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<sst xmlns="http://schemas.openxmlformats.org/spreadsheetml/2006/main" count="140113" uniqueCount="56688">
  <si>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</si>
  <si>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</si>
  <si>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</si>
  <si>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</si>
  <si>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</si>
  <si>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</si>
  <si>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</si>
  <si>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</si>
  <si>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</si>
  <si>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</si>
  <si>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</si>
  <si>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</si>
  <si>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</si>
  <si>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</si>
  <si>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</si>
  <si>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</si>
  <si>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</si>
  <si>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</si>
  <si>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</si>
  <si>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</si>
  <si>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</si>
  <si>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</si>
  <si>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</si>
  <si>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</si>
  <si>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</si>
  <si>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</si>
  <si>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</si>
  <si>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</si>
  <si>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</si>
  <si>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</si>
  <si>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</si>
  <si>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</si>
  <si>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</si>
  <si>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</si>
  <si>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</si>
  <si>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</si>
  <si>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</si>
  <si>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</si>
  <si>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11815497</t>
  </si>
  <si>
    <t>b35e9226-d389-4116-aa5e-95ed9ed17764</t>
  </si>
  <si>
    <t>3076</t>
  </si>
  <si>
    <t>Altitude_Clientele Perks_20250901</t>
  </si>
  <si>
    <t>PRISCILLA NOMTHANDAZO</t>
  </si>
  <si>
    <t>NYAWO</t>
  </si>
  <si>
    <t>AC</t>
  </si>
  <si>
    <t>Already Contacted</t>
  </si>
  <si>
    <t>2026-01-14 13:36:56</t>
  </si>
  <si>
    <t>Sello Moloto</t>
  </si>
  <si>
    <t>2025-09-12 06:53:12</t>
  </si>
  <si>
    <t>G280 UMLAZI TOWNSHIP</t>
  </si>
  <si>
    <t>27780329664</t>
  </si>
  <si>
    <t>11815912</t>
  </si>
  <si>
    <t>84eebf21-0a84-4e1a-9c56-d5da62a8c2b7</t>
  </si>
  <si>
    <t>ZINTLE</t>
  </si>
  <si>
    <t>ROSHO</t>
  </si>
  <si>
    <t>A</t>
  </si>
  <si>
    <t>Answering Machine</t>
  </si>
  <si>
    <t>2025-12-08 06:53:32</t>
  </si>
  <si>
    <t>Ayanda Sethebe</t>
  </si>
  <si>
    <t>6000 NYANDA STREET</t>
  </si>
  <si>
    <t>27785371011</t>
  </si>
  <si>
    <t>11814211</t>
  </si>
  <si>
    <t>25f56981-2bf9-46ed-b604-ca49d6d1292f</t>
  </si>
  <si>
    <t>NTHABISENG MERRIAM</t>
  </si>
  <si>
    <t>PITSI</t>
  </si>
  <si>
    <t>2025-12-05 07:13:33</t>
  </si>
  <si>
    <t>STAND NO 195</t>
  </si>
  <si>
    <t>27722429627</t>
  </si>
  <si>
    <t>11817001</t>
  </si>
  <si>
    <t>e76e35ed-4292-4b9d-87d2-0eb32370cdd9</t>
  </si>
  <si>
    <t>KGOMOTSO VERONICA</t>
  </si>
  <si>
    <t>LEPHOI</t>
  </si>
  <si>
    <t>DROP</t>
  </si>
  <si>
    <t>Dropped</t>
  </si>
  <si>
    <t>2025-12-01 10:24:13</t>
  </si>
  <si>
    <t>system</t>
  </si>
  <si>
    <t>12917 MOCOSENG VILLAGE</t>
  </si>
  <si>
    <t>27838667835</t>
  </si>
  <si>
    <t>11817871</t>
  </si>
  <si>
    <t>14201deb-c645-43d4-ac15-b4c70746538b</t>
  </si>
  <si>
    <t>BAVUMILE ANNACLETTA</t>
  </si>
  <si>
    <t>MKHIZE</t>
  </si>
  <si>
    <t>IABDN</t>
  </si>
  <si>
    <t>Inbound Abandon</t>
  </si>
  <si>
    <t>2025-11-27 15:31:14</t>
  </si>
  <si>
    <t>P728 NDAYA AREA</t>
  </si>
  <si>
    <t>27644801739</t>
  </si>
  <si>
    <t>11816877</t>
  </si>
  <si>
    <t>ffeee592-d9b1-4ccd-8683-cd6eb6eb4e50</t>
  </si>
  <si>
    <t>FUNEKA</t>
  </si>
  <si>
    <t>MCUBE</t>
  </si>
  <si>
    <t>NA</t>
  </si>
  <si>
    <t>No Answer Autodial</t>
  </si>
  <si>
    <t>2025-11-27 14:40:06</t>
  </si>
  <si>
    <t>4283 MZEKILE STREET</t>
  </si>
  <si>
    <t>27637431193</t>
  </si>
  <si>
    <t>11823948</t>
  </si>
  <si>
    <t>b22c9070-b80f-453a-8ea5-c424968f132a</t>
  </si>
  <si>
    <t>NOKUTHOZAMA PRISCILLA</t>
  </si>
  <si>
    <t>MAVUMA</t>
  </si>
  <si>
    <t>AA</t>
  </si>
  <si>
    <t>Answering Machine Autodial</t>
  </si>
  <si>
    <t>PO BOX 1112</t>
  </si>
  <si>
    <t>27732036359</t>
  </si>
  <si>
    <t>11813494</t>
  </si>
  <si>
    <t>2242a9cc-e797-4a8e-818d-62cd9492404c</t>
  </si>
  <si>
    <t>LONWABO</t>
  </si>
  <si>
    <t>SOKUFUDUMALA</t>
  </si>
  <si>
    <t>2025-11-27 10:04:25</t>
  </si>
  <si>
    <t>HOUSE 3840</t>
  </si>
  <si>
    <t>27608748795</t>
  </si>
  <si>
    <t>11820357</t>
  </si>
  <si>
    <t>734cc164-52ac-4190-91ee-cf394baaa96e</t>
  </si>
  <si>
    <t>NONZWAKAZI</t>
  </si>
  <si>
    <t>PITSO</t>
  </si>
  <si>
    <t>HOUSE 29</t>
  </si>
  <si>
    <t>27670897922</t>
  </si>
  <si>
    <t>11812269</t>
  </si>
  <si>
    <t>b7bccac1-5a0e-455f-adab-765c831c35c6</t>
  </si>
  <si>
    <t>LETTICIA</t>
  </si>
  <si>
    <t>NZIMA</t>
  </si>
  <si>
    <t>CU</t>
  </si>
  <si>
    <t>Client Hung Up</t>
  </si>
  <si>
    <t>2025-11-27 09:49:05</t>
  </si>
  <si>
    <t>1340 EXT 10</t>
  </si>
  <si>
    <t>27715291545</t>
  </si>
  <si>
    <t>11819670</t>
  </si>
  <si>
    <t>f8933781-9137-4cdd-b584-18d8d9a35899</t>
  </si>
  <si>
    <t>SIPHAMANDLA THAMSANQA</t>
  </si>
  <si>
    <t>NKAWANA</t>
  </si>
  <si>
    <t>2025-11-27 09:46:07</t>
  </si>
  <si>
    <t>3847 ESKA MPHAHLELE STREET</t>
  </si>
  <si>
    <t>27632831980</t>
  </si>
  <si>
    <t>11812564</t>
  </si>
  <si>
    <t>1991b2dd-e027-4859-a59b-78ea8748dfd4</t>
  </si>
  <si>
    <t>CEBISA</t>
  </si>
  <si>
    <t>HONISI</t>
  </si>
  <si>
    <t>2025-11-27 09:34:49</t>
  </si>
  <si>
    <t>5674</t>
  </si>
  <si>
    <t>27838660809</t>
  </si>
  <si>
    <t>11816811</t>
  </si>
  <si>
    <t>75f3e435-46a5-42d8-982a-9ff974a2c25f</t>
  </si>
  <si>
    <t>SIPHO</t>
  </si>
  <si>
    <t>MATHEBULA</t>
  </si>
  <si>
    <t>DNC</t>
  </si>
  <si>
    <t>Do Not Call</t>
  </si>
  <si>
    <t>2025-11-26 12:08:03</t>
  </si>
  <si>
    <t>2025-11-26 12:09:12</t>
  </si>
  <si>
    <t>28331 TOYI TOYI STREET</t>
  </si>
  <si>
    <t>27789113948</t>
  </si>
  <si>
    <t>11815910</t>
  </si>
  <si>
    <t>0a7a7d01-8d67-4c99-b26d-c2b816eceff5</t>
  </si>
  <si>
    <t>OLEBOGENG EZEKIEL</t>
  </si>
  <si>
    <t>MATHIKHA</t>
  </si>
  <si>
    <t>NI</t>
  </si>
  <si>
    <t>Not Interested</t>
  </si>
  <si>
    <t>2025-11-25 09:03:32</t>
  </si>
  <si>
    <t>2345 EXT2</t>
  </si>
  <si>
    <t>27713181095</t>
  </si>
  <si>
    <t>11821155</t>
  </si>
  <si>
    <t>562f1ef0-b705-4d49-864f-143e7c46b4f7</t>
  </si>
  <si>
    <t>SPHELELE</t>
  </si>
  <si>
    <t>BUTHELEZI</t>
  </si>
  <si>
    <t>N</t>
  </si>
  <si>
    <t>No Answer</t>
  </si>
  <si>
    <t>2025-11-25 07:21:32</t>
  </si>
  <si>
    <t>P O BOX 783</t>
  </si>
  <si>
    <t>27732308407</t>
  </si>
  <si>
    <t>11813474</t>
  </si>
  <si>
    <t>611eef3c-ac58-44ee-8dd1-0efd952841cb</t>
  </si>
  <si>
    <t>BONGUMUSA AGRIPA</t>
  </si>
  <si>
    <t>THWALA</t>
  </si>
  <si>
    <t>2025-11-17 12:21:07</t>
  </si>
  <si>
    <t>PO BOX 7206</t>
  </si>
  <si>
    <t>27727276057</t>
  </si>
  <si>
    <t>11821128</t>
  </si>
  <si>
    <t>d0e207e6-4da0-4c43-9d67-d8a81bd11d00</t>
  </si>
  <si>
    <t>VANESSA</t>
  </si>
  <si>
    <t>NDABA</t>
  </si>
  <si>
    <t>CB</t>
  </si>
  <si>
    <t>Busy Tone</t>
  </si>
  <si>
    <t>2025-11-17 12:02:05</t>
  </si>
  <si>
    <t>P O BOX 905</t>
  </si>
  <si>
    <t>27823427200</t>
  </si>
  <si>
    <t>11800000</t>
  </si>
  <si>
    <t>125e947a-6f55-431b-adcb-36abd1c2f3c5</t>
  </si>
  <si>
    <t>NELISIWE</t>
  </si>
  <si>
    <t>MADLALA</t>
  </si>
  <si>
    <t>2025-11-17 09:37:30</t>
  </si>
  <si>
    <t>P O BOX 97</t>
  </si>
  <si>
    <t>27762986395</t>
  </si>
  <si>
    <t>11819063</t>
  </si>
  <si>
    <t>e36cb9a3-2c1a-4ffe-83aa-6247155728c5</t>
  </si>
  <si>
    <t>KHUBEKILE CHRISTINAH</t>
  </si>
  <si>
    <t>GUMEDE</t>
  </si>
  <si>
    <t>AFTHRS</t>
  </si>
  <si>
    <t>Inbound After Hours Drop</t>
  </si>
  <si>
    <t>2025-11-13 04:23:23</t>
  </si>
  <si>
    <t>PO BOX 17</t>
  </si>
  <si>
    <t>27796397138</t>
  </si>
  <si>
    <t>11818275</t>
  </si>
  <si>
    <t>666d6869-d2be-474d-9cf2-6a486581e6c0</t>
  </si>
  <si>
    <t>MOHWIDIHWIDI JACKSON</t>
  </si>
  <si>
    <t>MOGODI</t>
  </si>
  <si>
    <t>2025-11-12 12:41:09</t>
  </si>
  <si>
    <t>PO BOX 8</t>
  </si>
  <si>
    <t>27799309736</t>
  </si>
  <si>
    <t>11817966</t>
  </si>
  <si>
    <t>2ba409ad-a167-412c-88b8-6fd6788b7de2</t>
  </si>
  <si>
    <t>SINETHEMBA</t>
  </si>
  <si>
    <t>VELELO</t>
  </si>
  <si>
    <t>2025-11-12 12:40:15</t>
  </si>
  <si>
    <t>HOUSE NO 2617</t>
  </si>
  <si>
    <t>27797237901</t>
  </si>
  <si>
    <t>11820204</t>
  </si>
  <si>
    <t>97e4cf54-e972-4c6a-a9f6-a60dd5c30834</t>
  </si>
  <si>
    <t>MALIFELILE</t>
  </si>
  <si>
    <t>MAIEANE</t>
  </si>
  <si>
    <t>2025-11-12 10:57:07</t>
  </si>
  <si>
    <t>P O BOX 222</t>
  </si>
  <si>
    <t>27710399863</t>
  </si>
  <si>
    <t>11813232</t>
  </si>
  <si>
    <t>5559ffa3-7598-4bc7-8b45-1ab4faff409b</t>
  </si>
  <si>
    <t>AUGUSTINE</t>
  </si>
  <si>
    <t>MABELOANE</t>
  </si>
  <si>
    <t>2025-11-12 10:09:17</t>
  </si>
  <si>
    <t>P O BOX 1037</t>
  </si>
  <si>
    <t>27646663028</t>
  </si>
  <si>
    <t>11815223</t>
  </si>
  <si>
    <t>7c393b4b-9b6e-4103-8f93-4a8608a5313b</t>
  </si>
  <si>
    <t>THOBEKA</t>
  </si>
  <si>
    <t>SIGUBHA</t>
  </si>
  <si>
    <t>2025-11-12 10:04:50</t>
  </si>
  <si>
    <t>HOUSE 55909</t>
  </si>
  <si>
    <t>27735832148</t>
  </si>
  <si>
    <t>11822393</t>
  </si>
  <si>
    <t>6269a31a-5403-4150-9602-d3f4ce40db40</t>
  </si>
  <si>
    <t>NWASHILUVANA</t>
  </si>
  <si>
    <t>MASHELE</t>
  </si>
  <si>
    <t>2025-11-12 09:59:08</t>
  </si>
  <si>
    <t>P O BOX 1609</t>
  </si>
  <si>
    <t>27781478128</t>
  </si>
  <si>
    <t>11824584</t>
  </si>
  <si>
    <t>a9cf2d2d-4c7e-4ba3-9302-ae8dd185e41b</t>
  </si>
  <si>
    <t>SINAH</t>
  </si>
  <si>
    <t>MASOMBUKA</t>
  </si>
  <si>
    <t>HOUSE 543</t>
  </si>
  <si>
    <t>27768198464</t>
  </si>
  <si>
    <t>11818659</t>
  </si>
  <si>
    <t>827a1dc4-4ea6-4015-a549-6c12cd1b62fe</t>
  </si>
  <si>
    <t>PRUDENCE</t>
  </si>
  <si>
    <t>SITHOLE</t>
  </si>
  <si>
    <t>2025-11-12 09:34:24</t>
  </si>
  <si>
    <t>J1575 UMLAZI</t>
  </si>
  <si>
    <t>27810195519</t>
  </si>
  <si>
    <t>11819320</t>
  </si>
  <si>
    <t>4f45ea75-bf76-4330-a128-76d47b1565eb</t>
  </si>
  <si>
    <t>SIVUYILE</t>
  </si>
  <si>
    <t>NALO</t>
  </si>
  <si>
    <t>2025-11-12 09:23:06</t>
  </si>
  <si>
    <t>144 G</t>
  </si>
  <si>
    <t>27616817498</t>
  </si>
  <si>
    <t>11813959</t>
  </si>
  <si>
    <t>f7872048-56f4-482f-801c-862ed6136e18</t>
  </si>
  <si>
    <t>NHLANHLA PARTMORE</t>
  </si>
  <si>
    <t>MAJOLA</t>
  </si>
  <si>
    <t>2025-11-12 09:22:06</t>
  </si>
  <si>
    <t>5 DISKS AREA</t>
  </si>
  <si>
    <t>27719068795</t>
  </si>
  <si>
    <t>55e2834f-e769-429f-b1e4-e76d6048b0db</t>
  </si>
  <si>
    <t>SIPHO NKULULEKO</t>
  </si>
  <si>
    <t>MASANGO</t>
  </si>
  <si>
    <t>CBACK</t>
  </si>
  <si>
    <t>Callback</t>
  </si>
  <si>
    <t>2025-11-12 09:21:39</t>
  </si>
  <si>
    <t>Siyabonga Sintwa</t>
  </si>
  <si>
    <t>PO BOX 426</t>
  </si>
  <si>
    <t>27829623972</t>
  </si>
  <si>
    <t>11817772</t>
  </si>
  <si>
    <t>4dca53b4-8184-433c-927f-439854d185b1</t>
  </si>
  <si>
    <t>YOLANDA</t>
  </si>
  <si>
    <t>NKOTANA</t>
  </si>
  <si>
    <t>2025-11-12 09:18:02</t>
  </si>
  <si>
    <t>PO BOX 783</t>
  </si>
  <si>
    <t>27657024113</t>
  </si>
  <si>
    <t>11816464</t>
  </si>
  <si>
    <t>7ab10cfe-44a0-4c03-898a-8c19cd91afc8</t>
  </si>
  <si>
    <t>SNENHLANHLA</t>
  </si>
  <si>
    <t>MLOTSHWA</t>
  </si>
  <si>
    <t>2025-11-12 09:12:43</t>
  </si>
  <si>
    <t>PO BOX 508</t>
  </si>
  <si>
    <t>27729205095</t>
  </si>
  <si>
    <t>11817301</t>
  </si>
  <si>
    <t>b5c34df1-ba5a-44d5-922d-341c883ecb55</t>
  </si>
  <si>
    <t>NKABANENG PHINDILE</t>
  </si>
  <si>
    <t>MAFAHLANE</t>
  </si>
  <si>
    <t>2025-11-12 09:06:53</t>
  </si>
  <si>
    <t>POBOX 2177</t>
  </si>
  <si>
    <t>27796663543</t>
  </si>
  <si>
    <t>11816957</t>
  </si>
  <si>
    <t>bab2b4e2-1315-478d-b5be-436d9dbb29ad</t>
  </si>
  <si>
    <t>MESHACK MZWANDILE</t>
  </si>
  <si>
    <t>MITHANE</t>
  </si>
  <si>
    <t>2025-11-12 08:54:36</t>
  </si>
  <si>
    <t>7274 CAPE HOLLY CRESCENT</t>
  </si>
  <si>
    <t>27728281183</t>
  </si>
  <si>
    <t>11821403</t>
  </si>
  <si>
    <t>05ef95ef-06d7-4c7e-8757-018c2d44c5b9</t>
  </si>
  <si>
    <t>NTHABELENG</t>
  </si>
  <si>
    <t>TAU</t>
  </si>
  <si>
    <t>2025-11-12 08:47:06</t>
  </si>
  <si>
    <t>1521 L SECTION</t>
  </si>
  <si>
    <t>27784788197</t>
  </si>
  <si>
    <t>11821257</t>
  </si>
  <si>
    <t>7f7196ae-d6c8-4082-951a-cdbb6ba04636</t>
  </si>
  <si>
    <t>KATLEGO</t>
  </si>
  <si>
    <t>SERITE</t>
  </si>
  <si>
    <t>2025-11-12 08:46:19</t>
  </si>
  <si>
    <t>P O BOX 3</t>
  </si>
  <si>
    <t>27839530454</t>
  </si>
  <si>
    <t>11818952</t>
  </si>
  <si>
    <t>02a68285-1836-41ff-b5ac-4215e48d7b88</t>
  </si>
  <si>
    <t>NTOMBOXOLO</t>
  </si>
  <si>
    <t>MAKU</t>
  </si>
  <si>
    <t>2025-11-12 08:44:13</t>
  </si>
  <si>
    <t>BERLIN</t>
  </si>
  <si>
    <t>27719897835</t>
  </si>
  <si>
    <t>11819866</t>
  </si>
  <si>
    <t>ddac7191-cfed-422b-bbf5-62e8bf74c560</t>
  </si>
  <si>
    <t>NOMSA SNANA</t>
  </si>
  <si>
    <t>KUBAYI</t>
  </si>
  <si>
    <t>2025-11-12 08:44:00</t>
  </si>
  <si>
    <t>P O BOX 1510</t>
  </si>
  <si>
    <t>27799267321</t>
  </si>
  <si>
    <t>11823812</t>
  </si>
  <si>
    <t>408f8ceb-e166-4db9-bca3-e44fe6341d55</t>
  </si>
  <si>
    <t>SECHOLO</t>
  </si>
  <si>
    <t>MOKOENA</t>
  </si>
  <si>
    <t>2025-11-12 08:24:53</t>
  </si>
  <si>
    <t>HOUSE 6024</t>
  </si>
  <si>
    <t>27732109908</t>
  </si>
  <si>
    <t>11811077</t>
  </si>
  <si>
    <t>d994e819-6819-4c7a-860c-035d9f182554</t>
  </si>
  <si>
    <t>WINNIFRED NEO</t>
  </si>
  <si>
    <t>MOKALE</t>
  </si>
  <si>
    <t>2025-11-12 08:08:30</t>
  </si>
  <si>
    <t>9657 EXT 3</t>
  </si>
  <si>
    <t>27660350176</t>
  </si>
  <si>
    <t>11813120</t>
  </si>
  <si>
    <t>37082ad4-bdf0-4963-a36f-21a166b91a48</t>
  </si>
  <si>
    <t>DALIWONGA</t>
  </si>
  <si>
    <t>JONGA</t>
  </si>
  <si>
    <t>2025-11-12 08:06:28</t>
  </si>
  <si>
    <t>PO BOX 22</t>
  </si>
  <si>
    <t>27714419232</t>
  </si>
  <si>
    <t>11812692</t>
  </si>
  <si>
    <t>82d6f3a8-7737-441f-8e87-92566fbb8aa5</t>
  </si>
  <si>
    <t>SIYABONGA</t>
  </si>
  <si>
    <t>KUNENE</t>
  </si>
  <si>
    <t>2025-11-12 08:05:05</t>
  </si>
  <si>
    <t>HOUSE 421</t>
  </si>
  <si>
    <t>27761243417</t>
  </si>
  <si>
    <t>11823425</t>
  </si>
  <si>
    <t>fcc6f1bd-dca4-488f-9454-32c29275b7cc</t>
  </si>
  <si>
    <t>MITTA</t>
  </si>
  <si>
    <t>FOBANE</t>
  </si>
  <si>
    <t>258 VAN RENSBURG STREET</t>
  </si>
  <si>
    <t>27725659537</t>
  </si>
  <si>
    <t>11814747</t>
  </si>
  <si>
    <t>c45c788e-8a11-4327-9665-41fbc48af89d</t>
  </si>
  <si>
    <t>YANDANI</t>
  </si>
  <si>
    <t>MNQAPAZO</t>
  </si>
  <si>
    <t>2025-11-12 08:03:15</t>
  </si>
  <si>
    <t>FIKILE STREET</t>
  </si>
  <si>
    <t>27737648265</t>
  </si>
  <si>
    <t>11813463</t>
  </si>
  <si>
    <t>8288b0df-2e24-4929-89f1-350a64d8cd76</t>
  </si>
  <si>
    <t>THANDEKA</t>
  </si>
  <si>
    <t>RAMAFALO</t>
  </si>
  <si>
    <t>2025-11-12 08:01:26</t>
  </si>
  <si>
    <t>PO BOX 4140</t>
  </si>
  <si>
    <t>27724296009</t>
  </si>
  <si>
    <t>11822544</t>
  </si>
  <si>
    <t>bf7447ba-3772-4e53-b8c6-f38e6c5fb676</t>
  </si>
  <si>
    <t>MUZI</t>
  </si>
  <si>
    <t>MDAKANE</t>
  </si>
  <si>
    <t>2025-11-12 08:01:17</t>
  </si>
  <si>
    <t>61 ROYAL OAK STREET</t>
  </si>
  <si>
    <t>27710479979</t>
  </si>
  <si>
    <t>11822663</t>
  </si>
  <si>
    <t>583eeb96-7ca3-4e9f-8d2c-d4621e05b569</t>
  </si>
  <si>
    <t>NTUTHUKO LUYANDA</t>
  </si>
  <si>
    <t>MTHETHWA</t>
  </si>
  <si>
    <t>2025-11-12 08:00:40</t>
  </si>
  <si>
    <t>PO BOX 758</t>
  </si>
  <si>
    <t>27648449183</t>
  </si>
  <si>
    <t>11814237</t>
  </si>
  <si>
    <t>c9ea46fd-694d-4ae6-b6c7-1e40a437b2fa</t>
  </si>
  <si>
    <t>SOLANI</t>
  </si>
  <si>
    <t>MNCWABE</t>
  </si>
  <si>
    <t>2025-11-12 07:58:29</t>
  </si>
  <si>
    <t>P O BOX 160</t>
  </si>
  <si>
    <t>27820832804</t>
  </si>
  <si>
    <t>11814915</t>
  </si>
  <si>
    <t>49244f88-68d3-4003-b095-c2db9f7bfdfa</t>
  </si>
  <si>
    <t>PASCALINA</t>
  </si>
  <si>
    <t>MOTHOBI</t>
  </si>
  <si>
    <t>2025-11-12 07:57:40</t>
  </si>
  <si>
    <t>HOUSE 336</t>
  </si>
  <si>
    <t>27640133211</t>
  </si>
  <si>
    <t>11814540</t>
  </si>
  <si>
    <t>6c30d85c-c4c9-41b3-8797-db9bc4a6c612</t>
  </si>
  <si>
    <t>NOMASIKO CHARITY</t>
  </si>
  <si>
    <t>CEKWANE</t>
  </si>
  <si>
    <t>2025-11-12 07:57:39</t>
  </si>
  <si>
    <t>HOUSE NO 130011</t>
  </si>
  <si>
    <t>27723581225</t>
  </si>
  <si>
    <t>11816163</t>
  </si>
  <si>
    <t>b1f41ed6-d8ea-49a6-8cf1-d257526aa2ed</t>
  </si>
  <si>
    <t>VUSUMUZI</t>
  </si>
  <si>
    <t>MLANGENI</t>
  </si>
  <si>
    <t>2025-11-12 07:57:18</t>
  </si>
  <si>
    <t>PO BOX 42525 SECTION 3</t>
  </si>
  <si>
    <t>27634100376</t>
  </si>
  <si>
    <t>11819265</t>
  </si>
  <si>
    <t>74a162e4-3429-4a80-a2b3-2894daf0c292</t>
  </si>
  <si>
    <t>BUSISWA</t>
  </si>
  <si>
    <t>XANDA</t>
  </si>
  <si>
    <t>2025-11-12 07:55:46</t>
  </si>
  <si>
    <t>50131 MTYANA LOCATION</t>
  </si>
  <si>
    <t>27717540292</t>
  </si>
  <si>
    <t>11818400</t>
  </si>
  <si>
    <t>466c6330-57ab-496b-b712-5fad50ddcc3c</t>
  </si>
  <si>
    <t>BUSISIWE</t>
  </si>
  <si>
    <t>NKALA</t>
  </si>
  <si>
    <t>2025-11-12 07:53:40</t>
  </si>
  <si>
    <t>PO BOX 8456</t>
  </si>
  <si>
    <t>27729723990</t>
  </si>
  <si>
    <t>11813130</t>
  </si>
  <si>
    <t>66a2e19e-0c2a-4426-acf5-2f5be0d4a561</t>
  </si>
  <si>
    <t>LIZIWE</t>
  </si>
  <si>
    <t>TOKO</t>
  </si>
  <si>
    <t>2025-11-12 07:52:15</t>
  </si>
  <si>
    <t>305 ZONE 1</t>
  </si>
  <si>
    <t>27834036366</t>
  </si>
  <si>
    <t>11818424</t>
  </si>
  <si>
    <t>92f018a5-efa8-4df5-9ae6-bcfd519307c6</t>
  </si>
  <si>
    <t>MBUYAZI</t>
  </si>
  <si>
    <t>PO BOX 10316</t>
  </si>
  <si>
    <t>27792533552</t>
  </si>
  <si>
    <t>11811132</t>
  </si>
  <si>
    <t>021e59e9-f741-428a-9104-39258d70d2f5</t>
  </si>
  <si>
    <t>MOSHITJI JOSEPHINA</t>
  </si>
  <si>
    <t>MOTEBELE</t>
  </si>
  <si>
    <t>2025-11-12 07:50:37</t>
  </si>
  <si>
    <t>2025-10-27 07:35:03</t>
  </si>
  <si>
    <t>STAND NO 10012</t>
  </si>
  <si>
    <t>27730010023</t>
  </si>
  <si>
    <t>27722248130</t>
  </si>
  <si>
    <t>11814651</t>
  </si>
  <si>
    <t>b551a398-1da2-4a4a-bc4c-7247f30e5e6f</t>
  </si>
  <si>
    <t>KHANYISWA</t>
  </si>
  <si>
    <t>MANGALISO</t>
  </si>
  <si>
    <t>2025-11-12 07:48:41</t>
  </si>
  <si>
    <t>61 JOJO STREET</t>
  </si>
  <si>
    <t>27729711830</t>
  </si>
  <si>
    <t>11814965</t>
  </si>
  <si>
    <t>0c0e09f9-d663-4dfc-a2d7-3d8de49cbcd2</t>
  </si>
  <si>
    <t>PINKY LILLIAN</t>
  </si>
  <si>
    <t>MOGOERE</t>
  </si>
  <si>
    <t>HOUSE 7368</t>
  </si>
  <si>
    <t>27737249857</t>
  </si>
  <si>
    <t>11821362</t>
  </si>
  <si>
    <t>e8c2d64e-86a2-4d4b-bc8b-0df568ebfd34</t>
  </si>
  <si>
    <t>GRACE</t>
  </si>
  <si>
    <t>SESINYI</t>
  </si>
  <si>
    <t>2025-11-11 13:47:27</t>
  </si>
  <si>
    <t>TV 60 HOLOMISA SECTION</t>
  </si>
  <si>
    <t>27794766335</t>
  </si>
  <si>
    <t>11819248</t>
  </si>
  <si>
    <t>4b811761-f9d3-4451-8a88-49222efe2257</t>
  </si>
  <si>
    <t>THABISILE PRECIOUS</t>
  </si>
  <si>
    <t>MBOOI</t>
  </si>
  <si>
    <t>2025-11-11 13:03:46</t>
  </si>
  <si>
    <t>PO BOX 240</t>
  </si>
  <si>
    <t>27782370385</t>
  </si>
  <si>
    <t>11818416</t>
  </si>
  <si>
    <t>0b3755b5-8e7e-4254-a3a7-63bfd7fb2b33</t>
  </si>
  <si>
    <t>LWAZI</t>
  </si>
  <si>
    <t>VAYO</t>
  </si>
  <si>
    <t>2025-11-11 08:48:22</t>
  </si>
  <si>
    <t>359</t>
  </si>
  <si>
    <t>27710113232</t>
  </si>
  <si>
    <t>11818969</t>
  </si>
  <si>
    <t>7424816b-4c18-48b9-8b78-34d79dcbaeb8</t>
  </si>
  <si>
    <t>FISOKUHLE SILVIA</t>
  </si>
  <si>
    <t>MASINA</t>
  </si>
  <si>
    <t>2025-11-10 18:33:32</t>
  </si>
  <si>
    <t>43326 COSMO STREET</t>
  </si>
  <si>
    <t>27768945988</t>
  </si>
  <si>
    <t>11817886</t>
  </si>
  <si>
    <t>f1c31fb6-3437-4cd1-a55c-91159128ecc9</t>
  </si>
  <si>
    <t>DANISILE</t>
  </si>
  <si>
    <t>NGOBESE</t>
  </si>
  <si>
    <t>2025-11-10 13:35:22</t>
  </si>
  <si>
    <t>PO BOX 180</t>
  </si>
  <si>
    <t>27721434961</t>
  </si>
  <si>
    <t>11820249</t>
  </si>
  <si>
    <t>eb193f97-65ef-4f3c-8e02-f133a715b869</t>
  </si>
  <si>
    <t>SITEMBISO</t>
  </si>
  <si>
    <t>MAVUSO</t>
  </si>
  <si>
    <t>CCB</t>
  </si>
  <si>
    <t>Call Dropped</t>
  </si>
  <si>
    <t>2025-11-10 13:00:32</t>
  </si>
  <si>
    <t>56 NGQAWA STREET</t>
  </si>
  <si>
    <t>27780486247</t>
  </si>
  <si>
    <t>11812035</t>
  </si>
  <si>
    <t>70ccbed8-c52e-4a1b-aafe-ee7987c6f558</t>
  </si>
  <si>
    <t>NOMUSA NOMGCINO</t>
  </si>
  <si>
    <t>NXUMALO</t>
  </si>
  <si>
    <t>2025-11-10 12:23:19</t>
  </si>
  <si>
    <t>81221</t>
  </si>
  <si>
    <t>27791735487</t>
  </si>
  <si>
    <t>11823117</t>
  </si>
  <si>
    <t>4d5cae8b-50d2-434a-9e9d-94cb59c22eec</t>
  </si>
  <si>
    <t>BUSISIWE MIRRIAM</t>
  </si>
  <si>
    <t>2025-11-10 12:22:06</t>
  </si>
  <si>
    <t>PO BOX 61</t>
  </si>
  <si>
    <t>27835912233</t>
  </si>
  <si>
    <t>11816098</t>
  </si>
  <si>
    <t>5cd63767-0d50-4256-8ef6-d65083294a3b</t>
  </si>
  <si>
    <t>JABULISILE SIBONGILE</t>
  </si>
  <si>
    <t>MKIZE</t>
  </si>
  <si>
    <t>U</t>
  </si>
  <si>
    <t>Unemployed</t>
  </si>
  <si>
    <t>2025-11-10 11:55:06</t>
  </si>
  <si>
    <t>20051 USINGA STREET</t>
  </si>
  <si>
    <t>27761548516</t>
  </si>
  <si>
    <t>11816015</t>
  </si>
  <si>
    <t>045c8867-2d0e-4e50-b5fa-a90502dbf694</t>
  </si>
  <si>
    <t>BONGIWE</t>
  </si>
  <si>
    <t>SIWOHLOLO</t>
  </si>
  <si>
    <t>2025-11-10 07:04:35</t>
  </si>
  <si>
    <t>19141 KHUMALO STREET</t>
  </si>
  <si>
    <t>27632794298</t>
  </si>
  <si>
    <t>11815938</t>
  </si>
  <si>
    <t>89f9b777-b2d3-4b84-8080-bc7564f3563b</t>
  </si>
  <si>
    <t>MMAMPETLELE JOHANNAH</t>
  </si>
  <si>
    <t>LAKA</t>
  </si>
  <si>
    <t>2025-11-10 06:36:34</t>
  </si>
  <si>
    <t>HOUSE 8985</t>
  </si>
  <si>
    <t>27826755340</t>
  </si>
  <si>
    <t>11818895</t>
  </si>
  <si>
    <t>35501452-8d0a-4fad-97cb-21cdc75fed3f</t>
  </si>
  <si>
    <t>BHEKI</t>
  </si>
  <si>
    <t>2025-11-10 05:48:37</t>
  </si>
  <si>
    <t>PO BOX 28</t>
  </si>
  <si>
    <t>27738292428</t>
  </si>
  <si>
    <t>11812818</t>
  </si>
  <si>
    <t>e8bb1c31-ff8c-4982-943e-22eea55ce2fb</t>
  </si>
  <si>
    <t>THOLAKELE</t>
  </si>
  <si>
    <t>MDLETSHE</t>
  </si>
  <si>
    <t>2025-11-10 05:29:17</t>
  </si>
  <si>
    <t>P O BOX 688</t>
  </si>
  <si>
    <t>27729366225</t>
  </si>
  <si>
    <t>11810987</t>
  </si>
  <si>
    <t>a43fad06-41c4-47ce-ad47-4a3da01100a4</t>
  </si>
  <si>
    <t>NTOMBANA</t>
  </si>
  <si>
    <t>JEKWA</t>
  </si>
  <si>
    <t>2025-11-08 20:34:47</t>
  </si>
  <si>
    <t>C 52 CUBER STREET</t>
  </si>
  <si>
    <t>27784971976</t>
  </si>
  <si>
    <t>11817567</t>
  </si>
  <si>
    <t>90185f6d-fb97-4340-b4a5-d53db255598e</t>
  </si>
  <si>
    <t>ZANDILE MARRY</t>
  </si>
  <si>
    <t>SIMANGO</t>
  </si>
  <si>
    <t>2025-11-08 16:38:04</t>
  </si>
  <si>
    <t>PO BOX 52</t>
  </si>
  <si>
    <t>27713888854</t>
  </si>
  <si>
    <t>11817205</t>
  </si>
  <si>
    <t>d5b7b63d-5fad-4097-b7e4-b48c1b7f5234</t>
  </si>
  <si>
    <t>KHANYISO</t>
  </si>
  <si>
    <t>QILA</t>
  </si>
  <si>
    <t>2025-11-08 15:02:59</t>
  </si>
  <si>
    <t>HOUSE 13 BHONGWENI STREET</t>
  </si>
  <si>
    <t>27663599249</t>
  </si>
  <si>
    <t>11823966</t>
  </si>
  <si>
    <t>5cb4e2c6-daa6-4465-9d16-02c30116dcfb</t>
  </si>
  <si>
    <t>MAHLGAUME MARTHA</t>
  </si>
  <si>
    <t>LESHABA</t>
  </si>
  <si>
    <t>2025-11-08 10:29:16</t>
  </si>
  <si>
    <t>18 PAULROOS STREET</t>
  </si>
  <si>
    <t>27607756233</t>
  </si>
  <si>
    <t>11822682</t>
  </si>
  <si>
    <t>de2fc211-4e23-437d-add5-86ff92dd5359</t>
  </si>
  <si>
    <t>BONGIWE LIHLE</t>
  </si>
  <si>
    <t>2025-11-08 10:12:21</t>
  </si>
  <si>
    <t>PO BOX 2246</t>
  </si>
  <si>
    <t>27648262689</t>
  </si>
  <si>
    <t>11813122</t>
  </si>
  <si>
    <t>45a4796e-e532-463d-9241-fade1057d628</t>
  </si>
  <si>
    <t>RICHARD SIMPHIWE</t>
  </si>
  <si>
    <t>MNGONYAMA</t>
  </si>
  <si>
    <t>2025-11-07 19:41:22</t>
  </si>
  <si>
    <t>35 MASHIYANE STREET</t>
  </si>
  <si>
    <t>27765931705</t>
  </si>
  <si>
    <t>11822013</t>
  </si>
  <si>
    <t>47563509-88c3-4741-b4eb-5d78e7b79db4</t>
  </si>
  <si>
    <t>NOSIHLE</t>
  </si>
  <si>
    <t>NDLOVU</t>
  </si>
  <si>
    <t>2025-11-07 19:04:10</t>
  </si>
  <si>
    <t>P O BOX 217</t>
  </si>
  <si>
    <t>27769395837</t>
  </si>
  <si>
    <t>11812193</t>
  </si>
  <si>
    <t>1655af94-1dd1-48e5-bf60-eed2875ad48b</t>
  </si>
  <si>
    <t>ONELE</t>
  </si>
  <si>
    <t>DAMOYI</t>
  </si>
  <si>
    <t>2025-11-07 16:27:40</t>
  </si>
  <si>
    <t>PO BOX2339</t>
  </si>
  <si>
    <t>27739428310</t>
  </si>
  <si>
    <t>11813387</t>
  </si>
  <si>
    <t>f3c132fd-e64e-4dad-8943-53b66b237c12</t>
  </si>
  <si>
    <t>NONKULULEKO</t>
  </si>
  <si>
    <t>2025-11-07 15:04:56</t>
  </si>
  <si>
    <t>P O BOX 7089</t>
  </si>
  <si>
    <t>27677591555</t>
  </si>
  <si>
    <t>11820189</t>
  </si>
  <si>
    <t>5b77db71-e968-41bf-8e72-8816102accc4</t>
  </si>
  <si>
    <t>MATOBANE</t>
  </si>
  <si>
    <t>MOSEHLA</t>
  </si>
  <si>
    <t>2025-11-07 14:53:57</t>
  </si>
  <si>
    <t>HOUSE 3806</t>
  </si>
  <si>
    <t>27793502140</t>
  </si>
  <si>
    <t>11811618</t>
  </si>
  <si>
    <t>ab2fbb90-9eaf-4a00-9500-f06a3572c456</t>
  </si>
  <si>
    <t>THEMBINKOSI</t>
  </si>
  <si>
    <t>MKHONZA</t>
  </si>
  <si>
    <t>2025-11-07 14:03:47</t>
  </si>
  <si>
    <t>P O BOX 191</t>
  </si>
  <si>
    <t>27661911124</t>
  </si>
  <si>
    <t>11811956</t>
  </si>
  <si>
    <t>82073ae9-470c-471a-80c7-c316776d65f4</t>
  </si>
  <si>
    <t>KHULEKANI</t>
  </si>
  <si>
    <t>HLENGWA</t>
  </si>
  <si>
    <t>2025-11-07 12:38:29</t>
  </si>
  <si>
    <t>52960 MNTOYEDWA ROAD</t>
  </si>
  <si>
    <t>27619647901</t>
  </si>
  <si>
    <t>11814547</t>
  </si>
  <si>
    <t>fe487cef-3ade-4417-9001-b5ccbc1cefef</t>
  </si>
  <si>
    <t>SFISO</t>
  </si>
  <si>
    <t>ZUNGU</t>
  </si>
  <si>
    <t>H614 ISANDLWANA ROAD</t>
  </si>
  <si>
    <t>27747004794</t>
  </si>
  <si>
    <t>11811958</t>
  </si>
  <si>
    <t>bc5ed69e-17e8-4c6e-9597-a6e625f010dd</t>
  </si>
  <si>
    <t>DUDU</t>
  </si>
  <si>
    <t>SOKHELA</t>
  </si>
  <si>
    <t>2025-11-07 12:37:13</t>
  </si>
  <si>
    <t>P O BOX 54</t>
  </si>
  <si>
    <t>27828345922</t>
  </si>
  <si>
    <t>11811959</t>
  </si>
  <si>
    <t>679af2fe-5f9a-44f3-bcc8-b4f6431bee09</t>
  </si>
  <si>
    <t>KEREWAMANG REBECCA</t>
  </si>
  <si>
    <t>MOATE</t>
  </si>
  <si>
    <t>2025-11-07 12:37:02</t>
  </si>
  <si>
    <t>POX 8729</t>
  </si>
  <si>
    <t>27739738576</t>
  </si>
  <si>
    <t>11811960</t>
  </si>
  <si>
    <t>619caaf5-3b19-499a-a88c-e54c77a783a8</t>
  </si>
  <si>
    <t>NDIPHIWE</t>
  </si>
  <si>
    <t>NTSHONGWANA</t>
  </si>
  <si>
    <t>18 SERING STREET</t>
  </si>
  <si>
    <t>27710668632</t>
  </si>
  <si>
    <t>11811961</t>
  </si>
  <si>
    <t>9dbeec2e-de18-4123-bc34-c86d72efaa70</t>
  </si>
  <si>
    <t>DAVID</t>
  </si>
  <si>
    <t>MATHELELE</t>
  </si>
  <si>
    <t>P O BOX 207</t>
  </si>
  <si>
    <t>27673257414</t>
  </si>
  <si>
    <t>11811962</t>
  </si>
  <si>
    <t>e53e6ae8-8116-4347-bd20-1c9cb6464acd</t>
  </si>
  <si>
    <t>SIPHAMANDLA</t>
  </si>
  <si>
    <t>BADUZA</t>
  </si>
  <si>
    <t>STAND 15773</t>
  </si>
  <si>
    <t>27719350377</t>
  </si>
  <si>
    <t>11812556</t>
  </si>
  <si>
    <t>02faaf0a-2851-4f5d-ad57-3e725c39e44f</t>
  </si>
  <si>
    <t>EUGINIA</t>
  </si>
  <si>
    <t>MAJOKA</t>
  </si>
  <si>
    <t>2025-11-07 12:36:56</t>
  </si>
  <si>
    <t>HOUSE J 996</t>
  </si>
  <si>
    <t>27767161538</t>
  </si>
  <si>
    <t>11813284</t>
  </si>
  <si>
    <t>6bd3e78d-d91a-437a-8ef1-9cf19c8eefa7</t>
  </si>
  <si>
    <t>MBONGENI WELLCOME</t>
  </si>
  <si>
    <t>NTSHALINTSHALI</t>
  </si>
  <si>
    <t>2025-11-07 12:36:55</t>
  </si>
  <si>
    <t>PO BOX 18299</t>
  </si>
  <si>
    <t>27794454830</t>
  </si>
  <si>
    <t>11813288</t>
  </si>
  <si>
    <t>4f136ddc-0868-4d89-aaa5-79f8df4f8ec4</t>
  </si>
  <si>
    <t>SEFULARO</t>
  </si>
  <si>
    <t>NONG</t>
  </si>
  <si>
    <t>2025-11-07 12:36:50</t>
  </si>
  <si>
    <t>HOUSE 142</t>
  </si>
  <si>
    <t>27680123492</t>
  </si>
  <si>
    <t>11813290</t>
  </si>
  <si>
    <t>3a2fdf5d-40b3-49f9-a21e-412f39f6d7d5</t>
  </si>
  <si>
    <t>PULENG</t>
  </si>
  <si>
    <t>SEHLOHO</t>
  </si>
  <si>
    <t>2315 SECTION J</t>
  </si>
  <si>
    <t>27614282004</t>
  </si>
  <si>
    <t>11813291</t>
  </si>
  <si>
    <t>b0217421-ae30-4225-8825-f3d582a13a00</t>
  </si>
  <si>
    <t>LULAMA</t>
  </si>
  <si>
    <t>KALELI</t>
  </si>
  <si>
    <t>2025-11-07 12:36:13</t>
  </si>
  <si>
    <t>497 LEOPARD STREET</t>
  </si>
  <si>
    <t>27788718140</t>
  </si>
  <si>
    <t>11813292</t>
  </si>
  <si>
    <t>95e4a1b9-5cc1-439b-a94c-8205fa914bf0</t>
  </si>
  <si>
    <t>SIMON</t>
  </si>
  <si>
    <t>MNYUKO</t>
  </si>
  <si>
    <t>HOUSE 551 MAVUYA STREET</t>
  </si>
  <si>
    <t>27636699351</t>
  </si>
  <si>
    <t>11813301</t>
  </si>
  <si>
    <t>18106a92-ccda-4673-9b51-319ecf9fc4d7</t>
  </si>
  <si>
    <t>MOOSA</t>
  </si>
  <si>
    <t>SEPEGO</t>
  </si>
  <si>
    <t>BLQ</t>
  </si>
  <si>
    <t>Bad Line Quality</t>
  </si>
  <si>
    <t>9 CYGNET STREET</t>
  </si>
  <si>
    <t>27815710810</t>
  </si>
  <si>
    <t>11813303</t>
  </si>
  <si>
    <t>bb6c1c45-54c4-4247-832d-b42dfd519212</t>
  </si>
  <si>
    <t>NTEBALENG YVONNE</t>
  </si>
  <si>
    <t>SOYINGWA</t>
  </si>
  <si>
    <t>2025-11-07 12:36:03</t>
  </si>
  <si>
    <t>7701</t>
  </si>
  <si>
    <t>27760684893</t>
  </si>
  <si>
    <t>11813304</t>
  </si>
  <si>
    <t>87738f1d-eaa0-4d2b-9f26-733c66a3a28f</t>
  </si>
  <si>
    <t>MOSIMANEGAPE SAMUEL</t>
  </si>
  <si>
    <t>TOLO</t>
  </si>
  <si>
    <t>2025-11-07 12:36:02</t>
  </si>
  <si>
    <t>HOUSE NO 20184</t>
  </si>
  <si>
    <t>27786372384</t>
  </si>
  <si>
    <t>11813307</t>
  </si>
  <si>
    <t>4a17d9bf-7581-44f7-bee8-f95a3468d27c</t>
  </si>
  <si>
    <t>DISEMELO</t>
  </si>
  <si>
    <t>MOKHOBO</t>
  </si>
  <si>
    <t>2025-11-07 12:36:01</t>
  </si>
  <si>
    <t>440 OLD LOCATION</t>
  </si>
  <si>
    <t>27784560389</t>
  </si>
  <si>
    <t>11813308</t>
  </si>
  <si>
    <t>acd3f3e7-27a9-4362-9014-11b0966ab637</t>
  </si>
  <si>
    <t>NOZIPHO LUYANDA</t>
  </si>
  <si>
    <t>DUBE</t>
  </si>
  <si>
    <t>2025-11-07 12:35:46</t>
  </si>
  <si>
    <t>P O BOX 130</t>
  </si>
  <si>
    <t>27726758213</t>
  </si>
  <si>
    <t>11813309</t>
  </si>
  <si>
    <t>6aa0e159-7dd5-48fc-9aa8-e69a1bcba567</t>
  </si>
  <si>
    <t>LINDENI</t>
  </si>
  <si>
    <t>CELE</t>
  </si>
  <si>
    <t>2025-11-07 12:35:45</t>
  </si>
  <si>
    <t>J240 DLOKO ROAD</t>
  </si>
  <si>
    <t>27736395927</t>
  </si>
  <si>
    <t>11813318</t>
  </si>
  <si>
    <t>61918193-4bf7-40ed-a246-c54ede371ff7</t>
  </si>
  <si>
    <t>NONDUMISO</t>
  </si>
  <si>
    <t>DAMESI</t>
  </si>
  <si>
    <t>2025-11-07 12:35:39</t>
  </si>
  <si>
    <t>1252</t>
  </si>
  <si>
    <t>27685429628</t>
  </si>
  <si>
    <t>11813319</t>
  </si>
  <si>
    <t>6505be0f-8d7b-442e-b740-43b5c175951c</t>
  </si>
  <si>
    <t>BONGIWE SYLVIA</t>
  </si>
  <si>
    <t>MATHONSI</t>
  </si>
  <si>
    <t>PO BOX 3528</t>
  </si>
  <si>
    <t>27632299054</t>
  </si>
  <si>
    <t>11813321</t>
  </si>
  <si>
    <t>466edbae-bc05-4bd7-8f1a-f73e90d87d4e</t>
  </si>
  <si>
    <t>BUYISIWE JOYCE</t>
  </si>
  <si>
    <t>ZIQUBU</t>
  </si>
  <si>
    <t>PO BOX 3973</t>
  </si>
  <si>
    <t>27724831627</t>
  </si>
  <si>
    <t>11813322</t>
  </si>
  <si>
    <t>27bf0d95-2db9-423b-8cc0-52284bae92ad</t>
  </si>
  <si>
    <t>THEMBELINHLE BRIDGETTE</t>
  </si>
  <si>
    <t>2025-11-07 12:35:04</t>
  </si>
  <si>
    <t>2207 MPHAHANA</t>
  </si>
  <si>
    <t>27820420752</t>
  </si>
  <si>
    <t>11813323</t>
  </si>
  <si>
    <t>37b51d7c-31a2-42ac-a251-028cc187cf24</t>
  </si>
  <si>
    <t>LUNDI WELCOME</t>
  </si>
  <si>
    <t>MABHIZA</t>
  </si>
  <si>
    <t>BLOCKG3</t>
  </si>
  <si>
    <t>27834198227</t>
  </si>
  <si>
    <t>11813329</t>
  </si>
  <si>
    <t>f5359a1c-b29d-4c5d-b434-872073f5372d</t>
  </si>
  <si>
    <t>SIMPHIWE PRECIOUS</t>
  </si>
  <si>
    <t>2025-11-07 12:34:51</t>
  </si>
  <si>
    <t>P O BOX 242</t>
  </si>
  <si>
    <t>27714311311</t>
  </si>
  <si>
    <t>11814564</t>
  </si>
  <si>
    <t>2ad69634-ca34-4ddc-af01-1682729df517</t>
  </si>
  <si>
    <t>KWEZILOMSO</t>
  </si>
  <si>
    <t>NOBETSIKI</t>
  </si>
  <si>
    <t>2025-11-07 12:34:42</t>
  </si>
  <si>
    <t>POBOX 40</t>
  </si>
  <si>
    <t>27789064022</t>
  </si>
  <si>
    <t>11814563</t>
  </si>
  <si>
    <t>be49b8c3-2d94-41f2-be63-36b6cd7ed1dc</t>
  </si>
  <si>
    <t>MAPULE PATIENCE</t>
  </si>
  <si>
    <t>SKOSANA</t>
  </si>
  <si>
    <t>2025-11-07 12:34:36</t>
  </si>
  <si>
    <t>STAND NO 1287</t>
  </si>
  <si>
    <t>27714452667</t>
  </si>
  <si>
    <t>11814549</t>
  </si>
  <si>
    <t>f8be2cd9-c8d4-48bb-b87b-c83d8053fcee</t>
  </si>
  <si>
    <t>AMZILE</t>
  </si>
  <si>
    <t>MCETYWA</t>
  </si>
  <si>
    <t>AE</t>
  </si>
  <si>
    <t>Auto Engaged</t>
  </si>
  <si>
    <t>2025-11-07 12:34:35</t>
  </si>
  <si>
    <t>24CONRADIE STREET</t>
  </si>
  <si>
    <t>27610350625</t>
  </si>
  <si>
    <t>11814551</t>
  </si>
  <si>
    <t>f7acec60-a779-4acf-a064-aadab908a05f</t>
  </si>
  <si>
    <t>BONGINKOSI ABSALON</t>
  </si>
  <si>
    <t>GININDA</t>
  </si>
  <si>
    <t>PO BOX 1246</t>
  </si>
  <si>
    <t>27634393056</t>
  </si>
  <si>
    <t>11814560</t>
  </si>
  <si>
    <t>4039ed65-c3f6-46f3-9b2d-f2060bf5e57c</t>
  </si>
  <si>
    <t>TSHIFHIWA</t>
  </si>
  <si>
    <t>MUDZWARI</t>
  </si>
  <si>
    <t>P O BOX 275</t>
  </si>
  <si>
    <t>27721208258</t>
  </si>
  <si>
    <t>11814561</t>
  </si>
  <si>
    <t>4f0effff-fccb-42a2-acf9-56be66a3ef5d</t>
  </si>
  <si>
    <t>JULANDIE</t>
  </si>
  <si>
    <t>CLOETE</t>
  </si>
  <si>
    <t>47 MBEKI SQAURE</t>
  </si>
  <si>
    <t>27727527362</t>
  </si>
  <si>
    <t>11812194</t>
  </si>
  <si>
    <t>85a63f73-9825-479f-beea-e0e38903cef8</t>
  </si>
  <si>
    <t>NOMZAMO</t>
  </si>
  <si>
    <t>MAPHANGA</t>
  </si>
  <si>
    <t>2025-11-07 12:33:55</t>
  </si>
  <si>
    <t>HOUSE 26033</t>
  </si>
  <si>
    <t>27607081296</t>
  </si>
  <si>
    <t>11813330</t>
  </si>
  <si>
    <t>8cc829e7-2e5e-4e72-9336-f18d00c47d8a</t>
  </si>
  <si>
    <t>SITHULILE</t>
  </si>
  <si>
    <t>MTHINI</t>
  </si>
  <si>
    <t>2025-11-07 12:33:04</t>
  </si>
  <si>
    <t>2855 BLOCK 5</t>
  </si>
  <si>
    <t>27764990918</t>
  </si>
  <si>
    <t>11813331</t>
  </si>
  <si>
    <t>79702562-1f52-4210-8cbf-b2263de58b01</t>
  </si>
  <si>
    <t>KHETHA</t>
  </si>
  <si>
    <t>MTHIMKHULU</t>
  </si>
  <si>
    <t>2025-11-07 12:32:59</t>
  </si>
  <si>
    <t>90 COPPERFIELD CRESCENT</t>
  </si>
  <si>
    <t>27813351243</t>
  </si>
  <si>
    <t>11813332</t>
  </si>
  <si>
    <t>21c8a3eb-834d-46df-bfd2-c3d3499fba46</t>
  </si>
  <si>
    <t>THEMBI IREN</t>
  </si>
  <si>
    <t>RAMOBA</t>
  </si>
  <si>
    <t>2025-11-07 12:32:54</t>
  </si>
  <si>
    <t>3940 NTENETSHI</t>
  </si>
  <si>
    <t>27785250626</t>
  </si>
  <si>
    <t>11813333</t>
  </si>
  <si>
    <t>988dee2a-132c-4c8a-8848-a5599698d05d</t>
  </si>
  <si>
    <t>SBONGILE THANDI</t>
  </si>
  <si>
    <t>MANDLA</t>
  </si>
  <si>
    <t>HOUSE NO 10231</t>
  </si>
  <si>
    <t>27721191375</t>
  </si>
  <si>
    <t>11813336</t>
  </si>
  <si>
    <t>32f9cde3-ecc3-4f47-8cd4-ed49171c9834</t>
  </si>
  <si>
    <t>SANDISO ERNEST</t>
  </si>
  <si>
    <t>NDZENGU</t>
  </si>
  <si>
    <t>2025-11-07 12:32:46</t>
  </si>
  <si>
    <t>PO BOX 594</t>
  </si>
  <si>
    <t>27631730045</t>
  </si>
  <si>
    <t>11813337</t>
  </si>
  <si>
    <t>54a29889-8357-49e3-b66c-f58b31ca1d51</t>
  </si>
  <si>
    <t>NOMTHANDAZO</t>
  </si>
  <si>
    <t>MNGOMEZULU</t>
  </si>
  <si>
    <t>2025-11-07 12:32:40</t>
  </si>
  <si>
    <t>P O BOX 132</t>
  </si>
  <si>
    <t>27767697656</t>
  </si>
  <si>
    <t>11813338</t>
  </si>
  <si>
    <t>c703babc-925c-4f9a-8cf9-39a7f807328e</t>
  </si>
  <si>
    <t>TINYIKO DELIGHT</t>
  </si>
  <si>
    <t>NKUNA</t>
  </si>
  <si>
    <t>STAND NO 55</t>
  </si>
  <si>
    <t>27673222487</t>
  </si>
  <si>
    <t>6e028184-4b65-4e19-a99f-56c7dae36d8a</t>
  </si>
  <si>
    <t>LUVO</t>
  </si>
  <si>
    <t>NGETU</t>
  </si>
  <si>
    <t>1538 TINARHA STREET</t>
  </si>
  <si>
    <t>27780573348</t>
  </si>
  <si>
    <t>11813352</t>
  </si>
  <si>
    <t>8e76c609-f124-436a-8849-f41969731104</t>
  </si>
  <si>
    <t>ADELICE</t>
  </si>
  <si>
    <t>NKUTSHWEU</t>
  </si>
  <si>
    <t>HOUSE 3876</t>
  </si>
  <si>
    <t>27648371647</t>
  </si>
  <si>
    <t>11813356</t>
  </si>
  <si>
    <t>46d44ec4-f606-4bca-a55c-8e502bc068b4</t>
  </si>
  <si>
    <t>CHRISTINA THANDEKA</t>
  </si>
  <si>
    <t>NTANZI</t>
  </si>
  <si>
    <t>2025-11-07 12:31:41</t>
  </si>
  <si>
    <t>NO276</t>
  </si>
  <si>
    <t>27663694744</t>
  </si>
  <si>
    <t>11813357</t>
  </si>
  <si>
    <t>bcc51e8d-8e92-40f4-84a2-ca6aedd7b147</t>
  </si>
  <si>
    <t>KHUTSO RICHARD</t>
  </si>
  <si>
    <t>KAMOGELO</t>
  </si>
  <si>
    <t>2025-11-07 12:31:40</t>
  </si>
  <si>
    <t>PO BOX 43</t>
  </si>
  <si>
    <t>27769497566</t>
  </si>
  <si>
    <t>11813358</t>
  </si>
  <si>
    <t>2e0b36b8-fe5a-4977-b0fa-ef78099bf366</t>
  </si>
  <si>
    <t>THEMBELIHLE JOYCE</t>
  </si>
  <si>
    <t>MSWELI</t>
  </si>
  <si>
    <t>2025-11-07 12:31:38</t>
  </si>
  <si>
    <t>PO BOX 21</t>
  </si>
  <si>
    <t>27765453331</t>
  </si>
  <si>
    <t>11813371</t>
  </si>
  <si>
    <t>13cbb519-5e56-4d90-a194-ac30fb847230</t>
  </si>
  <si>
    <t>MONOTSHI MARY</t>
  </si>
  <si>
    <t>SEGOABA</t>
  </si>
  <si>
    <t>2025-11-07 12:31:34</t>
  </si>
  <si>
    <t>12 MAASDORP STREET</t>
  </si>
  <si>
    <t>27733652255</t>
  </si>
  <si>
    <t>11813378</t>
  </si>
  <si>
    <t>69834148-c83e-46be-8ea0-1aacd4119e1b</t>
  </si>
  <si>
    <t>APHIWE</t>
  </si>
  <si>
    <t>MAQABAZA</t>
  </si>
  <si>
    <t>2025-11-07 12:31:31</t>
  </si>
  <si>
    <t>NO 50 MARIKANA STREET</t>
  </si>
  <si>
    <t>27657463971</t>
  </si>
  <si>
    <t>11813380</t>
  </si>
  <si>
    <t>23158f61-e5f1-40f3-afb3-623642dd2345</t>
  </si>
  <si>
    <t>ZIPHILELE HOPEWELL</t>
  </si>
  <si>
    <t>MATIKWANE</t>
  </si>
  <si>
    <t>2025-11-07 12:31:27</t>
  </si>
  <si>
    <t>PO BOX 354</t>
  </si>
  <si>
    <t>27761389599</t>
  </si>
  <si>
    <t>11813381</t>
  </si>
  <si>
    <t>11baaa12-df1c-4985-9926-5f4754c1053c</t>
  </si>
  <si>
    <t>SBONGELENI</t>
  </si>
  <si>
    <t>NGWENYA</t>
  </si>
  <si>
    <t>HOUSE H2</t>
  </si>
  <si>
    <t>27685762144</t>
  </si>
  <si>
    <t>11813384</t>
  </si>
  <si>
    <t>60ba7ecf-4c8d-4fd0-ace2-c6be46307ec0</t>
  </si>
  <si>
    <t>MC</t>
  </si>
  <si>
    <t>SHIVAMBO</t>
  </si>
  <si>
    <t>2025-11-07 12:30:13</t>
  </si>
  <si>
    <t>P0 BOX 66</t>
  </si>
  <si>
    <t>27725667447</t>
  </si>
  <si>
    <t>11813385</t>
  </si>
  <si>
    <t>89ad7df7-a3a4-4ab8-bcaa-660176c074f6</t>
  </si>
  <si>
    <t>NONGAZI</t>
  </si>
  <si>
    <t>JOEL</t>
  </si>
  <si>
    <t>2025-11-07 12:30:07</t>
  </si>
  <si>
    <t>1839D NEKKIES STREET</t>
  </si>
  <si>
    <t>27735673278</t>
  </si>
  <si>
    <t>11813389</t>
  </si>
  <si>
    <t>e25ab597-d8c4-4ae0-8860-e30ce17a8426</t>
  </si>
  <si>
    <t>PIETER</t>
  </si>
  <si>
    <t>PLAATJIES</t>
  </si>
  <si>
    <t>2025-11-07 12:30:00</t>
  </si>
  <si>
    <t>HUIS B 63 B</t>
  </si>
  <si>
    <t>27734458927</t>
  </si>
  <si>
    <t>11813390</t>
  </si>
  <si>
    <t>2cd0a60a-50d7-442e-8cc8-e880b86ad122</t>
  </si>
  <si>
    <t>VICTORIA</t>
  </si>
  <si>
    <t>MAHASE</t>
  </si>
  <si>
    <t>2025-11-07 12:29:59</t>
  </si>
  <si>
    <t>45491 MZALA STREET</t>
  </si>
  <si>
    <t>27783293138</t>
  </si>
  <si>
    <t>11813391</t>
  </si>
  <si>
    <t>7f3150c0-a01e-4d23-bb1e-8d6f3b4d6940</t>
  </si>
  <si>
    <t>NTOYOMUNTU</t>
  </si>
  <si>
    <t>MNYANDU</t>
  </si>
  <si>
    <t>PO BOX 279</t>
  </si>
  <si>
    <t>27727083005</t>
  </si>
  <si>
    <t>11813398</t>
  </si>
  <si>
    <t>e32cff75-57af-4415-9dab-8f57b4cf9b12</t>
  </si>
  <si>
    <t>PHILANI</t>
  </si>
  <si>
    <t>MFEKAYI</t>
  </si>
  <si>
    <t>PO BOX 583</t>
  </si>
  <si>
    <t>27784487222</t>
  </si>
  <si>
    <t>11813399</t>
  </si>
  <si>
    <t>4444aadc-d52c-474a-8d0b-ef208e404c41</t>
  </si>
  <si>
    <t>ZINGISILE</t>
  </si>
  <si>
    <t>MAPEMPENI</t>
  </si>
  <si>
    <t>HOUSE NO 32</t>
  </si>
  <si>
    <t>27640221984</t>
  </si>
  <si>
    <t>11813400</t>
  </si>
  <si>
    <t>a55bf32f-a7fd-4eba-a610-0630cfbba300</t>
  </si>
  <si>
    <t>KGALABI</t>
  </si>
  <si>
    <t>SEEMA</t>
  </si>
  <si>
    <t>2025-11-07 12:27:16</t>
  </si>
  <si>
    <t>HOUSE 5928</t>
  </si>
  <si>
    <t>27797336839</t>
  </si>
  <si>
    <t>11813401</t>
  </si>
  <si>
    <t>4f245204-ca08-48e6-81d0-b1cddd827ee8</t>
  </si>
  <si>
    <t>LIZWI ANDREW</t>
  </si>
  <si>
    <t>MLAMLA</t>
  </si>
  <si>
    <t>2025-11-07 12:27:10</t>
  </si>
  <si>
    <t>P O BOX 406</t>
  </si>
  <si>
    <t>27634433152</t>
  </si>
  <si>
    <t>11813402</t>
  </si>
  <si>
    <t>ea1fe445-5d3e-46b0-b6e9-bd9a338f9175</t>
  </si>
  <si>
    <t>NONHLE</t>
  </si>
  <si>
    <t>MBANJWA</t>
  </si>
  <si>
    <t>HOUSE 040799</t>
  </si>
  <si>
    <t>27661238437</t>
  </si>
  <si>
    <t>11813403</t>
  </si>
  <si>
    <t>7c5d46fc-2ba3-4c72-938c-ce13020c4a0c</t>
  </si>
  <si>
    <t>DIANE</t>
  </si>
  <si>
    <t>YELANE</t>
  </si>
  <si>
    <t>1349 AMONE STREET</t>
  </si>
  <si>
    <t>27767612510</t>
  </si>
  <si>
    <t>11813404</t>
  </si>
  <si>
    <t>67c52fd4-7b94-4cfc-859b-d55a77ae6c20</t>
  </si>
  <si>
    <t>FAROOQ</t>
  </si>
  <si>
    <t>2025-11-07 12:26:30</t>
  </si>
  <si>
    <t>P O BOX 19</t>
  </si>
  <si>
    <t>27826741132</t>
  </si>
  <si>
    <t>11813405</t>
  </si>
  <si>
    <t>0e9f859b-8be8-48a5-9640-2140f33761aa</t>
  </si>
  <si>
    <t>SESI</t>
  </si>
  <si>
    <t>MAKATWANE</t>
  </si>
  <si>
    <t>2025-11-07 12:26:24</t>
  </si>
  <si>
    <t>P O BOX 524</t>
  </si>
  <si>
    <t>27794784200</t>
  </si>
  <si>
    <t>11813406</t>
  </si>
  <si>
    <t>21d6fa7e-6240-4e61-ad88-0aeaaff9fd29</t>
  </si>
  <si>
    <t>GEORGE</t>
  </si>
  <si>
    <t>PHATLHA</t>
  </si>
  <si>
    <t>HOUSE 1749</t>
  </si>
  <si>
    <t>27724533860</t>
  </si>
  <si>
    <t>11813409</t>
  </si>
  <si>
    <t>49e156f3-3a3d-4378-b8b5-91e157b10845</t>
  </si>
  <si>
    <t>ZAMASHENGE SITHEMBILE</t>
  </si>
  <si>
    <t>PO BOX 402</t>
  </si>
  <si>
    <t>27710403911</t>
  </si>
  <si>
    <t>11813411</t>
  </si>
  <si>
    <t>3a96b772-12c0-4a9c-b290-020f29ec40b1</t>
  </si>
  <si>
    <t>THOKOZANI</t>
  </si>
  <si>
    <t>MWENDE</t>
  </si>
  <si>
    <t>P O BOX 425</t>
  </si>
  <si>
    <t>27607922796</t>
  </si>
  <si>
    <t>11813412</t>
  </si>
  <si>
    <t>11c83af8-861e-45ab-97be-e4009b0e649b</t>
  </si>
  <si>
    <t>THUMEKA</t>
  </si>
  <si>
    <t>MTSHEMLA</t>
  </si>
  <si>
    <t>2025-11-07 12:26:23</t>
  </si>
  <si>
    <t>PO BOX 9</t>
  </si>
  <si>
    <t>27761642230</t>
  </si>
  <si>
    <t>1e583f6a-2d66-4fb1-9566-032477547085</t>
  </si>
  <si>
    <t>JABULANI</t>
  </si>
  <si>
    <t>DLADLA</t>
  </si>
  <si>
    <t>2025-11-07 12:24:25</t>
  </si>
  <si>
    <t>P O BOX 164</t>
  </si>
  <si>
    <t>27711138731</t>
  </si>
  <si>
    <t>11813430</t>
  </si>
  <si>
    <t>8c861f16-6b96-4f71-a389-2ced0e5a300a</t>
  </si>
  <si>
    <t>MAGGY</t>
  </si>
  <si>
    <t>VELE</t>
  </si>
  <si>
    <t>2025-11-07 12:24:04</t>
  </si>
  <si>
    <t>HOUSE 206</t>
  </si>
  <si>
    <t>27767728579</t>
  </si>
  <si>
    <t>11813423</t>
  </si>
  <si>
    <t>42ba6ed3-021d-44f6-a13b-2739d611d155</t>
  </si>
  <si>
    <t>DERRICK</t>
  </si>
  <si>
    <t>MAKHUBELE</t>
  </si>
  <si>
    <t>2025-11-07 12:23:58</t>
  </si>
  <si>
    <t>3790 MAZIBUKO STREET</t>
  </si>
  <si>
    <t>27780082268</t>
  </si>
  <si>
    <t>11813414</t>
  </si>
  <si>
    <t>de62317e-c12f-44bb-b7d9-1a2cafd8fce1</t>
  </si>
  <si>
    <t>MARLY</t>
  </si>
  <si>
    <t>MCHUNU</t>
  </si>
  <si>
    <t>2025-11-07 12:22:26</t>
  </si>
  <si>
    <t>P O BOX 212</t>
  </si>
  <si>
    <t>27614895915</t>
  </si>
  <si>
    <t>11813415</t>
  </si>
  <si>
    <t>6ced17dd-059c-434b-8937-4991886a2b9e</t>
  </si>
  <si>
    <t>CHRISTOFF</t>
  </si>
  <si>
    <t>NKOSI</t>
  </si>
  <si>
    <t>36558 MOYENI STREET</t>
  </si>
  <si>
    <t>27764383802</t>
  </si>
  <si>
    <t>11813425</t>
  </si>
  <si>
    <t>7b9ba854-3128-4d96-bf2c-6288138d36ea</t>
  </si>
  <si>
    <t>FAVORITE</t>
  </si>
  <si>
    <t>2025-11-07 12:22:25</t>
  </si>
  <si>
    <t>HOUSE 137</t>
  </si>
  <si>
    <t>27733619593</t>
  </si>
  <si>
    <t>11813428</t>
  </si>
  <si>
    <t>7dcc7ba5-4353-4f93-a42c-83ab4f19a8d5</t>
  </si>
  <si>
    <t>SBONELO CHOPIES</t>
  </si>
  <si>
    <t>GINA</t>
  </si>
  <si>
    <t>PO BOX101325</t>
  </si>
  <si>
    <t>27635363526</t>
  </si>
  <si>
    <t>11813439</t>
  </si>
  <si>
    <t>aa504c46-e2e0-4f4f-9f2e-718ec01dd7fb</t>
  </si>
  <si>
    <t>MAMMA</t>
  </si>
  <si>
    <t>PELA</t>
  </si>
  <si>
    <t>2025-11-07 12:22:03</t>
  </si>
  <si>
    <t>2135 REFILOE STREET</t>
  </si>
  <si>
    <t>27735831090</t>
  </si>
  <si>
    <t>11813429</t>
  </si>
  <si>
    <t>e5cc9eac-9c11-4733-a9f2-4661513e681c</t>
  </si>
  <si>
    <t>SINDISIWE</t>
  </si>
  <si>
    <t>KHAMWILF</t>
  </si>
  <si>
    <t>2025-11-07 12:21:34</t>
  </si>
  <si>
    <t>E143 MYAYIZA ROAD</t>
  </si>
  <si>
    <t>27813650156</t>
  </si>
  <si>
    <t>11813432</t>
  </si>
  <si>
    <t>c67a42fe-e628-4cda-a5de-c837d93e8bb7</t>
  </si>
  <si>
    <t>BRIDGETTE</t>
  </si>
  <si>
    <t>2025-11-07 12:20:41</t>
  </si>
  <si>
    <t>PO BOX 112</t>
  </si>
  <si>
    <t>27721753151</t>
  </si>
  <si>
    <t>11813433</t>
  </si>
  <si>
    <t>e5f8bdd0-5a06-4004-8526-7d0e3139c88d</t>
  </si>
  <si>
    <t>MATLOU JOYCE</t>
  </si>
  <si>
    <t>MANTSHO</t>
  </si>
  <si>
    <t>2025-11-07 12:20:39</t>
  </si>
  <si>
    <t>PO BOX 401</t>
  </si>
  <si>
    <t>27733127196</t>
  </si>
  <si>
    <t>11813434</t>
  </si>
  <si>
    <t>7f77a621-fab4-4c2c-b20a-f4b5fc4f3ba5</t>
  </si>
  <si>
    <t>DUDUZILE NOTHANDO</t>
  </si>
  <si>
    <t>NENE</t>
  </si>
  <si>
    <t>P O BOX 673</t>
  </si>
  <si>
    <t>27715725195</t>
  </si>
  <si>
    <t>11813437</t>
  </si>
  <si>
    <t>05f759c5-0af7-485f-a547-1c257ef0ed32</t>
  </si>
  <si>
    <t>ANNETTE</t>
  </si>
  <si>
    <t>MTSHALI</t>
  </si>
  <si>
    <t>2025-11-07 12:20:34</t>
  </si>
  <si>
    <t>HOUSE 24576</t>
  </si>
  <si>
    <t>27710119503</t>
  </si>
  <si>
    <t>11813438</t>
  </si>
  <si>
    <t>afacf6b1-4740-41fd-88d5-3ee6a1869dd8</t>
  </si>
  <si>
    <t>MTHEMBU</t>
  </si>
  <si>
    <t>2025-11-07 12:20:29</t>
  </si>
  <si>
    <t>P O BOX 204</t>
  </si>
  <si>
    <t>27769493083</t>
  </si>
  <si>
    <t>11813441</t>
  </si>
  <si>
    <t>f81321cf-4f96-4d56-9582-10aa49ebf9bb</t>
  </si>
  <si>
    <t>NTHABISENG</t>
  </si>
  <si>
    <t>RAMOLULA</t>
  </si>
  <si>
    <t>2025-11-07 12:19:12</t>
  </si>
  <si>
    <t>1 JUAN PLEIN STREET</t>
  </si>
  <si>
    <t>27728256761</t>
  </si>
  <si>
    <t>11813445</t>
  </si>
  <si>
    <t>788fb726-664b-4040-83db-98b2cbf5f553</t>
  </si>
  <si>
    <t>PATRICK MSANA</t>
  </si>
  <si>
    <t>HOUSE 4598</t>
  </si>
  <si>
    <t>27790960553</t>
  </si>
  <si>
    <t>11813447</t>
  </si>
  <si>
    <t>c930df05-636e-4da7-b7d5-80f3c3a16b06</t>
  </si>
  <si>
    <t>PHINDILE SIBUSISIWE</t>
  </si>
  <si>
    <t>2025-11-07 12:19:07</t>
  </si>
  <si>
    <t>P O BOX 2269</t>
  </si>
  <si>
    <t>27630011032</t>
  </si>
  <si>
    <t>11813449</t>
  </si>
  <si>
    <t>5b2a5b85-d0dc-4a06-b516-ae45ba347755</t>
  </si>
  <si>
    <t>MPHO DESIREE</t>
  </si>
  <si>
    <t>MABOWE</t>
  </si>
  <si>
    <t>3482 ONICA MASHIGO STREET</t>
  </si>
  <si>
    <t>27784736665</t>
  </si>
  <si>
    <t>11813450</t>
  </si>
  <si>
    <t>88d30ba0-28ba-4ace-a6c3-718a2b611e27</t>
  </si>
  <si>
    <t>BUYISIWE</t>
  </si>
  <si>
    <t>MALEMBE</t>
  </si>
  <si>
    <t>P O BOX 522</t>
  </si>
  <si>
    <t>27786100749</t>
  </si>
  <si>
    <t>11813458</t>
  </si>
  <si>
    <t>32c7f683-a280-455a-95c5-10c6ff228df1</t>
  </si>
  <si>
    <t>NANDI</t>
  </si>
  <si>
    <t>KHANYILE</t>
  </si>
  <si>
    <t>2025-11-07 12:19:06</t>
  </si>
  <si>
    <t>P O BOX 50275</t>
  </si>
  <si>
    <t>27664014744</t>
  </si>
  <si>
    <t>11813464</t>
  </si>
  <si>
    <t>1a77e544-5207-42a8-b6a2-ab6c5b40e2f2</t>
  </si>
  <si>
    <t>MOEDER</t>
  </si>
  <si>
    <t>ADAMS</t>
  </si>
  <si>
    <t>2025-11-07 12:19:00</t>
  </si>
  <si>
    <t>20247</t>
  </si>
  <si>
    <t>27846495185</t>
  </si>
  <si>
    <t>11813465</t>
  </si>
  <si>
    <t>4738a5c9-3404-4b45-93c8-76b4066b810a</t>
  </si>
  <si>
    <t>MAPULA</t>
  </si>
  <si>
    <t>MOJAPELO</t>
  </si>
  <si>
    <t>2025-11-07 12:18:45</t>
  </si>
  <si>
    <t>PO BOX 308</t>
  </si>
  <si>
    <t>27723820017</t>
  </si>
  <si>
    <t>11813467</t>
  </si>
  <si>
    <t>576a498d-bce2-4fc5-b503-04bfe9f9bea6</t>
  </si>
  <si>
    <t>LEHLOHONOLO JOHN</t>
  </si>
  <si>
    <t>MASINGA</t>
  </si>
  <si>
    <t>2025-11-07 12:18:44</t>
  </si>
  <si>
    <t>13 SAKWENG STREET</t>
  </si>
  <si>
    <t>27781577697</t>
  </si>
  <si>
    <t>11813469</t>
  </si>
  <si>
    <t>f893de7b-423f-45e9-84c8-292936fc2d15</t>
  </si>
  <si>
    <t>SABELO</t>
  </si>
  <si>
    <t>MANZINI</t>
  </si>
  <si>
    <t>2025-11-07 12:18:31</t>
  </si>
  <si>
    <t>P O B O X 1113</t>
  </si>
  <si>
    <t>27725565727</t>
  </si>
  <si>
    <t>652e2228-f609-40ec-bef8-5d27388dab02</t>
  </si>
  <si>
    <t>SILINDILE</t>
  </si>
  <si>
    <t>MBUTHU</t>
  </si>
  <si>
    <t>2025-11-07 12:18:25</t>
  </si>
  <si>
    <t>P O BOX 1019</t>
  </si>
  <si>
    <t>27672946981</t>
  </si>
  <si>
    <t>11813477</t>
  </si>
  <si>
    <t>22ca06a2-1703-4bbd-a94f-759e4ccbb08e</t>
  </si>
  <si>
    <t>TEBOGO</t>
  </si>
  <si>
    <t>MASUPYE</t>
  </si>
  <si>
    <t>2025-11-07 12:17:36</t>
  </si>
  <si>
    <t>HOUSE 176</t>
  </si>
  <si>
    <t>27726471860</t>
  </si>
  <si>
    <t>11813480</t>
  </si>
  <si>
    <t>6c4de8c4-2996-4894-abbd-6c443123889d</t>
  </si>
  <si>
    <t>NQOBILE</t>
  </si>
  <si>
    <t>FAKUDE</t>
  </si>
  <si>
    <t>2025-11-07 12:17:33</t>
  </si>
  <si>
    <t>1095 NYATI STREET</t>
  </si>
  <si>
    <t>27785797315</t>
  </si>
  <si>
    <t>11813481</t>
  </si>
  <si>
    <t>4b77a9d1-9836-4981-8c57-5b38ccf7c30b</t>
  </si>
  <si>
    <t>LUVUYO</t>
  </si>
  <si>
    <t>BENAYO</t>
  </si>
  <si>
    <t>MAGISTRATE COURT</t>
  </si>
  <si>
    <t>27710659106</t>
  </si>
  <si>
    <t>11813488</t>
  </si>
  <si>
    <t>2856c5b3-22e9-46ae-a9f1-f8477b6cb632</t>
  </si>
  <si>
    <t>MALESELA RONNY</t>
  </si>
  <si>
    <t>SETSETA</t>
  </si>
  <si>
    <t>23 SAKWENG STREET</t>
  </si>
  <si>
    <t>27609261474</t>
  </si>
  <si>
    <t>11813489</t>
  </si>
  <si>
    <t>8f3173c7-6c30-471b-9205-97a941f2d2c6</t>
  </si>
  <si>
    <t>NKOSINATHI SILVESTER</t>
  </si>
  <si>
    <t>MSIMANGO</t>
  </si>
  <si>
    <t>2025-11-07 12:17:32</t>
  </si>
  <si>
    <t>2341 KHAUDA STREET</t>
  </si>
  <si>
    <t>27789344760</t>
  </si>
  <si>
    <t>11813490</t>
  </si>
  <si>
    <t>0be829a3-7046-4a94-90ef-8529992879f3</t>
  </si>
  <si>
    <t>CAROLINE</t>
  </si>
  <si>
    <t>MATJIE</t>
  </si>
  <si>
    <t>2025-11-07 12:17:28</t>
  </si>
  <si>
    <t>P O BOX 3585</t>
  </si>
  <si>
    <t>27729961825</t>
  </si>
  <si>
    <t>11813508</t>
  </si>
  <si>
    <t>6d4f6737-00dd-4699-b24f-3fc335a57333</t>
  </si>
  <si>
    <t>NOMATHEMBA MINENHLE PRINCESS</t>
  </si>
  <si>
    <t>2025-11-07 12:17:19</t>
  </si>
  <si>
    <t>692EXT 2</t>
  </si>
  <si>
    <t>27761430858</t>
  </si>
  <si>
    <t>11813515</t>
  </si>
  <si>
    <t>55350560-378f-4640-9955-000993bfa949</t>
  </si>
  <si>
    <t>ALETTA</t>
  </si>
  <si>
    <t>JANSEN</t>
  </si>
  <si>
    <t>2025-11-07 12:17:17</t>
  </si>
  <si>
    <t>NO14 ATLAS CRESCENT</t>
  </si>
  <si>
    <t>27846849720</t>
  </si>
  <si>
    <t>11813516</t>
  </si>
  <si>
    <t>7295687d-9c8c-46a9-a299-dfd46c6e94f3</t>
  </si>
  <si>
    <t>PATRICK</t>
  </si>
  <si>
    <t>MADIBELA</t>
  </si>
  <si>
    <t>2025-11-07 12:17:13</t>
  </si>
  <si>
    <t>44 KHAMA STREET</t>
  </si>
  <si>
    <t>27630981297</t>
  </si>
  <si>
    <t>11813517</t>
  </si>
  <si>
    <t>90524523-fa00-4016-ae94-d92f5030ccac</t>
  </si>
  <si>
    <t>NWABISA</t>
  </si>
  <si>
    <t>GOGODLA</t>
  </si>
  <si>
    <t>349 ROMNAIDO ROAD</t>
  </si>
  <si>
    <t>27761620969</t>
  </si>
  <si>
    <t>11813519</t>
  </si>
  <si>
    <t>f95ea0ce-05c2-470d-b111-aa47919db9eb</t>
  </si>
  <si>
    <t>KEARABETSWE HELLEN</t>
  </si>
  <si>
    <t>RAKWENA</t>
  </si>
  <si>
    <t>2025-11-07 12:16:58</t>
  </si>
  <si>
    <t>P0B0X 526</t>
  </si>
  <si>
    <t>27711086832</t>
  </si>
  <si>
    <t>11813521</t>
  </si>
  <si>
    <t>f8a270d5-f13f-4117-a62d-c36dfd60575d</t>
  </si>
  <si>
    <t>MHLENGI</t>
  </si>
  <si>
    <t>MNDAWENI</t>
  </si>
  <si>
    <t>2025-11-07 12:16:01</t>
  </si>
  <si>
    <t>530301 WILLOWFONTEIN</t>
  </si>
  <si>
    <t>27744152641</t>
  </si>
  <si>
    <t>11813522</t>
  </si>
  <si>
    <t>3341b24a-5258-423e-8060-bd40cd71e80e</t>
  </si>
  <si>
    <t>BHEKINKOSI BONGANI</t>
  </si>
  <si>
    <t>DLAMINI</t>
  </si>
  <si>
    <t>2025-11-07 12:15:56</t>
  </si>
  <si>
    <t>PO BOX 355</t>
  </si>
  <si>
    <t>27711349685</t>
  </si>
  <si>
    <t>11813523</t>
  </si>
  <si>
    <t>be98f41c-06d6-46d7-9330-962ae414e0d4</t>
  </si>
  <si>
    <t>ATHANASIUS</t>
  </si>
  <si>
    <t>MABOTJA</t>
  </si>
  <si>
    <t>HOUSE 171</t>
  </si>
  <si>
    <t>27766470996</t>
  </si>
  <si>
    <t>5e4816e8-82e4-4d36-99b7-b7837e608b2f</t>
  </si>
  <si>
    <t>DUDUZILE HAPPINESS</t>
  </si>
  <si>
    <t>ZINCUME</t>
  </si>
  <si>
    <t>2025-11-07 12:15:51</t>
  </si>
  <si>
    <t>12 GRANDCENTRAL</t>
  </si>
  <si>
    <t>27712276315</t>
  </si>
  <si>
    <t>11813532</t>
  </si>
  <si>
    <t>2a1c372a-4b27-4e60-8b32-3e4c59fbc1dc</t>
  </si>
  <si>
    <t>JULIUS</t>
  </si>
  <si>
    <t>SHABALALA</t>
  </si>
  <si>
    <t>2025-11-07 12:15:50</t>
  </si>
  <si>
    <t>HOUSE 279</t>
  </si>
  <si>
    <t>27789488963</t>
  </si>
  <si>
    <t>11813536</t>
  </si>
  <si>
    <t>d2b20f25-f11b-48cd-a979-ba2477481aca</t>
  </si>
  <si>
    <t>RHVLANI ISAAC</t>
  </si>
  <si>
    <t>SHIKWAMBANA</t>
  </si>
  <si>
    <t>2025-11-07 12:15:46</t>
  </si>
  <si>
    <t>P O BOX 740</t>
  </si>
  <si>
    <t>27823032450</t>
  </si>
  <si>
    <t>11813540</t>
  </si>
  <si>
    <t>92c8900d-0009-417d-8104-71577dfa9fe1</t>
  </si>
  <si>
    <t>JEANET</t>
  </si>
  <si>
    <t>PITO</t>
  </si>
  <si>
    <t>P O BOX 863</t>
  </si>
  <si>
    <t>27820912338</t>
  </si>
  <si>
    <t>11813542</t>
  </si>
  <si>
    <t>56b64cdf-c4af-4a44-831f-bb08dcc8d217</t>
  </si>
  <si>
    <t>THULASIZWE</t>
  </si>
  <si>
    <t>NHLANGULELA</t>
  </si>
  <si>
    <t>2025-11-07 12:15:43</t>
  </si>
  <si>
    <t>57 BIGGAR STREET</t>
  </si>
  <si>
    <t>27632127020</t>
  </si>
  <si>
    <t>11813543</t>
  </si>
  <si>
    <t>7f4c0673-0be5-4264-8c70-126a65d60f45</t>
  </si>
  <si>
    <t>NOSIPHIWO</t>
  </si>
  <si>
    <t>MAGOQOZA</t>
  </si>
  <si>
    <t>2025-11-07 12:15:31</t>
  </si>
  <si>
    <t>6817 MASHESHANE STREET</t>
  </si>
  <si>
    <t>27630079917</t>
  </si>
  <si>
    <t>11813544</t>
  </si>
  <si>
    <t>8d6133b8-33d3-40aa-adbd-99d097ee890f</t>
  </si>
  <si>
    <t>SANDILE</t>
  </si>
  <si>
    <t>567 BHEKISIZWE ROAD</t>
  </si>
  <si>
    <t>27812315812</t>
  </si>
  <si>
    <t>11813570</t>
  </si>
  <si>
    <t>227952c8-5a38-49f0-92b9-66c6b8f61cc7</t>
  </si>
  <si>
    <t>NOMHLE</t>
  </si>
  <si>
    <t>2025-11-07 12:15:29</t>
  </si>
  <si>
    <t>351 NYANDENI STREET</t>
  </si>
  <si>
    <t>27728025904</t>
  </si>
  <si>
    <t>11813572</t>
  </si>
  <si>
    <t>d0d8a0dc-7447-4f01-b338-3c5889f6860a</t>
  </si>
  <si>
    <t>CEBILE NOMPUMELELO</t>
  </si>
  <si>
    <t>NTSHANGASE</t>
  </si>
  <si>
    <t>HOUSE NO 5010</t>
  </si>
  <si>
    <t>27789569209</t>
  </si>
  <si>
    <t>11813574</t>
  </si>
  <si>
    <t>01ae2da5-dcb5-4ad1-aa26-603e66c1ac68</t>
  </si>
  <si>
    <t>AVUYILE</t>
  </si>
  <si>
    <t>NTSHELE</t>
  </si>
  <si>
    <t>2025-11-07 12:15:24</t>
  </si>
  <si>
    <t>PO BOX 406</t>
  </si>
  <si>
    <t>27784498325</t>
  </si>
  <si>
    <t>11813584</t>
  </si>
  <si>
    <t>9b68b408-d2fe-4f9e-b194-6d2b176cacff</t>
  </si>
  <si>
    <t>PINKY BEAUTY</t>
  </si>
  <si>
    <t>MAHLANGU</t>
  </si>
  <si>
    <t>2025-11-07 12:15:23</t>
  </si>
  <si>
    <t>3203 MASEMOLA STREET</t>
  </si>
  <si>
    <t>27781166394</t>
  </si>
  <si>
    <t>11813585</t>
  </si>
  <si>
    <t>31b94364-a873-41c3-9ffd-700b43f5a059</t>
  </si>
  <si>
    <t>ANITHA</t>
  </si>
  <si>
    <t>DAMBUZA</t>
  </si>
  <si>
    <t>P O BOX 210658</t>
  </si>
  <si>
    <t>27730327418</t>
  </si>
  <si>
    <t>11813575</t>
  </si>
  <si>
    <t>472d9cca-a4d1-407d-af53-d7887bc219f0</t>
  </si>
  <si>
    <t>NONHLONIPHO NOZIPHO</t>
  </si>
  <si>
    <t>MKHWANAZI</t>
  </si>
  <si>
    <t>PO BOX 2</t>
  </si>
  <si>
    <t>27681549791</t>
  </si>
  <si>
    <t>11813593</t>
  </si>
  <si>
    <t>7e1ff85f-4751-422f-8385-d7cb1a26d70a</t>
  </si>
  <si>
    <t>MOSELANTSA</t>
  </si>
  <si>
    <t>MXHOSANA</t>
  </si>
  <si>
    <t>2025-11-07 12:15:02</t>
  </si>
  <si>
    <t>HOUSE 53470</t>
  </si>
  <si>
    <t>27818863674</t>
  </si>
  <si>
    <t>e32596d3-e93a-4228-a153-19bebaffded8</t>
  </si>
  <si>
    <t>YONELA</t>
  </si>
  <si>
    <t>WEDU</t>
  </si>
  <si>
    <t>27717910774</t>
  </si>
  <si>
    <t>11813680</t>
  </si>
  <si>
    <t>036da2ce-4d69-4f6d-89e8-f9047a583f5d</t>
  </si>
  <si>
    <t>PHUMLA</t>
  </si>
  <si>
    <t>BOOI</t>
  </si>
  <si>
    <t>2025-11-07 12:14:25</t>
  </si>
  <si>
    <t>43164 PHASE 3</t>
  </si>
  <si>
    <t>27603403795</t>
  </si>
  <si>
    <t>11813689</t>
  </si>
  <si>
    <t>20509a2b-6442-4052-8622-45e4a0749dc9</t>
  </si>
  <si>
    <t>ANUEK</t>
  </si>
  <si>
    <t>CHAUKE</t>
  </si>
  <si>
    <t>2025-11-07 12:14:23</t>
  </si>
  <si>
    <t>P O BOX 89</t>
  </si>
  <si>
    <t>27820698763</t>
  </si>
  <si>
    <t>11813691</t>
  </si>
  <si>
    <t>272a0d47-afd0-4273-8ce1-cb25ffbc62c0</t>
  </si>
  <si>
    <t>NHLONEPO</t>
  </si>
  <si>
    <t>MABUZA</t>
  </si>
  <si>
    <t>2025-11-07 12:14:19</t>
  </si>
  <si>
    <t>POBOX 7518</t>
  </si>
  <si>
    <t>27796067788</t>
  </si>
  <si>
    <t>11813692</t>
  </si>
  <si>
    <t>a8e708c9-2775-4f53-aca4-e025a3607e8c</t>
  </si>
  <si>
    <t>HUMBELANI</t>
  </si>
  <si>
    <t>DZHIDZHILA</t>
  </si>
  <si>
    <t>2025-11-07 12:13:14</t>
  </si>
  <si>
    <t>HOUSE NO DOO4</t>
  </si>
  <si>
    <t>27790574116</t>
  </si>
  <si>
    <t>11813693</t>
  </si>
  <si>
    <t>cbe6ff50-7f8c-4a37-b692-74e4f1763490</t>
  </si>
  <si>
    <t>NTOMBIZODWA</t>
  </si>
  <si>
    <t>2025-11-07 12:13:13</t>
  </si>
  <si>
    <t>4651 ANTHONY DALI STREET</t>
  </si>
  <si>
    <t>27734625295</t>
  </si>
  <si>
    <t>11813694</t>
  </si>
  <si>
    <t>e4e7d1c1-c53e-4ff1-9c75-fe58a8270bd4</t>
  </si>
  <si>
    <t>KOKA</t>
  </si>
  <si>
    <t>2025-11-07 12:13:09</t>
  </si>
  <si>
    <t>HOUSE 405</t>
  </si>
  <si>
    <t>27820949773</t>
  </si>
  <si>
    <t>11813695</t>
  </si>
  <si>
    <t>1be1305b-02a0-49b7-a075-45c4bf1c642c</t>
  </si>
  <si>
    <t>YOLISA PATRICIA</t>
  </si>
  <si>
    <t>SENZELA TWEBA</t>
  </si>
  <si>
    <t>2025-11-07 12:13:04</t>
  </si>
  <si>
    <t>PO BOX 411</t>
  </si>
  <si>
    <t>27836202727</t>
  </si>
  <si>
    <t>11813696</t>
  </si>
  <si>
    <t>ff39b3e9-877d-4f99-b87e-ebba736e34d1</t>
  </si>
  <si>
    <t>THENDO</t>
  </si>
  <si>
    <t>MARUBINI</t>
  </si>
  <si>
    <t>2025-11-07 12:12:58</t>
  </si>
  <si>
    <t>P O BOX 2553</t>
  </si>
  <si>
    <t>27828388774</t>
  </si>
  <si>
    <t>11813697</t>
  </si>
  <si>
    <t>34a187f6-2245-4a4f-b530-2fbb74edcdf9</t>
  </si>
  <si>
    <t>RESIDE NTIYISO</t>
  </si>
  <si>
    <t>SAMBO</t>
  </si>
  <si>
    <t>PO BOX 4031</t>
  </si>
  <si>
    <t>27722722439</t>
  </si>
  <si>
    <t>11813700</t>
  </si>
  <si>
    <t>b2c91c08-3c45-4f6b-9fb3-6fef62669df8</t>
  </si>
  <si>
    <t>EDWARD DAVID</t>
  </si>
  <si>
    <t>MATSANG</t>
  </si>
  <si>
    <t>2025-11-07 12:12:56</t>
  </si>
  <si>
    <t>PO BOX 75</t>
  </si>
  <si>
    <t>27768225070</t>
  </si>
  <si>
    <t>11813701</t>
  </si>
  <si>
    <t>3238b70d-ae73-4e2f-b7b4-d552108b47f2</t>
  </si>
  <si>
    <t>MELROSE AMUKELANI</t>
  </si>
  <si>
    <t>2025-11-07 12:12:51</t>
  </si>
  <si>
    <t>PO BOX 250</t>
  </si>
  <si>
    <t>27715992937</t>
  </si>
  <si>
    <t>11813702</t>
  </si>
  <si>
    <t>8604ac09-90c2-431e-b447-f2a6cd7f3c43</t>
  </si>
  <si>
    <t>SELULEKO</t>
  </si>
  <si>
    <t>NYATHI</t>
  </si>
  <si>
    <t>2025-11-07 12:11:46</t>
  </si>
  <si>
    <t>PO BOX 111</t>
  </si>
  <si>
    <t>27818652136</t>
  </si>
  <si>
    <t>11813711</t>
  </si>
  <si>
    <t>45b1ab17-9fd2-4e11-bd82-0ad3e1eba870</t>
  </si>
  <si>
    <t>XHOLISIWE</t>
  </si>
  <si>
    <t>TSHABALALA</t>
  </si>
  <si>
    <t>2025-11-07 12:11:42</t>
  </si>
  <si>
    <t>HOUSE 8051</t>
  </si>
  <si>
    <t>27676154148</t>
  </si>
  <si>
    <t>11813713</t>
  </si>
  <si>
    <t>c3e122dd-c2a3-4df9-9bef-beb1e0378ce8</t>
  </si>
  <si>
    <t>APRIL</t>
  </si>
  <si>
    <t>2025-11-07 12:11:31</t>
  </si>
  <si>
    <t>X54 DENSTER STREET</t>
  </si>
  <si>
    <t>27736684627</t>
  </si>
  <si>
    <t>11813715</t>
  </si>
  <si>
    <t>80455306-2dd1-4279-9b69-e7803948ce92</t>
  </si>
  <si>
    <t>BONGEKILE</t>
  </si>
  <si>
    <t>PHAKATHI</t>
  </si>
  <si>
    <t>P O BOX 474</t>
  </si>
  <si>
    <t>27724039250</t>
  </si>
  <si>
    <t>11813716</t>
  </si>
  <si>
    <t>bdeb2be4-f856-44dd-b3ce-e8de9d9612ec</t>
  </si>
  <si>
    <t>BAYI</t>
  </si>
  <si>
    <t>17596 SERALENG</t>
  </si>
  <si>
    <t>27730005810</t>
  </si>
  <si>
    <t>11813851</t>
  </si>
  <si>
    <t>4f0704d3-579e-4454-aff4-254e3b075035</t>
  </si>
  <si>
    <t>SIPHO LUCKY</t>
  </si>
  <si>
    <t>MASONDO</t>
  </si>
  <si>
    <t>PO BOX 724</t>
  </si>
  <si>
    <t>27606345738</t>
  </si>
  <si>
    <t>11824314</t>
  </si>
  <si>
    <t>25b56314-3752-4e39-8b47-dd4773b8b585</t>
  </si>
  <si>
    <t>TREVOR</t>
  </si>
  <si>
    <t>LEKGOTHOANE</t>
  </si>
  <si>
    <t>2025-11-07 12:11:29</t>
  </si>
  <si>
    <t>6488 TSHIMOLO STREET</t>
  </si>
  <si>
    <t>27799331722</t>
  </si>
  <si>
    <t>11824296</t>
  </si>
  <si>
    <t>ed724aaa-ee06-44c3-96f3-e88bdf5411a2</t>
  </si>
  <si>
    <t>NOMBUSO</t>
  </si>
  <si>
    <t>MNCWANGO</t>
  </si>
  <si>
    <t>2025-11-07 12:11:24</t>
  </si>
  <si>
    <t>HOUSE K1490</t>
  </si>
  <si>
    <t>27681236240</t>
  </si>
  <si>
    <t>11824294</t>
  </si>
  <si>
    <t>eb70c501-8bd3-47a6-b4df-abb7b8e7b338</t>
  </si>
  <si>
    <t>TRYPHINA</t>
  </si>
  <si>
    <t>LETSOALO</t>
  </si>
  <si>
    <t>2025-11-07 12:06:55</t>
  </si>
  <si>
    <t>P O BOX 69</t>
  </si>
  <si>
    <t>27710629608</t>
  </si>
  <si>
    <t>11824295</t>
  </si>
  <si>
    <t>98ed2423-922c-44f8-b446-a6b2f242c52c</t>
  </si>
  <si>
    <t>NHLAKANIPHO CHRISTOPHER</t>
  </si>
  <si>
    <t>P O BOX 852</t>
  </si>
  <si>
    <t>27663784315</t>
  </si>
  <si>
    <t>11824292</t>
  </si>
  <si>
    <t>48ef343e-7520-4e59-bff7-b65f85c59803</t>
  </si>
  <si>
    <t>SIBUSISIWE</t>
  </si>
  <si>
    <t>2025-11-07 12:06:54</t>
  </si>
  <si>
    <t>P O BOX 944</t>
  </si>
  <si>
    <t>27632089141</t>
  </si>
  <si>
    <t>11824293</t>
  </si>
  <si>
    <t>a3bebeef-f213-4cb6-9056-0c2afd1ecfe5</t>
  </si>
  <si>
    <t>SALOME</t>
  </si>
  <si>
    <t>MOTSUMI</t>
  </si>
  <si>
    <t>P O BOX 593</t>
  </si>
  <si>
    <t>27734228220</t>
  </si>
  <si>
    <t>11824291</t>
  </si>
  <si>
    <t>8f705129-aa8e-4fe2-8789-831b60ceb792</t>
  </si>
  <si>
    <t>EDWARD</t>
  </si>
  <si>
    <t>MAKUTU</t>
  </si>
  <si>
    <t>2025-11-07 12:05:35</t>
  </si>
  <si>
    <t>HOUSE KC 165</t>
  </si>
  <si>
    <t>27798794384</t>
  </si>
  <si>
    <t>11824212</t>
  </si>
  <si>
    <t>02172620-c3fb-4ac5-88f3-50d3cdced030</t>
  </si>
  <si>
    <t>NKOSIKHONA MICHAEL</t>
  </si>
  <si>
    <t>CHILI</t>
  </si>
  <si>
    <t>2025-11-07 12:05:34</t>
  </si>
  <si>
    <t>6175 ASHWELL CATO CREST</t>
  </si>
  <si>
    <t>27826769193</t>
  </si>
  <si>
    <t>11824210</t>
  </si>
  <si>
    <t>8cf23d68-d733-40f6-87f1-d9152c63d722</t>
  </si>
  <si>
    <t>NOKUTHULA WINNETH</t>
  </si>
  <si>
    <t>MHLONGO</t>
  </si>
  <si>
    <t>2025-11-07 12:05:13</t>
  </si>
  <si>
    <t>PO BOX 854</t>
  </si>
  <si>
    <t>27721509319</t>
  </si>
  <si>
    <t>11824204</t>
  </si>
  <si>
    <t>6c9cce3d-de15-400c-ab41-db4e7c9de73d</t>
  </si>
  <si>
    <t>BONGINKOSI</t>
  </si>
  <si>
    <t>MHATU</t>
  </si>
  <si>
    <t>2025-11-07 12:05:07</t>
  </si>
  <si>
    <t>P O BOX 400</t>
  </si>
  <si>
    <t>27794549934</t>
  </si>
  <si>
    <t>11824206</t>
  </si>
  <si>
    <t>fa6fa28c-5189-4e21-9704-7c480e331d70</t>
  </si>
  <si>
    <t>NTOKOZO PULANI</t>
  </si>
  <si>
    <t>HEWU</t>
  </si>
  <si>
    <t>162 13 AVENUE</t>
  </si>
  <si>
    <t>27628236714</t>
  </si>
  <si>
    <t>11824207</t>
  </si>
  <si>
    <t>90154fc5-32fe-41cd-a7a4-33b42d983b29</t>
  </si>
  <si>
    <t>MONICA</t>
  </si>
  <si>
    <t>ZENZE</t>
  </si>
  <si>
    <t>PO BOX 72</t>
  </si>
  <si>
    <t>27784013779</t>
  </si>
  <si>
    <t>11824208</t>
  </si>
  <si>
    <t>67d4532a-2b39-43c0-9773-1deba980eb23</t>
  </si>
  <si>
    <t>KGEBETLWANE</t>
  </si>
  <si>
    <t>MAKAWALE</t>
  </si>
  <si>
    <t>HOUSE JV 292</t>
  </si>
  <si>
    <t>27793736532</t>
  </si>
  <si>
    <t>11824209</t>
  </si>
  <si>
    <t>4422ff99-a1d5-4a20-8f27-85885561f5a7</t>
  </si>
  <si>
    <t>ZWELI JOHNSON</t>
  </si>
  <si>
    <t>P O BOX</t>
  </si>
  <si>
    <t>27760840807</t>
  </si>
  <si>
    <t>11824168</t>
  </si>
  <si>
    <t>4e5b8276-c573-474c-b4c4-42ab94dd8f12</t>
  </si>
  <si>
    <t>MELVEN THANDO</t>
  </si>
  <si>
    <t>MRAWUZELI</t>
  </si>
  <si>
    <t>2025-11-07 12:04:02</t>
  </si>
  <si>
    <t>6664 SIBEKO STREET</t>
  </si>
  <si>
    <t>27663133436</t>
  </si>
  <si>
    <t>11824203</t>
  </si>
  <si>
    <t>0c54da13-fcb4-4a5c-befb-ec6171ce266f</t>
  </si>
  <si>
    <t>NOMVUZO</t>
  </si>
  <si>
    <t>ZIM</t>
  </si>
  <si>
    <t>2025-11-07 12:03:39</t>
  </si>
  <si>
    <t>URTHUR HOMES</t>
  </si>
  <si>
    <t>27634271580</t>
  </si>
  <si>
    <t>11813911</t>
  </si>
  <si>
    <t>5cf347f5-d791-4a80-9b29-ac01c0369aad</t>
  </si>
  <si>
    <t>NTOMBIFUTHI KHOMBISILE</t>
  </si>
  <si>
    <t>XULU</t>
  </si>
  <si>
    <t>2025-11-07 12:03:29</t>
  </si>
  <si>
    <t>PO BOX 201</t>
  </si>
  <si>
    <t>27796383344</t>
  </si>
  <si>
    <t>11813912</t>
  </si>
  <si>
    <t>81ec0c49-5966-43de-9c57-f6da9baf5e0c</t>
  </si>
  <si>
    <t>KHUMALO</t>
  </si>
  <si>
    <t>2025-11-07 12:03:06</t>
  </si>
  <si>
    <t>27713978421</t>
  </si>
  <si>
    <t>11824202</t>
  </si>
  <si>
    <t>76c9a345-35ee-417c-a569-68a8922e0c9b</t>
  </si>
  <si>
    <t>BUKIWE</t>
  </si>
  <si>
    <t>NOMQUPHU</t>
  </si>
  <si>
    <t>2025-11-07 12:03:03</t>
  </si>
  <si>
    <t>PO BOX 13</t>
  </si>
  <si>
    <t>27810719694</t>
  </si>
  <si>
    <t>11824169</t>
  </si>
  <si>
    <t>406a08dc-d26c-4342-a741-09c9795abe9e</t>
  </si>
  <si>
    <t>NOKUKHANYA PRISCILLA</t>
  </si>
  <si>
    <t>NGWANE</t>
  </si>
  <si>
    <t>2025-11-07 12:02:59</t>
  </si>
  <si>
    <t>PO BOX 1314</t>
  </si>
  <si>
    <t>27672925936</t>
  </si>
  <si>
    <t>4958e413-ccf1-4157-b067-8e8048c476eb</t>
  </si>
  <si>
    <t>CLAMANTINE</t>
  </si>
  <si>
    <t>BALOYI</t>
  </si>
  <si>
    <t>700 MUNZHEDZI VILLAGE</t>
  </si>
  <si>
    <t>27798275168</t>
  </si>
  <si>
    <t>11824167</t>
  </si>
  <si>
    <t>4c5a5fa1-a78f-48a5-a0b7-4d1c2cf160b5</t>
  </si>
  <si>
    <t>NONHLANHLA LUNGELO</t>
  </si>
  <si>
    <t>NKAMBULE</t>
  </si>
  <si>
    <t>2025-11-07 12:02:14</t>
  </si>
  <si>
    <t>HOUSE 9129</t>
  </si>
  <si>
    <t>27764918440</t>
  </si>
  <si>
    <t>11824152</t>
  </si>
  <si>
    <t>1c94fbaa-63b7-4ee7-9540-da4ffcdba6c5</t>
  </si>
  <si>
    <t>AMANDA</t>
  </si>
  <si>
    <t>MBONGWANA</t>
  </si>
  <si>
    <t>2025-11-07 12:02:13</t>
  </si>
  <si>
    <t>PO BOX 91905</t>
  </si>
  <si>
    <t>27727321310</t>
  </si>
  <si>
    <t>11824153</t>
  </si>
  <si>
    <t>e99c4cbd-0893-4576-9f82-2adef1ab5d15</t>
  </si>
  <si>
    <t>MAGIDIGIDI</t>
  </si>
  <si>
    <t>S1266</t>
  </si>
  <si>
    <t>27733684337</t>
  </si>
  <si>
    <t>11824150</t>
  </si>
  <si>
    <t>2a3ef62f-736b-44ab-a8a2-2b531708d9b7</t>
  </si>
  <si>
    <t>XOLISWA</t>
  </si>
  <si>
    <t>KONDLO</t>
  </si>
  <si>
    <t>2025-11-07 12:02:12</t>
  </si>
  <si>
    <t>10 MALAKANE STREET</t>
  </si>
  <si>
    <t>27637370398</t>
  </si>
  <si>
    <t>11824151</t>
  </si>
  <si>
    <t>4b84c2ed-e0de-45bc-a07f-a5084aa2fe4c</t>
  </si>
  <si>
    <t>ATTRIGENT THAPELO</t>
  </si>
  <si>
    <t>SENKWETSE</t>
  </si>
  <si>
    <t>P O BOX 1355</t>
  </si>
  <si>
    <t>27838810284</t>
  </si>
  <si>
    <t>11824149</t>
  </si>
  <si>
    <t>f9e4e19e-3684-4c89-a67b-385103f17421</t>
  </si>
  <si>
    <t>BULELWA</t>
  </si>
  <si>
    <t>TOMI</t>
  </si>
  <si>
    <t>2025-11-07 12:02:09</t>
  </si>
  <si>
    <t>HOUSE 10441</t>
  </si>
  <si>
    <t>27781108512</t>
  </si>
  <si>
    <t>11824118</t>
  </si>
  <si>
    <t>75084da8-bdce-4f34-bb71-c135160030ad</t>
  </si>
  <si>
    <t>JOCKONIA</t>
  </si>
  <si>
    <t>THUSI</t>
  </si>
  <si>
    <t>2025-11-07 12:02:02</t>
  </si>
  <si>
    <t>Q256 UMDLEBE ROAD</t>
  </si>
  <si>
    <t>27848562472</t>
  </si>
  <si>
    <t>11824117</t>
  </si>
  <si>
    <t>4c6a7d50-6314-4b5b-82c1-18d9f6adeead</t>
  </si>
  <si>
    <t>THEMBELA</t>
  </si>
  <si>
    <t>TOMILE</t>
  </si>
  <si>
    <t>2025-11-07 12:01:59</t>
  </si>
  <si>
    <t>PHASE1</t>
  </si>
  <si>
    <t>27681100394</t>
  </si>
  <si>
    <t>11824116</t>
  </si>
  <si>
    <t>55a7876a-7a0b-48c6-a937-ef7e2061ab90</t>
  </si>
  <si>
    <t>PATRICIA</t>
  </si>
  <si>
    <t>JULIES</t>
  </si>
  <si>
    <t>2025-11-07 12:01:56</t>
  </si>
  <si>
    <t>4 TANTALLAN CLOSE</t>
  </si>
  <si>
    <t>27637484552</t>
  </si>
  <si>
    <t>11824115</t>
  </si>
  <si>
    <t>dd580de2-616f-48a3-80be-1f1c45bd347b</t>
  </si>
  <si>
    <t>PAZZO</t>
  </si>
  <si>
    <t>MILI</t>
  </si>
  <si>
    <t>2025-11-07 12:01:54</t>
  </si>
  <si>
    <t>16</t>
  </si>
  <si>
    <t>27795486591</t>
  </si>
  <si>
    <t>2e3387d2-31bb-4b60-b854-916a6a4f1406</t>
  </si>
  <si>
    <t>KHAWULEZILE</t>
  </si>
  <si>
    <t>ZENGCE</t>
  </si>
  <si>
    <t>2025-11-07 12:01:51</t>
  </si>
  <si>
    <t>BLOCK P ROOM 3</t>
  </si>
  <si>
    <t>27635216925</t>
  </si>
  <si>
    <t>11824083</t>
  </si>
  <si>
    <t>919a5704-24d6-4963-bba4-f900803cc0cb</t>
  </si>
  <si>
    <t>ANELISA</t>
  </si>
  <si>
    <t>SOGCWAYI</t>
  </si>
  <si>
    <t>2025-11-07 12:01:36</t>
  </si>
  <si>
    <t>HOUSE Q 70</t>
  </si>
  <si>
    <t>27657452192</t>
  </si>
  <si>
    <t>11824061</t>
  </si>
  <si>
    <t>828bd4c0-b31f-43a4-8fbf-1f808396b9c8</t>
  </si>
  <si>
    <t>THAMSANQA</t>
  </si>
  <si>
    <t>HLOPHE</t>
  </si>
  <si>
    <t>2025-11-07 12:01:34</t>
  </si>
  <si>
    <t>6406 CHAD CRESCENT</t>
  </si>
  <si>
    <t>27832181254</t>
  </si>
  <si>
    <t>11824060</t>
  </si>
  <si>
    <t>e23faa17-ddc4-4032-9234-49a3afda645b</t>
  </si>
  <si>
    <t>2025-11-07 12:01:29</t>
  </si>
  <si>
    <t>41 SPILBURRY STREET</t>
  </si>
  <si>
    <t>27760228570</t>
  </si>
  <si>
    <t>11824047</t>
  </si>
  <si>
    <t>cb3b7019-f5fc-4c72-bb0d-d5fd81434cb3</t>
  </si>
  <si>
    <t>KHETHIWE</t>
  </si>
  <si>
    <t>TEMBE</t>
  </si>
  <si>
    <t>2025-11-07 12:01:28</t>
  </si>
  <si>
    <t>PO BOX 1299</t>
  </si>
  <si>
    <t>27761582394</t>
  </si>
  <si>
    <t>11824048</t>
  </si>
  <si>
    <t>69a65bf5-de4c-4602-a857-47091e0f010a</t>
  </si>
  <si>
    <t>ELIAS JACINTO</t>
  </si>
  <si>
    <t>NHAVENE</t>
  </si>
  <si>
    <t>JJ 153</t>
  </si>
  <si>
    <t>27785449456</t>
  </si>
  <si>
    <t>11824050</t>
  </si>
  <si>
    <t>76abd51e-0514-4dad-a56b-1bd737a27e78</t>
  </si>
  <si>
    <t>MPUSE ALETTA</t>
  </si>
  <si>
    <t>MASILO</t>
  </si>
  <si>
    <t>HOUSE NO 1352</t>
  </si>
  <si>
    <t>27637192934</t>
  </si>
  <si>
    <t>11824044</t>
  </si>
  <si>
    <t>a8c3010b-8ace-49ba-9e89-cccb225d558a</t>
  </si>
  <si>
    <t>THEMBAKAZI</t>
  </si>
  <si>
    <t>SITHO</t>
  </si>
  <si>
    <t>2025-11-07 12:00:46</t>
  </si>
  <si>
    <t>10936 NCONCO STREET</t>
  </si>
  <si>
    <t>27789430164</t>
  </si>
  <si>
    <t>11824046</t>
  </si>
  <si>
    <t>23b9398f-0d84-40fa-9310-43c4b5c3eae2</t>
  </si>
  <si>
    <t>SIPHIWE PATIENCE</t>
  </si>
  <si>
    <t>HOUSE NO 14 BARTHOLOMEW STREET</t>
  </si>
  <si>
    <t>27729020768</t>
  </si>
  <si>
    <t>11824040</t>
  </si>
  <si>
    <t>fb5bfb3c-19af-4bf2-89ca-6525f016cdfe</t>
  </si>
  <si>
    <t>NOSISA</t>
  </si>
  <si>
    <t>MQHATHU</t>
  </si>
  <si>
    <t>2025-11-07 12:00:45</t>
  </si>
  <si>
    <t>P O BOX 210404</t>
  </si>
  <si>
    <t>27606025040</t>
  </si>
  <si>
    <t>11824041</t>
  </si>
  <si>
    <t>bd3da646-ef18-40ae-82b8-1dbe0c2b5e99</t>
  </si>
  <si>
    <t>THOMAS MOTOPI</t>
  </si>
  <si>
    <t>MOTLOUTSI</t>
  </si>
  <si>
    <t>45 BLOCK SS EXTENSION 5</t>
  </si>
  <si>
    <t>27763385504</t>
  </si>
  <si>
    <t>11824039</t>
  </si>
  <si>
    <t>43871410-f54d-41d4-a317-2a8532a4149b</t>
  </si>
  <si>
    <t>MAHLODI</t>
  </si>
  <si>
    <t>KGWETE</t>
  </si>
  <si>
    <t>2025-11-07 12:00:27</t>
  </si>
  <si>
    <t>3147 PRICHARD MALL</t>
  </si>
  <si>
    <t>27794406084</t>
  </si>
  <si>
    <t>11824038</t>
  </si>
  <si>
    <t>f5a74e40-110a-4e87-9770-ac8dc4a269be</t>
  </si>
  <si>
    <t>ZIZIPHO</t>
  </si>
  <si>
    <t>MKOLO</t>
  </si>
  <si>
    <t>2025-11-07 12:00:21</t>
  </si>
  <si>
    <t>149 KWINANA STREET</t>
  </si>
  <si>
    <t>27789750022</t>
  </si>
  <si>
    <t>11824037</t>
  </si>
  <si>
    <t>097aab4f-be60-46d3-bcca-56f500ce3a7b</t>
  </si>
  <si>
    <t>UNATHI</t>
  </si>
  <si>
    <t>ZWENI</t>
  </si>
  <si>
    <t>2025-11-07 11:59:55</t>
  </si>
  <si>
    <t>753 RAFA STREET</t>
  </si>
  <si>
    <t>27659870818</t>
  </si>
  <si>
    <t>11824035</t>
  </si>
  <si>
    <t>28b9f853-689a-44e0-bdbb-5145fe508cfc</t>
  </si>
  <si>
    <t>LINDILE</t>
  </si>
  <si>
    <t>SIRHAYI</t>
  </si>
  <si>
    <t>2025-11-07 11:59:53</t>
  </si>
  <si>
    <t>GG31 MASIZAKHELE HOSTEL</t>
  </si>
  <si>
    <t>27737561320</t>
  </si>
  <si>
    <t>11824036</t>
  </si>
  <si>
    <t>206400a3-aff5-4604-8e0a-0bfb9d429a1d</t>
  </si>
  <si>
    <t>JUSTICE</t>
  </si>
  <si>
    <t>LEMAOANA</t>
  </si>
  <si>
    <t>53413 DUBE STREET</t>
  </si>
  <si>
    <t>27736590828</t>
  </si>
  <si>
    <t>11824034</t>
  </si>
  <si>
    <t>092a31bc-e60e-4238-bc30-60926edee35f</t>
  </si>
  <si>
    <t>THABANG MATHEWS</t>
  </si>
  <si>
    <t>SECHOMANE</t>
  </si>
  <si>
    <t>2025-11-07 11:59:52</t>
  </si>
  <si>
    <t>5981 SCORPION STREET</t>
  </si>
  <si>
    <t>27631972604</t>
  </si>
  <si>
    <t>11824015</t>
  </si>
  <si>
    <t>55f89e82-fd70-4f18-95a3-759e78677e8c</t>
  </si>
  <si>
    <t>KHESANI JANE</t>
  </si>
  <si>
    <t>MBAMBO</t>
  </si>
  <si>
    <t>2025-11-07 11:59:48</t>
  </si>
  <si>
    <t>HOUSE 1174</t>
  </si>
  <si>
    <t>27664040431</t>
  </si>
  <si>
    <t>11824017</t>
  </si>
  <si>
    <t>5b8a1e01-5e1a-42b6-b9b2-a552ec381388</t>
  </si>
  <si>
    <t>FRANCIS THAMSANQA</t>
  </si>
  <si>
    <t>2025-11-07 11:59:47</t>
  </si>
  <si>
    <t>C414 NHLANHLA CELE LANE</t>
  </si>
  <si>
    <t>27838716989</t>
  </si>
  <si>
    <t>11824032</t>
  </si>
  <si>
    <t>49ee6fbc-e54d-46d3-985c-9fec28d5ea54</t>
  </si>
  <si>
    <t>STHEMBILE SAMUKELISIWE</t>
  </si>
  <si>
    <t>ZULU</t>
  </si>
  <si>
    <t>0115 CLONES</t>
  </si>
  <si>
    <t>27838784627</t>
  </si>
  <si>
    <t>11824033</t>
  </si>
  <si>
    <t>6fef7b6b-8619-4c93-a08c-1ec9bff1ff4f</t>
  </si>
  <si>
    <t>MMORIES SAM</t>
  </si>
  <si>
    <t>NAMANE</t>
  </si>
  <si>
    <t>PO BOX 205</t>
  </si>
  <si>
    <t>27648639865</t>
  </si>
  <si>
    <t>11824014</t>
  </si>
  <si>
    <t>24303508-4c05-4d37-a032-9615e605c96b</t>
  </si>
  <si>
    <t>PROMISE</t>
  </si>
  <si>
    <t>TSHONAPHI</t>
  </si>
  <si>
    <t>2025-11-07 11:59:41</t>
  </si>
  <si>
    <t>P O BOX 245</t>
  </si>
  <si>
    <t>27780052387</t>
  </si>
  <si>
    <t>833e9169-1ee5-4caa-a646-3c0b6251411a</t>
  </si>
  <si>
    <t>BARATANG</t>
  </si>
  <si>
    <t>MARUMO</t>
  </si>
  <si>
    <t>2025-11-07 11:59:40</t>
  </si>
  <si>
    <t>7536 MANINI STREET</t>
  </si>
  <si>
    <t>27685457120</t>
  </si>
  <si>
    <t>11823965</t>
  </si>
  <si>
    <t>2e8fc689-30c1-436a-bdaa-f014a2c13e99</t>
  </si>
  <si>
    <t>NOMAXABISO</t>
  </si>
  <si>
    <t>PHIKASHE</t>
  </si>
  <si>
    <t>5118 POLA ROOCK</t>
  </si>
  <si>
    <t>27738491141</t>
  </si>
  <si>
    <t>11823956</t>
  </si>
  <si>
    <t>95d52971-9261-4eab-ab5c-3bb79969dfe5</t>
  </si>
  <si>
    <t>BAKITI</t>
  </si>
  <si>
    <t>KOKELA</t>
  </si>
  <si>
    <t>2025-11-07 11:58:26</t>
  </si>
  <si>
    <t>STAND 10899</t>
  </si>
  <si>
    <t>27822891232</t>
  </si>
  <si>
    <t>11823955</t>
  </si>
  <si>
    <t>ec0bc535-d321-48a6-b281-310311c1aa0d</t>
  </si>
  <si>
    <t>PHINDILE</t>
  </si>
  <si>
    <t>SIMELANE</t>
  </si>
  <si>
    <t>2025-11-07 11:58:25</t>
  </si>
  <si>
    <t>WARD7</t>
  </si>
  <si>
    <t>27769751286</t>
  </si>
  <si>
    <t>11823953</t>
  </si>
  <si>
    <t>eecb081d-1aad-4b9a-9a06-30ea43e1da65</t>
  </si>
  <si>
    <t>JEMINAH</t>
  </si>
  <si>
    <t>DINDALA</t>
  </si>
  <si>
    <t>2025-11-07 11:58:20</t>
  </si>
  <si>
    <t>7 KOPPER STREET</t>
  </si>
  <si>
    <t>27788814116</t>
  </si>
  <si>
    <t>11823954</t>
  </si>
  <si>
    <t>2f511e7f-a82b-4d09-a0af-da5aa73f2ec2</t>
  </si>
  <si>
    <t>ANNAH MARRY</t>
  </si>
  <si>
    <t>MSITSINI</t>
  </si>
  <si>
    <t>PO BOX 116</t>
  </si>
  <si>
    <t>27791757346</t>
  </si>
  <si>
    <t>11823941</t>
  </si>
  <si>
    <t>84a4fa3e-edb2-4d10-b4b6-755b07905ce9</t>
  </si>
  <si>
    <t>REJOICE</t>
  </si>
  <si>
    <t>NGUBANE</t>
  </si>
  <si>
    <t>P O BOX 1666</t>
  </si>
  <si>
    <t>27634836265</t>
  </si>
  <si>
    <t>11823942</t>
  </si>
  <si>
    <t>ddc0a85a-f8a9-4b93-8829-733ada33a51d</t>
  </si>
  <si>
    <t>MILLICENT NTOBIKAYISE</t>
  </si>
  <si>
    <t>MASEKO</t>
  </si>
  <si>
    <t>HOUSE 386 RAVENS STREET</t>
  </si>
  <si>
    <t>27834335631</t>
  </si>
  <si>
    <t>11823939</t>
  </si>
  <si>
    <t>fca20725-1c01-4fb4-a23f-a387189b997b</t>
  </si>
  <si>
    <t>VELILE</t>
  </si>
  <si>
    <t>2025-11-07 11:58:19</t>
  </si>
  <si>
    <t>P O BOX 311</t>
  </si>
  <si>
    <t>27799643703</t>
  </si>
  <si>
    <t>11823940</t>
  </si>
  <si>
    <t>248e254b-d5d2-4a16-883c-538382afdc44</t>
  </si>
  <si>
    <t>AYANDA</t>
  </si>
  <si>
    <t>KLAAS</t>
  </si>
  <si>
    <t>S755</t>
  </si>
  <si>
    <t>27787875857</t>
  </si>
  <si>
    <t>11823933</t>
  </si>
  <si>
    <t>345e00a2-50d8-4658-aedc-afcc591b2119</t>
  </si>
  <si>
    <t>ZANDILE</t>
  </si>
  <si>
    <t>KUMBACA</t>
  </si>
  <si>
    <t>2025-11-07 11:58:13</t>
  </si>
  <si>
    <t>1731</t>
  </si>
  <si>
    <t>27639234201</t>
  </si>
  <si>
    <t>11823937</t>
  </si>
  <si>
    <t>20055adb-7d86-44c7-9d4b-b849eb29ca0e</t>
  </si>
  <si>
    <t>NOMATHAMSANQA</t>
  </si>
  <si>
    <t>NTULI</t>
  </si>
  <si>
    <t>HOUSE 6787</t>
  </si>
  <si>
    <t>27616204345</t>
  </si>
  <si>
    <t>11823938</t>
  </si>
  <si>
    <t>35c748b2-65bc-4d25-ab83-410b32bb5b8e</t>
  </si>
  <si>
    <t>ELIAS</t>
  </si>
  <si>
    <t>MOEMA</t>
  </si>
  <si>
    <t>NO 39 2ND AVENUE</t>
  </si>
  <si>
    <t>27683812861</t>
  </si>
  <si>
    <t>11823918</t>
  </si>
  <si>
    <t>31658906-655e-43cf-98d5-09a10550c50c</t>
  </si>
  <si>
    <t>SPHIWE LWAZI</t>
  </si>
  <si>
    <t>LUHLONGWANA</t>
  </si>
  <si>
    <t>2025-11-07 11:57:47</t>
  </si>
  <si>
    <t>PO BOX 1404</t>
  </si>
  <si>
    <t>27647071711</t>
  </si>
  <si>
    <t>11823906</t>
  </si>
  <si>
    <t>ab25efec-59cc-4bbb-97be-838ba54bab66</t>
  </si>
  <si>
    <t>MBALI NONTUTHUKO</t>
  </si>
  <si>
    <t>2025-11-07 11:57:46</t>
  </si>
  <si>
    <t>PO BOX 659</t>
  </si>
  <si>
    <t>27725819194</t>
  </si>
  <si>
    <t>11823907</t>
  </si>
  <si>
    <t>3c9bf2ab-7934-494b-95eb-7dacbcfd3c59</t>
  </si>
  <si>
    <t>MGUZULA</t>
  </si>
  <si>
    <t>P O BOX 171</t>
  </si>
  <si>
    <t>27762988688</t>
  </si>
  <si>
    <t>11823905</t>
  </si>
  <si>
    <t>9598a0f5-6757-4ef3-85a6-f50ec6c56159</t>
  </si>
  <si>
    <t>YELANI</t>
  </si>
  <si>
    <t>2025-11-07 11:57:40</t>
  </si>
  <si>
    <t>B418A MAHOBE STREET</t>
  </si>
  <si>
    <t>27656315297</t>
  </si>
  <si>
    <t>11823904</t>
  </si>
  <si>
    <t>b352cc85-fb86-425c-b13d-bcf1f0efb106</t>
  </si>
  <si>
    <t>THEMBEKA</t>
  </si>
  <si>
    <t>NGONYAMA</t>
  </si>
  <si>
    <t>2025-11-07 11:57:32</t>
  </si>
  <si>
    <t>P O BOX 5</t>
  </si>
  <si>
    <t>27724191088</t>
  </si>
  <si>
    <t>11823901</t>
  </si>
  <si>
    <t>900f19c8-ef76-423e-83f5-8aba3f79fa45</t>
  </si>
  <si>
    <t>SHABANGU</t>
  </si>
  <si>
    <t>2025-11-07 11:56:43</t>
  </si>
  <si>
    <t>HOUSE 21406</t>
  </si>
  <si>
    <t>27734712672</t>
  </si>
  <si>
    <t>11823900</t>
  </si>
  <si>
    <t>dacd9610-8e8b-408d-98f7-fd2092e69f23</t>
  </si>
  <si>
    <t>KHANYISA</t>
  </si>
  <si>
    <t>MNTAKWABO</t>
  </si>
  <si>
    <t>2025-11-07 11:56:39</t>
  </si>
  <si>
    <t>26 UMPHISU ROAD</t>
  </si>
  <si>
    <t>27646080759</t>
  </si>
  <si>
    <t>11823899</t>
  </si>
  <si>
    <t>b0b9c8e3-fe3d-4f95-9f0c-8f0d7809d09e</t>
  </si>
  <si>
    <t>SIPHO THULANI</t>
  </si>
  <si>
    <t>MLAMBO</t>
  </si>
  <si>
    <t>2025-11-07 11:56:20</t>
  </si>
  <si>
    <t>PO BOX 10272</t>
  </si>
  <si>
    <t>27722764877</t>
  </si>
  <si>
    <t>11823898</t>
  </si>
  <si>
    <t>9560df6b-aa67-427b-816c-2b09e8daf00e</t>
  </si>
  <si>
    <t>NDUMISO</t>
  </si>
  <si>
    <t>2025-11-07 11:56:19</t>
  </si>
  <si>
    <t>P O BOX 1258</t>
  </si>
  <si>
    <t>27762524166</t>
  </si>
  <si>
    <t>11823879</t>
  </si>
  <si>
    <t>4142021d-a3f2-4b9a-9063-3d2d8ca0cae8</t>
  </si>
  <si>
    <t>PATIENCE NOZIBELE</t>
  </si>
  <si>
    <t>DUBADUBA</t>
  </si>
  <si>
    <t>2025-11-07 11:56:13</t>
  </si>
  <si>
    <t>8 TENNYSON STREET</t>
  </si>
  <si>
    <t>27733925566</t>
  </si>
  <si>
    <t>11823882</t>
  </si>
  <si>
    <t>8cef424f-b1ba-40ba-96bc-fd9874148a17</t>
  </si>
  <si>
    <t>SITHEMBISO</t>
  </si>
  <si>
    <t>MDUNGE</t>
  </si>
  <si>
    <t>HOUSE 300363</t>
  </si>
  <si>
    <t>27648623620</t>
  </si>
  <si>
    <t>11823895</t>
  </si>
  <si>
    <t>10522acb-ff66-4951-b307-96c6f8d01edf</t>
  </si>
  <si>
    <t>VUSI</t>
  </si>
  <si>
    <t>THABETHE</t>
  </si>
  <si>
    <t>HOUSE G207</t>
  </si>
  <si>
    <t>27640157665</t>
  </si>
  <si>
    <t>11823896</t>
  </si>
  <si>
    <t>f03a2572-38cb-4c18-bb45-876ca69b6cce</t>
  </si>
  <si>
    <t>MPATHE FARM</t>
  </si>
  <si>
    <t>27728784827</t>
  </si>
  <si>
    <t>11823875</t>
  </si>
  <si>
    <t>708f3fc5-f966-4696-ba1d-c7a2d47e0312</t>
  </si>
  <si>
    <t>KUNGEKA</t>
  </si>
  <si>
    <t>MADLOKAZI</t>
  </si>
  <si>
    <t>2025-11-07 11:56:12</t>
  </si>
  <si>
    <t>38 MINI CRESCENT</t>
  </si>
  <si>
    <t>27603333033</t>
  </si>
  <si>
    <t>11823864</t>
  </si>
  <si>
    <t>3388e2ab-dd87-4d3e-8be4-79a5e5222e21</t>
  </si>
  <si>
    <t>RAMABULANA</t>
  </si>
  <si>
    <t>2025-11-07 11:56:05</t>
  </si>
  <si>
    <t>HOUSE ZB 28</t>
  </si>
  <si>
    <t>27762001819</t>
  </si>
  <si>
    <t>11823861</t>
  </si>
  <si>
    <t>ef4fc015-7c0a-4b6d-8d13-5588524dc10a</t>
  </si>
  <si>
    <t>PRETTY</t>
  </si>
  <si>
    <t>2025-11-07 11:56:04</t>
  </si>
  <si>
    <t>A 2636 SDUDLA ROAD</t>
  </si>
  <si>
    <t>27744640124</t>
  </si>
  <si>
    <t>11823862</t>
  </si>
  <si>
    <t>befed3c1-40ae-4e5e-ba6a-3a6ac85710f7</t>
  </si>
  <si>
    <t>JOHN MFUNWA</t>
  </si>
  <si>
    <t>MVILA</t>
  </si>
  <si>
    <t>PO BOX 109</t>
  </si>
  <si>
    <t>27791002418</t>
  </si>
  <si>
    <t>11823863</t>
  </si>
  <si>
    <t>f8f53905-2021-4fe4-9a34-52cd1d31b754</t>
  </si>
  <si>
    <t>BUSISIWE HAPPINESS</t>
  </si>
  <si>
    <t>HOUSE 1998 ANGOLA</t>
  </si>
  <si>
    <t>27791501379</t>
  </si>
  <si>
    <t>11823855</t>
  </si>
  <si>
    <t>18d7b94a-6d4b-4dad-b22d-413a1f503d62</t>
  </si>
  <si>
    <t>MMOETSI</t>
  </si>
  <si>
    <t>LEHLEHLA</t>
  </si>
  <si>
    <t>2025-11-07 11:55:06</t>
  </si>
  <si>
    <t>PO BOX 1543</t>
  </si>
  <si>
    <t>27731731638</t>
  </si>
  <si>
    <t>11823853</t>
  </si>
  <si>
    <t>adcecc4a-1c68-4309-958f-817965bbc90a</t>
  </si>
  <si>
    <t>LYDIA</t>
  </si>
  <si>
    <t>MACHEKE</t>
  </si>
  <si>
    <t>2025-11-07 11:55:00</t>
  </si>
  <si>
    <t>HOUSE 345</t>
  </si>
  <si>
    <t>27678151488</t>
  </si>
  <si>
    <t>11823852</t>
  </si>
  <si>
    <t>6f2cf8f9-8786-4f9c-86c4-73cfd8de14f0</t>
  </si>
  <si>
    <t>NELILE</t>
  </si>
  <si>
    <t>JALI</t>
  </si>
  <si>
    <t>2025-11-07 11:54:45</t>
  </si>
  <si>
    <t>P O BOX 509</t>
  </si>
  <si>
    <t>27797968728</t>
  </si>
  <si>
    <t>11823851</t>
  </si>
  <si>
    <t>53e8a34f-1e1f-446d-ba0d-53e642269096</t>
  </si>
  <si>
    <t>NATASHA</t>
  </si>
  <si>
    <t>VAN ROOY</t>
  </si>
  <si>
    <t>2025-11-07 11:54:40</t>
  </si>
  <si>
    <t>P O BOX 303</t>
  </si>
  <si>
    <t>27799983434</t>
  </si>
  <si>
    <t>11823850</t>
  </si>
  <si>
    <t>4e4dcd1a-12b0-4a33-8999-3376fe561004</t>
  </si>
  <si>
    <t>OSEKILWE</t>
  </si>
  <si>
    <t>KUBYANA</t>
  </si>
  <si>
    <t>2025-11-07 11:54:37</t>
  </si>
  <si>
    <t>HOUSE NO 3031</t>
  </si>
  <si>
    <t>27766700794</t>
  </si>
  <si>
    <t>11823847</t>
  </si>
  <si>
    <t>6159033b-753d-4fcf-9081-63090acdf328</t>
  </si>
  <si>
    <t>SABELOSOMSA SNIKOKUHLE</t>
  </si>
  <si>
    <t>MNTUNGWA</t>
  </si>
  <si>
    <t>2025-11-07 11:54:33</t>
  </si>
  <si>
    <t>E1094</t>
  </si>
  <si>
    <t>27818134429</t>
  </si>
  <si>
    <t>11823849</t>
  </si>
  <si>
    <t>5435c944-0fa4-454f-a5ca-0b390673584e</t>
  </si>
  <si>
    <t>DAVIDSON MTUTUZELI</t>
  </si>
  <si>
    <t>SIPAYILE</t>
  </si>
  <si>
    <t>215</t>
  </si>
  <si>
    <t>27631185048</t>
  </si>
  <si>
    <t>11823845</t>
  </si>
  <si>
    <t>00a71154-1d70-44d3-91c7-99b7e1006c2a</t>
  </si>
  <si>
    <t>EMILY TSEKANE</t>
  </si>
  <si>
    <t>NDZIMANDZE</t>
  </si>
  <si>
    <t>2025-11-07 11:54:32</t>
  </si>
  <si>
    <t>HOUSE 3001</t>
  </si>
  <si>
    <t>27656801040</t>
  </si>
  <si>
    <t>11823844</t>
  </si>
  <si>
    <t>0f68da02-2a80-4c26-9f18-749435551165</t>
  </si>
  <si>
    <t>SARAH</t>
  </si>
  <si>
    <t>TSOTETSI</t>
  </si>
  <si>
    <t>2025-11-07 11:54:23</t>
  </si>
  <si>
    <t>HOUSE 2674</t>
  </si>
  <si>
    <t>27613152801</t>
  </si>
  <si>
    <t>11823203</t>
  </si>
  <si>
    <t>76945ac8-f088-437c-b90e-eb15e7bf1ed8</t>
  </si>
  <si>
    <t>NTOMBIZODWA ANNA MARIA</t>
  </si>
  <si>
    <t>MAKENA</t>
  </si>
  <si>
    <t>2025-11-07 11:53:55</t>
  </si>
  <si>
    <t>STAND 572</t>
  </si>
  <si>
    <t>27798519117</t>
  </si>
  <si>
    <t>11823843</t>
  </si>
  <si>
    <t>1747342d-ed2f-49ae-a521-314240afce02</t>
  </si>
  <si>
    <t>BONGANI</t>
  </si>
  <si>
    <t>SAJINI</t>
  </si>
  <si>
    <t>2025-11-07 11:53:23</t>
  </si>
  <si>
    <t>2900 LAVENDER STREET</t>
  </si>
  <si>
    <t>27655764115</t>
  </si>
  <si>
    <t>11823841</t>
  </si>
  <si>
    <t>0c191ee5-6599-4af0-90b7-0bca6393f8af</t>
  </si>
  <si>
    <t>SITHEMBILE</t>
  </si>
  <si>
    <t>2025-11-07 11:53:21</t>
  </si>
  <si>
    <t>5426 GRAMMAR ROAD</t>
  </si>
  <si>
    <t>27743638973</t>
  </si>
  <si>
    <t>11823839</t>
  </si>
  <si>
    <t>c7615070-55fc-45cf-b717-20f278501e88</t>
  </si>
  <si>
    <t>GLORIA ANNAH</t>
  </si>
  <si>
    <t>KUBHEKA</t>
  </si>
  <si>
    <t>2025-11-07 11:53:11</t>
  </si>
  <si>
    <t>PO BOX 336</t>
  </si>
  <si>
    <t>27713311477</t>
  </si>
  <si>
    <t>11823838</t>
  </si>
  <si>
    <t>53f1f939-10ba-4d43-9c6b-6bd400bab055</t>
  </si>
  <si>
    <t>NTHUSENI</t>
  </si>
  <si>
    <t>MASHAMBA</t>
  </si>
  <si>
    <t>2025-11-07 11:53:10</t>
  </si>
  <si>
    <t>2659 LESEDI STREET</t>
  </si>
  <si>
    <t>27760581990</t>
  </si>
  <si>
    <t>11823837</t>
  </si>
  <si>
    <t>db4b85c2-65a9-475d-b2bb-86f9c42cae5a</t>
  </si>
  <si>
    <t>CEBISILE NTANDO</t>
  </si>
  <si>
    <t>MDLALOSE</t>
  </si>
  <si>
    <t>2025-11-07 11:53:07</t>
  </si>
  <si>
    <t>PO BOX 1455</t>
  </si>
  <si>
    <t>27762142820</t>
  </si>
  <si>
    <t>11823834</t>
  </si>
  <si>
    <t>2284adf0-4205-45a4-a3a1-036678b04ae6</t>
  </si>
  <si>
    <t>ZANELE</t>
  </si>
  <si>
    <t>2025-11-07 11:53:06</t>
  </si>
  <si>
    <t>P O BOX 333</t>
  </si>
  <si>
    <t>27823479669</t>
  </si>
  <si>
    <t>11823835</t>
  </si>
  <si>
    <t>3ce8f516-8d7a-45ed-a0ed-132762bee0db</t>
  </si>
  <si>
    <t>MICHAEL XOLISA</t>
  </si>
  <si>
    <t>QOMFO</t>
  </si>
  <si>
    <t>2537 NU7 MDATSANE</t>
  </si>
  <si>
    <t>27731947540</t>
  </si>
  <si>
    <t>11823836</t>
  </si>
  <si>
    <t>5d42e848-c878-4d90-926e-cf2d061aedc3</t>
  </si>
  <si>
    <t>MLAMLI GERALD</t>
  </si>
  <si>
    <t>MALGAS</t>
  </si>
  <si>
    <t>35 FOURIER STREET</t>
  </si>
  <si>
    <t>27642816028</t>
  </si>
  <si>
    <t>11823821</t>
  </si>
  <si>
    <t>40541155-7b1e-4276-87cf-005071271149</t>
  </si>
  <si>
    <t>BONGUMUSA</t>
  </si>
  <si>
    <t>LUKHELE</t>
  </si>
  <si>
    <t>2025-11-07 11:53:05</t>
  </si>
  <si>
    <t>HOUSE NO 223029</t>
  </si>
  <si>
    <t>27794593528</t>
  </si>
  <si>
    <t>11823820</t>
  </si>
  <si>
    <t>7d3fbf69-d95b-4e8e-a8d2-ec5e900e1e62</t>
  </si>
  <si>
    <t>PAMELA</t>
  </si>
  <si>
    <t>NTSASA</t>
  </si>
  <si>
    <t>2025-11-07 11:53:01</t>
  </si>
  <si>
    <t>3870</t>
  </si>
  <si>
    <t>27614972957</t>
  </si>
  <si>
    <t>11823807</t>
  </si>
  <si>
    <t>fd62f90b-cf88-472a-afce-bd1b04b02244</t>
  </si>
  <si>
    <t>ZAMEKA</t>
  </si>
  <si>
    <t>JIKIJELA</t>
  </si>
  <si>
    <t>2025-11-07 11:53:00</t>
  </si>
  <si>
    <t>BOX 212</t>
  </si>
  <si>
    <t>27826985016</t>
  </si>
  <si>
    <t>11823808</t>
  </si>
  <si>
    <t>5ebffac2-030c-4b4a-a777-085d9d9b805e</t>
  </si>
  <si>
    <t>NOLUBABALO</t>
  </si>
  <si>
    <t>MTATI</t>
  </si>
  <si>
    <t>35 GENERAL HARTZOG</t>
  </si>
  <si>
    <t>27635323654</t>
  </si>
  <si>
    <t>11823806</t>
  </si>
  <si>
    <t>6eb9cdae-085b-4769-83ba-fe50045db456</t>
  </si>
  <si>
    <t>MASETE</t>
  </si>
  <si>
    <t>MAMETJA</t>
  </si>
  <si>
    <t>2025-11-07 11:52:53</t>
  </si>
  <si>
    <t>35B KOEDOE STREET</t>
  </si>
  <si>
    <t>27789579623</t>
  </si>
  <si>
    <t>11823805</t>
  </si>
  <si>
    <t>f3d7f502-38df-45df-819c-0af435974e3f</t>
  </si>
  <si>
    <t>SANELISIWE</t>
  </si>
  <si>
    <t>MPANZA</t>
  </si>
  <si>
    <t>2025-11-07 11:52:51</t>
  </si>
  <si>
    <t>P O BOX 697</t>
  </si>
  <si>
    <t>27723271521</t>
  </si>
  <si>
    <t>11823804</t>
  </si>
  <si>
    <t>98b06d70-856b-469b-bd4e-7b234b2baac4</t>
  </si>
  <si>
    <t>MICHELLE</t>
  </si>
  <si>
    <t>MAYUGWANA</t>
  </si>
  <si>
    <t>2025-11-07 11:51:44</t>
  </si>
  <si>
    <t>HOUSE 16455</t>
  </si>
  <si>
    <t>27744004911</t>
  </si>
  <si>
    <t>11823803</t>
  </si>
  <si>
    <t>d0d0f809-ee58-4645-82e6-3403964eb845</t>
  </si>
  <si>
    <t>DUMISANI</t>
  </si>
  <si>
    <t>MTHIMUNYE</t>
  </si>
  <si>
    <t>2025-11-07 11:51:43</t>
  </si>
  <si>
    <t>PLOT 2</t>
  </si>
  <si>
    <t>27711782765</t>
  </si>
  <si>
    <t>e0931305-5992-46e9-ae0a-b04e2b4d5265</t>
  </si>
  <si>
    <t>YANDISWA</t>
  </si>
  <si>
    <t>MFENYANA</t>
  </si>
  <si>
    <t>2025-11-07 11:51:37</t>
  </si>
  <si>
    <t>HOUSE 216</t>
  </si>
  <si>
    <t>27613142393</t>
  </si>
  <si>
    <t>11823799</t>
  </si>
  <si>
    <t>07f4a99d-d6c0-457c-9bf5-79f223df90d4</t>
  </si>
  <si>
    <t>MINA MMAKWENA</t>
  </si>
  <si>
    <t>MATLALA</t>
  </si>
  <si>
    <t>2025-11-07 11:51:34</t>
  </si>
  <si>
    <t>9244 FORESTTEA STREET</t>
  </si>
  <si>
    <t>27760935190</t>
  </si>
  <si>
    <t>11823800</t>
  </si>
  <si>
    <t>192cc035-22e2-4705-9b56-6aeaf133bd50</t>
  </si>
  <si>
    <t>SINDY</t>
  </si>
  <si>
    <t>SIBIYA</t>
  </si>
  <si>
    <t>P O BOX 875</t>
  </si>
  <si>
    <t>27660097482</t>
  </si>
  <si>
    <t>2e1873ba-2593-4538-b2d4-dc4b3a950b08</t>
  </si>
  <si>
    <t>THULISWA</t>
  </si>
  <si>
    <t>MQHAKAYI</t>
  </si>
  <si>
    <t>2025-11-07 11:51:33</t>
  </si>
  <si>
    <t>16467 DYUSHU ROAD</t>
  </si>
  <si>
    <t>27743878546</t>
  </si>
  <si>
    <t>11823751</t>
  </si>
  <si>
    <t>9f8eadba-9738-44bf-b012-939cf28b6ccd</t>
  </si>
  <si>
    <t>MUZI NDUMISO FELIX</t>
  </si>
  <si>
    <t>2025-11-07 11:51:32</t>
  </si>
  <si>
    <t>HOUSE NO 4615 WARD 17</t>
  </si>
  <si>
    <t>27719719325</t>
  </si>
  <si>
    <t>11823728</t>
  </si>
  <si>
    <t>7bf0022c-17a3-4dbd-b3af-dd13a02a7f2f</t>
  </si>
  <si>
    <t>NODY</t>
  </si>
  <si>
    <t>SEWELE</t>
  </si>
  <si>
    <t>2025-11-07 11:51:31</t>
  </si>
  <si>
    <t>P O BOX 2585</t>
  </si>
  <si>
    <t>27765220709</t>
  </si>
  <si>
    <t>11823727</t>
  </si>
  <si>
    <t>b3647bba-2121-4822-b7b3-6f63c774073f</t>
  </si>
  <si>
    <t>NOMSA</t>
  </si>
  <si>
    <t>MNTUYEDWA</t>
  </si>
  <si>
    <t>2025-11-07 11:51:30</t>
  </si>
  <si>
    <t>P O BOX 3151</t>
  </si>
  <si>
    <t>27786641571</t>
  </si>
  <si>
    <t>11823726</t>
  </si>
  <si>
    <t>c41045f2-1f48-4bf8-87d1-8e318c077f5e</t>
  </si>
  <si>
    <t>ELISABETH</t>
  </si>
  <si>
    <t>MABOTE</t>
  </si>
  <si>
    <t>2025-11-07 11:51:27</t>
  </si>
  <si>
    <t>5287 CHIEF MOBOKA STREET</t>
  </si>
  <si>
    <t>27710866997</t>
  </si>
  <si>
    <t>11823679</t>
  </si>
  <si>
    <t>59018fd5-deb4-485f-b7a3-170c81e6e63d</t>
  </si>
  <si>
    <t>PATRIC</t>
  </si>
  <si>
    <t>MAHLAMBI</t>
  </si>
  <si>
    <t>2025-11-07 11:51:26</t>
  </si>
  <si>
    <t>02 BALE STREET</t>
  </si>
  <si>
    <t>27762326735</t>
  </si>
  <si>
    <t>11823717</t>
  </si>
  <si>
    <t>a0b9716a-4a40-43da-918c-72eb72bd0302</t>
  </si>
  <si>
    <t>MZAMO</t>
  </si>
  <si>
    <t>MAGUDU</t>
  </si>
  <si>
    <t>HLATHI STREET 25591</t>
  </si>
  <si>
    <t>27835408187</t>
  </si>
  <si>
    <t>11823718</t>
  </si>
  <si>
    <t>784a484c-8379-4d4d-84ae-4f0ecfdc52f8</t>
  </si>
  <si>
    <t>XOLILE</t>
  </si>
  <si>
    <t>P O BOX 581</t>
  </si>
  <si>
    <t>27785622217</t>
  </si>
  <si>
    <t>11823719</t>
  </si>
  <si>
    <t>a594e378-1d8e-4dac-84ac-965a72bfb5ee</t>
  </si>
  <si>
    <t>RAMAUBE</t>
  </si>
  <si>
    <t>MAMPURU</t>
  </si>
  <si>
    <t>P O BOX 215</t>
  </si>
  <si>
    <t>27794479826</t>
  </si>
  <si>
    <t>11823720</t>
  </si>
  <si>
    <t>307953be-e46a-4034-89ab-9dc0a65d767d</t>
  </si>
  <si>
    <t>MPHIWE</t>
  </si>
  <si>
    <t>HOUSE B305</t>
  </si>
  <si>
    <t>27722455545</t>
  </si>
  <si>
    <t>11823678</t>
  </si>
  <si>
    <t>83464747-2f4c-4228-9d87-f9c35a816c09</t>
  </si>
  <si>
    <t>NCEBA</t>
  </si>
  <si>
    <t>SOYEYE</t>
  </si>
  <si>
    <t>2025-11-07 11:51:23</t>
  </si>
  <si>
    <t>HOUSE 26217</t>
  </si>
  <si>
    <t>27655160744</t>
  </si>
  <si>
    <t>11823647</t>
  </si>
  <si>
    <t>c5d147ea-8d3f-428e-b5ee-542af92ea024</t>
  </si>
  <si>
    <t>ATHINI</t>
  </si>
  <si>
    <t>NOPHIKO</t>
  </si>
  <si>
    <t>P O BOX 205</t>
  </si>
  <si>
    <t>27732681183</t>
  </si>
  <si>
    <t>11823646</t>
  </si>
  <si>
    <t>8bce25ef-b488-43d9-83d3-135757732482</t>
  </si>
  <si>
    <t>NOKUTHULA</t>
  </si>
  <si>
    <t>BIYELA</t>
  </si>
  <si>
    <t>2025-11-07 11:51:19</t>
  </si>
  <si>
    <t>P O BOX 8451</t>
  </si>
  <si>
    <t>27767105847</t>
  </si>
  <si>
    <t>11823597</t>
  </si>
  <si>
    <t>b2a33f9f-de89-4b52-92f7-977388afeba6</t>
  </si>
  <si>
    <t>NONHLANHLA REFILWE</t>
  </si>
  <si>
    <t>MSIMANGA</t>
  </si>
  <si>
    <t>2025-11-07 11:51:18</t>
  </si>
  <si>
    <t>STAND NO 1114 KWAGGA A</t>
  </si>
  <si>
    <t>27726715830</t>
  </si>
  <si>
    <t>11823644</t>
  </si>
  <si>
    <t>fface201-7de1-4fe1-8515-849c325f72ae</t>
  </si>
  <si>
    <t>BONISIWE</t>
  </si>
  <si>
    <t>SIBEKO</t>
  </si>
  <si>
    <t>P O BOX 6</t>
  </si>
  <si>
    <t>27672615755</t>
  </si>
  <si>
    <t>11823645</t>
  </si>
  <si>
    <t>a860a3d6-1cb3-43d8-8d02-7cbdda6e5972</t>
  </si>
  <si>
    <t>ANGEL</t>
  </si>
  <si>
    <t>MTEMBU</t>
  </si>
  <si>
    <t>TPS</t>
  </si>
  <si>
    <t>TPS Registered Number</t>
  </si>
  <si>
    <t>HOUSE 3693</t>
  </si>
  <si>
    <t>27760012430</t>
  </si>
  <si>
    <t>11823596</t>
  </si>
  <si>
    <t>9f6703fa-7c71-4d9b-ac95-b51c36d63aeb</t>
  </si>
  <si>
    <t>JONAS</t>
  </si>
  <si>
    <t>MPEDI</t>
  </si>
  <si>
    <t>2025-11-07 11:50:41</t>
  </si>
  <si>
    <t>P O BOX 900</t>
  </si>
  <si>
    <t>27712229141</t>
  </si>
  <si>
    <t>11823595</t>
  </si>
  <si>
    <t>f5da61be-9ffa-4c03-87e3-26154c02064d</t>
  </si>
  <si>
    <t>LERATO SOPHY</t>
  </si>
  <si>
    <t>MASHABA</t>
  </si>
  <si>
    <t>2025-11-07 11:50:38</t>
  </si>
  <si>
    <t>PO BOX 2240</t>
  </si>
  <si>
    <t>27796654890</t>
  </si>
  <si>
    <t>11823567</t>
  </si>
  <si>
    <t>9351a36a-76c6-4b31-8ebc-04e181bfce53</t>
  </si>
  <si>
    <t>NAKAMPE</t>
  </si>
  <si>
    <t>SEOKA</t>
  </si>
  <si>
    <t>2025-11-07 11:50:36</t>
  </si>
  <si>
    <t>P O BOX 364</t>
  </si>
  <si>
    <t>27763060435</t>
  </si>
  <si>
    <t>2e781f30-923a-4a76-9353-e20be320304f</t>
  </si>
  <si>
    <t>THEMBANI</t>
  </si>
  <si>
    <t>KUTU</t>
  </si>
  <si>
    <t>15 IMMIGRANT STREET</t>
  </si>
  <si>
    <t>27613218241</t>
  </si>
  <si>
    <t>11823553</t>
  </si>
  <si>
    <t>c826f58a-a24b-4644-b25f-1f2059e18905</t>
  </si>
  <si>
    <t>HARRIET SEBENZILE</t>
  </si>
  <si>
    <t>MAZIBUKO</t>
  </si>
  <si>
    <t>2025-11-07 11:50:35</t>
  </si>
  <si>
    <t>6944 MADAMINI</t>
  </si>
  <si>
    <t>27711432392</t>
  </si>
  <si>
    <t>11823552</t>
  </si>
  <si>
    <t>af8c65a0-316e-415b-98cf-24e825d94475</t>
  </si>
  <si>
    <t>MATHONTSI</t>
  </si>
  <si>
    <t>2025-11-07 11:50:07</t>
  </si>
  <si>
    <t>HOUSE 550</t>
  </si>
  <si>
    <t>27726157785</t>
  </si>
  <si>
    <t>11823541</t>
  </si>
  <si>
    <t>38f181fa-cba4-43ce-b942-1bc8c6c10178</t>
  </si>
  <si>
    <t>FUNDILE LUCAS</t>
  </si>
  <si>
    <t>JOYI</t>
  </si>
  <si>
    <t>5775 ELUXOLWENI STREET</t>
  </si>
  <si>
    <t>27782292807</t>
  </si>
  <si>
    <t>11823475</t>
  </si>
  <si>
    <t>e7e9f33a-bc5a-439d-a1da-d3c6d49bbc81</t>
  </si>
  <si>
    <t>VINCENT</t>
  </si>
  <si>
    <t>2025-11-07 11:49:59</t>
  </si>
  <si>
    <t>PO BOX 18</t>
  </si>
  <si>
    <t>27835473285</t>
  </si>
  <si>
    <t>11823476</t>
  </si>
  <si>
    <t>a15172dc-67ac-46aa-ad8b-a752df569d8d</t>
  </si>
  <si>
    <t>TSHILIDZI</t>
  </si>
  <si>
    <t>RAMUNGWA</t>
  </si>
  <si>
    <t>P O BOX 2045</t>
  </si>
  <si>
    <t>27724131380</t>
  </si>
  <si>
    <t>11823477</t>
  </si>
  <si>
    <t>43cd602f-0d0f-4584-9934-b7ba1edeedc5</t>
  </si>
  <si>
    <t>HLULANI</t>
  </si>
  <si>
    <t>MALULEKE</t>
  </si>
  <si>
    <t>P O BOX 4158</t>
  </si>
  <si>
    <t>27837471882</t>
  </si>
  <si>
    <t>11823511</t>
  </si>
  <si>
    <t>afcb5415-b0d5-4f1c-bb74-d56f85462f15</t>
  </si>
  <si>
    <t>KELEBOGILE</t>
  </si>
  <si>
    <t>MOKWA</t>
  </si>
  <si>
    <t>171 18 PHAKAMILE MABIJA STREET</t>
  </si>
  <si>
    <t>27723568847</t>
  </si>
  <si>
    <t>11823513</t>
  </si>
  <si>
    <t>1a8e2988-2fe2-4c36-8f56-c75e815cbed2</t>
  </si>
  <si>
    <t>THANDO</t>
  </si>
  <si>
    <t>MABASO</t>
  </si>
  <si>
    <t>1025 B IMVUBU STREET</t>
  </si>
  <si>
    <t>27671117397</t>
  </si>
  <si>
    <t>11823514</t>
  </si>
  <si>
    <t>4fdabee7-24a3-4544-bbcb-3c5c72919844</t>
  </si>
  <si>
    <t>HOUSE 10102</t>
  </si>
  <si>
    <t>27672080925</t>
  </si>
  <si>
    <t>11823474</t>
  </si>
  <si>
    <t>7f3ac72d-8acc-49ee-98c7-b94e34469f8b</t>
  </si>
  <si>
    <t>MPHO</t>
  </si>
  <si>
    <t>MAKHANANISE</t>
  </si>
  <si>
    <t>2025-11-07 11:49:48</t>
  </si>
  <si>
    <t>HOUSE 8957</t>
  </si>
  <si>
    <t>27832840126</t>
  </si>
  <si>
    <t>11823473</t>
  </si>
  <si>
    <t>6630fc6e-6835-49e0-8615-9c671fccbc5a</t>
  </si>
  <si>
    <t>KHONTHISO</t>
  </si>
  <si>
    <t>RALETJANA</t>
  </si>
  <si>
    <t>2025-11-07 11:49:34</t>
  </si>
  <si>
    <t>P O BOX 7048</t>
  </si>
  <si>
    <t>27728037624</t>
  </si>
  <si>
    <t>872e379b-fac0-4693-9b6b-33d0d4b4dd94</t>
  </si>
  <si>
    <t>ELIZABETH AZWINDINI</t>
  </si>
  <si>
    <t>MAKHABELA</t>
  </si>
  <si>
    <t>2025-11-07 11:49:16</t>
  </si>
  <si>
    <t>2100B</t>
  </si>
  <si>
    <t>27729239541</t>
  </si>
  <si>
    <t>11823472</t>
  </si>
  <si>
    <t>cc5d5a73-1f87-433d-91f0-d0fe4e26df73</t>
  </si>
  <si>
    <t>ROLIVHUWA</t>
  </si>
  <si>
    <t>MAKHITHA</t>
  </si>
  <si>
    <t>2025-11-07 11:49:04</t>
  </si>
  <si>
    <t>P O BOX 926</t>
  </si>
  <si>
    <t>27646475538</t>
  </si>
  <si>
    <t>11823471</t>
  </si>
  <si>
    <t>64cdda2b-4e59-48c1-8d20-573fa7260288</t>
  </si>
  <si>
    <t>LABISAM</t>
  </si>
  <si>
    <t>CHAPO</t>
  </si>
  <si>
    <t>2025-11-07 11:48:35</t>
  </si>
  <si>
    <t>P O BOX 5101</t>
  </si>
  <si>
    <t>27712633691</t>
  </si>
  <si>
    <t>11823469</t>
  </si>
  <si>
    <t>26581354-90b0-4f95-886c-1a911c9948bf</t>
  </si>
  <si>
    <t>NOZULU</t>
  </si>
  <si>
    <t>THOKHANE</t>
  </si>
  <si>
    <t>2025-11-07 11:48:32</t>
  </si>
  <si>
    <t>PO BOx 785</t>
  </si>
  <si>
    <t>27606835277</t>
  </si>
  <si>
    <t>11823442</t>
  </si>
  <si>
    <t>90bf8e35-2e5f-4b56-9382-6b11e6248865</t>
  </si>
  <si>
    <t>NDIVHUDZANNYI</t>
  </si>
  <si>
    <t>MUDAU</t>
  </si>
  <si>
    <t>HOUSE 100</t>
  </si>
  <si>
    <t>27715717095</t>
  </si>
  <si>
    <t>11823381</t>
  </si>
  <si>
    <t>dc3d291f-f6b7-440a-98bf-455a1fa020eb</t>
  </si>
  <si>
    <t>THERESIA</t>
  </si>
  <si>
    <t>2025-11-07 11:48:13</t>
  </si>
  <si>
    <t>36 JOE SLOVO ROAD</t>
  </si>
  <si>
    <t>27733234475</t>
  </si>
  <si>
    <t>11823441</t>
  </si>
  <si>
    <t>02aed5fe-6fcc-4889-a948-7e75c697c2c4</t>
  </si>
  <si>
    <t>NOWINILE</t>
  </si>
  <si>
    <t>MVULA</t>
  </si>
  <si>
    <t>2025-11-07 11:48:08</t>
  </si>
  <si>
    <t>HOUSE C151</t>
  </si>
  <si>
    <t>27735773263</t>
  </si>
  <si>
    <t>11823424</t>
  </si>
  <si>
    <t>ad117ca5-d5e4-4f0d-9f67-97a10b9dc69f</t>
  </si>
  <si>
    <t>NODAMBILE</t>
  </si>
  <si>
    <t>SOMLOTA</t>
  </si>
  <si>
    <t>2025-11-07 11:48:07</t>
  </si>
  <si>
    <t>P O BOX 286</t>
  </si>
  <si>
    <t>27769293735</t>
  </si>
  <si>
    <t>11823427</t>
  </si>
  <si>
    <t>bf4b10b3-fd3a-4061-85a1-ea626990a129</t>
  </si>
  <si>
    <t>SAMUEL</t>
  </si>
  <si>
    <t>SWARTZ</t>
  </si>
  <si>
    <t>39 NIGHTINGALE STREET</t>
  </si>
  <si>
    <t>27749693820</t>
  </si>
  <si>
    <t>11823440</t>
  </si>
  <si>
    <t>55d323e2-34c0-4403-9828-68cf71765e7a</t>
  </si>
  <si>
    <t>PRIMROSE</t>
  </si>
  <si>
    <t>FOLA</t>
  </si>
  <si>
    <t>60251 BIKO VILLAGE</t>
  </si>
  <si>
    <t>27613591682</t>
  </si>
  <si>
    <t>11823423</t>
  </si>
  <si>
    <t>12186a57-90f0-467f-b238-41e9ce53eb83</t>
  </si>
  <si>
    <t>MOTSEKI</t>
  </si>
  <si>
    <t>KOETJE</t>
  </si>
  <si>
    <t>2025-11-07 11:46:59</t>
  </si>
  <si>
    <t>HOUSE 33970</t>
  </si>
  <si>
    <t>27672416075</t>
  </si>
  <si>
    <t>11823382</t>
  </si>
  <si>
    <t>b5fbd9f9-21bf-4e7e-be71-2fca56d3afd9</t>
  </si>
  <si>
    <t>THOKO</t>
  </si>
  <si>
    <t>2025-11-07 11:46:42</t>
  </si>
  <si>
    <t>27783234475</t>
  </si>
  <si>
    <t>11823384</t>
  </si>
  <si>
    <t>b04517b6-f35d-4466-a45b-428bb49640d0</t>
  </si>
  <si>
    <t>KHAIZEN</t>
  </si>
  <si>
    <t>HLUNGWANE</t>
  </si>
  <si>
    <t>P O BOX 713</t>
  </si>
  <si>
    <t>27769792216</t>
  </si>
  <si>
    <t>11823422</t>
  </si>
  <si>
    <t>fa50ff23-42b8-4342-b664-9f1afde851e8</t>
  </si>
  <si>
    <t>MOLOINYANE</t>
  </si>
  <si>
    <t>TLOBELO</t>
  </si>
  <si>
    <t>CNAUP</t>
  </si>
  <si>
    <t>Cannot Afford Upfront Payment</t>
  </si>
  <si>
    <t>7 PRESEDENT STYN STREET</t>
  </si>
  <si>
    <t>27713925943</t>
  </si>
  <si>
    <t>11823374</t>
  </si>
  <si>
    <t>8d011350-78fe-4f08-9ed1-300aebe2f9ec</t>
  </si>
  <si>
    <t>KONYANA</t>
  </si>
  <si>
    <t>2025-11-07 11:46:21</t>
  </si>
  <si>
    <t>940 MABE STREET</t>
  </si>
  <si>
    <t>27738099618</t>
  </si>
  <si>
    <t>11823375</t>
  </si>
  <si>
    <t>da01c696-d0d2-4bf5-90e8-9d787d10ee6b</t>
  </si>
  <si>
    <t>JAN</t>
  </si>
  <si>
    <t>KAMEEI</t>
  </si>
  <si>
    <t>PLOT 229 PRINCESS</t>
  </si>
  <si>
    <t>27634054787</t>
  </si>
  <si>
    <t>11823377</t>
  </si>
  <si>
    <t>87b282ea-20c3-4e9b-9fe9-e04e6a64b9a3</t>
  </si>
  <si>
    <t>NKOSAZANA</t>
  </si>
  <si>
    <t>NYANDENI</t>
  </si>
  <si>
    <t>HOUSE 15112</t>
  </si>
  <si>
    <t>27727023587</t>
  </si>
  <si>
    <t>11823359</t>
  </si>
  <si>
    <t>8e60e309-03a9-49bf-bb42-e6a736de5f5a</t>
  </si>
  <si>
    <t>NTOMBIZENZANI</t>
  </si>
  <si>
    <t>NGCOBO</t>
  </si>
  <si>
    <t>2025-11-07 11:46:03</t>
  </si>
  <si>
    <t>P O BOX 0001</t>
  </si>
  <si>
    <t>27737846628</t>
  </si>
  <si>
    <t>11812019</t>
  </si>
  <si>
    <t>a2b46114-baed-4afb-a02f-22e3e4a7ae1c</t>
  </si>
  <si>
    <t>DITHATO</t>
  </si>
  <si>
    <t>RANTSA</t>
  </si>
  <si>
    <t>SALEY</t>
  </si>
  <si>
    <t>Sale Made - Completed Mandate</t>
  </si>
  <si>
    <t>2025-11-07 11:45:17</t>
  </si>
  <si>
    <t>10 GEMSBOK STREET</t>
  </si>
  <si>
    <t>27631118053</t>
  </si>
  <si>
    <t>11823360</t>
  </si>
  <si>
    <t>fdfbafcd-2877-486a-83f0-4b310d8ce5a6</t>
  </si>
  <si>
    <t>LEAH</t>
  </si>
  <si>
    <t>MIYA</t>
  </si>
  <si>
    <t>NIUP</t>
  </si>
  <si>
    <t>Not Interested Upfront</t>
  </si>
  <si>
    <t>2025-11-07 11:45:15</t>
  </si>
  <si>
    <t>479 GCALEKA STREET</t>
  </si>
  <si>
    <t>27604433327</t>
  </si>
  <si>
    <t>11823361</t>
  </si>
  <si>
    <t>51fbf16d-12ef-4c6a-9fae-a67f6d7d3f12</t>
  </si>
  <si>
    <t>GACULA</t>
  </si>
  <si>
    <t>72 NONDZUBE STREET</t>
  </si>
  <si>
    <t>27735307768</t>
  </si>
  <si>
    <t>11823362</t>
  </si>
  <si>
    <t>d38a9f69-0fda-419f-8d67-d402bc858e2d</t>
  </si>
  <si>
    <t>CHRISTINAH</t>
  </si>
  <si>
    <t>544 IMPUNGUSHE ROAD</t>
  </si>
  <si>
    <t>27791230867</t>
  </si>
  <si>
    <t>11823363</t>
  </si>
  <si>
    <t>b949aa05-f151-4453-a01e-53f3c32b2016</t>
  </si>
  <si>
    <t>RAMADIMETJA</t>
  </si>
  <si>
    <t>1917 NOKO STREET</t>
  </si>
  <si>
    <t>27765422722</t>
  </si>
  <si>
    <t>11823373</t>
  </si>
  <si>
    <t>44c13fc4-6b42-4bb8-a9c6-1c7fcb645070</t>
  </si>
  <si>
    <t>TSHIDIDIZI</t>
  </si>
  <si>
    <t>MODAU</t>
  </si>
  <si>
    <t>3181 MATHASE STREET</t>
  </si>
  <si>
    <t>27762805322</t>
  </si>
  <si>
    <t>11823358</t>
  </si>
  <si>
    <t>c43d7209-9a70-489c-8e7a-fcae92b29970</t>
  </si>
  <si>
    <t>MKHWEBANE</t>
  </si>
  <si>
    <t>2025-11-07 11:45:13</t>
  </si>
  <si>
    <t>274 MPUKUNYONI STREET</t>
  </si>
  <si>
    <t>27817460117</t>
  </si>
  <si>
    <t>11823346</t>
  </si>
  <si>
    <t>2722ff71-9be3-4aec-bac0-70214358a855</t>
  </si>
  <si>
    <t>EVELYN</t>
  </si>
  <si>
    <t>MAHLOBO</t>
  </si>
  <si>
    <t>P O BOX 53</t>
  </si>
  <si>
    <t>27728000878</t>
  </si>
  <si>
    <t>11823347</t>
  </si>
  <si>
    <t>38aa60f8-00a4-490a-8107-8fd0ada22c59</t>
  </si>
  <si>
    <t>DINAH</t>
  </si>
  <si>
    <t>MATLHAKO</t>
  </si>
  <si>
    <t>HOUSE 3475</t>
  </si>
  <si>
    <t>27660982878</t>
  </si>
  <si>
    <t>11823345</t>
  </si>
  <si>
    <t>69f462ed-3641-46cb-ba67-5bc52417d3ba</t>
  </si>
  <si>
    <t>REBECCA</t>
  </si>
  <si>
    <t>SATHULA</t>
  </si>
  <si>
    <t>2025-11-07 11:45:11</t>
  </si>
  <si>
    <t>10281 MAKGASANE STREET</t>
  </si>
  <si>
    <t>27619294535</t>
  </si>
  <si>
    <t>11823344</t>
  </si>
  <si>
    <t>a569a2e5-34f0-4642-b142-e8c1c22b4607</t>
  </si>
  <si>
    <t>NONCEDO</t>
  </si>
  <si>
    <t>VAKELE</t>
  </si>
  <si>
    <t>2025-11-07 11:45:04</t>
  </si>
  <si>
    <t>P O BOX 945</t>
  </si>
  <si>
    <t>27835435284</t>
  </si>
  <si>
    <t>11823343</t>
  </si>
  <si>
    <t>2f9e98e6-b281-486f-b198-7dab97df94c1</t>
  </si>
  <si>
    <t>MATLHOKO</t>
  </si>
  <si>
    <t>2025-11-07 11:45:03</t>
  </si>
  <si>
    <t>HOUSE 728</t>
  </si>
  <si>
    <t>27737847311</t>
  </si>
  <si>
    <t>11823341</t>
  </si>
  <si>
    <t>83d6043a-435f-4eec-9b99-e125a1d692c1</t>
  </si>
  <si>
    <t>MANKATE</t>
  </si>
  <si>
    <t>PHATELI</t>
  </si>
  <si>
    <t>2025-11-07 11:44:58</t>
  </si>
  <si>
    <t>HOUSE 5685</t>
  </si>
  <si>
    <t>27719936783</t>
  </si>
  <si>
    <t>11823342</t>
  </si>
  <si>
    <t>e166a9dc-dd54-418d-8625-75b271ea633f</t>
  </si>
  <si>
    <t>HOPOLANG</t>
  </si>
  <si>
    <t>MOOKE</t>
  </si>
  <si>
    <t>1987 MOLOANTOA STREET</t>
  </si>
  <si>
    <t>27836172819</t>
  </si>
  <si>
    <t>11823339</t>
  </si>
  <si>
    <t>0cfc21ca-3c9c-41a2-a022-c1257df355a3</t>
  </si>
  <si>
    <t>NOMASAYIDI</t>
  </si>
  <si>
    <t>MDAKI</t>
  </si>
  <si>
    <t>2025-11-07 11:44:20</t>
  </si>
  <si>
    <t>P O BOX 2723</t>
  </si>
  <si>
    <t>27795700139</t>
  </si>
  <si>
    <t>11823335</t>
  </si>
  <si>
    <t>420818dd-24a4-4d03-87a8-33dee62bdc1a</t>
  </si>
  <si>
    <t>POPO</t>
  </si>
  <si>
    <t>MADZINGE</t>
  </si>
  <si>
    <t>2025-11-07 11:44:14</t>
  </si>
  <si>
    <t>1250 TSHIOVHE STREET</t>
  </si>
  <si>
    <t>27629191990</t>
  </si>
  <si>
    <t>11823337</t>
  </si>
  <si>
    <t>2e8af681-429f-40d6-8a56-63abbc2975da</t>
  </si>
  <si>
    <t>NTOMBOMZI</t>
  </si>
  <si>
    <t>NTONGA</t>
  </si>
  <si>
    <t>23761 MOSES KOTANA CRESCENT</t>
  </si>
  <si>
    <t>27672942261</t>
  </si>
  <si>
    <t>11823338</t>
  </si>
  <si>
    <t>5b446fbd-1b36-449f-a4d4-4488b757bd40</t>
  </si>
  <si>
    <t>ELISA</t>
  </si>
  <si>
    <t>RASELUMA</t>
  </si>
  <si>
    <t>P O BOX 1583</t>
  </si>
  <si>
    <t>27636065869</t>
  </si>
  <si>
    <t>11823334</t>
  </si>
  <si>
    <t>8ee9d1e6-0742-4a2d-862e-fd7d5b2dff34</t>
  </si>
  <si>
    <t>LECKINAH</t>
  </si>
  <si>
    <t>2025-11-07 11:43:36</t>
  </si>
  <si>
    <t>1678 LANTERNFISH</t>
  </si>
  <si>
    <t>27608361334</t>
  </si>
  <si>
    <t>11823331</t>
  </si>
  <si>
    <t>7473e5ed-bd47-401b-86a0-6d4e5a443d3a</t>
  </si>
  <si>
    <t>THULELENI</t>
  </si>
  <si>
    <t>2025-11-07 11:43:22</t>
  </si>
  <si>
    <t>13421 MALIKA STREET</t>
  </si>
  <si>
    <t>27718132962</t>
  </si>
  <si>
    <t>11823332</t>
  </si>
  <si>
    <t>144dee9d-a64c-42f5-9cfa-5228efa8353d</t>
  </si>
  <si>
    <t>NOZUKILE</t>
  </si>
  <si>
    <t>HONDWANA</t>
  </si>
  <si>
    <t>P O BOX 23</t>
  </si>
  <si>
    <t>27732967676</t>
  </si>
  <si>
    <t>11823333</t>
  </si>
  <si>
    <t>e05c4dfe-eef0-49be-8922-ab3039e66be8</t>
  </si>
  <si>
    <t>ROSINAH</t>
  </si>
  <si>
    <t>MASEHELA</t>
  </si>
  <si>
    <t>HOUSE 222</t>
  </si>
  <si>
    <t>27721870385</t>
  </si>
  <si>
    <t>11823330</t>
  </si>
  <si>
    <t>bb0e6656-4867-4735-aae1-c24c44ffae36</t>
  </si>
  <si>
    <t>KHUBANI</t>
  </si>
  <si>
    <t>FUWELA</t>
  </si>
  <si>
    <t>2025-11-07 11:42:47</t>
  </si>
  <si>
    <t>P O BOX 6526</t>
  </si>
  <si>
    <t>27604258912</t>
  </si>
  <si>
    <t>11823328</t>
  </si>
  <si>
    <t>e43cd4f1-4e62-4740-b79d-6e4d082ae3b9</t>
  </si>
  <si>
    <t>MARGRETH</t>
  </si>
  <si>
    <t>SEDUTLA</t>
  </si>
  <si>
    <t>2025-11-07 11:42:46</t>
  </si>
  <si>
    <t>HOUSE 2855</t>
  </si>
  <si>
    <t>27728895036</t>
  </si>
  <si>
    <t>11823329</t>
  </si>
  <si>
    <t>2672481c-7ba9-42fd-b789-276e5b529050</t>
  </si>
  <si>
    <t>LESIBA</t>
  </si>
  <si>
    <t>RAMAFEMO</t>
  </si>
  <si>
    <t>4 ELIS STREET</t>
  </si>
  <si>
    <t>27723738605</t>
  </si>
  <si>
    <t>11823327</t>
  </si>
  <si>
    <t>c58b6061-e0ad-4363-b192-ef99447b4544</t>
  </si>
  <si>
    <t>MARTHA</t>
  </si>
  <si>
    <t>MOHAPI</t>
  </si>
  <si>
    <t>2025-11-07 11:42:40</t>
  </si>
  <si>
    <t>HOUSE 230</t>
  </si>
  <si>
    <t>27788527455</t>
  </si>
  <si>
    <t>11823325</t>
  </si>
  <si>
    <t>fcb59fff-264d-4f6a-9864-e75662d0681a</t>
  </si>
  <si>
    <t>BOBENE</t>
  </si>
  <si>
    <t>MGQALA</t>
  </si>
  <si>
    <t>2025-11-07 11:42:30</t>
  </si>
  <si>
    <t>HOUSE 9061</t>
  </si>
  <si>
    <t>27785891363</t>
  </si>
  <si>
    <t>11823324</t>
  </si>
  <si>
    <t>7d97de45-1b9f-4521-98ca-d051c82b79ec</t>
  </si>
  <si>
    <t>VUYELWA</t>
  </si>
  <si>
    <t>NGCOMBELA</t>
  </si>
  <si>
    <t>2025-11-07 11:42:25</t>
  </si>
  <si>
    <t>HOUSE 4028</t>
  </si>
  <si>
    <t>27725644223</t>
  </si>
  <si>
    <t>11823316</t>
  </si>
  <si>
    <t>cec45114-e033-4c4f-8aae-b0994736a00f</t>
  </si>
  <si>
    <t>KEDIBONE</t>
  </si>
  <si>
    <t>LENTSELA</t>
  </si>
  <si>
    <t>2025-11-07 11:42:19</t>
  </si>
  <si>
    <t>10769 MAJEMANTSHO MINE</t>
  </si>
  <si>
    <t>27637358840</t>
  </si>
  <si>
    <t>11823317</t>
  </si>
  <si>
    <t>83d16eea-4442-4671-a20d-6f08856a2a0f</t>
  </si>
  <si>
    <t>SITHEMBILE KHOSI</t>
  </si>
  <si>
    <t>PO BOX 1163</t>
  </si>
  <si>
    <t>27727299386</t>
  </si>
  <si>
    <t>11823320</t>
  </si>
  <si>
    <t>d2dd2fbf-7287-457a-b275-9759009c23b0</t>
  </si>
  <si>
    <t>JOHN</t>
  </si>
  <si>
    <t>GEDULD</t>
  </si>
  <si>
    <t>487 CEDER WAY</t>
  </si>
  <si>
    <t>27845662353</t>
  </si>
  <si>
    <t>11823321</t>
  </si>
  <si>
    <t>f2b99db2-3f25-4e63-a965-ec85bb338139</t>
  </si>
  <si>
    <t>NOMKHITHA</t>
  </si>
  <si>
    <t>MKHWANE</t>
  </si>
  <si>
    <t>P O BOX 297</t>
  </si>
  <si>
    <t>27603901980</t>
  </si>
  <si>
    <t>11823323</t>
  </si>
  <si>
    <t>b1335f0e-3e2b-42ad-b805-10a38d2d968b</t>
  </si>
  <si>
    <t>SIKUNI</t>
  </si>
  <si>
    <t>4135 REST IN PEACE STREET</t>
  </si>
  <si>
    <t>27782392875</t>
  </si>
  <si>
    <t>11823315</t>
  </si>
  <si>
    <t>69f9d0bf-ed3b-4bfe-b5c3-43d40feb81a3</t>
  </si>
  <si>
    <t>PRISCILLA</t>
  </si>
  <si>
    <t>2025-11-07 11:38:15</t>
  </si>
  <si>
    <t>2279</t>
  </si>
  <si>
    <t>27715275773</t>
  </si>
  <si>
    <t>11823314</t>
  </si>
  <si>
    <t>a6682101-e849-4cde-9e12-f4c76751621f</t>
  </si>
  <si>
    <t>MCHINYA</t>
  </si>
  <si>
    <t>2025-11-07 11:38:13</t>
  </si>
  <si>
    <t>POBOX243</t>
  </si>
  <si>
    <t>27661004400</t>
  </si>
  <si>
    <t>11823305</t>
  </si>
  <si>
    <t>cce4f649-c7c4-497d-9566-a92ba6533e8c</t>
  </si>
  <si>
    <t>GCINILE</t>
  </si>
  <si>
    <t>2025-11-07 11:38:12</t>
  </si>
  <si>
    <t>2492</t>
  </si>
  <si>
    <t>27715404548</t>
  </si>
  <si>
    <t>11813283</t>
  </si>
  <si>
    <t>7d8bc545-87a5-49e7-a8bf-20cb4ac583a2</t>
  </si>
  <si>
    <t>SANDRA</t>
  </si>
  <si>
    <t>MAHLATSANE</t>
  </si>
  <si>
    <t>2025-11-07 11:38:06</t>
  </si>
  <si>
    <t>HOUSE M290</t>
  </si>
  <si>
    <t>27782172407</t>
  </si>
  <si>
    <t>11813282</t>
  </si>
  <si>
    <t>848946ce-6581-49ce-afaf-6562d93c45f1</t>
  </si>
  <si>
    <t>PAUL MICHAEL</t>
  </si>
  <si>
    <t>SANGSTER</t>
  </si>
  <si>
    <t>2025-11-07 11:37:54</t>
  </si>
  <si>
    <t>101 STEGMANN STREET</t>
  </si>
  <si>
    <t>27662627506</t>
  </si>
  <si>
    <t>11815465</t>
  </si>
  <si>
    <t>5a783bf2-86d4-4f81-95ce-9e1be12c3e87</t>
  </si>
  <si>
    <t>HLENGIWE GLADYS</t>
  </si>
  <si>
    <t>2025-11-07 11:37:53</t>
  </si>
  <si>
    <t>7046 KUNENE STREER</t>
  </si>
  <si>
    <t>27609492055</t>
  </si>
  <si>
    <t>11813255</t>
  </si>
  <si>
    <t>146e70ff-49b7-4a92-9eed-9c0e60f5624b</t>
  </si>
  <si>
    <t>GABOREKWE GILBERT</t>
  </si>
  <si>
    <t>SESINYE</t>
  </si>
  <si>
    <t>2025-11-07 11:37:49</t>
  </si>
  <si>
    <t>586 CHIEF MOGALE</t>
  </si>
  <si>
    <t>27846849088</t>
  </si>
  <si>
    <t>11813268</t>
  </si>
  <si>
    <t>a1c2584d-4faf-4ec5-99d2-a1034b72e9f2</t>
  </si>
  <si>
    <t>ABONGILE</t>
  </si>
  <si>
    <t>ZIMUMANE</t>
  </si>
  <si>
    <t>PO BOX 618</t>
  </si>
  <si>
    <t>27789043445</t>
  </si>
  <si>
    <t>11813269</t>
  </si>
  <si>
    <t>f96282b3-f7e5-4c97-b8c6-fcd5d4b8db71</t>
  </si>
  <si>
    <t>ZAMIKAYA</t>
  </si>
  <si>
    <t>NDINGAYE</t>
  </si>
  <si>
    <t>27735134125</t>
  </si>
  <si>
    <t>11813254</t>
  </si>
  <si>
    <t>e7b10845-a126-44e3-b7ab-1b3275813c2f</t>
  </si>
  <si>
    <t>GIFT TULO</t>
  </si>
  <si>
    <t>MAROKA</t>
  </si>
  <si>
    <t>2025-11-07 11:37:17</t>
  </si>
  <si>
    <t>2957 HLALANIKAHLE</t>
  </si>
  <si>
    <t>27711324534</t>
  </si>
  <si>
    <t>11823291</t>
  </si>
  <si>
    <t>31cbbe89-5b62-44fc-8ce8-aeda2fc5d4a7</t>
  </si>
  <si>
    <t>KWATLISO</t>
  </si>
  <si>
    <t>KGOLE</t>
  </si>
  <si>
    <t>2025-11-07 11:36:59</t>
  </si>
  <si>
    <t>PLOT 97</t>
  </si>
  <si>
    <t>27724234391</t>
  </si>
  <si>
    <t>11823304</t>
  </si>
  <si>
    <t>0c1495f3-cea3-4e98-8b4f-d1517eac6f55</t>
  </si>
  <si>
    <t>HAGAR</t>
  </si>
  <si>
    <t>CUMA</t>
  </si>
  <si>
    <t>STAND NO596</t>
  </si>
  <si>
    <t>27724647442</t>
  </si>
  <si>
    <t>11823273</t>
  </si>
  <si>
    <t>d9d6e375-cbf2-439d-a792-c3cc7607552b</t>
  </si>
  <si>
    <t>SIZEKE IRENE</t>
  </si>
  <si>
    <t>BATA</t>
  </si>
  <si>
    <t>2025-11-07 11:36:52</t>
  </si>
  <si>
    <t>149 NKOLO STREET</t>
  </si>
  <si>
    <t>27738031045</t>
  </si>
  <si>
    <t>11823272</t>
  </si>
  <si>
    <t>6aa5d1e0-0bbf-423e-8d19-e369d5a1c6f1</t>
  </si>
  <si>
    <t>SIHLE NICHOLAS</t>
  </si>
  <si>
    <t>MEHLOMAKULU</t>
  </si>
  <si>
    <t>2025-11-07 11:36:51</t>
  </si>
  <si>
    <t>J 113 NOTHOBILE SQUARE</t>
  </si>
  <si>
    <t>27611108691</t>
  </si>
  <si>
    <t>11823270</t>
  </si>
  <si>
    <t>07300ea4-6274-401a-a09e-bf85857a065e</t>
  </si>
  <si>
    <t>SUPER</t>
  </si>
  <si>
    <t>NZUZA</t>
  </si>
  <si>
    <t>2025-11-07 11:36:48</t>
  </si>
  <si>
    <t>PO BOX 131</t>
  </si>
  <si>
    <t>27824719756</t>
  </si>
  <si>
    <t>11823269</t>
  </si>
  <si>
    <t>6949808f-41b3-459e-9677-33d79b3c9da3</t>
  </si>
  <si>
    <t>MAMSI HLONPHILE</t>
  </si>
  <si>
    <t>NDWANDWE</t>
  </si>
  <si>
    <t>2025-11-07 11:36:46</t>
  </si>
  <si>
    <t>POBOX131</t>
  </si>
  <si>
    <t>27712676221</t>
  </si>
  <si>
    <t>11823268</t>
  </si>
  <si>
    <t>49c419bc-0e81-4ece-a16d-07199aaa0007</t>
  </si>
  <si>
    <t>VIWE</t>
  </si>
  <si>
    <t>MNYAMEZELI</t>
  </si>
  <si>
    <t>2025-11-07 11:36:45</t>
  </si>
  <si>
    <t>NO 121 OCEAN WAY</t>
  </si>
  <si>
    <t>27676699472</t>
  </si>
  <si>
    <t>11823215</t>
  </si>
  <si>
    <t>22afc69c-7623-4c1d-bcdc-5d5b017c8e32</t>
  </si>
  <si>
    <t>BANELLE</t>
  </si>
  <si>
    <t>502 MOLOTO</t>
  </si>
  <si>
    <t>27673300892</t>
  </si>
  <si>
    <t>11823214</t>
  </si>
  <si>
    <t>b1d4d85e-b6ad-4ed8-b194-b151931b5fad</t>
  </si>
  <si>
    <t>KWANELE</t>
  </si>
  <si>
    <t>MYATAZA</t>
  </si>
  <si>
    <t>2025-11-07 11:36:09</t>
  </si>
  <si>
    <t>P200 SITE B</t>
  </si>
  <si>
    <t>27838438592</t>
  </si>
  <si>
    <t>11823213</t>
  </si>
  <si>
    <t>f9cc2d97-3931-4fd5-b62f-080506b434fc</t>
  </si>
  <si>
    <t>PABALELO</t>
  </si>
  <si>
    <t>SEOKWANG</t>
  </si>
  <si>
    <t>2025-11-07 11:36:08</t>
  </si>
  <si>
    <t>HOUSE NUMBER 11412</t>
  </si>
  <si>
    <t>27646048965</t>
  </si>
  <si>
    <t>11813253</t>
  </si>
  <si>
    <t>f8dcffbd-43f6-4c75-8b78-d3737933be7e</t>
  </si>
  <si>
    <t>MSIMELELO</t>
  </si>
  <si>
    <t>LUZIPO</t>
  </si>
  <si>
    <t>2025-11-07 11:36:02</t>
  </si>
  <si>
    <t>26256 FIKILE STREET</t>
  </si>
  <si>
    <t>27635323368</t>
  </si>
  <si>
    <t>11813252</t>
  </si>
  <si>
    <t>669e6b3a-ecf7-4983-b667-999d40881cb6</t>
  </si>
  <si>
    <t>SOLLY</t>
  </si>
  <si>
    <t>DIKOTOPE</t>
  </si>
  <si>
    <t>2025-11-07 11:36:01</t>
  </si>
  <si>
    <t>POBOX 2125</t>
  </si>
  <si>
    <t>27793341518</t>
  </si>
  <si>
    <t>11813247</t>
  </si>
  <si>
    <t>584b8f7c-0fcb-45df-a555-31b366125fd3</t>
  </si>
  <si>
    <t>MUSA</t>
  </si>
  <si>
    <t>MATHOSI</t>
  </si>
  <si>
    <t>2025-11-07 11:35:55</t>
  </si>
  <si>
    <t>HOUSE 1313</t>
  </si>
  <si>
    <t>27836231864</t>
  </si>
  <si>
    <t>11813248</t>
  </si>
  <si>
    <t>81b6cfa1-659b-4574-9d4e-0552caca7307</t>
  </si>
  <si>
    <t>SEKWATI GIVEN</t>
  </si>
  <si>
    <t>TSHEBESEBE</t>
  </si>
  <si>
    <t>PO BOX</t>
  </si>
  <si>
    <t>27607333677</t>
  </si>
  <si>
    <t>11813249</t>
  </si>
  <si>
    <t>1ae593c2-6efe-4822-b059-0f491cf4787c</t>
  </si>
  <si>
    <t>LULAMILE JOLI</t>
  </si>
  <si>
    <t>WYN</t>
  </si>
  <si>
    <t>46 VUMAZONKE</t>
  </si>
  <si>
    <t>27786089799</t>
  </si>
  <si>
    <t>11813238</t>
  </si>
  <si>
    <t>44cfd293-227e-4513-85b7-6c3ea68d3d48</t>
  </si>
  <si>
    <t>HLONIPHANI</t>
  </si>
  <si>
    <t>2025-11-07 11:35:21</t>
  </si>
  <si>
    <t>336 DADEWETHU STREET</t>
  </si>
  <si>
    <t>27734065744</t>
  </si>
  <si>
    <t>11813239</t>
  </si>
  <si>
    <t>c079c009-ed4f-4cb4-99c5-bb2135599089</t>
  </si>
  <si>
    <t>AYANDA NOMCEBO</t>
  </si>
  <si>
    <t>PO BOX 4518</t>
  </si>
  <si>
    <t>27649329662</t>
  </si>
  <si>
    <t>11813246</t>
  </si>
  <si>
    <t>9e0f4260-51ff-4531-8f1e-16b810bb4f6e</t>
  </si>
  <si>
    <t>SAMKELISIWE</t>
  </si>
  <si>
    <t>NHLENYAMA</t>
  </si>
  <si>
    <t>P O BOX 574</t>
  </si>
  <si>
    <t>27729163407</t>
  </si>
  <si>
    <t>11823211</t>
  </si>
  <si>
    <t>964412e8-27cd-44c5-b7f3-56f5f366ee99</t>
  </si>
  <si>
    <t>MALEETLE SHARLENE</t>
  </si>
  <si>
    <t>RADINGWANA</t>
  </si>
  <si>
    <t>2025-11-07 11:34:51</t>
  </si>
  <si>
    <t>PO BOX 6093</t>
  </si>
  <si>
    <t>27665623058</t>
  </si>
  <si>
    <t>11823210</t>
  </si>
  <si>
    <t>c888f556-3928-4d99-9104-e98c26cfd9b6</t>
  </si>
  <si>
    <t>NOSAKHIWO</t>
  </si>
  <si>
    <t>MLOBELI</t>
  </si>
  <si>
    <t>2025-11-07 11:34:41</t>
  </si>
  <si>
    <t>3196 SHAYAMOYA</t>
  </si>
  <si>
    <t>27736279188</t>
  </si>
  <si>
    <t>11823205</t>
  </si>
  <si>
    <t>32f14887-edf1-46a8-a26a-f80ea7777796</t>
  </si>
  <si>
    <t>VOLWANE</t>
  </si>
  <si>
    <t>2025-11-07 11:34:35</t>
  </si>
  <si>
    <t>85 RIVER GLAN</t>
  </si>
  <si>
    <t>27659449074</t>
  </si>
  <si>
    <t>11823206</t>
  </si>
  <si>
    <t>46764ad5-b093-4782-a238-f74fbaec79d5</t>
  </si>
  <si>
    <t>JOSEPH OLIBILE</t>
  </si>
  <si>
    <t>MOROKE</t>
  </si>
  <si>
    <t>HOUSE NO 3396</t>
  </si>
  <si>
    <t>27839427798</t>
  </si>
  <si>
    <t>11823207</t>
  </si>
  <si>
    <t>ca0c1f28-9dc6-4133-9762-0bdd02a80f9d</t>
  </si>
  <si>
    <t>SIPHOKUHLE THABISO</t>
  </si>
  <si>
    <t>SANGWENI</t>
  </si>
  <si>
    <t>PO BOX C1317</t>
  </si>
  <si>
    <t>27660816317</t>
  </si>
  <si>
    <t>11823208</t>
  </si>
  <si>
    <t>750af532-2dc7-4107-9f7e-934c75b311ff</t>
  </si>
  <si>
    <t>CYNTHIA SINDISWA</t>
  </si>
  <si>
    <t>THETHA</t>
  </si>
  <si>
    <t>6019 EEN EN VEERTIGSTEETRAAT</t>
  </si>
  <si>
    <t>27737447986</t>
  </si>
  <si>
    <t>11823204</t>
  </si>
  <si>
    <t>9355776b-9143-4dca-b43c-d690bcc81fb8</t>
  </si>
  <si>
    <t>KWANELE TSHENGISILE ZOE</t>
  </si>
  <si>
    <t>SIBISI</t>
  </si>
  <si>
    <t>2025-11-07 11:34:18</t>
  </si>
  <si>
    <t>PO BOX 223 LOWLAND</t>
  </si>
  <si>
    <t>27796724558</t>
  </si>
  <si>
    <t>11823202</t>
  </si>
  <si>
    <t>c6e4e06f-e468-4722-a9a5-ffb16ef5f61a</t>
  </si>
  <si>
    <t>NOLUNDI</t>
  </si>
  <si>
    <t>MBASA</t>
  </si>
  <si>
    <t>2025-11-07 11:34:09</t>
  </si>
  <si>
    <t>HOUSE NO 1100</t>
  </si>
  <si>
    <t>27783612647</t>
  </si>
  <si>
    <t>11823200</t>
  </si>
  <si>
    <t>9cedb4bb-6528-4c6e-8b57-159dae696fd7</t>
  </si>
  <si>
    <t>MBALENHLE PRINCESS</t>
  </si>
  <si>
    <t>2025-11-07 11:34:03</t>
  </si>
  <si>
    <t>PO BOX 16353</t>
  </si>
  <si>
    <t>27736986494</t>
  </si>
  <si>
    <t>11823201</t>
  </si>
  <si>
    <t>b62532ad-4bc5-4f65-9c4c-33b48614198a</t>
  </si>
  <si>
    <t>NOBUNTU</t>
  </si>
  <si>
    <t>MAZINYO</t>
  </si>
  <si>
    <t>PO BOX 159</t>
  </si>
  <si>
    <t>27732401408</t>
  </si>
  <si>
    <t>11823199</t>
  </si>
  <si>
    <t>8b4f22a9-caa9-48ad-bcef-e8944b395038</t>
  </si>
  <si>
    <t>LEON</t>
  </si>
  <si>
    <t>2025-11-07 11:34:02</t>
  </si>
  <si>
    <t>PO BOX 65</t>
  </si>
  <si>
    <t>27826258096</t>
  </si>
  <si>
    <t>11823198</t>
  </si>
  <si>
    <t>768d68e1-9156-4c3b-8967-83431bab047b</t>
  </si>
  <si>
    <t>MARSHALL ENRICO</t>
  </si>
  <si>
    <t>WAGENAAR</t>
  </si>
  <si>
    <t>2025-11-07 11:32:59</t>
  </si>
  <si>
    <t>20 DYWILI STREET</t>
  </si>
  <si>
    <t>27718643655</t>
  </si>
  <si>
    <t>11823197</t>
  </si>
  <si>
    <t>faedb79f-1b2d-4ca3-ab57-ff1f8a9e576a</t>
  </si>
  <si>
    <t>ABBIGALE ERIN</t>
  </si>
  <si>
    <t>ENGELBRECHT</t>
  </si>
  <si>
    <t>2025-11-07 11:32:53</t>
  </si>
  <si>
    <t>5</t>
  </si>
  <si>
    <t>27720936626</t>
  </si>
  <si>
    <t>11823196</t>
  </si>
  <si>
    <t>7d7bddab-9bf6-4d09-aa32-b69a10400ba4</t>
  </si>
  <si>
    <t>MICHAEL</t>
  </si>
  <si>
    <t>MASALANE</t>
  </si>
  <si>
    <t>2025-11-07 11:32:47</t>
  </si>
  <si>
    <t>3451 NGOBE STREET</t>
  </si>
  <si>
    <t>27737567394</t>
  </si>
  <si>
    <t>11823195</t>
  </si>
  <si>
    <t>7512be91-61b1-47b2-9019-ca1f451d39b2</t>
  </si>
  <si>
    <t>PRECIOUS NOMPUMELELO</t>
  </si>
  <si>
    <t>SIBANYONI</t>
  </si>
  <si>
    <t>2025-11-07 11:32:42</t>
  </si>
  <si>
    <t>331</t>
  </si>
  <si>
    <t>27711626625</t>
  </si>
  <si>
    <t>11823190</t>
  </si>
  <si>
    <t>5695e71e-b8e5-427b-a6f2-dd07388cfb53</t>
  </si>
  <si>
    <t>BANDILE</t>
  </si>
  <si>
    <t>2025-11-07 11:32:36</t>
  </si>
  <si>
    <t>KWABHEKA</t>
  </si>
  <si>
    <t>27795468423</t>
  </si>
  <si>
    <t>11823191</t>
  </si>
  <si>
    <t>3ad247a6-4215-46ec-a7c9-143f28bfb5b3</t>
  </si>
  <si>
    <t>LUTANYANI RICARDO</t>
  </si>
  <si>
    <t>SANDANI</t>
  </si>
  <si>
    <t>3345 ELLIAS MOTSOALEDI STREET</t>
  </si>
  <si>
    <t>27767017092</t>
  </si>
  <si>
    <t>11823193</t>
  </si>
  <si>
    <t>cad02051-4aa0-4c99-9d74-85bff88fa709</t>
  </si>
  <si>
    <t>PHAHLANI ALTON</t>
  </si>
  <si>
    <t>PO BOX 101</t>
  </si>
  <si>
    <t>27637598194</t>
  </si>
  <si>
    <t>11823194</t>
  </si>
  <si>
    <t>55f528a7-203b-4d8c-8f9a-39e2694b919c</t>
  </si>
  <si>
    <t>SIPHO DAVID</t>
  </si>
  <si>
    <t>PHIRI</t>
  </si>
  <si>
    <t>PO BOX 3262</t>
  </si>
  <si>
    <t>27763578390</t>
  </si>
  <si>
    <t>11823189</t>
  </si>
  <si>
    <t>1eb73635-e16b-4483-8055-b29303461bb2</t>
  </si>
  <si>
    <t>RAMPELEGE MARTHA</t>
  </si>
  <si>
    <t>KGAPHOLA</t>
  </si>
  <si>
    <t>2025-11-07 11:32:35</t>
  </si>
  <si>
    <t>STAND NO 67</t>
  </si>
  <si>
    <t>27787862195</t>
  </si>
  <si>
    <t>11814249</t>
  </si>
  <si>
    <t>fb9830b7-c752-4088-8171-883ba348e96f</t>
  </si>
  <si>
    <t>SIZAS</t>
  </si>
  <si>
    <t>MKHONTO</t>
  </si>
  <si>
    <t>2025-11-07 11:30:22</t>
  </si>
  <si>
    <t>PO BOX 2512</t>
  </si>
  <si>
    <t>27820540711</t>
  </si>
  <si>
    <t>11823185</t>
  </si>
  <si>
    <t>4e207e8e-6e79-4c49-ac3c-45a36ce4e284</t>
  </si>
  <si>
    <t>NKHENSANI VIRGINIA</t>
  </si>
  <si>
    <t>HOUSE 165 B NDLOVU ROAD ZONE5</t>
  </si>
  <si>
    <t>27655892948</t>
  </si>
  <si>
    <t>11823184</t>
  </si>
  <si>
    <t>5693668f-62c3-4f00-81eb-7cd373d8e2bb</t>
  </si>
  <si>
    <t>NOLUTHANDO BRENDA</t>
  </si>
  <si>
    <t>CWESA</t>
  </si>
  <si>
    <t>2025-11-07 11:30:15</t>
  </si>
  <si>
    <t>163 EXT 3</t>
  </si>
  <si>
    <t>27785622334</t>
  </si>
  <si>
    <t>11823181</t>
  </si>
  <si>
    <t>d4897d87-ae82-4142-8051-d7ad85454ef2</t>
  </si>
  <si>
    <t>NCUMATHA</t>
  </si>
  <si>
    <t>2025-11-07 11:30:14</t>
  </si>
  <si>
    <t>PO BOX 574</t>
  </si>
  <si>
    <t>27739789396</t>
  </si>
  <si>
    <t>11823182</t>
  </si>
  <si>
    <t>967b7df2-35d4-4d4a-b137-d0cce316871d</t>
  </si>
  <si>
    <t>DAVID SEBENZILE</t>
  </si>
  <si>
    <t>TEMPI</t>
  </si>
  <si>
    <t>49068 AMALINDA FOREST</t>
  </si>
  <si>
    <t>27838800236</t>
  </si>
  <si>
    <t>11823183</t>
  </si>
  <si>
    <t>bd01d3be-97be-44de-a57b-edb26ea54457</t>
  </si>
  <si>
    <t>VELAPHI DIKELEDI</t>
  </si>
  <si>
    <t>MIDDLETON</t>
  </si>
  <si>
    <t>477 THEMA STREET</t>
  </si>
  <si>
    <t>27817481083</t>
  </si>
  <si>
    <t>11823179</t>
  </si>
  <si>
    <t>cc98996b-a894-4309-aa8e-083ab1002ba4</t>
  </si>
  <si>
    <t>THANDIWE GLORIA</t>
  </si>
  <si>
    <t>2025-11-07 11:29:02</t>
  </si>
  <si>
    <t>7043 EXT 13</t>
  </si>
  <si>
    <t>27640169948</t>
  </si>
  <si>
    <t>11823180</t>
  </si>
  <si>
    <t>917e03ed-b142-4269-8874-d37305021cd4</t>
  </si>
  <si>
    <t>ZAMAKHOSI</t>
  </si>
  <si>
    <t>JILI</t>
  </si>
  <si>
    <t>555 DUMSANI MAKHAYE</t>
  </si>
  <si>
    <t>27783260148</t>
  </si>
  <si>
    <t>11823178</t>
  </si>
  <si>
    <t>9fc7a050-6ad6-4e27-99d1-8e1a95893338</t>
  </si>
  <si>
    <t>IRENE</t>
  </si>
  <si>
    <t>2025-11-07 11:28:55</t>
  </si>
  <si>
    <t>P O BOX 489</t>
  </si>
  <si>
    <t>27791346838</t>
  </si>
  <si>
    <t>39e07042-2b11-4fbc-8756-cc11c283b92d</t>
  </si>
  <si>
    <t>LEBOGANG</t>
  </si>
  <si>
    <t>MBHIZA</t>
  </si>
  <si>
    <t>2025-11-07 11:28:51</t>
  </si>
  <si>
    <t>PO BOX 3278</t>
  </si>
  <si>
    <t>27798041372</t>
  </si>
  <si>
    <t>11823176</t>
  </si>
  <si>
    <t>f7dedaf2-c43a-49ed-a913-622d7493a9a0</t>
  </si>
  <si>
    <t>MATSHIDISO MARY</t>
  </si>
  <si>
    <t>MOLALE</t>
  </si>
  <si>
    <t>2025-11-07 11:28:45</t>
  </si>
  <si>
    <t>10416 ZONE 7</t>
  </si>
  <si>
    <t>27813049756</t>
  </si>
  <si>
    <t>11814264</t>
  </si>
  <si>
    <t>d36d103c-626b-4008-838d-55feaf249c2b</t>
  </si>
  <si>
    <t>MSIKABA</t>
  </si>
  <si>
    <t>2025-11-07 11:28:44</t>
  </si>
  <si>
    <t>PO BOX 88</t>
  </si>
  <si>
    <t>27719531107</t>
  </si>
  <si>
    <t>11814266</t>
  </si>
  <si>
    <t>27e250e1-28f9-4b16-871e-70c0f2ba4c81</t>
  </si>
  <si>
    <t>THANDAZILE</t>
  </si>
  <si>
    <t>75 MAKULA SECTION</t>
  </si>
  <si>
    <t>27648594030</t>
  </si>
  <si>
    <t>11814263</t>
  </si>
  <si>
    <t>b08e41be-ba18-480d-bac3-4af407784517</t>
  </si>
  <si>
    <t>TUMEKA</t>
  </si>
  <si>
    <t>NQAYINI</t>
  </si>
  <si>
    <t>4441 EXT 4</t>
  </si>
  <si>
    <t>27719333910</t>
  </si>
  <si>
    <t>11814267</t>
  </si>
  <si>
    <t>7c189037-1838-4622-a177-e8caf64c45ec</t>
  </si>
  <si>
    <t>NOLUVUYO PORTIA</t>
  </si>
  <si>
    <t>MGXASHE</t>
  </si>
  <si>
    <t>2025-11-07 11:28:39</t>
  </si>
  <si>
    <t>1668 NOBATANA STREET</t>
  </si>
  <si>
    <t>27731218698</t>
  </si>
  <si>
    <t>e63616d7-03e9-49d9-8248-5701dc7bb57e</t>
  </si>
  <si>
    <t>CHRISTOPHER MDUDUZI</t>
  </si>
  <si>
    <t>MANDA</t>
  </si>
  <si>
    <t>PO BOX 162</t>
  </si>
  <si>
    <t>27712029061</t>
  </si>
  <si>
    <t>11823152</t>
  </si>
  <si>
    <t>fc021df4-d85d-401b-9736-8fa55f69aaa8</t>
  </si>
  <si>
    <t>DUDUZILE ANGELA</t>
  </si>
  <si>
    <t>PO BOX 509</t>
  </si>
  <si>
    <t>27649422415</t>
  </si>
  <si>
    <t>11823151</t>
  </si>
  <si>
    <t>cac48c20-b986-43c2-b0f2-7906aba2e81a</t>
  </si>
  <si>
    <t>SIYAMCELA</t>
  </si>
  <si>
    <t>MAGOMANA</t>
  </si>
  <si>
    <t>2025-11-07 11:27:51</t>
  </si>
  <si>
    <t>84 STRYDPOORT STREET</t>
  </si>
  <si>
    <t>27717092017</t>
  </si>
  <si>
    <t>11823150</t>
  </si>
  <si>
    <t>9561b6c1-1c75-416f-9094-10740863b8c8</t>
  </si>
  <si>
    <t>NOXOLO BEAUTY</t>
  </si>
  <si>
    <t>MASIMINI</t>
  </si>
  <si>
    <t>2025-11-07 11:27:36</t>
  </si>
  <si>
    <t>1201 NU 1</t>
  </si>
  <si>
    <t>27718495093</t>
  </si>
  <si>
    <t>11823143</t>
  </si>
  <si>
    <t>b4161c24-ff95-414f-9e1c-aab91865d0a2</t>
  </si>
  <si>
    <t>TAWULANE</t>
  </si>
  <si>
    <t>2025-11-07 11:27:35</t>
  </si>
  <si>
    <t>687 THOKOLA ROAD</t>
  </si>
  <si>
    <t>27733545108</t>
  </si>
  <si>
    <t>11823146</t>
  </si>
  <si>
    <t>c1b7c6e1-60a5-4314-83bb-71d88d328931</t>
  </si>
  <si>
    <t>NTSHUXEKO DOLLEN</t>
  </si>
  <si>
    <t>HLUNGWANI</t>
  </si>
  <si>
    <t>01 KGWEDI STREET</t>
  </si>
  <si>
    <t>27717807434</t>
  </si>
  <si>
    <t>11823147</t>
  </si>
  <si>
    <t>f4514d5a-3b5d-4188-a566-1bc4d530d05d</t>
  </si>
  <si>
    <t>VIKILE JABULILE</t>
  </si>
  <si>
    <t>27727190229</t>
  </si>
  <si>
    <t>11823149</t>
  </si>
  <si>
    <t>f4ba1c7b-6980-4ea9-ac09-187fc8bff07b</t>
  </si>
  <si>
    <t>MINKI ANNAH</t>
  </si>
  <si>
    <t>MAYEKANE</t>
  </si>
  <si>
    <t>150012</t>
  </si>
  <si>
    <t>27797780711</t>
  </si>
  <si>
    <t>11823138</t>
  </si>
  <si>
    <t>eb2b6425-cafb-4599-8a9b-bc974dc74c57</t>
  </si>
  <si>
    <t>SELEBOGO MOSES</t>
  </si>
  <si>
    <t>SENWEDI</t>
  </si>
  <si>
    <t>2025-11-07 11:27:01</t>
  </si>
  <si>
    <t>1003 BATELEUR CREST</t>
  </si>
  <si>
    <t>27740249619</t>
  </si>
  <si>
    <t>11823141</t>
  </si>
  <si>
    <t>d58fd6e1-548b-4ea1-9886-2ad3e2997d56</t>
  </si>
  <si>
    <t>PHINDILE ALFRED</t>
  </si>
  <si>
    <t>MULEKA</t>
  </si>
  <si>
    <t>2025-11-07 11:26:19</t>
  </si>
  <si>
    <t>2014 THEMBISA LOCATION</t>
  </si>
  <si>
    <t>27788637619</t>
  </si>
  <si>
    <t>11823135</t>
  </si>
  <si>
    <t>a61a98fe-15f0-4609-bb13-e214767ac771</t>
  </si>
  <si>
    <t>NONJABULO EUNICE</t>
  </si>
  <si>
    <t>TIBANE</t>
  </si>
  <si>
    <t>2025-11-07 11:26:12</t>
  </si>
  <si>
    <t>STAND NUMBER 752</t>
  </si>
  <si>
    <t>27796766139</t>
  </si>
  <si>
    <t>11823139</t>
  </si>
  <si>
    <t>2178b6eb-e4cd-4b87-85c4-b174184db60b</t>
  </si>
  <si>
    <t>SEBONGILE</t>
  </si>
  <si>
    <t>9713 SOMMERSPOST</t>
  </si>
  <si>
    <t>27836281258</t>
  </si>
  <si>
    <t>11823140</t>
  </si>
  <si>
    <t>fda7a959-12d4-40ee-82d9-a679735dde4c</t>
  </si>
  <si>
    <t>MBEMBE</t>
  </si>
  <si>
    <t>10281 MASAKHANE STREET</t>
  </si>
  <si>
    <t>27604839660</t>
  </si>
  <si>
    <t>11823134</t>
  </si>
  <si>
    <t>b8c130e9-8e14-4d0d-94db-9187ab4a33d3</t>
  </si>
  <si>
    <t>BONGIWE HAPPINESS</t>
  </si>
  <si>
    <t>BULUNGA</t>
  </si>
  <si>
    <t>2025-11-07 11:25:57</t>
  </si>
  <si>
    <t>PO BOX 1001</t>
  </si>
  <si>
    <t>27607463063</t>
  </si>
  <si>
    <t>e569379b-761d-4d98-b7b1-478ee64b0700</t>
  </si>
  <si>
    <t>SIPHOSOXOLO KWANDA</t>
  </si>
  <si>
    <t>TSHOBONGA</t>
  </si>
  <si>
    <t>2025-11-07 11:25:54</t>
  </si>
  <si>
    <t>27 MORTON ROAD</t>
  </si>
  <si>
    <t>27791432383</t>
  </si>
  <si>
    <t>11823130</t>
  </si>
  <si>
    <t>5b1d81de-b98b-400a-b96d-26be8e5a3744</t>
  </si>
  <si>
    <t>LEON MLUNGISI</t>
  </si>
  <si>
    <t>2025-11-07 11:25:49</t>
  </si>
  <si>
    <t>BB 783 UMLAZI</t>
  </si>
  <si>
    <t>27781568114</t>
  </si>
  <si>
    <t>11823129</t>
  </si>
  <si>
    <t>5f74f99f-fde7-4249-8e47-1b70047d6b36</t>
  </si>
  <si>
    <t>SUZAN</t>
  </si>
  <si>
    <t>MASINGI</t>
  </si>
  <si>
    <t>2025-11-07 11:25:43</t>
  </si>
  <si>
    <t>510 DARKCITY</t>
  </si>
  <si>
    <t>27630945618</t>
  </si>
  <si>
    <t>11823124</t>
  </si>
  <si>
    <t>bd9a9caa-a16f-4739-a489-cf32d90cae10</t>
  </si>
  <si>
    <t>MOLATELO NOMZA</t>
  </si>
  <si>
    <t>2025-11-07 11:25:42</t>
  </si>
  <si>
    <t>P O BOX 142</t>
  </si>
  <si>
    <t>27714480157</t>
  </si>
  <si>
    <t>11823123</t>
  </si>
  <si>
    <t>9c50f4bc-b956-4c79-a2ac-0d6879336dc4</t>
  </si>
  <si>
    <t>THOLAKELE OCTAVIA</t>
  </si>
  <si>
    <t>ZONDI</t>
  </si>
  <si>
    <t>2025-11-07 11:25:38</t>
  </si>
  <si>
    <t>D32 MNGADI ROAD</t>
  </si>
  <si>
    <t>27761883889</t>
  </si>
  <si>
    <t>11823121</t>
  </si>
  <si>
    <t>4418d1f2-077c-480f-9cf2-f00c5c18b242</t>
  </si>
  <si>
    <t>NOMASABATHA HAPPINESS</t>
  </si>
  <si>
    <t>NOMAKE</t>
  </si>
  <si>
    <t>2025-11-07 11:25:35</t>
  </si>
  <si>
    <t>POBOX 139</t>
  </si>
  <si>
    <t>27739362787</t>
  </si>
  <si>
    <t>11823120</t>
  </si>
  <si>
    <t>2c6f6ff6-fa34-4cd3-aad1-c5e41719e1e1</t>
  </si>
  <si>
    <t>NAHILE KWENZEKILE</t>
  </si>
  <si>
    <t>HLONGWANE</t>
  </si>
  <si>
    <t>2025-11-07 11:24:35</t>
  </si>
  <si>
    <t>27608693619</t>
  </si>
  <si>
    <t>11823118</t>
  </si>
  <si>
    <t>62461171-a8f7-4a07-8498-a573a05a3ade</t>
  </si>
  <si>
    <t>BONANI</t>
  </si>
  <si>
    <t>2025-11-07 11:24:30</t>
  </si>
  <si>
    <t>BOX 679</t>
  </si>
  <si>
    <t>27661401352</t>
  </si>
  <si>
    <t>11823114</t>
  </si>
  <si>
    <t>46007c2a-8213-4c69-a370-eb57e3e491d4</t>
  </si>
  <si>
    <t>NOCAWE EVELYNE</t>
  </si>
  <si>
    <t>NKILI</t>
  </si>
  <si>
    <t>2025-11-07 11:24:24</t>
  </si>
  <si>
    <t>4851 BIKO STREET</t>
  </si>
  <si>
    <t>27634718361</t>
  </si>
  <si>
    <t>11823113</t>
  </si>
  <si>
    <t>775d2baf-a920-4331-ac5e-30fce147cbce</t>
  </si>
  <si>
    <t>2025-11-07 11:24:22</t>
  </si>
  <si>
    <t>B346 MQHINO ROAD</t>
  </si>
  <si>
    <t>27764745142</t>
  </si>
  <si>
    <t>11823112</t>
  </si>
  <si>
    <t>adc8d8f0-f5bf-4886-8401-37878d325c90</t>
  </si>
  <si>
    <t>PHILANI ZAKHELE</t>
  </si>
  <si>
    <t>2025-11-07 11:24:18</t>
  </si>
  <si>
    <t>PO BOX 157</t>
  </si>
  <si>
    <t>27609563053</t>
  </si>
  <si>
    <t>11823106</t>
  </si>
  <si>
    <t>ea2c6e1a-d18f-47e1-9594-5913ea4308da</t>
  </si>
  <si>
    <t>GOODNESS HLENGIWE</t>
  </si>
  <si>
    <t>2025-11-07 11:24:16</t>
  </si>
  <si>
    <t>PO BOX 2629</t>
  </si>
  <si>
    <t>27630773796</t>
  </si>
  <si>
    <t>11823109</t>
  </si>
  <si>
    <t>300a8b80-eadb-4afb-ad20-292210efdbef</t>
  </si>
  <si>
    <t>SARAH POZANA</t>
  </si>
  <si>
    <t>MABENA</t>
  </si>
  <si>
    <t>STAND NO 2302</t>
  </si>
  <si>
    <t>27767786236</t>
  </si>
  <si>
    <t>11823110</t>
  </si>
  <si>
    <t>853b3b51-13bd-4d3f-ab0a-0969daa1a12e</t>
  </si>
  <si>
    <t>NOSIPHO</t>
  </si>
  <si>
    <t>DINISO</t>
  </si>
  <si>
    <t>BOX 144</t>
  </si>
  <si>
    <t>27733878043</t>
  </si>
  <si>
    <t>11823111</t>
  </si>
  <si>
    <t>259aef64-c1d3-4316-b7ef-85dc21778db2</t>
  </si>
  <si>
    <t>PHAKAMILE ABEGAIL</t>
  </si>
  <si>
    <t>PP BOX 15015</t>
  </si>
  <si>
    <t>27604489215</t>
  </si>
  <si>
    <t>11823105</t>
  </si>
  <si>
    <t>3bde56d7-ffa1-4b9b-89bb-b9f8c53158a3</t>
  </si>
  <si>
    <t>FLORENCE NTOMFUTHI</t>
  </si>
  <si>
    <t>2025-11-07 11:24:11</t>
  </si>
  <si>
    <t>STAND NUMBER 21358 EXT 20</t>
  </si>
  <si>
    <t>27796259269</t>
  </si>
  <si>
    <t>11823073</t>
  </si>
  <si>
    <t>65ab47f3-a756-4260-b370-59efb9d78077</t>
  </si>
  <si>
    <t>BUSISIWE ANNAH</t>
  </si>
  <si>
    <t>GWALA</t>
  </si>
  <si>
    <t>2025-11-07 11:24:05</t>
  </si>
  <si>
    <t>PO BOX 333</t>
  </si>
  <si>
    <t>27673988356</t>
  </si>
  <si>
    <t>11823104</t>
  </si>
  <si>
    <t>5d6266e5-b4c3-411c-8fc4-b2f552187b82</t>
  </si>
  <si>
    <t>MALINDA DINAH</t>
  </si>
  <si>
    <t>9984 JIJANYA STREET</t>
  </si>
  <si>
    <t>27788590268</t>
  </si>
  <si>
    <t>11823099</t>
  </si>
  <si>
    <t>30e057d3-f569-4cbe-be17-a00f62b63433</t>
  </si>
  <si>
    <t>MANQOBA ANDY</t>
  </si>
  <si>
    <t>SIKHOSANA</t>
  </si>
  <si>
    <t>2025-11-07 11:24:01</t>
  </si>
  <si>
    <t>P O BOX 316</t>
  </si>
  <si>
    <t>27725238825</t>
  </si>
  <si>
    <t>11823100</t>
  </si>
  <si>
    <t>52fb0333-5b87-4ff8-9c12-f3adc7ab03c1</t>
  </si>
  <si>
    <t>NADIMA EMMAH</t>
  </si>
  <si>
    <t>STAND NO 705</t>
  </si>
  <si>
    <t>27608608144</t>
  </si>
  <si>
    <t>11823103</t>
  </si>
  <si>
    <t>1ae50ad0-677b-4705-9b43-4b64dad07247</t>
  </si>
  <si>
    <t>MFANIVELE CYRIL</t>
  </si>
  <si>
    <t>PO BOX 270</t>
  </si>
  <si>
    <t>27760669597</t>
  </si>
  <si>
    <t>11823098</t>
  </si>
  <si>
    <t>3b9f5a59-1bca-4b58-aad1-4bdde4d73b0b</t>
  </si>
  <si>
    <t>MALUSI PHELELANI</t>
  </si>
  <si>
    <t>MYENI</t>
  </si>
  <si>
    <t>2025-11-07 11:23:19</t>
  </si>
  <si>
    <t>PO BOX 53</t>
  </si>
  <si>
    <t>27732907331</t>
  </si>
  <si>
    <t>11823095</t>
  </si>
  <si>
    <t>a44673b9-62c7-49d4-ac4d-793119f3f377</t>
  </si>
  <si>
    <t>TSHENGISILE ANGEL</t>
  </si>
  <si>
    <t>2025-11-07 11:23:11</t>
  </si>
  <si>
    <t>PO BOX 1030</t>
  </si>
  <si>
    <t>27649189431</t>
  </si>
  <si>
    <t>11823096</t>
  </si>
  <si>
    <t>2255a8f6-0507-48af-a9f8-d679c60becd7</t>
  </si>
  <si>
    <t>AVIWE</t>
  </si>
  <si>
    <t>GUSHA</t>
  </si>
  <si>
    <t>BOX 13</t>
  </si>
  <si>
    <t>27734490396</t>
  </si>
  <si>
    <t>11823097</t>
  </si>
  <si>
    <t>b449744b-10c3-48c2-9b12-76b097195126</t>
  </si>
  <si>
    <t>PETROS THULEBONA</t>
  </si>
  <si>
    <t>HOPE CITY</t>
  </si>
  <si>
    <t>27833487289</t>
  </si>
  <si>
    <t>11823093</t>
  </si>
  <si>
    <t>66d5df2e-5feb-4bb1-92fc-be9806bfd057</t>
  </si>
  <si>
    <t>XOLELWA</t>
  </si>
  <si>
    <t>JOJO</t>
  </si>
  <si>
    <t>2025-11-07 11:22:38</t>
  </si>
  <si>
    <t>P O BOX 325</t>
  </si>
  <si>
    <t>27629310508</t>
  </si>
  <si>
    <t>11823094</t>
  </si>
  <si>
    <t>b399cf82-e617-4eb1-8486-8df60669227e</t>
  </si>
  <si>
    <t>XOLISEKA</t>
  </si>
  <si>
    <t>NDESI</t>
  </si>
  <si>
    <t>102 EBONY WEST PARK ESTATE</t>
  </si>
  <si>
    <t>27760332512</t>
  </si>
  <si>
    <t>11823092</t>
  </si>
  <si>
    <t>a9e7aa99-cd60-4528-b4f4-80d1235a0604</t>
  </si>
  <si>
    <t>MBULELO VICTOR</t>
  </si>
  <si>
    <t>XHASHEMBE</t>
  </si>
  <si>
    <t>2025-11-07 11:22:14</t>
  </si>
  <si>
    <t>2057 ZONE 2</t>
  </si>
  <si>
    <t>27740133975</t>
  </si>
  <si>
    <t>11823091</t>
  </si>
  <si>
    <t>aba2a7f2-bd89-4367-9a34-a6bc53664ca3</t>
  </si>
  <si>
    <t>MTHOBISI CLERMENT</t>
  </si>
  <si>
    <t>2025-11-07 11:22:05</t>
  </si>
  <si>
    <t>05278 NTAKA ROAD</t>
  </si>
  <si>
    <t>27783147038</t>
  </si>
  <si>
    <t>11823090</t>
  </si>
  <si>
    <t>d7c9b8bc-7ca1-4a6c-8029-4b54902192cf</t>
  </si>
  <si>
    <t>STHEMBISO</t>
  </si>
  <si>
    <t>MASELANA</t>
  </si>
  <si>
    <t>2025-11-07 11:22:03</t>
  </si>
  <si>
    <t>89572 MATHEWSON STREET</t>
  </si>
  <si>
    <t>27814598843</t>
  </si>
  <si>
    <t>11823088</t>
  </si>
  <si>
    <t>8130237c-bcc3-4ad0-b4de-5844d4a2a2f3</t>
  </si>
  <si>
    <t>MATSIKINYANE GABRIEL</t>
  </si>
  <si>
    <t>PELEGELA</t>
  </si>
  <si>
    <t>2025-11-07 11:21:58</t>
  </si>
  <si>
    <t>STAND NO 33</t>
  </si>
  <si>
    <t>27614889639</t>
  </si>
  <si>
    <t>e9498137-e6fe-458d-8312-88c78c91b9f3</t>
  </si>
  <si>
    <t>BAKAQANA</t>
  </si>
  <si>
    <t>2025-11-07 11:21:49</t>
  </si>
  <si>
    <t>93 MNTANEZULU STREET</t>
  </si>
  <si>
    <t>27660407833</t>
  </si>
  <si>
    <t>11823086</t>
  </si>
  <si>
    <t>8433bac2-a307-4a00-9c7a-5981b2255010</t>
  </si>
  <si>
    <t>SHONGISHILO OLGA</t>
  </si>
  <si>
    <t>2025-11-07 11:21:44</t>
  </si>
  <si>
    <t>PO BOX 1672</t>
  </si>
  <si>
    <t>27784345040</t>
  </si>
  <si>
    <t>11823082</t>
  </si>
  <si>
    <t>385ee958-62f3-4e81-9a6c-2c22360b4cfb</t>
  </si>
  <si>
    <t>NTOMBIVELILE</t>
  </si>
  <si>
    <t>NTSHOBANE</t>
  </si>
  <si>
    <t>2025-11-07 11:21:43</t>
  </si>
  <si>
    <t>27789420611</t>
  </si>
  <si>
    <t>11823083</t>
  </si>
  <si>
    <t>f17f2532-cdf2-4cc1-bcee-fe69f62d9754</t>
  </si>
  <si>
    <t>NOMAZIZI</t>
  </si>
  <si>
    <t>RITI</t>
  </si>
  <si>
    <t>9333 KWENXURHA STREET</t>
  </si>
  <si>
    <t>27726446950</t>
  </si>
  <si>
    <t>11823084</t>
  </si>
  <si>
    <t>283f8e34-a21c-4c7d-9fe1-4a5bc65cafd9</t>
  </si>
  <si>
    <t>NOMATHEMBA</t>
  </si>
  <si>
    <t>5540</t>
  </si>
  <si>
    <t>27726104249</t>
  </si>
  <si>
    <t>11823085</t>
  </si>
  <si>
    <t>b5c52c30-ec58-446f-a5bd-632cbffb37c3</t>
  </si>
  <si>
    <t>NOLONWABO</t>
  </si>
  <si>
    <t>NONDONGA</t>
  </si>
  <si>
    <t>P O BOX 52948</t>
  </si>
  <si>
    <t>27838596191</t>
  </si>
  <si>
    <t>11823081</t>
  </si>
  <si>
    <t>39064dc7-043c-425d-8420-5d18f9d51370</t>
  </si>
  <si>
    <t>BHEKITHEMBA BHEKIZENZO</t>
  </si>
  <si>
    <t>2025-11-07 11:19:18</t>
  </si>
  <si>
    <t>PO BOX 554</t>
  </si>
  <si>
    <t>27729166436</t>
  </si>
  <si>
    <t>11823080</t>
  </si>
  <si>
    <t>a0da886f-0d04-4f24-8335-97c020990a9e</t>
  </si>
  <si>
    <t>KOLANISI</t>
  </si>
  <si>
    <t>2025-11-07 11:19:16</t>
  </si>
  <si>
    <t>NQUNQU</t>
  </si>
  <si>
    <t>27824364976</t>
  </si>
  <si>
    <t>11823079</t>
  </si>
  <si>
    <t>d3ef4b06-678a-47d7-8e98-fc1023ff79c3</t>
  </si>
  <si>
    <t>NDEBELE</t>
  </si>
  <si>
    <t>2025-11-07 11:19:10</t>
  </si>
  <si>
    <t>PO BOX 1247</t>
  </si>
  <si>
    <t>27637023395</t>
  </si>
  <si>
    <t>593e7606-e147-41a1-a822-37b62ca1a284</t>
  </si>
  <si>
    <t>LERATO RESHENG</t>
  </si>
  <si>
    <t>MALOPE</t>
  </si>
  <si>
    <t>2025-11-07 11:19:08</t>
  </si>
  <si>
    <t>HOUSE NO 39</t>
  </si>
  <si>
    <t>27606281168</t>
  </si>
  <si>
    <t>11823075</t>
  </si>
  <si>
    <t>def2f9d2-2470-4d09-a4b3-d8a8a4e10cd4</t>
  </si>
  <si>
    <t>LIZZY</t>
  </si>
  <si>
    <t>2025-11-07 11:19:07</t>
  </si>
  <si>
    <t>115 LUANDA STREET</t>
  </si>
  <si>
    <t>27837096022</t>
  </si>
  <si>
    <t>11823076</t>
  </si>
  <si>
    <t>032dd997-5350-43ec-8ca2-bd501e0b5ef4</t>
  </si>
  <si>
    <t>LINCOLN SIYABULELA</t>
  </si>
  <si>
    <t>MASOLENG</t>
  </si>
  <si>
    <t>19538 TETENI STREET</t>
  </si>
  <si>
    <t>27793912081</t>
  </si>
  <si>
    <t>11823072</t>
  </si>
  <si>
    <t>01bccdab-9946-47fa-a063-1814e45fefb1</t>
  </si>
  <si>
    <t>TSHILIDZI LAWRENCE</t>
  </si>
  <si>
    <t>MUNAKA</t>
  </si>
  <si>
    <t>2025-11-07 11:19:06</t>
  </si>
  <si>
    <t>1688A ZONE</t>
  </si>
  <si>
    <t>27824094280</t>
  </si>
  <si>
    <t>11823071</t>
  </si>
  <si>
    <t>c178793e-a52c-47ec-b2e7-069ff983150e</t>
  </si>
  <si>
    <t>JABULILE HAPPINESS</t>
  </si>
  <si>
    <t>2025-11-07 11:19:02</t>
  </si>
  <si>
    <t>E 1092 ISAGWACA ROAD</t>
  </si>
  <si>
    <t>27659837600</t>
  </si>
  <si>
    <t>11823066</t>
  </si>
  <si>
    <t>4dbc4493-24b7-4275-9f53-698e35c3e48f</t>
  </si>
  <si>
    <t>MMABATHO JOSEPHINE</t>
  </si>
  <si>
    <t>MECHELE</t>
  </si>
  <si>
    <t>2025-11-07 11:18:56</t>
  </si>
  <si>
    <t>HOUSE NO 3446</t>
  </si>
  <si>
    <t>27835673204</t>
  </si>
  <si>
    <t>11823067</t>
  </si>
  <si>
    <t>eb5c1a99-8983-44b7-aaa9-397196e2b95e</t>
  </si>
  <si>
    <t>TLOU</t>
  </si>
  <si>
    <t>SHOATSE</t>
  </si>
  <si>
    <t>HOUSE 2825</t>
  </si>
  <si>
    <t>27614847030</t>
  </si>
  <si>
    <t>11823068</t>
  </si>
  <si>
    <t>89b92767-6ef9-4f93-ab85-a2c3f50bd4da</t>
  </si>
  <si>
    <t>LWANELE</t>
  </si>
  <si>
    <t>FOSILARA</t>
  </si>
  <si>
    <t>27713328591</t>
  </si>
  <si>
    <t>11823069</t>
  </si>
  <si>
    <t>5451c5b8-b32f-4654-853f-9cf7e0f3753e</t>
  </si>
  <si>
    <t>DANIEL CORNELIS</t>
  </si>
  <si>
    <t>DEYZEL</t>
  </si>
  <si>
    <t>19A ST JAN STREET</t>
  </si>
  <si>
    <t>27727248027</t>
  </si>
  <si>
    <t>11823070</t>
  </si>
  <si>
    <t>a30c672c-d542-480c-8b18-1ff20176ba7e</t>
  </si>
  <si>
    <t>PAULOS</t>
  </si>
  <si>
    <t>7124 POLA PARK</t>
  </si>
  <si>
    <t>27835657811</t>
  </si>
  <si>
    <t>11813237</t>
  </si>
  <si>
    <t>580c23c3-64ea-40b4-8d14-09284f520b02</t>
  </si>
  <si>
    <t>XOLANI SBONISO</t>
  </si>
  <si>
    <t>2025-11-07 11:17:53</t>
  </si>
  <si>
    <t>POBOX81656</t>
  </si>
  <si>
    <t>27815403773</t>
  </si>
  <si>
    <t>11813231</t>
  </si>
  <si>
    <t>cc340c36-bf8d-4c0d-9d54-369c13ebb66d</t>
  </si>
  <si>
    <t>WILLIAM</t>
  </si>
  <si>
    <t>2025-11-07 11:17:45</t>
  </si>
  <si>
    <t>3964 EAGLE OWL STREET</t>
  </si>
  <si>
    <t>27611054203</t>
  </si>
  <si>
    <t>11813223</t>
  </si>
  <si>
    <t>ffe09393-82a8-454a-a2c9-269b6c8bac08</t>
  </si>
  <si>
    <t>SPHIWE</t>
  </si>
  <si>
    <t>KHOZA</t>
  </si>
  <si>
    <t>2025-11-07 11:17:29</t>
  </si>
  <si>
    <t>HOUSE 1906</t>
  </si>
  <si>
    <t>27796209351</t>
  </si>
  <si>
    <t>11813217</t>
  </si>
  <si>
    <t>e003a692-14b2-4481-aee2-d2076ce5b9db</t>
  </si>
  <si>
    <t>MADIMETJA JOHANNES</t>
  </si>
  <si>
    <t>MAKHAFOLA</t>
  </si>
  <si>
    <t>2025-11-07 11:17:28</t>
  </si>
  <si>
    <t>33939 EXT 6</t>
  </si>
  <si>
    <t>27761669836</t>
  </si>
  <si>
    <t>11813220</t>
  </si>
  <si>
    <t>8a3bcca6-65fd-4b8d-af7f-8c143c6e2186</t>
  </si>
  <si>
    <t>THEMBEKILE TRUSTY</t>
  </si>
  <si>
    <t>P O BOX 1846</t>
  </si>
  <si>
    <t>27725968519</t>
  </si>
  <si>
    <t>11813215</t>
  </si>
  <si>
    <t>a454b21c-a523-47be-a7b3-29116b2c6633</t>
  </si>
  <si>
    <t>NATASHA ANNELIZE</t>
  </si>
  <si>
    <t>NEWTON</t>
  </si>
  <si>
    <t>2025-11-07 11:17:14</t>
  </si>
  <si>
    <t>14C</t>
  </si>
  <si>
    <t>27632937060</t>
  </si>
  <si>
    <t>11813214</t>
  </si>
  <si>
    <t>e03dc15b-104b-4ca0-a7c3-d8e9f12e4e7c</t>
  </si>
  <si>
    <t>SANDILE VUYISANI XOLISANI</t>
  </si>
  <si>
    <t>ZONDANI</t>
  </si>
  <si>
    <t>2025-11-07 11:17:02</t>
  </si>
  <si>
    <t>HOUSE 70854</t>
  </si>
  <si>
    <t>27767711107</t>
  </si>
  <si>
    <t>11813202</t>
  </si>
  <si>
    <t>52e27aba-d107-40f3-963f-0700c632e952</t>
  </si>
  <si>
    <t>FLORENCE</t>
  </si>
  <si>
    <t>MASELA</t>
  </si>
  <si>
    <t>2025-11-07 11:16:47</t>
  </si>
  <si>
    <t>1 16TH AVENUE</t>
  </si>
  <si>
    <t>27839919145</t>
  </si>
  <si>
    <t>11813203</t>
  </si>
  <si>
    <t>a2205f79-7517-485a-bc7d-1c9261533b78</t>
  </si>
  <si>
    <t>JABU</t>
  </si>
  <si>
    <t>MATHENJWA</t>
  </si>
  <si>
    <t>P O BOX 15336</t>
  </si>
  <si>
    <t>27735094870</t>
  </si>
  <si>
    <t>11813201</t>
  </si>
  <si>
    <t>3eb10b6d-363d-4f93-9245-5a0a769fbdba</t>
  </si>
  <si>
    <t>WALTER</t>
  </si>
  <si>
    <t>MCHAVI</t>
  </si>
  <si>
    <t>2025-11-07 11:16:02</t>
  </si>
  <si>
    <t>900 MATAKALATSANE STREET</t>
  </si>
  <si>
    <t>27647357500</t>
  </si>
  <si>
    <t>11813193</t>
  </si>
  <si>
    <t>1f8272ec-8b35-4754-9a22-8255932020ee</t>
  </si>
  <si>
    <t>FIRGEL</t>
  </si>
  <si>
    <t>NIEKERK</t>
  </si>
  <si>
    <t>2025-11-07 11:16:01</t>
  </si>
  <si>
    <t>39 GROENEWALD STREET</t>
  </si>
  <si>
    <t>27664828388</t>
  </si>
  <si>
    <t>11813196</t>
  </si>
  <si>
    <t>7d1b17ad-a7d9-47fd-904e-793960256b2a</t>
  </si>
  <si>
    <t>MOHALE</t>
  </si>
  <si>
    <t>MAPHALLE</t>
  </si>
  <si>
    <t>PO BOX TZANEEN 0850</t>
  </si>
  <si>
    <t>27799102123</t>
  </si>
  <si>
    <t>11813198</t>
  </si>
  <si>
    <t>960b452a-d6d2-46af-b368-a77125610c8f</t>
  </si>
  <si>
    <t>SIMON SEPADI</t>
  </si>
  <si>
    <t>LETLAKA</t>
  </si>
  <si>
    <t>HOUSE NO 16420</t>
  </si>
  <si>
    <t>27633931283</t>
  </si>
  <si>
    <t>11813199</t>
  </si>
  <si>
    <t>ab5f8220-cc47-4d3c-8784-8bd400a8584f</t>
  </si>
  <si>
    <t>MOKGADI</t>
  </si>
  <si>
    <t>PHAHLANE</t>
  </si>
  <si>
    <t>STAND 0086</t>
  </si>
  <si>
    <t>27614787977</t>
  </si>
  <si>
    <t>11813191</t>
  </si>
  <si>
    <t>ee9cf52a-08d9-47e9-b48c-201944131549</t>
  </si>
  <si>
    <t>NOMZAMO PRETTY</t>
  </si>
  <si>
    <t>MTHOMBOTHI</t>
  </si>
  <si>
    <t>2025-11-07 11:13:57</t>
  </si>
  <si>
    <t>POBOX 7825</t>
  </si>
  <si>
    <t>27661199605</t>
  </si>
  <si>
    <t>11813188</t>
  </si>
  <si>
    <t>645928d6-c8c2-4d1f-bea2-e865d5e5a39a</t>
  </si>
  <si>
    <t>TELEKI</t>
  </si>
  <si>
    <t>MANALA</t>
  </si>
  <si>
    <t>2025-11-07 11:13:54</t>
  </si>
  <si>
    <t>P O BOX 1780</t>
  </si>
  <si>
    <t>27828332273</t>
  </si>
  <si>
    <t>11813187</t>
  </si>
  <si>
    <t>fc63d2cd-a7f7-415f-a4cd-7559a5ddf387</t>
  </si>
  <si>
    <t>MHLABAZANA</t>
  </si>
  <si>
    <t>2025-11-07 11:13:52</t>
  </si>
  <si>
    <t>HOUSE 3689</t>
  </si>
  <si>
    <t>27818029831</t>
  </si>
  <si>
    <t>11813182</t>
  </si>
  <si>
    <t>cf6d4117-5b69-46f6-a565-45e652f4219f</t>
  </si>
  <si>
    <t>BOMKAZI</t>
  </si>
  <si>
    <t>MTAKATI</t>
  </si>
  <si>
    <t>2025-11-07 11:13:48</t>
  </si>
  <si>
    <t>PO BOX 15</t>
  </si>
  <si>
    <t>27717811435</t>
  </si>
  <si>
    <t>11813181</t>
  </si>
  <si>
    <t>3d364f7c-364f-4593-ae00-19c259d8cdc8</t>
  </si>
  <si>
    <t>BHOMOMANE MYEKISELWA</t>
  </si>
  <si>
    <t>MACOKOCOKO</t>
  </si>
  <si>
    <t>NO 167 NQADU ROAD</t>
  </si>
  <si>
    <t>27786664521</t>
  </si>
  <si>
    <t>11813179</t>
  </si>
  <si>
    <t>5321f714-e89e-4cb2-8288-20e93250f565</t>
  </si>
  <si>
    <t>ONKABETSE</t>
  </si>
  <si>
    <t>THAFE</t>
  </si>
  <si>
    <t>2025-11-07 11:13:44</t>
  </si>
  <si>
    <t>32 MOGOTSI STREET</t>
  </si>
  <si>
    <t>27639114645</t>
  </si>
  <si>
    <t>11813180</t>
  </si>
  <si>
    <t>f4e689a9-279a-417a-bf4a-f18404eb58fc</t>
  </si>
  <si>
    <t>NCOBILE PROMISE</t>
  </si>
  <si>
    <t>THOBELA</t>
  </si>
  <si>
    <t>PO BOX 6373</t>
  </si>
  <si>
    <t>27723007555</t>
  </si>
  <si>
    <t>11823065</t>
  </si>
  <si>
    <t>246cb349-c8da-40b3-8d43-0df3e596824f</t>
  </si>
  <si>
    <t>KEABETSWE EDWINAH</t>
  </si>
  <si>
    <t>MODISE</t>
  </si>
  <si>
    <t>2025-11-07 11:12:32</t>
  </si>
  <si>
    <t>HOUSE NO E1179</t>
  </si>
  <si>
    <t>27603656912</t>
  </si>
  <si>
    <t>11823063</t>
  </si>
  <si>
    <t>4c64e8ca-766c-461b-b6c1-56c28d46bd09</t>
  </si>
  <si>
    <t>SOPHY</t>
  </si>
  <si>
    <t>MOLOKOMME</t>
  </si>
  <si>
    <t>2025-11-07 11:12:28</t>
  </si>
  <si>
    <t>27720393160</t>
  </si>
  <si>
    <t>11823061</t>
  </si>
  <si>
    <t>dc3b69e5-76f4-4a35-a13f-b74f44f6953c</t>
  </si>
  <si>
    <t>MANKWE JOYCE</t>
  </si>
  <si>
    <t>MASHABELA</t>
  </si>
  <si>
    <t>2025-11-07 11:12:25</t>
  </si>
  <si>
    <t>HOUSE NO 355</t>
  </si>
  <si>
    <t>27792949136</t>
  </si>
  <si>
    <t>11822988</t>
  </si>
  <si>
    <t>aaa9972b-8dfa-4ce6-abf8-3d34d476e5c5</t>
  </si>
  <si>
    <t>BELINDA GERALDINE</t>
  </si>
  <si>
    <t>SCHEEPERS</t>
  </si>
  <si>
    <t>2025-11-07 11:12:21</t>
  </si>
  <si>
    <t>9 BRINDLEY STREET</t>
  </si>
  <si>
    <t>27849790984</t>
  </si>
  <si>
    <t>11822989</t>
  </si>
  <si>
    <t>2116fbb7-406e-4f56-9b08-bb4c86e3a22c</t>
  </si>
  <si>
    <t>WISTANCE NTHABISENG</t>
  </si>
  <si>
    <t>CHILOANE</t>
  </si>
  <si>
    <t>P O BOX 1733</t>
  </si>
  <si>
    <t>27609001363</t>
  </si>
  <si>
    <t>11822990</t>
  </si>
  <si>
    <t>593084ac-33bf-4c82-be07-e96a0303c78e</t>
  </si>
  <si>
    <t>PATISWA</t>
  </si>
  <si>
    <t>PO BOX 943</t>
  </si>
  <si>
    <t>27740552575</t>
  </si>
  <si>
    <t>11823060</t>
  </si>
  <si>
    <t>6688597c-eb55-41e6-8929-f1d72d905ac1</t>
  </si>
  <si>
    <t>NANCY PINKIE</t>
  </si>
  <si>
    <t>PO BOX 10308</t>
  </si>
  <si>
    <t>27730754938</t>
  </si>
  <si>
    <t>11822987</t>
  </si>
  <si>
    <t>574a5a52-3754-4f10-b6e1-d128fc850d14</t>
  </si>
  <si>
    <t>SIPHIWE ANNA</t>
  </si>
  <si>
    <t>HADEBE</t>
  </si>
  <si>
    <t>2025-11-07 11:12:20</t>
  </si>
  <si>
    <t>PO BOX 678</t>
  </si>
  <si>
    <t>27818654072</t>
  </si>
  <si>
    <t>11822979</t>
  </si>
  <si>
    <t>9701b5de-9f17-4e81-b3f3-be0382939998</t>
  </si>
  <si>
    <t>NOKUPHIWA RITTA</t>
  </si>
  <si>
    <t>MDUTYULWA</t>
  </si>
  <si>
    <t>2025-11-07 11:09:33</t>
  </si>
  <si>
    <t>HOUSE NO 1562 SERALENG</t>
  </si>
  <si>
    <t>27787306299</t>
  </si>
  <si>
    <t>11822984</t>
  </si>
  <si>
    <t>f03bc02b-7585-41f5-aa77-50d03681529b</t>
  </si>
  <si>
    <t>SBONELO</t>
  </si>
  <si>
    <t>2025-11-07 11:08:37</t>
  </si>
  <si>
    <t>BUNGANENI AREA</t>
  </si>
  <si>
    <t>27825955037</t>
  </si>
  <si>
    <t>11822986</t>
  </si>
  <si>
    <t>bba3697c-e40d-4de2-a147-51c0edca9fcf</t>
  </si>
  <si>
    <t>BABALWA PRECIOUS</t>
  </si>
  <si>
    <t>QOKO</t>
  </si>
  <si>
    <t>PO BOX 326</t>
  </si>
  <si>
    <t>27810545393</t>
  </si>
  <si>
    <t>11813176</t>
  </si>
  <si>
    <t>bd775978-14f7-430b-b37a-5cf84c671a46</t>
  </si>
  <si>
    <t>BETTIE</t>
  </si>
  <si>
    <t>ELAND</t>
  </si>
  <si>
    <t>2025-11-07 11:07:28</t>
  </si>
  <si>
    <t>1991 PAPAWER STREET</t>
  </si>
  <si>
    <t>27742664681</t>
  </si>
  <si>
    <t>11813174</t>
  </si>
  <si>
    <t>2306fc6b-07ec-4133-a5c1-5d44a62fd686</t>
  </si>
  <si>
    <t>CHAD</t>
  </si>
  <si>
    <t>TALJAARD</t>
  </si>
  <si>
    <t>2025-11-07 11:07:27</t>
  </si>
  <si>
    <t>HOUSE21 RETIEF STREET</t>
  </si>
  <si>
    <t>27653559989</t>
  </si>
  <si>
    <t>11813175</t>
  </si>
  <si>
    <t>2663f835-68bc-4909-8fcd-ed7d6b29d1e4</t>
  </si>
  <si>
    <t>GIRLY</t>
  </si>
  <si>
    <t>SEKETE</t>
  </si>
  <si>
    <t>HOUSE 10</t>
  </si>
  <si>
    <t>27638188650</t>
  </si>
  <si>
    <t>11813168</t>
  </si>
  <si>
    <t>15774921-ce95-4278-9746-c8e2a4785cfd</t>
  </si>
  <si>
    <t>BONGEKA</t>
  </si>
  <si>
    <t>DEYI</t>
  </si>
  <si>
    <t>2025-11-07 11:07:22</t>
  </si>
  <si>
    <t>P O BOX 582</t>
  </si>
  <si>
    <t>27789697321</t>
  </si>
  <si>
    <t>11813169</t>
  </si>
  <si>
    <t>702a6295-d54d-4d89-941d-f73f285fca16</t>
  </si>
  <si>
    <t>LEBUSA PATRICK</t>
  </si>
  <si>
    <t>PADI</t>
  </si>
  <si>
    <t>62564 ZONE 17</t>
  </si>
  <si>
    <t>27727426066</t>
  </si>
  <si>
    <t>11813170</t>
  </si>
  <si>
    <t>d79c521a-85eb-472d-bb01-94922a3609f3</t>
  </si>
  <si>
    <t>MAKWEDINI</t>
  </si>
  <si>
    <t>DYWILI</t>
  </si>
  <si>
    <t>22843 RAYMOND STUTTNER STREET</t>
  </si>
  <si>
    <t>27788367444</t>
  </si>
  <si>
    <t>11813172</t>
  </si>
  <si>
    <t>fd20fb93-6fd7-47af-9f16-08feedaf0cf8</t>
  </si>
  <si>
    <t>ADAM</t>
  </si>
  <si>
    <t>MNISI</t>
  </si>
  <si>
    <t>NO 3814</t>
  </si>
  <si>
    <t>27639734081</t>
  </si>
  <si>
    <t>11813173</t>
  </si>
  <si>
    <t>48c3edda-2d85-4fde-ba52-96626ea82f38</t>
  </si>
  <si>
    <t>NTOMBOZUKO PRISCILLA</t>
  </si>
  <si>
    <t>BRANDER</t>
  </si>
  <si>
    <t>223B 8TH AVENUE</t>
  </si>
  <si>
    <t>27639815053</t>
  </si>
  <si>
    <t>11822983</t>
  </si>
  <si>
    <t>6f2d3a22-d2be-472b-87a6-b2163a6fa270</t>
  </si>
  <si>
    <t>MHLAYIFANI</t>
  </si>
  <si>
    <t>MHLABENI</t>
  </si>
  <si>
    <t>2025-11-07 10:56:38</t>
  </si>
  <si>
    <t>74335 DULADULA STREET</t>
  </si>
  <si>
    <t>27734125162</t>
  </si>
  <si>
    <t>11822982</t>
  </si>
  <si>
    <t>c6e12407-d4c9-409b-82e4-c7de03d57e64</t>
  </si>
  <si>
    <t>MZAMELI JOWEL</t>
  </si>
  <si>
    <t>MAJEKE</t>
  </si>
  <si>
    <t>2025-11-07 10:56:32</t>
  </si>
  <si>
    <t>16849 IRAQ</t>
  </si>
  <si>
    <t>27736562178</t>
  </si>
  <si>
    <t>11822981</t>
  </si>
  <si>
    <t>01c8740c-674c-4138-826b-778bb2df18b2</t>
  </si>
  <si>
    <t>BUSIE NONHLANHLA</t>
  </si>
  <si>
    <t>2025-11-07 10:56:28</t>
  </si>
  <si>
    <t>1558</t>
  </si>
  <si>
    <t>27791953269</t>
  </si>
  <si>
    <t>11822980</t>
  </si>
  <si>
    <t>5cb465cb-afe5-4681-a4c7-8d0f0a8ea860</t>
  </si>
  <si>
    <t>CHARMAINE</t>
  </si>
  <si>
    <t>WITBOOI</t>
  </si>
  <si>
    <t>NSC</t>
  </si>
  <si>
    <t>Non SA Citizen</t>
  </si>
  <si>
    <t>2025-11-07 10:56:26</t>
  </si>
  <si>
    <t>66</t>
  </si>
  <si>
    <t>27836747350</t>
  </si>
  <si>
    <t>11822978</t>
  </si>
  <si>
    <t>484e4fcf-ea4a-48fa-9054-0869d491d492</t>
  </si>
  <si>
    <t>MATHUKHWANE REFILWE</t>
  </si>
  <si>
    <t>SELEISE</t>
  </si>
  <si>
    <t>2025-11-07 10:56:23</t>
  </si>
  <si>
    <t>4461 DOMINICA STREET</t>
  </si>
  <si>
    <t>27727611262</t>
  </si>
  <si>
    <t>11822944</t>
  </si>
  <si>
    <t>d4bbe032-1438-4643-986c-c58db86ea786</t>
  </si>
  <si>
    <t>MOTSHEDISI</t>
  </si>
  <si>
    <t>KHOLOMONYANE</t>
  </si>
  <si>
    <t>2025-11-07 10:56:17</t>
  </si>
  <si>
    <t>54</t>
  </si>
  <si>
    <t>27713600181</t>
  </si>
  <si>
    <t>446e3377-1552-4078-9889-fba82e7ae00f</t>
  </si>
  <si>
    <t>CYNTHIA</t>
  </si>
  <si>
    <t>MATABOGE</t>
  </si>
  <si>
    <t>NO18909</t>
  </si>
  <si>
    <t>27656050601</t>
  </si>
  <si>
    <t>11822949</t>
  </si>
  <si>
    <t>673356f2-1506-40c6-ac51-ea37084db856</t>
  </si>
  <si>
    <t>27762444941</t>
  </si>
  <si>
    <t>11815462</t>
  </si>
  <si>
    <t>a522732c-3062-4ef1-8c76-5ed65883c2f8</t>
  </si>
  <si>
    <t>NOMANDLA SYLVIA</t>
  </si>
  <si>
    <t>COKONI</t>
  </si>
  <si>
    <t>2025-11-07 10:55:26</t>
  </si>
  <si>
    <t>24 ZEFFER STREET</t>
  </si>
  <si>
    <t>27787305412</t>
  </si>
  <si>
    <t>11822943</t>
  </si>
  <si>
    <t>46c07391-2d71-4442-bd0c-3f09e322964b</t>
  </si>
  <si>
    <t>NHLANHLA GLORIA</t>
  </si>
  <si>
    <t>SIBANDE</t>
  </si>
  <si>
    <t>2025-11-07 10:55:07</t>
  </si>
  <si>
    <t>4405 EXT 2</t>
  </si>
  <si>
    <t>27721876526</t>
  </si>
  <si>
    <t>11822942</t>
  </si>
  <si>
    <t>3a916b24-0676-4646-b3aa-e26e2d899817</t>
  </si>
  <si>
    <t>SENZO KHAYELIHLE</t>
  </si>
  <si>
    <t>MSEZANE</t>
  </si>
  <si>
    <t>2025-11-07 10:55:05</t>
  </si>
  <si>
    <t>144 MUSA ROAD</t>
  </si>
  <si>
    <t>27661124158</t>
  </si>
  <si>
    <t>11814418</t>
  </si>
  <si>
    <t>61f23976-0283-447c-b60d-4eb4b05a0343</t>
  </si>
  <si>
    <t>LETTA MAWISA</t>
  </si>
  <si>
    <t>PHAKANE</t>
  </si>
  <si>
    <t>2025-11-07 10:54:59</t>
  </si>
  <si>
    <t>STAND NO10981</t>
  </si>
  <si>
    <t>27837416836</t>
  </si>
  <si>
    <t>11822935</t>
  </si>
  <si>
    <t>d055f81a-80e4-4a40-b3d3-0f3ca84f5d6d</t>
  </si>
  <si>
    <t>TIYISELANI MONTY MAFADA</t>
  </si>
  <si>
    <t>ONUZULIKE</t>
  </si>
  <si>
    <t>NO 8 16TH STREET</t>
  </si>
  <si>
    <t>27733279959</t>
  </si>
  <si>
    <t>11822936</t>
  </si>
  <si>
    <t>82336438-88e1-4055-984e-19f529850dcc</t>
  </si>
  <si>
    <t>D727</t>
  </si>
  <si>
    <t>27634344261</t>
  </si>
  <si>
    <t>11822941</t>
  </si>
  <si>
    <t>832cd68b-9ba9-4f47-a951-7ca0be689eba</t>
  </si>
  <si>
    <t>NTOMBEKHAYA</t>
  </si>
  <si>
    <t>MNTONGA</t>
  </si>
  <si>
    <t>BOX 5026</t>
  </si>
  <si>
    <t>27638413186</t>
  </si>
  <si>
    <t>11822903</t>
  </si>
  <si>
    <t>4cbeea4a-b115-42e8-969b-179e6ff8ef39</t>
  </si>
  <si>
    <t>SBONGILE IVY</t>
  </si>
  <si>
    <t>MUHAMMAD</t>
  </si>
  <si>
    <t>2025-11-07 10:53:40</t>
  </si>
  <si>
    <t>STAND NO 479 EXT4</t>
  </si>
  <si>
    <t>27715444752</t>
  </si>
  <si>
    <t>11822910</t>
  </si>
  <si>
    <t>4f2898b9-2a2e-4029-98e6-8dd52deb410e</t>
  </si>
  <si>
    <t>PORTIA FIKILE</t>
  </si>
  <si>
    <t>KWEYANA</t>
  </si>
  <si>
    <t>993 BENDILE STREET</t>
  </si>
  <si>
    <t>27744281277</t>
  </si>
  <si>
    <t>11823173</t>
  </si>
  <si>
    <t>0793bc6b-4d74-4665-b5f6-8ed9393ead6a</t>
  </si>
  <si>
    <t>TSHEPISO</t>
  </si>
  <si>
    <t>NTSIBANDE</t>
  </si>
  <si>
    <t>2025-11-07 10:53:17</t>
  </si>
  <si>
    <t>5604 MIDFILDER STREET</t>
  </si>
  <si>
    <t>27631547505</t>
  </si>
  <si>
    <t>11822898</t>
  </si>
  <si>
    <t>a17f8cae-d74c-4017-a7e8-7eed1f304d55</t>
  </si>
  <si>
    <t>SIYAULE</t>
  </si>
  <si>
    <t>2025-11-07 10:53:02</t>
  </si>
  <si>
    <t>WINNIE MANDELA</t>
  </si>
  <si>
    <t>27828459778</t>
  </si>
  <si>
    <t>11822892</t>
  </si>
  <si>
    <t>9cba100b-db72-46d8-9873-67b94da38a79</t>
  </si>
  <si>
    <t>LUMPING BAITJING</t>
  </si>
  <si>
    <t>KOMANE</t>
  </si>
  <si>
    <t>2025-11-07 10:52:43</t>
  </si>
  <si>
    <t>PO BOX 685</t>
  </si>
  <si>
    <t>27711809198</t>
  </si>
  <si>
    <t>11822891</t>
  </si>
  <si>
    <t>47a01c6f-d40b-4bd9-8852-ddb3ccb86856</t>
  </si>
  <si>
    <t>NTOMBENTSHA</t>
  </si>
  <si>
    <t>BENTELE</t>
  </si>
  <si>
    <t>2025-11-07 10:52:37</t>
  </si>
  <si>
    <t>71 NKQUBELA STREET</t>
  </si>
  <si>
    <t>27787735507</t>
  </si>
  <si>
    <t>11822863</t>
  </si>
  <si>
    <t>c5eeab8b-e875-4223-a481-585807ba430d</t>
  </si>
  <si>
    <t>NTOKOZO BHEKAMAFA HOPEWELL</t>
  </si>
  <si>
    <t>BOMANI</t>
  </si>
  <si>
    <t>2025-11-07 10:52:29</t>
  </si>
  <si>
    <t>F 10101 DAVID SPONONO GASA STR</t>
  </si>
  <si>
    <t>27745797013</t>
  </si>
  <si>
    <t>11822865</t>
  </si>
  <si>
    <t>ea48abb4-4930-4b74-8ff8-2d4146816c22</t>
  </si>
  <si>
    <t>DAWETI</t>
  </si>
  <si>
    <t>STAND NO 9937 EXTENSION 05</t>
  </si>
  <si>
    <t>27794390482</t>
  </si>
  <si>
    <t>11822887</t>
  </si>
  <si>
    <t>922cec78-0a58-4783-a2fa-305e52c9f8b4</t>
  </si>
  <si>
    <t>KAGISO</t>
  </si>
  <si>
    <t>MOSHANE</t>
  </si>
  <si>
    <t>HOUSE 8714</t>
  </si>
  <si>
    <t>27639903228</t>
  </si>
  <si>
    <t>11822889</t>
  </si>
  <si>
    <t>e6e9cb3c-e810-447a-972f-9c9b86557a55</t>
  </si>
  <si>
    <t>VUYISWA</t>
  </si>
  <si>
    <t>NTAKA</t>
  </si>
  <si>
    <t>531 MANDELA SQUARE</t>
  </si>
  <si>
    <t>27822810688</t>
  </si>
  <si>
    <t>11822862</t>
  </si>
  <si>
    <t>2282fcb5-17f7-4e5f-9783-21e03b82e0ab</t>
  </si>
  <si>
    <t>SFISO NGWANE</t>
  </si>
  <si>
    <t>ZIKHALI</t>
  </si>
  <si>
    <t>2025-11-07 10:52:05</t>
  </si>
  <si>
    <t>27633973679</t>
  </si>
  <si>
    <t>11822860</t>
  </si>
  <si>
    <t>eebfda14-2fab-4452-981a-94539564857f</t>
  </si>
  <si>
    <t>ELVIS HLENGANI</t>
  </si>
  <si>
    <t>2025-11-07 10:52:04</t>
  </si>
  <si>
    <t>32 PHOMOLONG</t>
  </si>
  <si>
    <t>27637653230</t>
  </si>
  <si>
    <t>11822857</t>
  </si>
  <si>
    <t>347cf577-309f-4890-b397-1e2148f238a6</t>
  </si>
  <si>
    <t>MODUPE</t>
  </si>
  <si>
    <t>2025-11-07 10:51:58</t>
  </si>
  <si>
    <t>HOUSE 22314</t>
  </si>
  <si>
    <t>27739831293</t>
  </si>
  <si>
    <t>11822858</t>
  </si>
  <si>
    <t>39c09ae5-2ca9-4ad4-9f08-e4fb53097496</t>
  </si>
  <si>
    <t>SIBUSISO</t>
  </si>
  <si>
    <t>GANYAZA</t>
  </si>
  <si>
    <t>P O BOX 1300</t>
  </si>
  <si>
    <t>27838704858</t>
  </si>
  <si>
    <t>11822859</t>
  </si>
  <si>
    <t>b5face24-5585-49cd-905d-bab810f06fdc</t>
  </si>
  <si>
    <t>DORIS NOXOLO</t>
  </si>
  <si>
    <t>NGALAVU</t>
  </si>
  <si>
    <t>PO BOX 622</t>
  </si>
  <si>
    <t>27738075563</t>
  </si>
  <si>
    <t>11822856</t>
  </si>
  <si>
    <t>24f16842-ba26-4e7e-a148-a000b974834a</t>
  </si>
  <si>
    <t>DUNCAN</t>
  </si>
  <si>
    <t>MASEMOLA</t>
  </si>
  <si>
    <t>2025-11-07 10:50:46</t>
  </si>
  <si>
    <t>22210 CHILOANE STREET</t>
  </si>
  <si>
    <t>27799639522</t>
  </si>
  <si>
    <t>11822743</t>
  </si>
  <si>
    <t>7686d9dc-d2b7-40d8-a68d-74455202c24b</t>
  </si>
  <si>
    <t>DITABA AZAEL</t>
  </si>
  <si>
    <t>BOETIE</t>
  </si>
  <si>
    <t>2025-11-07 10:50:38</t>
  </si>
  <si>
    <t>HOUSE NO 2256 J</t>
  </si>
  <si>
    <t>27742895281</t>
  </si>
  <si>
    <t>11822668</t>
  </si>
  <si>
    <t>d6aabe71-cec0-470f-a56a-95e5451c6df3</t>
  </si>
  <si>
    <t>LOBBY JOYCE</t>
  </si>
  <si>
    <t>NYAMBI</t>
  </si>
  <si>
    <t>2025-11-07 10:50:31</t>
  </si>
  <si>
    <t>PO BOX 1779</t>
  </si>
  <si>
    <t>27723819103</t>
  </si>
  <si>
    <t>11822669</t>
  </si>
  <si>
    <t>b9f53a73-2e5d-4d1e-9ce0-747235679a7b</t>
  </si>
  <si>
    <t>STEPHEN TSHOTLEGO</t>
  </si>
  <si>
    <t>PHALO</t>
  </si>
  <si>
    <t>9850 GRASSLAND</t>
  </si>
  <si>
    <t>27639495213</t>
  </si>
  <si>
    <t>11822666</t>
  </si>
  <si>
    <t>56089266-918e-4d6b-a0c4-91fe06a12fdc</t>
  </si>
  <si>
    <t>SIASE</t>
  </si>
  <si>
    <t>MOFOKENG</t>
  </si>
  <si>
    <t>5724 NEW LOCATION</t>
  </si>
  <si>
    <t>27848162688</t>
  </si>
  <si>
    <t>11822665</t>
  </si>
  <si>
    <t>ba76c6f6-1865-4d45-84dc-7ca5661831cc</t>
  </si>
  <si>
    <t>NONTLAHLA</t>
  </si>
  <si>
    <t>DELIHLAZO</t>
  </si>
  <si>
    <t>2025-11-07 10:49:19</t>
  </si>
  <si>
    <t>P O BOX 35</t>
  </si>
  <si>
    <t>27835736992</t>
  </si>
  <si>
    <t>11822664</t>
  </si>
  <si>
    <t>c0a70ec3-a70e-43ed-ab56-e68e9a2f33da</t>
  </si>
  <si>
    <t>LONDIWE PRETTY</t>
  </si>
  <si>
    <t>SIKHAKHANE</t>
  </si>
  <si>
    <t>2025-11-07 10:49:12</t>
  </si>
  <si>
    <t>K760 UMLAZI</t>
  </si>
  <si>
    <t>27657148729</t>
  </si>
  <si>
    <t>11822662</t>
  </si>
  <si>
    <t>1af57b12-881c-47c0-beb6-7bdf148adba0</t>
  </si>
  <si>
    <t>SENAMILE</t>
  </si>
  <si>
    <t>MBATHA</t>
  </si>
  <si>
    <t>2025-11-07 10:49:11</t>
  </si>
  <si>
    <t>19187 EXT 18</t>
  </si>
  <si>
    <t>27792490320</t>
  </si>
  <si>
    <t>11822660</t>
  </si>
  <si>
    <t>39eb67a3-a9f9-48df-92a2-8c83ab1ad8ee</t>
  </si>
  <si>
    <t>SEDIMA</t>
  </si>
  <si>
    <t>MABILO</t>
  </si>
  <si>
    <t>2025-11-07 10:48:30</t>
  </si>
  <si>
    <t>P O BOX 65</t>
  </si>
  <si>
    <t>27766478338</t>
  </si>
  <si>
    <t>11822661</t>
  </si>
  <si>
    <t>1d9e4ea3-6166-44fc-b1f7-6ab11877a6f0</t>
  </si>
  <si>
    <t>SIPUNZI</t>
  </si>
  <si>
    <t>1949 TSEKEDI STREET</t>
  </si>
  <si>
    <t>27762527973</t>
  </si>
  <si>
    <t>11822659</t>
  </si>
  <si>
    <t>946dd386-e8ec-4616-b34f-9f291813748f</t>
  </si>
  <si>
    <t>JULIA</t>
  </si>
  <si>
    <t>MOKWEBO</t>
  </si>
  <si>
    <t>2025-11-07 10:47:59</t>
  </si>
  <si>
    <t>P O BOX 7</t>
  </si>
  <si>
    <t>27766569256</t>
  </si>
  <si>
    <t>11822641</t>
  </si>
  <si>
    <t>b6f0e47d-1784-4f95-845d-f060b3137e90</t>
  </si>
  <si>
    <t>MILIA CHIZA</t>
  </si>
  <si>
    <t>2025-11-07 10:47:45</t>
  </si>
  <si>
    <t>9103 THAMBO VILLAGE</t>
  </si>
  <si>
    <t>27607505649</t>
  </si>
  <si>
    <t>11822545</t>
  </si>
  <si>
    <t>397ebe33-2ef4-4497-9ebd-0a8949c794c8</t>
  </si>
  <si>
    <t>ASAVELA</t>
  </si>
  <si>
    <t>MAKONJWA</t>
  </si>
  <si>
    <t>2025-11-07 10:47:44</t>
  </si>
  <si>
    <t>PO BOX 1354</t>
  </si>
  <si>
    <t>27768294332</t>
  </si>
  <si>
    <t>11822547</t>
  </si>
  <si>
    <t>8c9e545c-3178-4861-b546-9d3755d864d9</t>
  </si>
  <si>
    <t>PHILILE</t>
  </si>
  <si>
    <t>SHANGE</t>
  </si>
  <si>
    <t>P O BOX 2908</t>
  </si>
  <si>
    <t>27769762539</t>
  </si>
  <si>
    <t>11822548</t>
  </si>
  <si>
    <t>94614f49-63be-44dc-b0b6-cec55e6aa617</t>
  </si>
  <si>
    <t>THABILE FORTUNATE</t>
  </si>
  <si>
    <t>MASHAYA</t>
  </si>
  <si>
    <t>STAND NO 7156</t>
  </si>
  <si>
    <t>27822961459</t>
  </si>
  <si>
    <t>11822549</t>
  </si>
  <si>
    <t>272caaae-248c-4485-88fd-4f44bf9cd1c3</t>
  </si>
  <si>
    <t>SIMPHIWE LUDWE</t>
  </si>
  <si>
    <t>FUMBATA</t>
  </si>
  <si>
    <t>PO BOX 1032</t>
  </si>
  <si>
    <t>27673661858</t>
  </si>
  <si>
    <t>11822542</t>
  </si>
  <si>
    <t>c19a9c20-4577-4fbc-80b3-d15d51e1a918</t>
  </si>
  <si>
    <t>NONKONDLO</t>
  </si>
  <si>
    <t>2025-11-07 10:44:16</t>
  </si>
  <si>
    <t>BOX 09</t>
  </si>
  <si>
    <t>27789134147</t>
  </si>
  <si>
    <t>11822543</t>
  </si>
  <si>
    <t>47b29a87-37b0-46dc-a5f0-83ec64fcb1ee</t>
  </si>
  <si>
    <t>MAKOMA</t>
  </si>
  <si>
    <t>SEEPE</t>
  </si>
  <si>
    <t>P O BOX 2233</t>
  </si>
  <si>
    <t>27765253905</t>
  </si>
  <si>
    <t>11814489</t>
  </si>
  <si>
    <t>33f2e288-0b8d-4c0c-b123-ee040a45399c</t>
  </si>
  <si>
    <t>SIFISO THEMBINKOSI</t>
  </si>
  <si>
    <t>2025-11-07 10:44:13</t>
  </si>
  <si>
    <t>PO BOX 7273</t>
  </si>
  <si>
    <t>27736362067</t>
  </si>
  <si>
    <t>11822541</t>
  </si>
  <si>
    <t>7834c399-b18c-4061-800f-2d4b0d818541</t>
  </si>
  <si>
    <t>MSAWENKOSI</t>
  </si>
  <si>
    <t>MGWABA</t>
  </si>
  <si>
    <t>2025-11-07 10:44:07</t>
  </si>
  <si>
    <t>P O BOX 15</t>
  </si>
  <si>
    <t>27663618680</t>
  </si>
  <si>
    <t>11823153</t>
  </si>
  <si>
    <t>91c1592f-49a8-4629-842d-0235128bc330</t>
  </si>
  <si>
    <t>SIBONGILE</t>
  </si>
  <si>
    <t>BOBI</t>
  </si>
  <si>
    <t>2025-11-07 10:43:50</t>
  </si>
  <si>
    <t>90121 HOUSE NUMBER</t>
  </si>
  <si>
    <t>27832339028</t>
  </si>
  <si>
    <t>11813171</t>
  </si>
  <si>
    <t>ba707cbe-51d3-4716-9d59-e0c368dc9a77</t>
  </si>
  <si>
    <t>AVHAFUNANI ANDREW</t>
  </si>
  <si>
    <t>RATSHIBVUMO</t>
  </si>
  <si>
    <t>2025-11-07 10:43:43</t>
  </si>
  <si>
    <t>STAND NO 1234</t>
  </si>
  <si>
    <t>27794520495</t>
  </si>
  <si>
    <t>11823155</t>
  </si>
  <si>
    <t>6aa556e5-bdc9-4b0b-8ea4-9f5d33718f19</t>
  </si>
  <si>
    <t>SYLVIA</t>
  </si>
  <si>
    <t>VUKEYA</t>
  </si>
  <si>
    <t>2025-11-07 10:43:42</t>
  </si>
  <si>
    <t>STAND NO 365</t>
  </si>
  <si>
    <t>27818787787</t>
  </si>
  <si>
    <t>11822540</t>
  </si>
  <si>
    <t>ddb2276d-39c4-4890-8234-18bc2982165d</t>
  </si>
  <si>
    <t>PHUMELELE</t>
  </si>
  <si>
    <t>2025-11-07 10:42:56</t>
  </si>
  <si>
    <t>2 HEAVEN LANE</t>
  </si>
  <si>
    <t>27847873148</t>
  </si>
  <si>
    <t>11822539</t>
  </si>
  <si>
    <t>b2089e2f-b909-486f-9824-5b9e34251c58</t>
  </si>
  <si>
    <t>SILIA MAMELLO</t>
  </si>
  <si>
    <t>2025-11-07 10:42:55</t>
  </si>
  <si>
    <t>P O BOX 339</t>
  </si>
  <si>
    <t>27712990043</t>
  </si>
  <si>
    <t>41e90476-35a2-4d4c-b6a2-9bb558175b6b</t>
  </si>
  <si>
    <t>MOIPONE</t>
  </si>
  <si>
    <t>MOGOJE</t>
  </si>
  <si>
    <t>2025-11-07 10:42:49</t>
  </si>
  <si>
    <t>HOUSE 18288</t>
  </si>
  <si>
    <t>27824318442</t>
  </si>
  <si>
    <t>11822537</t>
  </si>
  <si>
    <t>29e9f984-1c22-4c1d-989d-83f5ba94e609</t>
  </si>
  <si>
    <t>IRIS HUNGWANA</t>
  </si>
  <si>
    <t>MONYEKI</t>
  </si>
  <si>
    <t>HOUSE NO10164</t>
  </si>
  <si>
    <t>27768366716</t>
  </si>
  <si>
    <t>11822538</t>
  </si>
  <si>
    <t>8a4f7ef5-fab9-4ac3-a971-943e32fd7542</t>
  </si>
  <si>
    <t>HAPPY</t>
  </si>
  <si>
    <t>RUM</t>
  </si>
  <si>
    <t>14872 VALENCIA STREET</t>
  </si>
  <si>
    <t>27791077225</t>
  </si>
  <si>
    <t>11814501</t>
  </si>
  <si>
    <t>74cb78a8-c098-4dbf-a958-b7468b6c8677</t>
  </si>
  <si>
    <t>ROSE BOITUMELO</t>
  </si>
  <si>
    <t>MAUBANE</t>
  </si>
  <si>
    <t>2025-11-07 10:42:01</t>
  </si>
  <si>
    <t>1274</t>
  </si>
  <si>
    <t>27827619595</t>
  </si>
  <si>
    <t>11814502</t>
  </si>
  <si>
    <t>919b17bc-f7be-4be3-8070-d0c493622db0</t>
  </si>
  <si>
    <t>MQHELE</t>
  </si>
  <si>
    <t>2025-11-07 10:42:00</t>
  </si>
  <si>
    <t>HOUSE 181 11904</t>
  </si>
  <si>
    <t>27832499459</t>
  </si>
  <si>
    <t>11814503</t>
  </si>
  <si>
    <t>0d4c5d5d-09a6-4610-a965-f06b3ad51a95</t>
  </si>
  <si>
    <t>NGOMANE</t>
  </si>
  <si>
    <t>2025-11-07 10:41:53</t>
  </si>
  <si>
    <t>P0 BOX 45</t>
  </si>
  <si>
    <t>27838934984</t>
  </si>
  <si>
    <t>11814504</t>
  </si>
  <si>
    <t>6f29da2c-68b7-41dd-944a-10a61c4719c0</t>
  </si>
  <si>
    <t>SIGWAYIGWAYI</t>
  </si>
  <si>
    <t>MHLARHI</t>
  </si>
  <si>
    <t>2025-11-07 10:41:50</t>
  </si>
  <si>
    <t>P O BOX 153</t>
  </si>
  <si>
    <t>27824290171</t>
  </si>
  <si>
    <t>11822535</t>
  </si>
  <si>
    <t>f6290266-0bb2-4e82-a0d0-30932b694b81</t>
  </si>
  <si>
    <t>LESEGO JENNIFER</t>
  </si>
  <si>
    <t>RASELLO</t>
  </si>
  <si>
    <t>2025-11-07 10:41:35</t>
  </si>
  <si>
    <t>HOUSE NO 4322</t>
  </si>
  <si>
    <t>27733814356</t>
  </si>
  <si>
    <t>11814507</t>
  </si>
  <si>
    <t>47d2c6a3-b66b-4f24-9111-198acb5fcb8e</t>
  </si>
  <si>
    <t>MELUSI SIPHESIHLE</t>
  </si>
  <si>
    <t>2025-11-07 10:41:29</t>
  </si>
  <si>
    <t>27728417179</t>
  </si>
  <si>
    <t>11814508</t>
  </si>
  <si>
    <t>7ecb2745-09f2-4d91-96df-7958f789d51d</t>
  </si>
  <si>
    <t>LULAMA NOMPUMELELO</t>
  </si>
  <si>
    <t>HOUSE NO 806 MTAMBEKA SECTION</t>
  </si>
  <si>
    <t>27660145361</t>
  </si>
  <si>
    <t>11814509</t>
  </si>
  <si>
    <t>152a7d53-cad5-45c1-875e-3e20169de845</t>
  </si>
  <si>
    <t>NOCAWE</t>
  </si>
  <si>
    <t>SOBANTU</t>
  </si>
  <si>
    <t>2025-11-07 10:40:59</t>
  </si>
  <si>
    <t>HOUSE 11036</t>
  </si>
  <si>
    <t>27603764490</t>
  </si>
  <si>
    <t>11822534</t>
  </si>
  <si>
    <t>e7e5deb4-fcf1-4c9d-a4fc-11dd3a6cfe8c</t>
  </si>
  <si>
    <t>NOMBONISO</t>
  </si>
  <si>
    <t>JWELE</t>
  </si>
  <si>
    <t>2025-11-07 10:40:53</t>
  </si>
  <si>
    <t>HOUSE 937</t>
  </si>
  <si>
    <t>27714494171</t>
  </si>
  <si>
    <t>11822533</t>
  </si>
  <si>
    <t>45859131-2a40-42aa-ac7f-c9b4bb39f2dc</t>
  </si>
  <si>
    <t>WADENE AYDEN</t>
  </si>
  <si>
    <t>VAN DER WESTHUIZEN</t>
  </si>
  <si>
    <t>2025-11-07 10:40:52</t>
  </si>
  <si>
    <t>1 JAN KOENANA STREET</t>
  </si>
  <si>
    <t>27630035014</t>
  </si>
  <si>
    <t>11822531</t>
  </si>
  <si>
    <t>8a49a8e1-e774-44c8-892b-147c63615ab4</t>
  </si>
  <si>
    <t>LINDA</t>
  </si>
  <si>
    <t>MISANI</t>
  </si>
  <si>
    <t>2025-11-07 10:40:44</t>
  </si>
  <si>
    <t>5378 267 WODELA</t>
  </si>
  <si>
    <t>27604403782</t>
  </si>
  <si>
    <t>11822519</t>
  </si>
  <si>
    <t>b9a32b5d-64d0-45b1-9272-bc74a4aeba4c</t>
  </si>
  <si>
    <t>PHUMZILE</t>
  </si>
  <si>
    <t>2025-11-07 10:40:37</t>
  </si>
  <si>
    <t>BOX 234</t>
  </si>
  <si>
    <t>27837351832</t>
  </si>
  <si>
    <t>11822520</t>
  </si>
  <si>
    <t>eb5baa0a-3a2e-41cc-892b-abfc6c31e2c0</t>
  </si>
  <si>
    <t>LETLHOGONOLO</t>
  </si>
  <si>
    <t>LETSHWITI</t>
  </si>
  <si>
    <t>HOUSE NUMBER 661</t>
  </si>
  <si>
    <t>27815007841</t>
  </si>
  <si>
    <t>11822518</t>
  </si>
  <si>
    <t>dcd9363b-8412-4472-aaeb-8d4f019a8fed</t>
  </si>
  <si>
    <t>REMBULUWANI</t>
  </si>
  <si>
    <t>MUTHANGALA</t>
  </si>
  <si>
    <t>2025-11-07 10:40:33</t>
  </si>
  <si>
    <t>PO BOX 144</t>
  </si>
  <si>
    <t>27729988180</t>
  </si>
  <si>
    <t>11822512</t>
  </si>
  <si>
    <t>46f5a134-b0be-4558-81b4-b6c011b7e29c</t>
  </si>
  <si>
    <t>SAMKELISIWE ZULILE</t>
  </si>
  <si>
    <t>2025-11-07 10:40:26</t>
  </si>
  <si>
    <t>EMPINI</t>
  </si>
  <si>
    <t>27764611250</t>
  </si>
  <si>
    <t>11822514</t>
  </si>
  <si>
    <t>d7d9c544-67d4-4eee-a768-28f00dcbdb7d</t>
  </si>
  <si>
    <t>NTSHONA BASIL</t>
  </si>
  <si>
    <t>TAKANE</t>
  </si>
  <si>
    <t>5224 NAZO STREET</t>
  </si>
  <si>
    <t>27834547392</t>
  </si>
  <si>
    <t>11822515</t>
  </si>
  <si>
    <t>48f06715-2bb2-40c8-a10a-2c115e8ce6aa</t>
  </si>
  <si>
    <t>THEMBISA</t>
  </si>
  <si>
    <t>BEERNAERTS</t>
  </si>
  <si>
    <t>PO BOX 49</t>
  </si>
  <si>
    <t>27785009686</t>
  </si>
  <si>
    <t>11815520</t>
  </si>
  <si>
    <t>d5faea9a-69b2-4d50-a6da-dc420ac590d6</t>
  </si>
  <si>
    <t>CHARLTON</t>
  </si>
  <si>
    <t>STALMEESTER</t>
  </si>
  <si>
    <t>2025-11-07 10:39:25</t>
  </si>
  <si>
    <t>BUITEKANT STRAAT 70</t>
  </si>
  <si>
    <t>27711690357</t>
  </si>
  <si>
    <t>11815519</t>
  </si>
  <si>
    <t>d31c763a-bc74-4483-96b2-c0f18f0b6896</t>
  </si>
  <si>
    <t>NTOMBIFUTHI</t>
  </si>
  <si>
    <t>2025-11-07 10:39:15</t>
  </si>
  <si>
    <t>P O BOX 29</t>
  </si>
  <si>
    <t>27746502937</t>
  </si>
  <si>
    <t>11815126</t>
  </si>
  <si>
    <t>e4be2102-4cf0-44fd-b756-754b9e153b82</t>
  </si>
  <si>
    <t>RAMOKONE DESREE</t>
  </si>
  <si>
    <t>MBOKAZE</t>
  </si>
  <si>
    <t>2025-11-07 10:39:10</t>
  </si>
  <si>
    <t>STAND NO A197</t>
  </si>
  <si>
    <t>27728979670</t>
  </si>
  <si>
    <t>11815412</t>
  </si>
  <si>
    <t>2875637f-0833-45a9-93de-8febbae210dc</t>
  </si>
  <si>
    <t>SOLWANDLE</t>
  </si>
  <si>
    <t>13486 EXT5</t>
  </si>
  <si>
    <t>27730044883</t>
  </si>
  <si>
    <t>11815413</t>
  </si>
  <si>
    <t>57140816-3024-4c70-8cc3-961c80f4e908</t>
  </si>
  <si>
    <t>WALTER LOFTUS</t>
  </si>
  <si>
    <t>HOUSE 5039</t>
  </si>
  <si>
    <t>27826364273</t>
  </si>
  <si>
    <t>11815582</t>
  </si>
  <si>
    <t>75682816-759b-4b63-9c63-684581cb1ce5</t>
  </si>
  <si>
    <t>ANNA</t>
  </si>
  <si>
    <t>HOUSE 1499</t>
  </si>
  <si>
    <t>27761090058</t>
  </si>
  <si>
    <t>2e666a76-e42c-4183-8960-8112af526545</t>
  </si>
  <si>
    <t>DANIEL</t>
  </si>
  <si>
    <t>603 KAOULE STREET</t>
  </si>
  <si>
    <t>27715680781</t>
  </si>
  <si>
    <t>11814569</t>
  </si>
  <si>
    <t>5cd6b92b-b14f-4182-bbdb-3fbc59f6f029</t>
  </si>
  <si>
    <t>WINDVOEL SAM</t>
  </si>
  <si>
    <t>MOKOANA</t>
  </si>
  <si>
    <t>2025-11-07 10:35:40</t>
  </si>
  <si>
    <t>HOUSE 340</t>
  </si>
  <si>
    <t>27765122161</t>
  </si>
  <si>
    <t>11814570</t>
  </si>
  <si>
    <t>c2fd785f-5a8f-4574-b1f0-6a204ce13e4f</t>
  </si>
  <si>
    <t>MPHO COLLEN</t>
  </si>
  <si>
    <t>DENGA</t>
  </si>
  <si>
    <t>31 SOMPANI</t>
  </si>
  <si>
    <t>27792380684</t>
  </si>
  <si>
    <t>11814568</t>
  </si>
  <si>
    <t>e2e10f04-de90-455b-b161-03db12a3eece</t>
  </si>
  <si>
    <t>ZIMASA</t>
  </si>
  <si>
    <t>PLAATJIE</t>
  </si>
  <si>
    <t>2025-11-07 10:35:39</t>
  </si>
  <si>
    <t>36305 MAHLANGU STREET</t>
  </si>
  <si>
    <t>27845361182</t>
  </si>
  <si>
    <t>11814567</t>
  </si>
  <si>
    <t>c6098344-61d5-4f98-9796-d5c4a7d9aff8</t>
  </si>
  <si>
    <t>BAKANG</t>
  </si>
  <si>
    <t>BAIKAI</t>
  </si>
  <si>
    <t>2025-11-07 10:35:36</t>
  </si>
  <si>
    <t>P O BOX 2489</t>
  </si>
  <si>
    <t>27794076302</t>
  </si>
  <si>
    <t>11814566</t>
  </si>
  <si>
    <t>47e8a934-3fda-4071-b594-2fbc220461e1</t>
  </si>
  <si>
    <t>PHEEGA KISLON</t>
  </si>
  <si>
    <t>SELEPE</t>
  </si>
  <si>
    <t>HOUSE 6875</t>
  </si>
  <si>
    <t>27684497326</t>
  </si>
  <si>
    <t>11813159</t>
  </si>
  <si>
    <t>6438b8f4-413b-45a6-b422-fd5ef664dbb5</t>
  </si>
  <si>
    <t>SIFISO JIMMY</t>
  </si>
  <si>
    <t>2025-11-07 10:34:13</t>
  </si>
  <si>
    <t>HOUSE NO 10175</t>
  </si>
  <si>
    <t>27786472978</t>
  </si>
  <si>
    <t>11813165</t>
  </si>
  <si>
    <t>f0f8abba-b778-4250-8580-93dc8baed9c7</t>
  </si>
  <si>
    <t>SEGANG</t>
  </si>
  <si>
    <t>HOUSE H170</t>
  </si>
  <si>
    <t>27767339576</t>
  </si>
  <si>
    <t>11813166</t>
  </si>
  <si>
    <t>bb784460-e580-40ed-97ea-70c5efa38413</t>
  </si>
  <si>
    <t>ROLLENCE SIBUSISO</t>
  </si>
  <si>
    <t>HOUSE NO 10816</t>
  </si>
  <si>
    <t>27729742935</t>
  </si>
  <si>
    <t>11813167</t>
  </si>
  <si>
    <t>ac1a4dee-f22d-4399-907d-404e8417b14d</t>
  </si>
  <si>
    <t>VUSI MOOSA</t>
  </si>
  <si>
    <t>750 EXT 10</t>
  </si>
  <si>
    <t>27660226049</t>
  </si>
  <si>
    <t>11813158</t>
  </si>
  <si>
    <t>adb79b35-a714-45b0-af1f-d1ff47494f6c</t>
  </si>
  <si>
    <t>THABO CYRIL</t>
  </si>
  <si>
    <t>2025-11-07 10:34:12</t>
  </si>
  <si>
    <t>27763220991</t>
  </si>
  <si>
    <t>11813149</t>
  </si>
  <si>
    <t>bd3dccbc-8650-43bc-b2a0-9d1f89bbd045</t>
  </si>
  <si>
    <t>WILLEM</t>
  </si>
  <si>
    <t>2025-11-07 10:33:16</t>
  </si>
  <si>
    <t>HOUSE 163 BLOCK B</t>
  </si>
  <si>
    <t>27660889578</t>
  </si>
  <si>
    <t>11813151</t>
  </si>
  <si>
    <t>9d96062b-c2e0-48bb-ac06-257a6173f2d8</t>
  </si>
  <si>
    <t>LUKHANYO</t>
  </si>
  <si>
    <t>TEYISI</t>
  </si>
  <si>
    <t>PO BOX 972</t>
  </si>
  <si>
    <t>27735075455</t>
  </si>
  <si>
    <t>11813157</t>
  </si>
  <si>
    <t>4a671212-878e-4ccd-b28b-464a36fbf9c9</t>
  </si>
  <si>
    <t>MFANAFUTHI MUSAWENKOSI</t>
  </si>
  <si>
    <t>PO BOX 423</t>
  </si>
  <si>
    <t>27718169476</t>
  </si>
  <si>
    <t>11813146</t>
  </si>
  <si>
    <t>2d7b7f3d-218f-4042-8216-332c9579e816</t>
  </si>
  <si>
    <t>2025-11-07 10:33:13</t>
  </si>
  <si>
    <t>P O BOX 54899</t>
  </si>
  <si>
    <t>27728888062</t>
  </si>
  <si>
    <t>11813139</t>
  </si>
  <si>
    <t>3a552049-7b93-4ca5-a186-44e5b05510f4</t>
  </si>
  <si>
    <t>BANELE SNOXOLO</t>
  </si>
  <si>
    <t>NGQULA</t>
  </si>
  <si>
    <t>2025-11-07 10:33:10</t>
  </si>
  <si>
    <t>T80SIXISHE</t>
  </si>
  <si>
    <t>27656399660</t>
  </si>
  <si>
    <t>11813148</t>
  </si>
  <si>
    <t>bf7c8ca0-cb47-45d8-a811-71bfcec80f50</t>
  </si>
  <si>
    <t>NOBUHLE</t>
  </si>
  <si>
    <t>2025-11-07 10:32:55</t>
  </si>
  <si>
    <t>PO BOX 1095</t>
  </si>
  <si>
    <t>27721968388</t>
  </si>
  <si>
    <t>11813147</t>
  </si>
  <si>
    <t>4c553dae-825f-45cc-8390-836143c2cbd1</t>
  </si>
  <si>
    <t>2025-11-07 10:32:41</t>
  </si>
  <si>
    <t>NO 2255 RICHARDSBAY</t>
  </si>
  <si>
    <t>27795816527</t>
  </si>
  <si>
    <t>11813143</t>
  </si>
  <si>
    <t>3b3c6830-538d-4b7b-b882-c263178f8e2e</t>
  </si>
  <si>
    <t>2025-11-07 10:32:39</t>
  </si>
  <si>
    <t>PO BOX 2171</t>
  </si>
  <si>
    <t>27711441078</t>
  </si>
  <si>
    <t>11813141</t>
  </si>
  <si>
    <t>6b35699f-d10a-414e-b1c4-d7723c83bc1c</t>
  </si>
  <si>
    <t>WILLEM RUFUS</t>
  </si>
  <si>
    <t>MAHLALELA</t>
  </si>
  <si>
    <t>2025-11-07 10:32:31</t>
  </si>
  <si>
    <t>PO BOX 30</t>
  </si>
  <si>
    <t>27609458684</t>
  </si>
  <si>
    <t>11813140</t>
  </si>
  <si>
    <t>e3c8c0f7-e261-48fb-aace-974064a668e0</t>
  </si>
  <si>
    <t>MVINJANE</t>
  </si>
  <si>
    <t>2025-11-07 10:32:25</t>
  </si>
  <si>
    <t>965</t>
  </si>
  <si>
    <t>27810682746</t>
  </si>
  <si>
    <t>11813135</t>
  </si>
  <si>
    <t>c3bd88db-9f0b-4cdb-bf7d-2612e25cf899</t>
  </si>
  <si>
    <t>LERATO</t>
  </si>
  <si>
    <t>MAKGOBA</t>
  </si>
  <si>
    <t>2025-11-07 10:32:24</t>
  </si>
  <si>
    <t>13946 MOHWANE STREET</t>
  </si>
  <si>
    <t>27713491408</t>
  </si>
  <si>
    <t>11813136</t>
  </si>
  <si>
    <t>6dbe3b16-83b6-4a58-9672-e586c9b9b6b6</t>
  </si>
  <si>
    <t>SNOW WHITE</t>
  </si>
  <si>
    <t>VALOYI</t>
  </si>
  <si>
    <t>PO BOX 124</t>
  </si>
  <si>
    <t>27795373366</t>
  </si>
  <si>
    <t>11813138</t>
  </si>
  <si>
    <t>4992a7fb-8c26-42f5-b869-2b67c102fa8b</t>
  </si>
  <si>
    <t>DUMSILE EUNICE</t>
  </si>
  <si>
    <t>LEMBETHE</t>
  </si>
  <si>
    <t>39 1OTH AVENUE</t>
  </si>
  <si>
    <t>27720732373</t>
  </si>
  <si>
    <t>11813134</t>
  </si>
  <si>
    <t>f7ff5adf-5d00-496d-a474-0b988ed00b18</t>
  </si>
  <si>
    <t>BETTY MAPULA</t>
  </si>
  <si>
    <t>2025-11-07 10:31:01</t>
  </si>
  <si>
    <t>53 LUIPAARD STREET</t>
  </si>
  <si>
    <t>27634934719</t>
  </si>
  <si>
    <t>11813132</t>
  </si>
  <si>
    <t>d696c19b-bae3-485a-83b5-610f4f85e8b0</t>
  </si>
  <si>
    <t>2025-11-07 10:30:48</t>
  </si>
  <si>
    <t>HOUSE 39</t>
  </si>
  <si>
    <t>27726750135</t>
  </si>
  <si>
    <t>11813133</t>
  </si>
  <si>
    <t>c231dd81-9061-4146-ae73-cde26a5134d2</t>
  </si>
  <si>
    <t>SARAH MATHAPELO</t>
  </si>
  <si>
    <t>KODI</t>
  </si>
  <si>
    <t>3608 TWATWA EAST</t>
  </si>
  <si>
    <t>27840941266</t>
  </si>
  <si>
    <t>11813127</t>
  </si>
  <si>
    <t>5e2d8e95-4641-40c1-a3c1-51ab8b381832</t>
  </si>
  <si>
    <t>2025-11-07 10:29:35</t>
  </si>
  <si>
    <t>15 ELDORADO STREET</t>
  </si>
  <si>
    <t>27791885018</t>
  </si>
  <si>
    <t>11813128</t>
  </si>
  <si>
    <t>675529fe-b335-4d8d-9f34-262294b4deb8</t>
  </si>
  <si>
    <t>LEKGADIMANE ANNAH</t>
  </si>
  <si>
    <t>6310 THABO STREET</t>
  </si>
  <si>
    <t>27637241527</t>
  </si>
  <si>
    <t>11813129</t>
  </si>
  <si>
    <t>3cb63652-8f09-4c20-8ac7-0a8f6b1c3a63</t>
  </si>
  <si>
    <t>MFANAFUTHI JUSTICE</t>
  </si>
  <si>
    <t>PO BOX OR</t>
  </si>
  <si>
    <t>27782244304</t>
  </si>
  <si>
    <t>11813125</t>
  </si>
  <si>
    <t>17dd3f62-1633-4dc6-9d40-c6e2f4c9675f</t>
  </si>
  <si>
    <t>SONGANGANI</t>
  </si>
  <si>
    <t>MASNABO</t>
  </si>
  <si>
    <t>2025-11-07 10:29:34</t>
  </si>
  <si>
    <t>STAND NO1540 TWEEFONTEIN</t>
  </si>
  <si>
    <t>27766858815</t>
  </si>
  <si>
    <t>11813124</t>
  </si>
  <si>
    <t>ede3f4ac-c7c5-49b5-bf96-3cc4ecf1ed2b</t>
  </si>
  <si>
    <t>SHONIA</t>
  </si>
  <si>
    <t>MATSHABANE</t>
  </si>
  <si>
    <t>2025-11-07 10:29:23</t>
  </si>
  <si>
    <t>PO BOX 79</t>
  </si>
  <si>
    <t>27780342057</t>
  </si>
  <si>
    <t>11813121</t>
  </si>
  <si>
    <t>616716d5-c4a1-4f84-bf38-a33c23116998</t>
  </si>
  <si>
    <t>KGANETSO MAKGAPEETSE</t>
  </si>
  <si>
    <t>MAPULANE</t>
  </si>
  <si>
    <t>2025-11-07 10:29:19</t>
  </si>
  <si>
    <t>799 LENONG STREET</t>
  </si>
  <si>
    <t>27796899483</t>
  </si>
  <si>
    <t>11813115</t>
  </si>
  <si>
    <t>64dcf9f5-7e1c-496b-a6ae-67b6ab075da7</t>
  </si>
  <si>
    <t>MKHOMZENI</t>
  </si>
  <si>
    <t>NTLENZI</t>
  </si>
  <si>
    <t>2025-11-07 10:29:16</t>
  </si>
  <si>
    <t>27826344764</t>
  </si>
  <si>
    <t>11813117</t>
  </si>
  <si>
    <t>afb870e9-3214-463d-9e0a-ffa2829f6d7d</t>
  </si>
  <si>
    <t>SANDILE HOPEWELL</t>
  </si>
  <si>
    <t>PO BOX 3006</t>
  </si>
  <si>
    <t>27765009301</t>
  </si>
  <si>
    <t>11813118</t>
  </si>
  <si>
    <t>87e8db32-9b4f-4157-b312-c74c53fbf84a</t>
  </si>
  <si>
    <t>VUYISILE</t>
  </si>
  <si>
    <t>MDLULI</t>
  </si>
  <si>
    <t>P O BOX 447</t>
  </si>
  <si>
    <t>27769160458</t>
  </si>
  <si>
    <t>11813112</t>
  </si>
  <si>
    <t>11030cc6-6d68-4a5e-8303-a53ec1ce6a66</t>
  </si>
  <si>
    <t>SIYANDA</t>
  </si>
  <si>
    <t>PUNGUZWA</t>
  </si>
  <si>
    <t>2025-11-07 10:29:13</t>
  </si>
  <si>
    <t>32 MGWANTSA STREET</t>
  </si>
  <si>
    <t>27614618048</t>
  </si>
  <si>
    <t>11813111</t>
  </si>
  <si>
    <t>99160c35-3e38-4840-baad-e71caeb4bec7</t>
  </si>
  <si>
    <t>MAURICE MANDLA</t>
  </si>
  <si>
    <t>2025-11-07 10:28:26</t>
  </si>
  <si>
    <t>302 ROUTE 4 BUSINESS PARK</t>
  </si>
  <si>
    <t>27825023774</t>
  </si>
  <si>
    <t>11813110</t>
  </si>
  <si>
    <t>bfa91fd1-860b-415b-9980-082ae2dab567</t>
  </si>
  <si>
    <t>NKOSINATHI SABELO</t>
  </si>
  <si>
    <t>MBHELE</t>
  </si>
  <si>
    <t>2025-11-07 10:28:21</t>
  </si>
  <si>
    <t>PO BOX 16800</t>
  </si>
  <si>
    <t>27640643857</t>
  </si>
  <si>
    <t>11813108</t>
  </si>
  <si>
    <t>becf67a8-5cc5-448d-9284-f7f8b7ec29a7</t>
  </si>
  <si>
    <t>MORENA TIRO</t>
  </si>
  <si>
    <t>MORAKE</t>
  </si>
  <si>
    <t>2025-11-07 10:28:08</t>
  </si>
  <si>
    <t>63 LUIPAARD STREET</t>
  </si>
  <si>
    <t>27749232468</t>
  </si>
  <si>
    <t>3e02703e-9272-4e28-823e-14afb29e6111</t>
  </si>
  <si>
    <t>SAKKIE</t>
  </si>
  <si>
    <t>STAND 44</t>
  </si>
  <si>
    <t>27766167089</t>
  </si>
  <si>
    <t>11813107</t>
  </si>
  <si>
    <t>f09c99fa-6fd0-4250-8cf3-4b134c1f00d5</t>
  </si>
  <si>
    <t>SANDRA DAPHNE</t>
  </si>
  <si>
    <t>FYNN</t>
  </si>
  <si>
    <t>2025-11-07 10:28:07</t>
  </si>
  <si>
    <t>920 HOT DRIVE</t>
  </si>
  <si>
    <t>27823163128</t>
  </si>
  <si>
    <t>11813106</t>
  </si>
  <si>
    <t>86563f13-e149-4f8c-920a-358f9f97e785</t>
  </si>
  <si>
    <t>EULENDER</t>
  </si>
  <si>
    <t>MGEDESI</t>
  </si>
  <si>
    <t>2025-11-07 10:27:56</t>
  </si>
  <si>
    <t>STAND NO 662</t>
  </si>
  <si>
    <t>27723472109</t>
  </si>
  <si>
    <t>11813104</t>
  </si>
  <si>
    <t>0ab316af-bdac-4301-a94a-ceb10956000a</t>
  </si>
  <si>
    <t>NKELE EMILY</t>
  </si>
  <si>
    <t>MOLEKOA</t>
  </si>
  <si>
    <t>2025-11-07 10:27:45</t>
  </si>
  <si>
    <t>STAND NO 211</t>
  </si>
  <si>
    <t>27795082055</t>
  </si>
  <si>
    <t>11813099</t>
  </si>
  <si>
    <t>91e75ff9-c8a6-4ce2-a787-39d62aa57cbe</t>
  </si>
  <si>
    <t>2025-11-07 10:27:39</t>
  </si>
  <si>
    <t>11036 DALI NDYEBO</t>
  </si>
  <si>
    <t>27810744767</t>
  </si>
  <si>
    <t>11813100</t>
  </si>
  <si>
    <t>592be5f9-3334-4d02-99ed-ce3a3512f33f</t>
  </si>
  <si>
    <t>NEZISWA NANCY</t>
  </si>
  <si>
    <t>NDLEBE</t>
  </si>
  <si>
    <t>200</t>
  </si>
  <si>
    <t>27715282171</t>
  </si>
  <si>
    <t>11813101</t>
  </si>
  <si>
    <t>37fe5a23-2cc0-48bc-9fc8-702d16958770</t>
  </si>
  <si>
    <t>NOLUSINDISO</t>
  </si>
  <si>
    <t>BANGANI</t>
  </si>
  <si>
    <t>9615 QUDE ROAD</t>
  </si>
  <si>
    <t>27736670538</t>
  </si>
  <si>
    <t>11813102</t>
  </si>
  <si>
    <t>dc686fb4-e768-46ba-afb6-5c18a5317b1d</t>
  </si>
  <si>
    <t>PONO ABIGALE</t>
  </si>
  <si>
    <t>10430 QAQA STREET</t>
  </si>
  <si>
    <t>27799871634</t>
  </si>
  <si>
    <t>11813097</t>
  </si>
  <si>
    <t>3c97e1d6-be19-4e9a-87bb-32fa133a7707</t>
  </si>
  <si>
    <t>MAITE LIZY</t>
  </si>
  <si>
    <t>SEBATI</t>
  </si>
  <si>
    <t>2025-11-07 10:27:32</t>
  </si>
  <si>
    <t>HOUSE NO 60</t>
  </si>
  <si>
    <t>27764341666</t>
  </si>
  <si>
    <t>11813095</t>
  </si>
  <si>
    <t>77dc8338-6e64-4ab5-9292-60925d81fb5d</t>
  </si>
  <si>
    <t>CHRISTINE LERATO</t>
  </si>
  <si>
    <t>DHLADHLA</t>
  </si>
  <si>
    <t>2025-11-07 10:27:27</t>
  </si>
  <si>
    <t>35160 MASHINI STREET</t>
  </si>
  <si>
    <t>27676164108</t>
  </si>
  <si>
    <t>11813094</t>
  </si>
  <si>
    <t>8743288c-b23d-4804-8197-64bb5107eab6</t>
  </si>
  <si>
    <t>2025-11-07 10:27:09</t>
  </si>
  <si>
    <t>HOUSEE 775</t>
  </si>
  <si>
    <t>27647738006</t>
  </si>
  <si>
    <t>11813093</t>
  </si>
  <si>
    <t>01c9cebf-c19f-47fc-83a7-fa0620b2dcfb</t>
  </si>
  <si>
    <t>NOKUTHULA PRECIOUS</t>
  </si>
  <si>
    <t>2025-11-07 10:26:54</t>
  </si>
  <si>
    <t>PO BOX 640</t>
  </si>
  <si>
    <t>27711152081</t>
  </si>
  <si>
    <t>11813091</t>
  </si>
  <si>
    <t>4ae57ff8-aadc-4094-bbba-2397a8817a54</t>
  </si>
  <si>
    <t>SIHLE GOODNESS</t>
  </si>
  <si>
    <t>2025-11-07 10:26:46</t>
  </si>
  <si>
    <t>PO BOX 13006</t>
  </si>
  <si>
    <t>27649835023</t>
  </si>
  <si>
    <t>11813089</t>
  </si>
  <si>
    <t>2fbb5cd5-24b3-4789-88e7-ce2645f92508</t>
  </si>
  <si>
    <t>BHEKISISA</t>
  </si>
  <si>
    <t>MBONAMBI</t>
  </si>
  <si>
    <t>2025-11-07 10:26:45</t>
  </si>
  <si>
    <t>P O BOX 1744</t>
  </si>
  <si>
    <t>27649871105</t>
  </si>
  <si>
    <t>11813088</t>
  </si>
  <si>
    <t>6151f464-93b6-42de-b397-81dd67d8b449</t>
  </si>
  <si>
    <t>JAVURISA</t>
  </si>
  <si>
    <t>MOYANE</t>
  </si>
  <si>
    <t>2025-11-07 10:26:41</t>
  </si>
  <si>
    <t>P O BOX 5245</t>
  </si>
  <si>
    <t>27796365822</t>
  </si>
  <si>
    <t>11813084</t>
  </si>
  <si>
    <t>07ec0ef0-7364-4556-9de8-9c9a5245c086</t>
  </si>
  <si>
    <t>RUDOLPH</t>
  </si>
  <si>
    <t>2025-11-07 10:26:40</t>
  </si>
  <si>
    <t>PO BOX 434</t>
  </si>
  <si>
    <t>27818854201</t>
  </si>
  <si>
    <t>11813086</t>
  </si>
  <si>
    <t>fa28d3b8-1c6c-4e59-83ce-4992f13d18e6</t>
  </si>
  <si>
    <t>P O BOX 29059</t>
  </si>
  <si>
    <t>27739785450</t>
  </si>
  <si>
    <t>11813083</t>
  </si>
  <si>
    <t>2ead7c45-096d-4b5d-afd7-4439f393a570</t>
  </si>
  <si>
    <t>CHRISTIAAN MARVIN</t>
  </si>
  <si>
    <t>LEWIES</t>
  </si>
  <si>
    <t>6 SIRKELDRAAI</t>
  </si>
  <si>
    <t>27617783570</t>
  </si>
  <si>
    <t>11813082</t>
  </si>
  <si>
    <t>5a250139-1f52-4699-a450-e922083a590d</t>
  </si>
  <si>
    <t>MAKOMEKE</t>
  </si>
  <si>
    <t>KOMEKE</t>
  </si>
  <si>
    <t>2025-11-07 10:26:39</t>
  </si>
  <si>
    <t>P O BOX 01</t>
  </si>
  <si>
    <t>27733201184</t>
  </si>
  <si>
    <t>213e3225-d4df-4437-8404-efee76aadad0</t>
  </si>
  <si>
    <t>THABISILE YVONNE</t>
  </si>
  <si>
    <t>SHABANE</t>
  </si>
  <si>
    <t>2025-11-07 10:26:32</t>
  </si>
  <si>
    <t>4105</t>
  </si>
  <si>
    <t>27634760048</t>
  </si>
  <si>
    <t>11813077</t>
  </si>
  <si>
    <t>385bca2c-0ed1-4b8f-bacb-f7b490acabdf</t>
  </si>
  <si>
    <t>MPHONA</t>
  </si>
  <si>
    <t>2025-11-07 10:26:06</t>
  </si>
  <si>
    <t>HOUSE 925 MERITING</t>
  </si>
  <si>
    <t>27835384957</t>
  </si>
  <si>
    <t>11813076</t>
  </si>
  <si>
    <t>afc89dc5-aae4-4cb2-a670-f498464655e4</t>
  </si>
  <si>
    <t>MAKHOBA</t>
  </si>
  <si>
    <t>2025-11-07 10:26:00</t>
  </si>
  <si>
    <t>PO BOX 1664</t>
  </si>
  <si>
    <t>27726452237</t>
  </si>
  <si>
    <t>11813075</t>
  </si>
  <si>
    <t>61c3a252-bba1-4399-92e6-764349ac6919</t>
  </si>
  <si>
    <t>SIMBONGILE</t>
  </si>
  <si>
    <t>MADIKIZELA</t>
  </si>
  <si>
    <t>2025-11-07 10:25:31</t>
  </si>
  <si>
    <t>NO 60 MIRANTI STREET</t>
  </si>
  <si>
    <t>27721202450</t>
  </si>
  <si>
    <t>11813074</t>
  </si>
  <si>
    <t>70ffebe8-504c-416e-af4f-8bbad95c5bcf</t>
  </si>
  <si>
    <t>THEMBELIHLE PHELADELPHIA</t>
  </si>
  <si>
    <t>2025-11-07 10:25:30</t>
  </si>
  <si>
    <t>PLOT 85 ALIUUAL STREET</t>
  </si>
  <si>
    <t>27718693775</t>
  </si>
  <si>
    <t>11813069</t>
  </si>
  <si>
    <t>1048d29b-d8aa-4c84-822a-38e4129a7258</t>
  </si>
  <si>
    <t>FREDERIKS</t>
  </si>
  <si>
    <t>KOUTER</t>
  </si>
  <si>
    <t>2025-11-07 10:25:24</t>
  </si>
  <si>
    <t>OUDEWAGENSDRIFT</t>
  </si>
  <si>
    <t>27736133453</t>
  </si>
  <si>
    <t>11813071</t>
  </si>
  <si>
    <t>b17495be-a03f-4962-8f53-33b38f96e27a</t>
  </si>
  <si>
    <t>MNGQUNDANISO</t>
  </si>
  <si>
    <t>N0 2260 BUKHWEBEZANE ROAD</t>
  </si>
  <si>
    <t>27721890988</t>
  </si>
  <si>
    <t>11813067</t>
  </si>
  <si>
    <t>d5044ba5-b348-450f-8ab8-a61e0ed94529</t>
  </si>
  <si>
    <t>PETER</t>
  </si>
  <si>
    <t>MMETWANE</t>
  </si>
  <si>
    <t>2025-11-07 10:25:19</t>
  </si>
  <si>
    <t>1859 WISPERIA STREET</t>
  </si>
  <si>
    <t>27828193242</t>
  </si>
  <si>
    <t>11813068</t>
  </si>
  <si>
    <t>6243f13d-0857-43e2-8b96-d6db26e1dd86</t>
  </si>
  <si>
    <t>O</t>
  </si>
  <si>
    <t>MOKUBYANE</t>
  </si>
  <si>
    <t>HOUSE 350</t>
  </si>
  <si>
    <t>27609586565</t>
  </si>
  <si>
    <t>11819448</t>
  </si>
  <si>
    <t>ed59cc15-ea22-4898-a657-9927d4578694</t>
  </si>
  <si>
    <t>MLULEKI</t>
  </si>
  <si>
    <t>MAKELENI</t>
  </si>
  <si>
    <t>2025-11-07 10:24:48</t>
  </si>
  <si>
    <t>POBOX 647</t>
  </si>
  <si>
    <t>27787514858</t>
  </si>
  <si>
    <t>11813066</t>
  </si>
  <si>
    <t>3019f521-b81e-40b7-a3a1-8bfaf93c6036</t>
  </si>
  <si>
    <t>NHAMUSSUA NONTOKOZO</t>
  </si>
  <si>
    <t>NYASENGO</t>
  </si>
  <si>
    <t>2025-11-07 10:24:39</t>
  </si>
  <si>
    <t>PO BOX 1069</t>
  </si>
  <si>
    <t>27765622665</t>
  </si>
  <si>
    <t>11813063</t>
  </si>
  <si>
    <t>fcfd761b-3a35-40de-8881-6bc32f544383</t>
  </si>
  <si>
    <t>2025-11-07 10:24:13</t>
  </si>
  <si>
    <t>HOUSE NO 4783</t>
  </si>
  <si>
    <t>27680304184</t>
  </si>
  <si>
    <t>11813062</t>
  </si>
  <si>
    <t>07b21878-3f6b-4581-bb4b-68314492fc83</t>
  </si>
  <si>
    <t>GRANNY SANNIE</t>
  </si>
  <si>
    <t>SHIVAMBA</t>
  </si>
  <si>
    <t>2025-11-07 10:24:03</t>
  </si>
  <si>
    <t>BOX</t>
  </si>
  <si>
    <t>27826869947</t>
  </si>
  <si>
    <t>11813061</t>
  </si>
  <si>
    <t>505bc21f-2ba8-403b-9ae1-c43b7d1dbed0</t>
  </si>
  <si>
    <t>NFUNDO VICTOR</t>
  </si>
  <si>
    <t>2025-11-07 10:23:57</t>
  </si>
  <si>
    <t>27797517018</t>
  </si>
  <si>
    <t>11813059</t>
  </si>
  <si>
    <t>12da5d43-5497-4e4c-90b8-8eeff2449f9f</t>
  </si>
  <si>
    <t>NOHUTHANDO SITHEMBILE</t>
  </si>
  <si>
    <t>MKWANAZI</t>
  </si>
  <si>
    <t>2025-11-07 10:23:43</t>
  </si>
  <si>
    <t>1543 OLD LOCATION</t>
  </si>
  <si>
    <t>27726477755</t>
  </si>
  <si>
    <t>11813060</t>
  </si>
  <si>
    <t>a7b9d113-33c0-497c-a322-217b50765856</t>
  </si>
  <si>
    <t>P O BOX 1597</t>
  </si>
  <si>
    <t>27767616198</t>
  </si>
  <si>
    <t>11813057</t>
  </si>
  <si>
    <t>41da5674-4722-4139-ba7b-6c1e7c4f9c09</t>
  </si>
  <si>
    <t>NOBUHLE EVIDENCE</t>
  </si>
  <si>
    <t>NGEMA</t>
  </si>
  <si>
    <t>2025-11-07 10:22:48</t>
  </si>
  <si>
    <t>BOX735</t>
  </si>
  <si>
    <t>27818176427</t>
  </si>
  <si>
    <t>11813054</t>
  </si>
  <si>
    <t>85b89885-f5f1-47c1-a993-0e45e48e5e9b</t>
  </si>
  <si>
    <t>BUSI EMMAH</t>
  </si>
  <si>
    <t>MTSHWENI</t>
  </si>
  <si>
    <t>2025-11-07 10:22:46</t>
  </si>
  <si>
    <t>STAND 8002</t>
  </si>
  <si>
    <t>27722316512</t>
  </si>
  <si>
    <t>11813053</t>
  </si>
  <si>
    <t>4517e7f9-e7c9-47f4-a04a-da3ab50df860</t>
  </si>
  <si>
    <t>PETER THULANI</t>
  </si>
  <si>
    <t>2025-11-07 10:22:36</t>
  </si>
  <si>
    <t>1553 ZENZELE SECTION</t>
  </si>
  <si>
    <t>27765387270</t>
  </si>
  <si>
    <t>11813051</t>
  </si>
  <si>
    <t>c84cfe31-7d75-43a1-8993-a6e1e74ee56b</t>
  </si>
  <si>
    <t>ISAAC EDZAI</t>
  </si>
  <si>
    <t>2025-11-07 10:22:30</t>
  </si>
  <si>
    <t>2749</t>
  </si>
  <si>
    <t>27788636253</t>
  </si>
  <si>
    <t>11813052</t>
  </si>
  <si>
    <t>19df8ade-9daf-459f-8453-e599580ef56b</t>
  </si>
  <si>
    <t>MOTSAMAI</t>
  </si>
  <si>
    <t>NKOWE</t>
  </si>
  <si>
    <t>20 GAISFORD STREET</t>
  </si>
  <si>
    <t>27761978936</t>
  </si>
  <si>
    <t>11813050</t>
  </si>
  <si>
    <t>e4b70465-ce55-4373-95b1-fd022c8a61f2</t>
  </si>
  <si>
    <t>2025-11-07 10:21:49</t>
  </si>
  <si>
    <t>P O BOX 495</t>
  </si>
  <si>
    <t>27721117672</t>
  </si>
  <si>
    <t>11813049</t>
  </si>
  <si>
    <t>93ad8e58-2983-46b2-a3c3-d94cb3963dc6</t>
  </si>
  <si>
    <t>TANKISO DAVID</t>
  </si>
  <si>
    <t>2025-11-07 10:21:21</t>
  </si>
  <si>
    <t>HOUSE 1253</t>
  </si>
  <si>
    <t>27782900725</t>
  </si>
  <si>
    <t>11813048</t>
  </si>
  <si>
    <t>9f182a5f-9828-41c0-877f-74e69e6c81dd</t>
  </si>
  <si>
    <t>TIISETSO</t>
  </si>
  <si>
    <t>MATTHEWS</t>
  </si>
  <si>
    <t>2025-11-07 10:21:15</t>
  </si>
  <si>
    <t>STAND 3556</t>
  </si>
  <si>
    <t>27680002441</t>
  </si>
  <si>
    <t>11813045</t>
  </si>
  <si>
    <t>031257b6-c878-462f-b1fe-0485607ebf98</t>
  </si>
  <si>
    <t>KULANI</t>
  </si>
  <si>
    <t>2025-11-07 10:21:09</t>
  </si>
  <si>
    <t>P O BOX 83</t>
  </si>
  <si>
    <t>27726943220</t>
  </si>
  <si>
    <t>11813047</t>
  </si>
  <si>
    <t>1b8e420e-cad6-408d-b655-4f7b6377a553</t>
  </si>
  <si>
    <t>ABONGILE THEODORA</t>
  </si>
  <si>
    <t>SIGABA</t>
  </si>
  <si>
    <t>OFFICER</t>
  </si>
  <si>
    <t>27817796778</t>
  </si>
  <si>
    <t>11813041</t>
  </si>
  <si>
    <t>49288812-1836-4445-999d-0a3a2790d4a7</t>
  </si>
  <si>
    <t>MULALO</t>
  </si>
  <si>
    <t>DZHIVHUHO</t>
  </si>
  <si>
    <t>2025-11-07 10:21:03</t>
  </si>
  <si>
    <t>HOUSE NO 1186</t>
  </si>
  <si>
    <t>27724454256</t>
  </si>
  <si>
    <t>e948416e-46fb-430d-b513-a391f2745e0d</t>
  </si>
  <si>
    <t>MAKHULU</t>
  </si>
  <si>
    <t>MNGUNI</t>
  </si>
  <si>
    <t>P O BOX 3565</t>
  </si>
  <si>
    <t>27729929263</t>
  </si>
  <si>
    <t>11813043</t>
  </si>
  <si>
    <t>ead97731-3b3b-431a-9495-c7f7c6e7b2ed</t>
  </si>
  <si>
    <t>PHUMLANI</t>
  </si>
  <si>
    <t>PO BOX 86310</t>
  </si>
  <si>
    <t>27608081581</t>
  </si>
  <si>
    <t>11813044</t>
  </si>
  <si>
    <t>c63c99f3-5450-46fc-af6c-282c9845873d</t>
  </si>
  <si>
    <t>DAKALO</t>
  </si>
  <si>
    <t>MASHAVHANDUNA</t>
  </si>
  <si>
    <t>46 OLD RUSTENBURG ROAD</t>
  </si>
  <si>
    <t>27761460126</t>
  </si>
  <si>
    <t>11813040</t>
  </si>
  <si>
    <t>4cbe87f3-9cb3-4795-a6cb-8ac1eea55349</t>
  </si>
  <si>
    <t>ZAMA</t>
  </si>
  <si>
    <t>2025-11-07 10:20:33</t>
  </si>
  <si>
    <t>P O BOX 319</t>
  </si>
  <si>
    <t>27769871126</t>
  </si>
  <si>
    <t>11813039</t>
  </si>
  <si>
    <t>79ca1531-dba0-4dd7-9188-72e714944dfe</t>
  </si>
  <si>
    <t>BENJAMIN</t>
  </si>
  <si>
    <t>BUCHENA</t>
  </si>
  <si>
    <t>2025-11-07 10:20:29</t>
  </si>
  <si>
    <t>NO 2463</t>
  </si>
  <si>
    <t>27633182206</t>
  </si>
  <si>
    <t>11813037</t>
  </si>
  <si>
    <t>33ddfc90-89df-4c7f-88a7-aed1cad23372</t>
  </si>
  <si>
    <t>JOHANNES</t>
  </si>
  <si>
    <t>MASILELA</t>
  </si>
  <si>
    <t>2025-11-07 10:20:22</t>
  </si>
  <si>
    <t>STAND NO 178</t>
  </si>
  <si>
    <t>27648992453</t>
  </si>
  <si>
    <t>11813038</t>
  </si>
  <si>
    <t>5eee9d52-2440-4ec2-84cf-71b4d209c347</t>
  </si>
  <si>
    <t>P O BOX 40</t>
  </si>
  <si>
    <t>27818191653</t>
  </si>
  <si>
    <t>3e203309-0dbb-48a5-adf1-44bc683e3491</t>
  </si>
  <si>
    <t>NTSWAKI</t>
  </si>
  <si>
    <t>NTOBELA</t>
  </si>
  <si>
    <t>2025-11-07 10:19:30</t>
  </si>
  <si>
    <t>09 NALK ROAD</t>
  </si>
  <si>
    <t>27827907750</t>
  </si>
  <si>
    <t>11813035</t>
  </si>
  <si>
    <t>91cc1b6e-96cb-4502-8747-0d05cf999e84</t>
  </si>
  <si>
    <t>ZINHLE</t>
  </si>
  <si>
    <t>2025-11-07 10:19:06</t>
  </si>
  <si>
    <t>PRIVATE BAG X5037</t>
  </si>
  <si>
    <t>27724504922</t>
  </si>
  <si>
    <t>11813031</t>
  </si>
  <si>
    <t>c547e73a-b599-43ed-936c-65363180bf8a</t>
  </si>
  <si>
    <t>SLONDIWE</t>
  </si>
  <si>
    <t>2025-11-07 10:19:02</t>
  </si>
  <si>
    <t>P O BOX 7382</t>
  </si>
  <si>
    <t>27738981403</t>
  </si>
  <si>
    <t>11813033</t>
  </si>
  <si>
    <t>a8d12653-239e-4804-8b0d-8c5747caeea7</t>
  </si>
  <si>
    <t>NOMSA NORAH</t>
  </si>
  <si>
    <t>MANTIMAKHULU</t>
  </si>
  <si>
    <t>P O BOX 1117</t>
  </si>
  <si>
    <t>27798194885</t>
  </si>
  <si>
    <t>11813030</t>
  </si>
  <si>
    <t>70acbe7e-6603-4a0c-9bcd-f6d85733bbac</t>
  </si>
  <si>
    <t>KHUMBUZILE</t>
  </si>
  <si>
    <t>2025-11-07 10:19:01</t>
  </si>
  <si>
    <t>G 51 UDLONDLO ROAD</t>
  </si>
  <si>
    <t>27798149587</t>
  </si>
  <si>
    <t>11813028</t>
  </si>
  <si>
    <t>30dc1c99-87be-49f3-be84-c9a8c2e724b8</t>
  </si>
  <si>
    <t>WISEMAN SIFISO</t>
  </si>
  <si>
    <t>NYILENDA</t>
  </si>
  <si>
    <t>2025-11-07 10:18:55</t>
  </si>
  <si>
    <t>785 DUBE ROAD</t>
  </si>
  <si>
    <t>27720459968</t>
  </si>
  <si>
    <t>11813029</t>
  </si>
  <si>
    <t>9531ccab-feab-4322-8bfc-eb64f5b624c7</t>
  </si>
  <si>
    <t>JABULANI BHEKIZIZWE</t>
  </si>
  <si>
    <t>SHONGWE</t>
  </si>
  <si>
    <t>NJOKO</t>
  </si>
  <si>
    <t>27795368635</t>
  </si>
  <si>
    <t>11813018</t>
  </si>
  <si>
    <t>d3c393bc-0329-49cc-af35-5cc94d6bd626</t>
  </si>
  <si>
    <t>NTOBEKO</t>
  </si>
  <si>
    <t>2025-11-07 10:17:35</t>
  </si>
  <si>
    <t>RO BOK 2684</t>
  </si>
  <si>
    <t>27731581221</t>
  </si>
  <si>
    <t>11813020</t>
  </si>
  <si>
    <t>43030b23-791e-44c5-94ee-6d74b9a77ef4</t>
  </si>
  <si>
    <t>NTSHANG</t>
  </si>
  <si>
    <t>MONTSHO</t>
  </si>
  <si>
    <t>HOUSE 9017</t>
  </si>
  <si>
    <t>27799129235</t>
  </si>
  <si>
    <t>11813021</t>
  </si>
  <si>
    <t>3678c7a1-32ee-4c0e-ad89-f9fb6a48f397</t>
  </si>
  <si>
    <t>SANDISIWE PRUDENCE</t>
  </si>
  <si>
    <t>NO 1202</t>
  </si>
  <si>
    <t>27736032012</t>
  </si>
  <si>
    <t>11813024</t>
  </si>
  <si>
    <t>e1d60c81-b772-44e8-b670-a9f7449de010</t>
  </si>
  <si>
    <t>MBUYISENI</t>
  </si>
  <si>
    <t>P O BOX 201</t>
  </si>
  <si>
    <t>27834339751</t>
  </si>
  <si>
    <t>11813010</t>
  </si>
  <si>
    <t>d9d04312-2caa-4e94-990c-b579eed884a4</t>
  </si>
  <si>
    <t>2025-11-07 10:17:34</t>
  </si>
  <si>
    <t>P O BOX 55161</t>
  </si>
  <si>
    <t>27822915282</t>
  </si>
  <si>
    <t>11813013</t>
  </si>
  <si>
    <t>4759519b-335f-4016-88d8-15d0c9d454b0</t>
  </si>
  <si>
    <t>THEMBA</t>
  </si>
  <si>
    <t>NGOBENI</t>
  </si>
  <si>
    <t>HOUSE NO 145</t>
  </si>
  <si>
    <t>27766598683</t>
  </si>
  <si>
    <t>11813014</t>
  </si>
  <si>
    <t>2b57501a-198b-4ddf-86a8-a0beb2cbe60b</t>
  </si>
  <si>
    <t>MAHLATSE FORTUNATE</t>
  </si>
  <si>
    <t>NONYANE</t>
  </si>
  <si>
    <t>10666</t>
  </si>
  <si>
    <t>27683721948</t>
  </si>
  <si>
    <t>11813016</t>
  </si>
  <si>
    <t>39ac98ca-ce8a-4e97-bc60-5f403a484dd4</t>
  </si>
  <si>
    <t>RETHABILE</t>
  </si>
  <si>
    <t>TETEME</t>
  </si>
  <si>
    <t>P O BOX 1210</t>
  </si>
  <si>
    <t>27799849550</t>
  </si>
  <si>
    <t>11813008</t>
  </si>
  <si>
    <t>f937d922-434f-4bef-8e73-a7db6addc2d2</t>
  </si>
  <si>
    <t>BAFANA</t>
  </si>
  <si>
    <t>2025-11-07 10:16:50</t>
  </si>
  <si>
    <t>P O BOX 209</t>
  </si>
  <si>
    <t>27728410993</t>
  </si>
  <si>
    <t>11813002</t>
  </si>
  <si>
    <t>1e58d8c5-04c0-4888-bcc8-0aaae00ac05f</t>
  </si>
  <si>
    <t>OBED</t>
  </si>
  <si>
    <t>MATHABE</t>
  </si>
  <si>
    <t>2025-11-07 10:16:07</t>
  </si>
  <si>
    <t>1261 SECTION B</t>
  </si>
  <si>
    <t>27820813713</t>
  </si>
  <si>
    <t>11813003</t>
  </si>
  <si>
    <t>ab898645-9c54-4888-b11f-a86b6dbaad6b</t>
  </si>
  <si>
    <t>P O BOX 769</t>
  </si>
  <si>
    <t>27826364452</t>
  </si>
  <si>
    <t>11813004</t>
  </si>
  <si>
    <t>ebff6181-d3bf-4267-98b8-d07103e7f7d7</t>
  </si>
  <si>
    <t>SANDILE NHLANHLA</t>
  </si>
  <si>
    <t>PO BOX 35</t>
  </si>
  <si>
    <t>27663501954</t>
  </si>
  <si>
    <t>11813005</t>
  </si>
  <si>
    <t>3d6feaee-17b8-4967-b30c-e6845979e143</t>
  </si>
  <si>
    <t>BIANCA</t>
  </si>
  <si>
    <t>P O BOX 1803</t>
  </si>
  <si>
    <t>27792986221</t>
  </si>
  <si>
    <t>11813007</t>
  </si>
  <si>
    <t>0c9aaacf-5458-45bd-a62d-2a3f5185a3d4</t>
  </si>
  <si>
    <t>SAMSON DOCTOR</t>
  </si>
  <si>
    <t>NGUBENI</t>
  </si>
  <si>
    <t>HOUSE NO 1206</t>
  </si>
  <si>
    <t>27761623774</t>
  </si>
  <si>
    <t>11819295</t>
  </si>
  <si>
    <t>2eb535c2-6a57-4e4f-a2d0-a037ae2332ab</t>
  </si>
  <si>
    <t>BORNALONE THEO</t>
  </si>
  <si>
    <t>PO BOX281</t>
  </si>
  <si>
    <t>27659224417</t>
  </si>
  <si>
    <t>11813001</t>
  </si>
  <si>
    <t>3cbd25aa-1b31-4022-9c54-f0f3ea00169c</t>
  </si>
  <si>
    <t>PHILANI MPETENI</t>
  </si>
  <si>
    <t>2025-11-07 10:15:22</t>
  </si>
  <si>
    <t>ETSHENI</t>
  </si>
  <si>
    <t>27719632588</t>
  </si>
  <si>
    <t>11813000</t>
  </si>
  <si>
    <t>2b6b5c08-22cf-488a-bc2f-5cfd4ea26b8c</t>
  </si>
  <si>
    <t>FRANS APRIL</t>
  </si>
  <si>
    <t>MBONANI</t>
  </si>
  <si>
    <t>2025-11-07 10:15:19</t>
  </si>
  <si>
    <t>STAND 2238</t>
  </si>
  <si>
    <t>27637348538</t>
  </si>
  <si>
    <t>11812998</t>
  </si>
  <si>
    <t>c25d64cb-574c-4453-8707-1af3fa5d9f5a</t>
  </si>
  <si>
    <t>NOMBUSO SENZENI</t>
  </si>
  <si>
    <t>2025-11-07 10:15:17</t>
  </si>
  <si>
    <t>PO BOX E354</t>
  </si>
  <si>
    <t>27826288201</t>
  </si>
  <si>
    <t>11812993</t>
  </si>
  <si>
    <t>1c76e6ac-5514-405c-b73a-0eccf914aab0</t>
  </si>
  <si>
    <t>MATHULO M</t>
  </si>
  <si>
    <t>MALEMA</t>
  </si>
  <si>
    <t>2025-11-07 10:15:12</t>
  </si>
  <si>
    <t>11384 EXT 11</t>
  </si>
  <si>
    <t>27788726975</t>
  </si>
  <si>
    <t>11812994</t>
  </si>
  <si>
    <t>10ca85f3-a6f5-4771-8ca8-3ef01f2de6f6</t>
  </si>
  <si>
    <t>TALIFHANI SHARON</t>
  </si>
  <si>
    <t>RATHOGWA</t>
  </si>
  <si>
    <t>BUILDING NO 02</t>
  </si>
  <si>
    <t>27768808386</t>
  </si>
  <si>
    <t>11812995</t>
  </si>
  <si>
    <t>9aeba9e2-0f57-45ae-a4b0-9f8096577f04</t>
  </si>
  <si>
    <t>BONAKELE</t>
  </si>
  <si>
    <t>PHUMOBALA STORE</t>
  </si>
  <si>
    <t>27799359014</t>
  </si>
  <si>
    <t>11812996</t>
  </si>
  <si>
    <t>dac441b7-3ed3-4037-be16-eea5167d60fc</t>
  </si>
  <si>
    <t>ZAMALANDELA</t>
  </si>
  <si>
    <t>GUMBI</t>
  </si>
  <si>
    <t>856 MGOZI STREET</t>
  </si>
  <si>
    <t>27633207732</t>
  </si>
  <si>
    <t>11812950</t>
  </si>
  <si>
    <t>9590fa6b-a82d-479c-96ff-eba61f01afc9</t>
  </si>
  <si>
    <t>ZINHLE PRINCESS</t>
  </si>
  <si>
    <t>MPONTSHANE</t>
  </si>
  <si>
    <t>2025-11-07 10:13:08</t>
  </si>
  <si>
    <t>PO B0X 1653</t>
  </si>
  <si>
    <t>27766115466</t>
  </si>
  <si>
    <t>11812980</t>
  </si>
  <si>
    <t>df2a12a2-bae3-4ee6-bcc2-42f35a17559f</t>
  </si>
  <si>
    <t>ZIBOKWAKHE</t>
  </si>
  <si>
    <t>2025-11-07 10:12:48</t>
  </si>
  <si>
    <t>UNIT 16</t>
  </si>
  <si>
    <t>27848342098</t>
  </si>
  <si>
    <t>11812977</t>
  </si>
  <si>
    <t>7eb59fc0-36c2-449b-bb05-3c57bc07f50c</t>
  </si>
  <si>
    <t>MDUDUZI FELOKWAKHE</t>
  </si>
  <si>
    <t>MALINGA</t>
  </si>
  <si>
    <t>2025-11-07 10:12:43</t>
  </si>
  <si>
    <t>PO BOX 6245</t>
  </si>
  <si>
    <t>27827946594</t>
  </si>
  <si>
    <t>11812951</t>
  </si>
  <si>
    <t>26a2dd6e-698b-4c45-a48f-b5b3b81b16e7</t>
  </si>
  <si>
    <t>NCETANI</t>
  </si>
  <si>
    <t>2025-11-07 10:12:38</t>
  </si>
  <si>
    <t>HOSTEL 2 ROOM 24A BLOCK G</t>
  </si>
  <si>
    <t>27730288878</t>
  </si>
  <si>
    <t>11812952</t>
  </si>
  <si>
    <t>f55db06e-0c72-4943-9ed8-850d82bdc348</t>
  </si>
  <si>
    <t>MAPULE PAULINAH</t>
  </si>
  <si>
    <t>FANI</t>
  </si>
  <si>
    <t>681 SMALL FARM</t>
  </si>
  <si>
    <t>27721197112</t>
  </si>
  <si>
    <t>11812936</t>
  </si>
  <si>
    <t>a0fcc2fd-09d7-4767-bbd1-1f3cc1edeaef</t>
  </si>
  <si>
    <t>SHELDON</t>
  </si>
  <si>
    <t>WBX</t>
  </si>
  <si>
    <t>2025-11-07 10:12:07</t>
  </si>
  <si>
    <t>195 COLLEGE ROAD</t>
  </si>
  <si>
    <t>27646811827</t>
  </si>
  <si>
    <t>11812949</t>
  </si>
  <si>
    <t>2ef089c6-a3a6-4dbf-addc-12e9bab8622e</t>
  </si>
  <si>
    <t>XOLISILE</t>
  </si>
  <si>
    <t>2025-11-07 10:12:02</t>
  </si>
  <si>
    <t>2526 JANGO STREET</t>
  </si>
  <si>
    <t>27637599045</t>
  </si>
  <si>
    <t>11812946</t>
  </si>
  <si>
    <t>f2553d0d-676e-4caa-bc05-a5fb51f5a93a</t>
  </si>
  <si>
    <t>RONEWA</t>
  </si>
  <si>
    <t>MUSUNDWA</t>
  </si>
  <si>
    <t>2025-11-07 10:11:59</t>
  </si>
  <si>
    <t>STAND NO 235</t>
  </si>
  <si>
    <t>27768189181</t>
  </si>
  <si>
    <t>11812943</t>
  </si>
  <si>
    <t>622b16e6-0908-416e-bedd-e22f4d5883bf</t>
  </si>
  <si>
    <t>MARTHA CYNTHIA</t>
  </si>
  <si>
    <t>GODI</t>
  </si>
  <si>
    <t>2025-11-07 10:11:55</t>
  </si>
  <si>
    <t>PO BOX 105</t>
  </si>
  <si>
    <t>27726620633</t>
  </si>
  <si>
    <t>11812940</t>
  </si>
  <si>
    <t>db2ebd57-83ad-4dbc-aed8-4f58ffe1d43c</t>
  </si>
  <si>
    <t>2025-11-07 10:11:38</t>
  </si>
  <si>
    <t>MBAZWANA AREA</t>
  </si>
  <si>
    <t>27767602990</t>
  </si>
  <si>
    <t>11812942</t>
  </si>
  <si>
    <t>ce227a8d-ade1-43db-a6eb-e48d94a13a42</t>
  </si>
  <si>
    <t>MAEPHASWANE JONAS</t>
  </si>
  <si>
    <t>KUTUMELA</t>
  </si>
  <si>
    <t>HOUSE NO 1227</t>
  </si>
  <si>
    <t>27797378756</t>
  </si>
  <si>
    <t>11812937</t>
  </si>
  <si>
    <t>1244ed90-dd85-4bd4-97d2-fe067f440243</t>
  </si>
  <si>
    <t>SAMUKELISIWE PRECIAS</t>
  </si>
  <si>
    <t>MAGWAZA</t>
  </si>
  <si>
    <t>2025-11-07 10:11:05</t>
  </si>
  <si>
    <t>PO BOX 1998</t>
  </si>
  <si>
    <t>27731198621</t>
  </si>
  <si>
    <t>11812935</t>
  </si>
  <si>
    <t>c1419fd9-0458-470d-9d9f-1cc4044414c9</t>
  </si>
  <si>
    <t>MONARE</t>
  </si>
  <si>
    <t>MANYAMA</t>
  </si>
  <si>
    <t>2025-11-07 10:11:01</t>
  </si>
  <si>
    <t>186 PHOKOBJE STREET</t>
  </si>
  <si>
    <t>27729710018</t>
  </si>
  <si>
    <t>11812933</t>
  </si>
  <si>
    <t>08270500-1029-4b81-b117-1f26e4410857</t>
  </si>
  <si>
    <t>THOKOZANE BETWEL</t>
  </si>
  <si>
    <t>GABUZA</t>
  </si>
  <si>
    <t>2025-11-07 10:10:54</t>
  </si>
  <si>
    <t>740 CHAKIDE STREET</t>
  </si>
  <si>
    <t>27730371759</t>
  </si>
  <si>
    <t>11812934</t>
  </si>
  <si>
    <t>e1555650-eed3-47e1-b2f4-042293cb557d</t>
  </si>
  <si>
    <t>HLENGIWE SILINDILE PORTIA</t>
  </si>
  <si>
    <t>BB913 KING CETSHWAYO CIRCLE</t>
  </si>
  <si>
    <t>27632426374</t>
  </si>
  <si>
    <t>11812932</t>
  </si>
  <si>
    <t>ca2cee83-2baa-4bb1-bda2-14fe56aa886c</t>
  </si>
  <si>
    <t>SAMUKELISIWE</t>
  </si>
  <si>
    <t>JIYANE</t>
  </si>
  <si>
    <t>2025-11-07 10:10:41</t>
  </si>
  <si>
    <t>PRIVATE BAG X102</t>
  </si>
  <si>
    <t>27822563442</t>
  </si>
  <si>
    <t>11812931</t>
  </si>
  <si>
    <t>5552864c-2b63-44e4-afb5-ff7a71072bd6</t>
  </si>
  <si>
    <t>NQABISA MAGARET</t>
  </si>
  <si>
    <t>DUMEZWENI</t>
  </si>
  <si>
    <t>2025-11-07 10:10:28</t>
  </si>
  <si>
    <t>159</t>
  </si>
  <si>
    <t>27603306068</t>
  </si>
  <si>
    <t>11812930</t>
  </si>
  <si>
    <t>21c57c89-a712-4b84-994d-48a8c32525da</t>
  </si>
  <si>
    <t>STEVE</t>
  </si>
  <si>
    <t>MASWANGANYI</t>
  </si>
  <si>
    <t>2025-11-07 10:10:25</t>
  </si>
  <si>
    <t>PO BOX 186</t>
  </si>
  <si>
    <t>27787076199</t>
  </si>
  <si>
    <t>11812929</t>
  </si>
  <si>
    <t>77f421ad-b26a-48ae-9503-02469c551fdd</t>
  </si>
  <si>
    <t>GLADSTONE MANDISI</t>
  </si>
  <si>
    <t>MAYO</t>
  </si>
  <si>
    <t>2025-11-07 10:10:21</t>
  </si>
  <si>
    <t>PO BOX 245</t>
  </si>
  <si>
    <t>27734110319</t>
  </si>
  <si>
    <t>11812927</t>
  </si>
  <si>
    <t>da54239d-5531-45fd-bdde-6f7e32cf99a3</t>
  </si>
  <si>
    <t>ALFRED</t>
  </si>
  <si>
    <t>MODIBA</t>
  </si>
  <si>
    <t>2025-11-07 10:10:20</t>
  </si>
  <si>
    <t>50 MAPLE STREET</t>
  </si>
  <si>
    <t>27795597084</t>
  </si>
  <si>
    <t>11812923</t>
  </si>
  <si>
    <t>1fd5ddc1-f150-4d45-9c22-5574f2782f3c</t>
  </si>
  <si>
    <t>SEMAKALENG ROSELINE</t>
  </si>
  <si>
    <t>MOLETSANE</t>
  </si>
  <si>
    <t>2025-11-07 10:10:19</t>
  </si>
  <si>
    <t>2619 MAMUKELE STREET</t>
  </si>
  <si>
    <t>27767755429</t>
  </si>
  <si>
    <t>11812917</t>
  </si>
  <si>
    <t>709e0d82-8b02-414b-9bbb-1fa82e40ef15</t>
  </si>
  <si>
    <t>TEBOGO LAZAROS</t>
  </si>
  <si>
    <t>CHABEDI</t>
  </si>
  <si>
    <t>2025-11-07 10:10:14</t>
  </si>
  <si>
    <t>8768 MKHWANE STREET</t>
  </si>
  <si>
    <t>27814831986</t>
  </si>
  <si>
    <t>11812918</t>
  </si>
  <si>
    <t>36a3ed8a-c7e9-46f0-b0c8-671c143b9da9</t>
  </si>
  <si>
    <t>SIBUSISO MARK</t>
  </si>
  <si>
    <t>PETELE</t>
  </si>
  <si>
    <t>5507 DUTYWA STREET</t>
  </si>
  <si>
    <t>27659498482</t>
  </si>
  <si>
    <t>11812919</t>
  </si>
  <si>
    <t>f7593f2c-fef6-48bf-8d9e-5cab6db02814</t>
  </si>
  <si>
    <t>PRETTY MBALENHLE</t>
  </si>
  <si>
    <t>POBOX 1556</t>
  </si>
  <si>
    <t>27729316184</t>
  </si>
  <si>
    <t>11812916</t>
  </si>
  <si>
    <t>24f20e60-5fc4-4a31-8552-10f5b81ab379</t>
  </si>
  <si>
    <t>2025-11-07 10:09:53</t>
  </si>
  <si>
    <t>P O BOX 5068</t>
  </si>
  <si>
    <t>27647829386</t>
  </si>
  <si>
    <t>11812914</t>
  </si>
  <si>
    <t>b8f792c0-594d-49c9-b21d-44ff6737ea23</t>
  </si>
  <si>
    <t>PHINDAKUPHI</t>
  </si>
  <si>
    <t>2025-11-07 10:09:38</t>
  </si>
  <si>
    <t>P O BOX 898</t>
  </si>
  <si>
    <t>27818966447</t>
  </si>
  <si>
    <t>11812915</t>
  </si>
  <si>
    <t>303ca9d1-263a-4cf1-b0e0-989f844cdbf6</t>
  </si>
  <si>
    <t>SIYABONGA RICHARD</t>
  </si>
  <si>
    <t>2887 TENTH STREET</t>
  </si>
  <si>
    <t>27718713676</t>
  </si>
  <si>
    <t>11812911</t>
  </si>
  <si>
    <t>53f61517-9d67-4065-a5bb-91c3d86e9048</t>
  </si>
  <si>
    <t>NKAGISO KHETHUKUTHULA</t>
  </si>
  <si>
    <t>2025-11-07 10:09:37</t>
  </si>
  <si>
    <t>27637929166</t>
  </si>
  <si>
    <t>11812912</t>
  </si>
  <si>
    <t>e08e71b3-842b-448e-9d16-4d2d4efd1886</t>
  </si>
  <si>
    <t>VUYOKAZI</t>
  </si>
  <si>
    <t>MANI</t>
  </si>
  <si>
    <t>POBOX 147</t>
  </si>
  <si>
    <t>27787469141</t>
  </si>
  <si>
    <t>11812913</t>
  </si>
  <si>
    <t>fec3e06d-bba2-4ecb-8726-755a940ce87a</t>
  </si>
  <si>
    <t>NOMVULA REGINA</t>
  </si>
  <si>
    <t>MAKHANYE</t>
  </si>
  <si>
    <t>4485 EXTENSION 4</t>
  </si>
  <si>
    <t>27792788494</t>
  </si>
  <si>
    <t>11820157</t>
  </si>
  <si>
    <t>fbcfe8ae-b5ce-44c1-89c5-16bad83b2fac</t>
  </si>
  <si>
    <t>ESTINAH</t>
  </si>
  <si>
    <t>2025-11-07 10:09:04</t>
  </si>
  <si>
    <t>430 FORBES STREET</t>
  </si>
  <si>
    <t>27799578114</t>
  </si>
  <si>
    <t>11812909</t>
  </si>
  <si>
    <t>7ce5fdc6-9491-4069-8338-22817a299498</t>
  </si>
  <si>
    <t>SANELISIWE EUNET</t>
  </si>
  <si>
    <t>2025-11-07 10:07:55</t>
  </si>
  <si>
    <t>P O BOX 277</t>
  </si>
  <si>
    <t>27786000284</t>
  </si>
  <si>
    <t>11812901</t>
  </si>
  <si>
    <t>dbddfb1a-9f1a-4f83-9409-da20e3228849</t>
  </si>
  <si>
    <t>MARCIA THANDEKA</t>
  </si>
  <si>
    <t>2025-11-07 10:07:54</t>
  </si>
  <si>
    <t>104 A HLALASTREET</t>
  </si>
  <si>
    <t>27614033035</t>
  </si>
  <si>
    <t>11812904</t>
  </si>
  <si>
    <t>bff0b6b5-b09e-46ba-857c-19ffc39f7ac7</t>
  </si>
  <si>
    <t>WANDISA</t>
  </si>
  <si>
    <t>SEPLAN</t>
  </si>
  <si>
    <t>KOMANI HOSPITAL</t>
  </si>
  <si>
    <t>27727703879</t>
  </si>
  <si>
    <t>11812905</t>
  </si>
  <si>
    <t>7032b53b-81f1-49e5-87cb-59d5eb314819</t>
  </si>
  <si>
    <t>ANDILE GIFT</t>
  </si>
  <si>
    <t>24 MACHINES STREET</t>
  </si>
  <si>
    <t>27630978339</t>
  </si>
  <si>
    <t>11812906</t>
  </si>
  <si>
    <t>332e2da8-ab23-41fb-b0c4-fe321493972e</t>
  </si>
  <si>
    <t>BEN MASAOKA</t>
  </si>
  <si>
    <t>SEBESO</t>
  </si>
  <si>
    <t>HOUSE NO2759</t>
  </si>
  <si>
    <t>27608054208</t>
  </si>
  <si>
    <t>e1592cd0-7f24-4e94-ba6f-512bfccd1617</t>
  </si>
  <si>
    <t>THABANG CASWELL</t>
  </si>
  <si>
    <t>2025-11-07 10:07:21</t>
  </si>
  <si>
    <t>945</t>
  </si>
  <si>
    <t>27631672180</t>
  </si>
  <si>
    <t>11812899</t>
  </si>
  <si>
    <t>268ed3f9-1157-42b9-8db7-9c25f3a2d702</t>
  </si>
  <si>
    <t>NOSIBUSISO</t>
  </si>
  <si>
    <t>GEBE</t>
  </si>
  <si>
    <t>PO BOX 126</t>
  </si>
  <si>
    <t>27832777680</t>
  </si>
  <si>
    <t>11812900</t>
  </si>
  <si>
    <t>1bb241f4-8320-4ff1-b0e0-d152302e73b8</t>
  </si>
  <si>
    <t>EMBROSE JOHN</t>
  </si>
  <si>
    <t>PEDRO</t>
  </si>
  <si>
    <t>164 LUPIN STREET</t>
  </si>
  <si>
    <t>27785177773</t>
  </si>
  <si>
    <t>11816414</t>
  </si>
  <si>
    <t>8bc8c063-e3fe-4f4b-9c05-620f06e388b0</t>
  </si>
  <si>
    <t>THULANI</t>
  </si>
  <si>
    <t>SOTENI</t>
  </si>
  <si>
    <t>57302 MZIMVUBU STREET NOMPUMEL</t>
  </si>
  <si>
    <t>27739662342</t>
  </si>
  <si>
    <t>11812897</t>
  </si>
  <si>
    <t>769f1365-f9fa-4882-86d9-f06d4f4cedec</t>
  </si>
  <si>
    <t>MOKGADI RAHAB</t>
  </si>
  <si>
    <t>MASHILOANE</t>
  </si>
  <si>
    <t>2025-11-07 10:06:21</t>
  </si>
  <si>
    <t>8785B MDA STREET</t>
  </si>
  <si>
    <t>27660463576</t>
  </si>
  <si>
    <t>11812896</t>
  </si>
  <si>
    <t>d9f09f55-62d5-4b9f-8c25-e4f76cd6f753</t>
  </si>
  <si>
    <t>NTOMBIKHONA</t>
  </si>
  <si>
    <t>2025-11-07 10:06:09</t>
  </si>
  <si>
    <t>NO 686 MSOBOMVU TOWNSHIP</t>
  </si>
  <si>
    <t>27781315050</t>
  </si>
  <si>
    <t>11812992</t>
  </si>
  <si>
    <t>1cd6cd8c-94c1-4853-a8f4-29c31c2c6261</t>
  </si>
  <si>
    <t>FIKILE PRUDENCE</t>
  </si>
  <si>
    <t>2025-11-07 10:06:00</t>
  </si>
  <si>
    <t>BOX 3124</t>
  </si>
  <si>
    <t>27646293728</t>
  </si>
  <si>
    <t>11812989</t>
  </si>
  <si>
    <t>b83fbc01-e7af-4b0c-b2fa-eeeece9361ba</t>
  </si>
  <si>
    <t>BHEKI THAMSANQA</t>
  </si>
  <si>
    <t>NGCAPHALALA</t>
  </si>
  <si>
    <t>2025-11-07 10:05:56</t>
  </si>
  <si>
    <t>P O BOX 170</t>
  </si>
  <si>
    <t>27729743091</t>
  </si>
  <si>
    <t>11812987</t>
  </si>
  <si>
    <t>eacc5dd2-bb50-4adf-9d4f-6ec42456c9de</t>
  </si>
  <si>
    <t>NOMAWETHU VIVIAN</t>
  </si>
  <si>
    <t>LUPUWANA</t>
  </si>
  <si>
    <t>2025-11-07 10:05:15</t>
  </si>
  <si>
    <t>POBOX 207</t>
  </si>
  <si>
    <t>27641756491</t>
  </si>
  <si>
    <t>11812985</t>
  </si>
  <si>
    <t>ea8b77e0-2582-4d92-bd6e-af82fb2a544f</t>
  </si>
  <si>
    <t>SAMMY PUTCO MADIMA</t>
  </si>
  <si>
    <t>MALATJI</t>
  </si>
  <si>
    <t>2025-11-07 10:05:08</t>
  </si>
  <si>
    <t>8918 WINNIE MANDELA STREET</t>
  </si>
  <si>
    <t>27626189587</t>
  </si>
  <si>
    <t>11812981</t>
  </si>
  <si>
    <t>84c807d0-a058-43b4-a509-4991f7d3ae58</t>
  </si>
  <si>
    <t>ANTON BONGANE</t>
  </si>
  <si>
    <t>2025-11-07 10:05:07</t>
  </si>
  <si>
    <t>76 MADISELA STREET</t>
  </si>
  <si>
    <t>27764983917</t>
  </si>
  <si>
    <t>11812983</t>
  </si>
  <si>
    <t>05b28260-0a9f-437b-8d71-512037855c6a</t>
  </si>
  <si>
    <t>NONTETHELELO NOMBENHLE</t>
  </si>
  <si>
    <t>KWAJOBE</t>
  </si>
  <si>
    <t>27711152999</t>
  </si>
  <si>
    <t>11812976</t>
  </si>
  <si>
    <t>79c0b425-0509-42cf-b640-08f76e4b4efc</t>
  </si>
  <si>
    <t>SAZI BRUCE</t>
  </si>
  <si>
    <t>NDOVELA</t>
  </si>
  <si>
    <t>2025-11-07 10:05:05</t>
  </si>
  <si>
    <t>P O BOX 694</t>
  </si>
  <si>
    <t>27735002095</t>
  </si>
  <si>
    <t>11812975</t>
  </si>
  <si>
    <t>a4aafcbd-2a28-407c-a0bd-7b441481c504</t>
  </si>
  <si>
    <t>KHUMBULANI</t>
  </si>
  <si>
    <t>MCAMBI</t>
  </si>
  <si>
    <t>2025-11-07 10:04:58</t>
  </si>
  <si>
    <t>PO BOX 10998</t>
  </si>
  <si>
    <t>27603345827</t>
  </si>
  <si>
    <t>e5472dbe-5c23-45c6-9167-cd05cd760753</t>
  </si>
  <si>
    <t>NOKONWABA</t>
  </si>
  <si>
    <t>MAJIYEZI</t>
  </si>
  <si>
    <t>2025-11-07 10:04:57</t>
  </si>
  <si>
    <t>BOX 24</t>
  </si>
  <si>
    <t>27799660625</t>
  </si>
  <si>
    <t>11812967</t>
  </si>
  <si>
    <t>3180919b-f13f-41f4-8fd1-0e31abfdc595</t>
  </si>
  <si>
    <t>MATSHIDISO ISAAC</t>
  </si>
  <si>
    <t>MAKHATHI</t>
  </si>
  <si>
    <t>2025-11-07 10:04:48</t>
  </si>
  <si>
    <t>2497 STILTS PARK</t>
  </si>
  <si>
    <t>27782877215</t>
  </si>
  <si>
    <t>11812955</t>
  </si>
  <si>
    <t>970e3b83-2496-4527-8a0d-bdc56d0479a9</t>
  </si>
  <si>
    <t>BOUKIE</t>
  </si>
  <si>
    <t>HLAKO</t>
  </si>
  <si>
    <t>2025-11-07 10:04:42</t>
  </si>
  <si>
    <t>HOUSE NO 1012</t>
  </si>
  <si>
    <t>27740659411</t>
  </si>
  <si>
    <t>11812956</t>
  </si>
  <si>
    <t>c5228386-130e-41ca-bdcb-9e5caf994232</t>
  </si>
  <si>
    <t>COLISILE SIMON</t>
  </si>
  <si>
    <t>CWALANA</t>
  </si>
  <si>
    <t>POBOX 1234</t>
  </si>
  <si>
    <t>27818871216</t>
  </si>
  <si>
    <t>11812965</t>
  </si>
  <si>
    <t>50cf3c6c-dc1c-4254-a1ca-5dc9acb25813</t>
  </si>
  <si>
    <t>FREDDY</t>
  </si>
  <si>
    <t>PO BOX 02</t>
  </si>
  <si>
    <t>27727308682</t>
  </si>
  <si>
    <t>11812966</t>
  </si>
  <si>
    <t>a96e300e-be99-408a-9340-f10aeb19f3a3</t>
  </si>
  <si>
    <t>KESEBELWANG MARIA</t>
  </si>
  <si>
    <t>KODISANG</t>
  </si>
  <si>
    <t>BLOCK 2275</t>
  </si>
  <si>
    <t>27738384450</t>
  </si>
  <si>
    <t>11812953</t>
  </si>
  <si>
    <t>f989577b-cb6c-484e-a3e8-69b32e803681</t>
  </si>
  <si>
    <t>KHANYE</t>
  </si>
  <si>
    <t>2025-11-07 10:04:32</t>
  </si>
  <si>
    <t>5 MOFOKENG SECTION</t>
  </si>
  <si>
    <t>27780010097</t>
  </si>
  <si>
    <t>11812893</t>
  </si>
  <si>
    <t>85c90973-7c56-4d19-a156-5cabf07e1630</t>
  </si>
  <si>
    <t>MLUNGISELWA WALTER</t>
  </si>
  <si>
    <t>2025-11-07 10:03:41</t>
  </si>
  <si>
    <t>39BATHURST ROAD</t>
  </si>
  <si>
    <t>27769299674</t>
  </si>
  <si>
    <t>11812891</t>
  </si>
  <si>
    <t>19800a3e-3cd5-4ef2-9e52-4fa28c864d88</t>
  </si>
  <si>
    <t>NDUKWANE ANDRIES</t>
  </si>
  <si>
    <t>YENDE</t>
  </si>
  <si>
    <t>2025-11-07 10:03:40</t>
  </si>
  <si>
    <t>PO BOX 08</t>
  </si>
  <si>
    <t>27727441279</t>
  </si>
  <si>
    <t>11812892</t>
  </si>
  <si>
    <t>42510cbb-aeb5-43ee-83a5-81a14e440feb</t>
  </si>
  <si>
    <t>PHILEMON AKANYANG</t>
  </si>
  <si>
    <t>PINE</t>
  </si>
  <si>
    <t>HOUSE NUMBER 7002 PHARAMA SECT</t>
  </si>
  <si>
    <t>27665367270</t>
  </si>
  <si>
    <t>11812822</t>
  </si>
  <si>
    <t>8f2a2c88-ba20-49b9-b5c0-5d9f9679bbd2</t>
  </si>
  <si>
    <t>NOMASONTO LONDIWE</t>
  </si>
  <si>
    <t>JOBE</t>
  </si>
  <si>
    <t>KWASHUKELA</t>
  </si>
  <si>
    <t>27792944797</t>
  </si>
  <si>
    <t>11812820</t>
  </si>
  <si>
    <t>96b10257-b252-420e-97f8-e3253e93d448</t>
  </si>
  <si>
    <t>ANDILE INNOCENT</t>
  </si>
  <si>
    <t>YOLWO</t>
  </si>
  <si>
    <t>2025-11-07 10:03:32</t>
  </si>
  <si>
    <t>25610 MGIDLANA STREET</t>
  </si>
  <si>
    <t>27787497271</t>
  </si>
  <si>
    <t>11812821</t>
  </si>
  <si>
    <t>9f660ca6-67c6-4a7c-a966-80717d64dc82</t>
  </si>
  <si>
    <t>DORAH ZODWA</t>
  </si>
  <si>
    <t>MBOMBI</t>
  </si>
  <si>
    <t>STAND NO 1052 STEENBORK</t>
  </si>
  <si>
    <t>27793845833</t>
  </si>
  <si>
    <t>11812819</t>
  </si>
  <si>
    <t>ecc1bc59-6033-4ddf-b1e0-e3d9f697f161</t>
  </si>
  <si>
    <t>PFARELO</t>
  </si>
  <si>
    <t>CHILIMANDILA</t>
  </si>
  <si>
    <t>2025-11-07 10:03:24</t>
  </si>
  <si>
    <t>59 CEILLERS STREET</t>
  </si>
  <si>
    <t>27649038395</t>
  </si>
  <si>
    <t>11812816</t>
  </si>
  <si>
    <t>d9c18cf1-0b3c-4203-84d7-742166fa0d61</t>
  </si>
  <si>
    <t>NORMAN</t>
  </si>
  <si>
    <t>2025-11-07 10:02:48</t>
  </si>
  <si>
    <t>LONG MEADOW</t>
  </si>
  <si>
    <t>27727752109</t>
  </si>
  <si>
    <t>11812814</t>
  </si>
  <si>
    <t>1cddc8d6-96b1-42ee-93e8-b36b5c3a46d5</t>
  </si>
  <si>
    <t>NOMTHANDAZO OLWETHU</t>
  </si>
  <si>
    <t>MHLANGALA</t>
  </si>
  <si>
    <t>2025-11-07 10:02:45</t>
  </si>
  <si>
    <t>2270 INTAKA ROAD</t>
  </si>
  <si>
    <t>27834339172</t>
  </si>
  <si>
    <t>11812747</t>
  </si>
  <si>
    <t>d08a0861-46b5-4544-a536-434ad77a76ca</t>
  </si>
  <si>
    <t>MADUNA</t>
  </si>
  <si>
    <t>2025-11-07 10:02:38</t>
  </si>
  <si>
    <t>2715 CORNOBIA</t>
  </si>
  <si>
    <t>27733083821</t>
  </si>
  <si>
    <t>11812746</t>
  </si>
  <si>
    <t>b64adce0-720f-48ea-a009-e9875670ed31</t>
  </si>
  <si>
    <t>CHRISTOLENE</t>
  </si>
  <si>
    <t>FILANDER</t>
  </si>
  <si>
    <t>2025-11-07 10:02:31</t>
  </si>
  <si>
    <t>MORESTER PLAAS</t>
  </si>
  <si>
    <t>27631540261</t>
  </si>
  <si>
    <t>11812565</t>
  </si>
  <si>
    <t>a54fa17a-3d6a-45a9-9eff-163cb9a83dae</t>
  </si>
  <si>
    <t>THABISILE LETHIWE</t>
  </si>
  <si>
    <t>2025-11-07 10:02:21</t>
  </si>
  <si>
    <t>PO BOX 663</t>
  </si>
  <si>
    <t>27823549081</t>
  </si>
  <si>
    <t>11812568</t>
  </si>
  <si>
    <t>a6672963-acbc-4d07-b175-3914e467396a</t>
  </si>
  <si>
    <t>LUCETH VUTLHARI</t>
  </si>
  <si>
    <t>3679 DINGO STREET</t>
  </si>
  <si>
    <t>27608578480</t>
  </si>
  <si>
    <t>11812574</t>
  </si>
  <si>
    <t>dbd2dad1-e43b-4681-972b-a1eaa0dcac88</t>
  </si>
  <si>
    <t>JACOB</t>
  </si>
  <si>
    <t>RADEBE</t>
  </si>
  <si>
    <t>HOUSE 8709</t>
  </si>
  <si>
    <t>27616360201</t>
  </si>
  <si>
    <t>e937680e-d96f-4187-b323-bfd47af94a1f</t>
  </si>
  <si>
    <t>BUYISELO</t>
  </si>
  <si>
    <t>KOTA</t>
  </si>
  <si>
    <t>2025-11-07 10:02:13</t>
  </si>
  <si>
    <t>26610 GVEVERA STREET</t>
  </si>
  <si>
    <t>27718162301</t>
  </si>
  <si>
    <t>11812560</t>
  </si>
  <si>
    <t>196ee1b8-cccd-4711-b9fc-35ac893ac1f9</t>
  </si>
  <si>
    <t>NOMVULA NONHLAHLA</t>
  </si>
  <si>
    <t>2025-11-07 10:02:09</t>
  </si>
  <si>
    <t>PO BOX 015</t>
  </si>
  <si>
    <t>27786156202</t>
  </si>
  <si>
    <t>11812558</t>
  </si>
  <si>
    <t>68001dba-e27f-4ccc-a3fa-fe04cd41d322</t>
  </si>
  <si>
    <t>LOSE</t>
  </si>
  <si>
    <t>2025-11-07 10:02:07</t>
  </si>
  <si>
    <t>6660 MOGWERA STREET</t>
  </si>
  <si>
    <t>27680160566</t>
  </si>
  <si>
    <t>11822506</t>
  </si>
  <si>
    <t>27fa8279-80ed-4447-9769-8a8056270451</t>
  </si>
  <si>
    <t>NTUTHUKO ANDISWA</t>
  </si>
  <si>
    <t>MAKHAZA</t>
  </si>
  <si>
    <t>2025-11-07 10:02:02</t>
  </si>
  <si>
    <t>204 HOMII BUILDING</t>
  </si>
  <si>
    <t>27844259299</t>
  </si>
  <si>
    <t>11822508</t>
  </si>
  <si>
    <t>baf6e2d3-d8e3-484f-ba7b-7a6b45f0983b</t>
  </si>
  <si>
    <t>SIPHOSETHU</t>
  </si>
  <si>
    <t>ZENZILE</t>
  </si>
  <si>
    <t>HOUSE 1359</t>
  </si>
  <si>
    <t>27627630837</t>
  </si>
  <si>
    <t>11822509</t>
  </si>
  <si>
    <t>400a9f60-80d3-48e3-bfda-806614871f8d</t>
  </si>
  <si>
    <t>RIVONINGO PRETTY</t>
  </si>
  <si>
    <t>P O BOX 125</t>
  </si>
  <si>
    <t>27796444050</t>
  </si>
  <si>
    <t>11822510</t>
  </si>
  <si>
    <t>7baee124-e35e-4c4c-ae37-f305d745ec39</t>
  </si>
  <si>
    <t>SIMANGA</t>
  </si>
  <si>
    <t>P O BOX 440</t>
  </si>
  <si>
    <t>27603969310</t>
  </si>
  <si>
    <t>2e284105-c0e7-445c-b04d-1fa71b303cf3</t>
  </si>
  <si>
    <t>GAJI</t>
  </si>
  <si>
    <t>2025-11-07 10:01:56</t>
  </si>
  <si>
    <t>BOX 48</t>
  </si>
  <si>
    <t>27631982542</t>
  </si>
  <si>
    <t>11822493</t>
  </si>
  <si>
    <t>ed254004-c1ae-4608-a0ea-f2ec090e5f9f</t>
  </si>
  <si>
    <t>SBONGILE</t>
  </si>
  <si>
    <t>2025-11-07 10:01:51</t>
  </si>
  <si>
    <t>HOUSE 458</t>
  </si>
  <si>
    <t>27813276971</t>
  </si>
  <si>
    <t>11822491</t>
  </si>
  <si>
    <t>6a4dbe33-6763-4302-b2f5-b06c1896e98d</t>
  </si>
  <si>
    <t>ORAPELENG EUGINE</t>
  </si>
  <si>
    <t>TABOGELO</t>
  </si>
  <si>
    <t>2025-11-07 10:01:42</t>
  </si>
  <si>
    <t>1152</t>
  </si>
  <si>
    <t>27769649605</t>
  </si>
  <si>
    <t>11822489</t>
  </si>
  <si>
    <t>bf5849cc-4a51-4c75-b334-5d7c131f8ddf</t>
  </si>
  <si>
    <t>MUZIWAKHE</t>
  </si>
  <si>
    <t>MKHOMAZI</t>
  </si>
  <si>
    <t>2025-11-07 10:01:31</t>
  </si>
  <si>
    <t>BOX 3082</t>
  </si>
  <si>
    <t>27761810921</t>
  </si>
  <si>
    <t>11822488</t>
  </si>
  <si>
    <t>f06682e9-57a7-4432-85f1-a41f07199b7a</t>
  </si>
  <si>
    <t>SIKHUMBUZO</t>
  </si>
  <si>
    <t>GEBENI</t>
  </si>
  <si>
    <t>2025-11-07 10:01:29</t>
  </si>
  <si>
    <t>HOUSE NO 1680</t>
  </si>
  <si>
    <t>27730105381</t>
  </si>
  <si>
    <t>11822479</t>
  </si>
  <si>
    <t>60caa117-4bd8-490f-90c5-bc93f0d75d8f</t>
  </si>
  <si>
    <t>DUDUZILE</t>
  </si>
  <si>
    <t>MSIYA</t>
  </si>
  <si>
    <t>2025-11-07 10:01:28</t>
  </si>
  <si>
    <t>G 16 MOZAMBIQUE AREA</t>
  </si>
  <si>
    <t>27739443745</t>
  </si>
  <si>
    <t>11822460</t>
  </si>
  <si>
    <t>b124b40b-5f05-43c1-9456-34092890a63e</t>
  </si>
  <si>
    <t>MTHULI</t>
  </si>
  <si>
    <t>C543 BEKEZELA RD</t>
  </si>
  <si>
    <t>27780473829</t>
  </si>
  <si>
    <t>11822458</t>
  </si>
  <si>
    <t>d64de763-ed5e-4770-962e-c63f9a4c612b</t>
  </si>
  <si>
    <t>NDUDUZO SUNNYBOY</t>
  </si>
  <si>
    <t>2025-11-07 10:01:23</t>
  </si>
  <si>
    <t>P O BOX 24</t>
  </si>
  <si>
    <t>27637221985</t>
  </si>
  <si>
    <t>11822429</t>
  </si>
  <si>
    <t>7f78561f-6e44-4ced-8393-b30765b75f5b</t>
  </si>
  <si>
    <t>NONHLANHLA</t>
  </si>
  <si>
    <t>MDHLULI</t>
  </si>
  <si>
    <t>2025-11-07 10:01:22</t>
  </si>
  <si>
    <t>PO BOX 3235</t>
  </si>
  <si>
    <t>27606041708</t>
  </si>
  <si>
    <t>11822430</t>
  </si>
  <si>
    <t>f7de5c60-e950-4866-a500-1ec3cce13a5c</t>
  </si>
  <si>
    <t>CYNTHIA PHINDILE</t>
  </si>
  <si>
    <t>PO BOX 26088</t>
  </si>
  <si>
    <t>27786466416</t>
  </si>
  <si>
    <t>11822440</t>
  </si>
  <si>
    <t>0c01db3b-af20-4e78-a95e-a93ad0d192b9</t>
  </si>
  <si>
    <t>LULAMILE</t>
  </si>
  <si>
    <t>ANNIE</t>
  </si>
  <si>
    <t>POBOX 93</t>
  </si>
  <si>
    <t>27839481595</t>
  </si>
  <si>
    <t>11822442</t>
  </si>
  <si>
    <t>0f2e8d63-3caf-4119-a5aa-ebca88b4ddee</t>
  </si>
  <si>
    <t>MOLATLHEGI DONALD</t>
  </si>
  <si>
    <t>MAKUNYANE</t>
  </si>
  <si>
    <t>HOUSE NO 240</t>
  </si>
  <si>
    <t>27845437428</t>
  </si>
  <si>
    <t>11822446</t>
  </si>
  <si>
    <t>729ea641-112f-4b20-acef-a307f2f21fb2</t>
  </si>
  <si>
    <t>KHULANI</t>
  </si>
  <si>
    <t>MZOBOSHE</t>
  </si>
  <si>
    <t>J37K749</t>
  </si>
  <si>
    <t>27717363250</t>
  </si>
  <si>
    <t>11822427</t>
  </si>
  <si>
    <t>1b5ef135-a243-4ef9-a22a-e2b4e19abcc5</t>
  </si>
  <si>
    <t>NDAMASE</t>
  </si>
  <si>
    <t>2025-11-07 10:01:18</t>
  </si>
  <si>
    <t>1014 JEKWA STREET</t>
  </si>
  <si>
    <t>27732043923</t>
  </si>
  <si>
    <t>11822424</t>
  </si>
  <si>
    <t>fb5307c5-6c6f-4d16-b951-dce87b466bf0</t>
  </si>
  <si>
    <t>PALESA SYLVIA</t>
  </si>
  <si>
    <t>MAKHOTSA</t>
  </si>
  <si>
    <t>2025-11-07 10:00:57</t>
  </si>
  <si>
    <t>1005 ZONE 2</t>
  </si>
  <si>
    <t>27780735441</t>
  </si>
  <si>
    <t>11815010</t>
  </si>
  <si>
    <t>e71c6c02-c0c8-4b06-9d11-3801190a81c5</t>
  </si>
  <si>
    <t>SIMO</t>
  </si>
  <si>
    <t>2025-11-07 10:00:07</t>
  </si>
  <si>
    <t>26880 SHEZI ROAD</t>
  </si>
  <si>
    <t>27712630013</t>
  </si>
  <si>
    <t>11822386</t>
  </si>
  <si>
    <t>988efc86-9b87-4d26-9e10-97a76c1a3c64</t>
  </si>
  <si>
    <t>NTOMBIZODWA GETRUDE</t>
  </si>
  <si>
    <t>SIZANE</t>
  </si>
  <si>
    <t>2025-11-07 10:00:06</t>
  </si>
  <si>
    <t>835 GADAFFI STREET</t>
  </si>
  <si>
    <t>27639589178</t>
  </si>
  <si>
    <t>11822388</t>
  </si>
  <si>
    <t>edfd9cc0-f02d-4af0-8496-9a7aaed32fe9</t>
  </si>
  <si>
    <t>ZITHA</t>
  </si>
  <si>
    <t>2025-11-07 10:00:05</t>
  </si>
  <si>
    <t>P O BOX 3082</t>
  </si>
  <si>
    <t>27827440349</t>
  </si>
  <si>
    <t>11822389</t>
  </si>
  <si>
    <t>d512ed8d-2fad-4d19-8b0f-d651022324ad</t>
  </si>
  <si>
    <t>HLUMISA</t>
  </si>
  <si>
    <t>MDLETYE</t>
  </si>
  <si>
    <t>HOUSE P670</t>
  </si>
  <si>
    <t>27737641995</t>
  </si>
  <si>
    <t>11822384</t>
  </si>
  <si>
    <t>c8654007-6fa5-4790-9ac7-686848d74592</t>
  </si>
  <si>
    <t>DUNGA</t>
  </si>
  <si>
    <t>2025-11-07 10:00:04</t>
  </si>
  <si>
    <t>25546 HANI STREET</t>
  </si>
  <si>
    <t>27604338978</t>
  </si>
  <si>
    <t>e782c1e8-0b2b-459c-af60-8b6808ff86ef</t>
  </si>
  <si>
    <t>BUYISILE</t>
  </si>
  <si>
    <t>3855 PO BOX 145</t>
  </si>
  <si>
    <t>27726936337</t>
  </si>
  <si>
    <t>11822383</t>
  </si>
  <si>
    <t>29f1be29-f0f3-4de2-8795-a0473beddab2</t>
  </si>
  <si>
    <t>NONKOSAZANA</t>
  </si>
  <si>
    <t>FUNDA</t>
  </si>
  <si>
    <t>2025-11-07 10:00:03</t>
  </si>
  <si>
    <t>HOUSE 128</t>
  </si>
  <si>
    <t>27730074607</t>
  </si>
  <si>
    <t>11822382</t>
  </si>
  <si>
    <t>3f798d04-9ec6-4db5-ad5a-2f778d486e06</t>
  </si>
  <si>
    <t>MBALI GRACIOUS</t>
  </si>
  <si>
    <t>2025-11-07 10:00:02</t>
  </si>
  <si>
    <t>A176 MZAMO STREET</t>
  </si>
  <si>
    <t>27827053221</t>
  </si>
  <si>
    <t>11822381</t>
  </si>
  <si>
    <t>8c046049-4e67-4208-b422-05f8041cc906</t>
  </si>
  <si>
    <t>NOMAWONGA FAITH</t>
  </si>
  <si>
    <t>MAGEWU</t>
  </si>
  <si>
    <t>2025-11-07 10:00:01</t>
  </si>
  <si>
    <t>36 EMFULENI STREET</t>
  </si>
  <si>
    <t>27619634150</t>
  </si>
  <si>
    <t>11822380</t>
  </si>
  <si>
    <t>d0fe84bc-e65d-4e26-b287-c623ec77d8ac</t>
  </si>
  <si>
    <t>KOZIBA PRIVILEDGE</t>
  </si>
  <si>
    <t>NCUBE</t>
  </si>
  <si>
    <t>2025-11-07 09:59:57</t>
  </si>
  <si>
    <t>NO 51</t>
  </si>
  <si>
    <t>27640061245</t>
  </si>
  <si>
    <t>2315e882-d85b-46a8-9b58-74407287d211</t>
  </si>
  <si>
    <t>MASILU FANIE</t>
  </si>
  <si>
    <t>MALATJIE</t>
  </si>
  <si>
    <t>2025-11-07 09:59:56</t>
  </si>
  <si>
    <t>2703 ZONE 10</t>
  </si>
  <si>
    <t>27672883469</t>
  </si>
  <si>
    <t>11822360</t>
  </si>
  <si>
    <t>f330f86d-94cb-4541-bc07-7a186e8aa7b1</t>
  </si>
  <si>
    <t>ANDISWA ARTHNESS</t>
  </si>
  <si>
    <t>SIDLOYI</t>
  </si>
  <si>
    <t>1060 MCUBAKAZI</t>
  </si>
  <si>
    <t>27784803673</t>
  </si>
  <si>
    <t>11822368</t>
  </si>
  <si>
    <t>63c83f19-50bd-4fe9-8a6a-f1ba6253570d</t>
  </si>
  <si>
    <t>SPONONO</t>
  </si>
  <si>
    <t>891</t>
  </si>
  <si>
    <t>27785985022</t>
  </si>
  <si>
    <t>11822370</t>
  </si>
  <si>
    <t>2a93339b-4381-44d3-bad9-7cb03bbbc14b</t>
  </si>
  <si>
    <t>NOZIPHIWO</t>
  </si>
  <si>
    <t>MANKAZANA</t>
  </si>
  <si>
    <t>37 FAFAN STREET</t>
  </si>
  <si>
    <t>27679936180</t>
  </si>
  <si>
    <t>11822372</t>
  </si>
  <si>
    <t>ee112e4a-144a-4750-8853-4411e35c8466</t>
  </si>
  <si>
    <t>P 0 BOX 735</t>
  </si>
  <si>
    <t>27790423991</t>
  </si>
  <si>
    <t>11822359</t>
  </si>
  <si>
    <t>35835def-0116-4c0c-8c1c-5aace60482f9</t>
  </si>
  <si>
    <t>MLAYEDWA SYDNEY</t>
  </si>
  <si>
    <t>JIANE</t>
  </si>
  <si>
    <t>2025-11-07 09:59:54</t>
  </si>
  <si>
    <t>STAND NO10633</t>
  </si>
  <si>
    <t>27728027926</t>
  </si>
  <si>
    <t>11822348</t>
  </si>
  <si>
    <t>348bc070-4577-42db-89e1-84982d259cac</t>
  </si>
  <si>
    <t>NOTHABO</t>
  </si>
  <si>
    <t>MBANGEZELI</t>
  </si>
  <si>
    <t>2025-11-07 09:59:51</t>
  </si>
  <si>
    <t>CORONA LOCATION</t>
  </si>
  <si>
    <t>27633556943</t>
  </si>
  <si>
    <t>11822309</t>
  </si>
  <si>
    <t>5b96a142-02e0-4844-ae24-39841803ac46</t>
  </si>
  <si>
    <t>PHOTO</t>
  </si>
  <si>
    <t>2025-11-07 09:59:40</t>
  </si>
  <si>
    <t>P O BOX 266</t>
  </si>
  <si>
    <t>27665483815</t>
  </si>
  <si>
    <t>11822305</t>
  </si>
  <si>
    <t>ad2c9b36-3904-4912-8d68-aa68f2cb008f</t>
  </si>
  <si>
    <t>SIPHO JAMES</t>
  </si>
  <si>
    <t>KGOLOLO</t>
  </si>
  <si>
    <t>2025-11-07 09:58:38</t>
  </si>
  <si>
    <t>SUNRISE</t>
  </si>
  <si>
    <t>27767805260</t>
  </si>
  <si>
    <t>11822306</t>
  </si>
  <si>
    <t>52ddda08-8ef2-4aed-85d6-219dba412569</t>
  </si>
  <si>
    <t>MDUDUZI COMFORT</t>
  </si>
  <si>
    <t>PO BOX 121</t>
  </si>
  <si>
    <t>27762146834</t>
  </si>
  <si>
    <t>11822302</t>
  </si>
  <si>
    <t>807f31f8-87df-45df-9b2e-4b1b516a77d7</t>
  </si>
  <si>
    <t>NTOMBOVUYO</t>
  </si>
  <si>
    <t>MEHLALA</t>
  </si>
  <si>
    <t>2025-11-07 09:58:37</t>
  </si>
  <si>
    <t>223 FAMILY HOSTEL</t>
  </si>
  <si>
    <t>27717129730</t>
  </si>
  <si>
    <t>11822174</t>
  </si>
  <si>
    <t>067e3e80-8843-4e61-961a-332feae05ce7</t>
  </si>
  <si>
    <t>TOBO</t>
  </si>
  <si>
    <t>2025-11-07 09:58:33</t>
  </si>
  <si>
    <t>P O BOX 61</t>
  </si>
  <si>
    <t>27730867632</t>
  </si>
  <si>
    <t>11822002</t>
  </si>
  <si>
    <t>d435152f-4e30-406e-b858-4f558f10d807</t>
  </si>
  <si>
    <t>PHUMEZA</t>
  </si>
  <si>
    <t>MSANI</t>
  </si>
  <si>
    <t>2025-11-07 09:58:31</t>
  </si>
  <si>
    <t>KK 262</t>
  </si>
  <si>
    <t>27810736607</t>
  </si>
  <si>
    <t>11822172</t>
  </si>
  <si>
    <t>8209c388-56cf-4cdd-9473-9d6156ac0077</t>
  </si>
  <si>
    <t>MASHALE</t>
  </si>
  <si>
    <t>P O BOX 216</t>
  </si>
  <si>
    <t>27648440213</t>
  </si>
  <si>
    <t>11822000</t>
  </si>
  <si>
    <t>959f173b-489b-461f-a1d2-e52441736e79</t>
  </si>
  <si>
    <t>2025-11-07 09:58:30</t>
  </si>
  <si>
    <t>P O BOX 1997</t>
  </si>
  <si>
    <t>27795767633</t>
  </si>
  <si>
    <t>11821999</t>
  </si>
  <si>
    <t>a901b64e-29b7-4ff5-8211-4b3633052e6f</t>
  </si>
  <si>
    <t>KEDIBONE RACHAEL</t>
  </si>
  <si>
    <t>MABUSELA</t>
  </si>
  <si>
    <t>2025-11-07 09:58:27</t>
  </si>
  <si>
    <t>STAND NO F119</t>
  </si>
  <si>
    <t>27794513420</t>
  </si>
  <si>
    <t>11821966</t>
  </si>
  <si>
    <t>6acffec2-d679-4355-98f8-f201e911dba1</t>
  </si>
  <si>
    <t>LERATO JOHANNA</t>
  </si>
  <si>
    <t>DITHIPE</t>
  </si>
  <si>
    <t>221 BAIPEI PROMOSA</t>
  </si>
  <si>
    <t>27748572983</t>
  </si>
  <si>
    <t>11821877</t>
  </si>
  <si>
    <t>0009d242-67b9-478e-8dc3-28bb7c60d35f</t>
  </si>
  <si>
    <t>NOZIBELE</t>
  </si>
  <si>
    <t>MKWAMBI</t>
  </si>
  <si>
    <t>2025-11-07 09:58:24</t>
  </si>
  <si>
    <t>121 4TH AVENUE</t>
  </si>
  <si>
    <t>27785839351</t>
  </si>
  <si>
    <t>11821880</t>
  </si>
  <si>
    <t>ce75c635-e44f-429c-8353-509cf238a6e3</t>
  </si>
  <si>
    <t>MAMOFEDI</t>
  </si>
  <si>
    <t>MOKAKE</t>
  </si>
  <si>
    <t>HOUSE 4343</t>
  </si>
  <si>
    <t>27630302775</t>
  </si>
  <si>
    <t>11821823</t>
  </si>
  <si>
    <t>137e7b8f-1d6e-4f9b-ac5f-45610e74a581</t>
  </si>
  <si>
    <t>BABINI</t>
  </si>
  <si>
    <t>MPINDA</t>
  </si>
  <si>
    <t>VUYOLWETHU PO BOX 220</t>
  </si>
  <si>
    <t>27635228590</t>
  </si>
  <si>
    <t>11821824</t>
  </si>
  <si>
    <t>ded9cf4a-aee8-4210-bcbc-17976bb8b692</t>
  </si>
  <si>
    <t>NSINDANE</t>
  </si>
  <si>
    <t>SIHAMBI UNITY</t>
  </si>
  <si>
    <t>27796494406</t>
  </si>
  <si>
    <t>11821964</t>
  </si>
  <si>
    <t>23feb131-057b-44f8-8546-be29699cf09a</t>
  </si>
  <si>
    <t>KHUTHALA BELINDA</t>
  </si>
  <si>
    <t>NODODILE</t>
  </si>
  <si>
    <t>PBAG X15</t>
  </si>
  <si>
    <t>27604768547</t>
  </si>
  <si>
    <t>11821812</t>
  </si>
  <si>
    <t>65666ddf-6ecd-4f65-b58f-7a09970eb62f</t>
  </si>
  <si>
    <t>RAPHAEL SIFAFULE ARMANDO</t>
  </si>
  <si>
    <t>TCHAMEYA</t>
  </si>
  <si>
    <t>2025-11-07 09:58:21</t>
  </si>
  <si>
    <t>86 KEMPTONIAN CASUARINA</t>
  </si>
  <si>
    <t>27815555970</t>
  </si>
  <si>
    <t>11821814</t>
  </si>
  <si>
    <t>7ff4fbc9-4107-44a8-ba86-0a7cd0fa56da</t>
  </si>
  <si>
    <t>27723788088</t>
  </si>
  <si>
    <t>11821817</t>
  </si>
  <si>
    <t>ed47189c-b99c-4534-abd4-3257556efed8</t>
  </si>
  <si>
    <t>NONZUZO PRECIOUS</t>
  </si>
  <si>
    <t>PO BOX 762</t>
  </si>
  <si>
    <t>27799545804</t>
  </si>
  <si>
    <t>11821818</t>
  </si>
  <si>
    <t>0fac2f0f-37f5-403e-bab7-a4539cbab9a1</t>
  </si>
  <si>
    <t>ROBERTA NALEDI</t>
  </si>
  <si>
    <t>MBIZA</t>
  </si>
  <si>
    <t>PO BOX 995</t>
  </si>
  <si>
    <t>27609250261</t>
  </si>
  <si>
    <t>11821810</t>
  </si>
  <si>
    <t>074bc910-cd5b-474f-a857-c23370accf72</t>
  </si>
  <si>
    <t>ERNEST TOKOZANI</t>
  </si>
  <si>
    <t>PANDUVA</t>
  </si>
  <si>
    <t>2025-11-07 09:58:20</t>
  </si>
  <si>
    <t>PO BOX 44</t>
  </si>
  <si>
    <t>27783210095</t>
  </si>
  <si>
    <t>11821738</t>
  </si>
  <si>
    <t>9df5aa93-5c65-4451-a2fc-9e8cd342a68f</t>
  </si>
  <si>
    <t>PHANDI</t>
  </si>
  <si>
    <t>MOTLHABE</t>
  </si>
  <si>
    <t>2025-11-07 09:58:17</t>
  </si>
  <si>
    <t>PO BOX 05</t>
  </si>
  <si>
    <t>27765862233</t>
  </si>
  <si>
    <t>236e1638-8de0-4bf5-addf-e0817c661e50</t>
  </si>
  <si>
    <t>NTOMBIZOVUYO</t>
  </si>
  <si>
    <t>GOSANI</t>
  </si>
  <si>
    <t>2025-11-07 09:57:26</t>
  </si>
  <si>
    <t>ZONE 31</t>
  </si>
  <si>
    <t>27737569233</t>
  </si>
  <si>
    <t>11820476</t>
  </si>
  <si>
    <t>7c90846a-dab4-4d47-a976-d1010d96b920</t>
  </si>
  <si>
    <t>2025-11-07 09:57:19</t>
  </si>
  <si>
    <t>P O BOX 4063</t>
  </si>
  <si>
    <t>27656559055</t>
  </si>
  <si>
    <t>11820429</t>
  </si>
  <si>
    <t>46c7fd43-c6b4-42a0-a094-fc84cd4c430a</t>
  </si>
  <si>
    <t>FUNSEL</t>
  </si>
  <si>
    <t>2025-11-07 09:57:16</t>
  </si>
  <si>
    <t>23 MNANEE ROAD</t>
  </si>
  <si>
    <t>27737610404</t>
  </si>
  <si>
    <t>11820423</t>
  </si>
  <si>
    <t>334265a3-6160-4ab5-8ea7-73f8635936ba</t>
  </si>
  <si>
    <t>GEZANI</t>
  </si>
  <si>
    <t>CHABALALA</t>
  </si>
  <si>
    <t>2025-11-07 09:57:13</t>
  </si>
  <si>
    <t>25091 CALABASH STREET</t>
  </si>
  <si>
    <t>27736217318</t>
  </si>
  <si>
    <t>11820424</t>
  </si>
  <si>
    <t>b250b5d0-cc50-411b-844d-cac4ad3944be</t>
  </si>
  <si>
    <t>SAKHIWO</t>
  </si>
  <si>
    <t>MAJOKWENI</t>
  </si>
  <si>
    <t>P O BOX 228</t>
  </si>
  <si>
    <t>27720996924</t>
  </si>
  <si>
    <t>11820426</t>
  </si>
  <si>
    <t>6a0843cf-072b-4202-a77a-18cab23d8038</t>
  </si>
  <si>
    <t>NOPHUMZILE</t>
  </si>
  <si>
    <t>BEQUME</t>
  </si>
  <si>
    <t>2102 DODOVU STREET</t>
  </si>
  <si>
    <t>27640198978</t>
  </si>
  <si>
    <t>11820427</t>
  </si>
  <si>
    <t>3ffcbd6c-116e-4025-92c3-8d1c094eb5f9</t>
  </si>
  <si>
    <t>NOKWAKHA</t>
  </si>
  <si>
    <t>NGQONGWA</t>
  </si>
  <si>
    <t>HOUSE 62</t>
  </si>
  <si>
    <t>27710251384</t>
  </si>
  <si>
    <t>11820428</t>
  </si>
  <si>
    <t>3d89bede-505c-4e1a-a39e-699dd4a4216a</t>
  </si>
  <si>
    <t>FUKU</t>
  </si>
  <si>
    <t>QWELE</t>
  </si>
  <si>
    <t>24 U STREET</t>
  </si>
  <si>
    <t>27717033412</t>
  </si>
  <si>
    <t>11820422</t>
  </si>
  <si>
    <t>6f8f8e8a-60b9-42a1-8d39-c08e8f811621</t>
  </si>
  <si>
    <t>ANNIA</t>
  </si>
  <si>
    <t>MALUMANE</t>
  </si>
  <si>
    <t>2025-11-07 09:57:11</t>
  </si>
  <si>
    <t>P O BOX 111</t>
  </si>
  <si>
    <t>27825190141</t>
  </si>
  <si>
    <t>11820420</t>
  </si>
  <si>
    <t>64bf4c0c-5d9f-48fc-bcb3-a203facec32b</t>
  </si>
  <si>
    <t>MZANGWA</t>
  </si>
  <si>
    <t>2025-11-07 09:57:10</t>
  </si>
  <si>
    <t>HOUSE 2139</t>
  </si>
  <si>
    <t>27739102350</t>
  </si>
  <si>
    <t>11820419</t>
  </si>
  <si>
    <t>8cc55d8a-b1cb-435f-ad42-6b8a3a3057fb</t>
  </si>
  <si>
    <t>NGQUMSHE</t>
  </si>
  <si>
    <t>2025-11-07 09:56:53</t>
  </si>
  <si>
    <t>HOUSE 3827</t>
  </si>
  <si>
    <t>27727626922</t>
  </si>
  <si>
    <t>11820416</t>
  </si>
  <si>
    <t>ce65450c-f4d2-4c6e-90af-c88607258f1d</t>
  </si>
  <si>
    <t>MKEKI</t>
  </si>
  <si>
    <t>SAPEPO</t>
  </si>
  <si>
    <t>2025-11-07 09:56:50</t>
  </si>
  <si>
    <t>P O BOX 563</t>
  </si>
  <si>
    <t>27737947355</t>
  </si>
  <si>
    <t>11820415</t>
  </si>
  <si>
    <t>99a240b7-636d-419c-85cc-c3f00811f2dd</t>
  </si>
  <si>
    <t>SAMUKELO</t>
  </si>
  <si>
    <t>MKITHI</t>
  </si>
  <si>
    <t>2025-11-07 09:56:48</t>
  </si>
  <si>
    <t>2201 54 NTSHANE STREET</t>
  </si>
  <si>
    <t>27739963376</t>
  </si>
  <si>
    <t>11820414</t>
  </si>
  <si>
    <t>c8a79760-7815-4bdb-abe4-642aafc43f9c</t>
  </si>
  <si>
    <t>DYONASE</t>
  </si>
  <si>
    <t>2025-11-07 09:56:46</t>
  </si>
  <si>
    <t>26250 MGIDLANA STREET</t>
  </si>
  <si>
    <t>27719922907</t>
  </si>
  <si>
    <t>11820413</t>
  </si>
  <si>
    <t>34c8d6fe-89e9-46a4-a8f2-3c034619d260</t>
  </si>
  <si>
    <t>MATEEHO</t>
  </si>
  <si>
    <t>LIZO</t>
  </si>
  <si>
    <t>2025-11-07 09:56:43</t>
  </si>
  <si>
    <t>78 NTOI SINGLE</t>
  </si>
  <si>
    <t>27835096240</t>
  </si>
  <si>
    <t>11820410</t>
  </si>
  <si>
    <t>a7b66a15-9e71-4b02-84f1-3a25fb2c7984</t>
  </si>
  <si>
    <t>BHADIKAZI</t>
  </si>
  <si>
    <t>GAMA</t>
  </si>
  <si>
    <t>2025-11-07 09:56:42</t>
  </si>
  <si>
    <t>P O BOX 793</t>
  </si>
  <si>
    <t>27726644304</t>
  </si>
  <si>
    <t>11820409</t>
  </si>
  <si>
    <t>27583d4c-f565-4334-a63a-43910d1b9b05</t>
  </si>
  <si>
    <t>MFIKISENI</t>
  </si>
  <si>
    <t>2025-11-07 09:56:38</t>
  </si>
  <si>
    <t>27718051218</t>
  </si>
  <si>
    <t>11820407</t>
  </si>
  <si>
    <t>5d11a779-d502-43d3-97f6-f8b1689d7ae7</t>
  </si>
  <si>
    <t>GLADYS</t>
  </si>
  <si>
    <t>2025-11-07 09:56:17</t>
  </si>
  <si>
    <t>P O BOX 283</t>
  </si>
  <si>
    <t>27783862996</t>
  </si>
  <si>
    <t>11820405</t>
  </si>
  <si>
    <t>7dd62165-0475-42fc-a55f-66f0c433a53c</t>
  </si>
  <si>
    <t>NONDATILISI</t>
  </si>
  <si>
    <t>SABALELE</t>
  </si>
  <si>
    <t>2025-11-07 09:56:13</t>
  </si>
  <si>
    <t>111 KERK AND MOOI</t>
  </si>
  <si>
    <t>27732522276</t>
  </si>
  <si>
    <t>11820403</t>
  </si>
  <si>
    <t>c358e351-1232-41eb-a4b9-11479185030f</t>
  </si>
  <si>
    <t>MATOME</t>
  </si>
  <si>
    <t>MOKGOLA</t>
  </si>
  <si>
    <t>2025-11-07 09:55:52</t>
  </si>
  <si>
    <t>P O BOX 532</t>
  </si>
  <si>
    <t>27728810598</t>
  </si>
  <si>
    <t>11820402</t>
  </si>
  <si>
    <t>1859c285-4acc-408d-8f0f-4bf2967798b6</t>
  </si>
  <si>
    <t>PETRUS</t>
  </si>
  <si>
    <t>MANZIMI</t>
  </si>
  <si>
    <t>2025-11-07 09:55:50</t>
  </si>
  <si>
    <t>HOUSE 1123</t>
  </si>
  <si>
    <t>27823310540</t>
  </si>
  <si>
    <t>11820400</t>
  </si>
  <si>
    <t>c1536239-7a76-45ec-b2e4-6f6f8f41abb3</t>
  </si>
  <si>
    <t>FANO</t>
  </si>
  <si>
    <t>LUKHOZI</t>
  </si>
  <si>
    <t>2025-11-07 09:55:46</t>
  </si>
  <si>
    <t>782 NUKANI ROAD</t>
  </si>
  <si>
    <t>27796808672</t>
  </si>
  <si>
    <t>11820401</t>
  </si>
  <si>
    <t>074c1445-7ee9-46ea-b13d-803b5951c9df</t>
  </si>
  <si>
    <t>MARWANE</t>
  </si>
  <si>
    <t>18032 LERUMO STREET</t>
  </si>
  <si>
    <t>27783502518</t>
  </si>
  <si>
    <t>11820398</t>
  </si>
  <si>
    <t>ca328bd7-25be-4559-a612-7f574b4a8350</t>
  </si>
  <si>
    <t>MASHILWANE</t>
  </si>
  <si>
    <t>2025-11-07 09:55:44</t>
  </si>
  <si>
    <t>397 HLAHATSE SECTION</t>
  </si>
  <si>
    <t>27824356935</t>
  </si>
  <si>
    <t>11820389</t>
  </si>
  <si>
    <t>f6deda5c-2b60-458e-ae79-f2a805495f55</t>
  </si>
  <si>
    <t>RASHALA</t>
  </si>
  <si>
    <t>MAKHAE</t>
  </si>
  <si>
    <t>2025-11-07 09:55:43</t>
  </si>
  <si>
    <t>P O BOX 1120</t>
  </si>
  <si>
    <t>27818773767</t>
  </si>
  <si>
    <t>11820388</t>
  </si>
  <si>
    <t>f2c90892-2077-435f-a5ea-27e38ef5d625</t>
  </si>
  <si>
    <t>PAULINE</t>
  </si>
  <si>
    <t>MOKOU</t>
  </si>
  <si>
    <t>2025-11-07 09:55:41</t>
  </si>
  <si>
    <t>6049 BOSWA STREET</t>
  </si>
  <si>
    <t>27763172569</t>
  </si>
  <si>
    <t>e1379ba1-ba89-4abd-b6dd-996caf8c9302</t>
  </si>
  <si>
    <t>MOLATELO</t>
  </si>
  <si>
    <t>MATHEKGA</t>
  </si>
  <si>
    <t>2025-11-07 09:55:40</t>
  </si>
  <si>
    <t>2466 RAAPLEEG STREET</t>
  </si>
  <si>
    <t>27799933842</t>
  </si>
  <si>
    <t>11820375</t>
  </si>
  <si>
    <t>cdec1cf8-099f-4671-89c9-8dfdd8064fab</t>
  </si>
  <si>
    <t>MMANTO</t>
  </si>
  <si>
    <t>KGATOANG</t>
  </si>
  <si>
    <t>2025-11-07 09:55:31</t>
  </si>
  <si>
    <t>793 MOKKOENA STREET</t>
  </si>
  <si>
    <t>27797684176</t>
  </si>
  <si>
    <t>11820373</t>
  </si>
  <si>
    <t>78c0cce2-ed0d-4d5b-9208-c0b5d74d289d</t>
  </si>
  <si>
    <t>LITIHARE</t>
  </si>
  <si>
    <t>MOSEBEKOA</t>
  </si>
  <si>
    <t>2025-11-07 09:55:23</t>
  </si>
  <si>
    <t>38 SMUTS AVENUE</t>
  </si>
  <si>
    <t>27844665911</t>
  </si>
  <si>
    <t>11820370</t>
  </si>
  <si>
    <t>ea059fde-0427-47c1-a679-735e02f377fa</t>
  </si>
  <si>
    <t>MTHAVINI</t>
  </si>
  <si>
    <t>2025-11-07 09:55:20</t>
  </si>
  <si>
    <t>5013 NYAMAZANE STREET</t>
  </si>
  <si>
    <t>27787040902</t>
  </si>
  <si>
    <t>11820367</t>
  </si>
  <si>
    <t>a91c716e-bc86-4a74-850d-ed58896d8133</t>
  </si>
  <si>
    <t>MADONA</t>
  </si>
  <si>
    <t>CHITJE</t>
  </si>
  <si>
    <t>2025-11-07 09:55:16</t>
  </si>
  <si>
    <t>P O BOX 26</t>
  </si>
  <si>
    <t>27715004188</t>
  </si>
  <si>
    <t>11820360</t>
  </si>
  <si>
    <t>ce55f970-23b3-4f34-97f7-d59613cc2d5f</t>
  </si>
  <si>
    <t>MARULE</t>
  </si>
  <si>
    <t>2025-11-07 09:55:15</t>
  </si>
  <si>
    <t>P O BOX 99</t>
  </si>
  <si>
    <t>27660540306</t>
  </si>
  <si>
    <t>11820361</t>
  </si>
  <si>
    <t>8da4e6b8-b5ff-49b0-af64-e1e87438d8d3</t>
  </si>
  <si>
    <t>HOUSE 5223</t>
  </si>
  <si>
    <t>27726616818</t>
  </si>
  <si>
    <t>11820362</t>
  </si>
  <si>
    <t>5ae90d27-3299-4f4b-96ff-53cca643edf9</t>
  </si>
  <si>
    <t>618 MASAKAMEM9</t>
  </si>
  <si>
    <t>27761520562</t>
  </si>
  <si>
    <t>11820363</t>
  </si>
  <si>
    <t>6ba1828e-5f3a-47b4-a3b1-639c0a64e331</t>
  </si>
  <si>
    <t>ENOCH</t>
  </si>
  <si>
    <t>NGEXE</t>
  </si>
  <si>
    <t>P O BOX 630</t>
  </si>
  <si>
    <t>27656771813</t>
  </si>
  <si>
    <t>11820364</t>
  </si>
  <si>
    <t>2231c2bc-c471-4ac1-8e85-ae6782bd7048</t>
  </si>
  <si>
    <t>ESTHER</t>
  </si>
  <si>
    <t>XAMBA</t>
  </si>
  <si>
    <t>UMNGAZI HOSTEL</t>
  </si>
  <si>
    <t>27635835356</t>
  </si>
  <si>
    <t>11820358</t>
  </si>
  <si>
    <t>683aa167-d72f-473a-b479-80b8e194e508</t>
  </si>
  <si>
    <t>MAMANENI</t>
  </si>
  <si>
    <t>NKOPANE</t>
  </si>
  <si>
    <t>2025-11-07 09:55:04</t>
  </si>
  <si>
    <t>HOUSE 12929</t>
  </si>
  <si>
    <t>27637813472</t>
  </si>
  <si>
    <t>11820356</t>
  </si>
  <si>
    <t>e6ad39aa-4345-437f-93af-c260fb564865</t>
  </si>
  <si>
    <t>VUYANI</t>
  </si>
  <si>
    <t>MNABO</t>
  </si>
  <si>
    <t>2025-11-07 09:55:00</t>
  </si>
  <si>
    <t>8094 XUKA STREET</t>
  </si>
  <si>
    <t>27719744158</t>
  </si>
  <si>
    <t>11820354</t>
  </si>
  <si>
    <t>bf651ca4-a659-424a-a5b9-3cf4283308a9</t>
  </si>
  <si>
    <t>NKGAPHE</t>
  </si>
  <si>
    <t>PHASHA</t>
  </si>
  <si>
    <t>2025-11-07 09:54:52</t>
  </si>
  <si>
    <t>64 MAKHISANE STREET</t>
  </si>
  <si>
    <t>27836727103</t>
  </si>
  <si>
    <t>11820351</t>
  </si>
  <si>
    <t>081bf534-61b7-4080-ad19-425c626de046</t>
  </si>
  <si>
    <t>NGOKOANA</t>
  </si>
  <si>
    <t>RAMAHUTA</t>
  </si>
  <si>
    <t>2025-11-07 09:54:45</t>
  </si>
  <si>
    <t>HOUSE 9247</t>
  </si>
  <si>
    <t>27607890557</t>
  </si>
  <si>
    <t>11820352</t>
  </si>
  <si>
    <t>14ac02ea-29af-48c6-be7a-e64831e56dab</t>
  </si>
  <si>
    <t>NGQUKUMBANE</t>
  </si>
  <si>
    <t>27633974365</t>
  </si>
  <si>
    <t>11820349</t>
  </si>
  <si>
    <t>d180f443-00a9-401a-b57b-1d52b32cfbe8</t>
  </si>
  <si>
    <t>KHOSA</t>
  </si>
  <si>
    <t>2025-11-07 09:54:16</t>
  </si>
  <si>
    <t>HOUSE 9354</t>
  </si>
  <si>
    <t>27646355104</t>
  </si>
  <si>
    <t>11820347</t>
  </si>
  <si>
    <t>dd7ca0c1-79ff-459d-8ca2-dd052bae4ed9</t>
  </si>
  <si>
    <t>NOMANGESI</t>
  </si>
  <si>
    <t>MDABA</t>
  </si>
  <si>
    <t>2025-11-07 09:54:14</t>
  </si>
  <si>
    <t>50741 NYATI STREET</t>
  </si>
  <si>
    <t>27748502293</t>
  </si>
  <si>
    <t>11820346</t>
  </si>
  <si>
    <t>04886f6d-457e-41ac-bf03-997667132d80</t>
  </si>
  <si>
    <t>GEORGINA</t>
  </si>
  <si>
    <t>SAME</t>
  </si>
  <si>
    <t>2025-11-07 09:53:59</t>
  </si>
  <si>
    <t>HOUSE 6992</t>
  </si>
  <si>
    <t>27769240931</t>
  </si>
  <si>
    <t>11820340</t>
  </si>
  <si>
    <t>62a88873-45b1-4747-af77-94f88a94065d</t>
  </si>
  <si>
    <t>2025-11-07 09:53:53</t>
  </si>
  <si>
    <t>7909 MHLWATHI STREET</t>
  </si>
  <si>
    <t>27624379272</t>
  </si>
  <si>
    <t>11820344</t>
  </si>
  <si>
    <t>e56ee55c-9053-4a22-9b57-6dc66e5ab2b6</t>
  </si>
  <si>
    <t>MAKWERELA</t>
  </si>
  <si>
    <t>KUNDWANI</t>
  </si>
  <si>
    <t>226 CENTRAL HOUSE</t>
  </si>
  <si>
    <t>27745329237</t>
  </si>
  <si>
    <t>11820339</t>
  </si>
  <si>
    <t>03684918-230c-41ff-a621-6c638f216235</t>
  </si>
  <si>
    <t>MMAPULA</t>
  </si>
  <si>
    <t>2025-11-07 09:53:52</t>
  </si>
  <si>
    <t>HOUSE 5668</t>
  </si>
  <si>
    <t>27728649351</t>
  </si>
  <si>
    <t>11820327</t>
  </si>
  <si>
    <t>dc937fea-eae6-4af3-bc15-79618fd99985</t>
  </si>
  <si>
    <t>NAMETSABO</t>
  </si>
  <si>
    <t>MASHAU</t>
  </si>
  <si>
    <t>2025-11-07 09:53:48</t>
  </si>
  <si>
    <t>163 BLACKWOOD STREET</t>
  </si>
  <si>
    <t>27814631131</t>
  </si>
  <si>
    <t>11820292</t>
  </si>
  <si>
    <t>ad27fe36-10b9-4506-a227-fc528fa8680a</t>
  </si>
  <si>
    <t>MNYEPHI</t>
  </si>
  <si>
    <t>2025-11-07 09:53:47</t>
  </si>
  <si>
    <t>P O BOX 584</t>
  </si>
  <si>
    <t>27739928996</t>
  </si>
  <si>
    <t>11820294</t>
  </si>
  <si>
    <t>a6ff6fdf-4d14-45e7-b42b-f96e0dfe093a</t>
  </si>
  <si>
    <t>NOLOKAZI</t>
  </si>
  <si>
    <t>TAPI</t>
  </si>
  <si>
    <t>75 NYANDA STREET</t>
  </si>
  <si>
    <t>27732738801</t>
  </si>
  <si>
    <t>11820291</t>
  </si>
  <si>
    <t>f3504fd2-bd35-44bf-9002-1dea9a97c74c</t>
  </si>
  <si>
    <t>MVELELI</t>
  </si>
  <si>
    <t>FOCA</t>
  </si>
  <si>
    <t>2025-11-07 09:53:42</t>
  </si>
  <si>
    <t>BROWNS FARM</t>
  </si>
  <si>
    <t>27683008964</t>
  </si>
  <si>
    <t>11820290</t>
  </si>
  <si>
    <t>08855210-9491-4f5c-968e-86088fe313e8</t>
  </si>
  <si>
    <t>MPUNGA</t>
  </si>
  <si>
    <t>SITHOMO</t>
  </si>
  <si>
    <t>2025-11-07 09:53:39</t>
  </si>
  <si>
    <t>1099 NKOSI STREET</t>
  </si>
  <si>
    <t>27715144140</t>
  </si>
  <si>
    <t>11820289</t>
  </si>
  <si>
    <t>6ea2062e-92b4-4e17-bb12-f80e50b65b07</t>
  </si>
  <si>
    <t>NCONGWANZ</t>
  </si>
  <si>
    <t>2025-11-07 09:53:33</t>
  </si>
  <si>
    <t>HOUSE 4893</t>
  </si>
  <si>
    <t>27724164107</t>
  </si>
  <si>
    <t>11820288</t>
  </si>
  <si>
    <t>95ea1563-4166-43e0-ae2d-9f1ed1dad8ce</t>
  </si>
  <si>
    <t>MANKAZI</t>
  </si>
  <si>
    <t>2025-11-07 09:53:31</t>
  </si>
  <si>
    <t>3976 LILLY ROAD</t>
  </si>
  <si>
    <t>27630642334</t>
  </si>
  <si>
    <t>11820285</t>
  </si>
  <si>
    <t>f0629cce-02de-43cd-b9c3-1d127e4eee59</t>
  </si>
  <si>
    <t>NOMAKHOSAZANA</t>
  </si>
  <si>
    <t>MANSELE</t>
  </si>
  <si>
    <t>2025-11-07 09:53:26</t>
  </si>
  <si>
    <t>49266 MZIMKHULU STREET</t>
  </si>
  <si>
    <t>27633533646</t>
  </si>
  <si>
    <t>11820286</t>
  </si>
  <si>
    <t>01566842-f570-4c53-9330-70b760981087</t>
  </si>
  <si>
    <t>MATSOBANE</t>
  </si>
  <si>
    <t>MATLOU</t>
  </si>
  <si>
    <t>306 FLAT PARKVIEW</t>
  </si>
  <si>
    <t>27837787804</t>
  </si>
  <si>
    <t>11820283</t>
  </si>
  <si>
    <t>c5c1b737-6d01-4629-bb97-75dcb78baeb7</t>
  </si>
  <si>
    <t>ELIZABETH</t>
  </si>
  <si>
    <t>2025-11-07 09:53:25</t>
  </si>
  <si>
    <t>6440 MOSEBO STREET</t>
  </si>
  <si>
    <t>27720228429</t>
  </si>
  <si>
    <t>11820280</t>
  </si>
  <si>
    <t>d334dd43-c304-4ca5-9d49-e3802cc5e8cc</t>
  </si>
  <si>
    <t>LUKA</t>
  </si>
  <si>
    <t>KHWELA</t>
  </si>
  <si>
    <t>2025-11-07 09:53:18</t>
  </si>
  <si>
    <t>464 CANBERRIA LANE</t>
  </si>
  <si>
    <t>27630231475</t>
  </si>
  <si>
    <t>11820281</t>
  </si>
  <si>
    <t>51acac04-145c-4927-8762-321766c27bd6</t>
  </si>
  <si>
    <t>MAWEZA</t>
  </si>
  <si>
    <t>XHAKA</t>
  </si>
  <si>
    <t>HOUSE 4476</t>
  </si>
  <si>
    <t>27712211168</t>
  </si>
  <si>
    <t>11820282</t>
  </si>
  <si>
    <t>1bbfbbab-22cb-4e8e-9f5c-78a8cbb17376</t>
  </si>
  <si>
    <t>NONGONWANA</t>
  </si>
  <si>
    <t>DADASE</t>
  </si>
  <si>
    <t>39305 CEBA STREET</t>
  </si>
  <si>
    <t>27617234716</t>
  </si>
  <si>
    <t>11812745</t>
  </si>
  <si>
    <t>3ed13caf-f25e-4223-9352-b7437863c696</t>
  </si>
  <si>
    <t>PRINCE</t>
  </si>
  <si>
    <t>2025-11-07 09:52:32</t>
  </si>
  <si>
    <t>P O BOX 2226</t>
  </si>
  <si>
    <t>27762612169</t>
  </si>
  <si>
    <t>11812743</t>
  </si>
  <si>
    <t>f3ae75a7-64ca-47b7-afd2-64cfce15de3c</t>
  </si>
  <si>
    <t>JACQULINE</t>
  </si>
  <si>
    <t>WELKOM</t>
  </si>
  <si>
    <t>2025-11-07 09:52:26</t>
  </si>
  <si>
    <t>27780523781</t>
  </si>
  <si>
    <t>11812741</t>
  </si>
  <si>
    <t>b5b5ec21-ef85-4c41-bd04-4a25d665c798</t>
  </si>
  <si>
    <t>THABO</t>
  </si>
  <si>
    <t>NGXAZA</t>
  </si>
  <si>
    <t>2025-11-07 09:52:25</t>
  </si>
  <si>
    <t>16 RIETBOK STREET</t>
  </si>
  <si>
    <t>27657432124</t>
  </si>
  <si>
    <t>11812740</t>
  </si>
  <si>
    <t>28ac1094-5a49-4377-af4f-44f2b871cdfd</t>
  </si>
  <si>
    <t>NDLAKUSE</t>
  </si>
  <si>
    <t>2025-11-07 09:52:24</t>
  </si>
  <si>
    <t>P O BOX 96</t>
  </si>
  <si>
    <t>27761648304</t>
  </si>
  <si>
    <t>11812738</t>
  </si>
  <si>
    <t>4f1b4141-df3a-4fbb-8178-54a3b771908f</t>
  </si>
  <si>
    <t>CHESTER</t>
  </si>
  <si>
    <t>2025-11-07 09:52:21</t>
  </si>
  <si>
    <t>HOUSE 987</t>
  </si>
  <si>
    <t>27723067567</t>
  </si>
  <si>
    <t>11812737</t>
  </si>
  <si>
    <t>992d4402-ce16-4fb2-9aca-e0d990189953</t>
  </si>
  <si>
    <t>CRISTOPHER</t>
  </si>
  <si>
    <t>2025-11-07 09:52:20</t>
  </si>
  <si>
    <t>P O BOX 5401</t>
  </si>
  <si>
    <t>27711089628</t>
  </si>
  <si>
    <t>11812736</t>
  </si>
  <si>
    <t>cda177bc-5b70-4d05-b7ac-9cbf3ad68513</t>
  </si>
  <si>
    <t>2025-11-07 09:52:16</t>
  </si>
  <si>
    <t>HOUSE M683</t>
  </si>
  <si>
    <t>27837231941</t>
  </si>
  <si>
    <t>11812732</t>
  </si>
  <si>
    <t>96d8acfc-cd53-4574-a063-7611d9a735fa</t>
  </si>
  <si>
    <t>MAVIS</t>
  </si>
  <si>
    <t>MONA</t>
  </si>
  <si>
    <t>2025-11-07 09:52:15</t>
  </si>
  <si>
    <t>7 NTSENYERO STREET</t>
  </si>
  <si>
    <t>27719206960</t>
  </si>
  <si>
    <t>11812734</t>
  </si>
  <si>
    <t>b2b2de57-5683-48f9-bada-94f9535a326f</t>
  </si>
  <si>
    <t>LULEKA LEONARD</t>
  </si>
  <si>
    <t>NOWATHA</t>
  </si>
  <si>
    <t>32815</t>
  </si>
  <si>
    <t>27737318192</t>
  </si>
  <si>
    <t>11812735</t>
  </si>
  <si>
    <t>a03a4441-ec70-4c7d-8aa1-1866dc38eaad</t>
  </si>
  <si>
    <t>PALESA</t>
  </si>
  <si>
    <t>TITIPANE</t>
  </si>
  <si>
    <t>1714 SETLABA STREET</t>
  </si>
  <si>
    <t>27614542521</t>
  </si>
  <si>
    <t>11820264</t>
  </si>
  <si>
    <t>a481057b-9fea-42cd-a1f2-12dc403ddbb6</t>
  </si>
  <si>
    <t>DIKHUANG</t>
  </si>
  <si>
    <t>MOTHUPI</t>
  </si>
  <si>
    <t>2025-11-07 09:51:58</t>
  </si>
  <si>
    <t>HOUSE 866</t>
  </si>
  <si>
    <t>27786770701</t>
  </si>
  <si>
    <t>11820265</t>
  </si>
  <si>
    <t>980412a3-7066-4869-b33c-635f702f73a4</t>
  </si>
  <si>
    <t>AMELIA</t>
  </si>
  <si>
    <t>MANTAMBO</t>
  </si>
  <si>
    <t>27810532208</t>
  </si>
  <si>
    <t>11820266</t>
  </si>
  <si>
    <t>d0a8d0fe-03b5-462e-ad21-79755437f68e</t>
  </si>
  <si>
    <t>ZANYIWE</t>
  </si>
  <si>
    <t>GIDI</t>
  </si>
  <si>
    <t>P O BOX 168</t>
  </si>
  <si>
    <t>27631825772</t>
  </si>
  <si>
    <t>11820269</t>
  </si>
  <si>
    <t>cd0e4cc0-a0a7-4a30-b5bc-f23b90550de6</t>
  </si>
  <si>
    <t>PANSON</t>
  </si>
  <si>
    <t>NYIRENDA</t>
  </si>
  <si>
    <t>P O BOX 80</t>
  </si>
  <si>
    <t>27760677146</t>
  </si>
  <si>
    <t>11820263</t>
  </si>
  <si>
    <t>db629fbb-c9e5-477d-8c2e-4fd7f0cc53ee</t>
  </si>
  <si>
    <t>MEBISANG</t>
  </si>
  <si>
    <t>BAREKI</t>
  </si>
  <si>
    <t>2025-11-07 09:51:53</t>
  </si>
  <si>
    <t>2634 NKAMBULE STREET</t>
  </si>
  <si>
    <t>27637254215</t>
  </si>
  <si>
    <t>11820256</t>
  </si>
  <si>
    <t>65172a2b-c1e5-4a18-b85a-0ce6f885adcb</t>
  </si>
  <si>
    <t>CHARLES</t>
  </si>
  <si>
    <t>MANGENA</t>
  </si>
  <si>
    <t>2025-11-07 09:50:49</t>
  </si>
  <si>
    <t>7 EUCALPEUYS STREET</t>
  </si>
  <si>
    <t>27614413833</t>
  </si>
  <si>
    <t>11820259</t>
  </si>
  <si>
    <t>2dd99622-2dd3-4cab-9204-9d89a9f81cde</t>
  </si>
  <si>
    <t>FLORANCE</t>
  </si>
  <si>
    <t>MASHIMBYI</t>
  </si>
  <si>
    <t>182 FORBES ROAD</t>
  </si>
  <si>
    <t>27615145562</t>
  </si>
  <si>
    <t>11820261</t>
  </si>
  <si>
    <t>85143d7a-40a4-4457-91a9-e60101dca8aa</t>
  </si>
  <si>
    <t>HALOHETE</t>
  </si>
  <si>
    <t>MOSEKI</t>
  </si>
  <si>
    <t>HOUSE 119</t>
  </si>
  <si>
    <t>27767413829</t>
  </si>
  <si>
    <t>11820253</t>
  </si>
  <si>
    <t>329d3f3d-c35d-49b2-bdde-210ac47d7813</t>
  </si>
  <si>
    <t>EMMANUEL</t>
  </si>
  <si>
    <t>2025-11-07 09:50:48</t>
  </si>
  <si>
    <t>P O BOX 116</t>
  </si>
  <si>
    <t>27637346836</t>
  </si>
  <si>
    <t>11820254</t>
  </si>
  <si>
    <t>87a6a2d3-1e1c-4a37-8056-f3a81e855a84</t>
  </si>
  <si>
    <t>VICTOR</t>
  </si>
  <si>
    <t>NDLELA</t>
  </si>
  <si>
    <t>J 770 PIGOGO ROAD</t>
  </si>
  <si>
    <t>27826392477</t>
  </si>
  <si>
    <t>11820255</t>
  </si>
  <si>
    <t>4bedd222-3ae1-4bb0-8603-42c3de34ad49</t>
  </si>
  <si>
    <t>MANKELE</t>
  </si>
  <si>
    <t>BOSHOMANE</t>
  </si>
  <si>
    <t>13296 MONARE STREET</t>
  </si>
  <si>
    <t>27685733430</t>
  </si>
  <si>
    <t>11820252</t>
  </si>
  <si>
    <t>ed411a1f-0500-4251-8480-3419e74d9a96</t>
  </si>
  <si>
    <t>STEPHINA</t>
  </si>
  <si>
    <t>RAMATSELA</t>
  </si>
  <si>
    <t>2025-11-07 09:50:41</t>
  </si>
  <si>
    <t>P O BOX 7312</t>
  </si>
  <si>
    <t>27671012817</t>
  </si>
  <si>
    <t>11820251</t>
  </si>
  <si>
    <t>d854e099-06e6-4d68-8208-c9f6bdd19d38</t>
  </si>
  <si>
    <t>NOLITI</t>
  </si>
  <si>
    <t>MASEBENI</t>
  </si>
  <si>
    <t>2025-11-07 09:50:32</t>
  </si>
  <si>
    <t>HOUSE 132</t>
  </si>
  <si>
    <t>27732936980</t>
  </si>
  <si>
    <t>11820245</t>
  </si>
  <si>
    <t>2ed2d767-aba2-46e5-b3b3-3a06121f814f</t>
  </si>
  <si>
    <t>THOKOZILE</t>
  </si>
  <si>
    <t>DLOMO</t>
  </si>
  <si>
    <t>2025-11-07 09:50:26</t>
  </si>
  <si>
    <t>HOUSE 17443</t>
  </si>
  <si>
    <t>27711547005</t>
  </si>
  <si>
    <t>11820246</t>
  </si>
  <si>
    <t>1954f403-2fb1-457b-a5b3-c486bde5466b</t>
  </si>
  <si>
    <t>MOKOTO</t>
  </si>
  <si>
    <t>43 SEGALE STREET</t>
  </si>
  <si>
    <t>27789660730</t>
  </si>
  <si>
    <t>11820220</t>
  </si>
  <si>
    <t>ace227d8-f71a-45a3-aebc-c4273e4e5bf5</t>
  </si>
  <si>
    <t>SIDNEY</t>
  </si>
  <si>
    <t>TYAWANA</t>
  </si>
  <si>
    <t>2025-11-07 09:50:21</t>
  </si>
  <si>
    <t>8916 NKUMANDA STREET</t>
  </si>
  <si>
    <t>27631404940</t>
  </si>
  <si>
    <t>11820226</t>
  </si>
  <si>
    <t>22d042ed-b848-4e5b-822b-320de07a4776</t>
  </si>
  <si>
    <t>MIDA</t>
  </si>
  <si>
    <t>HOUSE 1094</t>
  </si>
  <si>
    <t>27672467637</t>
  </si>
  <si>
    <t>11820241</t>
  </si>
  <si>
    <t>d62fb743-cc63-4e86-84e8-fb81bb920885</t>
  </si>
  <si>
    <t>SHONAPHI</t>
  </si>
  <si>
    <t>27715495025</t>
  </si>
  <si>
    <t>11820243</t>
  </si>
  <si>
    <t>9ae792e7-2e1c-46c7-ade1-f38df5fa4a81</t>
  </si>
  <si>
    <t>SIMANGAYE</t>
  </si>
  <si>
    <t>MSITWA</t>
  </si>
  <si>
    <t>15 OOS STREET</t>
  </si>
  <si>
    <t>27679404198</t>
  </si>
  <si>
    <t>11820219</t>
  </si>
  <si>
    <t>ab849f7f-7bbe-4db5-b5fc-068d4202e00d</t>
  </si>
  <si>
    <t>MILES</t>
  </si>
  <si>
    <t>NTLANGULA</t>
  </si>
  <si>
    <t>2025-11-07 09:50:19</t>
  </si>
  <si>
    <t>P O BOX 1052</t>
  </si>
  <si>
    <t>27733575816</t>
  </si>
  <si>
    <t>11812731</t>
  </si>
  <si>
    <t>0ec71697-0b33-4c34-b925-1f02f8ed0354</t>
  </si>
  <si>
    <t>NQOBILE GIFT</t>
  </si>
  <si>
    <t>2025-11-07 09:49:46</t>
  </si>
  <si>
    <t>27728111742</t>
  </si>
  <si>
    <t>0e403aab-f662-459b-b82c-688e73673d00</t>
  </si>
  <si>
    <t>QWABE</t>
  </si>
  <si>
    <t>2025-11-07 09:49:44</t>
  </si>
  <si>
    <t>HOUSE M721</t>
  </si>
  <si>
    <t>27818878903</t>
  </si>
  <si>
    <t>168e6163-6738-443f-940d-463f2f89ac02</t>
  </si>
  <si>
    <t>MXOLISI</t>
  </si>
  <si>
    <t>P O BOX 528</t>
  </si>
  <si>
    <t>27799751950</t>
  </si>
  <si>
    <t>11812724</t>
  </si>
  <si>
    <t>efe95a4a-0742-412d-8996-a6eb2f431a02</t>
  </si>
  <si>
    <t>CHARITY</t>
  </si>
  <si>
    <t>2025-11-07 09:49:42</t>
  </si>
  <si>
    <t>27780058530</t>
  </si>
  <si>
    <t>11812725</t>
  </si>
  <si>
    <t>2cac7e51-eaae-46b7-b688-1e2d9fc84d3c</t>
  </si>
  <si>
    <t>P O BOX 57</t>
  </si>
  <si>
    <t>27768841931</t>
  </si>
  <si>
    <t>11812709</t>
  </si>
  <si>
    <t>3d5bdb0c-1057-43e1-a877-2c355b7b4f3c</t>
  </si>
  <si>
    <t>SABINAH</t>
  </si>
  <si>
    <t>2025-11-07 09:49:39</t>
  </si>
  <si>
    <t>P O BOX 711</t>
  </si>
  <si>
    <t>27632739073</t>
  </si>
  <si>
    <t>11812710</t>
  </si>
  <si>
    <t>6c0825a7-224c-4cd0-b097-ea3d246c1e6f</t>
  </si>
  <si>
    <t>AFIKA</t>
  </si>
  <si>
    <t>ZIWELE</t>
  </si>
  <si>
    <t>HOUSE 239</t>
  </si>
  <si>
    <t>27738593773</t>
  </si>
  <si>
    <t>11812719</t>
  </si>
  <si>
    <t>1dd4b4db-5ee3-4fbb-a856-092afbee96d4</t>
  </si>
  <si>
    <t>LUKHWARENI</t>
  </si>
  <si>
    <t>P O BOX 2164</t>
  </si>
  <si>
    <t>27712904681</t>
  </si>
  <si>
    <t>11812721</t>
  </si>
  <si>
    <t>1d4c3cc1-f300-4fc6-a00c-262ad9bb451b</t>
  </si>
  <si>
    <t>SIPHIWE</t>
  </si>
  <si>
    <t>P O BOX 1799</t>
  </si>
  <si>
    <t>27720616153</t>
  </si>
  <si>
    <t>11812702</t>
  </si>
  <si>
    <t>c42986d0-889e-45d8-bd8e-a975987b58b9</t>
  </si>
  <si>
    <t>2025-11-07 09:49:36</t>
  </si>
  <si>
    <t>P O BOX 8282</t>
  </si>
  <si>
    <t>27792531208</t>
  </si>
  <si>
    <t>11812703</t>
  </si>
  <si>
    <t>d39b198c-2b98-4f0b-a2bf-19fd824e6ce6</t>
  </si>
  <si>
    <t>P O BOX 376</t>
  </si>
  <si>
    <t>27647462917</t>
  </si>
  <si>
    <t>11812705</t>
  </si>
  <si>
    <t>97400c01-5dba-414b-a10b-51f86423f60c</t>
  </si>
  <si>
    <t>MOSES</t>
  </si>
  <si>
    <t>HOUSE 57</t>
  </si>
  <si>
    <t>27849675129</t>
  </si>
  <si>
    <t>11812706</t>
  </si>
  <si>
    <t>a22adfef-39b7-4fb8-a0e1-056ea26d9226</t>
  </si>
  <si>
    <t>MOSA ARON</t>
  </si>
  <si>
    <t>NGONQANE</t>
  </si>
  <si>
    <t>6409</t>
  </si>
  <si>
    <t>27645372676</t>
  </si>
  <si>
    <t>11812707</t>
  </si>
  <si>
    <t>76e2e0f5-824e-4f92-acdb-3890d9b7a072</t>
  </si>
  <si>
    <t>SHEBE JOYCE</t>
  </si>
  <si>
    <t>MARAKALALA</t>
  </si>
  <si>
    <t>HOUSE A14</t>
  </si>
  <si>
    <t>27646424853</t>
  </si>
  <si>
    <t>11812604</t>
  </si>
  <si>
    <t>46dff4c5-46a9-475f-95b4-0af01a620703</t>
  </si>
  <si>
    <t>BULELWA CATHERINE</t>
  </si>
  <si>
    <t>MAPAZI</t>
  </si>
  <si>
    <t>2025-11-07 09:48:41</t>
  </si>
  <si>
    <t>13388 TSHUKUDU STREET EXT5</t>
  </si>
  <si>
    <t>27834251695</t>
  </si>
  <si>
    <t>11820095</t>
  </si>
  <si>
    <t>b0a278a7-a1b4-4d6f-8ea9-152882776a7f</t>
  </si>
  <si>
    <t>MARIA</t>
  </si>
  <si>
    <t>NTSANE</t>
  </si>
  <si>
    <t>2025-11-07 09:48:16</t>
  </si>
  <si>
    <t>85 LECHWE STREET</t>
  </si>
  <si>
    <t>27836933455</t>
  </si>
  <si>
    <t>11820207</t>
  </si>
  <si>
    <t>b43b491d-83cc-485f-a9b8-c828205c5503</t>
  </si>
  <si>
    <t>SIKHWELE</t>
  </si>
  <si>
    <t>2025-11-07 09:48:00</t>
  </si>
  <si>
    <t>P O BOX 105</t>
  </si>
  <si>
    <t>27766255562</t>
  </si>
  <si>
    <t>11820208</t>
  </si>
  <si>
    <t>94b5bf72-6c00-4dd1-9cb9-ab9bd8d70e77</t>
  </si>
  <si>
    <t>NOSINDISO</t>
  </si>
  <si>
    <t>MDIKELI</t>
  </si>
  <si>
    <t>HOUSE 1045</t>
  </si>
  <si>
    <t>27632272187</t>
  </si>
  <si>
    <t>11820190</t>
  </si>
  <si>
    <t>cb0f9893-2dd8-4cea-9c90-1dce538b18f8</t>
  </si>
  <si>
    <t>NOMVULA</t>
  </si>
  <si>
    <t>NGUTA</t>
  </si>
  <si>
    <t>2025-11-07 09:47:58</t>
  </si>
  <si>
    <t>10 MCELU STREET</t>
  </si>
  <si>
    <t>27684487162</t>
  </si>
  <si>
    <t>11820191</t>
  </si>
  <si>
    <t>8c261809-a08a-40a4-b5d8-dee42b36504e</t>
  </si>
  <si>
    <t>TAKALANI</t>
  </si>
  <si>
    <t>MUKASI</t>
  </si>
  <si>
    <t>30145 BARAPE STREET</t>
  </si>
  <si>
    <t>27820700493</t>
  </si>
  <si>
    <t>11820188</t>
  </si>
  <si>
    <t>268a58b1-6a46-4ed6-b2bb-671ba30334af</t>
  </si>
  <si>
    <t>EMILY</t>
  </si>
  <si>
    <t>COETZEE</t>
  </si>
  <si>
    <t>2025-11-07 09:47:56</t>
  </si>
  <si>
    <t>32 ORIGAN STREET</t>
  </si>
  <si>
    <t>27842090436</t>
  </si>
  <si>
    <t>11820185</t>
  </si>
  <si>
    <t>dabae93c-3686-49ae-9789-e159eb300c36</t>
  </si>
  <si>
    <t>DARKVALL</t>
  </si>
  <si>
    <t>SKADE</t>
  </si>
  <si>
    <t>2025-11-07 09:47:54</t>
  </si>
  <si>
    <t>HOUSE 56</t>
  </si>
  <si>
    <t>27814176242</t>
  </si>
  <si>
    <t>11814757</t>
  </si>
  <si>
    <t>cfe737a5-77b6-43b3-8dec-c7c6e5ef1009</t>
  </si>
  <si>
    <t>SKHUMBUZO</t>
  </si>
  <si>
    <t>DIUDIA</t>
  </si>
  <si>
    <t>2025-11-07 09:47:53</t>
  </si>
  <si>
    <t>PO BOX 42</t>
  </si>
  <si>
    <t>27763652388</t>
  </si>
  <si>
    <t>11814758</t>
  </si>
  <si>
    <t>07a8caa2-35e2-4af0-a746-ce5102f29f92</t>
  </si>
  <si>
    <t>MANTHEPANA RIA</t>
  </si>
  <si>
    <t>PO BOX 1012</t>
  </si>
  <si>
    <t>27768219817</t>
  </si>
  <si>
    <t>11820184</t>
  </si>
  <si>
    <t>0c110ae8-6ec7-4a88-bdcc-f1bbc44cad0c</t>
  </si>
  <si>
    <t>PULLENG</t>
  </si>
  <si>
    <t>TOYI</t>
  </si>
  <si>
    <t>21 TRICHARD STREET</t>
  </si>
  <si>
    <t>27616268920</t>
  </si>
  <si>
    <t>11820181</t>
  </si>
  <si>
    <t>d91a2abc-325b-41bc-8d8e-fc37c62cf4c8</t>
  </si>
  <si>
    <t>MOOKETSI</t>
  </si>
  <si>
    <t>2025-11-07 09:47:52</t>
  </si>
  <si>
    <t>3450 PHATSIMA LOCATION</t>
  </si>
  <si>
    <t>27780562794</t>
  </si>
  <si>
    <t>11820182</t>
  </si>
  <si>
    <t>57641b03-18e5-4f3a-9ca6-aa1da630417a</t>
  </si>
  <si>
    <t>PONONO</t>
  </si>
  <si>
    <t>15 INDUSTRIAL ROAD</t>
  </si>
  <si>
    <t>27822573682</t>
  </si>
  <si>
    <t>11820183</t>
  </si>
  <si>
    <t>8739c42c-3d6b-4c87-a6e8-59e66990b78c</t>
  </si>
  <si>
    <t>SONYANE</t>
  </si>
  <si>
    <t>MADIKGETLA</t>
  </si>
  <si>
    <t>357 MONYELE STREET</t>
  </si>
  <si>
    <t>27710643701</t>
  </si>
  <si>
    <t>11820172</t>
  </si>
  <si>
    <t>6a5d9e31-f893-432e-aaa6-2d1778dd9f99</t>
  </si>
  <si>
    <t>MOSOEU</t>
  </si>
  <si>
    <t>2025-11-07 09:47:48</t>
  </si>
  <si>
    <t>HOUSE 2061</t>
  </si>
  <si>
    <t>27610910961</t>
  </si>
  <si>
    <t>11820171</t>
  </si>
  <si>
    <t>b782d14c-98a0-4b01-943d-a151421b37f8</t>
  </si>
  <si>
    <t>HWARI</t>
  </si>
  <si>
    <t>2025-11-07 09:47:33</t>
  </si>
  <si>
    <t>STAND 1132</t>
  </si>
  <si>
    <t>27769138317</t>
  </si>
  <si>
    <t>11820167</t>
  </si>
  <si>
    <t>76a34b3f-2445-4be3-9e4b-bc6c08e13ce6</t>
  </si>
  <si>
    <t>CHRISTOPHER</t>
  </si>
  <si>
    <t>MBEKWENI</t>
  </si>
  <si>
    <t>2025-11-07 09:47:32</t>
  </si>
  <si>
    <t>P O BOX 1998</t>
  </si>
  <si>
    <t>27810350254</t>
  </si>
  <si>
    <t>11820168</t>
  </si>
  <si>
    <t>ce939521-2491-4e11-8943-86378b17f179</t>
  </si>
  <si>
    <t>THANGITHINI</t>
  </si>
  <si>
    <t>MAYISA</t>
  </si>
  <si>
    <t>27768929144</t>
  </si>
  <si>
    <t>11820165</t>
  </si>
  <si>
    <t>bb1d1c1f-85c9-4e5e-b58c-15cd2e779f13</t>
  </si>
  <si>
    <t>ISABEL</t>
  </si>
  <si>
    <t>GONJO</t>
  </si>
  <si>
    <t>2025-11-07 09:46:38</t>
  </si>
  <si>
    <t>HOUSE 5752</t>
  </si>
  <si>
    <t>27736043502</t>
  </si>
  <si>
    <t>11820164</t>
  </si>
  <si>
    <t>7a19434c-6c70-4aa7-b16a-30d704e16394</t>
  </si>
  <si>
    <t>MANTOA</t>
  </si>
  <si>
    <t>DIKHANG</t>
  </si>
  <si>
    <t>2025-11-07 09:46:36</t>
  </si>
  <si>
    <t>HOUSE 3131</t>
  </si>
  <si>
    <t>27836409080</t>
  </si>
  <si>
    <t>11820158</t>
  </si>
  <si>
    <t>860301f9-24da-4334-9352-2c829af3b0c7</t>
  </si>
  <si>
    <t>MOLELEKENG</t>
  </si>
  <si>
    <t>KOZA</t>
  </si>
  <si>
    <t>2025-11-07 09:46:35</t>
  </si>
  <si>
    <t>STAND 258</t>
  </si>
  <si>
    <t>27768600300</t>
  </si>
  <si>
    <t>11820154</t>
  </si>
  <si>
    <t>d3b83b7c-7503-42a2-99ef-66c6340933e8</t>
  </si>
  <si>
    <t>ISSAACS</t>
  </si>
  <si>
    <t>2025-11-07 09:46:31</t>
  </si>
  <si>
    <t>P O BOX 462</t>
  </si>
  <si>
    <t>27794579512</t>
  </si>
  <si>
    <t>11820153</t>
  </si>
  <si>
    <t>29a8e560-8058-4620-ad54-af41f8d65119</t>
  </si>
  <si>
    <t>JOHANNAH</t>
  </si>
  <si>
    <t>MALATSI</t>
  </si>
  <si>
    <t>2025-11-07 09:46:29</t>
  </si>
  <si>
    <t>PRIVATE BAG X7305</t>
  </si>
  <si>
    <t>27763365318</t>
  </si>
  <si>
    <t>6568315e-8395-4d32-9c0e-26afcedd5f96</t>
  </si>
  <si>
    <t>MAHLAKU</t>
  </si>
  <si>
    <t>2025-11-07 09:46:28</t>
  </si>
  <si>
    <t>HOUSE 14378</t>
  </si>
  <si>
    <t>27659897679</t>
  </si>
  <si>
    <t>11820147</t>
  </si>
  <si>
    <t>b6cb6966-e116-4a10-88cb-0646b4d3b0cc</t>
  </si>
  <si>
    <t>RAESETJA</t>
  </si>
  <si>
    <t>SEKOLE</t>
  </si>
  <si>
    <t>2025-11-07 09:46:27</t>
  </si>
  <si>
    <t>HOUSE 219</t>
  </si>
  <si>
    <t>27728008292</t>
  </si>
  <si>
    <t>11820145</t>
  </si>
  <si>
    <t>06f8d9ba-52dc-4d49-ba06-b3af5a3c6b10</t>
  </si>
  <si>
    <t>2025-11-07 09:46:26</t>
  </si>
  <si>
    <t>HOUSE 11054</t>
  </si>
  <si>
    <t>27649729168</t>
  </si>
  <si>
    <t>e9990cef-27ea-44bd-9142-825a2434e26f</t>
  </si>
  <si>
    <t>ANNE</t>
  </si>
  <si>
    <t>2025-11-07 09:46:21</t>
  </si>
  <si>
    <t>HOUSE 3943</t>
  </si>
  <si>
    <t>27719882692</t>
  </si>
  <si>
    <t>11820128</t>
  </si>
  <si>
    <t>b1da0348-54af-4e1d-b4f7-4720595805fb</t>
  </si>
  <si>
    <t>MONNAMOHOLO</t>
  </si>
  <si>
    <t>HOUSE 670</t>
  </si>
  <si>
    <t>27617344390</t>
  </si>
  <si>
    <t>11820142</t>
  </si>
  <si>
    <t>357fa88a-ed18-495d-894d-63613cd543c7</t>
  </si>
  <si>
    <t>KGABO</t>
  </si>
  <si>
    <t>PHUKUBJE</t>
  </si>
  <si>
    <t>P O BOX 141</t>
  </si>
  <si>
    <t>27718541398</t>
  </si>
  <si>
    <t>11820144</t>
  </si>
  <si>
    <t>1147a2bf-28ff-4ba4-9612-edad99c9a16e</t>
  </si>
  <si>
    <t>SAWANA</t>
  </si>
  <si>
    <t>LEBAKENG</t>
  </si>
  <si>
    <t>25965 SKOJI STREET</t>
  </si>
  <si>
    <t>27659744518</t>
  </si>
  <si>
    <t>11820094</t>
  </si>
  <si>
    <t>c2403710-77cc-4217-85e4-37f012b8f516</t>
  </si>
  <si>
    <t>LISIZI</t>
  </si>
  <si>
    <t>KHATSHANA</t>
  </si>
  <si>
    <t>2025-11-07 09:46:06</t>
  </si>
  <si>
    <t>HOUSE 762</t>
  </si>
  <si>
    <t>27835130123</t>
  </si>
  <si>
    <t>4e36075f-3bbb-4c0b-a9b9-80ed90f4816f</t>
  </si>
  <si>
    <t>ELBINA</t>
  </si>
  <si>
    <t>MGWILI</t>
  </si>
  <si>
    <t>2025-11-07 09:46:05</t>
  </si>
  <si>
    <t>POSTNET SUITE 466</t>
  </si>
  <si>
    <t>27605774706</t>
  </si>
  <si>
    <t>11820092</t>
  </si>
  <si>
    <t>b9bff20d-3c6a-4a13-ba14-cb8d3b9136df</t>
  </si>
  <si>
    <t>MFAZI</t>
  </si>
  <si>
    <t>TANDA</t>
  </si>
  <si>
    <t>2025-11-07 09:45:13</t>
  </si>
  <si>
    <t>1326 TOPIYA STREET</t>
  </si>
  <si>
    <t>27733934829</t>
  </si>
  <si>
    <t>11820091</t>
  </si>
  <si>
    <t>5c0f0de5-e3d7-4834-b545-e1ab9c635bdd</t>
  </si>
  <si>
    <t>2025-11-07 09:45:09</t>
  </si>
  <si>
    <t>HOUSE 2418</t>
  </si>
  <si>
    <t>27746344190</t>
  </si>
  <si>
    <t>11820090</t>
  </si>
  <si>
    <t>68f38e14-185d-4b24-aa60-4b0421d45f47</t>
  </si>
  <si>
    <t>PHIKHONA</t>
  </si>
  <si>
    <t>2025-11-07 09:45:07</t>
  </si>
  <si>
    <t>HOUSE 3708</t>
  </si>
  <si>
    <t>27726691654</t>
  </si>
  <si>
    <t>11820089</t>
  </si>
  <si>
    <t>05b89b31-73fc-41b3-baeb-b1a28f35b873</t>
  </si>
  <si>
    <t>SONYBOY</t>
  </si>
  <si>
    <t>MAKHUBELA</t>
  </si>
  <si>
    <t>2025-11-07 09:45:04</t>
  </si>
  <si>
    <t>149 ULINDI STREET</t>
  </si>
  <si>
    <t>27721531282</t>
  </si>
  <si>
    <t>11820077</t>
  </si>
  <si>
    <t>66b4a409-2cdd-44e8-8f14-8084559ee73a</t>
  </si>
  <si>
    <t>BANDEZWA</t>
  </si>
  <si>
    <t>MTWISHA</t>
  </si>
  <si>
    <t>2025-11-07 09:45:00</t>
  </si>
  <si>
    <t>HOUSE NO 59</t>
  </si>
  <si>
    <t>27660700079</t>
  </si>
  <si>
    <t>11820088</t>
  </si>
  <si>
    <t>c946a40a-1b0f-4c1c-9f32-795df9a4f3c2</t>
  </si>
  <si>
    <t>KGASI</t>
  </si>
  <si>
    <t>MARAPO</t>
  </si>
  <si>
    <t>HOUSE 15717</t>
  </si>
  <si>
    <t>27782569932</t>
  </si>
  <si>
    <t>11820066</t>
  </si>
  <si>
    <t>b4909078-d913-457e-91fb-80a576cd53e9</t>
  </si>
  <si>
    <t>THABANI GODFREY</t>
  </si>
  <si>
    <t>2025-11-07 09:44:54</t>
  </si>
  <si>
    <t>P O BOX 363</t>
  </si>
  <si>
    <t>27665901356</t>
  </si>
  <si>
    <t>11820068</t>
  </si>
  <si>
    <t>0a7ebea8-8f13-477d-ad99-aee6b1561f72</t>
  </si>
  <si>
    <t>KOENA RAINY</t>
  </si>
  <si>
    <t>MATSI</t>
  </si>
  <si>
    <t>PO BOX 405</t>
  </si>
  <si>
    <t>27724156452</t>
  </si>
  <si>
    <t>11820069</t>
  </si>
  <si>
    <t>dbcab416-6393-4fa6-98d8-bdc8b294cda5</t>
  </si>
  <si>
    <t>NOLWAZI NOZIPHO</t>
  </si>
  <si>
    <t>PO BOX 99</t>
  </si>
  <si>
    <t>27660973039</t>
  </si>
  <si>
    <t>11820075</t>
  </si>
  <si>
    <t>e59fabea-fbc9-4866-b880-9e3239192d95</t>
  </si>
  <si>
    <t>PORTIA NDILEKA</t>
  </si>
  <si>
    <t>SIDYINA</t>
  </si>
  <si>
    <t>16312 MCAMBALALENI STREET</t>
  </si>
  <si>
    <t>27739784086</t>
  </si>
  <si>
    <t>11820076</t>
  </si>
  <si>
    <t>204ecf2d-6528-46af-a835-fa6a93a0ff1b</t>
  </si>
  <si>
    <t>SIFISO LUCKY</t>
  </si>
  <si>
    <t>MKHABELA</t>
  </si>
  <si>
    <t>PRIVATE BAG X99</t>
  </si>
  <si>
    <t>27663504903</t>
  </si>
  <si>
    <t>11820049</t>
  </si>
  <si>
    <t>a00f032d-b5e5-4285-af35-428dba5f122a</t>
  </si>
  <si>
    <t>THOBISILE NOMALUNGELO</t>
  </si>
  <si>
    <t>2025-11-07 09:44:49</t>
  </si>
  <si>
    <t>PO BOX 204</t>
  </si>
  <si>
    <t>27760143856</t>
  </si>
  <si>
    <t>11820047</t>
  </si>
  <si>
    <t>c2d0d435-4ec1-4ff7-b305-1baa05e9f194</t>
  </si>
  <si>
    <t>BUSISIWE ANNACLETA</t>
  </si>
  <si>
    <t>2025-11-07 09:44:43</t>
  </si>
  <si>
    <t>PO BOX 438</t>
  </si>
  <si>
    <t>27660704240</t>
  </si>
  <si>
    <t>11820045</t>
  </si>
  <si>
    <t>557090d9-d46d-46bf-822a-8a5b0030ba03</t>
  </si>
  <si>
    <t>SILUNGILE CHARITY</t>
  </si>
  <si>
    <t>2025-11-07 09:44:39</t>
  </si>
  <si>
    <t>STAND NO A 145 ELUKWATINI</t>
  </si>
  <si>
    <t>27795985621</t>
  </si>
  <si>
    <t>11820012</t>
  </si>
  <si>
    <t>e5ea4901-522f-4f7f-8314-ae294feeedca</t>
  </si>
  <si>
    <t>STHEMBILE PROMISE</t>
  </si>
  <si>
    <t>2025-11-07 09:44:38</t>
  </si>
  <si>
    <t>655 KWAMAKHUTHA TOWNSHIP</t>
  </si>
  <si>
    <t>27621998142</t>
  </si>
  <si>
    <t>11820025</t>
  </si>
  <si>
    <t>76f23e14-1142-49f7-aca2-578a983bc82d</t>
  </si>
  <si>
    <t>MAGXUNYANA</t>
  </si>
  <si>
    <t>P0 BOX 108</t>
  </si>
  <si>
    <t>27734764977</t>
  </si>
  <si>
    <t>11820026</t>
  </si>
  <si>
    <t>d799c3c7-6089-49db-b0f7-2d0ce06052ef</t>
  </si>
  <si>
    <t>ROSTER NOSIPHO</t>
  </si>
  <si>
    <t>PO BOX 936</t>
  </si>
  <si>
    <t>27825971783</t>
  </si>
  <si>
    <t>11820044</t>
  </si>
  <si>
    <t>f034fa0b-088d-481a-888d-75459ab15fe0</t>
  </si>
  <si>
    <t>TEBATSO BLANDINA</t>
  </si>
  <si>
    <t>RAMAPALA</t>
  </si>
  <si>
    <t>PO BOX 155</t>
  </si>
  <si>
    <t>27653937147</t>
  </si>
  <si>
    <t>11820002</t>
  </si>
  <si>
    <t>ddde4482-1499-4198-9550-d0abddc107c4</t>
  </si>
  <si>
    <t>MOITSIEMANG</t>
  </si>
  <si>
    <t>2025-11-07 09:43:48</t>
  </si>
  <si>
    <t>1307</t>
  </si>
  <si>
    <t>27609331151</t>
  </si>
  <si>
    <t>11819949</t>
  </si>
  <si>
    <t>f624837e-52af-4ccf-9009-91ce1f021d22</t>
  </si>
  <si>
    <t>XWAGI</t>
  </si>
  <si>
    <t>2025-11-07 09:43:42</t>
  </si>
  <si>
    <t>P O BOX 46</t>
  </si>
  <si>
    <t>27785318152</t>
  </si>
  <si>
    <t>11819943</t>
  </si>
  <si>
    <t>40290856-b8df-40d9-970b-06dac8f2b646</t>
  </si>
  <si>
    <t>LINDIWE CELIA</t>
  </si>
  <si>
    <t>MNCUBE</t>
  </si>
  <si>
    <t>2025-11-07 09:43:33</t>
  </si>
  <si>
    <t>27721298148</t>
  </si>
  <si>
    <t>11819946</t>
  </si>
  <si>
    <t>24655a0d-16ab-495d-b5a0-ed41c0347531</t>
  </si>
  <si>
    <t>LIVERS</t>
  </si>
  <si>
    <t>8774 ZONE 8</t>
  </si>
  <si>
    <t>27781480770</t>
  </si>
  <si>
    <t>11819947</t>
  </si>
  <si>
    <t>efdae7ea-ec8d-4c56-874b-d03fcd35ddab</t>
  </si>
  <si>
    <t>THULILE HAPPINESS</t>
  </si>
  <si>
    <t>XABA</t>
  </si>
  <si>
    <t>PO BOX1224</t>
  </si>
  <si>
    <t>27835454374</t>
  </si>
  <si>
    <t>11819948</t>
  </si>
  <si>
    <t>c5ae45ab-462e-4a60-ac40-174f820c9562</t>
  </si>
  <si>
    <t>MANDLA PENWELL</t>
  </si>
  <si>
    <t>PO BOX O5</t>
  </si>
  <si>
    <t>27722469618</t>
  </si>
  <si>
    <t>11819942</t>
  </si>
  <si>
    <t>905fb4ff-617f-45fd-b523-b71b712a2472</t>
  </si>
  <si>
    <t>2025-11-07 09:43:30</t>
  </si>
  <si>
    <t>PO BOX 202</t>
  </si>
  <si>
    <t>27791203995</t>
  </si>
  <si>
    <t>11819940</t>
  </si>
  <si>
    <t>d4e4cfe7-3be4-4ac8-9921-e25fac29ce05</t>
  </si>
  <si>
    <t>ALBERTINA MAMOLEDI</t>
  </si>
  <si>
    <t>RAPETSWA</t>
  </si>
  <si>
    <t>2025-11-07 09:43:12</t>
  </si>
  <si>
    <t>1193C</t>
  </si>
  <si>
    <t>27747284398</t>
  </si>
  <si>
    <t>11812700</t>
  </si>
  <si>
    <t>fc61f1dc-2b8a-4f6c-add3-f1e16758dada</t>
  </si>
  <si>
    <t>JUNIOR</t>
  </si>
  <si>
    <t>MOLEWA</t>
  </si>
  <si>
    <t>2025-11-07 09:42:49</t>
  </si>
  <si>
    <t>P O BOX 3387</t>
  </si>
  <si>
    <t>27825446187</t>
  </si>
  <si>
    <t>11812696</t>
  </si>
  <si>
    <t>5af31268-7536-4afd-9044-7a17b8e72c68</t>
  </si>
  <si>
    <t>LUNGANI</t>
  </si>
  <si>
    <t>2025-11-07 09:42:48</t>
  </si>
  <si>
    <t>P O BOX 3345</t>
  </si>
  <si>
    <t>27647240916</t>
  </si>
  <si>
    <t>11812695</t>
  </si>
  <si>
    <t>76a0495b-7056-4c87-bfb5-d48b5eb5ef04</t>
  </si>
  <si>
    <t>ENNOCENTIA</t>
  </si>
  <si>
    <t>MOTHA</t>
  </si>
  <si>
    <t>2025-11-07 09:42:44</t>
  </si>
  <si>
    <t>981 02 VILAKAZI STREET</t>
  </si>
  <si>
    <t>27608513869</t>
  </si>
  <si>
    <t>11812694</t>
  </si>
  <si>
    <t>5474b77b-aa6b-4272-b88b-a503894a1700</t>
  </si>
  <si>
    <t>MASANABO</t>
  </si>
  <si>
    <t>2025-11-07 09:42:21</t>
  </si>
  <si>
    <t>HOUSE 2866</t>
  </si>
  <si>
    <t>27630977026</t>
  </si>
  <si>
    <t>11812693</t>
  </si>
  <si>
    <t>04b1fb1a-9623-4569-8ec5-bbd5f84d28df</t>
  </si>
  <si>
    <t>YONELA NOKWANDA</t>
  </si>
  <si>
    <t>MSHWESHWE</t>
  </si>
  <si>
    <t>2025-11-07 09:42:03</t>
  </si>
  <si>
    <t>NO59 NELSON MANDELA DRIVE</t>
  </si>
  <si>
    <t>27616998917</t>
  </si>
  <si>
    <t>11812688</t>
  </si>
  <si>
    <t>ca4a9f50-ed59-4824-9446-b9b93069c9f5</t>
  </si>
  <si>
    <t>MATLAKALA</t>
  </si>
  <si>
    <t>KGALANGANE</t>
  </si>
  <si>
    <t>2025-11-07 09:41:57</t>
  </si>
  <si>
    <t>HOUSE 12080</t>
  </si>
  <si>
    <t>27605721610</t>
  </si>
  <si>
    <t>11812686</t>
  </si>
  <si>
    <t>fc629e9d-0edf-4152-af98-a2157670ded6</t>
  </si>
  <si>
    <t>MSIWA</t>
  </si>
  <si>
    <t>2025-11-07 09:41:52</t>
  </si>
  <si>
    <t>120 SOUTHERN MEWS</t>
  </si>
  <si>
    <t>27606343758</t>
  </si>
  <si>
    <t>9e8387fe-8e9f-4bc1-a802-f10d8337fd8a</t>
  </si>
  <si>
    <t>MOIRAH</t>
  </si>
  <si>
    <t>2025-11-07 09:41:45</t>
  </si>
  <si>
    <t>P O BOX 2798</t>
  </si>
  <si>
    <t>27736508061</t>
  </si>
  <si>
    <t>11812683</t>
  </si>
  <si>
    <t>175becf7-d18b-4b43-ad7e-f10a6cce4215</t>
  </si>
  <si>
    <t>MARIADORAH</t>
  </si>
  <si>
    <t>MASHILO</t>
  </si>
  <si>
    <t>2025-11-07 09:41:21</t>
  </si>
  <si>
    <t>HOUSE 19339</t>
  </si>
  <si>
    <t>27724663131</t>
  </si>
  <si>
    <t>11812682</t>
  </si>
  <si>
    <t>e238c775-d7e9-4045-aedb-9b36b96cd71b</t>
  </si>
  <si>
    <t>JUNIOUR</t>
  </si>
  <si>
    <t>2025-11-07 09:41:17</t>
  </si>
  <si>
    <t>HOUSE 391</t>
  </si>
  <si>
    <t>27744028012</t>
  </si>
  <si>
    <t>11812679</t>
  </si>
  <si>
    <t>95c97fd8-4c2d-4817-a8d3-eb22d57c1407</t>
  </si>
  <si>
    <t>MDABULI</t>
  </si>
  <si>
    <t>FETATSANE</t>
  </si>
  <si>
    <t>2025-11-07 09:41:14</t>
  </si>
  <si>
    <t>HOUSE 765</t>
  </si>
  <si>
    <t>27710278498</t>
  </si>
  <si>
    <t>11819938</t>
  </si>
  <si>
    <t>91e2ba23-4d17-4d81-b8e2-dd71fd6e9f0c</t>
  </si>
  <si>
    <t>KGALADI ENICCA</t>
  </si>
  <si>
    <t>MUYIMANA</t>
  </si>
  <si>
    <t>2025-11-07 09:40:50</t>
  </si>
  <si>
    <t>27782715009</t>
  </si>
  <si>
    <t>11819931</t>
  </si>
  <si>
    <t>f8240581-90f8-4d43-9995-fdd1cad5bf75</t>
  </si>
  <si>
    <t>ANELE CHARITY</t>
  </si>
  <si>
    <t>SIKOBI</t>
  </si>
  <si>
    <t>2025-11-07 09:40:45</t>
  </si>
  <si>
    <t>STAND 26028</t>
  </si>
  <si>
    <t>27833867034</t>
  </si>
  <si>
    <t>11819934</t>
  </si>
  <si>
    <t>d141eee4-b975-4875-afd3-fa458a3a0ae6</t>
  </si>
  <si>
    <t>ZISIZILE</t>
  </si>
  <si>
    <t>EZIMBIDLENI</t>
  </si>
  <si>
    <t>27818647383</t>
  </si>
  <si>
    <t>11819935</t>
  </si>
  <si>
    <t>7b2b2ea4-e67f-4fe7-903c-49aa4e1c53a6</t>
  </si>
  <si>
    <t>SHAWE</t>
  </si>
  <si>
    <t>400 NEWTOWN</t>
  </si>
  <si>
    <t>27822299245</t>
  </si>
  <si>
    <t>11819936</t>
  </si>
  <si>
    <t>f9926caf-ffee-4cf4-952b-a02aed194cab</t>
  </si>
  <si>
    <t>P O BOX712</t>
  </si>
  <si>
    <t>27814361185</t>
  </si>
  <si>
    <t>11819930</t>
  </si>
  <si>
    <t>c54439fd-ec40-4d79-96c5-298f090ba4b2</t>
  </si>
  <si>
    <t>NOZIPHO XOLISWA</t>
  </si>
  <si>
    <t>MAFULEKA</t>
  </si>
  <si>
    <t>2025-11-07 09:40:37</t>
  </si>
  <si>
    <t>PO BOX 26</t>
  </si>
  <si>
    <t>27608147619</t>
  </si>
  <si>
    <t>11819929</t>
  </si>
  <si>
    <t>afa4ce44-3279-4abc-9720-4c88d08c6e36</t>
  </si>
  <si>
    <t>RANGOATO MMANENG</t>
  </si>
  <si>
    <t>2025-11-07 09:40:34</t>
  </si>
  <si>
    <t>STAND NO D 158</t>
  </si>
  <si>
    <t>27796064373</t>
  </si>
  <si>
    <t>43e539b8-401e-405a-9edf-f492175fd734</t>
  </si>
  <si>
    <t>SHARMAINE</t>
  </si>
  <si>
    <t>2025-11-07 09:40:31</t>
  </si>
  <si>
    <t>ARAMBURG AREA</t>
  </si>
  <si>
    <t>27768286183</t>
  </si>
  <si>
    <t>11819888</t>
  </si>
  <si>
    <t>a14debcc-c438-4f67-b331-033d49f6cd8c</t>
  </si>
  <si>
    <t>NONHLE PRISCILLA</t>
  </si>
  <si>
    <t>2025-11-07 09:40:26</t>
  </si>
  <si>
    <t>QWABE TRIBAL</t>
  </si>
  <si>
    <t>27839292278</t>
  </si>
  <si>
    <t>11819887</t>
  </si>
  <si>
    <t>3a571788-7010-496e-b36a-8f2d87a78244</t>
  </si>
  <si>
    <t>NTOMBIZETHU ZEKHETHELO</t>
  </si>
  <si>
    <t>NSELE</t>
  </si>
  <si>
    <t>2025-11-07 09:40:25</t>
  </si>
  <si>
    <t>PO BOX 29</t>
  </si>
  <si>
    <t>27663194832</t>
  </si>
  <si>
    <t>11819982</t>
  </si>
  <si>
    <t>f515e6ca-bb46-4314-aa76-80032a4041e6</t>
  </si>
  <si>
    <t>LUMKA IRENE</t>
  </si>
  <si>
    <t>MGUBO</t>
  </si>
  <si>
    <t>2025-11-07 09:40:18</t>
  </si>
  <si>
    <t>6428 POLAR PARK</t>
  </si>
  <si>
    <t>27781184442</t>
  </si>
  <si>
    <t>11819886</t>
  </si>
  <si>
    <t>92a115ef-5492-4f93-9baa-fc905cd4546d</t>
  </si>
  <si>
    <t>NOLUVO SWEETNESS</t>
  </si>
  <si>
    <t>SEYISI</t>
  </si>
  <si>
    <t>2025-11-07 09:39:51</t>
  </si>
  <si>
    <t>HOUSE 49A HINTSACRESCENT</t>
  </si>
  <si>
    <t>27732248216</t>
  </si>
  <si>
    <t>11819885</t>
  </si>
  <si>
    <t>892e6d91-9d25-4e1a-ae7e-2740c6505a48</t>
  </si>
  <si>
    <t>LINDOKUHLE</t>
  </si>
  <si>
    <t>LUBAMBO</t>
  </si>
  <si>
    <t>2025-11-07 09:39:44</t>
  </si>
  <si>
    <t>750 NU5A</t>
  </si>
  <si>
    <t>27633835593</t>
  </si>
  <si>
    <t>e7248680-e450-46d4-b59c-3ac7671bad46</t>
  </si>
  <si>
    <t>GCINILE ZANDILE</t>
  </si>
  <si>
    <t>2025-11-07 09:39:39</t>
  </si>
  <si>
    <t>F797 SECTION 6</t>
  </si>
  <si>
    <t>27659244525</t>
  </si>
  <si>
    <t>11819832</t>
  </si>
  <si>
    <t>ab8fef66-2cf2-481c-b0ee-b5ec04060076</t>
  </si>
  <si>
    <t>NOMUSA</t>
  </si>
  <si>
    <t>DLUDLA</t>
  </si>
  <si>
    <t>2025-11-07 09:39:10</t>
  </si>
  <si>
    <t>P0 BOX 269</t>
  </si>
  <si>
    <t>27645028629</t>
  </si>
  <si>
    <t>11819833</t>
  </si>
  <si>
    <t>e3c4bece-bd1c-4eaa-b8eb-c8ebff2eaa02</t>
  </si>
  <si>
    <t>P0BOX 303</t>
  </si>
  <si>
    <t>27718101957</t>
  </si>
  <si>
    <t>11819829</t>
  </si>
  <si>
    <t>1f262e75-b556-42fe-b88c-570bcf752ab7</t>
  </si>
  <si>
    <t>EPHRAIM PASEKA</t>
  </si>
  <si>
    <t>PHEELLO</t>
  </si>
  <si>
    <t>2025-11-07 09:39:07</t>
  </si>
  <si>
    <t>55</t>
  </si>
  <si>
    <t>27733965605</t>
  </si>
  <si>
    <t>11819830</t>
  </si>
  <si>
    <t>8c43e312-07cb-4c10-a8f3-bf13f8958c99</t>
  </si>
  <si>
    <t>PASCALINE LEETALEWA</t>
  </si>
  <si>
    <t>HOUSE K124</t>
  </si>
  <si>
    <t>27646379735</t>
  </si>
  <si>
    <t>11819828</t>
  </si>
  <si>
    <t>a02b1fce-b936-4873-bcf2-bd292891c95f</t>
  </si>
  <si>
    <t>MANTOA MIRRIAM</t>
  </si>
  <si>
    <t>SELEMELA</t>
  </si>
  <si>
    <t>2025-11-07 09:39:05</t>
  </si>
  <si>
    <t>1486 KLARINET EXTENSION 3</t>
  </si>
  <si>
    <t>27712900571</t>
  </si>
  <si>
    <t>11819827</t>
  </si>
  <si>
    <t>c04f1be8-5296-4768-bdaa-910b2c8357ac</t>
  </si>
  <si>
    <t>NCENGANI</t>
  </si>
  <si>
    <t>2025-11-07 09:39:02</t>
  </si>
  <si>
    <t>PO BOX 3766</t>
  </si>
  <si>
    <t>27793128820</t>
  </si>
  <si>
    <t>11819804</t>
  </si>
  <si>
    <t>9342a134-dd80-44c8-8a55-196dde923756</t>
  </si>
  <si>
    <t>MURENDENI PERCIANT</t>
  </si>
  <si>
    <t>MAELA</t>
  </si>
  <si>
    <t>2025-11-07 09:38:59</t>
  </si>
  <si>
    <t>2320 MSINGADI STREET</t>
  </si>
  <si>
    <t>27636597329</t>
  </si>
  <si>
    <t>11819805</t>
  </si>
  <si>
    <t>0874200c-a05a-4d8a-bfc3-4e6d5839c940</t>
  </si>
  <si>
    <t>SIKELELWA</t>
  </si>
  <si>
    <t>THWALINTINI</t>
  </si>
  <si>
    <t>PO BOX 41857</t>
  </si>
  <si>
    <t>27837034130</t>
  </si>
  <si>
    <t>11819806</t>
  </si>
  <si>
    <t>4d1cfb80-53fb-4aa8-9bcd-d7ebc0d79c6c</t>
  </si>
  <si>
    <t>NTOMBIKAYISE VALENXIA</t>
  </si>
  <si>
    <t>MJOJO AREA</t>
  </si>
  <si>
    <t>27657291812</t>
  </si>
  <si>
    <t>11819807</t>
  </si>
  <si>
    <t>38b2ff7e-ebb6-47ef-806b-25e9eae68cf5</t>
  </si>
  <si>
    <t>SIZEKA SANNA</t>
  </si>
  <si>
    <t>NDYOLWANE</t>
  </si>
  <si>
    <t>STAND 21149</t>
  </si>
  <si>
    <t>27727517117</t>
  </si>
  <si>
    <t>11819800</t>
  </si>
  <si>
    <t>494fdb77-2423-46e4-beeb-b98075737708</t>
  </si>
  <si>
    <t>BHEKIZULU</t>
  </si>
  <si>
    <t>2025-11-07 09:38:58</t>
  </si>
  <si>
    <t>MQHELE STORE</t>
  </si>
  <si>
    <t>27833697937</t>
  </si>
  <si>
    <t>11819801</t>
  </si>
  <si>
    <t>dc51a921-0257-43d2-bcf6-a81e8c306aae</t>
  </si>
  <si>
    <t>MALUSI SAMUEL</t>
  </si>
  <si>
    <t>4031 PRTREC QOLOKOTHO ROAD</t>
  </si>
  <si>
    <t>27789830762</t>
  </si>
  <si>
    <t>11819773</t>
  </si>
  <si>
    <t>b728c462-57f7-4733-8705-810e92ade201</t>
  </si>
  <si>
    <t>SENZENI CILLESTA</t>
  </si>
  <si>
    <t>TSUMI</t>
  </si>
  <si>
    <t>2025-11-07 09:38:57</t>
  </si>
  <si>
    <t>8467</t>
  </si>
  <si>
    <t>27638996814</t>
  </si>
  <si>
    <t>11819725</t>
  </si>
  <si>
    <t>ace549cd-4276-4ff8-b991-6dc095358161</t>
  </si>
  <si>
    <t>ZIBUYISILE BONISIWE</t>
  </si>
  <si>
    <t>2025-11-07 09:37:43</t>
  </si>
  <si>
    <t>ENSELENI</t>
  </si>
  <si>
    <t>27719090042</t>
  </si>
  <si>
    <t>11819770</t>
  </si>
  <si>
    <t>51efb7e9-6701-4366-9859-2c8ecaf96f22</t>
  </si>
  <si>
    <t>ZANELE FAITH</t>
  </si>
  <si>
    <t>LUTHULI</t>
  </si>
  <si>
    <t>P O BOX 734</t>
  </si>
  <si>
    <t>27603134037</t>
  </si>
  <si>
    <t>11819724</t>
  </si>
  <si>
    <t>5d233e30-35aa-497b-bea9-c2ee3d632ff9</t>
  </si>
  <si>
    <t>LERATO SYLVIA</t>
  </si>
  <si>
    <t>MALAKOANE</t>
  </si>
  <si>
    <t>2025-11-07 09:37:37</t>
  </si>
  <si>
    <t>10417 EXTENSION 17</t>
  </si>
  <si>
    <t>27762950807</t>
  </si>
  <si>
    <t>11819721</t>
  </si>
  <si>
    <t>28cd30fa-f71f-4e35-895a-8a249dcddf8d</t>
  </si>
  <si>
    <t>MANAGENG WINNIE</t>
  </si>
  <si>
    <t>SHAAI</t>
  </si>
  <si>
    <t>2025-11-07 09:37:36</t>
  </si>
  <si>
    <t>27794372360</t>
  </si>
  <si>
    <t>11819720</t>
  </si>
  <si>
    <t>0da2195a-1d17-42a4-a6c4-f7abf22df53f</t>
  </si>
  <si>
    <t>SONILE LILLIAN</t>
  </si>
  <si>
    <t>2025-11-07 09:37:35</t>
  </si>
  <si>
    <t>PO BOX 123</t>
  </si>
  <si>
    <t>27723324521</t>
  </si>
  <si>
    <t>11819718</t>
  </si>
  <si>
    <t>e3d8809a-3064-4929-886b-1faa332d21b5</t>
  </si>
  <si>
    <t>NOPHUMELELO</t>
  </si>
  <si>
    <t>2025-11-07 09:37:32</t>
  </si>
  <si>
    <t>MPUNGENI AREA</t>
  </si>
  <si>
    <t>27780639182</t>
  </si>
  <si>
    <t>11819719</t>
  </si>
  <si>
    <t>64242da1-202f-4d9e-b208-3731a2a2e97c</t>
  </si>
  <si>
    <t>SMANGELE</t>
  </si>
  <si>
    <t>HOUSE 8081</t>
  </si>
  <si>
    <t>27765962525</t>
  </si>
  <si>
    <t>11819624</t>
  </si>
  <si>
    <t>d7028831-0425-4d5c-aba4-6fab54e852ce</t>
  </si>
  <si>
    <t>NOZUKO ANGEL</t>
  </si>
  <si>
    <t>MPALALA</t>
  </si>
  <si>
    <t>2025-11-07 09:37:31</t>
  </si>
  <si>
    <t>1719 VELWANO SECTION</t>
  </si>
  <si>
    <t>27783644662</t>
  </si>
  <si>
    <t>11819717</t>
  </si>
  <si>
    <t>e98d90bb-910d-4d78-aa6b-0c43b56f723c</t>
  </si>
  <si>
    <t>SAMUKELO JACKIE</t>
  </si>
  <si>
    <t>SHIKWAMBANE</t>
  </si>
  <si>
    <t>STAND NO 695</t>
  </si>
  <si>
    <t>27762539030</t>
  </si>
  <si>
    <t>11819622</t>
  </si>
  <si>
    <t>72d773aa-7afb-4fe4-b90b-3396d6a78b91</t>
  </si>
  <si>
    <t>TEBOGO LETSIKI</t>
  </si>
  <si>
    <t>2025-11-07 09:37:20</t>
  </si>
  <si>
    <t>631 SEKAMPANENG BLOCK B</t>
  </si>
  <si>
    <t>27764696683</t>
  </si>
  <si>
    <t>11819623</t>
  </si>
  <si>
    <t>f20d3115-acc5-4074-a9e6-01c8ec9b1de4</t>
  </si>
  <si>
    <t>THOLUMUZI SFUNDO</t>
  </si>
  <si>
    <t>MELMOTH</t>
  </si>
  <si>
    <t>27818289250</t>
  </si>
  <si>
    <t>11819716</t>
  </si>
  <si>
    <t>9368fde1-e1e8-4fea-b886-c68f31133a0a</t>
  </si>
  <si>
    <t>LOMASWATI POTIA</t>
  </si>
  <si>
    <t>MNCINA</t>
  </si>
  <si>
    <t>2025-11-07 09:36:30</t>
  </si>
  <si>
    <t>STAND NO</t>
  </si>
  <si>
    <t>27824525584</t>
  </si>
  <si>
    <t>11819620</t>
  </si>
  <si>
    <t>f031ff23-a089-4483-804a-59b28443434c</t>
  </si>
  <si>
    <t>KEORAPETSE SIMON</t>
  </si>
  <si>
    <t>MPAME</t>
  </si>
  <si>
    <t>2025-11-07 09:36:22</t>
  </si>
  <si>
    <t>HOUSE NO D91</t>
  </si>
  <si>
    <t>27785594046</t>
  </si>
  <si>
    <t>11819714</t>
  </si>
  <si>
    <t>a3f51c13-0b58-41fd-9378-d905a2e7f2f3</t>
  </si>
  <si>
    <t>SONTO NONHLANHLA</t>
  </si>
  <si>
    <t>MAILE</t>
  </si>
  <si>
    <t>2025-11-07 09:36:16</t>
  </si>
  <si>
    <t>PO BOX 51</t>
  </si>
  <si>
    <t>27647568918</t>
  </si>
  <si>
    <t>11819715</t>
  </si>
  <si>
    <t>b1bd4653-d234-44eb-a96e-95da83416d58</t>
  </si>
  <si>
    <t>MAMOTSE</t>
  </si>
  <si>
    <t>LEFOSA</t>
  </si>
  <si>
    <t>VA 23 THUSO STREET</t>
  </si>
  <si>
    <t>27605690711</t>
  </si>
  <si>
    <t>11819713</t>
  </si>
  <si>
    <t>9c8bbfec-1503-49db-a846-d744db4f04de</t>
  </si>
  <si>
    <t>NONTOMBI</t>
  </si>
  <si>
    <t>NTINI</t>
  </si>
  <si>
    <t>2025-11-07 09:36:13</t>
  </si>
  <si>
    <t>BA 203 HANDRY STREET</t>
  </si>
  <si>
    <t>27718658609</t>
  </si>
  <si>
    <t>11819711</t>
  </si>
  <si>
    <t>636ee8dc-1702-4bd0-b154-cf10a324361f</t>
  </si>
  <si>
    <t>PRISCILLA CURUNA</t>
  </si>
  <si>
    <t>2025-11-07 09:36:09</t>
  </si>
  <si>
    <t>STAND 11030</t>
  </si>
  <si>
    <t>27727967208</t>
  </si>
  <si>
    <t>11819706</t>
  </si>
  <si>
    <t>6c4529e6-6451-41f1-823b-4056c4d084b5</t>
  </si>
  <si>
    <t>NOKWANDA</t>
  </si>
  <si>
    <t>MKONTWANA</t>
  </si>
  <si>
    <t>2025-11-07 09:36:08</t>
  </si>
  <si>
    <t>909 EXTENSION 4</t>
  </si>
  <si>
    <t>27716258626</t>
  </si>
  <si>
    <t>11819707</t>
  </si>
  <si>
    <t>9d8223f9-4b1b-4d55-8991-8d94557c9204</t>
  </si>
  <si>
    <t>THANDISWA JOYCE</t>
  </si>
  <si>
    <t>AGBCHI BUNU</t>
  </si>
  <si>
    <t>A259 NQAWE STREET</t>
  </si>
  <si>
    <t>27630694848</t>
  </si>
  <si>
    <t>11819709</t>
  </si>
  <si>
    <t>815d87f1-e477-4805-afca-5cccbc20de69</t>
  </si>
  <si>
    <t>MTSHETSHE</t>
  </si>
  <si>
    <t>LUTSHAYA</t>
  </si>
  <si>
    <t>27620214689</t>
  </si>
  <si>
    <t>11819705</t>
  </si>
  <si>
    <t>4cbf56d1-a148-4e69-a352-04702e21eae2</t>
  </si>
  <si>
    <t>INGRETH</t>
  </si>
  <si>
    <t>NDUBANE</t>
  </si>
  <si>
    <t>2025-11-07 09:35:45</t>
  </si>
  <si>
    <t>POBOX 538</t>
  </si>
  <si>
    <t>27764215515</t>
  </si>
  <si>
    <t>11819704</t>
  </si>
  <si>
    <t>5a6d1ea8-eea9-464b-849b-793809fc51ab</t>
  </si>
  <si>
    <t>MIDNIGHT NOMANGESI</t>
  </si>
  <si>
    <t>2025-11-07 09:35:37</t>
  </si>
  <si>
    <t>R 601 MKHONTO STREET</t>
  </si>
  <si>
    <t>27719454209</t>
  </si>
  <si>
    <t>11819703</t>
  </si>
  <si>
    <t>abefbdd3-922d-429c-a54d-b5f0e36f0be0</t>
  </si>
  <si>
    <t>KGOTLAETSILE JOSEPH</t>
  </si>
  <si>
    <t>AISENG</t>
  </si>
  <si>
    <t>2025-11-07 09:35:35</t>
  </si>
  <si>
    <t>06 STUMBLE STR</t>
  </si>
  <si>
    <t>27622712025</t>
  </si>
  <si>
    <t>11819702</t>
  </si>
  <si>
    <t>22da3dfd-5b87-404d-80f4-d45ebe58ce77</t>
  </si>
  <si>
    <t>KHATHWAYO</t>
  </si>
  <si>
    <t>2025-11-07 09:35:34</t>
  </si>
  <si>
    <t>PO BOX9759</t>
  </si>
  <si>
    <t>27818684097</t>
  </si>
  <si>
    <t>11819701</t>
  </si>
  <si>
    <t>0d22ca9e-691e-4e13-9ed5-a8943c68e1af</t>
  </si>
  <si>
    <t>SISIPHO</t>
  </si>
  <si>
    <t>MOKO</t>
  </si>
  <si>
    <t>2025-11-07 09:35:03</t>
  </si>
  <si>
    <t>4866</t>
  </si>
  <si>
    <t>27733473972</t>
  </si>
  <si>
    <t>11819696</t>
  </si>
  <si>
    <t>aa8ada3d-95e4-4126-bcd4-cc74c64c338e</t>
  </si>
  <si>
    <t>TSHEPO DONVIN</t>
  </si>
  <si>
    <t>2025-11-07 09:34:49</t>
  </si>
  <si>
    <t>P O BOX 1201</t>
  </si>
  <si>
    <t>27786770749</t>
  </si>
  <si>
    <t>11819697</t>
  </si>
  <si>
    <t>3151c89b-bbe5-4728-a05d-9a9c4b06fb5f</t>
  </si>
  <si>
    <t>DUDUZILE PATRICIA</t>
  </si>
  <si>
    <t>P O BOX 352</t>
  </si>
  <si>
    <t>27769294376</t>
  </si>
  <si>
    <t>11819626</t>
  </si>
  <si>
    <t>bbaf5804-ca05-477f-bc6e-80e39118db49</t>
  </si>
  <si>
    <t>SPHIWE SIYABONGA</t>
  </si>
  <si>
    <t>2025-11-07 09:34:41</t>
  </si>
  <si>
    <t>12 FAWN LEAS TRUST DALTON</t>
  </si>
  <si>
    <t>27849620427</t>
  </si>
  <si>
    <t>11819627</t>
  </si>
  <si>
    <t>c4627cf4-1cb6-49b7-8b6a-5aed72e23cd5</t>
  </si>
  <si>
    <t>NOZIPHO NONHLANHLA</t>
  </si>
  <si>
    <t>MUNGWE</t>
  </si>
  <si>
    <t>PO BOX 74</t>
  </si>
  <si>
    <t>27765153533</t>
  </si>
  <si>
    <t>11819625</t>
  </si>
  <si>
    <t>7dec4fcd-a047-4f37-8f9c-438de29ba449</t>
  </si>
  <si>
    <t>SINDY SEYMORNAY</t>
  </si>
  <si>
    <t>JAFTHA</t>
  </si>
  <si>
    <t>2025-11-07 09:34:10</t>
  </si>
  <si>
    <t>16 HUDSON STREET</t>
  </si>
  <si>
    <t>27745015110</t>
  </si>
  <si>
    <t>11819619</t>
  </si>
  <si>
    <t>c6f08914-915a-4d74-aacd-07a9d95628e6</t>
  </si>
  <si>
    <t>GIRLEY BRENDA</t>
  </si>
  <si>
    <t>2025-11-07 09:33:36</t>
  </si>
  <si>
    <t>59 13TH AVENUE</t>
  </si>
  <si>
    <t>27746551990</t>
  </si>
  <si>
    <t>11819618</t>
  </si>
  <si>
    <t>8162c3a5-4e5f-4a23-b4e5-d029b9420b2c</t>
  </si>
  <si>
    <t>HLENGIWE FORTHUNATE</t>
  </si>
  <si>
    <t>2025-11-07 09:33:31</t>
  </si>
  <si>
    <t>1836 CASTUS STREET</t>
  </si>
  <si>
    <t>27795983614</t>
  </si>
  <si>
    <t>11819617</t>
  </si>
  <si>
    <t>4fb38910-1fbe-437f-9b99-b66d2684a9f7</t>
  </si>
  <si>
    <t>KHOMBISILE NTOMBIZAMANGUNI</t>
  </si>
  <si>
    <t>GEBELA</t>
  </si>
  <si>
    <t>2025-11-07 09:33:22</t>
  </si>
  <si>
    <t>K895</t>
  </si>
  <si>
    <t>27606986555</t>
  </si>
  <si>
    <t>11819612</t>
  </si>
  <si>
    <t>b94ad3d3-9784-4f1f-bf78-ddc1ebe4df60</t>
  </si>
  <si>
    <t>SETLAU CONNY</t>
  </si>
  <si>
    <t>2025-11-07 09:33:14</t>
  </si>
  <si>
    <t>1365 ESSELEN PARK</t>
  </si>
  <si>
    <t>27609063837</t>
  </si>
  <si>
    <t>11819614</t>
  </si>
  <si>
    <t>ca919803-4768-4873-9619-f2e7ff7420db</t>
  </si>
  <si>
    <t>MANDLENKOSI HANSFORD</t>
  </si>
  <si>
    <t>POBOX 19180</t>
  </si>
  <si>
    <t>27764278357</t>
  </si>
  <si>
    <t>11819615</t>
  </si>
  <si>
    <t>81da0ea3-8a70-46b3-a08c-18257672cfd5</t>
  </si>
  <si>
    <t>VUYELWA PATRICIA</t>
  </si>
  <si>
    <t>TYEKU</t>
  </si>
  <si>
    <t>1818 CASTUS STREET</t>
  </si>
  <si>
    <t>27673198473</t>
  </si>
  <si>
    <t>9e55118c-544f-41b4-8f2a-d71b538f58c7</t>
  </si>
  <si>
    <t>NTSHIKILA</t>
  </si>
  <si>
    <t>NO 84</t>
  </si>
  <si>
    <t>27733861778</t>
  </si>
  <si>
    <t>11819584</t>
  </si>
  <si>
    <t>08b06205-770a-424b-bb4e-d482fe6575be</t>
  </si>
  <si>
    <t>PHUMZILE ANNA</t>
  </si>
  <si>
    <t>ZUMA</t>
  </si>
  <si>
    <t>2025-11-07 09:32:04</t>
  </si>
  <si>
    <t>HOUSE 6398 JOY STREET</t>
  </si>
  <si>
    <t>27762669221</t>
  </si>
  <si>
    <t>11819559</t>
  </si>
  <si>
    <t>d1197f49-0943-4dfd-a91b-b39e698421b7</t>
  </si>
  <si>
    <t>BONGEKA FISOKUHLE</t>
  </si>
  <si>
    <t>PO BOX 3602</t>
  </si>
  <si>
    <t>27714446337</t>
  </si>
  <si>
    <t>11819555</t>
  </si>
  <si>
    <t>18cecae8-6c92-4450-b6b1-9bd7723575be</t>
  </si>
  <si>
    <t>AFRICANDER</t>
  </si>
  <si>
    <t>2025-11-07 09:31:41</t>
  </si>
  <si>
    <t>PO BOX 566</t>
  </si>
  <si>
    <t>27797109440</t>
  </si>
  <si>
    <t>11819556</t>
  </si>
  <si>
    <t>aa74a3a6-2980-4af1-bc6a-490baa7bea77</t>
  </si>
  <si>
    <t>MAMMA MAGGY</t>
  </si>
  <si>
    <t>STAND NO 4414 NEW STAND</t>
  </si>
  <si>
    <t>27661231949</t>
  </si>
  <si>
    <t>11819557</t>
  </si>
  <si>
    <t>daf0ee5a-30d2-4823-a3a6-5736a3d09b39</t>
  </si>
  <si>
    <t>MALOSE JOEL</t>
  </si>
  <si>
    <t>MONARENG</t>
  </si>
  <si>
    <t>PO BOX 1129</t>
  </si>
  <si>
    <t>27606457190</t>
  </si>
  <si>
    <t>11819558</t>
  </si>
  <si>
    <t>63f57dbd-716f-4f5f-92aa-405fbb7f00d4</t>
  </si>
  <si>
    <t>TABATA</t>
  </si>
  <si>
    <t>70 ZINYOKA STREET</t>
  </si>
  <si>
    <t>27833948815</t>
  </si>
  <si>
    <t>11819554</t>
  </si>
  <si>
    <t>141c41cd-773e-4931-a071-705d85788f14</t>
  </si>
  <si>
    <t>NOLUTHANDO</t>
  </si>
  <si>
    <t>GIBIXEGO</t>
  </si>
  <si>
    <t>2025-11-07 09:31:03</t>
  </si>
  <si>
    <t>P O BOX 619</t>
  </si>
  <si>
    <t>27787167047</t>
  </si>
  <si>
    <t>11819513</t>
  </si>
  <si>
    <t>2e9cd628-9e13-4e3c-8af3-29bf32f42ba5</t>
  </si>
  <si>
    <t>VANESSA VERONICE</t>
  </si>
  <si>
    <t>NHLEBEYA</t>
  </si>
  <si>
    <t>2025-11-07 09:30:55</t>
  </si>
  <si>
    <t>JEFFREY SEKIA 51</t>
  </si>
  <si>
    <t>27785182914</t>
  </si>
  <si>
    <t>11819514</t>
  </si>
  <si>
    <t>32379d7b-4c94-468b-bcd1-59b5371eb45a</t>
  </si>
  <si>
    <t>NONTANDO</t>
  </si>
  <si>
    <t>MPHETSHWA</t>
  </si>
  <si>
    <t>PO BOX 3702</t>
  </si>
  <si>
    <t>27718138876</t>
  </si>
  <si>
    <t>11819552</t>
  </si>
  <si>
    <t>33f006c1-7097-4af9-a32a-5c23e968562c</t>
  </si>
  <si>
    <t>MALEBO</t>
  </si>
  <si>
    <t>KGOMO</t>
  </si>
  <si>
    <t>3823 SECTION 2</t>
  </si>
  <si>
    <t>27820648646</t>
  </si>
  <si>
    <t>11819511</t>
  </si>
  <si>
    <t>04d9ec7d-b130-4ee9-8b45-ed92b817eaf1</t>
  </si>
  <si>
    <t>MARGARET</t>
  </si>
  <si>
    <t>2025-11-07 09:30:54</t>
  </si>
  <si>
    <t>PO BOX 1010</t>
  </si>
  <si>
    <t>27727934779</t>
  </si>
  <si>
    <t>11812678</t>
  </si>
  <si>
    <t>3533b6f7-984a-4edf-a538-4c9e647029a0</t>
  </si>
  <si>
    <t>CARROLINE</t>
  </si>
  <si>
    <t>MASHILE</t>
  </si>
  <si>
    <t>2025-11-07 09:30:02</t>
  </si>
  <si>
    <t>P O BOX 1225</t>
  </si>
  <si>
    <t>27796175865</t>
  </si>
  <si>
    <t>11812676</t>
  </si>
  <si>
    <t>ddf71f9e-4cef-4410-9f63-a19708645d9d</t>
  </si>
  <si>
    <t>SHOKATI</t>
  </si>
  <si>
    <t>2025-11-07 09:29:56</t>
  </si>
  <si>
    <t>P O BOX 1010</t>
  </si>
  <si>
    <t>27783688588</t>
  </si>
  <si>
    <t>11812673</t>
  </si>
  <si>
    <t>3033d81b-4740-4342-96a8-f7a0bb9cb4da</t>
  </si>
  <si>
    <t>MAALE</t>
  </si>
  <si>
    <t>MAAKE</t>
  </si>
  <si>
    <t>2025-11-07 09:29:55</t>
  </si>
  <si>
    <t>P O BOX 1293</t>
  </si>
  <si>
    <t>27722665922</t>
  </si>
  <si>
    <t>11812674</t>
  </si>
  <si>
    <t>e2c9b4c6-4938-468a-b081-4d7eb47dbaa4</t>
  </si>
  <si>
    <t>VELLEMANI</t>
  </si>
  <si>
    <t>167 KETSE STREET</t>
  </si>
  <si>
    <t>27833418250</t>
  </si>
  <si>
    <t>11812675</t>
  </si>
  <si>
    <t>067761be-da91-4f85-a536-fc5a2b49c913</t>
  </si>
  <si>
    <t>KLASSEN</t>
  </si>
  <si>
    <t>SHOKANE</t>
  </si>
  <si>
    <t>P O BOX 1017</t>
  </si>
  <si>
    <t>27837386949</t>
  </si>
  <si>
    <t>11812672</t>
  </si>
  <si>
    <t>b7092420-541f-4799-a617-9fc71c253ff9</t>
  </si>
  <si>
    <t>TEBALELO</t>
  </si>
  <si>
    <t>MOLOBELA</t>
  </si>
  <si>
    <t>2025-11-07 09:29:51</t>
  </si>
  <si>
    <t>P O BOX 300</t>
  </si>
  <si>
    <t>27725217200</t>
  </si>
  <si>
    <t>74e555d6-dc84-4d93-be6c-ec0e5b996123</t>
  </si>
  <si>
    <t>EUGENE</t>
  </si>
  <si>
    <t>2025-11-07 09:29:44</t>
  </si>
  <si>
    <t>P O BOX 1467</t>
  </si>
  <si>
    <t>27826733282</t>
  </si>
  <si>
    <t>11812669</t>
  </si>
  <si>
    <t>bfd56856-607a-44c4-b27b-d20091a1db26</t>
  </si>
  <si>
    <t>FIKILE</t>
  </si>
  <si>
    <t>2025-11-07 09:29:43</t>
  </si>
  <si>
    <t>P O BOX 10035</t>
  </si>
  <si>
    <t>27607248437</t>
  </si>
  <si>
    <t>11812665</t>
  </si>
  <si>
    <t>7c989c25-9730-49c9-9564-1ad4a43c78d5</t>
  </si>
  <si>
    <t>SIFISO</t>
  </si>
  <si>
    <t>2025-11-07 09:29:37</t>
  </si>
  <si>
    <t>1058</t>
  </si>
  <si>
    <t>27769736071</t>
  </si>
  <si>
    <t>11812645</t>
  </si>
  <si>
    <t>e37c0a18-a22c-4001-988e-23e85703d21b</t>
  </si>
  <si>
    <t>PHINDILE HELEN</t>
  </si>
  <si>
    <t>MAVIMBELA</t>
  </si>
  <si>
    <t>2025-11-07 09:29:26</t>
  </si>
  <si>
    <t>PO BOX 1760</t>
  </si>
  <si>
    <t>27649451004</t>
  </si>
  <si>
    <t>11812642</t>
  </si>
  <si>
    <t>dc2b6fe8-1141-4691-9a1f-f67caf80f24e</t>
  </si>
  <si>
    <t>NCOBILE</t>
  </si>
  <si>
    <t>2025-11-07 09:29:25</t>
  </si>
  <si>
    <t>P O BOX 10002</t>
  </si>
  <si>
    <t>27608434366</t>
  </si>
  <si>
    <t>11812641</t>
  </si>
  <si>
    <t>a159981a-f9b1-423f-b8db-27a49003a81d</t>
  </si>
  <si>
    <t>VUYISWA SIPHOKAZI</t>
  </si>
  <si>
    <t>XAJI</t>
  </si>
  <si>
    <t>2025-11-07 09:28:17</t>
  </si>
  <si>
    <t>1694 NDONDO SQUARE</t>
  </si>
  <si>
    <t>27794119528</t>
  </si>
  <si>
    <t>11812639</t>
  </si>
  <si>
    <t>01130f7a-96a1-4d90-af43-a19e7854c824</t>
  </si>
  <si>
    <t>NONHLANHLA NUNU</t>
  </si>
  <si>
    <t>2025-11-07 09:28:16</t>
  </si>
  <si>
    <t>U326</t>
  </si>
  <si>
    <t>27604025116</t>
  </si>
  <si>
    <t>e2204743-f393-4dc5-8597-9301ba9aafa9</t>
  </si>
  <si>
    <t>SANDILE NKANYISO</t>
  </si>
  <si>
    <t>2025-11-07 09:28:10</t>
  </si>
  <si>
    <t>P0 BOX 664</t>
  </si>
  <si>
    <t>27742069107</t>
  </si>
  <si>
    <t>11819509</t>
  </si>
  <si>
    <t>2de01b3a-ec71-481e-a179-263fb3771869</t>
  </si>
  <si>
    <t>MUZIKAYIFANI VINI</t>
  </si>
  <si>
    <t>10261 BLOCK M</t>
  </si>
  <si>
    <t>27738947310</t>
  </si>
  <si>
    <t>11816875</t>
  </si>
  <si>
    <t>0baec6c4-bb3d-41eb-a614-a5d453b98126</t>
  </si>
  <si>
    <t>MBUYISELO</t>
  </si>
  <si>
    <t>BHEKILANGA</t>
  </si>
  <si>
    <t>2025-11-07 09:28:00</t>
  </si>
  <si>
    <t>STAND 2593</t>
  </si>
  <si>
    <t>27719174746</t>
  </si>
  <si>
    <t>11819507</t>
  </si>
  <si>
    <t>8e0d8f95-d4e0-49d6-8b5d-461385271dad</t>
  </si>
  <si>
    <t>BELLINAH MAGAUTA</t>
  </si>
  <si>
    <t>MOTHOGOANE</t>
  </si>
  <si>
    <t>2025-11-07 09:27:59</t>
  </si>
  <si>
    <t>SASOL FLATS</t>
  </si>
  <si>
    <t>27767280102</t>
  </si>
  <si>
    <t>11819504</t>
  </si>
  <si>
    <t>ae8adf60-442d-4868-86d0-2af1cefa4ddd</t>
  </si>
  <si>
    <t>XOLISANI</t>
  </si>
  <si>
    <t>FUNANI</t>
  </si>
  <si>
    <t>2025-11-07 09:27:58</t>
  </si>
  <si>
    <t>65083 MANKAHLANE STREET</t>
  </si>
  <si>
    <t>27683115704</t>
  </si>
  <si>
    <t>11819505</t>
  </si>
  <si>
    <t>98840507-7101-499d-a393-9231b5f7430b</t>
  </si>
  <si>
    <t>FRANCE SBONELO</t>
  </si>
  <si>
    <t>PO BOX 2146</t>
  </si>
  <si>
    <t>27715108640</t>
  </si>
  <si>
    <t>11819506</t>
  </si>
  <si>
    <t>385d6123-5a85-42a2-8bb5-ae2ebb2c7ac4</t>
  </si>
  <si>
    <t>RATSHILUMELA</t>
  </si>
  <si>
    <t>MUAVHA</t>
  </si>
  <si>
    <t>13 DOUGLUS ROAD KOPANONG</t>
  </si>
  <si>
    <t>27609381912</t>
  </si>
  <si>
    <t>11812636</t>
  </si>
  <si>
    <t>045b1fff-d2fb-4969-8c20-9aa3d45c4e2b</t>
  </si>
  <si>
    <t>SIPHESIHLE</t>
  </si>
  <si>
    <t>2025-11-07 09:26:49</t>
  </si>
  <si>
    <t>P O BOX 147</t>
  </si>
  <si>
    <t>27767585162</t>
  </si>
  <si>
    <t>11812638</t>
  </si>
  <si>
    <t>cd828c75-3b1a-4294-8f34-1558a17f9867</t>
  </si>
  <si>
    <t>THANDUXOLO</t>
  </si>
  <si>
    <t>SKEYI</t>
  </si>
  <si>
    <t>3494 NU2</t>
  </si>
  <si>
    <t>27781919763</t>
  </si>
  <si>
    <t>11812633</t>
  </si>
  <si>
    <t>5c1d728a-e123-4daa-a4ec-244a0804df77</t>
  </si>
  <si>
    <t>MAPUKATA</t>
  </si>
  <si>
    <t>2025-11-07 09:26:44</t>
  </si>
  <si>
    <t>5 RADCLIFF CRESENT</t>
  </si>
  <si>
    <t>27760301547</t>
  </si>
  <si>
    <t>11812632</t>
  </si>
  <si>
    <t>ad4981a2-2462-4297-9f33-a0fdd5bc06c9</t>
  </si>
  <si>
    <t>LUYOLO</t>
  </si>
  <si>
    <t>MANGIWA</t>
  </si>
  <si>
    <t>2025-11-07 09:26:41</t>
  </si>
  <si>
    <t>2736 VERGENOEG</t>
  </si>
  <si>
    <t>27626498908</t>
  </si>
  <si>
    <t>11812630</t>
  </si>
  <si>
    <t>6a550b7f-0b79-4976-9162-04e4020ab59a</t>
  </si>
  <si>
    <t>ESETHU</t>
  </si>
  <si>
    <t>NKINKQA</t>
  </si>
  <si>
    <t>2025-11-07 09:26:34</t>
  </si>
  <si>
    <t>9684 NGADA ROAD</t>
  </si>
  <si>
    <t>27812593099</t>
  </si>
  <si>
    <t>2e725485-d174-461b-9712-fc9f13deb872</t>
  </si>
  <si>
    <t>2025-11-07 09:26:32</t>
  </si>
  <si>
    <t>F18 MAKHATHINI ROAD</t>
  </si>
  <si>
    <t>27792749584</t>
  </si>
  <si>
    <t>11812624</t>
  </si>
  <si>
    <t>018344bc-62b2-4ea5-9cde-0b9af6775ec1</t>
  </si>
  <si>
    <t>SDUDUZILE</t>
  </si>
  <si>
    <t>2025-11-07 09:26:29</t>
  </si>
  <si>
    <t>P O BOX 136</t>
  </si>
  <si>
    <t>27763457500</t>
  </si>
  <si>
    <t>11812625</t>
  </si>
  <si>
    <t>c0a72b8e-2da3-437a-bc0e-abb346c77228</t>
  </si>
  <si>
    <t>MBALENHLE</t>
  </si>
  <si>
    <t>P O BOX 7579</t>
  </si>
  <si>
    <t>27603939017</t>
  </si>
  <si>
    <t>11812626</t>
  </si>
  <si>
    <t>06982ae3-56a4-4e65-bc40-ede0e85ecc4d</t>
  </si>
  <si>
    <t>P O BOX 525</t>
  </si>
  <si>
    <t>27762367307</t>
  </si>
  <si>
    <t>11812627</t>
  </si>
  <si>
    <t>74ee23f0-d3eb-4023-8eed-7bf47ea9f342</t>
  </si>
  <si>
    <t>OUPA ISRAEL</t>
  </si>
  <si>
    <t>NARE</t>
  </si>
  <si>
    <t>HOUSE NO 61</t>
  </si>
  <si>
    <t>27737696597</t>
  </si>
  <si>
    <t>11812621</t>
  </si>
  <si>
    <t>2cd65c6a-71ed-4440-b46e-aed39905ae0f</t>
  </si>
  <si>
    <t>GRACE MAHLODI</t>
  </si>
  <si>
    <t>LECHELELE</t>
  </si>
  <si>
    <t>2025-11-07 09:26:28</t>
  </si>
  <si>
    <t>HOUSE 643 BLOCK Y</t>
  </si>
  <si>
    <t>27761059573</t>
  </si>
  <si>
    <t>11812620</t>
  </si>
  <si>
    <t>2a919bc7-a689-4cb8-ae2b-39b04fe5fa78</t>
  </si>
  <si>
    <t>VELENKOSINI</t>
  </si>
  <si>
    <t>2025-11-07 09:26:27</t>
  </si>
  <si>
    <t>ROOOM22</t>
  </si>
  <si>
    <t>27820848230</t>
  </si>
  <si>
    <t>11812619</t>
  </si>
  <si>
    <t>8b0e43b2-04aa-495c-b907-1fd75d35b643</t>
  </si>
  <si>
    <t>2025-11-07 09:26:25</t>
  </si>
  <si>
    <t>P O BOX 5031</t>
  </si>
  <si>
    <t>27769103055</t>
  </si>
  <si>
    <t>11812616</t>
  </si>
  <si>
    <t>79fbd1c9-d174-4b2b-a3a0-6f65bca7cefa</t>
  </si>
  <si>
    <t>LUSANDA</t>
  </si>
  <si>
    <t>RORO</t>
  </si>
  <si>
    <t>2025-11-07 09:26:23</t>
  </si>
  <si>
    <t>200 GONIWE STREET</t>
  </si>
  <si>
    <t>27739828149</t>
  </si>
  <si>
    <t>11812615</t>
  </si>
  <si>
    <t>9998dadf-6151-43dd-88e4-93f8953f8245</t>
  </si>
  <si>
    <t>NSIKELELO</t>
  </si>
  <si>
    <t>2025-11-07 09:26:22</t>
  </si>
  <si>
    <t>J 680</t>
  </si>
  <si>
    <t>27720942303</t>
  </si>
  <si>
    <t>11812614</t>
  </si>
  <si>
    <t>169ff2e1-cca5-4661-9e0e-ac6ad4a6bde7</t>
  </si>
  <si>
    <t>NKOSINOMUSA</t>
  </si>
  <si>
    <t>MNCHUNU</t>
  </si>
  <si>
    <t>2025-11-07 09:26:17</t>
  </si>
  <si>
    <t>HOUSE E222</t>
  </si>
  <si>
    <t>27671028947</t>
  </si>
  <si>
    <t>11812613</t>
  </si>
  <si>
    <t>ca01ec1b-5db0-4907-9abb-f64bb56f7c35</t>
  </si>
  <si>
    <t>ZANELE MARIA</t>
  </si>
  <si>
    <t>2025-11-07 09:26:14</t>
  </si>
  <si>
    <t>HOUSE 5416</t>
  </si>
  <si>
    <t>27711112126</t>
  </si>
  <si>
    <t>11819471</t>
  </si>
  <si>
    <t>637b38a7-be21-4f33-a54b-c3115e651758</t>
  </si>
  <si>
    <t>NOKWANDA PEARL</t>
  </si>
  <si>
    <t>2025-11-07 09:25:29</t>
  </si>
  <si>
    <t>6087 SECTION 4</t>
  </si>
  <si>
    <t>27762583695</t>
  </si>
  <si>
    <t>11812609</t>
  </si>
  <si>
    <t>82173727-2cff-416d-a2c4-f737902e1c3a</t>
  </si>
  <si>
    <t>HLENGIWE</t>
  </si>
  <si>
    <t>2025-11-07 09:25:20</t>
  </si>
  <si>
    <t>P O BOX 11</t>
  </si>
  <si>
    <t>27722695244</t>
  </si>
  <si>
    <t>11812607</t>
  </si>
  <si>
    <t>71fb7189-81f1-453e-a2e7-4dbefe7ed8fd</t>
  </si>
  <si>
    <t>LINDIWE</t>
  </si>
  <si>
    <t>2025-11-07 09:25:01</t>
  </si>
  <si>
    <t>P O BOX 143</t>
  </si>
  <si>
    <t>27726653193</t>
  </si>
  <si>
    <t>11812606</t>
  </si>
  <si>
    <t>ee3bdd77-d180-4ce9-aee4-4e9d8493cf9f</t>
  </si>
  <si>
    <t>NOMASWAZI</t>
  </si>
  <si>
    <t>2025-11-07 09:25:00</t>
  </si>
  <si>
    <t>P O BOX 42</t>
  </si>
  <si>
    <t>27768450416</t>
  </si>
  <si>
    <t>11812605</t>
  </si>
  <si>
    <t>ecfbb3d3-7a4a-4d17-a3e1-9566265d02c1</t>
  </si>
  <si>
    <t>MORONGWA</t>
  </si>
  <si>
    <t>MOSWEU</t>
  </si>
  <si>
    <t>2025-11-07 09:24:58</t>
  </si>
  <si>
    <t>HOUSE 5328</t>
  </si>
  <si>
    <t>27815928335</t>
  </si>
  <si>
    <t>11812603</t>
  </si>
  <si>
    <t>5001cfab-eaa3-4eb5-882c-c2e83b3ad66f</t>
  </si>
  <si>
    <t>LONDIWE</t>
  </si>
  <si>
    <t>NZAMA</t>
  </si>
  <si>
    <t>2025-11-07 09:24:50</t>
  </si>
  <si>
    <t>HOUSE 189413</t>
  </si>
  <si>
    <t>27765439955</t>
  </si>
  <si>
    <t>11812602</t>
  </si>
  <si>
    <t>23a2e22f-20f1-4001-bd93-0712ad0841c7</t>
  </si>
  <si>
    <t>BOGALE LUDWICK</t>
  </si>
  <si>
    <t>MOAGI</t>
  </si>
  <si>
    <t>2025-11-07 09:24:49</t>
  </si>
  <si>
    <t>HOUSE NO 3161</t>
  </si>
  <si>
    <t>27783071566</t>
  </si>
  <si>
    <t>11812601</t>
  </si>
  <si>
    <t>84e80e9a-34fe-48ce-b47e-9974872d8f09</t>
  </si>
  <si>
    <t>IDREES</t>
  </si>
  <si>
    <t>MILASE</t>
  </si>
  <si>
    <t>2025-11-07 09:24:33</t>
  </si>
  <si>
    <t>P O BOX 2581</t>
  </si>
  <si>
    <t>27836835514</t>
  </si>
  <si>
    <t>11812599</t>
  </si>
  <si>
    <t>ea2feeaf-2e49-4e2a-99f1-302b37b21c79</t>
  </si>
  <si>
    <t>NTOMBIFUTHI FORTUNATE</t>
  </si>
  <si>
    <t>MATHE</t>
  </si>
  <si>
    <t>2025-11-07 09:24:27</t>
  </si>
  <si>
    <t>810 DOUGLAS LANE</t>
  </si>
  <si>
    <t>27634969765</t>
  </si>
  <si>
    <t>11812600</t>
  </si>
  <si>
    <t>e93c4680-a7f9-4ebd-a0e4-05eb442db896</t>
  </si>
  <si>
    <t>MTHOKOZISI</t>
  </si>
  <si>
    <t>CC 63</t>
  </si>
  <si>
    <t>27670515044</t>
  </si>
  <si>
    <t>11812598</t>
  </si>
  <si>
    <t>3e6e6d9d-b654-43d0-9b6b-7b5f062ffe62</t>
  </si>
  <si>
    <t>XOLANE HEGLAR</t>
  </si>
  <si>
    <t>MTHIYANE</t>
  </si>
  <si>
    <t>2025-11-07 09:24:11</t>
  </si>
  <si>
    <t>27792538655</t>
  </si>
  <si>
    <t>958e521e-4327-401c-bbe0-3aad28474a78</t>
  </si>
  <si>
    <t>BAVUYISE</t>
  </si>
  <si>
    <t>SEPTEMBER</t>
  </si>
  <si>
    <t>2025-11-07 09:24:04</t>
  </si>
  <si>
    <t>P O BOX 2</t>
  </si>
  <si>
    <t>27786043066</t>
  </si>
  <si>
    <t>11819502</t>
  </si>
  <si>
    <t>87e4eee5-47c4-4eca-83c8-3b871aaceea5</t>
  </si>
  <si>
    <t>AMAHLE</t>
  </si>
  <si>
    <t>MGCINWA</t>
  </si>
  <si>
    <t>PO BOX 798</t>
  </si>
  <si>
    <t>27655722861</t>
  </si>
  <si>
    <t>11819500</t>
  </si>
  <si>
    <t>0453326f-ff2a-4d3b-a240-5705a9b9f788</t>
  </si>
  <si>
    <t>ANKEY</t>
  </si>
  <si>
    <t>MOTSELENG</t>
  </si>
  <si>
    <t>2025-11-07 09:23:36</t>
  </si>
  <si>
    <t>HOUSE NO 215</t>
  </si>
  <si>
    <t>27735988257</t>
  </si>
  <si>
    <t>11812595</t>
  </si>
  <si>
    <t>7fe40eb4-64f6-4103-b3c3-4f4a5f9b88bc</t>
  </si>
  <si>
    <t>JOHANNA MMAPA</t>
  </si>
  <si>
    <t>KGAMYAGO</t>
  </si>
  <si>
    <t>2025-11-07 09:23:34</t>
  </si>
  <si>
    <t>PO BOX 1150</t>
  </si>
  <si>
    <t>27799192606</t>
  </si>
  <si>
    <t>11819499</t>
  </si>
  <si>
    <t>919002bc-d2e2-47d4-a0ee-806b5fc58807</t>
  </si>
  <si>
    <t>NTSHEPILENG SARAH</t>
  </si>
  <si>
    <t>LIPHOLO</t>
  </si>
  <si>
    <t>2025-11-07 09:23:31</t>
  </si>
  <si>
    <t>S1384 RAMOKHOASI STREET</t>
  </si>
  <si>
    <t>27849274623</t>
  </si>
  <si>
    <t>11812498</t>
  </si>
  <si>
    <t>ac258682-754b-45e4-aa2d-5f56b7d9408c</t>
  </si>
  <si>
    <t>QAQAMBA</t>
  </si>
  <si>
    <t>TSHWATI</t>
  </si>
  <si>
    <t>2025-11-07 09:23:28</t>
  </si>
  <si>
    <t>69 PHILLIP FRAME ROAD</t>
  </si>
  <si>
    <t>27717807733</t>
  </si>
  <si>
    <t>11819498</t>
  </si>
  <si>
    <t>315a35af-e5d3-46eb-b11b-ba0f0901cd96</t>
  </si>
  <si>
    <t>PRINCES NOXOLO</t>
  </si>
  <si>
    <t>MPEMVU</t>
  </si>
  <si>
    <t>P O BOX 33</t>
  </si>
  <si>
    <t>27737854373</t>
  </si>
  <si>
    <t>11812594</t>
  </si>
  <si>
    <t>28032cd0-6d6d-474c-ad8b-332e42c1a982</t>
  </si>
  <si>
    <t>DLANGALALA</t>
  </si>
  <si>
    <t>2025-11-07 09:23:25</t>
  </si>
  <si>
    <t>P O BOX 3417</t>
  </si>
  <si>
    <t>27664253443</t>
  </si>
  <si>
    <t>11819497</t>
  </si>
  <si>
    <t>a1c2f5c1-2c7e-4551-aadb-21fbcc6f00e0</t>
  </si>
  <si>
    <t>WENDY FIKILE</t>
  </si>
  <si>
    <t>2025-11-07 09:23:23</t>
  </si>
  <si>
    <t>PO BOX 347</t>
  </si>
  <si>
    <t>27767567608</t>
  </si>
  <si>
    <t>11819495</t>
  </si>
  <si>
    <t>a769f8d7-e8d1-48f2-8df0-dbbe5353c273</t>
  </si>
  <si>
    <t>NOXOLO</t>
  </si>
  <si>
    <t>NONYUKELA</t>
  </si>
  <si>
    <t>2025-11-07 09:23:22</t>
  </si>
  <si>
    <t>27737006313</t>
  </si>
  <si>
    <t>11819496</t>
  </si>
  <si>
    <t>24dad575-bdc7-4c61-b167-ce05ec460f9a</t>
  </si>
  <si>
    <t>KEMONEILWE</t>
  </si>
  <si>
    <t>TEO</t>
  </si>
  <si>
    <t>443</t>
  </si>
  <si>
    <t>27732754944</t>
  </si>
  <si>
    <t>11816404</t>
  </si>
  <si>
    <t>dc89842d-8e24-43ea-91f7-4d8d3fa8f818</t>
  </si>
  <si>
    <t>MFUNDO ANGEL</t>
  </si>
  <si>
    <t>MASUKU</t>
  </si>
  <si>
    <t>2025-11-07 09:22:31</t>
  </si>
  <si>
    <t>HOUSE NO E345</t>
  </si>
  <si>
    <t>27822930753</t>
  </si>
  <si>
    <t>11812593</t>
  </si>
  <si>
    <t>87db8a94-fb24-4018-9c6e-64006cfafb11</t>
  </si>
  <si>
    <t>TOZI</t>
  </si>
  <si>
    <t>2025-11-07 09:22:09</t>
  </si>
  <si>
    <t>BHUCANANAEMPANGENI</t>
  </si>
  <si>
    <t>27732994052</t>
  </si>
  <si>
    <t>11812592</t>
  </si>
  <si>
    <t>ef5fb3a7-c0c0-4550-bb66-8401d504d6d6</t>
  </si>
  <si>
    <t>SANELE</t>
  </si>
  <si>
    <t>2025-11-07 09:22:07</t>
  </si>
  <si>
    <t>27763481237</t>
  </si>
  <si>
    <t>11812590</t>
  </si>
  <si>
    <t>8b0d5a9e-3cba-4ac1-9711-24e05bb3c773</t>
  </si>
  <si>
    <t>2025-11-07 09:21:58</t>
  </si>
  <si>
    <t>P O BOX 131</t>
  </si>
  <si>
    <t>27823709626</t>
  </si>
  <si>
    <t>11812589</t>
  </si>
  <si>
    <t>96894808-7356-471a-aac8-b82dc8b32e19</t>
  </si>
  <si>
    <t>NOMVUZO PRECIOUS</t>
  </si>
  <si>
    <t>2025-11-07 09:21:56</t>
  </si>
  <si>
    <t>P O BOX 293</t>
  </si>
  <si>
    <t>27712393858</t>
  </si>
  <si>
    <t>11812690</t>
  </si>
  <si>
    <t>494ae01c-8d9f-45af-adf8-b8fc2e79381f</t>
  </si>
  <si>
    <t>LUCKY</t>
  </si>
  <si>
    <t>NXESI</t>
  </si>
  <si>
    <t>2025-11-07 09:21:55</t>
  </si>
  <si>
    <t>B608 MFUNDISI CRESCENT</t>
  </si>
  <si>
    <t>27712606840</t>
  </si>
  <si>
    <t>11812588</t>
  </si>
  <si>
    <t>0ad09ef9-4f82-43ec-94dc-01051b6b797b</t>
  </si>
  <si>
    <t>PRINCESS</t>
  </si>
  <si>
    <t>P O BOX 2481</t>
  </si>
  <si>
    <t>27766681927</t>
  </si>
  <si>
    <t>11812585</t>
  </si>
  <si>
    <t>7b241ed7-6468-4d2c-a1f6-215adbe05790</t>
  </si>
  <si>
    <t>A580 MUSA ROAD</t>
  </si>
  <si>
    <t>27729241178</t>
  </si>
  <si>
    <t>11812586</t>
  </si>
  <si>
    <t>e19e16bf-5995-4c98-87d9-36607fb785d9</t>
  </si>
  <si>
    <t>POBOX 3534</t>
  </si>
  <si>
    <t>27797307176</t>
  </si>
  <si>
    <t>11812582</t>
  </si>
  <si>
    <t>ce028289-697b-43b8-ba02-1d3a26c51b27</t>
  </si>
  <si>
    <t>2025-11-07 09:21:52</t>
  </si>
  <si>
    <t>P O BOX 14148</t>
  </si>
  <si>
    <t>27766594380</t>
  </si>
  <si>
    <t>11812583</t>
  </si>
  <si>
    <t>67a9a160-fb59-4fc9-b770-b2eb07cd896b</t>
  </si>
  <si>
    <t>NTOBEKO FAITH</t>
  </si>
  <si>
    <t>MATSIMBI</t>
  </si>
  <si>
    <t>3144 MABUZA STREET</t>
  </si>
  <si>
    <t>27736725839</t>
  </si>
  <si>
    <t>11812578</t>
  </si>
  <si>
    <t>09df1bdf-f131-4c26-acb9-c9345610f6fe</t>
  </si>
  <si>
    <t>LENHLE</t>
  </si>
  <si>
    <t>2025-11-07 09:21:51</t>
  </si>
  <si>
    <t>PRIVATE BAG X1311</t>
  </si>
  <si>
    <t>27636740328</t>
  </si>
  <si>
    <t>11812580</t>
  </si>
  <si>
    <t>b7831787-27cc-4c1f-ad42-b5deaab49417</t>
  </si>
  <si>
    <t>THANDAZWA</t>
  </si>
  <si>
    <t>SHUMANI</t>
  </si>
  <si>
    <t>64A FULANG AVENUE</t>
  </si>
  <si>
    <t>27781426960</t>
  </si>
  <si>
    <t>11812575</t>
  </si>
  <si>
    <t>1f46812c-2814-422d-91cd-2d217cada93f</t>
  </si>
  <si>
    <t>FHUMULANI</t>
  </si>
  <si>
    <t>RADZILANI</t>
  </si>
  <si>
    <t>2025-11-07 09:21:12</t>
  </si>
  <si>
    <t>P O BOX 14106</t>
  </si>
  <si>
    <t>27723289982</t>
  </si>
  <si>
    <t>11819494</t>
  </si>
  <si>
    <t>134423d0-7f14-4097-a32b-38563cd6d767</t>
  </si>
  <si>
    <t>AKANI INNETH</t>
  </si>
  <si>
    <t>NKHWASHU</t>
  </si>
  <si>
    <t>2025-11-07 09:20:58</t>
  </si>
  <si>
    <t>BOX 501</t>
  </si>
  <si>
    <t>27637387705</t>
  </si>
  <si>
    <t>11819492</t>
  </si>
  <si>
    <t>ee3c44e9-0a9a-4611-ab4a-da0a66ab8781</t>
  </si>
  <si>
    <t>SDUMILE</t>
  </si>
  <si>
    <t>2025-11-07 09:20:52</t>
  </si>
  <si>
    <t>PO BOX 35219</t>
  </si>
  <si>
    <t>27783925014</t>
  </si>
  <si>
    <t>11819490</t>
  </si>
  <si>
    <t>a50bfa62-bd5d-4538-8156-69d4d4f28272</t>
  </si>
  <si>
    <t>BONGEKILE LYDIA</t>
  </si>
  <si>
    <t>KHUZWAYO</t>
  </si>
  <si>
    <t>2025-11-07 09:20:51</t>
  </si>
  <si>
    <t>PO BOX 1141</t>
  </si>
  <si>
    <t>27731125554</t>
  </si>
  <si>
    <t>11819491</t>
  </si>
  <si>
    <t>d54fa3ea-b314-4915-9804-e596722eb1ff</t>
  </si>
  <si>
    <t>TSHEPANG JUSTINAH</t>
  </si>
  <si>
    <t>FANYA</t>
  </si>
  <si>
    <t>10105</t>
  </si>
  <si>
    <t>27795331877</t>
  </si>
  <si>
    <t>11819489</t>
  </si>
  <si>
    <t>1078ed09-e11b-45ab-aaea-d966a622f72c</t>
  </si>
  <si>
    <t>KGAUGELO</t>
  </si>
  <si>
    <t>2025-11-07 09:20:42</t>
  </si>
  <si>
    <t>483</t>
  </si>
  <si>
    <t>27633289123</t>
  </si>
  <si>
    <t>11819488</t>
  </si>
  <si>
    <t>06b7719f-4de7-4063-9868-cecc87808bc4</t>
  </si>
  <si>
    <t>NOTHILE</t>
  </si>
  <si>
    <t>ZONDO</t>
  </si>
  <si>
    <t>2025-11-07 09:20:41</t>
  </si>
  <si>
    <t>PO BOX 1449</t>
  </si>
  <si>
    <t>27647457204</t>
  </si>
  <si>
    <t>11819487</t>
  </si>
  <si>
    <t>b75cf466-0aa7-410c-9ebb-3225088e0a46</t>
  </si>
  <si>
    <t>THULISILE NONTOBEKO</t>
  </si>
  <si>
    <t>2025-11-07 09:20:40</t>
  </si>
  <si>
    <t>PO BOX 707</t>
  </si>
  <si>
    <t>27785157534</t>
  </si>
  <si>
    <t>11819486</t>
  </si>
  <si>
    <t>cc091edd-5499-4e88-b05d-dd3230d1b327</t>
  </si>
  <si>
    <t>MACHAVA</t>
  </si>
  <si>
    <t>2025-11-07 09:20:37</t>
  </si>
  <si>
    <t>1493</t>
  </si>
  <si>
    <t>27605979832</t>
  </si>
  <si>
    <t>11819483</t>
  </si>
  <si>
    <t>2b121583-7293-4194-8f51-004748adb548</t>
  </si>
  <si>
    <t>MANDISA BLOSSOM</t>
  </si>
  <si>
    <t>NAKUPHI</t>
  </si>
  <si>
    <t>2025-11-07 09:20:32</t>
  </si>
  <si>
    <t>200 VUKU STREET</t>
  </si>
  <si>
    <t>27647739368</t>
  </si>
  <si>
    <t>11819484</t>
  </si>
  <si>
    <t>a96fff8d-df32-4495-b598-d369f3b900df</t>
  </si>
  <si>
    <t>THEMBEIHLE</t>
  </si>
  <si>
    <t>VILAKAZI</t>
  </si>
  <si>
    <t>341 NQABENI NO 2</t>
  </si>
  <si>
    <t>27652082988</t>
  </si>
  <si>
    <t>11819482</t>
  </si>
  <si>
    <t>8f9950b2-4069-46f4-b3bc-a0c9f7df52e6</t>
  </si>
  <si>
    <t>NTETHELELO</t>
  </si>
  <si>
    <t>2025-11-07 09:19:46</t>
  </si>
  <si>
    <t>PO BOX 1577</t>
  </si>
  <si>
    <t>27728772100</t>
  </si>
  <si>
    <t>11819475</t>
  </si>
  <si>
    <t>0779919a-2e15-41c4-b981-c4ca1d921bb5</t>
  </si>
  <si>
    <t>CELUMUSA SICELO</t>
  </si>
  <si>
    <t>2025-11-07 09:19:43</t>
  </si>
  <si>
    <t>PO BOX 10</t>
  </si>
  <si>
    <t>27723490285</t>
  </si>
  <si>
    <t>11819472</t>
  </si>
  <si>
    <t>1b4392e9-accf-41e9-b273-24a986924608</t>
  </si>
  <si>
    <t>MARRY MBALI</t>
  </si>
  <si>
    <t>2025-11-07 09:19:40</t>
  </si>
  <si>
    <t>PO BOX 143</t>
  </si>
  <si>
    <t>27663203315</t>
  </si>
  <si>
    <t>11819473</t>
  </si>
  <si>
    <t>44f0a161-e1a4-4940-87a9-245f72df00d6</t>
  </si>
  <si>
    <t>SIYABULELA</t>
  </si>
  <si>
    <t>GODONGWANA</t>
  </si>
  <si>
    <t>NO 129 B NKANENG</t>
  </si>
  <si>
    <t>27730568100</t>
  </si>
  <si>
    <t>11819474</t>
  </si>
  <si>
    <t>02202466-87ca-4e5c-ad7d-d0b298402fd4</t>
  </si>
  <si>
    <t>DAVID PULANKANA</t>
  </si>
  <si>
    <t>293Y TRACET STREET</t>
  </si>
  <si>
    <t>27665651903</t>
  </si>
  <si>
    <t>11819470</t>
  </si>
  <si>
    <t>f84aa2f6-5f00-4615-b95f-8b205ec2301d</t>
  </si>
  <si>
    <t>ANELISIWE</t>
  </si>
  <si>
    <t>KUPATI</t>
  </si>
  <si>
    <t>2025-11-07 09:19:34</t>
  </si>
  <si>
    <t>20747 ILITHA TOWNSHIP</t>
  </si>
  <si>
    <t>27636093620</t>
  </si>
  <si>
    <t>11819468</t>
  </si>
  <si>
    <t>5a2912d0-0a09-4cf4-a900-7ac2eefe93d3</t>
  </si>
  <si>
    <t>NOLUTHANDO EVIDENCE</t>
  </si>
  <si>
    <t>GABELA</t>
  </si>
  <si>
    <t>2025-11-07 09:19:32</t>
  </si>
  <si>
    <t>C2020 SBUSISO NDAKANE ROAD</t>
  </si>
  <si>
    <t>27672549266</t>
  </si>
  <si>
    <t>e7363aea-b705-41dc-ae0d-c478c29e5a05</t>
  </si>
  <si>
    <t>THASI RECTER</t>
  </si>
  <si>
    <t>2025-11-07 09:19:31</t>
  </si>
  <si>
    <t>POBOX 161</t>
  </si>
  <si>
    <t>27636363535</t>
  </si>
  <si>
    <t>11819465</t>
  </si>
  <si>
    <t>beef5e35-a1d0-45d9-80eb-2e1f18485f59</t>
  </si>
  <si>
    <t>NOMAWONGA</t>
  </si>
  <si>
    <t>2025-11-07 09:19:30</t>
  </si>
  <si>
    <t>11301 GWIQI LOCATION</t>
  </si>
  <si>
    <t>27633441028</t>
  </si>
  <si>
    <t>11819462</t>
  </si>
  <si>
    <t>1a9d982f-6c16-4e34-b5d3-66381bbbd81a</t>
  </si>
  <si>
    <t>APIWE</t>
  </si>
  <si>
    <t>FATYELA</t>
  </si>
  <si>
    <t>2025-11-07 09:19:26</t>
  </si>
  <si>
    <t>33</t>
  </si>
  <si>
    <t>27634475686</t>
  </si>
  <si>
    <t>11819463</t>
  </si>
  <si>
    <t>6e30e1a4-3c80-485b-8afa-d25abe51c0e3</t>
  </si>
  <si>
    <t>SIPHOKAZI</t>
  </si>
  <si>
    <t>PUZA GXOYIYA</t>
  </si>
  <si>
    <t>IKWEZI TOWNSHIP</t>
  </si>
  <si>
    <t>27820458376</t>
  </si>
  <si>
    <t>11819456</t>
  </si>
  <si>
    <t>533555e3-2ce7-456c-8db7-196fd6188ddd</t>
  </si>
  <si>
    <t>MAXHAM</t>
  </si>
  <si>
    <t>2025-11-07 09:19:25</t>
  </si>
  <si>
    <t>PO BOX 981</t>
  </si>
  <si>
    <t>27794492293</t>
  </si>
  <si>
    <t>11819458</t>
  </si>
  <si>
    <t>8ac0fea1-2eb8-4db3-9ad8-61e6f0cf67e2</t>
  </si>
  <si>
    <t>PHINDILE PATRICIA</t>
  </si>
  <si>
    <t>PO BOX 13259</t>
  </si>
  <si>
    <t>27638081951</t>
  </si>
  <si>
    <t>e9974cfc-b67a-41d2-9bdd-0f4f9ae2ae86</t>
  </si>
  <si>
    <t>MALOMANE</t>
  </si>
  <si>
    <t>POBOX 730</t>
  </si>
  <si>
    <t>27762040548</t>
  </si>
  <si>
    <t>11819461</t>
  </si>
  <si>
    <t>7fb5a5b6-0ac2-4785-8b04-62a13a1a4f11</t>
  </si>
  <si>
    <t>JABULANE PHILEMON</t>
  </si>
  <si>
    <t>EXTENSION 22 HOUSE NO 219</t>
  </si>
  <si>
    <t>27833387068</t>
  </si>
  <si>
    <t>11819451</t>
  </si>
  <si>
    <t>57afc8ff-a4ab-4655-a0d1-4da47e84351c</t>
  </si>
  <si>
    <t>ZODWA</t>
  </si>
  <si>
    <t>KABU</t>
  </si>
  <si>
    <t>2025-11-07 09:19:24</t>
  </si>
  <si>
    <t>15 DAGAMA STREET</t>
  </si>
  <si>
    <t>27723925359</t>
  </si>
  <si>
    <t>11819453</t>
  </si>
  <si>
    <t>ee025f37-1dd0-45a8-a3c6-a01f5d055bcb</t>
  </si>
  <si>
    <t>SIPHOKUHLE SPHEPHILE</t>
  </si>
  <si>
    <t>PO BOX 853</t>
  </si>
  <si>
    <t>27609174097</t>
  </si>
  <si>
    <t>11819454</t>
  </si>
  <si>
    <t>c017c63f-cf16-4d90-b7be-d38a8a8cff7f</t>
  </si>
  <si>
    <t>BRILIANT WEBSTAR</t>
  </si>
  <si>
    <t>PO BOX 55</t>
  </si>
  <si>
    <t>27798445552</t>
  </si>
  <si>
    <t>e450bc93-a58c-42ff-8894-f658ed1d4dd0</t>
  </si>
  <si>
    <t>NOSIBABALWE</t>
  </si>
  <si>
    <t>BANGA</t>
  </si>
  <si>
    <t>2025-11-07 09:19:22</t>
  </si>
  <si>
    <t>HOUSE NO E 370</t>
  </si>
  <si>
    <t>27789913753</t>
  </si>
  <si>
    <t>11819449</t>
  </si>
  <si>
    <t>1152dd5b-ee77-4fbe-ae74-9a9cb8eb6d35</t>
  </si>
  <si>
    <t>PHELISA</t>
  </si>
  <si>
    <t>BUYAMBO</t>
  </si>
  <si>
    <t>2025-11-07 09:19:14</t>
  </si>
  <si>
    <t>58 HANNS STREET</t>
  </si>
  <si>
    <t>27604331872</t>
  </si>
  <si>
    <t>11819446</t>
  </si>
  <si>
    <t>30ef11d0-6528-4700-a333-46f50607792b</t>
  </si>
  <si>
    <t>ELIAS THULOANE</t>
  </si>
  <si>
    <t>MAKUME</t>
  </si>
  <si>
    <t>2025-11-07 09:19:07</t>
  </si>
  <si>
    <t>590032</t>
  </si>
  <si>
    <t>27694667814</t>
  </si>
  <si>
    <t>11814994</t>
  </si>
  <si>
    <t>bf83523b-4e01-46b9-9118-acbf3d7eefbb</t>
  </si>
  <si>
    <t>EEYA</t>
  </si>
  <si>
    <t>BYRNE</t>
  </si>
  <si>
    <t>2025-11-07 09:18:26</t>
  </si>
  <si>
    <t>P O BOX 11114</t>
  </si>
  <si>
    <t>27765417387</t>
  </si>
  <si>
    <t>11812888</t>
  </si>
  <si>
    <t>151e36fe-899d-49a0-845a-681fa45cdfc9</t>
  </si>
  <si>
    <t>MANDLAKAYISE SIMON</t>
  </si>
  <si>
    <t>NSIBANYONI</t>
  </si>
  <si>
    <t>2025-11-07 09:18:17</t>
  </si>
  <si>
    <t>PO BOX 931</t>
  </si>
  <si>
    <t>27722073671</t>
  </si>
  <si>
    <t>11819445</t>
  </si>
  <si>
    <t>97c993a6-efaf-4d21-8efd-c25b7dba26f3</t>
  </si>
  <si>
    <t>LINYANA</t>
  </si>
  <si>
    <t>2025-11-07 09:18:13</t>
  </si>
  <si>
    <t>27833581499</t>
  </si>
  <si>
    <t>11812887</t>
  </si>
  <si>
    <t>04a9a764-d04a-4491-8929-67ff51d3f6ab</t>
  </si>
  <si>
    <t>NOMANGISI MARIA</t>
  </si>
  <si>
    <t>TSHEZI</t>
  </si>
  <si>
    <t>2025-11-07 09:18:12</t>
  </si>
  <si>
    <t>11 MAB0LE STREET</t>
  </si>
  <si>
    <t>27761739816</t>
  </si>
  <si>
    <t>11819436</t>
  </si>
  <si>
    <t>88ce99d6-d3a4-42f0-8db7-b1b862b80b67</t>
  </si>
  <si>
    <t>FETHANI</t>
  </si>
  <si>
    <t>2025-11-07 09:18:07</t>
  </si>
  <si>
    <t>HOSTEL 4 BLOCK A</t>
  </si>
  <si>
    <t>27730536625</t>
  </si>
  <si>
    <t>e4887186-4891-4b8a-a3ec-f43d32685784</t>
  </si>
  <si>
    <t>KEITUMETSE LIZZY</t>
  </si>
  <si>
    <t>THOBEGA</t>
  </si>
  <si>
    <t>2025-11-07 09:18:04</t>
  </si>
  <si>
    <t>1177</t>
  </si>
  <si>
    <t>27788597423</t>
  </si>
  <si>
    <t>1e93375c-f686-4555-8a6e-54cbaa1592b0</t>
  </si>
  <si>
    <t>NK0SINATHI</t>
  </si>
  <si>
    <t>2025-11-07 09:18:00</t>
  </si>
  <si>
    <t>PO BOX 129</t>
  </si>
  <si>
    <t>27648138600</t>
  </si>
  <si>
    <t>11812885</t>
  </si>
  <si>
    <t>6f5a9416-71ce-492f-bbba-5608bf1646b3</t>
  </si>
  <si>
    <t>EUNICIA MALEBO</t>
  </si>
  <si>
    <t>2025-11-07 09:17:58</t>
  </si>
  <si>
    <t>P0 BOX 1786</t>
  </si>
  <si>
    <t>27790158482</t>
  </si>
  <si>
    <t>11812882</t>
  </si>
  <si>
    <t>6c58ac64-0a68-4819-a42a-523921f6546b</t>
  </si>
  <si>
    <t>SEEMELA</t>
  </si>
  <si>
    <t>2025-11-07 09:17:57</t>
  </si>
  <si>
    <t>17472 EXT P9</t>
  </si>
  <si>
    <t>27717983690</t>
  </si>
  <si>
    <t>11812884</t>
  </si>
  <si>
    <t>772da978-f0bf-4383-b1ef-873a3b238d40</t>
  </si>
  <si>
    <t>FORTUNE</t>
  </si>
  <si>
    <t>MOLOTO</t>
  </si>
  <si>
    <t>STAND NO 1702</t>
  </si>
  <si>
    <t>27723069157</t>
  </si>
  <si>
    <t>11819417</t>
  </si>
  <si>
    <t>a14ed14a-cc91-4e91-89b4-96c4dfae34bc</t>
  </si>
  <si>
    <t>NTSWAKI STELLA</t>
  </si>
  <si>
    <t>SEKHOTO</t>
  </si>
  <si>
    <t>HOUSE 7741</t>
  </si>
  <si>
    <t>27711981316</t>
  </si>
  <si>
    <t>11819418</t>
  </si>
  <si>
    <t>47dd6a28-99fa-44ce-8ce3-57f725862f64</t>
  </si>
  <si>
    <t>SIZWE VICTOR</t>
  </si>
  <si>
    <t>METHULA</t>
  </si>
  <si>
    <t>D10253</t>
  </si>
  <si>
    <t>27810649832</t>
  </si>
  <si>
    <t>11819419</t>
  </si>
  <si>
    <t>b2513e87-26c8-4185-adbf-026d4a6e3228</t>
  </si>
  <si>
    <t>MARRY SIBONGINKOSI</t>
  </si>
  <si>
    <t>MBOKAZI</t>
  </si>
  <si>
    <t>27792716053</t>
  </si>
  <si>
    <t>11812880</t>
  </si>
  <si>
    <t>feb85194-e1b7-4d8a-88e8-125d94abb74d</t>
  </si>
  <si>
    <t>KABELO MOSES</t>
  </si>
  <si>
    <t>MMOTONG</t>
  </si>
  <si>
    <t>2025-11-07 09:17:55</t>
  </si>
  <si>
    <t>6594 KGOKONG STREET EXTENSION</t>
  </si>
  <si>
    <t>27648090214</t>
  </si>
  <si>
    <t>11815003</t>
  </si>
  <si>
    <t>76d6ab71-aa6f-44ae-bdeb-ede2a7604aeb</t>
  </si>
  <si>
    <t>MBONISENI</t>
  </si>
  <si>
    <t>GODZWANA</t>
  </si>
  <si>
    <t>2025-11-07 09:17:49</t>
  </si>
  <si>
    <t>HOUSE NO 098</t>
  </si>
  <si>
    <t>27664088580</t>
  </si>
  <si>
    <t>11812878</t>
  </si>
  <si>
    <t>b5547997-8499-4677-a096-3b60400cb171</t>
  </si>
  <si>
    <t>SBEKEZELO PRECIOUS</t>
  </si>
  <si>
    <t>2025-11-07 09:17:41</t>
  </si>
  <si>
    <t>PO BOX 7222</t>
  </si>
  <si>
    <t>27716399516</t>
  </si>
  <si>
    <t>11815004</t>
  </si>
  <si>
    <t>fae17a5e-2167-40fa-9ee3-d562378afb0e</t>
  </si>
  <si>
    <t>BONGFPHIWE</t>
  </si>
  <si>
    <t>MABIKA</t>
  </si>
  <si>
    <t>2025-11-07 09:17:40</t>
  </si>
  <si>
    <t>P O BOX 2208</t>
  </si>
  <si>
    <t>27607577640</t>
  </si>
  <si>
    <t>11812872</t>
  </si>
  <si>
    <t>fe275e53-8a70-4c04-83b2-1f0f1ae31083</t>
  </si>
  <si>
    <t>ELLIOT SIBONGISENI</t>
  </si>
  <si>
    <t>SINAMA</t>
  </si>
  <si>
    <t>2025-11-07 09:17:33</t>
  </si>
  <si>
    <t>129 LANDOVER ROAD</t>
  </si>
  <si>
    <t>27733828981</t>
  </si>
  <si>
    <t>11812875</t>
  </si>
  <si>
    <t>aa153896-0dbe-4c72-8597-8fc1475263c1</t>
  </si>
  <si>
    <t>MNUKWA</t>
  </si>
  <si>
    <t>PRIVATE BAG X 510</t>
  </si>
  <si>
    <t>27731646954</t>
  </si>
  <si>
    <t>11815005</t>
  </si>
  <si>
    <t>f6195da0-a06a-4b55-9f6f-c6830580c6eb</t>
  </si>
  <si>
    <t>MCOPELE</t>
  </si>
  <si>
    <t>HOUSE 1008 N U 9</t>
  </si>
  <si>
    <t>27728541934</t>
  </si>
  <si>
    <t>11815006</t>
  </si>
  <si>
    <t>3da8f53a-0cac-46f7-9eba-8a90d5495712</t>
  </si>
  <si>
    <t>BHENGU</t>
  </si>
  <si>
    <t>2025-11-07 09:16:46</t>
  </si>
  <si>
    <t>27828445109</t>
  </si>
  <si>
    <t>11812871</t>
  </si>
  <si>
    <t>1ac06cae-8250-4c5a-ad45-230df3bfb482</t>
  </si>
  <si>
    <t>THANDUXOLO MILFORD</t>
  </si>
  <si>
    <t>TU</t>
  </si>
  <si>
    <t>2025-11-07 09:16:45</t>
  </si>
  <si>
    <t>W 98 MALARIA STREET</t>
  </si>
  <si>
    <t>27664070747</t>
  </si>
  <si>
    <t>11815007</t>
  </si>
  <si>
    <t>72ea9e4e-e6c9-4736-b0f8-7b07393725c1</t>
  </si>
  <si>
    <t>ZIBUYILE CONSTANCE</t>
  </si>
  <si>
    <t>PO BOX 20</t>
  </si>
  <si>
    <t>27766235118</t>
  </si>
  <si>
    <t>11815008</t>
  </si>
  <si>
    <t>d4d7a253-d141-41a6-afe6-14fbdd172e80</t>
  </si>
  <si>
    <t>MAGUBANE</t>
  </si>
  <si>
    <t>2025-11-07 09:16:40</t>
  </si>
  <si>
    <t>MAHLANZINI AREA</t>
  </si>
  <si>
    <t>27729683490</t>
  </si>
  <si>
    <t>11815009</t>
  </si>
  <si>
    <t>7f1ca0fa-8dc7-409b-8f10-16765ecfbbc1</t>
  </si>
  <si>
    <t>NAMBITHA</t>
  </si>
  <si>
    <t>MZOLO</t>
  </si>
  <si>
    <t>2025-11-07 09:16:39</t>
  </si>
  <si>
    <t>999 MYEZANE STREET</t>
  </si>
  <si>
    <t>27607167995</t>
  </si>
  <si>
    <t>11815011</t>
  </si>
  <si>
    <t>6fc59677-5b5a-4466-91e6-af60b1a69417</t>
  </si>
  <si>
    <t>MIXO</t>
  </si>
  <si>
    <t>MAWILA</t>
  </si>
  <si>
    <t>2025-11-07 09:16:30</t>
  </si>
  <si>
    <t>P O BOX 508</t>
  </si>
  <si>
    <t>27739278095</t>
  </si>
  <si>
    <t>11815012</t>
  </si>
  <si>
    <t>8ca2c19b-d878-47d7-a411-46f58a14e8a1</t>
  </si>
  <si>
    <t>NTOMBIZANDILE</t>
  </si>
  <si>
    <t>TSHEFUTA</t>
  </si>
  <si>
    <t>2025-11-07 09:16:22</t>
  </si>
  <si>
    <t>21MKANGAZI STREET</t>
  </si>
  <si>
    <t>27658696692</t>
  </si>
  <si>
    <t>8e6894a1-4627-49e5-b366-863253b4155a</t>
  </si>
  <si>
    <t>THEMBENI</t>
  </si>
  <si>
    <t>MNCOLWANA</t>
  </si>
  <si>
    <t>2025-11-07 09:16:17</t>
  </si>
  <si>
    <t>EMHOBE AREA</t>
  </si>
  <si>
    <t>27790369973</t>
  </si>
  <si>
    <t>11819415</t>
  </si>
  <si>
    <t>e2ddd20a-f9ef-4957-8820-0a09e9268da9</t>
  </si>
  <si>
    <t>MAVIS NONTEMBISO</t>
  </si>
  <si>
    <t>27780932819</t>
  </si>
  <si>
    <t>11815017</t>
  </si>
  <si>
    <t>92c71424-c94e-4929-8734-8ccef09cd195</t>
  </si>
  <si>
    <t>NOMHASE</t>
  </si>
  <si>
    <t>MATSOLO</t>
  </si>
  <si>
    <t>2025-11-07 09:16:14</t>
  </si>
  <si>
    <t>3 MANTYANTYA STREET</t>
  </si>
  <si>
    <t>27734209600</t>
  </si>
  <si>
    <t>11819405</t>
  </si>
  <si>
    <t>78f083fc-f9c2-46f4-8839-44097063fce1</t>
  </si>
  <si>
    <t>MIDAH</t>
  </si>
  <si>
    <t>PO BOX619</t>
  </si>
  <si>
    <t>27722436139</t>
  </si>
  <si>
    <t>11815018</t>
  </si>
  <si>
    <t>a13b1f31-f4b8-43b2-8160-c9966a3a70ee</t>
  </si>
  <si>
    <t>KHULEKANI MANDLA</t>
  </si>
  <si>
    <t>2025-11-07 09:16:13</t>
  </si>
  <si>
    <t>P O BOX 8108</t>
  </si>
  <si>
    <t>27790532054</t>
  </si>
  <si>
    <t>11815020</t>
  </si>
  <si>
    <t>209d00fb-19e9-4b18-9eb2-6ba26b210662</t>
  </si>
  <si>
    <t>MPOLAYENG PATRICK</t>
  </si>
  <si>
    <t>2025-11-07 09:16:09</t>
  </si>
  <si>
    <t>01 POINSETTIA STREET</t>
  </si>
  <si>
    <t>27727918779</t>
  </si>
  <si>
    <t>11815021</t>
  </si>
  <si>
    <t>e3629e32-144b-448e-a5eb-9cd76d3b9626</t>
  </si>
  <si>
    <t>TEBOHO PATRICK</t>
  </si>
  <si>
    <t>MOCHESELA</t>
  </si>
  <si>
    <t>1064 MATSIKENG VILLAGE WITSIES</t>
  </si>
  <si>
    <t>27762586006</t>
  </si>
  <si>
    <t>11815022</t>
  </si>
  <si>
    <t>85771419-9ab2-484a-9c9c-cb4a1368e66f</t>
  </si>
  <si>
    <t>HLULANI WALTER</t>
  </si>
  <si>
    <t>NZIYANE</t>
  </si>
  <si>
    <t>2025-11-07 09:15:39</t>
  </si>
  <si>
    <t>PO BOX 112 TSUVULANI</t>
  </si>
  <si>
    <t>27608967226</t>
  </si>
  <si>
    <t>11815023</t>
  </si>
  <si>
    <t>a977b0c2-984e-42c2-9b7b-c25eff93e4cc</t>
  </si>
  <si>
    <t>NONTOBEKO PRUDENCE</t>
  </si>
  <si>
    <t>2025-11-07 09:15:33</t>
  </si>
  <si>
    <t>952</t>
  </si>
  <si>
    <t>27660053781</t>
  </si>
  <si>
    <t>11815024</t>
  </si>
  <si>
    <t>d446272c-85eb-4314-ad4b-3d5e101f5faf</t>
  </si>
  <si>
    <t>LINDOKUHLE PHIWAYINKOSI</t>
  </si>
  <si>
    <t>PO BOX 906</t>
  </si>
  <si>
    <t>27797776047</t>
  </si>
  <si>
    <t>11819391</t>
  </si>
  <si>
    <t>4eaf06b8-2c09-4c61-99f3-50bf30e36150</t>
  </si>
  <si>
    <t>SIPHIWE PINKIE</t>
  </si>
  <si>
    <t>2025-11-07 09:15:29</t>
  </si>
  <si>
    <t>PO BOX 1005</t>
  </si>
  <si>
    <t>27633212917</t>
  </si>
  <si>
    <t>11819390</t>
  </si>
  <si>
    <t>ecc3dbd7-b43f-4f6f-a800-ada09c17176a</t>
  </si>
  <si>
    <t>VUYELWA ELIZABETH</t>
  </si>
  <si>
    <t>TYANTINI</t>
  </si>
  <si>
    <t>2025-11-07 09:15:23</t>
  </si>
  <si>
    <t>4814 SNAKEPARK</t>
  </si>
  <si>
    <t>27731952265</t>
  </si>
  <si>
    <t>11819389</t>
  </si>
  <si>
    <t>baa3cb4a-2c40-40f9-ad91-6b5ba0f7e328</t>
  </si>
  <si>
    <t>LUCKY MPAMPINI</t>
  </si>
  <si>
    <t>2025-11-07 09:15:18</t>
  </si>
  <si>
    <t>POBOX 4404</t>
  </si>
  <si>
    <t>27714074653</t>
  </si>
  <si>
    <t>11819388</t>
  </si>
  <si>
    <t>d18803b6-21d8-4d0d-86ce-ccc503b78e2d</t>
  </si>
  <si>
    <t>NOLUTHANDO EARLYROSE</t>
  </si>
  <si>
    <t>MLISA</t>
  </si>
  <si>
    <t>2025-11-07 09:15:17</t>
  </si>
  <si>
    <t>410</t>
  </si>
  <si>
    <t>27639179525</t>
  </si>
  <si>
    <t>11819387</t>
  </si>
  <si>
    <t>906cce2b-f6b9-4966-8992-e5166f308d84</t>
  </si>
  <si>
    <t>SKHUMBUZO VINCENT</t>
  </si>
  <si>
    <t>2025-11-07 09:15:12</t>
  </si>
  <si>
    <t>ENSUBENI AREA</t>
  </si>
  <si>
    <t>27762640843</t>
  </si>
  <si>
    <t>11819385</t>
  </si>
  <si>
    <t>1a950028-cacf-43ec-8e2c-9683f38989f9</t>
  </si>
  <si>
    <t>LEBOGANG ANTON</t>
  </si>
  <si>
    <t>MASENG</t>
  </si>
  <si>
    <t>2025-11-07 09:15:04</t>
  </si>
  <si>
    <t>HOUSE NO 1063</t>
  </si>
  <si>
    <t>27632062681</t>
  </si>
  <si>
    <t>11819384</t>
  </si>
  <si>
    <t>46196747-29e9-42d7-852a-46be849a436c</t>
  </si>
  <si>
    <t>NOMBUSO PATIENCE</t>
  </si>
  <si>
    <t>2025-11-07 09:14:51</t>
  </si>
  <si>
    <t>4531 BARBERT STR</t>
  </si>
  <si>
    <t>27837568003</t>
  </si>
  <si>
    <t>11819382</t>
  </si>
  <si>
    <t>27a97a1a-31d4-4e19-85e7-6675514c36bb</t>
  </si>
  <si>
    <t>SABELO MXOLISI</t>
  </si>
  <si>
    <t>2025-11-07 09:14:50</t>
  </si>
  <si>
    <t>PO BOX 57</t>
  </si>
  <si>
    <t>27827653306</t>
  </si>
  <si>
    <t>11819383</t>
  </si>
  <si>
    <t>b86a096c-09d1-4812-b95b-d7aa898ce8a5</t>
  </si>
  <si>
    <t>ZOLANI PRINCE</t>
  </si>
  <si>
    <t>KB 376</t>
  </si>
  <si>
    <t>27630579972</t>
  </si>
  <si>
    <t>11819379</t>
  </si>
  <si>
    <t>5314d1ca-9f35-4b8b-bd2f-01208a160e6c</t>
  </si>
  <si>
    <t>HOUSE NO 33546 MOTAUNG STREET</t>
  </si>
  <si>
    <t>27790566695</t>
  </si>
  <si>
    <t>11819378</t>
  </si>
  <si>
    <t>09c33b85-107c-4892-b201-a38a5f414b89</t>
  </si>
  <si>
    <t>MARTHA BABES</t>
  </si>
  <si>
    <t>WALTERS</t>
  </si>
  <si>
    <t>2025-11-07 09:14:46</t>
  </si>
  <si>
    <t>2168 OTLHANO DRIVE</t>
  </si>
  <si>
    <t>27723236067</t>
  </si>
  <si>
    <t>11819189</t>
  </si>
  <si>
    <t>cfa8e00c-27f5-44a4-95ec-7ea6e6613a25</t>
  </si>
  <si>
    <t>PHATHABANTU MDUDUZI</t>
  </si>
  <si>
    <t>2025-11-07 09:14:08</t>
  </si>
  <si>
    <t>PO BOX 2344</t>
  </si>
  <si>
    <t>27836465873</t>
  </si>
  <si>
    <t>11819374</t>
  </si>
  <si>
    <t>086f71af-2afa-41c8-9860-d49f667d2a9c</t>
  </si>
  <si>
    <t>THEMBA ISSAN</t>
  </si>
  <si>
    <t>MNQAYI</t>
  </si>
  <si>
    <t>2025-11-07 09:14:06</t>
  </si>
  <si>
    <t>PO BOX 184</t>
  </si>
  <si>
    <t>27657169424</t>
  </si>
  <si>
    <t>11819375</t>
  </si>
  <si>
    <t>3b633789-6b05-40cc-a5af-d060af6366f9</t>
  </si>
  <si>
    <t>BUKIWE BADIKAZI</t>
  </si>
  <si>
    <t>UNIT 18</t>
  </si>
  <si>
    <t>27733379913</t>
  </si>
  <si>
    <t>11819376</t>
  </si>
  <si>
    <t>3423eb2a-6a35-4ffb-b1a8-e2b14b888a84</t>
  </si>
  <si>
    <t>THOKOZANE ERNEST</t>
  </si>
  <si>
    <t>MPOFU</t>
  </si>
  <si>
    <t>390133 KWAMPUMUZA LOCATION</t>
  </si>
  <si>
    <t>27731867172</t>
  </si>
  <si>
    <t>11819377</t>
  </si>
  <si>
    <t>7c589c38-c249-4514-969f-1c99e1739ed9</t>
  </si>
  <si>
    <t>LEGODI</t>
  </si>
  <si>
    <t>652 SEABE STREET</t>
  </si>
  <si>
    <t>27724224600</t>
  </si>
  <si>
    <t>11819370</t>
  </si>
  <si>
    <t>891b87df-108c-4806-9d1b-57f4baf0f182</t>
  </si>
  <si>
    <t>NTOMBI DUMISILE</t>
  </si>
  <si>
    <t>SIYAYA</t>
  </si>
  <si>
    <t>2025-11-07 09:13:06</t>
  </si>
  <si>
    <t>PO BOX 5248</t>
  </si>
  <si>
    <t>27661456598</t>
  </si>
  <si>
    <t>325e888f-79d4-48c6-960b-2c695228764d</t>
  </si>
  <si>
    <t>SIBUSISO VINCENT</t>
  </si>
  <si>
    <t>PO BOX 1947</t>
  </si>
  <si>
    <t>27733644269</t>
  </si>
  <si>
    <t>11819372</t>
  </si>
  <si>
    <t>89489a50-2258-42f8-a4dd-e868450c1bd3</t>
  </si>
  <si>
    <t>NCAMISILE</t>
  </si>
  <si>
    <t>Z20356 EZIMANGWENI</t>
  </si>
  <si>
    <t>27717896257</t>
  </si>
  <si>
    <t>11819369</t>
  </si>
  <si>
    <t>63e1a14b-f30f-4e9d-a34b-7bd10075d948</t>
  </si>
  <si>
    <t>MDUDUZI</t>
  </si>
  <si>
    <t>CHONCO</t>
  </si>
  <si>
    <t>2025-11-07 09:12:49</t>
  </si>
  <si>
    <t>279</t>
  </si>
  <si>
    <t>27714118677</t>
  </si>
  <si>
    <t>11819368</t>
  </si>
  <si>
    <t>b93f3a13-e393-4657-808c-c4ac869a9afe</t>
  </si>
  <si>
    <t>THEMBISILE NOMUSA</t>
  </si>
  <si>
    <t>ZWANE</t>
  </si>
  <si>
    <t>2025-11-07 09:12:46</t>
  </si>
  <si>
    <t>P O BOX 637</t>
  </si>
  <si>
    <t>27791498701</t>
  </si>
  <si>
    <t>11819367</t>
  </si>
  <si>
    <t>0262dc52-0e4d-4a04-887f-1d800da5e0e9</t>
  </si>
  <si>
    <t>ZANDILE SEBENZILE</t>
  </si>
  <si>
    <t>2025-11-07 09:12:45</t>
  </si>
  <si>
    <t>CANDOVER</t>
  </si>
  <si>
    <t>27798672161</t>
  </si>
  <si>
    <t>11819366</t>
  </si>
  <si>
    <t>585af9fb-1acb-4e3c-a4b4-bbe7aefa9f4a</t>
  </si>
  <si>
    <t>2025-11-07 09:12:44</t>
  </si>
  <si>
    <t>2025-09-22 06:26:47</t>
  </si>
  <si>
    <t>27713281363</t>
  </si>
  <si>
    <t>11819296</t>
  </si>
  <si>
    <t>0be6d1ec-79bf-4cca-9f39-697c01f80cc5</t>
  </si>
  <si>
    <t>2025-11-07 09:12:35</t>
  </si>
  <si>
    <t>KWASHOBA AREA</t>
  </si>
  <si>
    <t>27829720888</t>
  </si>
  <si>
    <t>11819294</t>
  </si>
  <si>
    <t>9cc7ceed-4d00-4adb-87c0-dec98cd9bb53</t>
  </si>
  <si>
    <t>NOMBOLELO MARIA</t>
  </si>
  <si>
    <t>BOFU</t>
  </si>
  <si>
    <t>2025-11-07 09:11:22</t>
  </si>
  <si>
    <t>76 ITSOSENG SECTION</t>
  </si>
  <si>
    <t>27797937079</t>
  </si>
  <si>
    <t>11819276</t>
  </si>
  <si>
    <t>ac7e79d0-40e9-4275-b86a-06bdd74ba41e</t>
  </si>
  <si>
    <t>SELAWULE</t>
  </si>
  <si>
    <t>2025-11-07 09:11:19</t>
  </si>
  <si>
    <t>PO BOX 1699</t>
  </si>
  <si>
    <t>27769354905</t>
  </si>
  <si>
    <t>11819275</t>
  </si>
  <si>
    <t>2c58f214-a70d-4d7d-aa92-1b135d232209</t>
  </si>
  <si>
    <t>MOEMEDI JOEL</t>
  </si>
  <si>
    <t>CHAKA</t>
  </si>
  <si>
    <t>2025-11-07 09:11:18</t>
  </si>
  <si>
    <t>HOUSE NO 2227 MAREETSANE VILLA</t>
  </si>
  <si>
    <t>27825022446</t>
  </si>
  <si>
    <t>11819190</t>
  </si>
  <si>
    <t>eb721a9f-1389-4222-9870-983d9db0587b</t>
  </si>
  <si>
    <t>VELAPHI VINCENT</t>
  </si>
  <si>
    <t>NTOMBELA</t>
  </si>
  <si>
    <t>2025-11-07 09:11:17</t>
  </si>
  <si>
    <t>PO BOX 181</t>
  </si>
  <si>
    <t>27734994116</t>
  </si>
  <si>
    <t>11819191</t>
  </si>
  <si>
    <t>fd1ad20b-18a5-4c09-b003-e3678542091b</t>
  </si>
  <si>
    <t>NELSIWE WITHNES</t>
  </si>
  <si>
    <t>HOUSE NO 8116</t>
  </si>
  <si>
    <t>27797718959</t>
  </si>
  <si>
    <t>11812870</t>
  </si>
  <si>
    <t>8ffc3586-8728-4bc7-97c2-a15bea5d95b7</t>
  </si>
  <si>
    <t>NOMUSA VERONICA</t>
  </si>
  <si>
    <t>MAGAGULA</t>
  </si>
  <si>
    <t>2025-11-07 09:11:03</t>
  </si>
  <si>
    <t>PO BOX 50330</t>
  </si>
  <si>
    <t>27793098693</t>
  </si>
  <si>
    <t>11812869</t>
  </si>
  <si>
    <t>b2094133-2aea-4667-8f65-a02ae4d4daad</t>
  </si>
  <si>
    <t>BONGOZWA</t>
  </si>
  <si>
    <t>DIKE</t>
  </si>
  <si>
    <t>2025-11-07 09:11:02</t>
  </si>
  <si>
    <t>HOUSE NO 483</t>
  </si>
  <si>
    <t>27728982370</t>
  </si>
  <si>
    <t>11812776</t>
  </si>
  <si>
    <t>718b6119-24fa-4422-9f23-21afb7a11913</t>
  </si>
  <si>
    <t>ZONDI THOMAS</t>
  </si>
  <si>
    <t>2025-11-07 09:10:56</t>
  </si>
  <si>
    <t>4246 MABATHO STREET</t>
  </si>
  <si>
    <t>27835879589</t>
  </si>
  <si>
    <t>3562e417-af86-4cf5-aacb-3cdbc97f8145</t>
  </si>
  <si>
    <t>QUEEN</t>
  </si>
  <si>
    <t>MUSHWANA</t>
  </si>
  <si>
    <t>P O BOX 1315</t>
  </si>
  <si>
    <t>27761591403</t>
  </si>
  <si>
    <t>11815063</t>
  </si>
  <si>
    <t>b951bb33-b140-47f0-9f33-1872b22fbd02</t>
  </si>
  <si>
    <t>NOMIA</t>
  </si>
  <si>
    <t>MALIBE</t>
  </si>
  <si>
    <t>P O BOX 685</t>
  </si>
  <si>
    <t>27826480321</t>
  </si>
  <si>
    <t>11819187</t>
  </si>
  <si>
    <t>39f444b3-01bd-4e77-9508-df045f15bbe5</t>
  </si>
  <si>
    <t>THULANI NIMRODE</t>
  </si>
  <si>
    <t>NO C374</t>
  </si>
  <si>
    <t>27748385658</t>
  </si>
  <si>
    <t>11815066</t>
  </si>
  <si>
    <t>f72c42f1-3c38-402b-8242-ff8c441e10f2</t>
  </si>
  <si>
    <t>NONDUDUZO NDALENHLE</t>
  </si>
  <si>
    <t>2025-11-07 09:10:55</t>
  </si>
  <si>
    <t>MBAMBO RD</t>
  </si>
  <si>
    <t>27644636252</t>
  </si>
  <si>
    <t>621e3753-52d8-4d33-937e-c434553cd7ba</t>
  </si>
  <si>
    <t>HONEY</t>
  </si>
  <si>
    <t>MACHIKA</t>
  </si>
  <si>
    <t>2025-11-07 09:10:50</t>
  </si>
  <si>
    <t>HOUSE 4779</t>
  </si>
  <si>
    <t>27678175872</t>
  </si>
  <si>
    <t>11815068</t>
  </si>
  <si>
    <t>214e2d95-721b-4e74-bdc5-7d7158efd5c9</t>
  </si>
  <si>
    <t>REJOYCE</t>
  </si>
  <si>
    <t>SHAKWANE</t>
  </si>
  <si>
    <t>2025-11-07 09:10:47</t>
  </si>
  <si>
    <t>STD NO 352</t>
  </si>
  <si>
    <t>27764956721</t>
  </si>
  <si>
    <t>11815069</t>
  </si>
  <si>
    <t>6d6018bd-b435-475e-a71c-37e1b57a6ffe</t>
  </si>
  <si>
    <t>ZUKISWA</t>
  </si>
  <si>
    <t>2025-11-07 09:10:44</t>
  </si>
  <si>
    <t>C408 SIDIMA CIRCLE</t>
  </si>
  <si>
    <t>27785943275</t>
  </si>
  <si>
    <t>11819186</t>
  </si>
  <si>
    <t>dce05b66-41db-4a09-8bcf-3463f5bab7b5</t>
  </si>
  <si>
    <t>MBELE</t>
  </si>
  <si>
    <t>2025-11-07 09:10:39</t>
  </si>
  <si>
    <t>142 GORVEN MBEKI</t>
  </si>
  <si>
    <t>27681628633</t>
  </si>
  <si>
    <t>11818966</t>
  </si>
  <si>
    <t>1bff713b-5bf6-49e9-b90a-e0d8e266fb53</t>
  </si>
  <si>
    <t>LANDE</t>
  </si>
  <si>
    <t>2025-11-07 09:10:37</t>
  </si>
  <si>
    <t>M1096 ZWELITSHA DRIVE</t>
  </si>
  <si>
    <t>27718696113</t>
  </si>
  <si>
    <t>11818965</t>
  </si>
  <si>
    <t>f5dce6cd-a811-46ae-9922-2210c8a09d29</t>
  </si>
  <si>
    <t>NOSIBULELE</t>
  </si>
  <si>
    <t>PHILLIP</t>
  </si>
  <si>
    <t>2025-11-07 09:10:19</t>
  </si>
  <si>
    <t>7044 NEWREST STREET</t>
  </si>
  <si>
    <t>27731874241</t>
  </si>
  <si>
    <t>11818964</t>
  </si>
  <si>
    <t>882c4867-f802-4f85-aaf4-bb3aa2791fb9</t>
  </si>
  <si>
    <t>SOPILI</t>
  </si>
  <si>
    <t>2025-11-07 09:10:14</t>
  </si>
  <si>
    <t>NO 15759 NONKQUBELA STREET</t>
  </si>
  <si>
    <t>27677556991</t>
  </si>
  <si>
    <t>11817975</t>
  </si>
  <si>
    <t>cce7f862-1eec-4b5d-9629-be563bb28834</t>
  </si>
  <si>
    <t>DITEBOGO ROSY</t>
  </si>
  <si>
    <t>MASIAPATA</t>
  </si>
  <si>
    <t>2025-11-07 09:10:10</t>
  </si>
  <si>
    <t>HOUSE NO 3340</t>
  </si>
  <si>
    <t>27727260324</t>
  </si>
  <si>
    <t>11815071</t>
  </si>
  <si>
    <t>4f10b75b-c474-489f-8d46-64ca9a462654</t>
  </si>
  <si>
    <t>MALIVIWE</t>
  </si>
  <si>
    <t>PANYA</t>
  </si>
  <si>
    <t>2025-11-07 09:10:02</t>
  </si>
  <si>
    <t>BROOKSNECK LOCATION</t>
  </si>
  <si>
    <t>27737133725</t>
  </si>
  <si>
    <t>11815072</t>
  </si>
  <si>
    <t>3414383a-c12a-44b8-96e4-39e252dffa22</t>
  </si>
  <si>
    <t>MASHEGO</t>
  </si>
  <si>
    <t>SEDIBANE</t>
  </si>
  <si>
    <t>2025-11-07 09:09:56</t>
  </si>
  <si>
    <t>P O BOX 455</t>
  </si>
  <si>
    <t>27793639374</t>
  </si>
  <si>
    <t>11815073</t>
  </si>
  <si>
    <t>c977b7b8-8562-45c7-97e2-10e66305543d</t>
  </si>
  <si>
    <t>POPE</t>
  </si>
  <si>
    <t>NEELS</t>
  </si>
  <si>
    <t>2025-11-07 09:09:52</t>
  </si>
  <si>
    <t>3031 KADALI STREET</t>
  </si>
  <si>
    <t>27655759383</t>
  </si>
  <si>
    <t>11815074</t>
  </si>
  <si>
    <t>c0a35aad-36e0-4a7f-9e77-d212fd2256c5</t>
  </si>
  <si>
    <t>ZWAKELE</t>
  </si>
  <si>
    <t>2025-11-07 09:09:51</t>
  </si>
  <si>
    <t>HOUSE 11925</t>
  </si>
  <si>
    <t>27717932969</t>
  </si>
  <si>
    <t>11815076</t>
  </si>
  <si>
    <t>8ba0a557-6622-4a38-84a6-8ac39db86f33</t>
  </si>
  <si>
    <t>ZAKILED</t>
  </si>
  <si>
    <t>FLAKS</t>
  </si>
  <si>
    <t>P O BOX 179</t>
  </si>
  <si>
    <t>27633725862</t>
  </si>
  <si>
    <t>11819103</t>
  </si>
  <si>
    <t>b2e5d27d-63cd-4ed0-95fd-688e26dd147f</t>
  </si>
  <si>
    <t>GQWAKA</t>
  </si>
  <si>
    <t>PO BOX 5</t>
  </si>
  <si>
    <t>27717628059</t>
  </si>
  <si>
    <t>11819185</t>
  </si>
  <si>
    <t>8c7c4cec-bf80-4965-942c-9c13ebd00860</t>
  </si>
  <si>
    <t>SBUSISO EMMANUEL</t>
  </si>
  <si>
    <t>MASHEGWANA</t>
  </si>
  <si>
    <t>4850 TSWELOPELO</t>
  </si>
  <si>
    <t>27795527117</t>
  </si>
  <si>
    <t>11812777</t>
  </si>
  <si>
    <t>04cbe642-5d55-455a-8d6a-66623ff11e26</t>
  </si>
  <si>
    <t>STAFF</t>
  </si>
  <si>
    <t>MNGCWANGO</t>
  </si>
  <si>
    <t>2025-11-07 09:08:03</t>
  </si>
  <si>
    <t>P O BOX 121</t>
  </si>
  <si>
    <t>27640856884</t>
  </si>
  <si>
    <t>11819101</t>
  </si>
  <si>
    <t>5c3a84b3-b3cf-4832-a214-f2be7230e7b6</t>
  </si>
  <si>
    <t>NELISIWE GUGU</t>
  </si>
  <si>
    <t>2025-11-07 09:07:57</t>
  </si>
  <si>
    <t>P O BOX 2532</t>
  </si>
  <si>
    <t>27715295312</t>
  </si>
  <si>
    <t>11819102</t>
  </si>
  <si>
    <t>6fa3ca9e-a9fb-4528-9c1c-a6e0a8630d66</t>
  </si>
  <si>
    <t>NQENQA</t>
  </si>
  <si>
    <t>J1000</t>
  </si>
  <si>
    <t>27719957825</t>
  </si>
  <si>
    <t>11819099</t>
  </si>
  <si>
    <t>458b8e3a-f86b-493e-998c-e346abbf2248</t>
  </si>
  <si>
    <t>2025-11-07 09:07:56</t>
  </si>
  <si>
    <t>27796282980</t>
  </si>
  <si>
    <t>0034e654-680e-4a98-86ab-78dda7155127</t>
  </si>
  <si>
    <t>THOBILE AUDREY</t>
  </si>
  <si>
    <t>POBOX 741</t>
  </si>
  <si>
    <t>27725317001</t>
  </si>
  <si>
    <t>11819098</t>
  </si>
  <si>
    <t>0deaab04-86b3-4439-b828-a1ac0c182a2c</t>
  </si>
  <si>
    <t>MBOMBO</t>
  </si>
  <si>
    <t>2025-11-07 09:07:48</t>
  </si>
  <si>
    <t>NO182 MBAMBO ROAD</t>
  </si>
  <si>
    <t>27712828293</t>
  </si>
  <si>
    <t>11819086</t>
  </si>
  <si>
    <t>b83e9c90-c355-4605-b492-e6b8ce90a888</t>
  </si>
  <si>
    <t>ANGELINAH MANTHABISENG</t>
  </si>
  <si>
    <t>MATLOTLO</t>
  </si>
  <si>
    <t>2025-11-07 09:07:43</t>
  </si>
  <si>
    <t>3030 EXT 6</t>
  </si>
  <si>
    <t>27677450194</t>
  </si>
  <si>
    <t>11819085</t>
  </si>
  <si>
    <t>c41615eb-b921-4dff-bead-4ac921ffa0cb</t>
  </si>
  <si>
    <t>ROSE</t>
  </si>
  <si>
    <t>2025-11-07 09:07:37</t>
  </si>
  <si>
    <t>16699 MAKGA STR</t>
  </si>
  <si>
    <t>27636215919</t>
  </si>
  <si>
    <t>11819084</t>
  </si>
  <si>
    <t>54725388-bbe2-48f0-9914-fcfcdbb31a26</t>
  </si>
  <si>
    <t>SINAH TRYPHINA</t>
  </si>
  <si>
    <t>MAKOMBELA</t>
  </si>
  <si>
    <t>2025-11-07 09:07:36</t>
  </si>
  <si>
    <t>1588 RDP PHASE 2</t>
  </si>
  <si>
    <t>27715625221</t>
  </si>
  <si>
    <t>11812866</t>
  </si>
  <si>
    <t>9c646ca5-cf9d-42ed-8631-243a44f42d9c</t>
  </si>
  <si>
    <t>TANKISO ALPHONCINA</t>
  </si>
  <si>
    <t>TELEHA</t>
  </si>
  <si>
    <t>2025-11-07 09:06:01</t>
  </si>
  <si>
    <t>2674 SECTION I</t>
  </si>
  <si>
    <t>27792821755</t>
  </si>
  <si>
    <t>11812780</t>
  </si>
  <si>
    <t>8d0e846a-318f-40c2-a30e-4bed647b53e8</t>
  </si>
  <si>
    <t>LUBISI</t>
  </si>
  <si>
    <t>2025-11-07 09:05:55</t>
  </si>
  <si>
    <t>HOUSE NO 635</t>
  </si>
  <si>
    <t>27760323777</t>
  </si>
  <si>
    <t>11812865</t>
  </si>
  <si>
    <t>9b9abe0b-cc3f-4471-beda-b28f2c9502d7</t>
  </si>
  <si>
    <t>THOMAS SIBUSISO</t>
  </si>
  <si>
    <t>LUBANYANA</t>
  </si>
  <si>
    <t>2025-11-07 09:05:43</t>
  </si>
  <si>
    <t>4090 FALCON STREET</t>
  </si>
  <si>
    <t>27827833934</t>
  </si>
  <si>
    <t>11812864</t>
  </si>
  <si>
    <t>32b4d8ec-714a-4e6b-abb7-20ed2ee21ffb</t>
  </si>
  <si>
    <t>THULISILE MAUREEN</t>
  </si>
  <si>
    <t>EC</t>
  </si>
  <si>
    <t>Existing Client</t>
  </si>
  <si>
    <t>2025-11-07 09:05:34</t>
  </si>
  <si>
    <t>426 DIPANA STREET</t>
  </si>
  <si>
    <t>27799685939</t>
  </si>
  <si>
    <t>11812825</t>
  </si>
  <si>
    <t>6919c3d0-880d-4b44-992c-e0e22396000e</t>
  </si>
  <si>
    <t>NOTHEMBA</t>
  </si>
  <si>
    <t>VATHULANA</t>
  </si>
  <si>
    <t>2025-11-07 09:05:17</t>
  </si>
  <si>
    <t>STAND 6375</t>
  </si>
  <si>
    <t>27764082988</t>
  </si>
  <si>
    <t>11812826</t>
  </si>
  <si>
    <t>0f8f0864-98f8-42e8-9922-76fb1c4a45db</t>
  </si>
  <si>
    <t>MOLEFE</t>
  </si>
  <si>
    <t>P12 MABUZA ROAD</t>
  </si>
  <si>
    <t>27780552273</t>
  </si>
  <si>
    <t>11812824</t>
  </si>
  <si>
    <t>ba981820-da6e-410c-80a4-cf40d542d33a</t>
  </si>
  <si>
    <t>VUYELWA VIRGINIA</t>
  </si>
  <si>
    <t>2025-11-07 09:05:10</t>
  </si>
  <si>
    <t>HOUSE NO 25412</t>
  </si>
  <si>
    <t>27638689766</t>
  </si>
  <si>
    <t>11819081</t>
  </si>
  <si>
    <t>ebe28730-089c-40fb-af96-f479d216cb34</t>
  </si>
  <si>
    <t>SIPHE</t>
  </si>
  <si>
    <t>MAMANA</t>
  </si>
  <si>
    <t>2025-11-07 09:05:05</t>
  </si>
  <si>
    <t>9864 MASAKHANE STREET</t>
  </si>
  <si>
    <t>27835520911</t>
  </si>
  <si>
    <t>11819082</t>
  </si>
  <si>
    <t>1185f824-3e42-4376-8479-7bf25e3d6299</t>
  </si>
  <si>
    <t>CABANGILE</t>
  </si>
  <si>
    <t>P O BOX 10</t>
  </si>
  <si>
    <t>27797589758</t>
  </si>
  <si>
    <t>11819083</t>
  </si>
  <si>
    <t>bf72da2f-965d-488b-8210-b9258f039f39</t>
  </si>
  <si>
    <t>KHISHIWE NELISIWE</t>
  </si>
  <si>
    <t>MISSION</t>
  </si>
  <si>
    <t>27720523402</t>
  </si>
  <si>
    <t>11819074</t>
  </si>
  <si>
    <t>e6c54933-6b71-4f78-84c0-1041c46eb2d9</t>
  </si>
  <si>
    <t>LEBOGANG MOSIMA TONIC</t>
  </si>
  <si>
    <t>MOKGONYANE</t>
  </si>
  <si>
    <t>2025-11-07 09:04:28</t>
  </si>
  <si>
    <t>185 IKAKGENG</t>
  </si>
  <si>
    <t>27609216939</t>
  </si>
  <si>
    <t>11819073</t>
  </si>
  <si>
    <t>e86c9f5f-c144-4997-b868-14de50cd246a</t>
  </si>
  <si>
    <t>KAMVELIHLE</t>
  </si>
  <si>
    <t>NOKHULA</t>
  </si>
  <si>
    <t>2025-11-07 09:04:25</t>
  </si>
  <si>
    <t>PO BOX 5181</t>
  </si>
  <si>
    <t>27786105810</t>
  </si>
  <si>
    <t>11815933</t>
  </si>
  <si>
    <t>71e140b7-ec9c-49c8-beb5-804c33ec96f1</t>
  </si>
  <si>
    <t>SIPHIWE RUTH</t>
  </si>
  <si>
    <t>2025-11-07 09:04:15</t>
  </si>
  <si>
    <t>STAND NO 1112</t>
  </si>
  <si>
    <t>27725051920</t>
  </si>
  <si>
    <t>11819026</t>
  </si>
  <si>
    <t>e4d65cae-98a5-4ff6-bc14-8a8e91db4e42</t>
  </si>
  <si>
    <t>PHUMZA</t>
  </si>
  <si>
    <t>NTSHINTSHI</t>
  </si>
  <si>
    <t>PO BOX 218</t>
  </si>
  <si>
    <t>27787919392</t>
  </si>
  <si>
    <t>11819027</t>
  </si>
  <si>
    <t>b16d0059-3593-46e3-8673-5cd67d2e6290</t>
  </si>
  <si>
    <t>NOHLAHLA PRINCES</t>
  </si>
  <si>
    <t>PO BOX 81235</t>
  </si>
  <si>
    <t>27837108858</t>
  </si>
  <si>
    <t>11819071</t>
  </si>
  <si>
    <t>b9e772d5-d4af-4b56-a4b7-01eb001faf34</t>
  </si>
  <si>
    <t>ZANELE NOZIPHO</t>
  </si>
  <si>
    <t>PO BOX 8850</t>
  </si>
  <si>
    <t>27632151186</t>
  </si>
  <si>
    <t>11819072</t>
  </si>
  <si>
    <t>adc7062a-9867-4867-aacd-bf18057d89a8</t>
  </si>
  <si>
    <t>BHEKA</t>
  </si>
  <si>
    <t>HLATSHWAYO</t>
  </si>
  <si>
    <t>PO BOX 636</t>
  </si>
  <si>
    <t>27769862419</t>
  </si>
  <si>
    <t>11819021</t>
  </si>
  <si>
    <t>9dca8b33-0447-4da9-a960-195380ad2587</t>
  </si>
  <si>
    <t>NOMAWABO</t>
  </si>
  <si>
    <t>NYAKAZA</t>
  </si>
  <si>
    <t>2025-11-07 09:03:16</t>
  </si>
  <si>
    <t>PO BOX 151</t>
  </si>
  <si>
    <t>27633563250</t>
  </si>
  <si>
    <t>11819023</t>
  </si>
  <si>
    <t>d6d7b382-3888-4a7a-ad6b-df15196c5250</t>
  </si>
  <si>
    <t>MAITE RACHEL</t>
  </si>
  <si>
    <t>PILUSA</t>
  </si>
  <si>
    <t>2025-11-07 09:03:01</t>
  </si>
  <si>
    <t>6712 EXT9 RIVER</t>
  </si>
  <si>
    <t>27685134973</t>
  </si>
  <si>
    <t>11819024</t>
  </si>
  <si>
    <t>8c1ac2da-ff16-441a-902c-5e342badcbc4</t>
  </si>
  <si>
    <t>NONKY LEHLABILE</t>
  </si>
  <si>
    <t>PO BOX 2020</t>
  </si>
  <si>
    <t>27763970803</t>
  </si>
  <si>
    <t>11819020</t>
  </si>
  <si>
    <t>5cbf9e18-bb5e-47b0-97c9-9a670466fe63</t>
  </si>
  <si>
    <t>MOHAU EDWIN</t>
  </si>
  <si>
    <t>MOLEBATSI</t>
  </si>
  <si>
    <t>2025-11-07 09:02:38</t>
  </si>
  <si>
    <t>HOUSE NO 6068</t>
  </si>
  <si>
    <t>27682151161</t>
  </si>
  <si>
    <t>11819022</t>
  </si>
  <si>
    <t>35f7e7d4-7c82-4d98-a0ee-c426701e9c8c</t>
  </si>
  <si>
    <t>MMASEMENYA JUDITH</t>
  </si>
  <si>
    <t>MATHIBA</t>
  </si>
  <si>
    <t>PO BOX 330</t>
  </si>
  <si>
    <t>27725684210</t>
  </si>
  <si>
    <t>2e620ee6-07f6-489a-89f8-2cd9cecc1a54</t>
  </si>
  <si>
    <t>SIBUSISO THANDUYISE</t>
  </si>
  <si>
    <t>HLABISA</t>
  </si>
  <si>
    <t>2025-11-07 09:02:06</t>
  </si>
  <si>
    <t>PO BOX 102</t>
  </si>
  <si>
    <t>27793700598</t>
  </si>
  <si>
    <t>11819016</t>
  </si>
  <si>
    <t>fb5a845b-0883-415f-b676-ac5a5996a0bb</t>
  </si>
  <si>
    <t>2025-11-07 09:01:51</t>
  </si>
  <si>
    <t>POBOX 84</t>
  </si>
  <si>
    <t>27784105586</t>
  </si>
  <si>
    <t>11819017</t>
  </si>
  <si>
    <t>425d7a5e-fe67-4921-999f-820b600f18f0</t>
  </si>
  <si>
    <t>HLEKANI NORAH</t>
  </si>
  <si>
    <t>MOSOMA</t>
  </si>
  <si>
    <t>1035 OAKLEY TRUST</t>
  </si>
  <si>
    <t>27720975838</t>
  </si>
  <si>
    <t>11819007</t>
  </si>
  <si>
    <t>e64d9f13-2480-46de-9cf3-40835f4f2f75</t>
  </si>
  <si>
    <t>ZANDILE ABGAIL</t>
  </si>
  <si>
    <t>2025-11-07 09:01:29</t>
  </si>
  <si>
    <t>P O BOX 1220</t>
  </si>
  <si>
    <t>27727990835</t>
  </si>
  <si>
    <t>11819015</t>
  </si>
  <si>
    <t>925fb02f-eaf3-428d-b0b8-8700346ad2d5</t>
  </si>
  <si>
    <t>FANUMUNTU BHEKUBABA</t>
  </si>
  <si>
    <t>HLAZANE AREA</t>
  </si>
  <si>
    <t>27822218588</t>
  </si>
  <si>
    <t>11812545</t>
  </si>
  <si>
    <t>aabe268b-c427-4baa-9897-d6086cb6c4b6</t>
  </si>
  <si>
    <t>MAKHUNGA</t>
  </si>
  <si>
    <t>2025-11-07 09:00:52</t>
  </si>
  <si>
    <t>HOUSE 9552</t>
  </si>
  <si>
    <t>27631873157</t>
  </si>
  <si>
    <t>11812525</t>
  </si>
  <si>
    <t>f4a487f0-82ff-4f50-a301-a9d6b78eef7b</t>
  </si>
  <si>
    <t>2025-11-07 09:00:46</t>
  </si>
  <si>
    <t>P O BOX 585</t>
  </si>
  <si>
    <t>27765744402</t>
  </si>
  <si>
    <t>11812526</t>
  </si>
  <si>
    <t>37490b5e-8cef-4e75-b285-e294423a2dc4</t>
  </si>
  <si>
    <t>DIMPHO</t>
  </si>
  <si>
    <t>STAND NO 559</t>
  </si>
  <si>
    <t>27790122058</t>
  </si>
  <si>
    <t>11812544</t>
  </si>
  <si>
    <t>ad8763b6-8f30-4ee1-8c4a-e326ac6bf2b9</t>
  </si>
  <si>
    <t>LUPONDO</t>
  </si>
  <si>
    <t>P 0 BOX 13</t>
  </si>
  <si>
    <t>27833635393</t>
  </si>
  <si>
    <t>11812516</t>
  </si>
  <si>
    <t>080ad80c-9dd4-444f-b038-4f1247945acb</t>
  </si>
  <si>
    <t>BUSHULA</t>
  </si>
  <si>
    <t>2025-11-07 09:00:39</t>
  </si>
  <si>
    <t>1220 VERGENOEG STREER</t>
  </si>
  <si>
    <t>27713749486</t>
  </si>
  <si>
    <t>11812521</t>
  </si>
  <si>
    <t>6443eb32-c7cc-4fcf-b5ea-8b6e60420e68</t>
  </si>
  <si>
    <t>MOLIFE</t>
  </si>
  <si>
    <t>HOUSE 418330</t>
  </si>
  <si>
    <t>27783163930</t>
  </si>
  <si>
    <t>11812522</t>
  </si>
  <si>
    <t>450c7f2d-9995-48f8-9769-a847ec912180</t>
  </si>
  <si>
    <t>MOTLOUNG</t>
  </si>
  <si>
    <t>1509 NTULI STREET</t>
  </si>
  <si>
    <t>27785044630</t>
  </si>
  <si>
    <t>11812524</t>
  </si>
  <si>
    <t>bb32755f-2936-4eb0-b58e-4a7373ca0fca</t>
  </si>
  <si>
    <t>MANDLENKOSI NICHOLAS</t>
  </si>
  <si>
    <t>NTABENI</t>
  </si>
  <si>
    <t>470</t>
  </si>
  <si>
    <t>27671251986</t>
  </si>
  <si>
    <t>11818718</t>
  </si>
  <si>
    <t>401b0f89-6de4-48cd-b9f1-4fa962c1e2d2</t>
  </si>
  <si>
    <t>PHAMPHILYA KEAOBAKA</t>
  </si>
  <si>
    <t>SUPILETSILE</t>
  </si>
  <si>
    <t>2025-11-07 09:00:07</t>
  </si>
  <si>
    <t>9786 XET 7B</t>
  </si>
  <si>
    <t>27817065952</t>
  </si>
  <si>
    <t>11812514</t>
  </si>
  <si>
    <t>4d1e0aa4-1934-4f0c-966c-fbb94d24096f</t>
  </si>
  <si>
    <t>PHIWAYINKOSI GOODMAN</t>
  </si>
  <si>
    <t>2025-11-07 09:00:03</t>
  </si>
  <si>
    <t>27760106147</t>
  </si>
  <si>
    <t>11812515</t>
  </si>
  <si>
    <t>c00dfd30-7345-4136-ad45-75e5009cd6a5</t>
  </si>
  <si>
    <t>THEMBALETHU</t>
  </si>
  <si>
    <t>7349 BLADE NDZIMANDE STREET</t>
  </si>
  <si>
    <t>27784858648</t>
  </si>
  <si>
    <t>11812512</t>
  </si>
  <si>
    <t>b6bd3f04-3000-4019-ac9e-404e75de4aab</t>
  </si>
  <si>
    <t>MIRRIAM PORTIA</t>
  </si>
  <si>
    <t>2025-11-07 08:59:19</t>
  </si>
  <si>
    <t>PO BOX 1537</t>
  </si>
  <si>
    <t>27793051050</t>
  </si>
  <si>
    <t>11812506</t>
  </si>
  <si>
    <t>5ccd31a3-c225-4520-840b-785a211a0cf2</t>
  </si>
  <si>
    <t>MUNZHELELE</t>
  </si>
  <si>
    <t>2025-11-07 08:59:14</t>
  </si>
  <si>
    <t>3041 FUNDUDZI STREET</t>
  </si>
  <si>
    <t>27670275910</t>
  </si>
  <si>
    <t>11812508</t>
  </si>
  <si>
    <t>d51901ca-ded7-45a2-b5ed-7fe0905fdfab</t>
  </si>
  <si>
    <t>DABULA</t>
  </si>
  <si>
    <t>P O BOX 149</t>
  </si>
  <si>
    <t>27836241554</t>
  </si>
  <si>
    <t>11812500</t>
  </si>
  <si>
    <t>8c6e7ba4-c9a7-484e-a176-1f797e96fb1a</t>
  </si>
  <si>
    <t>SIPHESIHLE OLARIOUS</t>
  </si>
  <si>
    <t>2025-11-07 08:59:13</t>
  </si>
  <si>
    <t>K1894 PHOTHWE ROAD</t>
  </si>
  <si>
    <t>27815950354</t>
  </si>
  <si>
    <t>11812503</t>
  </si>
  <si>
    <t>fccb4563-2a15-465d-a5df-a7159834fb87</t>
  </si>
  <si>
    <t>XHAYIMPI</t>
  </si>
  <si>
    <t>27789834069</t>
  </si>
  <si>
    <t>11819006</t>
  </si>
  <si>
    <t>c46bdc5e-a3b4-48b8-8ac1-8996a1bd2f22</t>
  </si>
  <si>
    <t>MAKATSA RICHARD</t>
  </si>
  <si>
    <t>WN</t>
  </si>
  <si>
    <t>Wrong Number</t>
  </si>
  <si>
    <t>2025-11-07 08:59:04</t>
  </si>
  <si>
    <t>27728555548</t>
  </si>
  <si>
    <t>11819003</t>
  </si>
  <si>
    <t>feb339eb-aec9-4862-96db-cf42ff2a8996</t>
  </si>
  <si>
    <t>NOZIPHO HAPPINESS</t>
  </si>
  <si>
    <t>2025-11-07 08:58:59</t>
  </si>
  <si>
    <t>PO BOX 6169</t>
  </si>
  <si>
    <t>27671012905</t>
  </si>
  <si>
    <t>11819002</t>
  </si>
  <si>
    <t>b1960ef1-fba3-4195-93bb-f693b9f370ba</t>
  </si>
  <si>
    <t>SANELE RECARDINAH</t>
  </si>
  <si>
    <t>KHANDABILA</t>
  </si>
  <si>
    <t>2025-11-07 08:58:54</t>
  </si>
  <si>
    <t>P O BOX 76</t>
  </si>
  <si>
    <t>27734892027</t>
  </si>
  <si>
    <t>11815116</t>
  </si>
  <si>
    <t>39e0b5f6-daa1-46ed-895b-3571b68b05ed</t>
  </si>
  <si>
    <t>NOMBUSO ZAMAHLUBI</t>
  </si>
  <si>
    <t>2025-11-07 08:58:53</t>
  </si>
  <si>
    <t>1025 MZWAKHE NENE CLOSE</t>
  </si>
  <si>
    <t>27625085822</t>
  </si>
  <si>
    <t>11815117</t>
  </si>
  <si>
    <t>4dd12017-fee8-46ca-a12d-2584d8c19b88</t>
  </si>
  <si>
    <t>KAFILE APRIL</t>
  </si>
  <si>
    <t>JWILI</t>
  </si>
  <si>
    <t>2142 BORWA PHASE 2</t>
  </si>
  <si>
    <t>27734646794</t>
  </si>
  <si>
    <t>11815118</t>
  </si>
  <si>
    <t>455af8b6-ff73-4387-95eb-5ac2b5c63d45</t>
  </si>
  <si>
    <t>PAUL JACK</t>
  </si>
  <si>
    <t>STAND NUMBER 103</t>
  </si>
  <si>
    <t>27768185195</t>
  </si>
  <si>
    <t>11818967</t>
  </si>
  <si>
    <t>a56f4ff9-78b9-4ecf-b7a1-f9fde9e91e32</t>
  </si>
  <si>
    <t>ZUBENATHI</t>
  </si>
  <si>
    <t>NO 977 THABOMBHEKI TOWNSHIP</t>
  </si>
  <si>
    <t>27655663776</t>
  </si>
  <si>
    <t>11815120</t>
  </si>
  <si>
    <t>33147d23-521b-4301-8548-9b91f63ad042</t>
  </si>
  <si>
    <t>TOMOSE</t>
  </si>
  <si>
    <t>2025-11-07 08:57:04</t>
  </si>
  <si>
    <t>1399 ZONE 2</t>
  </si>
  <si>
    <t>27730120682</t>
  </si>
  <si>
    <t>11815121</t>
  </si>
  <si>
    <t>08b3a8d8-9d73-4c43-80cb-35f8fd8e6ba8</t>
  </si>
  <si>
    <t>SIPHIWO GIBSON</t>
  </si>
  <si>
    <t>NDUZULWANA</t>
  </si>
  <si>
    <t>27726262584</t>
  </si>
  <si>
    <t>11815122</t>
  </si>
  <si>
    <t>73346e90-3c25-4285-ae0b-38f9e719fa72</t>
  </si>
  <si>
    <t>2025-11-07 08:57:03</t>
  </si>
  <si>
    <t>PO BOX 1065</t>
  </si>
  <si>
    <t>27725162882</t>
  </si>
  <si>
    <t>11815123</t>
  </si>
  <si>
    <t>93589804-9e73-4ffa-b7c1-fb865539bbe5</t>
  </si>
  <si>
    <t>NKOSINATHI MFANIZILE</t>
  </si>
  <si>
    <t>MELVILLE AREA</t>
  </si>
  <si>
    <t>27722593700</t>
  </si>
  <si>
    <t>11815124</t>
  </si>
  <si>
    <t>9ed08137-42d4-4b65-9e23-4fb26cd3481f</t>
  </si>
  <si>
    <t>SOLOMON</t>
  </si>
  <si>
    <t>MANDLAZI</t>
  </si>
  <si>
    <t>2025-11-07 08:56:07</t>
  </si>
  <si>
    <t>STAND NUMBER 6</t>
  </si>
  <si>
    <t>27608818592</t>
  </si>
  <si>
    <t>11815125</t>
  </si>
  <si>
    <t>26e53d99-797f-4616-a7e6-9126f06d05f7</t>
  </si>
  <si>
    <t>BRENDA</t>
  </si>
  <si>
    <t>2025-11-07 08:55:07</t>
  </si>
  <si>
    <t>P O BOX 362</t>
  </si>
  <si>
    <t>27609309035</t>
  </si>
  <si>
    <t>11815127</t>
  </si>
  <si>
    <t>6c4231fa-ea7c-4cdf-9135-4455244d1840</t>
  </si>
  <si>
    <t>ELLEN</t>
  </si>
  <si>
    <t>MANAMELA</t>
  </si>
  <si>
    <t>2025-11-07 08:55:01</t>
  </si>
  <si>
    <t>HOUSE 40</t>
  </si>
  <si>
    <t>27790820748</t>
  </si>
  <si>
    <t>11815128</t>
  </si>
  <si>
    <t>4c217a00-ab92-4640-83fb-ce2edd7bd34d</t>
  </si>
  <si>
    <t>SLINDILE ROSE</t>
  </si>
  <si>
    <t>NOJIYEZA</t>
  </si>
  <si>
    <t>HILLCREST 3650</t>
  </si>
  <si>
    <t>27620285743</t>
  </si>
  <si>
    <t>11815129</t>
  </si>
  <si>
    <t>3a0789d1-645a-4d47-b23f-b04ab5a3b789</t>
  </si>
  <si>
    <t>THUNDEZWA CYNTHIA</t>
  </si>
  <si>
    <t>VUTHELA</t>
  </si>
  <si>
    <t>PO BOX 115</t>
  </si>
  <si>
    <t>27726011004</t>
  </si>
  <si>
    <t>11819000</t>
  </si>
  <si>
    <t>9defe324-7dc9-4669-98aa-e34226f91d28</t>
  </si>
  <si>
    <t>NTSOYANA</t>
  </si>
  <si>
    <t>PO BOX 1077</t>
  </si>
  <si>
    <t>27838643532</t>
  </si>
  <si>
    <t>11819004</t>
  </si>
  <si>
    <t>c013cf00-5c5a-4d0d-a70c-2a8859cdd7d3</t>
  </si>
  <si>
    <t>NTHABISENG ANDRINA</t>
  </si>
  <si>
    <t>SENYE</t>
  </si>
  <si>
    <t>2025-11-07 08:54:40</t>
  </si>
  <si>
    <t>1325</t>
  </si>
  <si>
    <t>27739903115</t>
  </si>
  <si>
    <t>11818973</t>
  </si>
  <si>
    <t>87623fc2-2c82-4e4f-9f08-44e17a21d2de</t>
  </si>
  <si>
    <t>SIHLE WONDERBOY</t>
  </si>
  <si>
    <t>THUSINI</t>
  </si>
  <si>
    <t>27661605000</t>
  </si>
  <si>
    <t>11818970</t>
  </si>
  <si>
    <t>4368e185-969c-482c-9dad-c586be11831b</t>
  </si>
  <si>
    <t>THOLOKUHLE ROBERT</t>
  </si>
  <si>
    <t>2025-11-07 08:54:37</t>
  </si>
  <si>
    <t>PO BOX 529</t>
  </si>
  <si>
    <t>27794019130</t>
  </si>
  <si>
    <t>573e9108-9c54-446d-8919-ccdee33fa1a0</t>
  </si>
  <si>
    <t>NTOMBENHLE THABISILE</t>
  </si>
  <si>
    <t>MAHLANZE</t>
  </si>
  <si>
    <t>2025-11-07 08:54:25</t>
  </si>
  <si>
    <t>23 BOBOYI LOCATION</t>
  </si>
  <si>
    <t>27638557327</t>
  </si>
  <si>
    <t>11818963</t>
  </si>
  <si>
    <t>e98bc0ba-e779-465d-ba62-31a5db66d3d6</t>
  </si>
  <si>
    <t>NOMHLOBO</t>
  </si>
  <si>
    <t>2025-11-07 08:53:54</t>
  </si>
  <si>
    <t>27635924818</t>
  </si>
  <si>
    <t>11818962</t>
  </si>
  <si>
    <t>f6a8d684-3b22-4d5c-96da-acc1c713b56d</t>
  </si>
  <si>
    <t>2025-11-07 08:53:52</t>
  </si>
  <si>
    <t>10103 TSHABO LOC</t>
  </si>
  <si>
    <t>27674058002</t>
  </si>
  <si>
    <t>9e11119e-97fd-4e09-9ad0-37b09f4eb996</t>
  </si>
  <si>
    <t>YONELA SHANYN</t>
  </si>
  <si>
    <t>2025-11-07 08:53:46</t>
  </si>
  <si>
    <t>NO 10103 TSHABO LOC</t>
  </si>
  <si>
    <t>27633426521</t>
  </si>
  <si>
    <t>11818961</t>
  </si>
  <si>
    <t>570a8458-db39-43e0-be9c-bbf5055cb886</t>
  </si>
  <si>
    <t>WILLIAM MONYAME</t>
  </si>
  <si>
    <t>SEKITI</t>
  </si>
  <si>
    <t>STAND NO 59</t>
  </si>
  <si>
    <t>27791362570</t>
  </si>
  <si>
    <t>11818933</t>
  </si>
  <si>
    <t>1fbf7b4c-73c7-4103-9d84-039d6bc69c9f</t>
  </si>
  <si>
    <t>MMANGOANANA</t>
  </si>
  <si>
    <t>SHAPO</t>
  </si>
  <si>
    <t>2025-11-07 08:53:26</t>
  </si>
  <si>
    <t>126B MARANA STREET</t>
  </si>
  <si>
    <t>27724970396</t>
  </si>
  <si>
    <t>11818958</t>
  </si>
  <si>
    <t>25fa9594-4327-4273-a8bc-47e5e82e9d81</t>
  </si>
  <si>
    <t>QUINTON PHUTI</t>
  </si>
  <si>
    <t>MORIFI</t>
  </si>
  <si>
    <t>P O BOX 189</t>
  </si>
  <si>
    <t>27763753439</t>
  </si>
  <si>
    <t>11818957</t>
  </si>
  <si>
    <t>dfac2c41-c77e-4caa-a68b-8b367948a763</t>
  </si>
  <si>
    <t>BONGANI ERNEST</t>
  </si>
  <si>
    <t>MYEZA</t>
  </si>
  <si>
    <t>2025-11-07 08:53:19</t>
  </si>
  <si>
    <t>27637008266</t>
  </si>
  <si>
    <t>11818954</t>
  </si>
  <si>
    <t>82be0879-cf1a-49fc-8717-e6fc14ce7385</t>
  </si>
  <si>
    <t>CHARLOT LONDEKA</t>
  </si>
  <si>
    <t>2025-11-07 08:53:18</t>
  </si>
  <si>
    <t>218376 ZWELIBOMVU AREA</t>
  </si>
  <si>
    <t>27787338109</t>
  </si>
  <si>
    <t>11818950</t>
  </si>
  <si>
    <t>ea593996-9eea-414c-8c7e-0dcd1f0fe7bb</t>
  </si>
  <si>
    <t>2025-11-07 08:53:13</t>
  </si>
  <si>
    <t>99 NONE STREET</t>
  </si>
  <si>
    <t>27799288153</t>
  </si>
  <si>
    <t>11818953</t>
  </si>
  <si>
    <t>979ea7b0-7d7f-4daf-86fd-b581535185fd</t>
  </si>
  <si>
    <t>POPPY LUCKY</t>
  </si>
  <si>
    <t>HOUSE NO 7434</t>
  </si>
  <si>
    <t>27726209234</t>
  </si>
  <si>
    <t>11818948</t>
  </si>
  <si>
    <t>e0d0b20f-5d91-4c70-80c3-ad032398f5ec</t>
  </si>
  <si>
    <t>FUNDISWA TAMMARA</t>
  </si>
  <si>
    <t>JONI</t>
  </si>
  <si>
    <t>2025-11-07 08:53:10</t>
  </si>
  <si>
    <t>Q244 SIHAWU STREET</t>
  </si>
  <si>
    <t>27783607618</t>
  </si>
  <si>
    <t>11818947</t>
  </si>
  <si>
    <t>02342d11-d675-4bb4-85b9-becbaca93010</t>
  </si>
  <si>
    <t>EULENDA RAKGADI</t>
  </si>
  <si>
    <t>MOLEMA</t>
  </si>
  <si>
    <t>2025-11-07 08:53:05</t>
  </si>
  <si>
    <t>MAGATLE AREA 79</t>
  </si>
  <si>
    <t>27723905208</t>
  </si>
  <si>
    <t>11818944</t>
  </si>
  <si>
    <t>02c4ed8f-e2bb-43f3-8301-cf15989af22b</t>
  </si>
  <si>
    <t>LULEKA LUCIA</t>
  </si>
  <si>
    <t>MAHAMBA</t>
  </si>
  <si>
    <t>2025-11-07 08:53:03</t>
  </si>
  <si>
    <t>PO BOX35</t>
  </si>
  <si>
    <t>27784400932</t>
  </si>
  <si>
    <t>e681f608-7c4b-4a61-8951-97497fb72cf2</t>
  </si>
  <si>
    <t>THEMBELIHLE</t>
  </si>
  <si>
    <t>40 KERNEDY</t>
  </si>
  <si>
    <t>27635275486</t>
  </si>
  <si>
    <t>11818939</t>
  </si>
  <si>
    <t>9055c64d-bb08-4b19-bbb1-6c83ec825122</t>
  </si>
  <si>
    <t>THEMBEKA MIRRIAM</t>
  </si>
  <si>
    <t>NCAYO</t>
  </si>
  <si>
    <t>2025-11-07 08:52:58</t>
  </si>
  <si>
    <t>2 MPANGELA STREET</t>
  </si>
  <si>
    <t>27731710281</t>
  </si>
  <si>
    <t>11818941</t>
  </si>
  <si>
    <t>42dd00a6-48b4-4635-81da-422dad763708</t>
  </si>
  <si>
    <t>MOTHAKI SOLOMON</t>
  </si>
  <si>
    <t>MADIA</t>
  </si>
  <si>
    <t>HOUSE NO 170</t>
  </si>
  <si>
    <t>27765013415</t>
  </si>
  <si>
    <t>11818942</t>
  </si>
  <si>
    <t>1376ef48-08aa-4836-858f-1db7e7e46fa1</t>
  </si>
  <si>
    <t>MWAHLA</t>
  </si>
  <si>
    <t>25050 NO14 NGONG STREET</t>
  </si>
  <si>
    <t>27719758469</t>
  </si>
  <si>
    <t>11818943</t>
  </si>
  <si>
    <t>612a0a01-39b4-455c-add9-83663dd14d51</t>
  </si>
  <si>
    <t>ANDISWA</t>
  </si>
  <si>
    <t>HANISE</t>
  </si>
  <si>
    <t>B45 MZAMOMHLE</t>
  </si>
  <si>
    <t>27634887484</t>
  </si>
  <si>
    <t>11818938</t>
  </si>
  <si>
    <t>623d3985-14d3-4673-84c1-f9a0a8639e83</t>
  </si>
  <si>
    <t>ISAAC THAMSANQA</t>
  </si>
  <si>
    <t>DUMA</t>
  </si>
  <si>
    <t>2025-11-07 08:52:19</t>
  </si>
  <si>
    <t>6953 MTHINKHULU</t>
  </si>
  <si>
    <t>27791198202</t>
  </si>
  <si>
    <t>11818937</t>
  </si>
  <si>
    <t>06a33ba6-ccd0-4d3c-aee0-cfb3b80b5f3e</t>
  </si>
  <si>
    <t>JOSEPH NTABEJANE</t>
  </si>
  <si>
    <t>KABAI</t>
  </si>
  <si>
    <t>2025-11-07 08:52:18</t>
  </si>
  <si>
    <t>22143 EXT 16</t>
  </si>
  <si>
    <t>27716433894</t>
  </si>
  <si>
    <t>11818936</t>
  </si>
  <si>
    <t>bd1f4747-0ead-4c07-948e-314671f0f35d</t>
  </si>
  <si>
    <t>NOKUBONGA ZINHLE</t>
  </si>
  <si>
    <t>2025-11-07 08:52:16</t>
  </si>
  <si>
    <t>HOUSE NO E7492</t>
  </si>
  <si>
    <t>27823002031</t>
  </si>
  <si>
    <t>11818935</t>
  </si>
  <si>
    <t>45dbcc20-898e-4cc1-86c0-8f8ab9585430</t>
  </si>
  <si>
    <t>NKOSINATHI PATRICK</t>
  </si>
  <si>
    <t>2025-11-07 08:52:13</t>
  </si>
  <si>
    <t>HOUSE NO 5</t>
  </si>
  <si>
    <t>27832602806</t>
  </si>
  <si>
    <t>11818927</t>
  </si>
  <si>
    <t>df70fb71-b9d3-491b-b0db-491db3c7312b</t>
  </si>
  <si>
    <t>LONDI ZAMANYUSWA</t>
  </si>
  <si>
    <t>2025-11-07 08:52:09</t>
  </si>
  <si>
    <t>1435VUKUZENZELE WALK</t>
  </si>
  <si>
    <t>27740760684</t>
  </si>
  <si>
    <t>11818890</t>
  </si>
  <si>
    <t>ee6d812b-129c-4085-9317-080ec82de8c9</t>
  </si>
  <si>
    <t>NTOTOM</t>
  </si>
  <si>
    <t>MENZIWA</t>
  </si>
  <si>
    <t>2025-11-07 08:51:51</t>
  </si>
  <si>
    <t>PO BOX 1</t>
  </si>
  <si>
    <t>27735846639</t>
  </si>
  <si>
    <t>11818645</t>
  </si>
  <si>
    <t>3032e75b-ebfa-4df9-ad8d-3d2c67fc50f5</t>
  </si>
  <si>
    <t>MBATSHA</t>
  </si>
  <si>
    <t>2025-11-07 08:51:46</t>
  </si>
  <si>
    <t>130KANON KOP NORTH</t>
  </si>
  <si>
    <t>27790903868</t>
  </si>
  <si>
    <t>11818888</t>
  </si>
  <si>
    <t>89db7f02-6ada-4df8-ab19-75b753df3d06</t>
  </si>
  <si>
    <t>PO BOX 606</t>
  </si>
  <si>
    <t>27735776129</t>
  </si>
  <si>
    <t>11818889</t>
  </si>
  <si>
    <t>91d3507e-7db5-4411-92bc-a086957d9e98</t>
  </si>
  <si>
    <t>ANDISIWE MAUREEN</t>
  </si>
  <si>
    <t>ZWELINZIMA</t>
  </si>
  <si>
    <t>27727939476</t>
  </si>
  <si>
    <t>11818638</t>
  </si>
  <si>
    <t>9496dc84-1d31-40ad-9f08-07241b12af41</t>
  </si>
  <si>
    <t>NOMVELISO</t>
  </si>
  <si>
    <t>2025-11-07 08:51:36</t>
  </si>
  <si>
    <t>NO 428</t>
  </si>
  <si>
    <t>27616469619</t>
  </si>
  <si>
    <t>11818631</t>
  </si>
  <si>
    <t>d327b1b2-a295-4101-a2e0-656ca1e322af</t>
  </si>
  <si>
    <t>TEBOGO MOGOTLADI</t>
  </si>
  <si>
    <t>2025-11-07 08:51:29</t>
  </si>
  <si>
    <t>A167 STREET DAGGAFONTEIN</t>
  </si>
  <si>
    <t>27788158255</t>
  </si>
  <si>
    <t>11818637</t>
  </si>
  <si>
    <t>167279c7-0ccb-494e-8fc6-1708a393e928</t>
  </si>
  <si>
    <t>KENEILWE EUNICE</t>
  </si>
  <si>
    <t>MATONKONYANE</t>
  </si>
  <si>
    <t>133 PHELANDABA STREET</t>
  </si>
  <si>
    <t>27719086604</t>
  </si>
  <si>
    <t>11818630</t>
  </si>
  <si>
    <t>ed788bbc-b281-4772-91fe-979bb5261db5</t>
  </si>
  <si>
    <t>NONTUTHUZELO LYNDA</t>
  </si>
  <si>
    <t>MSIZA SHABANGU</t>
  </si>
  <si>
    <t>2025-11-07 08:50:49</t>
  </si>
  <si>
    <t>NO 5979</t>
  </si>
  <si>
    <t>27762809263</t>
  </si>
  <si>
    <t>11818750</t>
  </si>
  <si>
    <t>b34b2ddf-516c-4423-9267-419005c7582b</t>
  </si>
  <si>
    <t>MPHAPHUDI</t>
  </si>
  <si>
    <t>2025-11-07 08:50:46</t>
  </si>
  <si>
    <t>1 DORINDA ROAD</t>
  </si>
  <si>
    <t>27749731376</t>
  </si>
  <si>
    <t>11818887</t>
  </si>
  <si>
    <t>51f68c9c-aac3-4d5c-a823-4f83d7778e77</t>
  </si>
  <si>
    <t>ETHEL PUMLA</t>
  </si>
  <si>
    <t>NQEKETO</t>
  </si>
  <si>
    <t>HOUSE 141</t>
  </si>
  <si>
    <t>27629385691</t>
  </si>
  <si>
    <t>11818739</t>
  </si>
  <si>
    <t>509a1ee9-fa95-4479-88a1-eb528cd7a9c1</t>
  </si>
  <si>
    <t>ASITHANDILE</t>
  </si>
  <si>
    <t>KOYINI</t>
  </si>
  <si>
    <t>2025-11-07 08:50:44</t>
  </si>
  <si>
    <t>25301 MAYANDA STREET</t>
  </si>
  <si>
    <t>27736901201</t>
  </si>
  <si>
    <t>11818721</t>
  </si>
  <si>
    <t>57c07bda-999a-4957-bb69-209530bf548e</t>
  </si>
  <si>
    <t>LUNGANI MFANAFUTHI</t>
  </si>
  <si>
    <t>2025-11-07 08:50:43</t>
  </si>
  <si>
    <t>80 MWABI ROAD</t>
  </si>
  <si>
    <t>27608117600</t>
  </si>
  <si>
    <t>11818730</t>
  </si>
  <si>
    <t>145460ee-0b97-4fb2-a0ac-1935a669d69b</t>
  </si>
  <si>
    <t>THOBILE NONHLANHLA</t>
  </si>
  <si>
    <t>POBOX 388</t>
  </si>
  <si>
    <t>27663948048</t>
  </si>
  <si>
    <t>11818720</t>
  </si>
  <si>
    <t>889499c8-e7b1-4970-9e85-c89ef0730d2c</t>
  </si>
  <si>
    <t>SIGIDIMI HLONIPHILE BLESSED</t>
  </si>
  <si>
    <t>NDUDANE</t>
  </si>
  <si>
    <t>2025-11-07 08:50:40</t>
  </si>
  <si>
    <t>HOUSE 52 SPRINGFIELD</t>
  </si>
  <si>
    <t>27633425548</t>
  </si>
  <si>
    <t>11818702</t>
  </si>
  <si>
    <t>17bea1a3-0cf1-4b29-9676-ebef8252bf25</t>
  </si>
  <si>
    <t>WENDY</t>
  </si>
  <si>
    <t>2025-11-07 08:50:19</t>
  </si>
  <si>
    <t>PO BOX 2242</t>
  </si>
  <si>
    <t>27792282274</t>
  </si>
  <si>
    <t>11818703</t>
  </si>
  <si>
    <t>0f2fad57-02cf-4e39-8595-c2d06b6c4618</t>
  </si>
  <si>
    <t>CHRISTELLE</t>
  </si>
  <si>
    <t>JACOBS</t>
  </si>
  <si>
    <t>EBENEZER PLAAS</t>
  </si>
  <si>
    <t>27792106891</t>
  </si>
  <si>
    <t>11818710</t>
  </si>
  <si>
    <t>9fca09d1-c5c5-42d9-bd2f-fb9cea2ca397</t>
  </si>
  <si>
    <t>NOZIPHO PRECIOUS</t>
  </si>
  <si>
    <t>PO BOX 1466</t>
  </si>
  <si>
    <t>27713144457</t>
  </si>
  <si>
    <t>11818646</t>
  </si>
  <si>
    <t>077c5f7c-e7e2-4390-98c1-8d4fd16d7b81</t>
  </si>
  <si>
    <t>VIOLET</t>
  </si>
  <si>
    <t>JORDAAN</t>
  </si>
  <si>
    <t>NO26 ZONE14</t>
  </si>
  <si>
    <t>27630259061</t>
  </si>
  <si>
    <t>11818628</t>
  </si>
  <si>
    <t>447922d7-0b8a-484b-a125-025bb574e6f6</t>
  </si>
  <si>
    <t>PHUMZILE PRISCILLA</t>
  </si>
  <si>
    <t>2025-11-07 08:49:19</t>
  </si>
  <si>
    <t>15217 DZINGWA STREET</t>
  </si>
  <si>
    <t>27644015211</t>
  </si>
  <si>
    <t>11818538</t>
  </si>
  <si>
    <t>63346bd8-5352-4442-8088-2b4ecce75f2b</t>
  </si>
  <si>
    <t>BONGUMUSA EMMANUEL</t>
  </si>
  <si>
    <t>2025-11-07 08:49:17</t>
  </si>
  <si>
    <t>OTHOBOTHINI</t>
  </si>
  <si>
    <t>27763150330</t>
  </si>
  <si>
    <t>11818566</t>
  </si>
  <si>
    <t>ed7269b7-aee4-4ffe-aa36-b16da70fda56</t>
  </si>
  <si>
    <t>PO BOX 23740</t>
  </si>
  <si>
    <t>27714441582</t>
  </si>
  <si>
    <t>11815202</t>
  </si>
  <si>
    <t>333c4713-df94-4914-863d-f3ed5b947fb6</t>
  </si>
  <si>
    <t>MPHO PORTIA</t>
  </si>
  <si>
    <t>MAREMA</t>
  </si>
  <si>
    <t>2025-11-07 08:49:16</t>
  </si>
  <si>
    <t>HOUSE 9337</t>
  </si>
  <si>
    <t>27711598975</t>
  </si>
  <si>
    <t>11818511</t>
  </si>
  <si>
    <t>96869517-a631-42b5-85b3-efff8ee5a600</t>
  </si>
  <si>
    <t>CHARLES SIPHO</t>
  </si>
  <si>
    <t>PO BOX 2105</t>
  </si>
  <si>
    <t>27768846823</t>
  </si>
  <si>
    <t>11818512</t>
  </si>
  <si>
    <t>830f8387-509e-4c8c-bae9-1064a45aaa8e</t>
  </si>
  <si>
    <t>CELIMPILO PHILASANDE</t>
  </si>
  <si>
    <t>27609097675</t>
  </si>
  <si>
    <t>11818513</t>
  </si>
  <si>
    <t>d7197eca-4026-4436-9383-3bbd09c516fa</t>
  </si>
  <si>
    <t>MANDLA GLADWELL</t>
  </si>
  <si>
    <t>MLIMI</t>
  </si>
  <si>
    <t>STAND NO 166</t>
  </si>
  <si>
    <t>27649898044</t>
  </si>
  <si>
    <t>11818536</t>
  </si>
  <si>
    <t>8574f299-612b-4f5a-9bf1-286fa3edc4f4</t>
  </si>
  <si>
    <t>BONGEKILE HAPPINESS</t>
  </si>
  <si>
    <t>XHORILE</t>
  </si>
  <si>
    <t>D2504 NEW ROAD</t>
  </si>
  <si>
    <t>27622917378</t>
  </si>
  <si>
    <t>11818485</t>
  </si>
  <si>
    <t>287f20a3-d86c-496c-937f-0256416945e3</t>
  </si>
  <si>
    <t>ANDISIWE</t>
  </si>
  <si>
    <t>NGEWU</t>
  </si>
  <si>
    <t>2025-11-07 08:49:15</t>
  </si>
  <si>
    <t>PO BOX324</t>
  </si>
  <si>
    <t>27710708607</t>
  </si>
  <si>
    <t>11818483</t>
  </si>
  <si>
    <t>7cb88211-a017-4b31-a103-cc4427e155bf</t>
  </si>
  <si>
    <t>LIZIWE ASANELE</t>
  </si>
  <si>
    <t>NOHABA</t>
  </si>
  <si>
    <t>2025-11-07 08:49:13</t>
  </si>
  <si>
    <t>NO41 BLOCK D</t>
  </si>
  <si>
    <t>27739185374</t>
  </si>
  <si>
    <t>11812497</t>
  </si>
  <si>
    <t>480ef666-559c-4566-b29a-19f5ecb15dee</t>
  </si>
  <si>
    <t>YONELA AUBREY</t>
  </si>
  <si>
    <t>MOCUMI</t>
  </si>
  <si>
    <t>2025-11-07 08:48:02</t>
  </si>
  <si>
    <t>PO BOX 1272</t>
  </si>
  <si>
    <t>27792422698</t>
  </si>
  <si>
    <t>11818479</t>
  </si>
  <si>
    <t>ef430e5e-c862-4206-8739-246bf82d264a</t>
  </si>
  <si>
    <t>BONGANI ANDRIES</t>
  </si>
  <si>
    <t>7730 PHASE 2</t>
  </si>
  <si>
    <t>27835079685</t>
  </si>
  <si>
    <t>11818464</t>
  </si>
  <si>
    <t>854650a9-4a36-4cc3-be91-171f262e73db</t>
  </si>
  <si>
    <t>KEITUMETSI GLADYS</t>
  </si>
  <si>
    <t>PHETO</t>
  </si>
  <si>
    <t>2025-11-07 08:48:01</t>
  </si>
  <si>
    <t>454</t>
  </si>
  <si>
    <t>27737998951</t>
  </si>
  <si>
    <t>11812496</t>
  </si>
  <si>
    <t>e3f11bc3-fc93-42c3-8820-24c726111f56</t>
  </si>
  <si>
    <t>ZOLANI</t>
  </si>
  <si>
    <t>MBILINI</t>
  </si>
  <si>
    <t>2025-11-07 08:48:00</t>
  </si>
  <si>
    <t>F666</t>
  </si>
  <si>
    <t>27784857562</t>
  </si>
  <si>
    <t>11818463</t>
  </si>
  <si>
    <t>4427adc3-28ec-4770-84c3-e58e1532429e</t>
  </si>
  <si>
    <t>JANE MANGOPE</t>
  </si>
  <si>
    <t>MAEPA</t>
  </si>
  <si>
    <t>NO 487</t>
  </si>
  <si>
    <t>27762603697</t>
  </si>
  <si>
    <t>11812495</t>
  </si>
  <si>
    <t>3d188a34-01af-4607-a498-40a0790c944f</t>
  </si>
  <si>
    <t>LEDWABA</t>
  </si>
  <si>
    <t>2025-11-07 08:47:56</t>
  </si>
  <si>
    <t>P O BOX 505</t>
  </si>
  <si>
    <t>27660986815</t>
  </si>
  <si>
    <t>11818462</t>
  </si>
  <si>
    <t>2a91c006-aa7c-46b4-94bb-b9711fc4112b</t>
  </si>
  <si>
    <t>NJABULO</t>
  </si>
  <si>
    <t>TYHAFILE</t>
  </si>
  <si>
    <t>2025-11-07 08:47:53</t>
  </si>
  <si>
    <t>27832712402</t>
  </si>
  <si>
    <t>11812493</t>
  </si>
  <si>
    <t>e76d1705-d79b-4074-88c4-43e891bc6fc1</t>
  </si>
  <si>
    <t>TABISILE</t>
  </si>
  <si>
    <t>SOGIBA</t>
  </si>
  <si>
    <t>2025-11-07 08:47:52</t>
  </si>
  <si>
    <t>PO BOX 114</t>
  </si>
  <si>
    <t>27795049475</t>
  </si>
  <si>
    <t>11812491</t>
  </si>
  <si>
    <t>143e6def-7088-45cc-898f-577060ab6fbc</t>
  </si>
  <si>
    <t>NOMINI</t>
  </si>
  <si>
    <t>BHANA</t>
  </si>
  <si>
    <t>2025-11-07 08:47:49</t>
  </si>
  <si>
    <t>27787893062</t>
  </si>
  <si>
    <t>11818427</t>
  </si>
  <si>
    <t>51330444-0391-4b57-a545-55712602f1f7</t>
  </si>
  <si>
    <t>ESETHU FLORA</t>
  </si>
  <si>
    <t>BATYI</t>
  </si>
  <si>
    <t>899 NEW FLATS</t>
  </si>
  <si>
    <t>27639816209</t>
  </si>
  <si>
    <t>2e35824c-1b25-45b4-befa-db4295ef80cc</t>
  </si>
  <si>
    <t>LUMKWANA</t>
  </si>
  <si>
    <t>7488 SELALA STREET</t>
  </si>
  <si>
    <t>27823693068</t>
  </si>
  <si>
    <t>11812242</t>
  </si>
  <si>
    <t>2226790a-8df2-4d20-a30b-53d9b96025f1</t>
  </si>
  <si>
    <t>SIPHESINHLE INOCENT</t>
  </si>
  <si>
    <t>MPANDE</t>
  </si>
  <si>
    <t>2025-11-07 08:47:48</t>
  </si>
  <si>
    <t>27711094923</t>
  </si>
  <si>
    <t>11812487</t>
  </si>
  <si>
    <t>130ef391-095a-44c6-8ef1-9140994c5299</t>
  </si>
  <si>
    <t>MBALI</t>
  </si>
  <si>
    <t>P O BOX 650</t>
  </si>
  <si>
    <t>27818801762</t>
  </si>
  <si>
    <t>11812484</t>
  </si>
  <si>
    <t>543dd35d-eaa7-42a2-b7db-a76fafb2b0aa</t>
  </si>
  <si>
    <t>ZIYANA</t>
  </si>
  <si>
    <t>SOZOYI</t>
  </si>
  <si>
    <t>2025-11-07 08:47:46</t>
  </si>
  <si>
    <t>PRIVATE BAG X1004</t>
  </si>
  <si>
    <t>27736760124</t>
  </si>
  <si>
    <t>11812485</t>
  </si>
  <si>
    <t>7641fd41-1ce2-47ba-9355-884ab60e0451</t>
  </si>
  <si>
    <t>LORINA</t>
  </si>
  <si>
    <t>HOUSE 588</t>
  </si>
  <si>
    <t>27832044302</t>
  </si>
  <si>
    <t>11818367</t>
  </si>
  <si>
    <t>92fa2bb7-879e-4ee8-b2e2-77b6fb14bdc3</t>
  </si>
  <si>
    <t>VELRY LEROTANE</t>
  </si>
  <si>
    <t>MAKOLA</t>
  </si>
  <si>
    <t>1022 EMPUMELELWENI EXT3</t>
  </si>
  <si>
    <t>27646409240</t>
  </si>
  <si>
    <t>11818368</t>
  </si>
  <si>
    <t>40ea3e14-e833-4455-9a57-10476c2d1f37</t>
  </si>
  <si>
    <t>WISANI</t>
  </si>
  <si>
    <t>MAVUYANGWA</t>
  </si>
  <si>
    <t>65676</t>
  </si>
  <si>
    <t>27643731940</t>
  </si>
  <si>
    <t>11812470</t>
  </si>
  <si>
    <t>fbbfe131-446e-48ea-8ad6-570403457af3</t>
  </si>
  <si>
    <t>2025-11-07 08:46:40</t>
  </si>
  <si>
    <t>HOUSE NO 2252</t>
  </si>
  <si>
    <t>27639109028</t>
  </si>
  <si>
    <t>11818366</t>
  </si>
  <si>
    <t>1041384c-422c-4a50-963c-e7871911ff05</t>
  </si>
  <si>
    <t>TINYIKO</t>
  </si>
  <si>
    <t>HOBYANI</t>
  </si>
  <si>
    <t>2025-11-07 08:46:35</t>
  </si>
  <si>
    <t>76627 PROTEA GLEN EXT 20</t>
  </si>
  <si>
    <t>27653866450</t>
  </si>
  <si>
    <t>11812469</t>
  </si>
  <si>
    <t>0fd82951-d10d-449a-a239-8ef7bec9027b</t>
  </si>
  <si>
    <t>THEMBA ALFRED</t>
  </si>
  <si>
    <t>2025-11-07 08:46:33</t>
  </si>
  <si>
    <t>832</t>
  </si>
  <si>
    <t>27818704073</t>
  </si>
  <si>
    <t>11818365</t>
  </si>
  <si>
    <t>373f3d05-9d87-4f3f-9bdf-36c1e59d1cf1</t>
  </si>
  <si>
    <t>NONHLANHLA FORTUNATE</t>
  </si>
  <si>
    <t>2025-11-07 08:46:30</t>
  </si>
  <si>
    <t>PO BOX 1157</t>
  </si>
  <si>
    <t>27794195970</t>
  </si>
  <si>
    <t>11815221</t>
  </si>
  <si>
    <t>0ab86624-eaf2-4e8e-8861-d500291b6b7c</t>
  </si>
  <si>
    <t>2025-11-07 08:46:29</t>
  </si>
  <si>
    <t>23 WILKEN STREET</t>
  </si>
  <si>
    <t>27848410062</t>
  </si>
  <si>
    <t>11815224</t>
  </si>
  <si>
    <t>4f675400-5e9b-4d37-ac79-a0c169e8e2dd</t>
  </si>
  <si>
    <t>ANDRIES WILLEM</t>
  </si>
  <si>
    <t>OOSTHUIZEN</t>
  </si>
  <si>
    <t>2025-11-07 08:46:27</t>
  </si>
  <si>
    <t>PLOT 46</t>
  </si>
  <si>
    <t>27660822684</t>
  </si>
  <si>
    <t>11815226</t>
  </si>
  <si>
    <t>b4984a11-ce44-423f-b9a3-8063252d6572</t>
  </si>
  <si>
    <t>NKOSINATHI EMMANUEL</t>
  </si>
  <si>
    <t>CHIVALE</t>
  </si>
  <si>
    <t>2025-11-07 08:46:26</t>
  </si>
  <si>
    <t>8872 EXTANSION</t>
  </si>
  <si>
    <t>27767529233</t>
  </si>
  <si>
    <t>11815227</t>
  </si>
  <si>
    <t>e104d097-4421-45c2-9e63-5d2aeade054f</t>
  </si>
  <si>
    <t>LUFEFE PATRICK</t>
  </si>
  <si>
    <t>2025-11-07 08:46:23</t>
  </si>
  <si>
    <t>COVID NORTH</t>
  </si>
  <si>
    <t>27734378402</t>
  </si>
  <si>
    <t>11815228</t>
  </si>
  <si>
    <t>a5376972-4fa5-4c6d-812e-ab7774313c98</t>
  </si>
  <si>
    <t>ECKSON SIJEJE</t>
  </si>
  <si>
    <t>2025-11-07 08:46:21</t>
  </si>
  <si>
    <t>P O BOX 106</t>
  </si>
  <si>
    <t>27712447402</t>
  </si>
  <si>
    <t>11818344</t>
  </si>
  <si>
    <t>6608f201-ec40-4fe9-9b36-a4561318edc9</t>
  </si>
  <si>
    <t>NOMFUNDO BRIGHTNESS</t>
  </si>
  <si>
    <t>PHUNGULA</t>
  </si>
  <si>
    <t>POBOX3491</t>
  </si>
  <si>
    <t>27814380753</t>
  </si>
  <si>
    <t>11818357</t>
  </si>
  <si>
    <t>9fb0b8ad-1e88-4644-afbf-eaa060206f33</t>
  </si>
  <si>
    <t>KGODISO PRAISE</t>
  </si>
  <si>
    <t>MKANSI</t>
  </si>
  <si>
    <t>PO BOX 3639</t>
  </si>
  <si>
    <t>27710779643</t>
  </si>
  <si>
    <t>11818358</t>
  </si>
  <si>
    <t>bee5bcef-3e4e-4e04-b6ef-1d025f17a3cc</t>
  </si>
  <si>
    <t>BRIAN NKOSINATHI</t>
  </si>
  <si>
    <t>LANGA</t>
  </si>
  <si>
    <t>LINDELANI TOWNSHIP</t>
  </si>
  <si>
    <t>27716033158</t>
  </si>
  <si>
    <t>11818342</t>
  </si>
  <si>
    <t>0a007ca7-d412-414b-9722-1f19e2fb4b00</t>
  </si>
  <si>
    <t>MUHLARI</t>
  </si>
  <si>
    <t>2025-11-07 08:46:20</t>
  </si>
  <si>
    <t>27783860167</t>
  </si>
  <si>
    <t>11818343</t>
  </si>
  <si>
    <t>821ed610-2113-41b5-922a-3d8d63e00841</t>
  </si>
  <si>
    <t>LISERETO</t>
  </si>
  <si>
    <t>MOKOKENG</t>
  </si>
  <si>
    <t>3438 KLIPTOWN</t>
  </si>
  <si>
    <t>27785977482</t>
  </si>
  <si>
    <t>11818341</t>
  </si>
  <si>
    <t>b6e813bd-70eb-439c-bf7b-4f4037351747</t>
  </si>
  <si>
    <t>SPHAMANDLA</t>
  </si>
  <si>
    <t>2025-11-07 08:46:19</t>
  </si>
  <si>
    <t>PO BOX 743</t>
  </si>
  <si>
    <t>27812800951</t>
  </si>
  <si>
    <t>11815229</t>
  </si>
  <si>
    <t>e27e1daa-b69a-4bb8-b0fe-fda24439c0d0</t>
  </si>
  <si>
    <t>BESANA MOSES</t>
  </si>
  <si>
    <t>2025-11-07 08:46:18</t>
  </si>
  <si>
    <t>198 STAND NO</t>
  </si>
  <si>
    <t>27823571236</t>
  </si>
  <si>
    <t>11815230</t>
  </si>
  <si>
    <t>ebdbd8e0-c4df-45a1-8147-1a3c31a0f34e</t>
  </si>
  <si>
    <t>SAMUKELISIWE PERSIVEARANCE</t>
  </si>
  <si>
    <t>2025-11-07 08:46:13</t>
  </si>
  <si>
    <t>HOUSE NO 8436</t>
  </si>
  <si>
    <t>27630769500</t>
  </si>
  <si>
    <t>11815232</t>
  </si>
  <si>
    <t>75460795-86e7-495e-bd86-47f1e91f9a69</t>
  </si>
  <si>
    <t>MBONELI DAVID</t>
  </si>
  <si>
    <t>38 WEARE ROAD</t>
  </si>
  <si>
    <t>27788638837</t>
  </si>
  <si>
    <t>11815233</t>
  </si>
  <si>
    <t>f19cd61c-26a0-437e-aa39-568152a85e00</t>
  </si>
  <si>
    <t>RONALD PETER</t>
  </si>
  <si>
    <t>VASS</t>
  </si>
  <si>
    <t>2025-11-07 08:46:12</t>
  </si>
  <si>
    <t>24 WITZENBERG STREET</t>
  </si>
  <si>
    <t>27603723263</t>
  </si>
  <si>
    <t>11815234</t>
  </si>
  <si>
    <t>4f062cb3-112e-433b-bd8b-d9c0f6ddbc31</t>
  </si>
  <si>
    <t>TSHOBA</t>
  </si>
  <si>
    <t>P O BOX 254</t>
  </si>
  <si>
    <t>27718457799</t>
  </si>
  <si>
    <t>11815235</t>
  </si>
  <si>
    <t>f4e30cfc-57ae-4cad-81f4-ae62ef6f80bc</t>
  </si>
  <si>
    <t>2025-11-07 08:46:07</t>
  </si>
  <si>
    <t>27659869035</t>
  </si>
  <si>
    <t>11815238</t>
  </si>
  <si>
    <t>9b5c011d-1a5c-4da3-83a9-67e6cb2e5a4e</t>
  </si>
  <si>
    <t>MYCON</t>
  </si>
  <si>
    <t>P O BOX 218</t>
  </si>
  <si>
    <t>27826901972</t>
  </si>
  <si>
    <t>11818361</t>
  </si>
  <si>
    <t>f62e8f9d-21df-4cef-9505-847e7fc73a9e</t>
  </si>
  <si>
    <t>MAGDELINE GATI</t>
  </si>
  <si>
    <t>MOKGWATLHENG</t>
  </si>
  <si>
    <t>POBOX 712</t>
  </si>
  <si>
    <t>27678658018</t>
  </si>
  <si>
    <t>11818362</t>
  </si>
  <si>
    <t>01a5e00a-058c-4bf8-af22-16cc72fcfb2b</t>
  </si>
  <si>
    <t>TSHWENE FANANDEY</t>
  </si>
  <si>
    <t>NYAKU</t>
  </si>
  <si>
    <t>3211 PHOMOLONG</t>
  </si>
  <si>
    <t>27743429881</t>
  </si>
  <si>
    <t>11815239</t>
  </si>
  <si>
    <t>e30d1494-deb1-48c8-bfea-5e73e99df5af</t>
  </si>
  <si>
    <t>MAPHAKELA</t>
  </si>
  <si>
    <t>2025-11-07 08:45:08</t>
  </si>
  <si>
    <t>HOUSE 3359</t>
  </si>
  <si>
    <t>27664316615</t>
  </si>
  <si>
    <t>11815241</t>
  </si>
  <si>
    <t>2a7af9e7-9efb-4527-993b-b80f00b121c0</t>
  </si>
  <si>
    <t>DEBORAH PRIMROSE</t>
  </si>
  <si>
    <t>P O BOX581</t>
  </si>
  <si>
    <t>27768918128</t>
  </si>
  <si>
    <t>11818303</t>
  </si>
  <si>
    <t>c9853af9-f785-49f4-aa9d-e955ab491cca</t>
  </si>
  <si>
    <t>LINDILE ELMON</t>
  </si>
  <si>
    <t>LULWANE</t>
  </si>
  <si>
    <t>2025-11-07 08:45:06</t>
  </si>
  <si>
    <t>HOUSE 82</t>
  </si>
  <si>
    <t>27795756969</t>
  </si>
  <si>
    <t>11812465</t>
  </si>
  <si>
    <t>d291b466-0f3b-42d0-ab19-9930e7f5e19e</t>
  </si>
  <si>
    <t>SBOMISO</t>
  </si>
  <si>
    <t>2025-11-07 08:45:02</t>
  </si>
  <si>
    <t>24 HOPEWELL ROAD</t>
  </si>
  <si>
    <t>27621101099</t>
  </si>
  <si>
    <t>11812468</t>
  </si>
  <si>
    <t>8a3f2088-ae47-41a4-8b13-6534f0b08597</t>
  </si>
  <si>
    <t>TAFENI</t>
  </si>
  <si>
    <t>VAN ZYL STREET</t>
  </si>
  <si>
    <t>27765927283</t>
  </si>
  <si>
    <t>11818272</t>
  </si>
  <si>
    <t>350f4810-9f8d-46bc-8847-108cbc2d3daa</t>
  </si>
  <si>
    <t>OSBORN SAKHELE</t>
  </si>
  <si>
    <t>KASO</t>
  </si>
  <si>
    <t>NO28 NY130</t>
  </si>
  <si>
    <t>27641961366</t>
  </si>
  <si>
    <t>11812463</t>
  </si>
  <si>
    <t>3d21920b-57d9-4e29-91f9-18aa9469d475</t>
  </si>
  <si>
    <t>G</t>
  </si>
  <si>
    <t>MORWE</t>
  </si>
  <si>
    <t>2025-11-07 08:45:01</t>
  </si>
  <si>
    <t>10063 GATAOTE VILCAGE</t>
  </si>
  <si>
    <t>27711331856</t>
  </si>
  <si>
    <t>11818271</t>
  </si>
  <si>
    <t>f15a90bd-cab4-4919-ae55-f40e10febdfc</t>
  </si>
  <si>
    <t>PHUMZILE NTOMBIKAYISE</t>
  </si>
  <si>
    <t>2025-11-07 08:44:55</t>
  </si>
  <si>
    <t>P O BOX 1001</t>
  </si>
  <si>
    <t>27731378630</t>
  </si>
  <si>
    <t>11812462</t>
  </si>
  <si>
    <t>be5a0d78-ff21-4858-8b09-7317cafebc00</t>
  </si>
  <si>
    <t>NTOMBIZANELE</t>
  </si>
  <si>
    <t>TYHOMFI</t>
  </si>
  <si>
    <t>2025-11-07 08:44:51</t>
  </si>
  <si>
    <t>17 SARJIC BARMAN STREET</t>
  </si>
  <si>
    <t>27633359195</t>
  </si>
  <si>
    <t>11818270</t>
  </si>
  <si>
    <t>2290e2b1-38fa-4ae1-a1a6-c7975b3bf169</t>
  </si>
  <si>
    <t>NONTLAHLA JOYCE</t>
  </si>
  <si>
    <t>BENGU</t>
  </si>
  <si>
    <t>2025-11-07 08:44:50</t>
  </si>
  <si>
    <t>B535 3RD STREET</t>
  </si>
  <si>
    <t>27837697158</t>
  </si>
  <si>
    <t>11818269</t>
  </si>
  <si>
    <t>530d0ae2-ae16-45ed-a2a5-94be16439852</t>
  </si>
  <si>
    <t>JOHANNA</t>
  </si>
  <si>
    <t>2025-11-07 08:44:47</t>
  </si>
  <si>
    <t>1569 CHAUKE STREET B</t>
  </si>
  <si>
    <t>27735692266</t>
  </si>
  <si>
    <t>11818265</t>
  </si>
  <si>
    <t>d05c0a4f-87bc-4b95-97f2-92df942bce1c</t>
  </si>
  <si>
    <t>SNOMUSA</t>
  </si>
  <si>
    <t>2025-11-07 08:44:46</t>
  </si>
  <si>
    <t>P O BOX 214</t>
  </si>
  <si>
    <t>27767701285</t>
  </si>
  <si>
    <t>11818049</t>
  </si>
  <si>
    <t>fa81c716-1568-4175-b9e6-f17ea400b93a</t>
  </si>
  <si>
    <t>CEBISILE SYLVIA</t>
  </si>
  <si>
    <t>2025-11-07 08:44:45</t>
  </si>
  <si>
    <t>B1383</t>
  </si>
  <si>
    <t>27677275314</t>
  </si>
  <si>
    <t>11818046</t>
  </si>
  <si>
    <t>40f1e37e-f9eb-4bde-84ec-42a760e63de9</t>
  </si>
  <si>
    <t>NOKULINDA SHIRLEY</t>
  </si>
  <si>
    <t>2025-11-07 08:44:40</t>
  </si>
  <si>
    <t>P O BOX 9</t>
  </si>
  <si>
    <t>27818819624</t>
  </si>
  <si>
    <t>3158e318-3c49-4c4d-a680-da259c166ac6</t>
  </si>
  <si>
    <t>MENZI IKIE</t>
  </si>
  <si>
    <t>STAND NUMBER 679</t>
  </si>
  <si>
    <t>27814195040</t>
  </si>
  <si>
    <t>11818048</t>
  </si>
  <si>
    <t>2fac99a8-3bf0-4fd1-8248-18b055cea200</t>
  </si>
  <si>
    <t>BONISWA AGNES</t>
  </si>
  <si>
    <t>HOGO</t>
  </si>
  <si>
    <t>4687 STEITE PARK</t>
  </si>
  <si>
    <t>27783463374</t>
  </si>
  <si>
    <t>11818042</t>
  </si>
  <si>
    <t>4cd3f505-0882-4164-84f0-4d50bb9c65ae</t>
  </si>
  <si>
    <t>TAU PETRUS</t>
  </si>
  <si>
    <t>2025-11-07 08:44:31</t>
  </si>
  <si>
    <t>185 A SECTION</t>
  </si>
  <si>
    <t>27632034284</t>
  </si>
  <si>
    <t>11818045</t>
  </si>
  <si>
    <t>0d982a2a-a406-4281-99cf-94d9de70ad7f</t>
  </si>
  <si>
    <t>TSHOLOFELO JOYCE</t>
  </si>
  <si>
    <t>MONAMA</t>
  </si>
  <si>
    <t>HOUSE NUMBER 1047</t>
  </si>
  <si>
    <t>27680699090</t>
  </si>
  <si>
    <t>11812461</t>
  </si>
  <si>
    <t>f8b2a1db-2a74-48ae-84f8-f2187e5678f8</t>
  </si>
  <si>
    <t>2025-11-07 08:43:25</t>
  </si>
  <si>
    <t>27733060851</t>
  </si>
  <si>
    <t>11812459</t>
  </si>
  <si>
    <t>0ac0c680-273d-4655-969f-f6fc8e4daf5f</t>
  </si>
  <si>
    <t>THOBOKI</t>
  </si>
  <si>
    <t>2025-11-07 08:43:24</t>
  </si>
  <si>
    <t>STAND 1179</t>
  </si>
  <si>
    <t>27633112794</t>
  </si>
  <si>
    <t>11812458</t>
  </si>
  <si>
    <t>543aaa8b-f620-468e-a0aa-6660660cedb8</t>
  </si>
  <si>
    <t>BONEKA</t>
  </si>
  <si>
    <t>MNCETYWA</t>
  </si>
  <si>
    <t>2025-11-07 08:43:19</t>
  </si>
  <si>
    <t>11 WATERFALL ROAD</t>
  </si>
  <si>
    <t>27719987376</t>
  </si>
  <si>
    <t>11812448</t>
  </si>
  <si>
    <t>4fa922de-2874-483b-b7f9-1b65c763d6b1</t>
  </si>
  <si>
    <t>PULENG LINAH</t>
  </si>
  <si>
    <t>NAKELI</t>
  </si>
  <si>
    <t>2025-11-07 08:43:18</t>
  </si>
  <si>
    <t>726 LUSAKA</t>
  </si>
  <si>
    <t>27685135046</t>
  </si>
  <si>
    <t>11812452</t>
  </si>
  <si>
    <t>efb5aa07-d985-4bdc-a1b4-79b94aee0b8f</t>
  </si>
  <si>
    <t>NDWALAZA</t>
  </si>
  <si>
    <t>HOUSE 218</t>
  </si>
  <si>
    <t>27658774037</t>
  </si>
  <si>
    <t>11812456</t>
  </si>
  <si>
    <t>72ea8096-4069-4154-9f72-7acd0d9ba2a4</t>
  </si>
  <si>
    <t>MZENDA</t>
  </si>
  <si>
    <t>PO BOX 90</t>
  </si>
  <si>
    <t>27785890164</t>
  </si>
  <si>
    <t>11812457</t>
  </si>
  <si>
    <t>b239fb59-9fe3-4de7-9e12-dafba184c696</t>
  </si>
  <si>
    <t>ENNIE</t>
  </si>
  <si>
    <t>MOKATSE</t>
  </si>
  <si>
    <t>3943 UMHOHLO STREET</t>
  </si>
  <si>
    <t>27609421219</t>
  </si>
  <si>
    <t>11812439</t>
  </si>
  <si>
    <t>d3fd1401-a528-4a50-b59e-8c9df224c7e3</t>
  </si>
  <si>
    <t>THEMBISILE</t>
  </si>
  <si>
    <t>2025-11-07 08:43:12</t>
  </si>
  <si>
    <t>P O BOX 795</t>
  </si>
  <si>
    <t>27827601932</t>
  </si>
  <si>
    <t>11812437</t>
  </si>
  <si>
    <t>b578bc9e-894c-4f04-a8f4-1f93f983e40a</t>
  </si>
  <si>
    <t>MPHO ELIZABETH</t>
  </si>
  <si>
    <t>RAMUSIBILI</t>
  </si>
  <si>
    <t>2025-11-07 08:43:04</t>
  </si>
  <si>
    <t>HOUSE 201 HLALELE STREET</t>
  </si>
  <si>
    <t>27671782949</t>
  </si>
  <si>
    <t>11818264</t>
  </si>
  <si>
    <t>4cd29b7e-89c7-421e-81d3-5cd7cb8b24ff</t>
  </si>
  <si>
    <t>BUYISILE PRISCA</t>
  </si>
  <si>
    <t>MSOMI</t>
  </si>
  <si>
    <t>P1426 MTHETHWENI ROAD</t>
  </si>
  <si>
    <t>27843976299</t>
  </si>
  <si>
    <t>11818040</t>
  </si>
  <si>
    <t>fbef204b-9ae3-4d32-bd6a-60d0b62912f0</t>
  </si>
  <si>
    <t>MFANAFUTE JEREMIAH</t>
  </si>
  <si>
    <t>2025-11-07 08:42:58</t>
  </si>
  <si>
    <t>3915</t>
  </si>
  <si>
    <t>27721368305</t>
  </si>
  <si>
    <t>11812436</t>
  </si>
  <si>
    <t>2706a854-d060-40e0-95e2-f768fb938624</t>
  </si>
  <si>
    <t>MOSIUWA BISHOP</t>
  </si>
  <si>
    <t>MOKGATLA</t>
  </si>
  <si>
    <t>2025-11-07 08:42:56</t>
  </si>
  <si>
    <t>384 OSEPH STR</t>
  </si>
  <si>
    <t>27603870620</t>
  </si>
  <si>
    <t>11818262</t>
  </si>
  <si>
    <t>02ddda0d-f37d-4d2e-b746-48cfaf84cccd</t>
  </si>
  <si>
    <t>NTSAKO</t>
  </si>
  <si>
    <t>NGOVENI</t>
  </si>
  <si>
    <t>HOUSE 5168 MPANE STREET</t>
  </si>
  <si>
    <t>27737398767</t>
  </si>
  <si>
    <t>11818239</t>
  </si>
  <si>
    <t>3565c5c3-5446-4702-92cb-49bd7f792981</t>
  </si>
  <si>
    <t>PHIWEKA INNOCENTIA</t>
  </si>
  <si>
    <t>DAKANI</t>
  </si>
  <si>
    <t>2025-11-07 08:42:24</t>
  </si>
  <si>
    <t>3482 BUNINGTON</t>
  </si>
  <si>
    <t>27736175907</t>
  </si>
  <si>
    <t>11818117</t>
  </si>
  <si>
    <t>3ed650db-ce84-4217-9664-d1df4421dd61</t>
  </si>
  <si>
    <t>SICELO MANDLENKOSI</t>
  </si>
  <si>
    <t>LUGAGU</t>
  </si>
  <si>
    <t>2025-11-07 08:42:19</t>
  </si>
  <si>
    <t>ESPHAHLENI AREA</t>
  </si>
  <si>
    <t>27825076926</t>
  </si>
  <si>
    <t>11818119</t>
  </si>
  <si>
    <t>a1b067ef-0e8c-44af-b59b-b29e77caa907</t>
  </si>
  <si>
    <t>5726 OUTENIQUA STREET</t>
  </si>
  <si>
    <t>27606262355</t>
  </si>
  <si>
    <t>11818238</t>
  </si>
  <si>
    <t>c1d26f04-86ff-4ceb-b94c-f16b31f49af2</t>
  </si>
  <si>
    <t>MAPOLO MAGDELINE</t>
  </si>
  <si>
    <t>MOHOERA</t>
  </si>
  <si>
    <t>1955 MOFURUTSI STREET</t>
  </si>
  <si>
    <t>27604329696</t>
  </si>
  <si>
    <t>11815275</t>
  </si>
  <si>
    <t>0f87fc55-af27-42cf-9532-45a5dc920140</t>
  </si>
  <si>
    <t>THOMAS JOEL</t>
  </si>
  <si>
    <t>2025-11-07 08:41:45</t>
  </si>
  <si>
    <t>PO BOX 323</t>
  </si>
  <si>
    <t>27673274259</t>
  </si>
  <si>
    <t>11812317</t>
  </si>
  <si>
    <t>c96da3ff-fc7f-4376-9ca5-43baddd826ab</t>
  </si>
  <si>
    <t>JUSTINA</t>
  </si>
  <si>
    <t>MOHLOTSANA</t>
  </si>
  <si>
    <t>2025-11-07 08:41:32</t>
  </si>
  <si>
    <t>187</t>
  </si>
  <si>
    <t>27781614916</t>
  </si>
  <si>
    <t>11815277</t>
  </si>
  <si>
    <t>72bd5da0-58e6-43e1-a9c7-1619a6b8b23c</t>
  </si>
  <si>
    <t>FAITH NQOBILE</t>
  </si>
  <si>
    <t>PO BOX 219</t>
  </si>
  <si>
    <t>27794080693</t>
  </si>
  <si>
    <t>11818007</t>
  </si>
  <si>
    <t>c55cd004-a69c-4efc-8e8d-6e6fe49fd3d9</t>
  </si>
  <si>
    <t>LILLIAN</t>
  </si>
  <si>
    <t>ESTER</t>
  </si>
  <si>
    <t>3676 BENYABENYA STREET</t>
  </si>
  <si>
    <t>27791519155</t>
  </si>
  <si>
    <t>11817976</t>
  </si>
  <si>
    <t>f5d8b59f-5f47-483f-8444-2ad4d981ae33</t>
  </si>
  <si>
    <t>KEDIDIMETSE GRACINAH</t>
  </si>
  <si>
    <t>MATEBESI</t>
  </si>
  <si>
    <t>2025-11-07 08:41:31</t>
  </si>
  <si>
    <t>94</t>
  </si>
  <si>
    <t>27765840157</t>
  </si>
  <si>
    <t>11818006</t>
  </si>
  <si>
    <t>be5b9b26-edf6-4532-971f-238023a9fdfa</t>
  </si>
  <si>
    <t>MANYIKE</t>
  </si>
  <si>
    <t>PO BOX 64</t>
  </si>
  <si>
    <t>27716248322</t>
  </si>
  <si>
    <t>11812261</t>
  </si>
  <si>
    <t>c2b621ff-5062-49b3-aa14-34c592e5a921</t>
  </si>
  <si>
    <t>NTOMBOZUKO</t>
  </si>
  <si>
    <t>DANI</t>
  </si>
  <si>
    <t>2025-11-07 08:40:46</t>
  </si>
  <si>
    <t>2212 MATSHISI STREET</t>
  </si>
  <si>
    <t>27718454628</t>
  </si>
  <si>
    <t>11812260</t>
  </si>
  <si>
    <t>aa90a907-d63b-47c0-8dc9-7d4dc9e18828</t>
  </si>
  <si>
    <t>BETHUEL BONGINKOSI</t>
  </si>
  <si>
    <t>2025-11-07 08:40:43</t>
  </si>
  <si>
    <t>27726795112</t>
  </si>
  <si>
    <t>11812259</t>
  </si>
  <si>
    <t>dba75160-de70-4305-9eeb-fc901f50c382</t>
  </si>
  <si>
    <t>NOMPUMELELO</t>
  </si>
  <si>
    <t>NDLOZI</t>
  </si>
  <si>
    <t>2025-11-07 08:40:37</t>
  </si>
  <si>
    <t>HOUSE 3428</t>
  </si>
  <si>
    <t>27731551384</t>
  </si>
  <si>
    <t>11812240</t>
  </si>
  <si>
    <t>ff8cb2f0-3854-40de-b3aa-b5a10bff312e</t>
  </si>
  <si>
    <t>MELITHAFA</t>
  </si>
  <si>
    <t>2025-11-07 08:39:53</t>
  </si>
  <si>
    <t>HOUSE NUMBER B336 ROBEGA SECTI</t>
  </si>
  <si>
    <t>27635727488</t>
  </si>
  <si>
    <t>11815411</t>
  </si>
  <si>
    <t>9a0b6f94-57c9-472f-bfcb-128c57a04127</t>
  </si>
  <si>
    <t>SAMUKELISO YVONNE</t>
  </si>
  <si>
    <t>MOYO</t>
  </si>
  <si>
    <t>STAND NO 139</t>
  </si>
  <si>
    <t>27794480905</t>
  </si>
  <si>
    <t>11812115</t>
  </si>
  <si>
    <t>72129981-3b97-439c-8758-0937af2cc2e9</t>
  </si>
  <si>
    <t>2025-11-07 08:39:47</t>
  </si>
  <si>
    <t>P O BOX 1299</t>
  </si>
  <si>
    <t>27726050384</t>
  </si>
  <si>
    <t>11817911</t>
  </si>
  <si>
    <t>c840670d-0f89-4795-9ff3-5a9a8cacd0e9</t>
  </si>
  <si>
    <t>NONTOBEKO LINDIWE</t>
  </si>
  <si>
    <t>POBOX 133</t>
  </si>
  <si>
    <t>27728122511</t>
  </si>
  <si>
    <t>11817909</t>
  </si>
  <si>
    <t>cbcd2708-0506-4520-9ee9-126ead15dd2e</t>
  </si>
  <si>
    <t>LETTY MOLOISHENG</t>
  </si>
  <si>
    <t>MHLAHLU</t>
  </si>
  <si>
    <t>HOUSE NO SB104</t>
  </si>
  <si>
    <t>27677384685</t>
  </si>
  <si>
    <t>11817910</t>
  </si>
  <si>
    <t>03608aa1-e311-40cd-b8db-07686b854b8f</t>
  </si>
  <si>
    <t>XOLANI SIBONISO</t>
  </si>
  <si>
    <t>27665233664</t>
  </si>
  <si>
    <t>11817974</t>
  </si>
  <si>
    <t>a566dd06-4d94-49a4-894e-54b265f3c2db</t>
  </si>
  <si>
    <t>FRANCE</t>
  </si>
  <si>
    <t>PLAATYI</t>
  </si>
  <si>
    <t>30487 SMOKE TREE STREET</t>
  </si>
  <si>
    <t>27719751682</t>
  </si>
  <si>
    <t>11817908</t>
  </si>
  <si>
    <t>b8c9af57-d900-4c77-b3e4-a1089d155f43</t>
  </si>
  <si>
    <t>LINDOKUHLE KHANYISANI</t>
  </si>
  <si>
    <t>2025-11-07 08:39:42</t>
  </si>
  <si>
    <t>PO BOX 3092</t>
  </si>
  <si>
    <t>27649888387</t>
  </si>
  <si>
    <t>11817907</t>
  </si>
  <si>
    <t>6704d948-6491-441b-9d05-02f8d282e00d</t>
  </si>
  <si>
    <t>MODUTOANE</t>
  </si>
  <si>
    <t>2025-11-07 08:39:41</t>
  </si>
  <si>
    <t>FLAT E14</t>
  </si>
  <si>
    <t>27724072941</t>
  </si>
  <si>
    <t>11817903</t>
  </si>
  <si>
    <t>49cde8cd-e4bc-4332-9285-e1ab21e273a5</t>
  </si>
  <si>
    <t>2025-11-07 08:39:37</t>
  </si>
  <si>
    <t>23 BHAMBAYI AREA</t>
  </si>
  <si>
    <t>27799503087</t>
  </si>
  <si>
    <t>11817905</t>
  </si>
  <si>
    <t>1131ea05-260c-49d2-a06b-bc8acacc5a95</t>
  </si>
  <si>
    <t>JOSEPH MOGOTO</t>
  </si>
  <si>
    <t>PHALANE</t>
  </si>
  <si>
    <t>5357 UNIT 7</t>
  </si>
  <si>
    <t>27647246915</t>
  </si>
  <si>
    <t>11817906</t>
  </si>
  <si>
    <t>7b79bc29-f2ec-4957-a1f2-f6fa66a5a743</t>
  </si>
  <si>
    <t>KATLEHO NOTHING</t>
  </si>
  <si>
    <t>MOTHLAKO</t>
  </si>
  <si>
    <t>NO58 EXTENTION 45</t>
  </si>
  <si>
    <t>27606848375</t>
  </si>
  <si>
    <t>11815293</t>
  </si>
  <si>
    <t>4b72e04d-3822-4031-871b-4af71a741455</t>
  </si>
  <si>
    <t>LODRICK LEAF</t>
  </si>
  <si>
    <t>2025-11-07 08:39:35</t>
  </si>
  <si>
    <t>P O BOX 79</t>
  </si>
  <si>
    <t>27712886038</t>
  </si>
  <si>
    <t>11815294</t>
  </si>
  <si>
    <t>718fe9ba-fd84-48cf-8969-d9db840d1d45</t>
  </si>
  <si>
    <t>KHANGEZILE PRETTY</t>
  </si>
  <si>
    <t>2025-11-07 08:39:34</t>
  </si>
  <si>
    <t>155 EBUSI VILLAGE</t>
  </si>
  <si>
    <t>27797315416</t>
  </si>
  <si>
    <t>11815296</t>
  </si>
  <si>
    <t>101574e9-4d2c-4b68-88b4-d500184bbf84</t>
  </si>
  <si>
    <t>MAKHEGU JERMINAH</t>
  </si>
  <si>
    <t>2025-11-07 08:39:31</t>
  </si>
  <si>
    <t>HOUSE NO 4744</t>
  </si>
  <si>
    <t>27712129285</t>
  </si>
  <si>
    <t>11815298</t>
  </si>
  <si>
    <t>2ce5ae77-b716-4e52-becb-8a8013d6237f</t>
  </si>
  <si>
    <t>ELLEN BUSISIWE</t>
  </si>
  <si>
    <t>MHLANGA</t>
  </si>
  <si>
    <t>2025-11-07 08:39:19</t>
  </si>
  <si>
    <t>4725 EVERLASTING CRESCENT</t>
  </si>
  <si>
    <t>27728882853</t>
  </si>
  <si>
    <t>11815299</t>
  </si>
  <si>
    <t>9c569064-b9ee-4d31-b8b4-4c90f00e89e0</t>
  </si>
  <si>
    <t>LUMKA</t>
  </si>
  <si>
    <t>MABANDLA</t>
  </si>
  <si>
    <t>2025-11-07 08:39:16</t>
  </si>
  <si>
    <t>1281 HARRY GWALA PARK</t>
  </si>
  <si>
    <t>27664423112</t>
  </si>
  <si>
    <t>11817901</t>
  </si>
  <si>
    <t>3ec6f6d3-d7c2-4885-8aa2-5d689ab20e9c</t>
  </si>
  <si>
    <t>2025-11-07 08:39:12</t>
  </si>
  <si>
    <t>27721190568</t>
  </si>
  <si>
    <t>11817900</t>
  </si>
  <si>
    <t>57a4f4ee-effa-4491-9a9b-081b5c3d7330</t>
  </si>
  <si>
    <t>ZAMAHLUBI GOODNESS</t>
  </si>
  <si>
    <t>2025-11-07 08:39:07</t>
  </si>
  <si>
    <t>J 593 ZIHLAHLA ROAD</t>
  </si>
  <si>
    <t>27734302464</t>
  </si>
  <si>
    <t>11817898</t>
  </si>
  <si>
    <t>ca808d6f-c6a8-4529-90f7-173b93b261ba</t>
  </si>
  <si>
    <t>SIMPHIWE GLADMAN</t>
  </si>
  <si>
    <t>MATYUMZA</t>
  </si>
  <si>
    <t>2025-11-07 08:38:48</t>
  </si>
  <si>
    <t>63 GOLF COURSE</t>
  </si>
  <si>
    <t>27603070082</t>
  </si>
  <si>
    <t>11817899</t>
  </si>
  <si>
    <t>0c145c81-a4ee-490a-b42e-2de7ff4eb58e</t>
  </si>
  <si>
    <t>KEBASHIN</t>
  </si>
  <si>
    <t>GOVENDER</t>
  </si>
  <si>
    <t>19 SAVNNA CLOSED ESTATE</t>
  </si>
  <si>
    <t>27642088208</t>
  </si>
  <si>
    <t>11815309</t>
  </si>
  <si>
    <t>cb2d5af1-20d1-49dc-87fa-e683b235b1b0</t>
  </si>
  <si>
    <t>DYANTYI</t>
  </si>
  <si>
    <t>2025-11-07 08:38:41</t>
  </si>
  <si>
    <t>PO BOX 991</t>
  </si>
  <si>
    <t>27731039665</t>
  </si>
  <si>
    <t>11815310</t>
  </si>
  <si>
    <t>a2c43b38-7a2c-4cd5-9b34-d7664d63e3cd</t>
  </si>
  <si>
    <t>HLOAISI ESAIAH</t>
  </si>
  <si>
    <t>HLOAISI</t>
  </si>
  <si>
    <t>94478 ZONE 20</t>
  </si>
  <si>
    <t>27736863243</t>
  </si>
  <si>
    <t>11817872</t>
  </si>
  <si>
    <t>b7beada4-e5b5-451d-88a1-12b104926259</t>
  </si>
  <si>
    <t>IDAH</t>
  </si>
  <si>
    <t>P O BOX 1437</t>
  </si>
  <si>
    <t>27723485121</t>
  </si>
  <si>
    <t>11815348</t>
  </si>
  <si>
    <t>3cd46019-6445-4764-8536-cd3053187902</t>
  </si>
  <si>
    <t>NKOSIKHONA</t>
  </si>
  <si>
    <t>2025-11-07 08:38:10</t>
  </si>
  <si>
    <t>HOUSE 602</t>
  </si>
  <si>
    <t>27769104945</t>
  </si>
  <si>
    <t>11817848</t>
  </si>
  <si>
    <t>03030a9d-0e57-4365-8f6c-60c4eb3e4e1c</t>
  </si>
  <si>
    <t>LEFU AUGUSTINA</t>
  </si>
  <si>
    <t>MAKHETHA</t>
  </si>
  <si>
    <t>PO BOX 89</t>
  </si>
  <si>
    <t>27784421201</t>
  </si>
  <si>
    <t>11817849</t>
  </si>
  <si>
    <t>259cf7cf-54fc-49f2-bd2f-c01351b03ed2</t>
  </si>
  <si>
    <t>NOMVULA NONJABULO</t>
  </si>
  <si>
    <t>ESUKHAWINI</t>
  </si>
  <si>
    <t>27763222852</t>
  </si>
  <si>
    <t>e04941ce-c8a1-4658-b799-262d34c7cf24</t>
  </si>
  <si>
    <t>KHOLEKILE HAPPINES</t>
  </si>
  <si>
    <t>P O BOX 2524</t>
  </si>
  <si>
    <t>27646428456</t>
  </si>
  <si>
    <t>764e6471-50de-475c-b926-25c4cc5a3114</t>
  </si>
  <si>
    <t>MANJIYA</t>
  </si>
  <si>
    <t>9417 SNAKEPARK</t>
  </si>
  <si>
    <t>27810136776</t>
  </si>
  <si>
    <t>11817809</t>
  </si>
  <si>
    <t>d607e590-0fdc-4cfe-910c-9e1ab61a0172</t>
  </si>
  <si>
    <t>MBUYISELO PATRICK</t>
  </si>
  <si>
    <t>LENGS</t>
  </si>
  <si>
    <t>2025-11-07 08:38:04</t>
  </si>
  <si>
    <t>2056</t>
  </si>
  <si>
    <t>27818581066</t>
  </si>
  <si>
    <t>11817805</t>
  </si>
  <si>
    <t>55e0b825-a78f-464f-8c56-69a9f3966a60</t>
  </si>
  <si>
    <t>XHANTILOMZI</t>
  </si>
  <si>
    <t>MABINDLA</t>
  </si>
  <si>
    <t>2025-11-07 08:37:51</t>
  </si>
  <si>
    <t>292</t>
  </si>
  <si>
    <t>27638726473</t>
  </si>
  <si>
    <t>11817808</t>
  </si>
  <si>
    <t>da0519d3-d5f8-4b96-81a0-8cd48ddc508e</t>
  </si>
  <si>
    <t>PO BOX 801</t>
  </si>
  <si>
    <t>27820724632</t>
  </si>
  <si>
    <t>11817803</t>
  </si>
  <si>
    <t>6c17fae4-0004-438b-a27a-e9fa1af84cfe</t>
  </si>
  <si>
    <t>SHIELA</t>
  </si>
  <si>
    <t>2025-11-07 08:37:47</t>
  </si>
  <si>
    <t>STAND NO492</t>
  </si>
  <si>
    <t>27710444042</t>
  </si>
  <si>
    <t>11817804</t>
  </si>
  <si>
    <t>120b0e5a-1c14-492f-80e8-e472d66b4b5a</t>
  </si>
  <si>
    <t>HAPPINESS KHETHIWE</t>
  </si>
  <si>
    <t>PO BO 141</t>
  </si>
  <si>
    <t>27721575275</t>
  </si>
  <si>
    <t>11817802</t>
  </si>
  <si>
    <t>653f915d-20a1-4143-b389-940b305f8f6a</t>
  </si>
  <si>
    <t>SIZAKELE</t>
  </si>
  <si>
    <t>2025-11-07 08:37:07</t>
  </si>
  <si>
    <t>P O BOX 913</t>
  </si>
  <si>
    <t>27792136358</t>
  </si>
  <si>
    <t>11817799</t>
  </si>
  <si>
    <t>b01b57be-d1e2-4fbc-98a4-67d664f28b50</t>
  </si>
  <si>
    <t>SIBONGILE PROMISE</t>
  </si>
  <si>
    <t>2025-11-07 08:37:06</t>
  </si>
  <si>
    <t>711 KUNENE STREET</t>
  </si>
  <si>
    <t>27793231332</t>
  </si>
  <si>
    <t>11815317</t>
  </si>
  <si>
    <t>f737241e-7858-4521-855b-6bfd8236eae7</t>
  </si>
  <si>
    <t>2025-11-07 08:37:04</t>
  </si>
  <si>
    <t>STAND 1063 PETERNCHABELENG</t>
  </si>
  <si>
    <t>27661120650</t>
  </si>
  <si>
    <t>11815318</t>
  </si>
  <si>
    <t>52a7904f-5986-4c9b-8672-1ed316a248d1</t>
  </si>
  <si>
    <t>MASHITELETSE KLAAS</t>
  </si>
  <si>
    <t>MAKUBUNG</t>
  </si>
  <si>
    <t>2025-11-07 08:36:58</t>
  </si>
  <si>
    <t>3D BLOCK 1</t>
  </si>
  <si>
    <t>27798583445</t>
  </si>
  <si>
    <t>11817844</t>
  </si>
  <si>
    <t>73deed0a-7ee4-4acd-a352-471e3b6eaa3a</t>
  </si>
  <si>
    <t>TLAISHEGO</t>
  </si>
  <si>
    <t>MOGALE</t>
  </si>
  <si>
    <t>2025-11-07 08:36:57</t>
  </si>
  <si>
    <t>PO BOX6043</t>
  </si>
  <si>
    <t>27721330029</t>
  </si>
  <si>
    <t>11817845</t>
  </si>
  <si>
    <t>bd871bf5-59fb-49ff-b241-e7116c099dfd</t>
  </si>
  <si>
    <t>RAMANYEMO</t>
  </si>
  <si>
    <t>P O BOX 175</t>
  </si>
  <si>
    <t>27713665795</t>
  </si>
  <si>
    <t>11817843</t>
  </si>
  <si>
    <t>ca5b1b93-cabf-4f25-835e-5ae9eb890829</t>
  </si>
  <si>
    <t>SINAWO</t>
  </si>
  <si>
    <t>HLOMENDLINI</t>
  </si>
  <si>
    <t>2025-11-07 08:36:55</t>
  </si>
  <si>
    <t>27690 NQOLWANA STREET</t>
  </si>
  <si>
    <t>27810014224</t>
  </si>
  <si>
    <t>11817834</t>
  </si>
  <si>
    <t>90b2d869-2194-4bdc-8b94-f68d258f0742</t>
  </si>
  <si>
    <t>HALALISANI PASCAL</t>
  </si>
  <si>
    <t>2025-11-07 08:36:47</t>
  </si>
  <si>
    <t>P O BOX 134</t>
  </si>
  <si>
    <t>27780275017</t>
  </si>
  <si>
    <t>11817837</t>
  </si>
  <si>
    <t>8e6ef128-9b3f-4bb2-9872-b3d9ce036e7e</t>
  </si>
  <si>
    <t>KENEILOE DORCAS</t>
  </si>
  <si>
    <t>NKOTSOE</t>
  </si>
  <si>
    <t>HOUSE NO 136</t>
  </si>
  <si>
    <t>27633080111</t>
  </si>
  <si>
    <t>11817838</t>
  </si>
  <si>
    <t>b34219b5-327d-44e6-b3a0-8347f552b6ac</t>
  </si>
  <si>
    <t>SINOKUTHULA NONKOSI SIBONGILE</t>
  </si>
  <si>
    <t>PO BOX 1154</t>
  </si>
  <si>
    <t>27625598469</t>
  </si>
  <si>
    <t>11817841</t>
  </si>
  <si>
    <t>90d1bc11-7db5-48d3-844e-7d7478f79e01</t>
  </si>
  <si>
    <t>BONGISIWE</t>
  </si>
  <si>
    <t>P O BOX 30</t>
  </si>
  <si>
    <t>27796534197</t>
  </si>
  <si>
    <t>11817827</t>
  </si>
  <si>
    <t>5b352ee2-cbda-4188-80e3-20a644d97426</t>
  </si>
  <si>
    <t>NJABULO GUGULETHU</t>
  </si>
  <si>
    <t>2025-11-07 08:36:28</t>
  </si>
  <si>
    <t>PO BOX 12</t>
  </si>
  <si>
    <t>27735713793</t>
  </si>
  <si>
    <t>11817826</t>
  </si>
  <si>
    <t>07492f32-6d3e-49ba-b7bd-745b47410f65</t>
  </si>
  <si>
    <t>JABU NTOMBENCANE</t>
  </si>
  <si>
    <t>NGUBANDE</t>
  </si>
  <si>
    <t>2025-11-07 08:36:23</t>
  </si>
  <si>
    <t>27795135783</t>
  </si>
  <si>
    <t>11817823</t>
  </si>
  <si>
    <t>b8458946-24d6-44b7-a5a7-7d96ae92b6f6</t>
  </si>
  <si>
    <t>THENJIWE</t>
  </si>
  <si>
    <t>2025-11-07 08:35:34</t>
  </si>
  <si>
    <t>POBOX 36</t>
  </si>
  <si>
    <t>27786798363</t>
  </si>
  <si>
    <t>11817815</t>
  </si>
  <si>
    <t>cc22deb4-d4df-41f5-9832-6b14133b79e0</t>
  </si>
  <si>
    <t>MATHABO</t>
  </si>
  <si>
    <t>MAKOFANE</t>
  </si>
  <si>
    <t>2025-11-07 08:35:33</t>
  </si>
  <si>
    <t>27715087285</t>
  </si>
  <si>
    <t>11817814</t>
  </si>
  <si>
    <t>4ecadcbf-9985-4282-b2ce-abf5102011c7</t>
  </si>
  <si>
    <t>HAPPYNESS</t>
  </si>
  <si>
    <t>2025-11-07 08:35:32</t>
  </si>
  <si>
    <t>P O BOX 1720</t>
  </si>
  <si>
    <t>27724052786</t>
  </si>
  <si>
    <t>11817813</t>
  </si>
  <si>
    <t>25d440ea-7071-4028-b507-26a5f6705c08</t>
  </si>
  <si>
    <t>THOKOZANE</t>
  </si>
  <si>
    <t>2025-11-07 08:35:29</t>
  </si>
  <si>
    <t>HOUSE NO3990</t>
  </si>
  <si>
    <t>27767408213</t>
  </si>
  <si>
    <t>11817812</t>
  </si>
  <si>
    <t>5ca6f7b0-c63e-4690-9d47-b5b8a9b21238</t>
  </si>
  <si>
    <t>BOFI JOSEPH</t>
  </si>
  <si>
    <t>TSELE</t>
  </si>
  <si>
    <t>2025-11-07 08:35:28</t>
  </si>
  <si>
    <t>3383</t>
  </si>
  <si>
    <t>27630573064</t>
  </si>
  <si>
    <t>11817797</t>
  </si>
  <si>
    <t>f77246da-8336-46e7-bcd3-46e25a8585d3</t>
  </si>
  <si>
    <t>GOSEKWANG MARIA</t>
  </si>
  <si>
    <t>KHETHELO</t>
  </si>
  <si>
    <t>2025-11-07 08:35:02</t>
  </si>
  <si>
    <t>87F</t>
  </si>
  <si>
    <t>27838682746</t>
  </si>
  <si>
    <t>11817796</t>
  </si>
  <si>
    <t>bce0f0b8-1769-4761-b23e-1bd7b0940e94</t>
  </si>
  <si>
    <t>JAMES</t>
  </si>
  <si>
    <t>SETAI</t>
  </si>
  <si>
    <t>2025-11-07 08:35:01</t>
  </si>
  <si>
    <t>UNIT 3</t>
  </si>
  <si>
    <t>27787075103</t>
  </si>
  <si>
    <t>1e847a0c-e05d-4719-9aff-fee7c4d3035b</t>
  </si>
  <si>
    <t>MPHILISENI</t>
  </si>
  <si>
    <t>2025-11-07 08:34:56</t>
  </si>
  <si>
    <t>1187 PORLAR STREET</t>
  </si>
  <si>
    <t>27731855297</t>
  </si>
  <si>
    <t>11817793</t>
  </si>
  <si>
    <t>1587bfd1-6131-4a67-939e-b35b42000bc0</t>
  </si>
  <si>
    <t>DIMPHO PRETTY</t>
  </si>
  <si>
    <t>MAKATLA</t>
  </si>
  <si>
    <t>2025-11-07 08:34:54</t>
  </si>
  <si>
    <t>PO BOX 1604</t>
  </si>
  <si>
    <t>27631323160</t>
  </si>
  <si>
    <t>11815355</t>
  </si>
  <si>
    <t>2dba513e-fe57-4ce4-9934-891af25e36ac</t>
  </si>
  <si>
    <t>VUYO</t>
  </si>
  <si>
    <t>MATSHIKIZA</t>
  </si>
  <si>
    <t>2025-11-07 08:34:48</t>
  </si>
  <si>
    <t>HOUSE Q36</t>
  </si>
  <si>
    <t>27735227173</t>
  </si>
  <si>
    <t>11817786</t>
  </si>
  <si>
    <t>5f32df2f-69e6-4436-b038-33cb20b24754</t>
  </si>
  <si>
    <t>MMAMONYANE JULIA</t>
  </si>
  <si>
    <t>DIRATSAGAE</t>
  </si>
  <si>
    <t>10974</t>
  </si>
  <si>
    <t>27767700861</t>
  </si>
  <si>
    <t>11817787</t>
  </si>
  <si>
    <t>fa8045bc-5d80-41fb-a535-d440b3c4a59f</t>
  </si>
  <si>
    <t>THANDI GRETA</t>
  </si>
  <si>
    <t>PHANTSI</t>
  </si>
  <si>
    <t>12304 MADITLHABELA</t>
  </si>
  <si>
    <t>27814376861</t>
  </si>
  <si>
    <t>11817790</t>
  </si>
  <si>
    <t>1b48e0ee-3d78-408e-949c-88b9c6e587ce</t>
  </si>
  <si>
    <t>DIEKETSENG BABY</t>
  </si>
  <si>
    <t>7115 KHOTSO STREET</t>
  </si>
  <si>
    <t>27615545391</t>
  </si>
  <si>
    <t>11817791</t>
  </si>
  <si>
    <t>d90634bd-31fd-400d-90bc-8d826cae34f4</t>
  </si>
  <si>
    <t>2025-11-07 08:34:47</t>
  </si>
  <si>
    <t>PO BOX 192</t>
  </si>
  <si>
    <t>27799239424</t>
  </si>
  <si>
    <t>11815356</t>
  </si>
  <si>
    <t>f5957389-80ae-4eec-b2d9-8a303a808e0f</t>
  </si>
  <si>
    <t>MMAGESE LUCY MARIA</t>
  </si>
  <si>
    <t>LETSWALO</t>
  </si>
  <si>
    <t>2025-11-07 08:34:37</t>
  </si>
  <si>
    <t>P O BOX 3060</t>
  </si>
  <si>
    <t>27727397304</t>
  </si>
  <si>
    <t>11815357</t>
  </si>
  <si>
    <t>9e60bac4-f48e-43ed-96c0-367ee69b7e3e</t>
  </si>
  <si>
    <t>LADY GRACE NOMBUYEKEZO</t>
  </si>
  <si>
    <t>MBANGA</t>
  </si>
  <si>
    <t>2025-11-07 08:34:10</t>
  </si>
  <si>
    <t>1994 CUBA TOWNSHIP</t>
  </si>
  <si>
    <t>27784448574</t>
  </si>
  <si>
    <t>11815358</t>
  </si>
  <si>
    <t>92e2c734-2ba3-4a11-8a4f-336baecaa9c0</t>
  </si>
  <si>
    <t>FRANCINA MAKHOTHATSO</t>
  </si>
  <si>
    <t>LEPHEANA</t>
  </si>
  <si>
    <t>2025-11-07 08:34:07</t>
  </si>
  <si>
    <t>BOX 227</t>
  </si>
  <si>
    <t>27820950823</t>
  </si>
  <si>
    <t>11815359</t>
  </si>
  <si>
    <t>df7c6bb4-1d29-4c9a-938e-d2b4780f71b5</t>
  </si>
  <si>
    <t>ZENZILE WILLIAM</t>
  </si>
  <si>
    <t>NTSHIDI</t>
  </si>
  <si>
    <t>2025-11-07 08:34:06</t>
  </si>
  <si>
    <t>HOUSE 1800 KLARINET EXT 3</t>
  </si>
  <si>
    <t>27733107714</t>
  </si>
  <si>
    <t>11812239</t>
  </si>
  <si>
    <t>19794113-3777-4cde-bd0b-76dec366833c</t>
  </si>
  <si>
    <t>MADISENG</t>
  </si>
  <si>
    <t>2025-11-07 08:34:05</t>
  </si>
  <si>
    <t>2187 INGWE STREET</t>
  </si>
  <si>
    <t>27793272334</t>
  </si>
  <si>
    <t>11815360</t>
  </si>
  <si>
    <t>9f8a233b-efca-4b73-890f-01c2ddbcf5bc</t>
  </si>
  <si>
    <t>SWANA</t>
  </si>
  <si>
    <t>25 FINCH STREET</t>
  </si>
  <si>
    <t>27794582261</t>
  </si>
  <si>
    <t>11817785</t>
  </si>
  <si>
    <t>2099fde7-1266-4836-b26a-3c2f20ff8f0a</t>
  </si>
  <si>
    <t>ANGELINA</t>
  </si>
  <si>
    <t>2025-11-07 08:34:04</t>
  </si>
  <si>
    <t>TJ1440 HOLLOMISA</t>
  </si>
  <si>
    <t>27624514540</t>
  </si>
  <si>
    <t>11817783</t>
  </si>
  <si>
    <t>24863df9-102d-4de3-9ed7-cdc95b2dd815</t>
  </si>
  <si>
    <t>TSHUNGUTSHUNGU</t>
  </si>
  <si>
    <t>2025-11-07 08:34:02</t>
  </si>
  <si>
    <t>324</t>
  </si>
  <si>
    <t>27603843110</t>
  </si>
  <si>
    <t>11817782</t>
  </si>
  <si>
    <t>40f4e49e-7613-4a07-a577-e213889fbb80</t>
  </si>
  <si>
    <t>MABOKU DANIEL</t>
  </si>
  <si>
    <t>MAFOKWANE</t>
  </si>
  <si>
    <t>2025-11-07 08:34:01</t>
  </si>
  <si>
    <t>97 CHURCH STREET</t>
  </si>
  <si>
    <t>27663933933</t>
  </si>
  <si>
    <t>11817768</t>
  </si>
  <si>
    <t>6fd95b66-8e88-4a51-9306-5b3e58c7ac65</t>
  </si>
  <si>
    <t>NONTOBEKO</t>
  </si>
  <si>
    <t>MANYATHI</t>
  </si>
  <si>
    <t>2025-11-07 08:34:00</t>
  </si>
  <si>
    <t>P O BOX 1773</t>
  </si>
  <si>
    <t>27640640165</t>
  </si>
  <si>
    <t>11817769</t>
  </si>
  <si>
    <t>1ed9de9f-5950-4237-bb89-5f1d98df1f19</t>
  </si>
  <si>
    <t>HOUSE NO 3585</t>
  </si>
  <si>
    <t>27723403336</t>
  </si>
  <si>
    <t>11817770</t>
  </si>
  <si>
    <t>61e07e31-29a0-4433-abd2-2a6b97e916e7</t>
  </si>
  <si>
    <t>NTJEPELA NAPHTANI</t>
  </si>
  <si>
    <t>MACHAKELA</t>
  </si>
  <si>
    <t>3147</t>
  </si>
  <si>
    <t>27787515072</t>
  </si>
  <si>
    <t>11817778</t>
  </si>
  <si>
    <t>9c80cd00-c376-42ea-a992-eec86c612a55</t>
  </si>
  <si>
    <t>YOLANDA LORRAINE</t>
  </si>
  <si>
    <t>IFOH</t>
  </si>
  <si>
    <t>18 KOEBURG</t>
  </si>
  <si>
    <t>27619110685</t>
  </si>
  <si>
    <t>11817779</t>
  </si>
  <si>
    <t>eda191fa-b837-4ba4-b733-6e04d110f35e</t>
  </si>
  <si>
    <t>LEFU JOSEPH</t>
  </si>
  <si>
    <t>MAKHATE</t>
  </si>
  <si>
    <t>10468</t>
  </si>
  <si>
    <t>27785989198</t>
  </si>
  <si>
    <t>11817763</t>
  </si>
  <si>
    <t>266307f2-3fb1-45fa-9f68-6aeb91bc11a6</t>
  </si>
  <si>
    <t>MMOKGO FOTEA</t>
  </si>
  <si>
    <t>TAKALO</t>
  </si>
  <si>
    <t>2025-11-07 08:33:58</t>
  </si>
  <si>
    <t>11523 PHOMOLONG</t>
  </si>
  <si>
    <t>27730500845</t>
  </si>
  <si>
    <t>11817696</t>
  </si>
  <si>
    <t>b6ee171e-7975-4382-b80d-1541ec94e328</t>
  </si>
  <si>
    <t>MAUREEN</t>
  </si>
  <si>
    <t>MOTADINYANE</t>
  </si>
  <si>
    <t>2025-11-07 08:33:57</t>
  </si>
  <si>
    <t>08 RAMANO STREET</t>
  </si>
  <si>
    <t>27727436466</t>
  </si>
  <si>
    <t>11817730</t>
  </si>
  <si>
    <t>d26f29d8-1363-4806-9dc6-b7f2549fd608</t>
  </si>
  <si>
    <t>ELSA MMALEMAO</t>
  </si>
  <si>
    <t>MASHIYANE</t>
  </si>
  <si>
    <t>2025-11-07 08:33:52</t>
  </si>
  <si>
    <t>6040 NDONGENI STREET</t>
  </si>
  <si>
    <t>27718365592</t>
  </si>
  <si>
    <t>11817695</t>
  </si>
  <si>
    <t>7bf8756a-0123-473b-8850-6d623de0c7b9</t>
  </si>
  <si>
    <t>TIMOTHY</t>
  </si>
  <si>
    <t>RAUBENHEIMER</t>
  </si>
  <si>
    <t>2025-11-07 08:33:49</t>
  </si>
  <si>
    <t>PARKSTRAAT 62</t>
  </si>
  <si>
    <t>27836393121</t>
  </si>
  <si>
    <t>11817668</t>
  </si>
  <si>
    <t>9d47d8fc-8cea-4f25-a502-9b22cf73a82b</t>
  </si>
  <si>
    <t>MPINDANI</t>
  </si>
  <si>
    <t>2025-11-07 08:33:47</t>
  </si>
  <si>
    <t>KF65COSSOVO</t>
  </si>
  <si>
    <t>27630615629</t>
  </si>
  <si>
    <t>11815521</t>
  </si>
  <si>
    <t>66efa811-a555-458a-8128-8d7cc8dc15c6</t>
  </si>
  <si>
    <t>LWAZIKAZI LEONATO</t>
  </si>
  <si>
    <t>NGCAYI</t>
  </si>
  <si>
    <t>2025-11-07 08:33:42</t>
  </si>
  <si>
    <t>27683685382</t>
  </si>
  <si>
    <t>11815522</t>
  </si>
  <si>
    <t>3845bafa-587f-4a67-a4c9-8ff71fc7accb</t>
  </si>
  <si>
    <t>570 BILLY STREET</t>
  </si>
  <si>
    <t>27839979120</t>
  </si>
  <si>
    <t>11815523</t>
  </si>
  <si>
    <t>442b9361-80b1-4813-af96-b638f42a19e6</t>
  </si>
  <si>
    <t>S</t>
  </si>
  <si>
    <t>SAUDE</t>
  </si>
  <si>
    <t>REPULSESTRAAT 1453</t>
  </si>
  <si>
    <t>27635427427</t>
  </si>
  <si>
    <t>11817667</t>
  </si>
  <si>
    <t>1b33d824-a877-43bb-b002-4f9e6bb59b73</t>
  </si>
  <si>
    <t>MATSHUBA</t>
  </si>
  <si>
    <t>2025-11-07 08:33:04</t>
  </si>
  <si>
    <t>NORTHAM PRIMARY</t>
  </si>
  <si>
    <t>27649310812</t>
  </si>
  <si>
    <t>11817666</t>
  </si>
  <si>
    <t>a9bd58df-f26f-49fb-b456-45102b618b3f</t>
  </si>
  <si>
    <t>2025-11-07 08:32:59</t>
  </si>
  <si>
    <t>P O BOX 5089</t>
  </si>
  <si>
    <t>27791390509</t>
  </si>
  <si>
    <t>11817733</t>
  </si>
  <si>
    <t>6517ac10-1a43-4cba-940b-79677a1b66c0</t>
  </si>
  <si>
    <t>NOSICELO</t>
  </si>
  <si>
    <t>GCAZA</t>
  </si>
  <si>
    <t>45 REECE BELLADONNA</t>
  </si>
  <si>
    <t>27723467239</t>
  </si>
  <si>
    <t>11817761</t>
  </si>
  <si>
    <t>b44912ae-d2b0-412e-b439-fa426ade1d27</t>
  </si>
  <si>
    <t>NONKOKHELO SANELE</t>
  </si>
  <si>
    <t>27786865667</t>
  </si>
  <si>
    <t>11817762</t>
  </si>
  <si>
    <t>1648985c-7518-4fe4-acff-c68444652d4c</t>
  </si>
  <si>
    <t>LINDOKUHLE CASSANDRA</t>
  </si>
  <si>
    <t>NHLAPO</t>
  </si>
  <si>
    <t>27 KEATS STREET</t>
  </si>
  <si>
    <t>27791914688</t>
  </si>
  <si>
    <t>11817731</t>
  </si>
  <si>
    <t>ac681078-6ccd-4053-9fac-ac00816d906f</t>
  </si>
  <si>
    <t>SMANGALISO WONDERBOY</t>
  </si>
  <si>
    <t>2025-11-07 08:32:55</t>
  </si>
  <si>
    <t>PO BOX 3571</t>
  </si>
  <si>
    <t>27824586675</t>
  </si>
  <si>
    <t>11817728</t>
  </si>
  <si>
    <t>8c44e36c-4fbc-4ade-a49b-4fdf0918d2fe</t>
  </si>
  <si>
    <t>SIMPHIWE DERRICK</t>
  </si>
  <si>
    <t>SKHOSANE</t>
  </si>
  <si>
    <t>2025-11-07 08:32:34</t>
  </si>
  <si>
    <t>27769040139</t>
  </si>
  <si>
    <t>11817727</t>
  </si>
  <si>
    <t>0df17764-1a1e-4cdd-84f4-fbc3e387ddcb</t>
  </si>
  <si>
    <t>MOGALEGADI DINAH</t>
  </si>
  <si>
    <t>MOTSILENG</t>
  </si>
  <si>
    <t>2025-11-07 08:32:31</t>
  </si>
  <si>
    <t>PO BOX 2008</t>
  </si>
  <si>
    <t>27649259190</t>
  </si>
  <si>
    <t>11817706</t>
  </si>
  <si>
    <t>48c80599-3460-42b5-93a3-8741e3e65169</t>
  </si>
  <si>
    <t>PHUTI DALSON</t>
  </si>
  <si>
    <t>RAMALEPE</t>
  </si>
  <si>
    <t>2025-11-07 08:32:09</t>
  </si>
  <si>
    <t>162 MOSETLE STREET</t>
  </si>
  <si>
    <t>27634390594</t>
  </si>
  <si>
    <t>11817703</t>
  </si>
  <si>
    <t>a07a15bb-573f-458d-a3b1-19b731c0d5bf</t>
  </si>
  <si>
    <t>TSHEPO GODFREY</t>
  </si>
  <si>
    <t>MOLETE</t>
  </si>
  <si>
    <t>2025-11-07 08:31:49</t>
  </si>
  <si>
    <t>7328</t>
  </si>
  <si>
    <t>27786790600</t>
  </si>
  <si>
    <t>11817702</t>
  </si>
  <si>
    <t>d1392875-8bd0-4208-865e-db9b60780c37</t>
  </si>
  <si>
    <t>BEN</t>
  </si>
  <si>
    <t>MBHOKAZI</t>
  </si>
  <si>
    <t>2025-11-07 08:31:28</t>
  </si>
  <si>
    <t>P O BOX 12</t>
  </si>
  <si>
    <t>27669332732</t>
  </si>
  <si>
    <t>11817699</t>
  </si>
  <si>
    <t>631f1158-43d9-4c9b-8a82-b470194ca025</t>
  </si>
  <si>
    <t>JOAN ESTHER FANCE</t>
  </si>
  <si>
    <t>DAMONS</t>
  </si>
  <si>
    <t>2025-11-07 08:31:19</t>
  </si>
  <si>
    <t>648 BAKER STR</t>
  </si>
  <si>
    <t>27717700344</t>
  </si>
  <si>
    <t>11817697</t>
  </si>
  <si>
    <t>18578e22-8ced-407b-852d-be42fa137888</t>
  </si>
  <si>
    <t>SHEKWA</t>
  </si>
  <si>
    <t>2025-11-07 08:31:07</t>
  </si>
  <si>
    <t>178</t>
  </si>
  <si>
    <t>27790949222</t>
  </si>
  <si>
    <t>11817694</t>
  </si>
  <si>
    <t>5295aabe-6769-4b0e-9e4f-dd5e2e2b9ff0</t>
  </si>
  <si>
    <t>MANDLA WILLIAM</t>
  </si>
  <si>
    <t>2025-11-07 08:30:55</t>
  </si>
  <si>
    <t>27764209043</t>
  </si>
  <si>
    <t>11817693</t>
  </si>
  <si>
    <t>5cb4aed3-8a8f-4210-ab6c-540b53a6dd90</t>
  </si>
  <si>
    <t>PHILILE SEBENZILE</t>
  </si>
  <si>
    <t>2025-11-07 08:30:47</t>
  </si>
  <si>
    <t>PO BOX 7017</t>
  </si>
  <si>
    <t>27665513959</t>
  </si>
  <si>
    <t>11817640</t>
  </si>
  <si>
    <t>6d5f4c16-8194-448a-82f9-8d5447daa073</t>
  </si>
  <si>
    <t>2025-11-07 08:30:43</t>
  </si>
  <si>
    <t>16 NTUTHUKO ROAD</t>
  </si>
  <si>
    <t>27743485526</t>
  </si>
  <si>
    <t>11817639</t>
  </si>
  <si>
    <t>71d05493-25b0-4fd6-83b6-7602f83514ef</t>
  </si>
  <si>
    <t>THULISILE</t>
  </si>
  <si>
    <t>2025-11-07 08:30:41</t>
  </si>
  <si>
    <t>P O BOX 475</t>
  </si>
  <si>
    <t>27636105609</t>
  </si>
  <si>
    <t>11817692</t>
  </si>
  <si>
    <t>dcd613de-b1fc-4ffa-99f1-c6a77fcc4805</t>
  </si>
  <si>
    <t>MKWENA</t>
  </si>
  <si>
    <t>2025-11-07 08:30:32</t>
  </si>
  <si>
    <t>HOUSE 986</t>
  </si>
  <si>
    <t>27710780485</t>
  </si>
  <si>
    <t>11817691</t>
  </si>
  <si>
    <t>355a28fb-19f4-4b00-8d51-8d7a7ed9fe30</t>
  </si>
  <si>
    <t>ANDILE</t>
  </si>
  <si>
    <t>2025-11-07 08:30:27</t>
  </si>
  <si>
    <t>PO BOX 2203</t>
  </si>
  <si>
    <t>27797450740</t>
  </si>
  <si>
    <t>11817683</t>
  </si>
  <si>
    <t>4b6553c3-988e-42ab-bf6c-c8df4cceeeb2</t>
  </si>
  <si>
    <t>MKATSHW</t>
  </si>
  <si>
    <t>2025-11-07 08:30:23</t>
  </si>
  <si>
    <t>P O BOX 16</t>
  </si>
  <si>
    <t>27662330663</t>
  </si>
  <si>
    <t>11817669</t>
  </si>
  <si>
    <t>5a4086ec-26aa-4858-b6fe-9897b410b04e</t>
  </si>
  <si>
    <t>LONDIWE ZINHLE</t>
  </si>
  <si>
    <t>2025-11-07 08:30:22</t>
  </si>
  <si>
    <t>PRIVATE BAG X 0032</t>
  </si>
  <si>
    <t>27792319454</t>
  </si>
  <si>
    <t>11817670</t>
  </si>
  <si>
    <t>bfa1cd30-219c-4e3f-b0da-7b0c00491705</t>
  </si>
  <si>
    <t>230 TSHIPA STREET</t>
  </si>
  <si>
    <t>27818891271</t>
  </si>
  <si>
    <t>11817638</t>
  </si>
  <si>
    <t>7ef54479-28b8-4c55-81db-f9d78009d509</t>
  </si>
  <si>
    <t>NAMANO</t>
  </si>
  <si>
    <t>2025-11-07 08:30:01</t>
  </si>
  <si>
    <t>117 GERHARD STREET</t>
  </si>
  <si>
    <t>27792674071</t>
  </si>
  <si>
    <t>11817636</t>
  </si>
  <si>
    <t>f2f403ed-1778-43e6-bf5b-43cacb189d34</t>
  </si>
  <si>
    <t>2025-11-07 08:29:13</t>
  </si>
  <si>
    <t>P O BOX 1540</t>
  </si>
  <si>
    <t>27797751913</t>
  </si>
  <si>
    <t>11817637</t>
  </si>
  <si>
    <t>867b9ce7-e9db-4dc9-9d66-5af1bf9a7495</t>
  </si>
  <si>
    <t>NOZIPHO</t>
  </si>
  <si>
    <t>2 DHAWAR ROAD</t>
  </si>
  <si>
    <t>27731424211</t>
  </si>
  <si>
    <t>11817501</t>
  </si>
  <si>
    <t>15624c84-d477-44f1-8c9e-fb57f498aac3</t>
  </si>
  <si>
    <t>MAROPENG JOHANNES</t>
  </si>
  <si>
    <t>NKGOENG</t>
  </si>
  <si>
    <t>2025-11-07 08:29:12</t>
  </si>
  <si>
    <t>48 AVENUE TASBET</t>
  </si>
  <si>
    <t>27726558763</t>
  </si>
  <si>
    <t>11816755</t>
  </si>
  <si>
    <t>d3da6b40-de36-46a3-be33-2e12fae938c4</t>
  </si>
  <si>
    <t>LAURENCIA NOMATHEMBA</t>
  </si>
  <si>
    <t>MAGOPHENI</t>
  </si>
  <si>
    <t>2025-11-07 08:29:05</t>
  </si>
  <si>
    <t>660 SHUPING STREET</t>
  </si>
  <si>
    <t>27730906531</t>
  </si>
  <si>
    <t>11816756</t>
  </si>
  <si>
    <t>03402c2a-0107-4b95-8414-b24158cb8e18</t>
  </si>
  <si>
    <t>SITHABILE NOXOLO VUYISWA</t>
  </si>
  <si>
    <t>PO BOX105</t>
  </si>
  <si>
    <t>27605748690</t>
  </si>
  <si>
    <t>5821475e-1249-4cef-b8ec-781d1bfe3630</t>
  </si>
  <si>
    <t>PHILILE PENELOPE PRETTY</t>
  </si>
  <si>
    <t>HOUSE NO 5330</t>
  </si>
  <si>
    <t>27766367278</t>
  </si>
  <si>
    <t>11817355</t>
  </si>
  <si>
    <t>5f4300b2-6ab5-4822-bdcb-823459c34b9c</t>
  </si>
  <si>
    <t>FAKU</t>
  </si>
  <si>
    <t>60573 BIKO VILLAGE</t>
  </si>
  <si>
    <t>27786439311</t>
  </si>
  <si>
    <t>11817356</t>
  </si>
  <si>
    <t>cac74c51-72f1-41a4-af86-4e475fbb8ced</t>
  </si>
  <si>
    <t>DELLY</t>
  </si>
  <si>
    <t>P O BOX 915</t>
  </si>
  <si>
    <t>27780462283</t>
  </si>
  <si>
    <t>11816749</t>
  </si>
  <si>
    <t>c4d08997-c594-41d6-b7e0-c3de2c36a3b3</t>
  </si>
  <si>
    <t>MASINDA</t>
  </si>
  <si>
    <t>2025-11-07 08:29:01</t>
  </si>
  <si>
    <t>NUMBER 11026</t>
  </si>
  <si>
    <t>27719899194</t>
  </si>
  <si>
    <t>11816736</t>
  </si>
  <si>
    <t>6d53c91e-56b7-45fe-a8f2-ab87715ed36a</t>
  </si>
  <si>
    <t>SEABI</t>
  </si>
  <si>
    <t>2025-11-07 08:28:56</t>
  </si>
  <si>
    <t>HPUSE 304</t>
  </si>
  <si>
    <t>27765144126</t>
  </si>
  <si>
    <t>11815437</t>
  </si>
  <si>
    <t>b90d87eb-22c6-4f7f-9323-7128fd128841</t>
  </si>
  <si>
    <t>GIVEN</t>
  </si>
  <si>
    <t>2025-11-07 08:28:55</t>
  </si>
  <si>
    <t>P O BOX 626</t>
  </si>
  <si>
    <t>27726712444</t>
  </si>
  <si>
    <t>11816807</t>
  </si>
  <si>
    <t>78d0629d-4c6e-4f61-a457-ff7259ecd9cf</t>
  </si>
  <si>
    <t>SABELO SANDILE</t>
  </si>
  <si>
    <t>PO BOX 50</t>
  </si>
  <si>
    <t>27760845474</t>
  </si>
  <si>
    <t>e391b9fb-10ef-480c-978b-dc2a0276e78b</t>
  </si>
  <si>
    <t>THANDIWE</t>
  </si>
  <si>
    <t>27825411655</t>
  </si>
  <si>
    <t>11816735</t>
  </si>
  <si>
    <t>6884e211-2f40-4e23-90c5-edd226c9ef1a</t>
  </si>
  <si>
    <t>BENEDICTOR</t>
  </si>
  <si>
    <t>QAVANE</t>
  </si>
  <si>
    <t>2025-11-07 08:28:49</t>
  </si>
  <si>
    <t>HOUSE GH 419</t>
  </si>
  <si>
    <t>27720206994</t>
  </si>
  <si>
    <t>11815440</t>
  </si>
  <si>
    <t>b0e1cf90-856a-403f-9056-7d65682173d5</t>
  </si>
  <si>
    <t>DELISILE SOPHIE</t>
  </si>
  <si>
    <t>2025-11-07 08:28:34</t>
  </si>
  <si>
    <t>STAND NO 11</t>
  </si>
  <si>
    <t>27791719912</t>
  </si>
  <si>
    <t>11816602</t>
  </si>
  <si>
    <t>73b564dc-ebe0-4b03-9ae1-5db2adb1b66e</t>
  </si>
  <si>
    <t>FAKAZILE</t>
  </si>
  <si>
    <t>VILIKAZI</t>
  </si>
  <si>
    <t>341 NQABENI NO2</t>
  </si>
  <si>
    <t>27618376991</t>
  </si>
  <si>
    <t>7e2459e2-5e4c-4b69-bab0-6425bf3a09fd</t>
  </si>
  <si>
    <t>PO BOX 1568</t>
  </si>
  <si>
    <t>27711543956</t>
  </si>
  <si>
    <t>11815754</t>
  </si>
  <si>
    <t>b57fbfe6-f5b8-4ef5-8479-f109ce9b4e5b</t>
  </si>
  <si>
    <t>NKULULEKO</t>
  </si>
  <si>
    <t>2025-11-07 08:28:25</t>
  </si>
  <si>
    <t>P O BOX 1638</t>
  </si>
  <si>
    <t>27788293934</t>
  </si>
  <si>
    <t>11816792</t>
  </si>
  <si>
    <t>9cda1290-b4e6-4d0b-a66d-53c36c361078</t>
  </si>
  <si>
    <t>LEFA</t>
  </si>
  <si>
    <t>KHOBELU</t>
  </si>
  <si>
    <t>2025-11-07 08:28:24</t>
  </si>
  <si>
    <t>HOUSE 5805</t>
  </si>
  <si>
    <t>27782991803</t>
  </si>
  <si>
    <t>11816782</t>
  </si>
  <si>
    <t>6257f3d2-e820-44c9-b729-52e2ee47262d</t>
  </si>
  <si>
    <t>WINDMAN MTSHUTSHISI</t>
  </si>
  <si>
    <t>NKONJANE</t>
  </si>
  <si>
    <t>2025-11-07 08:28:19</t>
  </si>
  <si>
    <t>92</t>
  </si>
  <si>
    <t>27717724300</t>
  </si>
  <si>
    <t>11816786</t>
  </si>
  <si>
    <t>9cf60da6-9174-4cc9-9b5f-33fa4f7ad711</t>
  </si>
  <si>
    <t>COLLEN</t>
  </si>
  <si>
    <t>WOWANA</t>
  </si>
  <si>
    <t>HOUSE 777</t>
  </si>
  <si>
    <t>27714250172</t>
  </si>
  <si>
    <t>11816790</t>
  </si>
  <si>
    <t>df505df6-fa39-4044-b29f-1938c367628a</t>
  </si>
  <si>
    <t>THEMBELIHLE FELICIA</t>
  </si>
  <si>
    <t>P O BOX 118</t>
  </si>
  <si>
    <t>27607411317</t>
  </si>
  <si>
    <t>11816791</t>
  </si>
  <si>
    <t>513b1a79-36ed-492e-a068-fac5f3e91480</t>
  </si>
  <si>
    <t>THABILE PRETTY</t>
  </si>
  <si>
    <t>VEZI</t>
  </si>
  <si>
    <t>PO BOX47</t>
  </si>
  <si>
    <t>27716468348</t>
  </si>
  <si>
    <t>11815430</t>
  </si>
  <si>
    <t>0ce17cbc-ba8f-454e-9ded-d23107ace348</t>
  </si>
  <si>
    <t>KEDITLWAETSE PATRICIA</t>
  </si>
  <si>
    <t>DIPONE</t>
  </si>
  <si>
    <t>2025-11-07 08:28:11</t>
  </si>
  <si>
    <t>2092</t>
  </si>
  <si>
    <t>27833415941</t>
  </si>
  <si>
    <t>11815431</t>
  </si>
  <si>
    <t>04b28cac-33bd-4ed4-97bb-f1bdb913293f</t>
  </si>
  <si>
    <t>TOMSON MAMIAGE</t>
  </si>
  <si>
    <t>MONYEPAO</t>
  </si>
  <si>
    <t>116 LUSAKA STREET</t>
  </si>
  <si>
    <t>27663834312</t>
  </si>
  <si>
    <t>11816781</t>
  </si>
  <si>
    <t>ebab5a73-7dda-4cee-b7f4-11af50d6b983</t>
  </si>
  <si>
    <t>BUKEKA</t>
  </si>
  <si>
    <t>2025-11-07 08:28:09</t>
  </si>
  <si>
    <t>392 MHLABUNZIMA</t>
  </si>
  <si>
    <t>27733471160</t>
  </si>
  <si>
    <t>11816779</t>
  </si>
  <si>
    <t>b0316159-22b6-43dd-9d46-6ba9ccfdba9a</t>
  </si>
  <si>
    <t>BUKELANI WISEMAN</t>
  </si>
  <si>
    <t>2025-11-07 08:28:04</t>
  </si>
  <si>
    <t>842 SHIVOVO</t>
  </si>
  <si>
    <t>27786890754</t>
  </si>
  <si>
    <t>11816777</t>
  </si>
  <si>
    <t>66438b5f-3b5e-4fd3-9288-34d1558c35a0</t>
  </si>
  <si>
    <t>DUDU PROMISE</t>
  </si>
  <si>
    <t>2025-11-07 08:28:03</t>
  </si>
  <si>
    <t>27637600758</t>
  </si>
  <si>
    <t>11816771</t>
  </si>
  <si>
    <t>21b46a37-2ffe-477d-bb2e-bb47ddff8cfb</t>
  </si>
  <si>
    <t>SLINDILE PRECIOUS</t>
  </si>
  <si>
    <t>2025-11-07 08:27:56</t>
  </si>
  <si>
    <t>PO BOX 208</t>
  </si>
  <si>
    <t>27721691842</t>
  </si>
  <si>
    <t>11816772</t>
  </si>
  <si>
    <t>8c7348cb-153f-4a00-b50e-33c3256eeb7d</t>
  </si>
  <si>
    <t>BABALWA</t>
  </si>
  <si>
    <t>MAHASHI</t>
  </si>
  <si>
    <t>30 TYAMZASHE STREET</t>
  </si>
  <si>
    <t>27787174874</t>
  </si>
  <si>
    <t>11815441</t>
  </si>
  <si>
    <t>da07fca9-2164-475a-85e5-5ac52ecc384a</t>
  </si>
  <si>
    <t>NOMVULA PEARL</t>
  </si>
  <si>
    <t>2025-11-07 08:26:58</t>
  </si>
  <si>
    <t>F155 UMLAZI</t>
  </si>
  <si>
    <t>27740855946</t>
  </si>
  <si>
    <t>11815442</t>
  </si>
  <si>
    <t>544ef201-1edf-4fef-ab72-b8f4b70ebf20</t>
  </si>
  <si>
    <t>NOZIBUSISO NKOSEPHAYO</t>
  </si>
  <si>
    <t>NDLANGAMANDLA</t>
  </si>
  <si>
    <t>2025-11-07 08:26:37</t>
  </si>
  <si>
    <t>460149 BIELEFELD STREET</t>
  </si>
  <si>
    <t>27735649222</t>
  </si>
  <si>
    <t>11815753</t>
  </si>
  <si>
    <t>9c760156-3135-4141-a9e7-71a31db545be</t>
  </si>
  <si>
    <t>BUSANGANI CHARITY</t>
  </si>
  <si>
    <t>637 OHLANGE AREA</t>
  </si>
  <si>
    <t>27833356430</t>
  </si>
  <si>
    <t>11815443</t>
  </si>
  <si>
    <t>8fc18b99-dc45-4db9-8b70-ffbf6b3c3fdb</t>
  </si>
  <si>
    <t>KWANELE KINGDOM</t>
  </si>
  <si>
    <t>2025-11-07 08:26:36</t>
  </si>
  <si>
    <t>2736 SALIX ROAD</t>
  </si>
  <si>
    <t>27657215256</t>
  </si>
  <si>
    <t>11815454</t>
  </si>
  <si>
    <t>79a82c65-23bd-4c93-810b-d35c4d09a082</t>
  </si>
  <si>
    <t>PALESA PRECIOUS</t>
  </si>
  <si>
    <t>HOUSE NR 30007</t>
  </si>
  <si>
    <t>27765637650</t>
  </si>
  <si>
    <t>11815444</t>
  </si>
  <si>
    <t>72f36361-0525-480e-87a8-ef79d114aae5</t>
  </si>
  <si>
    <t>NOMTSHEKE</t>
  </si>
  <si>
    <t>2025-11-07 08:26:29</t>
  </si>
  <si>
    <t>BOX 3</t>
  </si>
  <si>
    <t>27732855941</t>
  </si>
  <si>
    <t>11815446</t>
  </si>
  <si>
    <t>bf6359ca-b5ba-48e8-ab74-364f5b95161c</t>
  </si>
  <si>
    <t>KHULEKANI TOMMY MICHAEL</t>
  </si>
  <si>
    <t>MATSHIANA</t>
  </si>
  <si>
    <t>777</t>
  </si>
  <si>
    <t>27766897808</t>
  </si>
  <si>
    <t>11815448</t>
  </si>
  <si>
    <t>b6692465-55b8-4fce-b397-563fd3f1091f</t>
  </si>
  <si>
    <t>MFEKETHO</t>
  </si>
  <si>
    <t>1135 NU1</t>
  </si>
  <si>
    <t>27606543931</t>
  </si>
  <si>
    <t>11815450</t>
  </si>
  <si>
    <t>5e89b5a1-d845-48c0-9b7d-345aeeb27e16</t>
  </si>
  <si>
    <t>SOKHELE</t>
  </si>
  <si>
    <t>MOFU</t>
  </si>
  <si>
    <t>1443 HOUSE NO</t>
  </si>
  <si>
    <t>27655588167</t>
  </si>
  <si>
    <t>11815453</t>
  </si>
  <si>
    <t>3479edd2-c4e6-4412-9427-6b38f30b87c9</t>
  </si>
  <si>
    <t>KGAUGELO EMMAH</t>
  </si>
  <si>
    <t>2025-11-07 08:26:09</t>
  </si>
  <si>
    <t>118 PHASE THABENG</t>
  </si>
  <si>
    <t>27769068122</t>
  </si>
  <si>
    <t>11815455</t>
  </si>
  <si>
    <t>090fd7a5-6b63-4505-9c0f-fb088431d17a</t>
  </si>
  <si>
    <t>VELISWA VIVIAN</t>
  </si>
  <si>
    <t>MNQONYWA</t>
  </si>
  <si>
    <t>2025-11-07 08:26:03</t>
  </si>
  <si>
    <t>5309 PHASE 2</t>
  </si>
  <si>
    <t>27788171322</t>
  </si>
  <si>
    <t>11815751</t>
  </si>
  <si>
    <t>4cd69834-8b88-4d0a-8540-8adbcabffdd0</t>
  </si>
  <si>
    <t>NOKUTHULA NOBUHLE</t>
  </si>
  <si>
    <t>NTANDO</t>
  </si>
  <si>
    <t>KWADAYIZELI FARM</t>
  </si>
  <si>
    <t>27797401349</t>
  </si>
  <si>
    <t>11815456</t>
  </si>
  <si>
    <t>3868e1ce-568e-460f-8a80-b743fdb83394</t>
  </si>
  <si>
    <t>DORCAS CAROLINE</t>
  </si>
  <si>
    <t>2025-11-07 08:25:10</t>
  </si>
  <si>
    <t>STAND NO 223</t>
  </si>
  <si>
    <t>27769281328</t>
  </si>
  <si>
    <t>11815458</t>
  </si>
  <si>
    <t>ae664eb2-1582-4259-852c-cd50dcbb1d37</t>
  </si>
  <si>
    <t>NAFISA LUNGI</t>
  </si>
  <si>
    <t>2025-11-07 08:25:09</t>
  </si>
  <si>
    <t>POBOX N 21</t>
  </si>
  <si>
    <t>27794835817</t>
  </si>
  <si>
    <t>11815459</t>
  </si>
  <si>
    <t>f4f62ce2-7f0c-41d0-ac59-c4e71524ba8a</t>
  </si>
  <si>
    <t>HOUSE NO 10957</t>
  </si>
  <si>
    <t>27713153549</t>
  </si>
  <si>
    <t>11815460</t>
  </si>
  <si>
    <t>e35a91ce-f60a-431d-92bd-a912937c515f</t>
  </si>
  <si>
    <t>GELLY</t>
  </si>
  <si>
    <t>PO BOX 58</t>
  </si>
  <si>
    <t>27663399371</t>
  </si>
  <si>
    <t>11815461</t>
  </si>
  <si>
    <t>9f4a62a3-2211-415b-9db0-1aa70a77d50b</t>
  </si>
  <si>
    <t>MILLICENT MOGOMO</t>
  </si>
  <si>
    <t>MMOLA</t>
  </si>
  <si>
    <t>PO BOX 789</t>
  </si>
  <si>
    <t>27736798131</t>
  </si>
  <si>
    <t>11815463</t>
  </si>
  <si>
    <t>206b422b-80b9-4429-9515-25ae6e2d53a3</t>
  </si>
  <si>
    <t>VUYOKAZI MARGARET</t>
  </si>
  <si>
    <t>NGOMA</t>
  </si>
  <si>
    <t>2025-11-07 08:08:46</t>
  </si>
  <si>
    <t>2405A N SECTION</t>
  </si>
  <si>
    <t>27792159464</t>
  </si>
  <si>
    <t>11815464</t>
  </si>
  <si>
    <t>72892fc8-f92c-46fa-a4f5-b46c89b44bdc</t>
  </si>
  <si>
    <t>MOKGADI TIPSY</t>
  </si>
  <si>
    <t>SEPHUMA</t>
  </si>
  <si>
    <t>NO 2887</t>
  </si>
  <si>
    <t>27844654717</t>
  </si>
  <si>
    <t>11816766</t>
  </si>
  <si>
    <t>025885b4-5ae5-49a4-9db6-d8b742c3f6ec</t>
  </si>
  <si>
    <t>MUKONDELENI</t>
  </si>
  <si>
    <t>SIGADAWANI MUDAU</t>
  </si>
  <si>
    <t>4394 77LANNERDRIVE</t>
  </si>
  <si>
    <t>27822659294</t>
  </si>
  <si>
    <t>11815626</t>
  </si>
  <si>
    <t>305266d3-c50d-4dcb-b892-aadf4cd3607b</t>
  </si>
  <si>
    <t>MLUNGISI</t>
  </si>
  <si>
    <t>KHOMO</t>
  </si>
  <si>
    <t>2025-11-07 08:05:10</t>
  </si>
  <si>
    <t>44 EZIMANGWENI AREA 2 INANDA</t>
  </si>
  <si>
    <t>27608205124</t>
  </si>
  <si>
    <t>11815748</t>
  </si>
  <si>
    <t>c5053171-1fc7-416f-9c73-c80706213b71</t>
  </si>
  <si>
    <t>BOITUMELO BRENDA</t>
  </si>
  <si>
    <t>RAMATENA</t>
  </si>
  <si>
    <t>9464 TAMBOVILLE</t>
  </si>
  <si>
    <t>27762911144</t>
  </si>
  <si>
    <t>11815570</t>
  </si>
  <si>
    <t>16c8e0d2-e6e7-4c7a-a409-c9d90665ec94</t>
  </si>
  <si>
    <t>VUYISWA PORTIA</t>
  </si>
  <si>
    <t>JIM</t>
  </si>
  <si>
    <t>2025-11-07 08:05:09</t>
  </si>
  <si>
    <t>1439 SUIKERBEEKKIE STREET</t>
  </si>
  <si>
    <t>27710430575</t>
  </si>
  <si>
    <t>11815524</t>
  </si>
  <si>
    <t>0e53db40-75c9-464e-a3d6-b2b556dfdf18</t>
  </si>
  <si>
    <t>ONGEZIWE</t>
  </si>
  <si>
    <t>DIKO</t>
  </si>
  <si>
    <t>20 MAHASHE STREET</t>
  </si>
  <si>
    <t>27762818420</t>
  </si>
  <si>
    <t>11815625</t>
  </si>
  <si>
    <t>d3c511a1-2656-4f5e-be66-5de079047eac</t>
  </si>
  <si>
    <t>SIMON ANGEL</t>
  </si>
  <si>
    <t>NHLEBELA</t>
  </si>
  <si>
    <t>ENTOKOZWENI</t>
  </si>
  <si>
    <t>27828674875</t>
  </si>
  <si>
    <t>11816713</t>
  </si>
  <si>
    <t>b062803d-fa69-415a-a36b-931d48ad159e</t>
  </si>
  <si>
    <t>SIMAMANE</t>
  </si>
  <si>
    <t>2025-11-07 08:04:16</t>
  </si>
  <si>
    <t>168 SOUTH SPINAL ROAD</t>
  </si>
  <si>
    <t>27603389900</t>
  </si>
  <si>
    <t>11816722</t>
  </si>
  <si>
    <t>9cbe0f7c-3ea6-41cd-92e2-02e31e72dee3</t>
  </si>
  <si>
    <t>FIKILE AUDREY</t>
  </si>
  <si>
    <t>NQOZILE</t>
  </si>
  <si>
    <t>2025-11-07 08:03:25</t>
  </si>
  <si>
    <t>2709 UNIT 2</t>
  </si>
  <si>
    <t>27714781616</t>
  </si>
  <si>
    <t>11816723</t>
  </si>
  <si>
    <t>30ae299b-1312-4bd7-9f6c-814d547dc436</t>
  </si>
  <si>
    <t>MTSOTSO ZUMANA</t>
  </si>
  <si>
    <t>HOUSE 28</t>
  </si>
  <si>
    <t>27632234898</t>
  </si>
  <si>
    <t>11816725</t>
  </si>
  <si>
    <t>a9bc79a4-42cc-438b-a5e1-1d76d88194ab</t>
  </si>
  <si>
    <t>SIFISO SIZWE</t>
  </si>
  <si>
    <t>PO BOX 142</t>
  </si>
  <si>
    <t>27714529821</t>
  </si>
  <si>
    <t>11816734</t>
  </si>
  <si>
    <t>e1abf852-a835-4aab-8ffd-fc22d4916f32</t>
  </si>
  <si>
    <t>SIMPHIWE JOHN</t>
  </si>
  <si>
    <t>COSSA</t>
  </si>
  <si>
    <t>HOUSE NO 1025</t>
  </si>
  <si>
    <t>27732718580</t>
  </si>
  <si>
    <t>11816708</t>
  </si>
  <si>
    <t>d5d94ecf-5aad-4b36-9d8f-27b3ec8fb45b</t>
  </si>
  <si>
    <t>ELIZABETH NHLAMBASI</t>
  </si>
  <si>
    <t>PHAHLAMOHLAKA</t>
  </si>
  <si>
    <t>2025-11-07 08:01:32</t>
  </si>
  <si>
    <t>HOUSE 6956</t>
  </si>
  <si>
    <t>27724793069</t>
  </si>
  <si>
    <t>11816707</t>
  </si>
  <si>
    <t>5e78e451-0a82-440a-8e6a-dd64739f2c29</t>
  </si>
  <si>
    <t>SIBIZO</t>
  </si>
  <si>
    <t>2025-11-07 08:01:29</t>
  </si>
  <si>
    <t>P 658 SUNRISE PARK</t>
  </si>
  <si>
    <t>27763830917</t>
  </si>
  <si>
    <t>11816706</t>
  </si>
  <si>
    <t>847419ea-1ceb-4d9e-baea-a1dac4957205</t>
  </si>
  <si>
    <t>MAMASILA SHEILA</t>
  </si>
  <si>
    <t>NAKANA</t>
  </si>
  <si>
    <t>2025-11-07 08:01:25</t>
  </si>
  <si>
    <t>4482</t>
  </si>
  <si>
    <t>27685872880</t>
  </si>
  <si>
    <t>11816684</t>
  </si>
  <si>
    <t>ea72b38b-e31f-4006-ad4a-06c586007504</t>
  </si>
  <si>
    <t>MORUDU</t>
  </si>
  <si>
    <t>2025-11-07 08:01:12</t>
  </si>
  <si>
    <t>325A NKONJANI STREET</t>
  </si>
  <si>
    <t>27733335941</t>
  </si>
  <si>
    <t>11816685</t>
  </si>
  <si>
    <t>929a7f9d-3438-4c73-96c2-0305ccd2eff6</t>
  </si>
  <si>
    <t>CATHRINE</t>
  </si>
  <si>
    <t>P O BOX 226</t>
  </si>
  <si>
    <t>27794559451</t>
  </si>
  <si>
    <t>11816686</t>
  </si>
  <si>
    <t>c1f0f5e2-9c92-4c42-97ec-fadd17b3a817</t>
  </si>
  <si>
    <t>P O BOX 420</t>
  </si>
  <si>
    <t>27711977012</t>
  </si>
  <si>
    <t>11816683</t>
  </si>
  <si>
    <t>e952208d-926a-4335-a940-113c6d8f1e86</t>
  </si>
  <si>
    <t>BHEKUMUZI NDUKU</t>
  </si>
  <si>
    <t>2025-11-07 08:01:11</t>
  </si>
  <si>
    <t>SAWOTI PRIMARY SCHOOL</t>
  </si>
  <si>
    <t>27727748704</t>
  </si>
  <si>
    <t>11816662</t>
  </si>
  <si>
    <t>5a291a45-f9c9-49a7-bbbd-bf1b42360abe</t>
  </si>
  <si>
    <t>NOKWETHEMBA PROMISE PHILISIWE</t>
  </si>
  <si>
    <t>2025-11-07 08:00:09</t>
  </si>
  <si>
    <t>PO BOX 153</t>
  </si>
  <si>
    <t>27790888411</t>
  </si>
  <si>
    <t>11816677</t>
  </si>
  <si>
    <t>d9dbd1a6-1fa9-4771-9f8f-c8da99003dc0</t>
  </si>
  <si>
    <t>MOSA</t>
  </si>
  <si>
    <t>MABALE</t>
  </si>
  <si>
    <t>5184 WOLF STREET</t>
  </si>
  <si>
    <t>27735014561</t>
  </si>
  <si>
    <t>11816680</t>
  </si>
  <si>
    <t>1017adfc-efd5-4920-a277-9932acefda2d</t>
  </si>
  <si>
    <t>SEBOLELO MANAPO MARIA</t>
  </si>
  <si>
    <t>MAGANA</t>
  </si>
  <si>
    <t>STAND NO15</t>
  </si>
  <si>
    <t>27791541958</t>
  </si>
  <si>
    <t>11816682</t>
  </si>
  <si>
    <t>2f6c369e-ba39-47c6-ac17-ea76aecbe588</t>
  </si>
  <si>
    <t>KHUMO</t>
  </si>
  <si>
    <t>SENGWANE</t>
  </si>
  <si>
    <t>HOUSE 154</t>
  </si>
  <si>
    <t>27634474541</t>
  </si>
  <si>
    <t>11816647</t>
  </si>
  <si>
    <t>7f0f3974-b8e6-4391-86d6-ba117838a246</t>
  </si>
  <si>
    <t>THOKOZANI DOUGLAS</t>
  </si>
  <si>
    <t>MAGASELA</t>
  </si>
  <si>
    <t>2025-11-07 07:59:58</t>
  </si>
  <si>
    <t>HOUSE NO623</t>
  </si>
  <si>
    <t>27818848445</t>
  </si>
  <si>
    <t>11816584</t>
  </si>
  <si>
    <t>241a905e-1edd-4d0f-8c09-075ca8c61e09</t>
  </si>
  <si>
    <t>2025-11-07 07:59:22</t>
  </si>
  <si>
    <t>P O BOX 367</t>
  </si>
  <si>
    <t>27661609606</t>
  </si>
  <si>
    <t>11816646</t>
  </si>
  <si>
    <t>c35cef13-dd58-4122-af32-4615152484f8</t>
  </si>
  <si>
    <t>REFILWE CONSTANCE</t>
  </si>
  <si>
    <t>MATJEKE</t>
  </si>
  <si>
    <t>2025-11-07 07:59:16</t>
  </si>
  <si>
    <t>25399 EXT 6</t>
  </si>
  <si>
    <t>27727228005</t>
  </si>
  <si>
    <t>11816638</t>
  </si>
  <si>
    <t>b11d0e05-1417-476e-ae02-e8eb6112952c</t>
  </si>
  <si>
    <t>1595 HARRY GWALA PARK</t>
  </si>
  <si>
    <t>27665001661</t>
  </si>
  <si>
    <t>11816620</t>
  </si>
  <si>
    <t>2dc63cd3-c80a-4877-91b1-182a7d2f12e4</t>
  </si>
  <si>
    <t>2025-11-07 07:59:08</t>
  </si>
  <si>
    <t>PO BOX 198</t>
  </si>
  <si>
    <t>27710279191</t>
  </si>
  <si>
    <t>11816636</t>
  </si>
  <si>
    <t>bcd046cf-3df1-41f3-958c-79a164d7660a</t>
  </si>
  <si>
    <t>MTSHINGIZANA</t>
  </si>
  <si>
    <t>PLOT 161 NORMAN 2</t>
  </si>
  <si>
    <t>27835712713</t>
  </si>
  <si>
    <t>11816637</t>
  </si>
  <si>
    <t>5f018e38-5d1e-4ac6-bff3-9a126151ad01</t>
  </si>
  <si>
    <t>THEMBELIHLE NONHLANHLA</t>
  </si>
  <si>
    <t>PO BOX1995</t>
  </si>
  <si>
    <t>27729951291</t>
  </si>
  <si>
    <t>11816611</t>
  </si>
  <si>
    <t>487570b4-bf73-445b-a9c1-050fd1b950af</t>
  </si>
  <si>
    <t>JOHANNA ANDRIKA</t>
  </si>
  <si>
    <t>MAJADIBODU</t>
  </si>
  <si>
    <t>2025-11-07 07:59:07</t>
  </si>
  <si>
    <t>27790273958</t>
  </si>
  <si>
    <t>11816617</t>
  </si>
  <si>
    <t>62c4b4d6-53e3-45d0-90d2-4e7e94e4fa2e</t>
  </si>
  <si>
    <t>PHAKAMA</t>
  </si>
  <si>
    <t>MXABO</t>
  </si>
  <si>
    <t>BOX 695</t>
  </si>
  <si>
    <t>27631380817</t>
  </si>
  <si>
    <t>11816618</t>
  </si>
  <si>
    <t>74181391-6df5-416e-96bf-52ce0c015415</t>
  </si>
  <si>
    <t>MICHAEL BONGANI</t>
  </si>
  <si>
    <t>MSANE</t>
  </si>
  <si>
    <t>PO BOX 815</t>
  </si>
  <si>
    <t>27715561725</t>
  </si>
  <si>
    <t>11816610</t>
  </si>
  <si>
    <t>f792e065-79f0-42d1-9ef9-8a67eba8bdad</t>
  </si>
  <si>
    <t>KHABONINA</t>
  </si>
  <si>
    <t>MASHIANE</t>
  </si>
  <si>
    <t>2025-11-07 07:59:03</t>
  </si>
  <si>
    <t>HOUSE NO 14930</t>
  </si>
  <si>
    <t>27679326941</t>
  </si>
  <si>
    <t>11816609</t>
  </si>
  <si>
    <t>2dcfe030-d964-42bc-ae23-caa663980af5</t>
  </si>
  <si>
    <t>GRIVIANCE</t>
  </si>
  <si>
    <t>BANGO</t>
  </si>
  <si>
    <t>2025-11-07 07:58:31</t>
  </si>
  <si>
    <t>P O BOX 3818</t>
  </si>
  <si>
    <t>27790543830</t>
  </si>
  <si>
    <t>11816607</t>
  </si>
  <si>
    <t>8d8edd5a-9ffd-4598-b003-6873b5dd847f</t>
  </si>
  <si>
    <t>GCWENI</t>
  </si>
  <si>
    <t>2025-11-07 07:58:25</t>
  </si>
  <si>
    <t>814 NU15</t>
  </si>
  <si>
    <t>27636030684</t>
  </si>
  <si>
    <t>11816608</t>
  </si>
  <si>
    <t>17b805a8-690a-4c63-a666-bd9c52473c56</t>
  </si>
  <si>
    <t>SIMNIKIWE</t>
  </si>
  <si>
    <t>SIBETYU</t>
  </si>
  <si>
    <t>50810 MERINO ROAD</t>
  </si>
  <si>
    <t>27834389804</t>
  </si>
  <si>
    <t>11816603</t>
  </si>
  <si>
    <t>8548077b-c623-4d66-8a9a-ab181889d5e9</t>
  </si>
  <si>
    <t>MINAH MOTSHABI</t>
  </si>
  <si>
    <t>2025-11-07 07:58:24</t>
  </si>
  <si>
    <t>10371 UNIT R BEKI</t>
  </si>
  <si>
    <t>27711685097</t>
  </si>
  <si>
    <t>11816605</t>
  </si>
  <si>
    <t>8379444e-3b3e-4a34-9e85-2051d1e9d15b</t>
  </si>
  <si>
    <t>CLEMENTINE MMAPULA</t>
  </si>
  <si>
    <t>3181 MASTERING SECTION</t>
  </si>
  <si>
    <t>27660684565</t>
  </si>
  <si>
    <t>11815516</t>
  </si>
  <si>
    <t>b1b18f2f-d586-4dfe-9375-f00f270b5c3e</t>
  </si>
  <si>
    <t>2025-11-07 07:58:23</t>
  </si>
  <si>
    <t>HOUSE 9173</t>
  </si>
  <si>
    <t>27748042167</t>
  </si>
  <si>
    <t>11812195</t>
  </si>
  <si>
    <t>785f7b86-2950-488a-b58b-40ae639386ca</t>
  </si>
  <si>
    <t>NKANYISO HUMEY</t>
  </si>
  <si>
    <t>2025-11-07 07:57:52</t>
  </si>
  <si>
    <t>3920 UNIT 14</t>
  </si>
  <si>
    <t>27769578403</t>
  </si>
  <si>
    <t>11812185</t>
  </si>
  <si>
    <t>949fc285-fb21-43b9-aa10-3e24ee47c8fa</t>
  </si>
  <si>
    <t>BRIDGET</t>
  </si>
  <si>
    <t>2025-11-07 07:57:39</t>
  </si>
  <si>
    <t>27631077202</t>
  </si>
  <si>
    <t>11812190</t>
  </si>
  <si>
    <t>94092880-3dcf-4830-bc9d-50f2d6c60910</t>
  </si>
  <si>
    <t>MASIELELE APRIL</t>
  </si>
  <si>
    <t>SENTSHEGENG</t>
  </si>
  <si>
    <t>HOUSE NO4975</t>
  </si>
  <si>
    <t>27711018084</t>
  </si>
  <si>
    <t>11812192</t>
  </si>
  <si>
    <t>07fe4eb2-2f5e-46bf-bd6e-d845dbc6008f</t>
  </si>
  <si>
    <t>LIKHO</t>
  </si>
  <si>
    <t>MKHOSI</t>
  </si>
  <si>
    <t>27735757341</t>
  </si>
  <si>
    <t>11812183</t>
  </si>
  <si>
    <t>ed05e4f3-9b19-475a-ad4b-9bb1a93a88e3</t>
  </si>
  <si>
    <t>RAMOSENYE</t>
  </si>
  <si>
    <t>2025-11-07 07:57:38</t>
  </si>
  <si>
    <t>HOUSE 6417</t>
  </si>
  <si>
    <t>27636722549</t>
  </si>
  <si>
    <t>11812182</t>
  </si>
  <si>
    <t>b92fa37e-0e08-43a6-983e-44673adf9c37</t>
  </si>
  <si>
    <t>THAMSANQA AYANDA</t>
  </si>
  <si>
    <t>MPHANGELI</t>
  </si>
  <si>
    <t>2025-11-07 07:57:36</t>
  </si>
  <si>
    <t>HOUSE NO 3441 SHAYAMOYA</t>
  </si>
  <si>
    <t>27718266365</t>
  </si>
  <si>
    <t>11812170</t>
  </si>
  <si>
    <t>fabae353-fdf2-4643-84ab-63d32f1392e1</t>
  </si>
  <si>
    <t>MZWANDILE</t>
  </si>
  <si>
    <t>SKASI</t>
  </si>
  <si>
    <t>2025-11-07 07:57:31</t>
  </si>
  <si>
    <t>192 ZULU STREET</t>
  </si>
  <si>
    <t>27632290238</t>
  </si>
  <si>
    <t>11812178</t>
  </si>
  <si>
    <t>036b636e-7a00-4c19-b43f-d75158e4b9b8</t>
  </si>
  <si>
    <t>BOITUMELO GLORIA</t>
  </si>
  <si>
    <t>LEEPILE</t>
  </si>
  <si>
    <t>C86 PRINCESS FLATS</t>
  </si>
  <si>
    <t>27781198593</t>
  </si>
  <si>
    <t>11812169</t>
  </si>
  <si>
    <t>138b122b-1aa0-4237-b501-c58b6546043c</t>
  </si>
  <si>
    <t>DIKGANG</t>
  </si>
  <si>
    <t>SHUPING</t>
  </si>
  <si>
    <t>2025-11-07 07:57:26</t>
  </si>
  <si>
    <t>5902 DAMMIE STREET</t>
  </si>
  <si>
    <t>27828308804</t>
  </si>
  <si>
    <t>11812167</t>
  </si>
  <si>
    <t>db218fb0-19ca-481f-b75e-f5c9821e2440</t>
  </si>
  <si>
    <t>MUZIWENDODA</t>
  </si>
  <si>
    <t>2025-11-07 07:57:20</t>
  </si>
  <si>
    <t>P O BOX 233</t>
  </si>
  <si>
    <t>27664675437</t>
  </si>
  <si>
    <t>11812128</t>
  </si>
  <si>
    <t>a4fa522c-a70f-469a-8647-04dfe7f4906d</t>
  </si>
  <si>
    <t>SIYAMTHANDA</t>
  </si>
  <si>
    <t>SOMANGWANE</t>
  </si>
  <si>
    <t>2025-11-07 07:57:15</t>
  </si>
  <si>
    <t>HOUSE 105</t>
  </si>
  <si>
    <t>27738491657</t>
  </si>
  <si>
    <t>11812116</t>
  </si>
  <si>
    <t>1089823d-4eb7-403a-892f-05fce35098c3</t>
  </si>
  <si>
    <t>BONGI</t>
  </si>
  <si>
    <t>MPHAHLELE</t>
  </si>
  <si>
    <t>2025-11-07 07:57:10</t>
  </si>
  <si>
    <t>162 LINDOKUHLE WEST</t>
  </si>
  <si>
    <t>27685982359</t>
  </si>
  <si>
    <t>11815525</t>
  </si>
  <si>
    <t>e1d7b8ea-ccc3-4120-bae5-ed1aa9008f9f</t>
  </si>
  <si>
    <t>MCEBISI</t>
  </si>
  <si>
    <t>HLALUKANA</t>
  </si>
  <si>
    <t>2025-11-07 07:57:04</t>
  </si>
  <si>
    <t>HOUSE 10288</t>
  </si>
  <si>
    <t>27738113262</t>
  </si>
  <si>
    <t>11815526</t>
  </si>
  <si>
    <t>d98a3a69-ce10-4e5e-bbe3-6fdee4c65fa1</t>
  </si>
  <si>
    <t>2025-11-07 07:56:58</t>
  </si>
  <si>
    <t>P O BOX 659</t>
  </si>
  <si>
    <t>27798233372</t>
  </si>
  <si>
    <t>11816578</t>
  </si>
  <si>
    <t>5b8b4dbe-3c06-48b4-ab47-612102500f58</t>
  </si>
  <si>
    <t>KEOLEBOGILE BEATRICE</t>
  </si>
  <si>
    <t>KEMOTHIBILE</t>
  </si>
  <si>
    <t>HOUSE NUMBER 1026 SOUTHEY</t>
  </si>
  <si>
    <t>27762876093</t>
  </si>
  <si>
    <t>11816563</t>
  </si>
  <si>
    <t>85ed18ea-0c96-478d-a5dd-148236eb9c1e</t>
  </si>
  <si>
    <t>CWENGA</t>
  </si>
  <si>
    <t>KOLWANE</t>
  </si>
  <si>
    <t>2025-11-07 07:56:57</t>
  </si>
  <si>
    <t>PO BOX 424</t>
  </si>
  <si>
    <t>27732610999</t>
  </si>
  <si>
    <t>11816576</t>
  </si>
  <si>
    <t>fe585568-31e2-41e2-a57c-d602013c9122</t>
  </si>
  <si>
    <t>BONGANI PATRICK</t>
  </si>
  <si>
    <t>MOHLALA</t>
  </si>
  <si>
    <t>4913 MAMPANE STREET</t>
  </si>
  <si>
    <t>27797874505</t>
  </si>
  <si>
    <t>11816577</t>
  </si>
  <si>
    <t>c0180306-ea37-4e42-b77a-a16593a8fcee</t>
  </si>
  <si>
    <t>JOHN GOITSEMANG</t>
  </si>
  <si>
    <t>NAWE</t>
  </si>
  <si>
    <t>HOUSE NO20048</t>
  </si>
  <si>
    <t>27664618453</t>
  </si>
  <si>
    <t>11816559</t>
  </si>
  <si>
    <t>2dfc2332-1999-4b1a-83b9-d544c158265c</t>
  </si>
  <si>
    <t>LINDELWA CHRISTINA</t>
  </si>
  <si>
    <t>MEHLO</t>
  </si>
  <si>
    <t>2025-11-07 07:56:56</t>
  </si>
  <si>
    <t>PO BOX 1293</t>
  </si>
  <si>
    <t>27738694226</t>
  </si>
  <si>
    <t>11816560</t>
  </si>
  <si>
    <t>7ae081da-12a9-4147-af50-65eb6ce5e2c6</t>
  </si>
  <si>
    <t>SYLVIA NOMAKWEZI</t>
  </si>
  <si>
    <t>MABANGA</t>
  </si>
  <si>
    <t>3264 EMBILENI STREET</t>
  </si>
  <si>
    <t>27638312835</t>
  </si>
  <si>
    <t>5e94509e-9e18-401a-a542-540b35c6b022</t>
  </si>
  <si>
    <t>ROSELINE</t>
  </si>
  <si>
    <t>DWALA</t>
  </si>
  <si>
    <t>668 LUVUYO STREET</t>
  </si>
  <si>
    <t>27640771078</t>
  </si>
  <si>
    <t>11816557</t>
  </si>
  <si>
    <t>43f4b408-79c6-4dec-8ee8-c658c3651d1d</t>
  </si>
  <si>
    <t>MODIGA</t>
  </si>
  <si>
    <t>2025-11-07 07:56:25</t>
  </si>
  <si>
    <t>8724 LESOLANG STREET</t>
  </si>
  <si>
    <t>27815776292</t>
  </si>
  <si>
    <t>11815755</t>
  </si>
  <si>
    <t>d8987f6c-9e93-404f-a031-0f2b8907e09f</t>
  </si>
  <si>
    <t>PRINCESS BASIZANI</t>
  </si>
  <si>
    <t>2025-11-07 07:56:22</t>
  </si>
  <si>
    <t>HOUSE 2696 HLANGANANI ROAD</t>
  </si>
  <si>
    <t>27799938648</t>
  </si>
  <si>
    <t>11815527</t>
  </si>
  <si>
    <t>503cea54-f57a-4fc6-aa91-5b87b9917d47</t>
  </si>
  <si>
    <t>BONGISWA THEO</t>
  </si>
  <si>
    <t>NTSHINGA</t>
  </si>
  <si>
    <t>2025-11-07 07:56:12</t>
  </si>
  <si>
    <t>BLUESKY AA</t>
  </si>
  <si>
    <t>27780301352</t>
  </si>
  <si>
    <t>11816601</t>
  </si>
  <si>
    <t>1620c8c1-36e0-4f22-9192-4b56ac31077d</t>
  </si>
  <si>
    <t>ODWA</t>
  </si>
  <si>
    <t>NGOBOZA</t>
  </si>
  <si>
    <t>P O BOX 530</t>
  </si>
  <si>
    <t>27764818918</t>
  </si>
  <si>
    <t>11816600</t>
  </si>
  <si>
    <t>0499f760-e92a-477d-86a6-8e54a7f450d4</t>
  </si>
  <si>
    <t>THABISO</t>
  </si>
  <si>
    <t>MARHANG</t>
  </si>
  <si>
    <t>2025-11-07 07:56:11</t>
  </si>
  <si>
    <t>2591 T SECTON</t>
  </si>
  <si>
    <t>27680682627</t>
  </si>
  <si>
    <t>11816599</t>
  </si>
  <si>
    <t>879a68d2-720f-4852-9678-6d9e4380f3d8</t>
  </si>
  <si>
    <t>ZIYANDA FRIEDA</t>
  </si>
  <si>
    <t>GXIDIDI</t>
  </si>
  <si>
    <t>2025-11-07 07:56:09</t>
  </si>
  <si>
    <t>3081 NU7</t>
  </si>
  <si>
    <t>27631754250</t>
  </si>
  <si>
    <t>11816596</t>
  </si>
  <si>
    <t>61f58b97-efa1-455a-994b-92ccdb20d7a5</t>
  </si>
  <si>
    <t>MICHAEL SIMISO</t>
  </si>
  <si>
    <t>2025-11-07 07:56:05</t>
  </si>
  <si>
    <t>4779 MBALI STREET</t>
  </si>
  <si>
    <t>27639425695</t>
  </si>
  <si>
    <t>11816597</t>
  </si>
  <si>
    <t>ea3b47cd-2161-4443-84a8-166ec0bab3e2</t>
  </si>
  <si>
    <t>MANDISA</t>
  </si>
  <si>
    <t>P O BOX 1624</t>
  </si>
  <si>
    <t>27790627492</t>
  </si>
  <si>
    <t>11816594</t>
  </si>
  <si>
    <t>0487ce14-68fc-45e4-8201-be04b90a2089</t>
  </si>
  <si>
    <t>THABANG SOLY</t>
  </si>
  <si>
    <t>TSHEHLA</t>
  </si>
  <si>
    <t>2025-11-07 07:56:04</t>
  </si>
  <si>
    <t>PO BOX 6233</t>
  </si>
  <si>
    <t>27760170397</t>
  </si>
  <si>
    <t>e895d0c2-9dbf-4074-beba-10c5311b2dd0</t>
  </si>
  <si>
    <t>REUBEN</t>
  </si>
  <si>
    <t>MLOMBO</t>
  </si>
  <si>
    <t>PO BOX 433</t>
  </si>
  <si>
    <t>27711046334</t>
  </si>
  <si>
    <t>11816593</t>
  </si>
  <si>
    <t>265fdf43-dc6a-4244-85a7-6631218051f9</t>
  </si>
  <si>
    <t>NENI ALINAH</t>
  </si>
  <si>
    <t>2025-11-07 07:56:01</t>
  </si>
  <si>
    <t>14260</t>
  </si>
  <si>
    <t>27619475681</t>
  </si>
  <si>
    <t>11816592</t>
  </si>
  <si>
    <t>1f8f6fa3-8b8e-43f9-b052-9efcc38d1a24</t>
  </si>
  <si>
    <t>NOSIKHUMBUZO</t>
  </si>
  <si>
    <t>MKEFA</t>
  </si>
  <si>
    <t>2025-11-07 07:54:58</t>
  </si>
  <si>
    <t>HOUSE NO 964</t>
  </si>
  <si>
    <t>27731919278</t>
  </si>
  <si>
    <t>11816590</t>
  </si>
  <si>
    <t>0e177e15-2212-473f-868f-90c04d4dfdec</t>
  </si>
  <si>
    <t>WINNIE ZENZI</t>
  </si>
  <si>
    <t>2025-11-07 07:54:56</t>
  </si>
  <si>
    <t>2204 VLAGLAAGTE NUMBER 1</t>
  </si>
  <si>
    <t>27721031459</t>
  </si>
  <si>
    <t>11816588</t>
  </si>
  <si>
    <t>69eb626e-09af-4886-a229-4611914b2ce2</t>
  </si>
  <si>
    <t>MAJAWONKE</t>
  </si>
  <si>
    <t>2025-11-07 07:54:55</t>
  </si>
  <si>
    <t>PBAG X 404</t>
  </si>
  <si>
    <t>27789556610</t>
  </si>
  <si>
    <t>11816589</t>
  </si>
  <si>
    <t>a521c331-0bae-49f6-9e74-a0263f301acd</t>
  </si>
  <si>
    <t>BUYELWA</t>
  </si>
  <si>
    <t>SOKHANYILE</t>
  </si>
  <si>
    <t>PHILANI STORE</t>
  </si>
  <si>
    <t>27837495311</t>
  </si>
  <si>
    <t>11816587</t>
  </si>
  <si>
    <t>5e9f802f-c61f-4e3a-9457-dec42bc3c2a8</t>
  </si>
  <si>
    <t>ALICE DINEO</t>
  </si>
  <si>
    <t>2025-11-07 07:54:50</t>
  </si>
  <si>
    <t>HOUSE 22846</t>
  </si>
  <si>
    <t>27681669263</t>
  </si>
  <si>
    <t>11816586</t>
  </si>
  <si>
    <t>b0eb56e6-fa57-4494-8b36-f813f5563e40</t>
  </si>
  <si>
    <t>MAGDELINE</t>
  </si>
  <si>
    <t>MOTSOENENG</t>
  </si>
  <si>
    <t>2025-11-07 07:54:45</t>
  </si>
  <si>
    <t>16770 EXT 9</t>
  </si>
  <si>
    <t>27717473535</t>
  </si>
  <si>
    <t>11816585</t>
  </si>
  <si>
    <t>15ea9cf6-fc92-4a15-ab1b-151ec09c3eb8</t>
  </si>
  <si>
    <t>WILLAM SELLO</t>
  </si>
  <si>
    <t>MOTSWAEDI</t>
  </si>
  <si>
    <t>2025-11-07 07:54:42</t>
  </si>
  <si>
    <t>STAND 536 ZONE 14</t>
  </si>
  <si>
    <t>27794090492</t>
  </si>
  <si>
    <t>11816583</t>
  </si>
  <si>
    <t>f0085925-c4d1-4b06-8166-3e11608678a0</t>
  </si>
  <si>
    <t>BINGO ELINA</t>
  </si>
  <si>
    <t>2025-11-07 07:54:34</t>
  </si>
  <si>
    <t>7294 THUSIVILLAGE</t>
  </si>
  <si>
    <t>27607898011</t>
  </si>
  <si>
    <t>11816579</t>
  </si>
  <si>
    <t>e5d6493a-34fe-4e94-a655-dbe69846c75b</t>
  </si>
  <si>
    <t>NDLANZI</t>
  </si>
  <si>
    <t>2025-11-07 07:54:14</t>
  </si>
  <si>
    <t>PO BOX 1534</t>
  </si>
  <si>
    <t>27785238054</t>
  </si>
  <si>
    <t>11816580</t>
  </si>
  <si>
    <t>ea4e16ee-1df6-418e-8d92-f27d9c7e1e54</t>
  </si>
  <si>
    <t>1771 THEMBALIHLE</t>
  </si>
  <si>
    <t>27656643372</t>
  </si>
  <si>
    <t>33e5240b-ae1c-4808-9463-a179351d3741</t>
  </si>
  <si>
    <t>NOMHLE VERONICA</t>
  </si>
  <si>
    <t>MPHAFA</t>
  </si>
  <si>
    <t>27738017828</t>
  </si>
  <si>
    <t>11816582</t>
  </si>
  <si>
    <t>b7e2a5ec-dd67-4bec-81c5-6a6255e68f96</t>
  </si>
  <si>
    <t>THULANI GOODMAN</t>
  </si>
  <si>
    <t>1166</t>
  </si>
  <si>
    <t>27835891052</t>
  </si>
  <si>
    <t>11811998</t>
  </si>
  <si>
    <t>187f5e35-4445-4e4d-af2e-680a172d5c18</t>
  </si>
  <si>
    <t>SETHABILE LONDIWE</t>
  </si>
  <si>
    <t>2025-11-07 07:53:29</t>
  </si>
  <si>
    <t>17208</t>
  </si>
  <si>
    <t>27727286645</t>
  </si>
  <si>
    <t>11812114</t>
  </si>
  <si>
    <t>57eedcc3-f158-44ce-8202-84f940312d73</t>
  </si>
  <si>
    <t>WILSON</t>
  </si>
  <si>
    <t>2025-11-07 07:53:28</t>
  </si>
  <si>
    <t>P O BOX 702</t>
  </si>
  <si>
    <t>27796662607</t>
  </si>
  <si>
    <t>11812102</t>
  </si>
  <si>
    <t>aca0d3a2-ff77-4ecf-be62-e7e3573e64d1</t>
  </si>
  <si>
    <t>NHLAKANIPHO</t>
  </si>
  <si>
    <t>2025-11-07 07:53:23</t>
  </si>
  <si>
    <t>P O BOX 708</t>
  </si>
  <si>
    <t>27710226803</t>
  </si>
  <si>
    <t>11812111</t>
  </si>
  <si>
    <t>6abb9a38-25c2-4a0b-9739-e49ce2982ffc</t>
  </si>
  <si>
    <t>821 MASHABELA STREET</t>
  </si>
  <si>
    <t>27813323594</t>
  </si>
  <si>
    <t>11812059</t>
  </si>
  <si>
    <t>0d339db4-859b-4bb3-9149-4b69a59f0725</t>
  </si>
  <si>
    <t>SALPHINA</t>
  </si>
  <si>
    <t>2025-11-07 07:53:19</t>
  </si>
  <si>
    <t>34382 KHETHWAYO STREET</t>
  </si>
  <si>
    <t>27766853362</t>
  </si>
  <si>
    <t>11812058</t>
  </si>
  <si>
    <t>9464bc26-7bdf-4791-bdda-396a395e7bf2</t>
  </si>
  <si>
    <t>MADISEBO NELVIS</t>
  </si>
  <si>
    <t>2025-11-07 07:53:18</t>
  </si>
  <si>
    <t>HOUSE 1452</t>
  </si>
  <si>
    <t>27792748024</t>
  </si>
  <si>
    <t>11812018</t>
  </si>
  <si>
    <t>217b4a6b-f0bf-4c3d-9eec-605143bcfcaf</t>
  </si>
  <si>
    <t>NKABINDE</t>
  </si>
  <si>
    <t>2025-11-07 07:53:11</t>
  </si>
  <si>
    <t>V865 IKHWEZI ROAD</t>
  </si>
  <si>
    <t>27635457047</t>
  </si>
  <si>
    <t>11812031</t>
  </si>
  <si>
    <t>d9349375-298f-4a9c-90e6-bbcf0a6d687b</t>
  </si>
  <si>
    <t>SETHOLE</t>
  </si>
  <si>
    <t>P O BOX 10058</t>
  </si>
  <si>
    <t>27663323850</t>
  </si>
  <si>
    <t>11812032</t>
  </si>
  <si>
    <t>afca0675-9be0-42c4-950a-d6c86b5297a9</t>
  </si>
  <si>
    <t>MOROTO</t>
  </si>
  <si>
    <t>STAND 5673</t>
  </si>
  <si>
    <t>27791675390</t>
  </si>
  <si>
    <t>11812033</t>
  </si>
  <si>
    <t>9b5f8bb8-6d11-49f5-92f7-62bbb77a487a</t>
  </si>
  <si>
    <t>LANDU</t>
  </si>
  <si>
    <t>HOUSE 5312</t>
  </si>
  <si>
    <t>27710658314</t>
  </si>
  <si>
    <t>11812002</t>
  </si>
  <si>
    <t>1dedd917-e6f1-4100-bff0-4a02934e6ec9</t>
  </si>
  <si>
    <t>TLHAKO</t>
  </si>
  <si>
    <t>2025-11-07 07:53:07</t>
  </si>
  <si>
    <t>HOUSE 565</t>
  </si>
  <si>
    <t>27647635522</t>
  </si>
  <si>
    <t>11812003</t>
  </si>
  <si>
    <t>69ba8f3f-145c-4d1f-8b59-c6cb68dca7e4</t>
  </si>
  <si>
    <t>ANASTACIA</t>
  </si>
  <si>
    <t>DAVIDS</t>
  </si>
  <si>
    <t>DEERLOGDESTRAAT 28</t>
  </si>
  <si>
    <t>27643343394</t>
  </si>
  <si>
    <t>11811999</t>
  </si>
  <si>
    <t>e05fceb0-f368-4c65-9e43-c40a7d75ac95</t>
  </si>
  <si>
    <t>GETRUDE MATUMELO</t>
  </si>
  <si>
    <t>MATHUMETSE</t>
  </si>
  <si>
    <t>2025-11-07 07:53:06</t>
  </si>
  <si>
    <t>7410 PETLA STREET</t>
  </si>
  <si>
    <t>27609818170</t>
  </si>
  <si>
    <t>11812000</t>
  </si>
  <si>
    <t>4a4b0b35-ef97-4213-958f-662c41936576</t>
  </si>
  <si>
    <t>NONIKWA</t>
  </si>
  <si>
    <t>NZIMANDE</t>
  </si>
  <si>
    <t>27632054773</t>
  </si>
  <si>
    <t>11812001</t>
  </si>
  <si>
    <t>a74ee949-42d8-4189-8a44-0a892dc61974</t>
  </si>
  <si>
    <t>JUNUS MHLUPHEKI</t>
  </si>
  <si>
    <t>HOUSE SB181</t>
  </si>
  <si>
    <t>27820577615</t>
  </si>
  <si>
    <t>11816575</t>
  </si>
  <si>
    <t>1c35b9ab-a2a2-485d-8d5a-e40d9a7f9a76</t>
  </si>
  <si>
    <t>KEDIBONE CHRISTINA</t>
  </si>
  <si>
    <t>2025-11-07 07:52:26</t>
  </si>
  <si>
    <t>1296 UNIT G</t>
  </si>
  <si>
    <t>27721720172</t>
  </si>
  <si>
    <t>11816516</t>
  </si>
  <si>
    <t>979e4f30-7cc5-4c89-bebc-d7dae79c4c4e</t>
  </si>
  <si>
    <t>SPHIWE STANLAAS</t>
  </si>
  <si>
    <t>2025-11-07 07:52:20</t>
  </si>
  <si>
    <t>K 783 UMLAZI</t>
  </si>
  <si>
    <t>27614081079</t>
  </si>
  <si>
    <t>11816519</t>
  </si>
  <si>
    <t>b9ba13a7-5f1a-4887-b95a-bcffb4cfe95a</t>
  </si>
  <si>
    <t>GUGULETHU</t>
  </si>
  <si>
    <t>NTSOBOTI</t>
  </si>
  <si>
    <t>P O BOX 231</t>
  </si>
  <si>
    <t>27787837771</t>
  </si>
  <si>
    <t>11816574</t>
  </si>
  <si>
    <t>89479d0f-f828-498f-befb-553e09fd5409</t>
  </si>
  <si>
    <t>ATHULE NICOL</t>
  </si>
  <si>
    <t>2025-11-07 07:51:35</t>
  </si>
  <si>
    <t>PO BOX 297</t>
  </si>
  <si>
    <t>27657100812</t>
  </si>
  <si>
    <t>11816573</t>
  </si>
  <si>
    <t>d54c6e41-beda-4f98-963e-d7bd3665635a</t>
  </si>
  <si>
    <t>MARILYN JULIET</t>
  </si>
  <si>
    <t>AYER</t>
  </si>
  <si>
    <t>2025-11-07 07:51:34</t>
  </si>
  <si>
    <t>721 ERICA STREET</t>
  </si>
  <si>
    <t>27637815703</t>
  </si>
  <si>
    <t>11816515</t>
  </si>
  <si>
    <t>6d74619b-085a-489d-bfa1-903fe3b8c141</t>
  </si>
  <si>
    <t>SINDISWA</t>
  </si>
  <si>
    <t>KHESWA</t>
  </si>
  <si>
    <t>2025-11-07 07:51:32</t>
  </si>
  <si>
    <t>ARE C 1330</t>
  </si>
  <si>
    <t>27731719129</t>
  </si>
  <si>
    <t>11816571</t>
  </si>
  <si>
    <t>c2a66c65-4626-4b62-b362-598e40d7b905</t>
  </si>
  <si>
    <t>AYANDA SIZAKELE</t>
  </si>
  <si>
    <t>2025-11-07 07:51:28</t>
  </si>
  <si>
    <t>PO BOX 1411</t>
  </si>
  <si>
    <t>27794228403</t>
  </si>
  <si>
    <t>11816572</t>
  </si>
  <si>
    <t>e30dad2d-320a-4b5d-ba5f-b7dee8445ac6</t>
  </si>
  <si>
    <t>F1400 INKWENKWEZI ROAD</t>
  </si>
  <si>
    <t>27739338912</t>
  </si>
  <si>
    <t>11816568</t>
  </si>
  <si>
    <t>d127de6a-6cf9-431c-b828-7631202786f0</t>
  </si>
  <si>
    <t>MFANIKHONA JAN</t>
  </si>
  <si>
    <t>2025-11-07 07:51:27</t>
  </si>
  <si>
    <t>D70</t>
  </si>
  <si>
    <t>27606572481</t>
  </si>
  <si>
    <t>11816564</t>
  </si>
  <si>
    <t>3a5f3bb8-a109-4944-936d-42ccfb951734</t>
  </si>
  <si>
    <t>NOZIPHO THULISILE</t>
  </si>
  <si>
    <t>2025-11-07 07:51:22</t>
  </si>
  <si>
    <t>27608364074</t>
  </si>
  <si>
    <t>11816565</t>
  </si>
  <si>
    <t>a476e0e8-1a52-49c4-be77-c4bb3b0354a7</t>
  </si>
  <si>
    <t>LESEGO PRECIOUS</t>
  </si>
  <si>
    <t>VUMA</t>
  </si>
  <si>
    <t>980 RDP</t>
  </si>
  <si>
    <t>27723270219</t>
  </si>
  <si>
    <t>11816567</t>
  </si>
  <si>
    <t>883686e6-2ecb-4e2c-b002-85832669b9b9</t>
  </si>
  <si>
    <t>SEHLABELA</t>
  </si>
  <si>
    <t>P O BOX 778</t>
  </si>
  <si>
    <t>27713681228</t>
  </si>
  <si>
    <t>11816514</t>
  </si>
  <si>
    <t>4be9601e-9d26-47c1-8d50-9e8fc28b8634</t>
  </si>
  <si>
    <t>PETENI</t>
  </si>
  <si>
    <t>2025-11-07 07:50:48</t>
  </si>
  <si>
    <t>28 MANELI STREET</t>
  </si>
  <si>
    <t>27734029104</t>
  </si>
  <si>
    <t>11816513</t>
  </si>
  <si>
    <t>a63aa5ed-76d1-4f8e-bd0c-9404f89a4d4a</t>
  </si>
  <si>
    <t>MANDICE THEMBANI</t>
  </si>
  <si>
    <t>MABUNDA</t>
  </si>
  <si>
    <t>2025-11-07 07:50:36</t>
  </si>
  <si>
    <t>STAND 543</t>
  </si>
  <si>
    <t>27631625007</t>
  </si>
  <si>
    <t>11815756</t>
  </si>
  <si>
    <t>83c0aac0-9bd6-4262-bc2a-494081779ad4</t>
  </si>
  <si>
    <t>NHLAKANIPHO XOLANI</t>
  </si>
  <si>
    <t>2025-11-07 07:50:28</t>
  </si>
  <si>
    <t>27791488497</t>
  </si>
  <si>
    <t>11815757</t>
  </si>
  <si>
    <t>1fbadf01-2540-4614-8e9e-a1adde7de4ad</t>
  </si>
  <si>
    <t>MELUMZI</t>
  </si>
  <si>
    <t>KOBO</t>
  </si>
  <si>
    <t>63 MARGIELA STREET</t>
  </si>
  <si>
    <t>27731131343</t>
  </si>
  <si>
    <t>11816503</t>
  </si>
  <si>
    <t>043b21e1-7f56-4e6b-aff9-955799165c8d</t>
  </si>
  <si>
    <t>AYANDA MOSES</t>
  </si>
  <si>
    <t>TIVIE</t>
  </si>
  <si>
    <t>HOUSE 640 N U 10</t>
  </si>
  <si>
    <t>27739054593</t>
  </si>
  <si>
    <t>11816512</t>
  </si>
  <si>
    <t>d7d095cc-c85d-4f45-991f-76e658c9ca3e</t>
  </si>
  <si>
    <t>ZENANDE</t>
  </si>
  <si>
    <t>MAVUME</t>
  </si>
  <si>
    <t>471 HLAPHO</t>
  </si>
  <si>
    <t>27786443609</t>
  </si>
  <si>
    <t>11816555</t>
  </si>
  <si>
    <t>c4455a50-5dc1-42f0-9c09-7afa77121907</t>
  </si>
  <si>
    <t>2025-11-07 07:50:02</t>
  </si>
  <si>
    <t>8110 LEGWERA STREET</t>
  </si>
  <si>
    <t>27672624470</t>
  </si>
  <si>
    <t>11816556</t>
  </si>
  <si>
    <t>176aaa75-9bcc-4acb-8e2c-80e9c895d831</t>
  </si>
  <si>
    <t>KUBAI</t>
  </si>
  <si>
    <t>HORTMAMPTON PRIMARY</t>
  </si>
  <si>
    <t>27818547972</t>
  </si>
  <si>
    <t>11816551</t>
  </si>
  <si>
    <t>86543ea1-2018-4063-9481-dadddc3516e2</t>
  </si>
  <si>
    <t>NKOSINATHI</t>
  </si>
  <si>
    <t>2025-11-07 07:50:01</t>
  </si>
  <si>
    <t>647 GUMEDE STREET</t>
  </si>
  <si>
    <t>27798340169</t>
  </si>
  <si>
    <t>11816552</t>
  </si>
  <si>
    <t>d5964e34-1a87-4779-9d09-502bd00aced5</t>
  </si>
  <si>
    <t>MOKOBANE</t>
  </si>
  <si>
    <t>149 20 MAGUBANE STREET</t>
  </si>
  <si>
    <t>27787814909</t>
  </si>
  <si>
    <t>11816554</t>
  </si>
  <si>
    <t>015dea87-329f-42a8-a493-608fb16a15cd</t>
  </si>
  <si>
    <t>ZAMANI</t>
  </si>
  <si>
    <t>XIMBA</t>
  </si>
  <si>
    <t>P O BOX 423</t>
  </si>
  <si>
    <t>27728239669</t>
  </si>
  <si>
    <t>11816549</t>
  </si>
  <si>
    <t>48c854b4-d4be-416c-94b0-4b4da0ede5b7</t>
  </si>
  <si>
    <t>PEARLE</t>
  </si>
  <si>
    <t>WILLIAMS</t>
  </si>
  <si>
    <t>2025-11-07 07:50:00</t>
  </si>
  <si>
    <t>107 PARK STREET</t>
  </si>
  <si>
    <t>27613083812</t>
  </si>
  <si>
    <t>11816547</t>
  </si>
  <si>
    <t>86ab08d9-153a-49d7-ad92-140b2683d93a</t>
  </si>
  <si>
    <t>MASEGO VICTORIA</t>
  </si>
  <si>
    <t>MOEKETSI</t>
  </si>
  <si>
    <t>2025-11-07 07:49:54</t>
  </si>
  <si>
    <t>303 ULWADLE STREET</t>
  </si>
  <si>
    <t>27766303588</t>
  </si>
  <si>
    <t>11816548</t>
  </si>
  <si>
    <t>30bc67fc-a5a7-4db1-9315-2130bd03a0c7</t>
  </si>
  <si>
    <t>PHIWOKUHLE CAROL</t>
  </si>
  <si>
    <t>P O BOX 101940</t>
  </si>
  <si>
    <t>27781773061</t>
  </si>
  <si>
    <t>11816546</t>
  </si>
  <si>
    <t>9824428d-87d3-456b-a591-1914456a99c7</t>
  </si>
  <si>
    <t>ZULIWE ANNA</t>
  </si>
  <si>
    <t>GALAWE</t>
  </si>
  <si>
    <t>2025-11-07 07:49:48</t>
  </si>
  <si>
    <t>NTABETHEMBA</t>
  </si>
  <si>
    <t>27722963379</t>
  </si>
  <si>
    <t>11816545</t>
  </si>
  <si>
    <t>2fb46ce9-dede-45c4-86de-361d2d768499</t>
  </si>
  <si>
    <t>DIKISO</t>
  </si>
  <si>
    <t>2025-11-07 07:49:31</t>
  </si>
  <si>
    <t>D59 SWEET HOME FARM</t>
  </si>
  <si>
    <t>27780390540</t>
  </si>
  <si>
    <t>11816544</t>
  </si>
  <si>
    <t>f7e6a06e-534a-473c-b6ae-b35d046ebb65</t>
  </si>
  <si>
    <t>NOMSA PETUNIA</t>
  </si>
  <si>
    <t>2025-11-07 07:49:09</t>
  </si>
  <si>
    <t>##################################################</t>
  </si>
  <si>
    <t>27818560358</t>
  </si>
  <si>
    <t>11816541</t>
  </si>
  <si>
    <t>3a6f5c36-4afe-42d2-b1c8-f38677648e1b</t>
  </si>
  <si>
    <t>STHE</t>
  </si>
  <si>
    <t>2025-11-07 07:49:01</t>
  </si>
  <si>
    <t>EMGANINI</t>
  </si>
  <si>
    <t>27825032123</t>
  </si>
  <si>
    <t>11816540</t>
  </si>
  <si>
    <t>40103f65-ee72-4dc9-b6b7-8b00d1ff1e1e</t>
  </si>
  <si>
    <t>NONTSIKELELO ANGELINA</t>
  </si>
  <si>
    <t>MXUTU</t>
  </si>
  <si>
    <t>2025-11-07 07:48:59</t>
  </si>
  <si>
    <t>2676 TAMBO SECTION</t>
  </si>
  <si>
    <t>27780515434</t>
  </si>
  <si>
    <t>11816538</t>
  </si>
  <si>
    <t>d227dcb1-cabb-497a-aade-18bced488fa2</t>
  </si>
  <si>
    <t>THEMBELIHLE PRECIOUS</t>
  </si>
  <si>
    <t>2025-11-07 07:48:33</t>
  </si>
  <si>
    <t>NO 4770</t>
  </si>
  <si>
    <t>27768648037</t>
  </si>
  <si>
    <t>11816537</t>
  </si>
  <si>
    <t>afdcc54b-5e9a-4e79-bec4-1dc89c7ecd0e</t>
  </si>
  <si>
    <t>NONHLANHLA THANDEKA</t>
  </si>
  <si>
    <t>2025-11-07 07:48:27</t>
  </si>
  <si>
    <t>PO BOX 20118</t>
  </si>
  <si>
    <t>27787186050</t>
  </si>
  <si>
    <t>11816534</t>
  </si>
  <si>
    <t>f2bbcbbf-a77c-4089-99ce-faa1b13d22a8</t>
  </si>
  <si>
    <t>SARA NTOMBIFUTHI</t>
  </si>
  <si>
    <t>CINDI</t>
  </si>
  <si>
    <t>2025-11-07 07:48:26</t>
  </si>
  <si>
    <t>4047 EXT 7</t>
  </si>
  <si>
    <t>27791580622</t>
  </si>
  <si>
    <t>11816533</t>
  </si>
  <si>
    <t>2e4ae40d-1b21-4340-868d-bacb53caab52</t>
  </si>
  <si>
    <t>2025-11-07 07:48:24</t>
  </si>
  <si>
    <t>HOUSE 2246</t>
  </si>
  <si>
    <t>27638104636</t>
  </si>
  <si>
    <t>11816532</t>
  </si>
  <si>
    <t>20217c6a-fcfa-42cf-bafe-e2479229a073</t>
  </si>
  <si>
    <t>SPHAMANDLA NJABULO</t>
  </si>
  <si>
    <t>2025-11-07 07:48:22</t>
  </si>
  <si>
    <t>PO BOX548</t>
  </si>
  <si>
    <t>27766765886</t>
  </si>
  <si>
    <t>11816531</t>
  </si>
  <si>
    <t>c890575a-68f0-41f5-8998-377c84dac0e0</t>
  </si>
  <si>
    <t>GOLIATH</t>
  </si>
  <si>
    <t>2025-11-07 07:48:21</t>
  </si>
  <si>
    <t>27660188653</t>
  </si>
  <si>
    <t>11816529</t>
  </si>
  <si>
    <t>57718316-8d75-4866-9e66-9366f5013a96</t>
  </si>
  <si>
    <t>SOTOMELA</t>
  </si>
  <si>
    <t>2025-11-07 07:48:16</t>
  </si>
  <si>
    <t>GERMISTON SQUATER CAMP</t>
  </si>
  <si>
    <t>27604423600</t>
  </si>
  <si>
    <t>11816530</t>
  </si>
  <si>
    <t>d874df6d-a695-47af-9df3-34f89aed7919</t>
  </si>
  <si>
    <t>THEMBINKOSI VICTOR</t>
  </si>
  <si>
    <t>A304</t>
  </si>
  <si>
    <t>27797114727</t>
  </si>
  <si>
    <t>11824315</t>
  </si>
  <si>
    <t>0b3e10cb-6b59-46d6-bb9f-eb2e6766c563</t>
  </si>
  <si>
    <t>NOLUKHOLO</t>
  </si>
  <si>
    <t>NOMPUZI</t>
  </si>
  <si>
    <t>2025-11-07 07:47:37</t>
  </si>
  <si>
    <t>HOUSE 71209 21</t>
  </si>
  <si>
    <t>27810389239</t>
  </si>
  <si>
    <t>11824298</t>
  </si>
  <si>
    <t>cfc9d28f-c55e-45ca-b884-eaaf80fa4424</t>
  </si>
  <si>
    <t>2025-11-07 07:47:35</t>
  </si>
  <si>
    <t>HOUSE 3835</t>
  </si>
  <si>
    <t>27823431236</t>
  </si>
  <si>
    <t>11813678</t>
  </si>
  <si>
    <t>3baee858-0847-4e95-b6b5-3524aa88f365</t>
  </si>
  <si>
    <t>HUDSON FELIX</t>
  </si>
  <si>
    <t>2025-11-07 07:47:34</t>
  </si>
  <si>
    <t>P O BOX 3173</t>
  </si>
  <si>
    <t>27826322797</t>
  </si>
  <si>
    <t>11816528</t>
  </si>
  <si>
    <t>e5bcad87-ece2-44e3-9d89-65d543f22d27</t>
  </si>
  <si>
    <t>ANDRIES</t>
  </si>
  <si>
    <t>MATOBELA</t>
  </si>
  <si>
    <t>2025-11-07 07:47:32</t>
  </si>
  <si>
    <t>5696 EMPUMELELWENI</t>
  </si>
  <si>
    <t>27790599193</t>
  </si>
  <si>
    <t>11824299</t>
  </si>
  <si>
    <t>c34df029-b8fa-44a0-ad86-eb6dfa675cc5</t>
  </si>
  <si>
    <t>THANTASWA</t>
  </si>
  <si>
    <t>MAQANA</t>
  </si>
  <si>
    <t>HOUSE SST63935</t>
  </si>
  <si>
    <t>27782831098</t>
  </si>
  <si>
    <t>11816527</t>
  </si>
  <si>
    <t>339d080f-6db6-490c-a10e-6793c8c8e51e</t>
  </si>
  <si>
    <t>FLORENCE TLANGELANI</t>
  </si>
  <si>
    <t>2025-11-07 07:47:31</t>
  </si>
  <si>
    <t>POBOX 3964</t>
  </si>
  <si>
    <t>27786799903</t>
  </si>
  <si>
    <t>11816525</t>
  </si>
  <si>
    <t>8ef6c78d-922e-4f54-a146-892ab21a807a</t>
  </si>
  <si>
    <t>JOHANNES PHUTI</t>
  </si>
  <si>
    <t>2025-11-07 07:47:28</t>
  </si>
  <si>
    <t>100 DIFATENG SECTION</t>
  </si>
  <si>
    <t>27722613348</t>
  </si>
  <si>
    <t>11816524</t>
  </si>
  <si>
    <t>de3fff4c-d693-457b-8822-f63004d5b0d7</t>
  </si>
  <si>
    <t>SKHULILE</t>
  </si>
  <si>
    <t>2025-11-07 07:47:25</t>
  </si>
  <si>
    <t>27832920927</t>
  </si>
  <si>
    <t>11816523</t>
  </si>
  <si>
    <t>edb8dbbe-bb97-40c9-b425-7e72b463ca32</t>
  </si>
  <si>
    <t>RONEL</t>
  </si>
  <si>
    <t>SCHOEMAN</t>
  </si>
  <si>
    <t>2025-11-07 07:47:23</t>
  </si>
  <si>
    <t>33 VAN COLLER STREET</t>
  </si>
  <si>
    <t>27723941812</t>
  </si>
  <si>
    <t>11816522</t>
  </si>
  <si>
    <t>379df37b-e288-42e4-9b63-0b710b6df5da</t>
  </si>
  <si>
    <t>GILLIAN</t>
  </si>
  <si>
    <t>2025-11-07 07:47:22</t>
  </si>
  <si>
    <t>30</t>
  </si>
  <si>
    <t>27610342368</t>
  </si>
  <si>
    <t>11815613</t>
  </si>
  <si>
    <t>3cc592cd-b5d5-40aa-beea-c21e86204845</t>
  </si>
  <si>
    <t>NITI MONICA</t>
  </si>
  <si>
    <t>GCILITSHANA</t>
  </si>
  <si>
    <t>2025-11-07 07:47:21</t>
  </si>
  <si>
    <t>WP1558 MONWABISI PARK</t>
  </si>
  <si>
    <t>27633755978</t>
  </si>
  <si>
    <t>11815614</t>
  </si>
  <si>
    <t>f6d62c93-af6d-45af-b6d2-0ff111482cc9</t>
  </si>
  <si>
    <t>SIMANGELE</t>
  </si>
  <si>
    <t>MBONGWA</t>
  </si>
  <si>
    <t>NO 1984</t>
  </si>
  <si>
    <t>27764630471</t>
  </si>
  <si>
    <t>11815615</t>
  </si>
  <si>
    <t>91ca1b78-5ce0-41c3-982e-c209b01e126c</t>
  </si>
  <si>
    <t>NOMFUNDO ANGELA</t>
  </si>
  <si>
    <t>7511 EXTENSION 11</t>
  </si>
  <si>
    <t>27630194011</t>
  </si>
  <si>
    <t>11816520</t>
  </si>
  <si>
    <t>531ee39d-5ff5-42a6-8510-1985ee494d5d</t>
  </si>
  <si>
    <t>MTHOKOZISI ACKERMAN</t>
  </si>
  <si>
    <t>336</t>
  </si>
  <si>
    <t>27608083480</t>
  </si>
  <si>
    <t>11816521</t>
  </si>
  <si>
    <t>b1991f82-852b-45fc-a6cf-84e0c92a0b4c</t>
  </si>
  <si>
    <t>SINDISO NOMPUMELELO</t>
  </si>
  <si>
    <t>MZONDI</t>
  </si>
  <si>
    <t>27761651321</t>
  </si>
  <si>
    <t>11824316</t>
  </si>
  <si>
    <t>e9d2e153-c2d2-4ae0-a1b3-d24d5098f65d</t>
  </si>
  <si>
    <t>2025-11-07 07:47:04</t>
  </si>
  <si>
    <t>P O BOX 347</t>
  </si>
  <si>
    <t>27739975079</t>
  </si>
  <si>
    <t>11813674</t>
  </si>
  <si>
    <t>188adab3-6ea1-4b38-9016-6c67f1cde6a4</t>
  </si>
  <si>
    <t>SIQINISEKO</t>
  </si>
  <si>
    <t>GAMBUSHE</t>
  </si>
  <si>
    <t>2025-11-07 07:46:59</t>
  </si>
  <si>
    <t>Z2537 MKHONTO CIRCLE</t>
  </si>
  <si>
    <t>27826378837</t>
  </si>
  <si>
    <t>11813676</t>
  </si>
  <si>
    <t>26531daa-e335-4f9b-90d2-e2c02064da26</t>
  </si>
  <si>
    <t>NOKUKHANYA MILDRED</t>
  </si>
  <si>
    <t>PRIVATE BAG X528</t>
  </si>
  <si>
    <t>27724729537</t>
  </si>
  <si>
    <t>11813558</t>
  </si>
  <si>
    <t>224937b3-220d-4275-8f8e-f174600d1cd3</t>
  </si>
  <si>
    <t>NONKOLISEKO</t>
  </si>
  <si>
    <t>GWIJI</t>
  </si>
  <si>
    <t>BOX 183</t>
  </si>
  <si>
    <t>27640065214</t>
  </si>
  <si>
    <t>11813559</t>
  </si>
  <si>
    <t>9a4b5ad1-8303-4bb5-9286-54c06a1572fc</t>
  </si>
  <si>
    <t>DIBUENG GLADYS</t>
  </si>
  <si>
    <t>MOCHAWE</t>
  </si>
  <si>
    <t>HOUSE NO 11978</t>
  </si>
  <si>
    <t>27785914575</t>
  </si>
  <si>
    <t>11813627</t>
  </si>
  <si>
    <t>3bc98175-ba69-45b6-82ed-8f42bad1c1dc</t>
  </si>
  <si>
    <t>MAGORO</t>
  </si>
  <si>
    <t>2025-11-07 07:46:55</t>
  </si>
  <si>
    <t>7171</t>
  </si>
  <si>
    <t>27764356614</t>
  </si>
  <si>
    <t>11813594</t>
  </si>
  <si>
    <t>f57a95b6-866d-4151-81e2-5c407f40230c</t>
  </si>
  <si>
    <t>VINCENT MASEGO</t>
  </si>
  <si>
    <t>TLHAKANYE</t>
  </si>
  <si>
    <t>2025-11-07 07:46:15</t>
  </si>
  <si>
    <t>POBOX 1263</t>
  </si>
  <si>
    <t>27733517076</t>
  </si>
  <si>
    <t>11813597</t>
  </si>
  <si>
    <t>a19acdbe-ebc5-4fb4-92ab-4fd70e33db3e</t>
  </si>
  <si>
    <t>BUSELAPHI</t>
  </si>
  <si>
    <t>PRIVATE BAG X6056</t>
  </si>
  <si>
    <t>27785504328</t>
  </si>
  <si>
    <t>11813598</t>
  </si>
  <si>
    <t>06cca8ae-48c5-4ad6-b7fe-a6d25dc87bbf</t>
  </si>
  <si>
    <t>ANGELINA SESANA</t>
  </si>
  <si>
    <t>1895 B ZOLA 2</t>
  </si>
  <si>
    <t>27725630370</t>
  </si>
  <si>
    <t>11813567</t>
  </si>
  <si>
    <t>2adfe04a-c15b-4ddd-9562-7f0b7cbecad2</t>
  </si>
  <si>
    <t>2025-11-07 07:46:14</t>
  </si>
  <si>
    <t>PO BOX 7977</t>
  </si>
  <si>
    <t>27828342000</t>
  </si>
  <si>
    <t>11813568</t>
  </si>
  <si>
    <t>f5ea8e7a-35b9-4e62-915f-fd2602f58b2d</t>
  </si>
  <si>
    <t>2025-11-07 07:46:08</t>
  </si>
  <si>
    <t>HOUSE 460905</t>
  </si>
  <si>
    <t>27714473381</t>
  </si>
  <si>
    <t>11816502</t>
  </si>
  <si>
    <t>2a7bd076-d5b2-43a7-9ee5-03802fb62568</t>
  </si>
  <si>
    <t>NGUBENTOMBI</t>
  </si>
  <si>
    <t>2025-11-07 07:46:01</t>
  </si>
  <si>
    <t>PO BOX 1960</t>
  </si>
  <si>
    <t>27782082308</t>
  </si>
  <si>
    <t>11815632</t>
  </si>
  <si>
    <t>5fbf381a-1cdc-446d-b85b-3bc6e411120d</t>
  </si>
  <si>
    <t>GUGU THANDEKA</t>
  </si>
  <si>
    <t>2025-11-07 07:46:00</t>
  </si>
  <si>
    <t>SIKHEMELELE AREA</t>
  </si>
  <si>
    <t>27768357627</t>
  </si>
  <si>
    <t>11816496</t>
  </si>
  <si>
    <t>5caf7d34-a889-4514-9771-a4a449fc4e7d</t>
  </si>
  <si>
    <t>MAPULE</t>
  </si>
  <si>
    <t>MOKONE</t>
  </si>
  <si>
    <t>2025-11-07 07:45:55</t>
  </si>
  <si>
    <t>25464 SEAPARANKWE STREET</t>
  </si>
  <si>
    <t>27818575775</t>
  </si>
  <si>
    <t>11816498</t>
  </si>
  <si>
    <t>5fb2408a-1d11-4cb1-9457-ccb99d0636e6</t>
  </si>
  <si>
    <t>THANDI</t>
  </si>
  <si>
    <t>DHLAMINI</t>
  </si>
  <si>
    <t>HOUSE 4042</t>
  </si>
  <si>
    <t>27848917818</t>
  </si>
  <si>
    <t>11816499</t>
  </si>
  <si>
    <t>84867923-faa8-41d3-96ce-0f739ac1c73f</t>
  </si>
  <si>
    <t>GONTSE GOODENOUGH</t>
  </si>
  <si>
    <t>SEEPAMORE</t>
  </si>
  <si>
    <t>1321 MOUTLOATSI STREET SELOSES</t>
  </si>
  <si>
    <t>27679653207</t>
  </si>
  <si>
    <t>11816500</t>
  </si>
  <si>
    <t>f9637776-99f0-4500-9003-9c3971af50be</t>
  </si>
  <si>
    <t>YANDISA</t>
  </si>
  <si>
    <t>GAFINA</t>
  </si>
  <si>
    <t>1175 NU 1</t>
  </si>
  <si>
    <t>27787618641</t>
  </si>
  <si>
    <t>11816497</t>
  </si>
  <si>
    <t>c0063ded-b315-4b58-8bda-d61087c120cb</t>
  </si>
  <si>
    <t>KHAYAKAZI</t>
  </si>
  <si>
    <t>SONTYINGWA</t>
  </si>
  <si>
    <t>2025-11-07 07:45:54</t>
  </si>
  <si>
    <t>63991 CHARLTON ZONDO STREET</t>
  </si>
  <si>
    <t>27719931131</t>
  </si>
  <si>
    <t>11816495</t>
  </si>
  <si>
    <t>47958734-e538-4484-92a8-c0399a064eb6</t>
  </si>
  <si>
    <t>SHAI</t>
  </si>
  <si>
    <t>2025-11-07 07:43:36</t>
  </si>
  <si>
    <t>STAND 111</t>
  </si>
  <si>
    <t>27711076264</t>
  </si>
  <si>
    <t>11816492</t>
  </si>
  <si>
    <t>3c6226ea-a345-4087-8534-213e8fcf0fa8</t>
  </si>
  <si>
    <t>MAGEZI</t>
  </si>
  <si>
    <t>2025-11-07 07:43:31</t>
  </si>
  <si>
    <t>27725342351</t>
  </si>
  <si>
    <t>11824300</t>
  </si>
  <si>
    <t>43abcbee-f60e-49be-b043-eb33e8f243e7</t>
  </si>
  <si>
    <t>MATHETA</t>
  </si>
  <si>
    <t>2025-11-07 07:42:58</t>
  </si>
  <si>
    <t>50290</t>
  </si>
  <si>
    <t>27788788984</t>
  </si>
  <si>
    <t>11824318</t>
  </si>
  <si>
    <t>25c11f1d-f7f6-4b7e-b1ac-0e2d46f42974</t>
  </si>
  <si>
    <t>STRIKE</t>
  </si>
  <si>
    <t>HOUSE 4198</t>
  </si>
  <si>
    <t>27723555358</t>
  </si>
  <si>
    <t>11815633</t>
  </si>
  <si>
    <t>dad867de-beb5-448d-b0c5-dbeb904becf1</t>
  </si>
  <si>
    <t>2025-11-07 07:42:57</t>
  </si>
  <si>
    <t>P O BOX 355</t>
  </si>
  <si>
    <t>27615140215</t>
  </si>
  <si>
    <t>11815635</t>
  </si>
  <si>
    <t>76a541f6-9eeb-48cb-990e-75f92e731352</t>
  </si>
  <si>
    <t>MANQOBA SIBUSISO</t>
  </si>
  <si>
    <t>2025-11-07 07:42:54</t>
  </si>
  <si>
    <t>LULWANE AREA</t>
  </si>
  <si>
    <t>27795736369</t>
  </si>
  <si>
    <t>11815637</t>
  </si>
  <si>
    <t>f6bab414-546d-4e86-afd1-b1b67358329e</t>
  </si>
  <si>
    <t>2025-11-07 07:42:53</t>
  </si>
  <si>
    <t>P O BOX 1097</t>
  </si>
  <si>
    <t>27711764474</t>
  </si>
  <si>
    <t>11815638</t>
  </si>
  <si>
    <t>888af7fb-faa0-4c77-a48e-397197b0c51f</t>
  </si>
  <si>
    <t>ABRAHAM</t>
  </si>
  <si>
    <t>NEUWHOUT</t>
  </si>
  <si>
    <t>2025-11-07 07:42:52</t>
  </si>
  <si>
    <t>19037 MLUNJI STREET</t>
  </si>
  <si>
    <t>27663162447</t>
  </si>
  <si>
    <t>11816505</t>
  </si>
  <si>
    <t>fe2cd474-5f3e-4a44-97d7-b2aa121a9a24</t>
  </si>
  <si>
    <t>SIXTUS THAMSANQA</t>
  </si>
  <si>
    <t>2025-11-07 07:42:51</t>
  </si>
  <si>
    <t>PO BOX 1767</t>
  </si>
  <si>
    <t>27731453453</t>
  </si>
  <si>
    <t>11816506</t>
  </si>
  <si>
    <t>13035c40-2233-4eaf-ba66-fd53e6ef36bb</t>
  </si>
  <si>
    <t>ZINHLE ZETHU</t>
  </si>
  <si>
    <t>P0 BOX 330</t>
  </si>
  <si>
    <t>27767075953</t>
  </si>
  <si>
    <t>11816508</t>
  </si>
  <si>
    <t>18c81a2d-3c63-4c8f-b61c-7961879f7508</t>
  </si>
  <si>
    <t>NONTOBEKO PORTIA</t>
  </si>
  <si>
    <t>GANA</t>
  </si>
  <si>
    <t>5917 EXTENSION 8</t>
  </si>
  <si>
    <t>27717171434</t>
  </si>
  <si>
    <t>11816509</t>
  </si>
  <si>
    <t>d759051d-151a-4d93-97d9-2dd8182881b5</t>
  </si>
  <si>
    <t>ENIVA MANTWA</t>
  </si>
  <si>
    <t>STAND NO 30238</t>
  </si>
  <si>
    <t>27763510036</t>
  </si>
  <si>
    <t>11816511</t>
  </si>
  <si>
    <t>984bbcf4-9c8f-481f-949f-a73c53c949f9</t>
  </si>
  <si>
    <t>SIMPHIWE SANELISIWE</t>
  </si>
  <si>
    <t>PONZO</t>
  </si>
  <si>
    <t>PO BOX 135</t>
  </si>
  <si>
    <t>27639340117</t>
  </si>
  <si>
    <t>11824319</t>
  </si>
  <si>
    <t>f68010c0-70ad-422d-8f5c-2f350793dea1</t>
  </si>
  <si>
    <t>2025-11-07 07:42:02</t>
  </si>
  <si>
    <t>G 335 DLOKWE ROAD</t>
  </si>
  <si>
    <t>27650242877</t>
  </si>
  <si>
    <t>11824301</t>
  </si>
  <si>
    <t>f33fcc0a-806e-4c15-827c-14ef79b3ecd9</t>
  </si>
  <si>
    <t>KEAMOGETSE</t>
  </si>
  <si>
    <t>2025-11-07 07:41:36</t>
  </si>
  <si>
    <t>HOUSE 6822</t>
  </si>
  <si>
    <t>27766486320</t>
  </si>
  <si>
    <t>11824321</t>
  </si>
  <si>
    <t>7ae0a317-07d5-471a-a4e6-c2a5e497cde3</t>
  </si>
  <si>
    <t>NANDIPHA PATIENCE</t>
  </si>
  <si>
    <t>PORO</t>
  </si>
  <si>
    <t>2025-11-07 07:41:32</t>
  </si>
  <si>
    <t>24018 SILVER TOWN</t>
  </si>
  <si>
    <t>27835648417</t>
  </si>
  <si>
    <t>11824303</t>
  </si>
  <si>
    <t>f9d7f4c7-c973-4918-ab05-575741ec1164</t>
  </si>
  <si>
    <t>2025-11-07 07:41:27</t>
  </si>
  <si>
    <t>11505 SHOSHOLOZA STREET</t>
  </si>
  <si>
    <t>27603499043</t>
  </si>
  <si>
    <t>11824305</t>
  </si>
  <si>
    <t>33bc9634-1ea5-4e4d-8a56-d565d8bce976</t>
  </si>
  <si>
    <t>NOVEMBER</t>
  </si>
  <si>
    <t>2025-11-07 07:41:26</t>
  </si>
  <si>
    <t>MURRAYSTRAAT 42</t>
  </si>
  <si>
    <t>27640451229</t>
  </si>
  <si>
    <t>11824306</t>
  </si>
  <si>
    <t>b8d48416-7c1c-4277-9743-deb071fc3cba</t>
  </si>
  <si>
    <t>SHEDI</t>
  </si>
  <si>
    <t>P O BOX 558</t>
  </si>
  <si>
    <t>27828108792</t>
  </si>
  <si>
    <t>11824308</t>
  </si>
  <si>
    <t>49152777-69dd-430a-a831-680c721587b8</t>
  </si>
  <si>
    <t>NOKWENZANI</t>
  </si>
  <si>
    <t>P O BOX 65424</t>
  </si>
  <si>
    <t>27630282254</t>
  </si>
  <si>
    <t>11824323</t>
  </si>
  <si>
    <t>f833d7ae-3fcb-42d5-acce-e3fa7756617a</t>
  </si>
  <si>
    <t>HOUSE 187256</t>
  </si>
  <si>
    <t>27672307707</t>
  </si>
  <si>
    <t>11824309</t>
  </si>
  <si>
    <t>dbf0c6f3-79c8-4563-b45a-ea43c9857cf9</t>
  </si>
  <si>
    <t>BONISWA</t>
  </si>
  <si>
    <t>MAQUBA</t>
  </si>
  <si>
    <t>2025-11-07 07:41:24</t>
  </si>
  <si>
    <t>27786843932</t>
  </si>
  <si>
    <t>11824311</t>
  </si>
  <si>
    <t>a2d1320e-8e17-424a-9f9b-d7a8ada3d58d</t>
  </si>
  <si>
    <t>P O BOX 320</t>
  </si>
  <si>
    <t>27728292025</t>
  </si>
  <si>
    <t>11824312</t>
  </si>
  <si>
    <t>6b8e44f5-8658-4651-aa23-177d33d0daef</t>
  </si>
  <si>
    <t>MALIBONGWE NDUDUZO THABO</t>
  </si>
  <si>
    <t>27722228984</t>
  </si>
  <si>
    <t>11824313</t>
  </si>
  <si>
    <t>00a0a52d-c212-44cc-aba8-44215cfb0550</t>
  </si>
  <si>
    <t>2025-11-07 07:40:09</t>
  </si>
  <si>
    <t>HOUSE 9520</t>
  </si>
  <si>
    <t>27823591918</t>
  </si>
  <si>
    <t>11824324</t>
  </si>
  <si>
    <t>2c0a8002-69bd-4330-a3f0-ea91a9b5d23f</t>
  </si>
  <si>
    <t>ABIGAIL</t>
  </si>
  <si>
    <t>MBATA</t>
  </si>
  <si>
    <t>2025-11-07 07:40:01</t>
  </si>
  <si>
    <t>56 SMITS STREET</t>
  </si>
  <si>
    <t>27837286342</t>
  </si>
  <si>
    <t>11824325</t>
  </si>
  <si>
    <t>49131e92-e45f-477b-9edf-ba8aa0451985</t>
  </si>
  <si>
    <t>BONGUKUPHIWA</t>
  </si>
  <si>
    <t>2025-11-07 07:40:00</t>
  </si>
  <si>
    <t>44 NGCONGCWENI ROAD</t>
  </si>
  <si>
    <t>27723204571</t>
  </si>
  <si>
    <t>11824326</t>
  </si>
  <si>
    <t>ace01038-a34f-4cbe-bcbd-5156799d0b5f</t>
  </si>
  <si>
    <t>MTHOBELI</t>
  </si>
  <si>
    <t>NGXITO</t>
  </si>
  <si>
    <t>2025-11-07 07:39:52</t>
  </si>
  <si>
    <t>FLAT 65</t>
  </si>
  <si>
    <t>27735235316</t>
  </si>
  <si>
    <t>11811955</t>
  </si>
  <si>
    <t>94710c3d-976c-4af4-bec3-7e392d0d4fb8</t>
  </si>
  <si>
    <t>MANDISA PACOS</t>
  </si>
  <si>
    <t>2025-11-07 07:39:37</t>
  </si>
  <si>
    <t>30018 MORE STREET</t>
  </si>
  <si>
    <t>27720715612</t>
  </si>
  <si>
    <t>11824328</t>
  </si>
  <si>
    <t>4afbd1da-2a32-4640-a937-ea214b3e67be</t>
  </si>
  <si>
    <t>MANKGELE</t>
  </si>
  <si>
    <t>P O B O X 319</t>
  </si>
  <si>
    <t>27820587871</t>
  </si>
  <si>
    <t>11816489</t>
  </si>
  <si>
    <t>0857c981-3568-4a8b-bdf9-761964b2fa4b</t>
  </si>
  <si>
    <t>KARABO</t>
  </si>
  <si>
    <t>2025-11-07 07:38:46</t>
  </si>
  <si>
    <t>27636755446</t>
  </si>
  <si>
    <t>11816490</t>
  </si>
  <si>
    <t>54bafe58-c359-429f-8aa2-f4bbab3de7b4</t>
  </si>
  <si>
    <t>SABATA</t>
  </si>
  <si>
    <t>HOUSE 4342</t>
  </si>
  <si>
    <t>27604039331</t>
  </si>
  <si>
    <t>11816459</t>
  </si>
  <si>
    <t>67125391-c406-487e-9d57-ebdb568591ea</t>
  </si>
  <si>
    <t>CABANGILE CYNTHIA NONDUMISO</t>
  </si>
  <si>
    <t>2025-11-07 07:38:43</t>
  </si>
  <si>
    <t>PO BOX 329</t>
  </si>
  <si>
    <t>27825237098</t>
  </si>
  <si>
    <t>11816427</t>
  </si>
  <si>
    <t>ce8f2c81-d6a1-4ec3-8311-bf6d1dc1c09a</t>
  </si>
  <si>
    <t>PHUMELILE</t>
  </si>
  <si>
    <t>BALI</t>
  </si>
  <si>
    <t>HOUSE 85 BOTTLEBRUSH ROAD</t>
  </si>
  <si>
    <t>27730052618</t>
  </si>
  <si>
    <t>11816002</t>
  </si>
  <si>
    <t>44d47b83-72e9-42a7-9335-b17661c25a92</t>
  </si>
  <si>
    <t>BONGINKOSI LYVIAS</t>
  </si>
  <si>
    <t>2025-11-07 07:38:42</t>
  </si>
  <si>
    <t>77 NORTH COAST ROAD</t>
  </si>
  <si>
    <t>27632003916</t>
  </si>
  <si>
    <t>11815923</t>
  </si>
  <si>
    <t>a582fe82-7102-4f51-b21b-bfc13a746ffd</t>
  </si>
  <si>
    <t>BHEKI JACOB</t>
  </si>
  <si>
    <t>2025-11-07 07:38:33</t>
  </si>
  <si>
    <t>IDALIA FARM</t>
  </si>
  <si>
    <t>27716260837</t>
  </si>
  <si>
    <t>11815771</t>
  </si>
  <si>
    <t>7fe4214b-8625-428e-8487-c40d8f7f5fdf</t>
  </si>
  <si>
    <t>SINDISIWE PAMELA</t>
  </si>
  <si>
    <t>2025-11-07 07:38:25</t>
  </si>
  <si>
    <t>03 PRESIDENT STREET</t>
  </si>
  <si>
    <t>27844449714</t>
  </si>
  <si>
    <t>11815772</t>
  </si>
  <si>
    <t>98b4f3aa-3ac9-41a7-b7ef-85a04613b3d1</t>
  </si>
  <si>
    <t>27836004700</t>
  </si>
  <si>
    <t>11815804</t>
  </si>
  <si>
    <t>d3848733-27a7-4f01-8f0d-6aa6b5df9fcc</t>
  </si>
  <si>
    <t>GLADYS THOLANI</t>
  </si>
  <si>
    <t>C862 FOLWENI TOWNSHIP</t>
  </si>
  <si>
    <t>27784127415</t>
  </si>
  <si>
    <t>11811997</t>
  </si>
  <si>
    <t>7cdaec8c-cc29-4561-80e6-e8a0440be725</t>
  </si>
  <si>
    <t>MAITE</t>
  </si>
  <si>
    <t>RASEAKELA</t>
  </si>
  <si>
    <t>2025-11-07 07:37:39</t>
  </si>
  <si>
    <t>P O BOX 1381</t>
  </si>
  <si>
    <t>27765473422</t>
  </si>
  <si>
    <t>11814417</t>
  </si>
  <si>
    <t>ea8baab5-4105-4f91-b642-14cb8b0753ff</t>
  </si>
  <si>
    <t>SANDILE SANELE</t>
  </si>
  <si>
    <t>PO BOX 360</t>
  </si>
  <si>
    <t>27723494262</t>
  </si>
  <si>
    <t>11816458</t>
  </si>
  <si>
    <t>4525840c-9a84-404c-95ef-346ca4951920</t>
  </si>
  <si>
    <t>MASETI</t>
  </si>
  <si>
    <t>2025-11-07 07:37:38</t>
  </si>
  <si>
    <t>745 SISULU STREET</t>
  </si>
  <si>
    <t>27617713054</t>
  </si>
  <si>
    <t>11816488</t>
  </si>
  <si>
    <t>4328ba32-9807-4795-9546-6dabb2724ab2</t>
  </si>
  <si>
    <t>27818457850</t>
  </si>
  <si>
    <t>11816487</t>
  </si>
  <si>
    <t>4fdb34d8-a41a-4487-9fdf-c67f4093e4d8</t>
  </si>
  <si>
    <t>FLORENCIA</t>
  </si>
  <si>
    <t>ZONK</t>
  </si>
  <si>
    <t>2025-11-07 07:37:33</t>
  </si>
  <si>
    <t>HOUSE 1</t>
  </si>
  <si>
    <t>27833555565</t>
  </si>
  <si>
    <t>11816481</t>
  </si>
  <si>
    <t>28ce0c79-021d-42d7-ac92-0ffab3cc12c6</t>
  </si>
  <si>
    <t>HEZEKIEL</t>
  </si>
  <si>
    <t>RASEBOTSA</t>
  </si>
  <si>
    <t>2025-11-07 07:37:32</t>
  </si>
  <si>
    <t>PO BOX 237</t>
  </si>
  <si>
    <t>27783298069</t>
  </si>
  <si>
    <t>11816482</t>
  </si>
  <si>
    <t>9d81d723-2ce3-4da6-ae75-0e15dab4bd7f</t>
  </si>
  <si>
    <t>NTIMBA</t>
  </si>
  <si>
    <t>P O BOX 1642</t>
  </si>
  <si>
    <t>27637324444</t>
  </si>
  <si>
    <t>11816484</t>
  </si>
  <si>
    <t>7da77d00-58be-4a7b-81b7-638ade09bb5f</t>
  </si>
  <si>
    <t>GONTSE</t>
  </si>
  <si>
    <t>TSHOLO</t>
  </si>
  <si>
    <t>HOUSE 17266</t>
  </si>
  <si>
    <t>27635775263</t>
  </si>
  <si>
    <t>11816486</t>
  </si>
  <si>
    <t>32f44ff9-6f1c-49ab-b3d6-b390441d4474</t>
  </si>
  <si>
    <t>BULELANI</t>
  </si>
  <si>
    <t>SIBULANA</t>
  </si>
  <si>
    <t>P1422 MTHETHWENI ROAD</t>
  </si>
  <si>
    <t>27780927177</t>
  </si>
  <si>
    <t>11816479</t>
  </si>
  <si>
    <t>6cdcad7a-fc50-4e36-9b28-187d576e2aba</t>
  </si>
  <si>
    <t>JACOBETH MAPULA</t>
  </si>
  <si>
    <t>RASEKELE</t>
  </si>
  <si>
    <t>2025-11-07 07:37:23</t>
  </si>
  <si>
    <t>10076</t>
  </si>
  <si>
    <t>27766382751</t>
  </si>
  <si>
    <t>11816480</t>
  </si>
  <si>
    <t>efe1bb52-401b-40fd-9fbb-dbe9fcb47192</t>
  </si>
  <si>
    <t>MPUMZI</t>
  </si>
  <si>
    <t>MTIKITIKI</t>
  </si>
  <si>
    <t>A446 KHAYELITSHA</t>
  </si>
  <si>
    <t>27731917400</t>
  </si>
  <si>
    <t>11816475</t>
  </si>
  <si>
    <t>0c820c32-11c6-43c1-bf0d-e2a9d28ad255</t>
  </si>
  <si>
    <t>BOLEKWA</t>
  </si>
  <si>
    <t>BIYA</t>
  </si>
  <si>
    <t>2025-11-07 07:37:19</t>
  </si>
  <si>
    <t>SIKHOBENI AA MQANDULI 5080</t>
  </si>
  <si>
    <t>27722788697</t>
  </si>
  <si>
    <t>11816476</t>
  </si>
  <si>
    <t>35502a55-32ec-4d4b-860c-ee81ef7e5179</t>
  </si>
  <si>
    <t>EDDY HLOMPHO</t>
  </si>
  <si>
    <t>2 TEASER STREET</t>
  </si>
  <si>
    <t>27676361791</t>
  </si>
  <si>
    <t>11816477</t>
  </si>
  <si>
    <t>f1d374ac-8d93-4d53-a930-c714e46f25a6</t>
  </si>
  <si>
    <t>FETUMANA</t>
  </si>
  <si>
    <t>27729810166</t>
  </si>
  <si>
    <t>11816469</t>
  </si>
  <si>
    <t>d11f1545-b496-4e20-9d77-55df40cd10fd</t>
  </si>
  <si>
    <t>MTANA</t>
  </si>
  <si>
    <t>2025-11-07 07:37:16</t>
  </si>
  <si>
    <t>246 PONANATINI STREET</t>
  </si>
  <si>
    <t>27635180993</t>
  </si>
  <si>
    <t>11816470</t>
  </si>
  <si>
    <t>f8eef360-45bf-4d0d-b386-a695b0ec7f3c</t>
  </si>
  <si>
    <t>NANDIPHA</t>
  </si>
  <si>
    <t>MAKOKOBA</t>
  </si>
  <si>
    <t>PO BOX 59205</t>
  </si>
  <si>
    <t>27640824891</t>
  </si>
  <si>
    <t>11816473</t>
  </si>
  <si>
    <t>45f14450-bba0-4fb2-bcfe-216e9f7201f1</t>
  </si>
  <si>
    <t>GOODNESS THEMBELIHLE</t>
  </si>
  <si>
    <t>MULLINER</t>
  </si>
  <si>
    <t>HOUSE 2330</t>
  </si>
  <si>
    <t>27691548341</t>
  </si>
  <si>
    <t>11816474</t>
  </si>
  <si>
    <t>16618ad4-7420-4e02-99ec-2e160440d263</t>
  </si>
  <si>
    <t>ZWELETHU WILLIAM</t>
  </si>
  <si>
    <t>POTWANA</t>
  </si>
  <si>
    <t>HOUSE NO 254</t>
  </si>
  <si>
    <t>27605426140</t>
  </si>
  <si>
    <t>11816467</t>
  </si>
  <si>
    <t>8c50b2cb-e2ad-47ff-b651-b37760a699f9</t>
  </si>
  <si>
    <t>SLINDILE</t>
  </si>
  <si>
    <t>GOQO</t>
  </si>
  <si>
    <t>2025-11-07 07:36:45</t>
  </si>
  <si>
    <t>P O BOX 1569</t>
  </si>
  <si>
    <t>27664600070</t>
  </si>
  <si>
    <t>11816463</t>
  </si>
  <si>
    <t>a7d57d71-38dc-4c88-ad74-76b08922b488</t>
  </si>
  <si>
    <t>MARIA FEDILE</t>
  </si>
  <si>
    <t>2025-11-07 07:36:38</t>
  </si>
  <si>
    <t>27639925502</t>
  </si>
  <si>
    <t>11816461</t>
  </si>
  <si>
    <t>9e3d5c17-8f5d-46cb-bf3c-e1b343b43308</t>
  </si>
  <si>
    <t>SICELO JOHN</t>
  </si>
  <si>
    <t>RENS</t>
  </si>
  <si>
    <t>2025-11-07 07:36:28</t>
  </si>
  <si>
    <t>44 MQHONCI STREET</t>
  </si>
  <si>
    <t>27719225721</t>
  </si>
  <si>
    <t>11811989</t>
  </si>
  <si>
    <t>92aa0f59-b0ad-4a7e-a32c-7b744cc2d3d3</t>
  </si>
  <si>
    <t>LUNGA</t>
  </si>
  <si>
    <t>NDISANA</t>
  </si>
  <si>
    <t>2025-11-07 07:35:58</t>
  </si>
  <si>
    <t>LUNDINI GREAT PLACE</t>
  </si>
  <si>
    <t>27655682106</t>
  </si>
  <si>
    <t>11814416</t>
  </si>
  <si>
    <t>4038082c-ce47-4283-a479-4499750410ba</t>
  </si>
  <si>
    <t>PULELETSO</t>
  </si>
  <si>
    <t>THOMO</t>
  </si>
  <si>
    <t>2226 11TH STREET</t>
  </si>
  <si>
    <t>27795442255</t>
  </si>
  <si>
    <t>11811988</t>
  </si>
  <si>
    <t>09042f82-d739-4260-a127-9493eeaff53c</t>
  </si>
  <si>
    <t>ZIBI</t>
  </si>
  <si>
    <t>2025-11-07 07:35:52</t>
  </si>
  <si>
    <t>194 MZAMOMHLE STREET</t>
  </si>
  <si>
    <t>27640331175</t>
  </si>
  <si>
    <t>11814415</t>
  </si>
  <si>
    <t>2108af10-c618-481b-bd63-3bc89a1bd174</t>
  </si>
  <si>
    <t>M</t>
  </si>
  <si>
    <t>MALAPANE</t>
  </si>
  <si>
    <t>27664081150</t>
  </si>
  <si>
    <t>11816456</t>
  </si>
  <si>
    <t>7e9eac2e-4239-421b-834a-1b60c7a9dbd0</t>
  </si>
  <si>
    <t>BASANI ELIZABETH</t>
  </si>
  <si>
    <t>MANGANYI</t>
  </si>
  <si>
    <t>PO BOX 545</t>
  </si>
  <si>
    <t>27762914176</t>
  </si>
  <si>
    <t>11816457</t>
  </si>
  <si>
    <t>59dcf66e-45fa-4846-8d6c-10e2da45fff8</t>
  </si>
  <si>
    <t>ZAKHELE LINDOKUHLE</t>
  </si>
  <si>
    <t>PO BOX 169</t>
  </si>
  <si>
    <t>27728037000</t>
  </si>
  <si>
    <t>11816434</t>
  </si>
  <si>
    <t>9c848ecc-ec08-47ca-b289-ef583a40d48b</t>
  </si>
  <si>
    <t>OKUHLE</t>
  </si>
  <si>
    <t>SAKI</t>
  </si>
  <si>
    <t>C900A AMANDLA STREET</t>
  </si>
  <si>
    <t>27632978319</t>
  </si>
  <si>
    <t>11811987</t>
  </si>
  <si>
    <t>7915683c-7b3a-460c-92d8-a4542668a2f5</t>
  </si>
  <si>
    <t>2025-11-07 07:35:50</t>
  </si>
  <si>
    <t>HOUSE 2014</t>
  </si>
  <si>
    <t>27739532540</t>
  </si>
  <si>
    <t>11816455</t>
  </si>
  <si>
    <t>ac39fbc2-8bbe-44ff-97ef-155104ba7a37</t>
  </si>
  <si>
    <t>THOBEKILE CONSTANCE</t>
  </si>
  <si>
    <t>PO BOX 37714</t>
  </si>
  <si>
    <t>27834715614</t>
  </si>
  <si>
    <t>11816433</t>
  </si>
  <si>
    <t>12eef525-fcc1-47d3-ae57-70388495b909</t>
  </si>
  <si>
    <t>LESEGO</t>
  </si>
  <si>
    <t>MOREO</t>
  </si>
  <si>
    <t>444 GANNALAGTE</t>
  </si>
  <si>
    <t>27678752003</t>
  </si>
  <si>
    <t>11814414</t>
  </si>
  <si>
    <t>848d3474-0476-4558-a123-11c24889dbb8</t>
  </si>
  <si>
    <t>DORAH KEINETSE</t>
  </si>
  <si>
    <t>MALEDU</t>
  </si>
  <si>
    <t>2025-11-07 07:35:49</t>
  </si>
  <si>
    <t>NO B2018</t>
  </si>
  <si>
    <t>27717582511</t>
  </si>
  <si>
    <t>11816450</t>
  </si>
  <si>
    <t>744b40a6-9c1c-48f2-bf37-b50ec85ca2e1</t>
  </si>
  <si>
    <t>NOLWAZI</t>
  </si>
  <si>
    <t>27768689496</t>
  </si>
  <si>
    <t>11816451</t>
  </si>
  <si>
    <t>210cc5f0-0d0a-4379-8ed5-423e9703d7a3</t>
  </si>
  <si>
    <t>NTOMBI EMMARANCIA</t>
  </si>
  <si>
    <t>HOUSE NUMBER 3405</t>
  </si>
  <si>
    <t>27767738859</t>
  </si>
  <si>
    <t>11816453</t>
  </si>
  <si>
    <t>6fe9113f-aa63-4a7a-b775-55a3e47ddb9e</t>
  </si>
  <si>
    <t>SEOABENG JOKONIA</t>
  </si>
  <si>
    <t>BOK</t>
  </si>
  <si>
    <t>HOUSE NO 244326</t>
  </si>
  <si>
    <t>27648462575</t>
  </si>
  <si>
    <t>11816454</t>
  </si>
  <si>
    <t>b54f329d-f520-4c1a-9119-def09030ff3f</t>
  </si>
  <si>
    <t>ZANELE CYNTHIA</t>
  </si>
  <si>
    <t>HOUSE NO482</t>
  </si>
  <si>
    <t>27631893026</t>
  </si>
  <si>
    <t>11816445</t>
  </si>
  <si>
    <t>20b4de4e-7cb0-4504-bf24-9946ad4d48cb</t>
  </si>
  <si>
    <t>SHIYABA MICHELL</t>
  </si>
  <si>
    <t>GEBUZA</t>
  </si>
  <si>
    <t>2025-11-07 07:35:43</t>
  </si>
  <si>
    <t>HOUSE 70 BOTTLEBRUSH</t>
  </si>
  <si>
    <t>27798273972</t>
  </si>
  <si>
    <t>11816448</t>
  </si>
  <si>
    <t>fa9af405-3cad-48e1-8692-80b2f9043d1d</t>
  </si>
  <si>
    <t>SUSAN KEMONEILWE</t>
  </si>
  <si>
    <t>MOTLHAPING</t>
  </si>
  <si>
    <t>HOUSE NO 10626</t>
  </si>
  <si>
    <t>27789672621</t>
  </si>
  <si>
    <t>11815715</t>
  </si>
  <si>
    <t>b35ac03c-6cf9-4f4a-95b2-0ffac60124af</t>
  </si>
  <si>
    <t>JOHANES JOHN</t>
  </si>
  <si>
    <t>2025-11-07 07:35:42</t>
  </si>
  <si>
    <t>HOUSE NO 5221 SHALANG STREET</t>
  </si>
  <si>
    <t>27723322457</t>
  </si>
  <si>
    <t>11816444</t>
  </si>
  <si>
    <t>79043c6d-4812-40d6-947f-ef1a512a4b6e</t>
  </si>
  <si>
    <t>VUYI</t>
  </si>
  <si>
    <t>JELE</t>
  </si>
  <si>
    <t>2025-11-07 07:35:17</t>
  </si>
  <si>
    <t>22</t>
  </si>
  <si>
    <t>27726883532</t>
  </si>
  <si>
    <t>11815718</t>
  </si>
  <si>
    <t>14acadd2-9d5b-42ec-8962-11d5edb4960c</t>
  </si>
  <si>
    <t>WANDIPA</t>
  </si>
  <si>
    <t>NKANI</t>
  </si>
  <si>
    <t>2025-11-07 07:35:11</t>
  </si>
  <si>
    <t>P O BOX 192</t>
  </si>
  <si>
    <t>27604923349</t>
  </si>
  <si>
    <t>11815719</t>
  </si>
  <si>
    <t>0aa31ee0-874a-4046-b61d-094a3e6046bc</t>
  </si>
  <si>
    <t>ASANDA</t>
  </si>
  <si>
    <t>MOMOTI</t>
  </si>
  <si>
    <t>2025-11-07 07:35:10</t>
  </si>
  <si>
    <t>1542 NU9</t>
  </si>
  <si>
    <t>27672372026</t>
  </si>
  <si>
    <t>11816443</t>
  </si>
  <si>
    <t>82b6bbdd-c9c3-4b64-9af9-e9bcb1e7baf1</t>
  </si>
  <si>
    <t>PHUMUDZO</t>
  </si>
  <si>
    <t>NEMAKHAVHANI</t>
  </si>
  <si>
    <t>BOX 447</t>
  </si>
  <si>
    <t>27766038589</t>
  </si>
  <si>
    <t>11816442</t>
  </si>
  <si>
    <t>c5b54659-31fc-4f0c-9778-f02fb7c8fcb5</t>
  </si>
  <si>
    <t>MABALE ELIZABETH</t>
  </si>
  <si>
    <t>BILATYE</t>
  </si>
  <si>
    <t>2025-11-07 07:34:23</t>
  </si>
  <si>
    <t>HOUSE 631</t>
  </si>
  <si>
    <t>27724213259</t>
  </si>
  <si>
    <t>11816440</t>
  </si>
  <si>
    <t>55c868a2-90b2-4b0f-bcc5-c2d67653e6cf</t>
  </si>
  <si>
    <t>SISANDA</t>
  </si>
  <si>
    <t>2025-11-07 07:34:16</t>
  </si>
  <si>
    <t>BOX 337</t>
  </si>
  <si>
    <t>27818006264</t>
  </si>
  <si>
    <t>11816439</t>
  </si>
  <si>
    <t>b0fce493-77f7-4ebe-b64f-0687f2953eb3</t>
  </si>
  <si>
    <t>SELLO</t>
  </si>
  <si>
    <t>MOLOBI</t>
  </si>
  <si>
    <t>2025-11-07 07:34:15</t>
  </si>
  <si>
    <t>PO BOX 2331</t>
  </si>
  <si>
    <t>27791490218</t>
  </si>
  <si>
    <t>11815725</t>
  </si>
  <si>
    <t>b2cbbfad-0d8d-442a-8127-269d9e4d2660</t>
  </si>
  <si>
    <t>SPHIWE MABEL</t>
  </si>
  <si>
    <t>2025-11-07 07:34:09</t>
  </si>
  <si>
    <t>P O BOX 0004</t>
  </si>
  <si>
    <t>27716295021</t>
  </si>
  <si>
    <t>11815728</t>
  </si>
  <si>
    <t>174db27e-dfcb-4f3f-84a9-33a0670a107c</t>
  </si>
  <si>
    <t>CRESTER</t>
  </si>
  <si>
    <t>MHANGWANA</t>
  </si>
  <si>
    <t>2025-11-07 07:34:08</t>
  </si>
  <si>
    <t>P O BOX 1263</t>
  </si>
  <si>
    <t>27646719693</t>
  </si>
  <si>
    <t>11816435</t>
  </si>
  <si>
    <t>eb7c8866-fff5-449b-955a-5ff7211eaabc</t>
  </si>
  <si>
    <t>TSHOLOFELO</t>
  </si>
  <si>
    <t>MOGAPI</t>
  </si>
  <si>
    <t>HOUSE NO 6001</t>
  </si>
  <si>
    <t>27780521000</t>
  </si>
  <si>
    <t>11816436</t>
  </si>
  <si>
    <t>fbf228f6-7e67-4fdc-b27b-1d7d862b4d67</t>
  </si>
  <si>
    <t>SOLWETHU</t>
  </si>
  <si>
    <t>MAZALE</t>
  </si>
  <si>
    <t>4150 GUATEMALA STREET</t>
  </si>
  <si>
    <t>27748278878</t>
  </si>
  <si>
    <t>11816438</t>
  </si>
  <si>
    <t>ec66880c-b08c-4e78-ab41-692cabc7cedb</t>
  </si>
  <si>
    <t>NONTOBEKO GLORIA</t>
  </si>
  <si>
    <t>PAYI</t>
  </si>
  <si>
    <t>HOUSE NO 2328</t>
  </si>
  <si>
    <t>27839469232</t>
  </si>
  <si>
    <t>11815758</t>
  </si>
  <si>
    <t>23937ada-3caf-4d00-8c7b-f51e1e173f5e</t>
  </si>
  <si>
    <t>MRIBA</t>
  </si>
  <si>
    <t>2025-11-07 07:34:04</t>
  </si>
  <si>
    <t>315 SADA TOWNSHIP</t>
  </si>
  <si>
    <t>27782457486</t>
  </si>
  <si>
    <t>11815803</t>
  </si>
  <si>
    <t>39dcd2b8-5381-40ff-bd52-a291f0094138</t>
  </si>
  <si>
    <t>NONZALISEKO GRACE</t>
  </si>
  <si>
    <t>THOMAS</t>
  </si>
  <si>
    <t>2025-11-07 07:34:00</t>
  </si>
  <si>
    <t>HOUSE NO UNIT 62A</t>
  </si>
  <si>
    <t>27827182787</t>
  </si>
  <si>
    <t>11816432</t>
  </si>
  <si>
    <t>ad6544b7-faaf-4c50-84b3-cc947f67962a</t>
  </si>
  <si>
    <t>VUYOLWETHU</t>
  </si>
  <si>
    <t>DAYIMANI</t>
  </si>
  <si>
    <t>2025-11-07 07:33:54</t>
  </si>
  <si>
    <t>NO 1890</t>
  </si>
  <si>
    <t>27780193769</t>
  </si>
  <si>
    <t>e3758946-aefc-42ff-ac1a-fc565d2735e9</t>
  </si>
  <si>
    <t>NOZIPHO NONHLAHLA</t>
  </si>
  <si>
    <t>MNDABA</t>
  </si>
  <si>
    <t>2025-11-07 07:33:50</t>
  </si>
  <si>
    <t>HOUSE 1627</t>
  </si>
  <si>
    <t>27787752554</t>
  </si>
  <si>
    <t>11816431</t>
  </si>
  <si>
    <t>8b2a5cc8-ddbd-4a11-af75-d841c7517082</t>
  </si>
  <si>
    <t>NONHLANHLA PATRICIA</t>
  </si>
  <si>
    <t>BUSANE</t>
  </si>
  <si>
    <t>2025-11-07 07:33:44</t>
  </si>
  <si>
    <t>290 MPOPHOMENI AREA</t>
  </si>
  <si>
    <t>27648304711</t>
  </si>
  <si>
    <t>11815737</t>
  </si>
  <si>
    <t>574cf4cd-b669-44ee-8a56-e928c59012ef</t>
  </si>
  <si>
    <t>2025-11-07 07:33:43</t>
  </si>
  <si>
    <t>GEORGE GOCH MENS HOSTEL</t>
  </si>
  <si>
    <t>27713449938</t>
  </si>
  <si>
    <t>11816430</t>
  </si>
  <si>
    <t>0527b3d5-ded1-4f73-a172-b3ebc616d969</t>
  </si>
  <si>
    <t>MGONTSHONGO</t>
  </si>
  <si>
    <t>BOX 21</t>
  </si>
  <si>
    <t>27639187700</t>
  </si>
  <si>
    <t>11815738</t>
  </si>
  <si>
    <t>51b45a87-b506-4730-b8af-e177de465ae1</t>
  </si>
  <si>
    <t>PONTSHO</t>
  </si>
  <si>
    <t>2025-11-07 07:33:42</t>
  </si>
  <si>
    <t>2641 DRIEZIEK 4</t>
  </si>
  <si>
    <t>27744825140</t>
  </si>
  <si>
    <t>11815739</t>
  </si>
  <si>
    <t>290daa04-37d1-4cdb-8d44-8e12cf0b24ac</t>
  </si>
  <si>
    <t>NOGWATA</t>
  </si>
  <si>
    <t>84 MAKHABENI STREET</t>
  </si>
  <si>
    <t>27740150530</t>
  </si>
  <si>
    <t>11816429</t>
  </si>
  <si>
    <t>61552273-f6e4-48b8-a381-2b9b509f317d</t>
  </si>
  <si>
    <t>2025-11-07 07:33:35</t>
  </si>
  <si>
    <t>PO BOX 1638</t>
  </si>
  <si>
    <t>27786483269</t>
  </si>
  <si>
    <t>11816428</t>
  </si>
  <si>
    <t>27c76f7c-5e70-423c-b87b-15918ae0a547</t>
  </si>
  <si>
    <t>MATOME COLLEN</t>
  </si>
  <si>
    <t>2025-11-07 07:33:32</t>
  </si>
  <si>
    <t>PO BOX 1926</t>
  </si>
  <si>
    <t>27632195145</t>
  </si>
  <si>
    <t>11815743</t>
  </si>
  <si>
    <t>295aa7ea-9a5f-4a36-93fb-38eeb3fec9ee</t>
  </si>
  <si>
    <t>ELVIS</t>
  </si>
  <si>
    <t>2025-11-07 07:33:25</t>
  </si>
  <si>
    <t>HOUSE 10270</t>
  </si>
  <si>
    <t>27657293059</t>
  </si>
  <si>
    <t>11815744</t>
  </si>
  <si>
    <t>4f2d577d-0445-4426-9e58-2037e8f397cc</t>
  </si>
  <si>
    <t>SONGEZO</t>
  </si>
  <si>
    <t>NTLANGANISO</t>
  </si>
  <si>
    <t>NO 5</t>
  </si>
  <si>
    <t>27785285480</t>
  </si>
  <si>
    <t>11815745</t>
  </si>
  <si>
    <t>9c670207-ad46-4eb6-8085-b63f28c5e6c9</t>
  </si>
  <si>
    <t>39 4TH AVENNUE</t>
  </si>
  <si>
    <t>27783780731</t>
  </si>
  <si>
    <t>11815747</t>
  </si>
  <si>
    <t>fc50bb34-513e-4361-954f-536e88b5b560</t>
  </si>
  <si>
    <t>NTSWARELENG</t>
  </si>
  <si>
    <t>KAM</t>
  </si>
  <si>
    <t>107 DEEMSTER FARM</t>
  </si>
  <si>
    <t>27734229609</t>
  </si>
  <si>
    <t>11815759</t>
  </si>
  <si>
    <t>659f0bfb-8d62-4460-a56e-86b5f62042fd</t>
  </si>
  <si>
    <t>PRECIOUS ZINHLE</t>
  </si>
  <si>
    <t>NHLABATHI</t>
  </si>
  <si>
    <t>2025-11-07 07:32:41</t>
  </si>
  <si>
    <t>PO BOX 78246</t>
  </si>
  <si>
    <t>27738086664</t>
  </si>
  <si>
    <t>11815760</t>
  </si>
  <si>
    <t>0041a8a5-c718-40e5-b772-7d3b251c8be0</t>
  </si>
  <si>
    <t>PRECIOUS BUYISILE</t>
  </si>
  <si>
    <t>2025-11-07 07:32:27</t>
  </si>
  <si>
    <t>G2</t>
  </si>
  <si>
    <t>27739034202</t>
  </si>
  <si>
    <t>11816426</t>
  </si>
  <si>
    <t>86d02cc5-1de5-4f5c-9d21-7ea6e71dd94a</t>
  </si>
  <si>
    <t>NOXOLO BRANDY</t>
  </si>
  <si>
    <t>2025-11-07 07:32:21</t>
  </si>
  <si>
    <t>HOUSE NO 4218</t>
  </si>
  <si>
    <t>27729621484</t>
  </si>
  <si>
    <t>11815763</t>
  </si>
  <si>
    <t>a5798029-cb21-4299-a7da-d2c4e0f4311e</t>
  </si>
  <si>
    <t>DANIEL RANKONENG</t>
  </si>
  <si>
    <t>MPHUTI</t>
  </si>
  <si>
    <t>2025-11-07 07:32:17</t>
  </si>
  <si>
    <t>8812 EXT 2</t>
  </si>
  <si>
    <t>27791791991</t>
  </si>
  <si>
    <t>11816425</t>
  </si>
  <si>
    <t>8c88d430-af84-4194-b96a-ad8ba092939f</t>
  </si>
  <si>
    <t>STHEMBILE NOMPILO</t>
  </si>
  <si>
    <t>KWASTANELA AREA CORONATION</t>
  </si>
  <si>
    <t>27647926055</t>
  </si>
  <si>
    <t>11815770</t>
  </si>
  <si>
    <t>5cf3e423-2168-4a9f-9581-c0528bfbabc7</t>
  </si>
  <si>
    <t>2025-11-07 07:31:49</t>
  </si>
  <si>
    <t>27795535756</t>
  </si>
  <si>
    <t>11815765</t>
  </si>
  <si>
    <t>9f964d69-6dd6-4496-9b3a-e8b46c938177</t>
  </si>
  <si>
    <t>SAMUKELISIWE OLIVIA</t>
  </si>
  <si>
    <t>2025-11-07 07:31:35</t>
  </si>
  <si>
    <t>27768271624</t>
  </si>
  <si>
    <t>11815766</t>
  </si>
  <si>
    <t>92f01b4d-c39d-4d74-953d-c4e304348a59</t>
  </si>
  <si>
    <t>LEFU JOSHUA</t>
  </si>
  <si>
    <t>S627 VOKA SECTION</t>
  </si>
  <si>
    <t>27717934644</t>
  </si>
  <si>
    <t>11815767</t>
  </si>
  <si>
    <t>15f514f2-2085-41d3-ad32-8caab3648fde</t>
  </si>
  <si>
    <t>PAULINA NTSHISILENG</t>
  </si>
  <si>
    <t>MASAKALA</t>
  </si>
  <si>
    <t>14124 MVUNDLA STREET</t>
  </si>
  <si>
    <t>27735455259</t>
  </si>
  <si>
    <t>11816423</t>
  </si>
  <si>
    <t>6827f771-4ffa-4740-8013-2ba78cb2ef61</t>
  </si>
  <si>
    <t>CEBISILE NOMFUNDO</t>
  </si>
  <si>
    <t>P O BOX 259</t>
  </si>
  <si>
    <t>27769796157</t>
  </si>
  <si>
    <t>11815769</t>
  </si>
  <si>
    <t>bc41ec28-82fd-4b24-98a7-c4e5878e7bf3</t>
  </si>
  <si>
    <t>KELEBOGILE SIMON</t>
  </si>
  <si>
    <t>MOLAPI</t>
  </si>
  <si>
    <t>2025-11-07 07:31:16</t>
  </si>
  <si>
    <t>2917</t>
  </si>
  <si>
    <t>27638582966</t>
  </si>
  <si>
    <t>11814412</t>
  </si>
  <si>
    <t>ab25c3de-bf0f-44d5-bbf1-9c5702b1e6a5</t>
  </si>
  <si>
    <t>BUYISILE ANDILE</t>
  </si>
  <si>
    <t>GELD</t>
  </si>
  <si>
    <t>2025-11-07 07:31:05</t>
  </si>
  <si>
    <t>1334</t>
  </si>
  <si>
    <t>27639698065</t>
  </si>
  <si>
    <t>11814410</t>
  </si>
  <si>
    <t>bbb206c7-ec0e-40a7-a2fe-a4764c1f2237</t>
  </si>
  <si>
    <t>2025-11-07 07:31:00</t>
  </si>
  <si>
    <t>HOUSE 4006</t>
  </si>
  <si>
    <t>27682084093</t>
  </si>
  <si>
    <t>11815775</t>
  </si>
  <si>
    <t>b7ff2d18-1f5e-4a11-af4a-70458fe20628</t>
  </si>
  <si>
    <t>ZIZIPHO KWANELE</t>
  </si>
  <si>
    <t>MBUNGE</t>
  </si>
  <si>
    <t>NO 27 LUSASENI STREET</t>
  </si>
  <si>
    <t>27609499494</t>
  </si>
  <si>
    <t>11815805</t>
  </si>
  <si>
    <t>c2dfc17e-f6dd-44bb-acea-3b771fa5abc0</t>
  </si>
  <si>
    <t>NCEBO</t>
  </si>
  <si>
    <t>HOUSE NO 02</t>
  </si>
  <si>
    <t>27716321927</t>
  </si>
  <si>
    <t>11815776</t>
  </si>
  <si>
    <t>687c5582-382d-4b22-8f6a-5a76d75bbe94</t>
  </si>
  <si>
    <t>MARVIN</t>
  </si>
  <si>
    <t>MOROPANE</t>
  </si>
  <si>
    <t>2025-11-07 07:30:42</t>
  </si>
  <si>
    <t>BURGERSFORT</t>
  </si>
  <si>
    <t>27647344420</t>
  </si>
  <si>
    <t>11815806</t>
  </si>
  <si>
    <t>a2443b6d-99e5-4d51-9962-5195bd6161ea</t>
  </si>
  <si>
    <t>AYANDA PRISCILLA</t>
  </si>
  <si>
    <t>SERAKALALA</t>
  </si>
  <si>
    <t>1416 UHURU STREET</t>
  </si>
  <si>
    <t>27682269052</t>
  </si>
  <si>
    <t>11814407</t>
  </si>
  <si>
    <t>da1b5297-3a19-43f6-8d32-2e4c91e16bd6</t>
  </si>
  <si>
    <t>NOMFUMANEKO</t>
  </si>
  <si>
    <t>TAFA</t>
  </si>
  <si>
    <t>2025-11-07 07:30:20</t>
  </si>
  <si>
    <t>32958 EXTENTION 19</t>
  </si>
  <si>
    <t>27634744679</t>
  </si>
  <si>
    <t>11815777</t>
  </si>
  <si>
    <t>e6ab3f00-196d-4291-9cf8-5aa17e3765c3</t>
  </si>
  <si>
    <t>MOTSILE</t>
  </si>
  <si>
    <t>27154</t>
  </si>
  <si>
    <t>27639875643</t>
  </si>
  <si>
    <t>11815807</t>
  </si>
  <si>
    <t>c40e82e4-0c57-43e7-9791-12639a50c06a</t>
  </si>
  <si>
    <t>MAAMELA GIVEN</t>
  </si>
  <si>
    <t>MAFOGO</t>
  </si>
  <si>
    <t>STAND NO355</t>
  </si>
  <si>
    <t>27739864512</t>
  </si>
  <si>
    <t>11815778</t>
  </si>
  <si>
    <t>fff5d691-5be4-4838-9156-4c87a049e90e</t>
  </si>
  <si>
    <t>BERENICE</t>
  </si>
  <si>
    <t>FRANS</t>
  </si>
  <si>
    <t>2025-11-07 07:30:17</t>
  </si>
  <si>
    <t>59 PALMDALL STREET</t>
  </si>
  <si>
    <t>27672151901</t>
  </si>
  <si>
    <t>11815779</t>
  </si>
  <si>
    <t>92c229f4-c890-4dfa-87d7-e666e5519884</t>
  </si>
  <si>
    <t>JOSHUA BHEKIE</t>
  </si>
  <si>
    <t>2025-11-07 07:30:13</t>
  </si>
  <si>
    <t>PO BOX 138</t>
  </si>
  <si>
    <t>27838813733</t>
  </si>
  <si>
    <t>11815780</t>
  </si>
  <si>
    <t>236931e0-1cfc-435c-b5c7-d03d3d747f97</t>
  </si>
  <si>
    <t>JABULILE</t>
  </si>
  <si>
    <t>511 NDENGEZA STREET</t>
  </si>
  <si>
    <t>27729884878</t>
  </si>
  <si>
    <t>11815781</t>
  </si>
  <si>
    <t>8be61531-e79a-4535-8f60-738a400bf438</t>
  </si>
  <si>
    <t>JABULISILE ANGEL</t>
  </si>
  <si>
    <t>MAPHUMULO</t>
  </si>
  <si>
    <t>P O BOX 481</t>
  </si>
  <si>
    <t>27634391216</t>
  </si>
  <si>
    <t>11815782</t>
  </si>
  <si>
    <t>cb9ad478-ff18-4930-a689-63fc58178a6f</t>
  </si>
  <si>
    <t>BUYISWA</t>
  </si>
  <si>
    <t>NTSHATSHA</t>
  </si>
  <si>
    <t>SIRUNU JSS</t>
  </si>
  <si>
    <t>27733131425</t>
  </si>
  <si>
    <t>11815784</t>
  </si>
  <si>
    <t>19d97f83-09de-4c5c-97c5-57570e930815</t>
  </si>
  <si>
    <t>NJABULO CELCIKIN</t>
  </si>
  <si>
    <t>2025-11-07 07:30:12</t>
  </si>
  <si>
    <t>PO BOX 361</t>
  </si>
  <si>
    <t>27710617456</t>
  </si>
  <si>
    <t>11815785</t>
  </si>
  <si>
    <t>8b8f7599-6ba9-4552-a2ff-2c58f2936d9e</t>
  </si>
  <si>
    <t>HOUSE 8367</t>
  </si>
  <si>
    <t>27633812254</t>
  </si>
  <si>
    <t>11816422</t>
  </si>
  <si>
    <t>b01d8a9f-5b34-4eda-a504-2a044a85a678</t>
  </si>
  <si>
    <t>BUTI FREKIE</t>
  </si>
  <si>
    <t>2025-11-07 07:30:02</t>
  </si>
  <si>
    <t>1218</t>
  </si>
  <si>
    <t>27714899440</t>
  </si>
  <si>
    <t>11815787</t>
  </si>
  <si>
    <t>55144395-96b0-4f84-977a-4a3fa531f1b3</t>
  </si>
  <si>
    <t>JACOB MABU</t>
  </si>
  <si>
    <t>KGABI</t>
  </si>
  <si>
    <t>2025-11-07 07:29:52</t>
  </si>
  <si>
    <t>22 OXFORD STREET</t>
  </si>
  <si>
    <t>27826629128</t>
  </si>
  <si>
    <t>11815789</t>
  </si>
  <si>
    <t>e112c966-b54c-4c29-9d38-ae320bd6e9e2</t>
  </si>
  <si>
    <t>NOZUKO</t>
  </si>
  <si>
    <t>MAJOZI</t>
  </si>
  <si>
    <t>2025-11-07 07:29:23</t>
  </si>
  <si>
    <t>276 CREDIT SECTION</t>
  </si>
  <si>
    <t>27723586417</t>
  </si>
  <si>
    <t>11816421</t>
  </si>
  <si>
    <t>a54599fd-85cd-4a01-9678-96985baff1a9</t>
  </si>
  <si>
    <t>KHUTSISO MAMATLALE</t>
  </si>
  <si>
    <t>MAFOLOGELA</t>
  </si>
  <si>
    <t>HOUSE 24 VUKA STREET</t>
  </si>
  <si>
    <t>27826301208</t>
  </si>
  <si>
    <t>11816365</t>
  </si>
  <si>
    <t>9074f303-8183-49a6-97fd-0bb47a77cafe</t>
  </si>
  <si>
    <t>NTOMBIKANISE GLADYS</t>
  </si>
  <si>
    <t>MDINISO</t>
  </si>
  <si>
    <t>2025-11-07 07:29:15</t>
  </si>
  <si>
    <t>HOUSE 1425</t>
  </si>
  <si>
    <t>27679029662</t>
  </si>
  <si>
    <t>11816364</t>
  </si>
  <si>
    <t>fcc6aace-4593-49a3-a5d2-17f41b580f17</t>
  </si>
  <si>
    <t>PROMISE VUYISILE</t>
  </si>
  <si>
    <t>2025-11-07 07:29:00</t>
  </si>
  <si>
    <t>HOUSE NO 1719</t>
  </si>
  <si>
    <t>27766437499</t>
  </si>
  <si>
    <t>11814405</t>
  </si>
  <si>
    <t>96ae1dd2-95d4-49fc-87ab-c8af9db093a9</t>
  </si>
  <si>
    <t>MPAYIMPELI</t>
  </si>
  <si>
    <t>2025-11-07 07:28:59</t>
  </si>
  <si>
    <t>Q84</t>
  </si>
  <si>
    <t>27726727875</t>
  </si>
  <si>
    <t>11816361</t>
  </si>
  <si>
    <t>3755a2e1-bce2-4016-a077-76cfb0e78e68</t>
  </si>
  <si>
    <t>NOMADLOZI</t>
  </si>
  <si>
    <t>2025-11-07 07:28:49</t>
  </si>
  <si>
    <t>STAND NO 2199</t>
  </si>
  <si>
    <t>27606713101</t>
  </si>
  <si>
    <t>11816152</t>
  </si>
  <si>
    <t>55d4e3ec-f291-42bc-9385-4b7d743123ce</t>
  </si>
  <si>
    <t>MOHWALOBA</t>
  </si>
  <si>
    <t>2025-11-07 07:28:45</t>
  </si>
  <si>
    <t>HOUSE 3863</t>
  </si>
  <si>
    <t>27647349004</t>
  </si>
  <si>
    <t>11816358</t>
  </si>
  <si>
    <t>fdf33796-45ed-437d-9298-c0251263242c</t>
  </si>
  <si>
    <t>DIMAKATSO MARGARET</t>
  </si>
  <si>
    <t>SEKGOBELA</t>
  </si>
  <si>
    <t>204 EXT 1</t>
  </si>
  <si>
    <t>27791045289</t>
  </si>
  <si>
    <t>11815800</t>
  </si>
  <si>
    <t>5acd83ed-730c-4b85-803f-34d3ef2ea8fe</t>
  </si>
  <si>
    <t>GABA</t>
  </si>
  <si>
    <t>2025-11-07 07:28:44</t>
  </si>
  <si>
    <t>52 KUZE STREET</t>
  </si>
  <si>
    <t>27655900170</t>
  </si>
  <si>
    <t>11815801</t>
  </si>
  <si>
    <t>4992f186-8eb4-4bc2-8114-330a3ab1ca57</t>
  </si>
  <si>
    <t>STEPHANS FANNIE</t>
  </si>
  <si>
    <t>POBOX 3220</t>
  </si>
  <si>
    <t>27726587118</t>
  </si>
  <si>
    <t>11815802</t>
  </si>
  <si>
    <t>49fe3907-1b06-4f8e-ab29-a8673bc89970</t>
  </si>
  <si>
    <t>SIVU</t>
  </si>
  <si>
    <t>2025-11-07 07:28:32</t>
  </si>
  <si>
    <t>NO 20 DAMANE STREET</t>
  </si>
  <si>
    <t>27604874328</t>
  </si>
  <si>
    <t>11815808</t>
  </si>
  <si>
    <t>c5466570-4d5b-49ac-9af6-1cb5c8885ed9</t>
  </si>
  <si>
    <t>HAPPINESS</t>
  </si>
  <si>
    <t>2025-11-07 07:27:56</t>
  </si>
  <si>
    <t>HOUSE 7578</t>
  </si>
  <si>
    <t>27715217653</t>
  </si>
  <si>
    <t>11816419</t>
  </si>
  <si>
    <t>3c57724e-98dc-44cc-82b0-a53ed6d2c80c</t>
  </si>
  <si>
    <t>NOSIPHAKAMISE</t>
  </si>
  <si>
    <t>MXHOSA</t>
  </si>
  <si>
    <t>28539 MALUNGA STREET</t>
  </si>
  <si>
    <t>27606210250</t>
  </si>
  <si>
    <t>9e682148-0ffc-4ab3-aa56-789c83f7e775</t>
  </si>
  <si>
    <t>THABILE</t>
  </si>
  <si>
    <t>2025-11-07 07:27:55</t>
  </si>
  <si>
    <t>P O BOX 1712</t>
  </si>
  <si>
    <t>27761269976</t>
  </si>
  <si>
    <t>11816417</t>
  </si>
  <si>
    <t>b14fe912-cad6-473d-af82-0763df8bb670</t>
  </si>
  <si>
    <t>RAMAESELA JOHANNA</t>
  </si>
  <si>
    <t>MOTOA</t>
  </si>
  <si>
    <t>HOUSE 8301</t>
  </si>
  <si>
    <t>27769932656</t>
  </si>
  <si>
    <t>11816418</t>
  </si>
  <si>
    <t>a037555c-d20c-4e5e-a402-6ee4ee11e3c7</t>
  </si>
  <si>
    <t>SOYA</t>
  </si>
  <si>
    <t>HOUSE NO 16607</t>
  </si>
  <si>
    <t>27781861057</t>
  </si>
  <si>
    <t>11816416</t>
  </si>
  <si>
    <t>9bda039d-ead5-4b37-bb1f-b141884a689f</t>
  </si>
  <si>
    <t>SIFISO SYDNEY</t>
  </si>
  <si>
    <t>2025-11-07 07:27:52</t>
  </si>
  <si>
    <t>27796683983</t>
  </si>
  <si>
    <t>11815798</t>
  </si>
  <si>
    <t>be68aa52-3da6-43d7-9baa-51abddf3a9d7</t>
  </si>
  <si>
    <t>LEBOHANG</t>
  </si>
  <si>
    <t>2025-11-07 07:27:25</t>
  </si>
  <si>
    <t>HOUSE 1217</t>
  </si>
  <si>
    <t>27660614250</t>
  </si>
  <si>
    <t>11815799</t>
  </si>
  <si>
    <t>286c4473-7eb8-487c-8244-808ca4653e30</t>
  </si>
  <si>
    <t>2025-11-07 07:27:17</t>
  </si>
  <si>
    <t>MAKHOTYANA ADMIN AREA</t>
  </si>
  <si>
    <t>27749547922</t>
  </si>
  <si>
    <t>11814375</t>
  </si>
  <si>
    <t>785f35ed-488a-4875-b071-cd08da439dc6</t>
  </si>
  <si>
    <t>MGWEQO</t>
  </si>
  <si>
    <t>2025-11-07 07:27:05</t>
  </si>
  <si>
    <t>NO 02 PHASE 3</t>
  </si>
  <si>
    <t>27784323146</t>
  </si>
  <si>
    <t>11815809</t>
  </si>
  <si>
    <t>62edaa84-bf93-4405-aa43-b056bfc1ac4c</t>
  </si>
  <si>
    <t>THABANG</t>
  </si>
  <si>
    <t>NGOATO</t>
  </si>
  <si>
    <t>STAND 1328</t>
  </si>
  <si>
    <t>27732098944</t>
  </si>
  <si>
    <t>11815810</t>
  </si>
  <si>
    <t>2a28778d-4489-47e7-960e-589b5d2694d0</t>
  </si>
  <si>
    <t>COLVINA</t>
  </si>
  <si>
    <t>NUKERI</t>
  </si>
  <si>
    <t>P O BOX 7555</t>
  </si>
  <si>
    <t>27660005680</t>
  </si>
  <si>
    <t>11815812</t>
  </si>
  <si>
    <t>e68dd27e-61f7-46bd-a3b2-02a50ec57232</t>
  </si>
  <si>
    <t>HELLEN</t>
  </si>
  <si>
    <t>TLOMETSANE</t>
  </si>
  <si>
    <t>2025-11-07 07:26:29</t>
  </si>
  <si>
    <t>HOUSE 2761</t>
  </si>
  <si>
    <t>27795473086</t>
  </si>
  <si>
    <t>11815814</t>
  </si>
  <si>
    <t>e1a05287-02a6-4910-a971-98a1a9b0cad2</t>
  </si>
  <si>
    <t>FLOYD</t>
  </si>
  <si>
    <t>2025-11-07 07:26:25</t>
  </si>
  <si>
    <t>P O BOX 5799</t>
  </si>
  <si>
    <t>27818011843</t>
  </si>
  <si>
    <t>11815815</t>
  </si>
  <si>
    <t>c56477b9-2f08-422d-af66-4a2004ce7257</t>
  </si>
  <si>
    <t>SEOSENYENG</t>
  </si>
  <si>
    <t>LUNGWATI</t>
  </si>
  <si>
    <t>HOUSE 71</t>
  </si>
  <si>
    <t>27828458150</t>
  </si>
  <si>
    <t>11815816</t>
  </si>
  <si>
    <t>9aabce92-c366-4dcb-9bee-ef3311f020ed</t>
  </si>
  <si>
    <t>CLEMENT LAILE</t>
  </si>
  <si>
    <t>27637446192</t>
  </si>
  <si>
    <t>11814373</t>
  </si>
  <si>
    <t>922767b8-54b9-48b9-8b15-4cdcc5df1893</t>
  </si>
  <si>
    <t>2025-11-07 07:25:51</t>
  </si>
  <si>
    <t>1100 MAJOLA ROAD</t>
  </si>
  <si>
    <t>27644016938</t>
  </si>
  <si>
    <t>11814366</t>
  </si>
  <si>
    <t>5fc551fd-d5c3-42a9-ac90-2ed0531b111d</t>
  </si>
  <si>
    <t>SIMON LENKUTLWANG</t>
  </si>
  <si>
    <t>KHANDABILE</t>
  </si>
  <si>
    <t>2025-11-07 07:25:31</t>
  </si>
  <si>
    <t>PO BOX 7</t>
  </si>
  <si>
    <t>27721159769</t>
  </si>
  <si>
    <t>11814270</t>
  </si>
  <si>
    <t>28139618-3cee-45b4-9681-553f268b364e</t>
  </si>
  <si>
    <t>LUNGILE SITHEMBILE</t>
  </si>
  <si>
    <t>2025-11-07 07:25:25</t>
  </si>
  <si>
    <t>EMBUMBENI</t>
  </si>
  <si>
    <t>27764281430</t>
  </si>
  <si>
    <t>11814272</t>
  </si>
  <si>
    <t>6a6e5e29-3314-4ed9-b686-e1b090250a0e</t>
  </si>
  <si>
    <t>THULILE</t>
  </si>
  <si>
    <t>MBILI</t>
  </si>
  <si>
    <t>G64 UMLAZI</t>
  </si>
  <si>
    <t>27839285348</t>
  </si>
  <si>
    <t>11815817</t>
  </si>
  <si>
    <t>d4e124bb-1105-4867-8c65-d4cc8d35229f</t>
  </si>
  <si>
    <t>SHEZAD</t>
  </si>
  <si>
    <t>TSAKANI</t>
  </si>
  <si>
    <t>2025-11-07 07:24:57</t>
  </si>
  <si>
    <t>27727857157</t>
  </si>
  <si>
    <t>11815820</t>
  </si>
  <si>
    <t>79375d5b-c840-4bfa-b03f-b439510fcc65</t>
  </si>
  <si>
    <t>NKOSIKHONA AZARIAH</t>
  </si>
  <si>
    <t>2025-11-07 07:24:41</t>
  </si>
  <si>
    <t>27795964055</t>
  </si>
  <si>
    <t>11815819</t>
  </si>
  <si>
    <t>5b9b6cb3-cfd7-47f7-babb-f905afd15521</t>
  </si>
  <si>
    <t>BEWANA</t>
  </si>
  <si>
    <t>2025-11-07 07:24:40</t>
  </si>
  <si>
    <t>469 HLAHENG STREET</t>
  </si>
  <si>
    <t>27738708112</t>
  </si>
  <si>
    <t>11816411</t>
  </si>
  <si>
    <t>ae81b6bd-b035-49a4-b8e2-c5e18dfafd18</t>
  </si>
  <si>
    <t>MARGARET SARAH</t>
  </si>
  <si>
    <t>MATEBULA</t>
  </si>
  <si>
    <t>PO BOX 755</t>
  </si>
  <si>
    <t>27762440020</t>
  </si>
  <si>
    <t>11816412</t>
  </si>
  <si>
    <t>c56b7856-1b44-421e-a0f2-b58b032a5f16</t>
  </si>
  <si>
    <t>CRY WILLIAM</t>
  </si>
  <si>
    <t>BOX 2331</t>
  </si>
  <si>
    <t>27791728759</t>
  </si>
  <si>
    <t>11816413</t>
  </si>
  <si>
    <t>c4f2f328-68bb-433e-9368-eab9aded3368</t>
  </si>
  <si>
    <t>MPHO DINEO</t>
  </si>
  <si>
    <t>THETHE</t>
  </si>
  <si>
    <t>119 GRIFFITS</t>
  </si>
  <si>
    <t>27649675611</t>
  </si>
  <si>
    <t>11816410</t>
  </si>
  <si>
    <t>a8dc1245-c79a-4586-98e0-220326f08708</t>
  </si>
  <si>
    <t>BONGIWE BRIGHTNESS</t>
  </si>
  <si>
    <t>2025-11-07 07:24:04</t>
  </si>
  <si>
    <t>1051</t>
  </si>
  <si>
    <t>27733997375</t>
  </si>
  <si>
    <t>11816408</t>
  </si>
  <si>
    <t>26b5c045-dd8f-49d0-8dbc-1351c2acbb5f</t>
  </si>
  <si>
    <t>THOBILE SINAH</t>
  </si>
  <si>
    <t>INNOCENT</t>
  </si>
  <si>
    <t>2025-11-07 07:23:59</t>
  </si>
  <si>
    <t>PO BOX 11168</t>
  </si>
  <si>
    <t>27767735289</t>
  </si>
  <si>
    <t>11816403</t>
  </si>
  <si>
    <t>b14bb469-f4c8-4c68-8608-2f9d09837a21</t>
  </si>
  <si>
    <t>2025-11-07 07:23:14</t>
  </si>
  <si>
    <t>STAND NO 951B</t>
  </si>
  <si>
    <t>27796600390</t>
  </si>
  <si>
    <t>11816405</t>
  </si>
  <si>
    <t>647cfaa2-09ce-4cfa-85c4-2bceb1770f89</t>
  </si>
  <si>
    <t>NOLUTHANDO PATRICIA</t>
  </si>
  <si>
    <t>7067 POLA PARK</t>
  </si>
  <si>
    <t>27789116010</t>
  </si>
  <si>
    <t>11816407</t>
  </si>
  <si>
    <t>cb70ce9a-3d9e-4cf6-b53c-ce412c92f33a</t>
  </si>
  <si>
    <t>THULANI ADOLPH</t>
  </si>
  <si>
    <t>27799021352</t>
  </si>
  <si>
    <t>11816402</t>
  </si>
  <si>
    <t>57af1c73-b019-4bc6-8086-795a2da1dd47</t>
  </si>
  <si>
    <t>LUNGILE SANELE</t>
  </si>
  <si>
    <t>MMEMA</t>
  </si>
  <si>
    <t>2025-11-07 07:23:12</t>
  </si>
  <si>
    <t>KWAMABOPHE AREA</t>
  </si>
  <si>
    <t>27648619856</t>
  </si>
  <si>
    <t>11816400</t>
  </si>
  <si>
    <t>02fd7e5a-c357-4836-967d-843628fd2f4f</t>
  </si>
  <si>
    <t>SIKHUMBUZO MTHOKOZISI</t>
  </si>
  <si>
    <t>2025-11-07 07:23:11</t>
  </si>
  <si>
    <t>PO BOX 1630</t>
  </si>
  <si>
    <t>27725565005</t>
  </si>
  <si>
    <t>11815832</t>
  </si>
  <si>
    <t>d4126a53-fb86-4b3b-b423-561000ed715a</t>
  </si>
  <si>
    <t>2025-11-07 07:23:06</t>
  </si>
  <si>
    <t>13 EBBE STREET</t>
  </si>
  <si>
    <t>27630924536</t>
  </si>
  <si>
    <t>11815834</t>
  </si>
  <si>
    <t>c1261e3f-87be-470a-b5f9-75a0f95de934</t>
  </si>
  <si>
    <t>LONDIWE EDITH</t>
  </si>
  <si>
    <t>12 NABOOM STREET</t>
  </si>
  <si>
    <t>27782765777</t>
  </si>
  <si>
    <t>11815849</t>
  </si>
  <si>
    <t>99f12706-5e51-48cf-a5bb-eb704b76d45c</t>
  </si>
  <si>
    <t>ANDILE RIA</t>
  </si>
  <si>
    <t>2025-11-07 07:23:03</t>
  </si>
  <si>
    <t>PO BOX 488 YELLOWSTONE</t>
  </si>
  <si>
    <t>27826763689</t>
  </si>
  <si>
    <t>11816399</t>
  </si>
  <si>
    <t>89141e77-72ad-46c2-96a0-f60fe1d4d766</t>
  </si>
  <si>
    <t>SHOZI</t>
  </si>
  <si>
    <t>2025-11-07 07:23:00</t>
  </si>
  <si>
    <t>HOUSE 86</t>
  </si>
  <si>
    <t>27673300003</t>
  </si>
  <si>
    <t>11815857</t>
  </si>
  <si>
    <t>18213342-137c-4440-9a39-f9e30ba59c00</t>
  </si>
  <si>
    <t>MONGWE KHOSA</t>
  </si>
  <si>
    <t>2025-11-07 07:22:43</t>
  </si>
  <si>
    <t>P O BOX 1002</t>
  </si>
  <si>
    <t>27734569550</t>
  </si>
  <si>
    <t>11815858</t>
  </si>
  <si>
    <t>c0b71d21-9289-45df-8864-507d4e7ea516</t>
  </si>
  <si>
    <t>MDLUDLA</t>
  </si>
  <si>
    <t>HOUSE 159</t>
  </si>
  <si>
    <t>27782431056</t>
  </si>
  <si>
    <t>11816386</t>
  </si>
  <si>
    <t>4fcf7837-d593-412c-998f-b0797d6c6341</t>
  </si>
  <si>
    <t>SIZAKELE PHOSIA</t>
  </si>
  <si>
    <t>2025-11-07 07:22:28</t>
  </si>
  <si>
    <t>32967 BARCELONA</t>
  </si>
  <si>
    <t>27766381666</t>
  </si>
  <si>
    <t>11815860</t>
  </si>
  <si>
    <t>a99690f5-88e5-40f0-afb0-f6699a5b5bfe</t>
  </si>
  <si>
    <t>MATSIPANE</t>
  </si>
  <si>
    <t>2025-11-07 07:22:26</t>
  </si>
  <si>
    <t>P O BOX 815</t>
  </si>
  <si>
    <t>27799949933</t>
  </si>
  <si>
    <t>11815885</t>
  </si>
  <si>
    <t>369f0393-d24b-4042-9d19-541bfcb6a4c4</t>
  </si>
  <si>
    <t>CATHRINE PONTSHO</t>
  </si>
  <si>
    <t>MAFULIWA</t>
  </si>
  <si>
    <t>P O BOX 304</t>
  </si>
  <si>
    <t>27711519320</t>
  </si>
  <si>
    <t>11815887</t>
  </si>
  <si>
    <t>c33cdf57-b231-4b5b-a7af-a10046512307</t>
  </si>
  <si>
    <t>BANGANI LUCAS</t>
  </si>
  <si>
    <t>DAIL</t>
  </si>
  <si>
    <t>19739 EXT 20</t>
  </si>
  <si>
    <t>27639399550</t>
  </si>
  <si>
    <t>11815842</t>
  </si>
  <si>
    <t>b0ca9e47-8392-4f3c-a11c-b86c331ad5bd</t>
  </si>
  <si>
    <t>2025-11-07 07:21:38</t>
  </si>
  <si>
    <t>567 CHANGING SPOT</t>
  </si>
  <si>
    <t>27648401343</t>
  </si>
  <si>
    <t>11815835</t>
  </si>
  <si>
    <t>531cbcd4-390c-4586-9300-d1f7f425ac64</t>
  </si>
  <si>
    <t>SIPHENATHI</t>
  </si>
  <si>
    <t>MTSHA</t>
  </si>
  <si>
    <t>2025-11-07 07:21:37</t>
  </si>
  <si>
    <t>27788383179</t>
  </si>
  <si>
    <t>11815838</t>
  </si>
  <si>
    <t>a93c8de7-a5a7-42da-8736-8c247d4bb8ca</t>
  </si>
  <si>
    <t>CORNELIUS</t>
  </si>
  <si>
    <t>MPHELA</t>
  </si>
  <si>
    <t>2025-11-07 07:21:33</t>
  </si>
  <si>
    <t>P O BOX 322</t>
  </si>
  <si>
    <t>27660034709</t>
  </si>
  <si>
    <t>11815841</t>
  </si>
  <si>
    <t>19a143b4-575f-45ab-b284-7f0c19c0e2e3</t>
  </si>
  <si>
    <t>BONGANI THULEBONA</t>
  </si>
  <si>
    <t>PO BOX 154</t>
  </si>
  <si>
    <t>27720847611</t>
  </si>
  <si>
    <t>11815836</t>
  </si>
  <si>
    <t>87067617-d6a4-4694-9bc1-c01490091fc7</t>
  </si>
  <si>
    <t>VISTA</t>
  </si>
  <si>
    <t>2025-11-07 07:21:32</t>
  </si>
  <si>
    <t>PO BOX 282</t>
  </si>
  <si>
    <t>27646745559</t>
  </si>
  <si>
    <t>11815840</t>
  </si>
  <si>
    <t>f07f611f-f369-470c-b2b3-75676401ee63</t>
  </si>
  <si>
    <t>HERBET</t>
  </si>
  <si>
    <t>HOUSE 379 RDP</t>
  </si>
  <si>
    <t>27658794790</t>
  </si>
  <si>
    <t>11815843</t>
  </si>
  <si>
    <t>8ff4e032-f66e-4b3a-8acd-758fedaa9b10</t>
  </si>
  <si>
    <t>JOSEPH</t>
  </si>
  <si>
    <t>MALULEKA</t>
  </si>
  <si>
    <t>HOUSE 4046</t>
  </si>
  <si>
    <t>27836364310</t>
  </si>
  <si>
    <t>11815888</t>
  </si>
  <si>
    <t>71a76bc6-4465-4c9e-b076-2b85b83784f3</t>
  </si>
  <si>
    <t>SIHLE</t>
  </si>
  <si>
    <t>2025-11-07 07:18:39</t>
  </si>
  <si>
    <t>POBOX 621</t>
  </si>
  <si>
    <t>27793688898</t>
  </si>
  <si>
    <t>11815847</t>
  </si>
  <si>
    <t>c787e583-cef3-4227-9d62-8bfd5e5d66a7</t>
  </si>
  <si>
    <t>PULANE GRACE</t>
  </si>
  <si>
    <t>2025-11-07 07:18:26</t>
  </si>
  <si>
    <t>2208 PHOMOLONG</t>
  </si>
  <si>
    <t>27638843295</t>
  </si>
  <si>
    <t>11815848</t>
  </si>
  <si>
    <t>a4a98e4e-b2e3-4a12-ba9d-4a685a17968c</t>
  </si>
  <si>
    <t>MALEDIMO JOYCE</t>
  </si>
  <si>
    <t>NKADIMENG</t>
  </si>
  <si>
    <t>STAND NO 225</t>
  </si>
  <si>
    <t>27822121482</t>
  </si>
  <si>
    <t>11815850</t>
  </si>
  <si>
    <t>4566b7ff-29b1-4c8a-955c-76b431069d46</t>
  </si>
  <si>
    <t>HOUSE 2317</t>
  </si>
  <si>
    <t>27817894936</t>
  </si>
  <si>
    <t>11815844</t>
  </si>
  <si>
    <t>29f77463-2945-4ac7-827b-76aef0c6ce37</t>
  </si>
  <si>
    <t>SIMPHIWE</t>
  </si>
  <si>
    <t>YAMILE</t>
  </si>
  <si>
    <t>47 SECTION D</t>
  </si>
  <si>
    <t>27784870814</t>
  </si>
  <si>
    <t>11815845</t>
  </si>
  <si>
    <t>f687efff-aaed-4992-aac9-888119ae0a99</t>
  </si>
  <si>
    <t>B 315 AMATIKWE AREA</t>
  </si>
  <si>
    <t>27842886548</t>
  </si>
  <si>
    <t>11815889</t>
  </si>
  <si>
    <t>4d2b7be7-ff19-4e30-9433-6b277c0fa76c</t>
  </si>
  <si>
    <t>SEECO</t>
  </si>
  <si>
    <t>2025-11-07 07:16:46</t>
  </si>
  <si>
    <t>HOUSE 378</t>
  </si>
  <si>
    <t>27645203956</t>
  </si>
  <si>
    <t>11815851</t>
  </si>
  <si>
    <t>115a4d64-421d-4938-94ce-fd7854495d06</t>
  </si>
  <si>
    <t>NTABISENG</t>
  </si>
  <si>
    <t>2025-11-07 07:16:40</t>
  </si>
  <si>
    <t>16 RONDEBOSCH STREET</t>
  </si>
  <si>
    <t>27718064859</t>
  </si>
  <si>
    <t>11815852</t>
  </si>
  <si>
    <t>aa9ccb8a-6e90-45fe-9439-aefbcfe663cf</t>
  </si>
  <si>
    <t>WILMA RAESIBE</t>
  </si>
  <si>
    <t>MOGOALE</t>
  </si>
  <si>
    <t>PO BOX 739</t>
  </si>
  <si>
    <t>27725430288</t>
  </si>
  <si>
    <t>11815853</t>
  </si>
  <si>
    <t>af365edf-2bdc-4bdf-9a80-763ceb794539</t>
  </si>
  <si>
    <t>LONA</t>
  </si>
  <si>
    <t>NCEDE</t>
  </si>
  <si>
    <t>19315 NTANGA STRET</t>
  </si>
  <si>
    <t>27630346059</t>
  </si>
  <si>
    <t>11815854</t>
  </si>
  <si>
    <t>cfdfde69-2b06-4758-be79-4518287487a1</t>
  </si>
  <si>
    <t>MATHISO</t>
  </si>
  <si>
    <t>HOUSE 036</t>
  </si>
  <si>
    <t>27780784287</t>
  </si>
  <si>
    <t>11815890</t>
  </si>
  <si>
    <t>5b5638d5-1b48-484a-93b4-6ffdebf2a64e</t>
  </si>
  <si>
    <t>PINKI</t>
  </si>
  <si>
    <t>HOUSE 4196</t>
  </si>
  <si>
    <t>27762536487</t>
  </si>
  <si>
    <t>11815891</t>
  </si>
  <si>
    <t>569ec696-ee6f-45f6-bd97-1a7c2aafd002</t>
  </si>
  <si>
    <t>NOMALUNGELO SAMUKELISIWE</t>
  </si>
  <si>
    <t>2025-11-07 07:15:27</t>
  </si>
  <si>
    <t>STAND NO 16900</t>
  </si>
  <si>
    <t>27648422664</t>
  </si>
  <si>
    <t>11815893</t>
  </si>
  <si>
    <t>947a06d3-fc09-4985-bb6b-bef306e871df</t>
  </si>
  <si>
    <t>NDZIMANDE</t>
  </si>
  <si>
    <t>2025-11-07 07:15:12</t>
  </si>
  <si>
    <t>PO BOX 641</t>
  </si>
  <si>
    <t>27723823607</t>
  </si>
  <si>
    <t>11815895</t>
  </si>
  <si>
    <t>d1b06d66-7c7d-47cd-9522-bee6d0acb99e</t>
  </si>
  <si>
    <t>NTOMBEKAYA</t>
  </si>
  <si>
    <t>TETANI</t>
  </si>
  <si>
    <t>2025-11-07 07:15:04</t>
  </si>
  <si>
    <t>HOUSE C 65</t>
  </si>
  <si>
    <t>27837111338</t>
  </si>
  <si>
    <t>11815864</t>
  </si>
  <si>
    <t>3cb8788b-ff84-41e0-ae89-a02c420ea34f</t>
  </si>
  <si>
    <t>CLOVUTE MOSES</t>
  </si>
  <si>
    <t>CHIBURRE</t>
  </si>
  <si>
    <t>2025-11-07 07:15:00</t>
  </si>
  <si>
    <t>HOUSE 328</t>
  </si>
  <si>
    <t>27728267667</t>
  </si>
  <si>
    <t>11814365</t>
  </si>
  <si>
    <t>f8ffda73-242f-4a03-9f13-6c9cd8598f3f</t>
  </si>
  <si>
    <t>2025-11-07 07:14:59</t>
  </si>
  <si>
    <t>HOUSE 337</t>
  </si>
  <si>
    <t>27726971435</t>
  </si>
  <si>
    <t>11815865</t>
  </si>
  <si>
    <t>40239a4f-c059-485b-91f4-3b8cd2e63947</t>
  </si>
  <si>
    <t>MATEWU</t>
  </si>
  <si>
    <t>2025-11-07 07:14:56</t>
  </si>
  <si>
    <t>P O BOX 129</t>
  </si>
  <si>
    <t>27656444483</t>
  </si>
  <si>
    <t>11815897</t>
  </si>
  <si>
    <t>37728ead-4b82-4faa-ad30-e751faf99bad</t>
  </si>
  <si>
    <t>ZITHULELE DERRICK</t>
  </si>
  <si>
    <t>2025-11-07 07:14:55</t>
  </si>
  <si>
    <t>HOUSE NO 300</t>
  </si>
  <si>
    <t>27660772710</t>
  </si>
  <si>
    <t>11815866</t>
  </si>
  <si>
    <t>7c944fb8-4ef4-4639-a3af-acbbc1e47e1b</t>
  </si>
  <si>
    <t>NOMSOKOLO</t>
  </si>
  <si>
    <t>2025-11-07 07:14:40</t>
  </si>
  <si>
    <t>98762 SAOUFU STREET</t>
  </si>
  <si>
    <t>27636659658</t>
  </si>
  <si>
    <t>11815867</t>
  </si>
  <si>
    <t>10bde657-3a14-44be-a55b-d72f02c2d693</t>
  </si>
  <si>
    <t>CONSTANCE</t>
  </si>
  <si>
    <t>MALEPE</t>
  </si>
  <si>
    <t>2025-11-07 07:14:36</t>
  </si>
  <si>
    <t>P O BOX 44</t>
  </si>
  <si>
    <t>27762422642</t>
  </si>
  <si>
    <t>11815868</t>
  </si>
  <si>
    <t>42e71b7a-8437-4df4-b1f4-4a1d9abffd09</t>
  </si>
  <si>
    <t>TSHEPISO ASSISTANCE</t>
  </si>
  <si>
    <t>BALEBI</t>
  </si>
  <si>
    <t>2025-11-07 07:14:34</t>
  </si>
  <si>
    <t>HOUSE NO 4862</t>
  </si>
  <si>
    <t>27787431226</t>
  </si>
  <si>
    <t>11815870</t>
  </si>
  <si>
    <t>1fa2292e-99b1-40d4-b0be-b64bd5f5d1dd</t>
  </si>
  <si>
    <t>MAMGELI</t>
  </si>
  <si>
    <t>NGWENYAMA</t>
  </si>
  <si>
    <t>2025-11-07 07:14:19</t>
  </si>
  <si>
    <t>P O BOX 7109</t>
  </si>
  <si>
    <t>27791043372</t>
  </si>
  <si>
    <t>11815871</t>
  </si>
  <si>
    <t>5cb0cd20-273e-4b2d-93f6-76a7bf351897</t>
  </si>
  <si>
    <t>NONHLAHLA</t>
  </si>
  <si>
    <t>2025-11-07 07:14:16</t>
  </si>
  <si>
    <t>P O BOX 1169</t>
  </si>
  <si>
    <t>27820412530</t>
  </si>
  <si>
    <t>11815872</t>
  </si>
  <si>
    <t>5a51e2c7-52d5-4c16-886b-a1ee9fefff78</t>
  </si>
  <si>
    <t>TEBOGO PATRONELLA</t>
  </si>
  <si>
    <t>2025-11-07 07:14:12</t>
  </si>
  <si>
    <t>PO BOX 2041</t>
  </si>
  <si>
    <t>27715600175</t>
  </si>
  <si>
    <t>7e515e78-db4e-405a-81a7-795acead0876</t>
  </si>
  <si>
    <t>FEZIWE</t>
  </si>
  <si>
    <t>MPHEKWANA</t>
  </si>
  <si>
    <t>2025-11-07 07:14:05</t>
  </si>
  <si>
    <t>PO BOX 133</t>
  </si>
  <si>
    <t>27634905240</t>
  </si>
  <si>
    <t>11815873</t>
  </si>
  <si>
    <t>3fa9b061-83de-4b9e-9d43-cc86b4d8334c</t>
  </si>
  <si>
    <t>YANDISWA PENELOPE</t>
  </si>
  <si>
    <t>TOFILE</t>
  </si>
  <si>
    <t>1860 ZONE 8</t>
  </si>
  <si>
    <t>27788669499</t>
  </si>
  <si>
    <t>11816229</t>
  </si>
  <si>
    <t>dee971fc-00fb-4501-9ca8-70109e129b7a</t>
  </si>
  <si>
    <t>LIVHUWANI HENDRICK</t>
  </si>
  <si>
    <t>RAMAKUELA</t>
  </si>
  <si>
    <t>2025-11-07 07:13:42</t>
  </si>
  <si>
    <t>NO7 8TH AVENUE</t>
  </si>
  <si>
    <t>27761033162</t>
  </si>
  <si>
    <t>11815874</t>
  </si>
  <si>
    <t>ff5c0696-c8f6-47b3-94f4-a449d74c7e24</t>
  </si>
  <si>
    <t>LUNGILE</t>
  </si>
  <si>
    <t>BHUYENI</t>
  </si>
  <si>
    <t>2025-11-07 07:13:36</t>
  </si>
  <si>
    <t>V 1534 MANGOSUTHU HIGHWAY</t>
  </si>
  <si>
    <t>27603443888</t>
  </si>
  <si>
    <t>11815875</t>
  </si>
  <si>
    <t>9d3a24e1-abce-4213-9aa4-ff4bbd8f14e0</t>
  </si>
  <si>
    <t>ABRAM</t>
  </si>
  <si>
    <t>2025-11-07 07:13:33</t>
  </si>
  <si>
    <t>27818868292</t>
  </si>
  <si>
    <t>11815876</t>
  </si>
  <si>
    <t>694edcfd-2177-4963-b5f6-744f273d34bc</t>
  </si>
  <si>
    <t>NONCEKELELO NONCEDO</t>
  </si>
  <si>
    <t>SITOLE</t>
  </si>
  <si>
    <t>2025-11-07 07:13:29</t>
  </si>
  <si>
    <t>5 NDENDE STREET</t>
  </si>
  <si>
    <t>27781815592</t>
  </si>
  <si>
    <t>11815877</t>
  </si>
  <si>
    <t>75d32c47-a120-4484-a666-8b4bcf62c423</t>
  </si>
  <si>
    <t>HOUSE B1286</t>
  </si>
  <si>
    <t>27737430882</t>
  </si>
  <si>
    <t>11815882</t>
  </si>
  <si>
    <t>c81bf46f-7416-4509-8200-d6c4de697937</t>
  </si>
  <si>
    <t>NOLLY LEON</t>
  </si>
  <si>
    <t>PO BOX 1326</t>
  </si>
  <si>
    <t>27712015547</t>
  </si>
  <si>
    <t>11815883</t>
  </si>
  <si>
    <t>387ea928-d44b-4e3a-890b-44c19901f4ba</t>
  </si>
  <si>
    <t>THEMBI</t>
  </si>
  <si>
    <t>2025-11-07 07:13:28</t>
  </si>
  <si>
    <t>PO BOX 4240</t>
  </si>
  <si>
    <t>27792424900</t>
  </si>
  <si>
    <t>11815884</t>
  </si>
  <si>
    <t>326e6eaf-77d5-4385-bc88-e536a628b37a</t>
  </si>
  <si>
    <t>NTOKOZO AYANDA PERSEVERENCE</t>
  </si>
  <si>
    <t>D1289 NGUNEZI ROAD</t>
  </si>
  <si>
    <t>27676351476</t>
  </si>
  <si>
    <t>11816395</t>
  </si>
  <si>
    <t>9a22c66c-fb6b-4340-b8bc-18b7bfebab7d</t>
  </si>
  <si>
    <t>VUYISEKA</t>
  </si>
  <si>
    <t>DINGANA</t>
  </si>
  <si>
    <t>2025-11-07 07:11:31</t>
  </si>
  <si>
    <t>HOUSE NO 1</t>
  </si>
  <si>
    <t>27834028792</t>
  </si>
  <si>
    <t>11814363</t>
  </si>
  <si>
    <t>7bcd1cb5-dba2-47ee-b90a-420ae85a9ce0</t>
  </si>
  <si>
    <t>TOZAMA</t>
  </si>
  <si>
    <t>STEPHEN</t>
  </si>
  <si>
    <t>2025-11-07 07:11:30</t>
  </si>
  <si>
    <t>PRIVATE BAG X15</t>
  </si>
  <si>
    <t>27631426128</t>
  </si>
  <si>
    <t>11815915</t>
  </si>
  <si>
    <t>3b44a499-6e09-41cd-840d-eb9d52e0bfa0</t>
  </si>
  <si>
    <t>NOMVUYISEKO</t>
  </si>
  <si>
    <t>MKHUTSHULWA</t>
  </si>
  <si>
    <t>70 ELLOFF STREET</t>
  </si>
  <si>
    <t>27793258441</t>
  </si>
  <si>
    <t>e3823b5b-3491-400a-906f-f9ab1b3af86a</t>
  </si>
  <si>
    <t>WETHU FELIX THULANE</t>
  </si>
  <si>
    <t>PO BOX 577</t>
  </si>
  <si>
    <t>27726124609</t>
  </si>
  <si>
    <t>11815917</t>
  </si>
  <si>
    <t>2cb524cc-f624-4abb-8bf5-fe037192bb7a</t>
  </si>
  <si>
    <t>POGISO</t>
  </si>
  <si>
    <t>MEDUPE</t>
  </si>
  <si>
    <t>2025-11-07 07:11:13</t>
  </si>
  <si>
    <t>HOUSE 14218</t>
  </si>
  <si>
    <t>27732845261</t>
  </si>
  <si>
    <t>11815919</t>
  </si>
  <si>
    <t>725304e5-2b27-4392-963f-43c2f85ba34d</t>
  </si>
  <si>
    <t>ALFRED SIPHO</t>
  </si>
  <si>
    <t>MKROLA</t>
  </si>
  <si>
    <t>P O BOX 1458</t>
  </si>
  <si>
    <t>27631941923</t>
  </si>
  <si>
    <t>e3281a2a-e006-489f-b8da-2d9ab955599b</t>
  </si>
  <si>
    <t>PHINDILE ZANDILE</t>
  </si>
  <si>
    <t>STAND 11370</t>
  </si>
  <si>
    <t>27798327507</t>
  </si>
  <si>
    <t>11816367</t>
  </si>
  <si>
    <t>c0d10366-65d1-4491-babf-2170063bbdf4</t>
  </si>
  <si>
    <t>PETROS</t>
  </si>
  <si>
    <t>HLEHLETHE</t>
  </si>
  <si>
    <t>HOUSE 289</t>
  </si>
  <si>
    <t>27636420913</t>
  </si>
  <si>
    <t>11815921</t>
  </si>
  <si>
    <t>cd05d4ca-24a2-40bd-be5e-bbcb7fa283a1</t>
  </si>
  <si>
    <t>THABO LAZARUS</t>
  </si>
  <si>
    <t>MAKITLA</t>
  </si>
  <si>
    <t>2025-11-07 07:10:40</t>
  </si>
  <si>
    <t>PO BOX 39117</t>
  </si>
  <si>
    <t>27729551187</t>
  </si>
  <si>
    <t>11815922</t>
  </si>
  <si>
    <t>bf01f038-c9b8-4fb5-b37e-702f51ef3d98</t>
  </si>
  <si>
    <t>THEMBISILE JOHANNAH</t>
  </si>
  <si>
    <t>HOUSE 316 BLOCK EW</t>
  </si>
  <si>
    <t>27766232598</t>
  </si>
  <si>
    <t>11815898</t>
  </si>
  <si>
    <t>73020d47-14a7-4aee-a9d0-a1bb4b00992f</t>
  </si>
  <si>
    <t>ASIPHE</t>
  </si>
  <si>
    <t>NYATHELA</t>
  </si>
  <si>
    <t>2025-11-07 07:09:41</t>
  </si>
  <si>
    <t>E17 EZWEZWE STREET</t>
  </si>
  <si>
    <t>27832610520</t>
  </si>
  <si>
    <t>11815900</t>
  </si>
  <si>
    <t>0af5717c-80f9-483e-a1ff-48b274595a18</t>
  </si>
  <si>
    <t>XOLANI</t>
  </si>
  <si>
    <t>FANAPHI</t>
  </si>
  <si>
    <t>2025-11-07 07:09:34</t>
  </si>
  <si>
    <t>NO 11270</t>
  </si>
  <si>
    <t>27738535224</t>
  </si>
  <si>
    <t>11815901</t>
  </si>
  <si>
    <t>3c0a0760-c842-428e-bbd0-d6fc5ac11e2a</t>
  </si>
  <si>
    <t>TEBOHO WICLLIFE</t>
  </si>
  <si>
    <t>MOLOI</t>
  </si>
  <si>
    <t>10055 RITO STREET</t>
  </si>
  <si>
    <t>27608820801</t>
  </si>
  <si>
    <t>11815903</t>
  </si>
  <si>
    <t>8a00ae00-db6b-4b32-b5b3-5da93daaeb78</t>
  </si>
  <si>
    <t>MATSHWENE</t>
  </si>
  <si>
    <t>DIKGALE</t>
  </si>
  <si>
    <t>HOUSE 9308</t>
  </si>
  <si>
    <t>27760973512</t>
  </si>
  <si>
    <t>11815904</t>
  </si>
  <si>
    <t>a976b0de-6a6d-4e6d-ace2-a361b86e6bc5</t>
  </si>
  <si>
    <t>OMED</t>
  </si>
  <si>
    <t>PO BOX 2895</t>
  </si>
  <si>
    <t>27623841964</t>
  </si>
  <si>
    <t>11816396</t>
  </si>
  <si>
    <t>51da5e10-aff6-412d-9fd9-2030ceb80cf2</t>
  </si>
  <si>
    <t>GWAYI</t>
  </si>
  <si>
    <t>2025-11-07 07:09:33</t>
  </si>
  <si>
    <t>6378 SKOSANA STREET</t>
  </si>
  <si>
    <t>27632653715</t>
  </si>
  <si>
    <t>11814358</t>
  </si>
  <si>
    <t>7014e8d1-d9fb-4027-b71d-454609aaa131</t>
  </si>
  <si>
    <t>MISCHKE LEVONA</t>
  </si>
  <si>
    <t>BEUKES</t>
  </si>
  <si>
    <t>2025-11-07 07:07:48</t>
  </si>
  <si>
    <t>50 JACARANDA STREET</t>
  </si>
  <si>
    <t>27735084511</t>
  </si>
  <si>
    <t>11814360</t>
  </si>
  <si>
    <t>5be513be-62eb-472a-b81e-6933728c5c97</t>
  </si>
  <si>
    <t>ELAINE</t>
  </si>
  <si>
    <t>CHINIAN</t>
  </si>
  <si>
    <t>56 FRANCEMAN STREET</t>
  </si>
  <si>
    <t>27685723179</t>
  </si>
  <si>
    <t>11814361</t>
  </si>
  <si>
    <t>09575f11-97b1-490f-9ddb-f75e3e915157</t>
  </si>
  <si>
    <t>NZIWENI</t>
  </si>
  <si>
    <t>3806 MODISENYANE STREET</t>
  </si>
  <si>
    <t>27656666791</t>
  </si>
  <si>
    <t>11814352</t>
  </si>
  <si>
    <t>68913c0c-1689-41df-8eb8-f51d9c73e85b</t>
  </si>
  <si>
    <t>GLORANCE</t>
  </si>
  <si>
    <t>2025-11-07 07:07:47</t>
  </si>
  <si>
    <t>P O BOX 925</t>
  </si>
  <si>
    <t>27736577549</t>
  </si>
  <si>
    <t>11814357</t>
  </si>
  <si>
    <t>75b90944-54c1-4e59-8fcd-ac7224f45b48</t>
  </si>
  <si>
    <t>YVOHHE</t>
  </si>
  <si>
    <t>RATSEKE</t>
  </si>
  <si>
    <t>27794238708</t>
  </si>
  <si>
    <t>11816167</t>
  </si>
  <si>
    <t>f650b353-1ec5-4f33-8b1d-b95b57e7a016</t>
  </si>
  <si>
    <t>OTTEN GELANI</t>
  </si>
  <si>
    <t>2025-11-07 07:06:16</t>
  </si>
  <si>
    <t>PO BOX 73</t>
  </si>
  <si>
    <t>27760932367</t>
  </si>
  <si>
    <t>11815908</t>
  </si>
  <si>
    <t>0b861489-9d6e-4ac2-8b59-d74d18154c01</t>
  </si>
  <si>
    <t>MAWELA JOSHUA</t>
  </si>
  <si>
    <t>MASHAO</t>
  </si>
  <si>
    <t>2025-11-07 07:06:00</t>
  </si>
  <si>
    <t>8420</t>
  </si>
  <si>
    <t>27799251705</t>
  </si>
  <si>
    <t>11815907</t>
  </si>
  <si>
    <t>1ea5886a-9683-4968-9846-25e29bf77862</t>
  </si>
  <si>
    <t>NTONI</t>
  </si>
  <si>
    <t>2025-11-07 07:05:32</t>
  </si>
  <si>
    <t>1211</t>
  </si>
  <si>
    <t>27836472436</t>
  </si>
  <si>
    <t>11815909</t>
  </si>
  <si>
    <t>f8a40673-0437-47b3-87e6-e30cd7436043</t>
  </si>
  <si>
    <t>SINGUMZI</t>
  </si>
  <si>
    <t>KAYINGANA</t>
  </si>
  <si>
    <t>2025-11-07 07:05:15</t>
  </si>
  <si>
    <t>D96A</t>
  </si>
  <si>
    <t>27648689454</t>
  </si>
  <si>
    <t>11815911</t>
  </si>
  <si>
    <t>0bd85f13-8a8b-4783-b5b9-5effcf04e828</t>
  </si>
  <si>
    <t>PHANUEL ZOLIBANZI</t>
  </si>
  <si>
    <t>HOUSE 1848 BASHELE STREET</t>
  </si>
  <si>
    <t>27608839639</t>
  </si>
  <si>
    <t>11814350</t>
  </si>
  <si>
    <t>c430c1fa-014b-4ecd-93cd-113278ed881b</t>
  </si>
  <si>
    <t>DYOYI</t>
  </si>
  <si>
    <t>2025-11-07 07:04:29</t>
  </si>
  <si>
    <t>2179 SIFANELE STREET</t>
  </si>
  <si>
    <t>27836373511</t>
  </si>
  <si>
    <t>11814341</t>
  </si>
  <si>
    <t>f27c74ea-d3d9-4642-b9b1-e21904f2768d</t>
  </si>
  <si>
    <t>SINENTLAHLA</t>
  </si>
  <si>
    <t>NDINDELO</t>
  </si>
  <si>
    <t>2025-11-07 07:04:27</t>
  </si>
  <si>
    <t>P O BOX 305</t>
  </si>
  <si>
    <t>27603861257</t>
  </si>
  <si>
    <t>11814285</t>
  </si>
  <si>
    <t>0f44e557-4548-4e7f-a350-27d94b0c9899</t>
  </si>
  <si>
    <t>NOMVULA ALBERTINAH</t>
  </si>
  <si>
    <t>MSIBI</t>
  </si>
  <si>
    <t>2025-11-07 07:04:24</t>
  </si>
  <si>
    <t>8377 LANGA STREET</t>
  </si>
  <si>
    <t>27676637180</t>
  </si>
  <si>
    <t>11814284</t>
  </si>
  <si>
    <t>eb4a8827-17fc-473d-846e-66248504dfe5</t>
  </si>
  <si>
    <t>DOPOLO</t>
  </si>
  <si>
    <t>2025-11-07 07:04:19</t>
  </si>
  <si>
    <t>357 NKENTSHA STREET</t>
  </si>
  <si>
    <t>27714448343</t>
  </si>
  <si>
    <t>11814283</t>
  </si>
  <si>
    <t>95452ab9-2ee0-4460-b797-765abce46a30</t>
  </si>
  <si>
    <t>CLIFORD</t>
  </si>
  <si>
    <t>2025-11-07 07:04:13</t>
  </si>
  <si>
    <t>27673387626</t>
  </si>
  <si>
    <t>11814281</t>
  </si>
  <si>
    <t>bed7139a-f0f5-423b-81b2-5f68de4ee812</t>
  </si>
  <si>
    <t>BONGINHLANHLA SICELO</t>
  </si>
  <si>
    <t>2025-11-07 07:04:09</t>
  </si>
  <si>
    <t>PO BOX 1901</t>
  </si>
  <si>
    <t>27826661563</t>
  </si>
  <si>
    <t>11814279</t>
  </si>
  <si>
    <t>726ea5a6-dadc-46df-b43f-0a9af0b6351d</t>
  </si>
  <si>
    <t>RALA</t>
  </si>
  <si>
    <t>2025-11-07 07:04:06</t>
  </si>
  <si>
    <t>P O BOX 02</t>
  </si>
  <si>
    <t>27788671981</t>
  </si>
  <si>
    <t>11814275</t>
  </si>
  <si>
    <t>4a6bfc43-7bba-49f2-a256-19e8f851064f</t>
  </si>
  <si>
    <t>CLINTON</t>
  </si>
  <si>
    <t>2025-11-07 07:04:00</t>
  </si>
  <si>
    <t>STAND NO16</t>
  </si>
  <si>
    <t>27727392614</t>
  </si>
  <si>
    <t>11814274</t>
  </si>
  <si>
    <t>235cf09b-e989-49b9-999d-4304fcda54fc</t>
  </si>
  <si>
    <t>MATHOYANA</t>
  </si>
  <si>
    <t>2025-11-07 07:03:59</t>
  </si>
  <si>
    <t>795 PHOMOLONG</t>
  </si>
  <si>
    <t>27739729053</t>
  </si>
  <si>
    <t>11811986</t>
  </si>
  <si>
    <t>d57b0fbe-76b1-4c25-844f-8888a5fd36e8</t>
  </si>
  <si>
    <t>THUTHUKANI</t>
  </si>
  <si>
    <t>2025-11-07 07:03:00</t>
  </si>
  <si>
    <t>P O BOX 670</t>
  </si>
  <si>
    <t>27792203174</t>
  </si>
  <si>
    <t>11811984</t>
  </si>
  <si>
    <t>548d905f-935b-4c73-a9d1-71a879ed86ac</t>
  </si>
  <si>
    <t>NQONDISI</t>
  </si>
  <si>
    <t>SIBATANA</t>
  </si>
  <si>
    <t>2025-11-07 07:02:52</t>
  </si>
  <si>
    <t>HOUSE 1544</t>
  </si>
  <si>
    <t>27793711341</t>
  </si>
  <si>
    <t>11815924</t>
  </si>
  <si>
    <t>105f1e0c-c915-4962-af07-c4322095317c</t>
  </si>
  <si>
    <t>SIZAKELE KHULULIWE</t>
  </si>
  <si>
    <t>P O BOX 10475</t>
  </si>
  <si>
    <t>27739689178</t>
  </si>
  <si>
    <t>11811981</t>
  </si>
  <si>
    <t>791dcb62-f583-4ef9-a9b8-08398acc6a16</t>
  </si>
  <si>
    <t>2025-11-07 07:02:42</t>
  </si>
  <si>
    <t>27648230580</t>
  </si>
  <si>
    <t>11811980</t>
  </si>
  <si>
    <t>0ce5d7ae-7550-4349-b2ed-8f8c682eda42</t>
  </si>
  <si>
    <t>THABANG ALPHEUS</t>
  </si>
  <si>
    <t>2025-11-07 07:02:41</t>
  </si>
  <si>
    <t>599 UNIT 2</t>
  </si>
  <si>
    <t>27731911305</t>
  </si>
  <si>
    <t>11811978</t>
  </si>
  <si>
    <t>cb7c8073-810d-4a61-b19a-f42b3b602612</t>
  </si>
  <si>
    <t>LUCIA</t>
  </si>
  <si>
    <t>2025-11-07 07:02:39</t>
  </si>
  <si>
    <t>P O BOX 2744</t>
  </si>
  <si>
    <t>27762729483</t>
  </si>
  <si>
    <t>11811975</t>
  </si>
  <si>
    <t>7fd74055-46ba-4714-af61-3324ee77da79</t>
  </si>
  <si>
    <t>SKIKI</t>
  </si>
  <si>
    <t>MOLEBALWA</t>
  </si>
  <si>
    <t>2025-11-07 07:02:33</t>
  </si>
  <si>
    <t>HOUSE 5757</t>
  </si>
  <si>
    <t>27656292339</t>
  </si>
  <si>
    <t>11811976</t>
  </si>
  <si>
    <t>92da8b5e-145e-4c8a-9d8d-988b6acb95c0</t>
  </si>
  <si>
    <t>NKOSINGIPHILE</t>
  </si>
  <si>
    <t>P O BOX 50</t>
  </si>
  <si>
    <t>27734378356</t>
  </si>
  <si>
    <t>11811971</t>
  </si>
  <si>
    <t>2ac430f8-9c1e-4d37-9e1f-6d3f3e745991</t>
  </si>
  <si>
    <t>NTOMBINKOSI</t>
  </si>
  <si>
    <t>SELELANE</t>
  </si>
  <si>
    <t>2025-11-07 07:02:32</t>
  </si>
  <si>
    <t>HOUSE 14202</t>
  </si>
  <si>
    <t>27731527172</t>
  </si>
  <si>
    <t>11811974</t>
  </si>
  <si>
    <t>44ac7a7f-6044-4ed6-b4ae-0a1f0659d775</t>
  </si>
  <si>
    <t>BABONGILE</t>
  </si>
  <si>
    <t>MLETSANA</t>
  </si>
  <si>
    <t>PRIVATE BAG X013</t>
  </si>
  <si>
    <t>27796837966</t>
  </si>
  <si>
    <t>11811969</t>
  </si>
  <si>
    <t>c087803b-e351-4fe5-b2bb-b73729fc590d</t>
  </si>
  <si>
    <t>DELISILE SEBENZILE</t>
  </si>
  <si>
    <t>2025-11-07 07:01:15</t>
  </si>
  <si>
    <t>KWAMEMEME AREA</t>
  </si>
  <si>
    <t>27792531554</t>
  </si>
  <si>
    <t>11811968</t>
  </si>
  <si>
    <t>41f145e8-a7d9-45a2-878c-72057ccb91d2</t>
  </si>
  <si>
    <t>2025-11-07 07:01:10</t>
  </si>
  <si>
    <t>P O BOX 658</t>
  </si>
  <si>
    <t>27711807400</t>
  </si>
  <si>
    <t>11811965</t>
  </si>
  <si>
    <t>a3c308ee-9ef3-45b2-b29f-d56ff633b73f</t>
  </si>
  <si>
    <t>CHRISTINA</t>
  </si>
  <si>
    <t>PIETERSEN</t>
  </si>
  <si>
    <t>2025-11-07 07:01:04</t>
  </si>
  <si>
    <t>P3 OLYMPIA PALMS</t>
  </si>
  <si>
    <t>27630791636</t>
  </si>
  <si>
    <t>11811952</t>
  </si>
  <si>
    <t>0ff3b361-958b-456e-9616-df920d3f9cf1</t>
  </si>
  <si>
    <t>SILWAYIPHI</t>
  </si>
  <si>
    <t>2025-11-07 07:01:00</t>
  </si>
  <si>
    <t>P O BOX 4279</t>
  </si>
  <si>
    <t>27826839570</t>
  </si>
  <si>
    <t>11811953</t>
  </si>
  <si>
    <t>ab300aa0-3f99-44a6-9eb8-168643d30b35</t>
  </si>
  <si>
    <t>THEMBINKOSI SELBY</t>
  </si>
  <si>
    <t>2025-11-07 07:00:58</t>
  </si>
  <si>
    <t>PO BOX 5950</t>
  </si>
  <si>
    <t>27820845832</t>
  </si>
  <si>
    <t>11811954</t>
  </si>
  <si>
    <t>9906a8ab-ead7-48e1-9f5b-d8dd521cf1db</t>
  </si>
  <si>
    <t>P O BOX 8</t>
  </si>
  <si>
    <t>27728362504</t>
  </si>
  <si>
    <t>11815925</t>
  </si>
  <si>
    <t>8571e1be-09cb-4206-bdbb-75f015a20a03</t>
  </si>
  <si>
    <t>SAMKELISIWE GLADNESS</t>
  </si>
  <si>
    <t>2025-11-07 07:00:06</t>
  </si>
  <si>
    <t>27824286038</t>
  </si>
  <si>
    <t>11815926</t>
  </si>
  <si>
    <t>62c632f4-c5e2-4bdb-b414-d718fcb5a51f</t>
  </si>
  <si>
    <t>TSHEPHO</t>
  </si>
  <si>
    <t>2025-11-07 07:00:05</t>
  </si>
  <si>
    <t>P0 BOX 02</t>
  </si>
  <si>
    <t>27660555516</t>
  </si>
  <si>
    <t>11815928</t>
  </si>
  <si>
    <t>07843630-bbeb-4d36-bce4-0f54c44f3a58</t>
  </si>
  <si>
    <t>BOPHELO</t>
  </si>
  <si>
    <t>MASALELA</t>
  </si>
  <si>
    <t>NO 1039</t>
  </si>
  <si>
    <t>27716426951</t>
  </si>
  <si>
    <t>11815930</t>
  </si>
  <si>
    <t>cd23a72b-859a-4866-93ed-ccc135ee95ba</t>
  </si>
  <si>
    <t>MABHUMBULU</t>
  </si>
  <si>
    <t>LUBHACWENI LOCATION</t>
  </si>
  <si>
    <t>27784793079</t>
  </si>
  <si>
    <t>11815931</t>
  </si>
  <si>
    <t>4c60676d-3a34-4e45-bb90-40958128fcab</t>
  </si>
  <si>
    <t>PHINEAS MANDLA</t>
  </si>
  <si>
    <t>2025-11-07 06:59:33</t>
  </si>
  <si>
    <t>PO BOX15</t>
  </si>
  <si>
    <t>27714978516</t>
  </si>
  <si>
    <t>11815932</t>
  </si>
  <si>
    <t>d72812c8-fbf3-45ab-a96c-cb59fd14bebb</t>
  </si>
  <si>
    <t>MAPUTSO</t>
  </si>
  <si>
    <t>RAMAKAU</t>
  </si>
  <si>
    <t>2025-11-07 06:59:25</t>
  </si>
  <si>
    <t>12084 MARULA STREET</t>
  </si>
  <si>
    <t>27720830042</t>
  </si>
  <si>
    <t>11815934</t>
  </si>
  <si>
    <t>481ea00a-6905-4b06-9476-d69697b5177f</t>
  </si>
  <si>
    <t>988 MANDELA SECTION</t>
  </si>
  <si>
    <t>27789115122</t>
  </si>
  <si>
    <t>11815935</t>
  </si>
  <si>
    <t>a1ab4780-651d-415f-bfda-bd5040534c09</t>
  </si>
  <si>
    <t>LIMAKATSO</t>
  </si>
  <si>
    <t>MOSULA</t>
  </si>
  <si>
    <t>420 UMVUMVU</t>
  </si>
  <si>
    <t>27653287882</t>
  </si>
  <si>
    <t>11815936</t>
  </si>
  <si>
    <t>d9227ea5-d609-4721-aa90-6dc5fb160d57</t>
  </si>
  <si>
    <t>LULAMA AMANDA</t>
  </si>
  <si>
    <t>NYONGWANA</t>
  </si>
  <si>
    <t>2025-11-07 06:59:24</t>
  </si>
  <si>
    <t>J 208 SHWABANE STREET</t>
  </si>
  <si>
    <t>27848982075</t>
  </si>
  <si>
    <t>11815937</t>
  </si>
  <si>
    <t>d46dc136-88da-4c5c-bb37-457a27813895</t>
  </si>
  <si>
    <t>VELAPHI NKOSINATHI</t>
  </si>
  <si>
    <t>2025-11-07 06:59:00</t>
  </si>
  <si>
    <t>WARD 8</t>
  </si>
  <si>
    <t>27793412961</t>
  </si>
  <si>
    <t>11815939</t>
  </si>
  <si>
    <t>7e0e63e1-e5d4-4a0e-a0bd-f4f314148c82</t>
  </si>
  <si>
    <t>LINDISWA</t>
  </si>
  <si>
    <t>XEKELE</t>
  </si>
  <si>
    <t>2025-11-07 06:58:53</t>
  </si>
  <si>
    <t>HOUSE NO 799</t>
  </si>
  <si>
    <t>27664120222</t>
  </si>
  <si>
    <t>11815940</t>
  </si>
  <si>
    <t>16ab7c05-fd3f-4392-99f0-ae49f3a393a2</t>
  </si>
  <si>
    <t>SESI ESTHER</t>
  </si>
  <si>
    <t>HOUSE NO 3881</t>
  </si>
  <si>
    <t>27722959716</t>
  </si>
  <si>
    <t>11815941</t>
  </si>
  <si>
    <t>7084e31e-7739-48d5-8d72-671fe43a056a</t>
  </si>
  <si>
    <t>PHATHISWA</t>
  </si>
  <si>
    <t>NCAPAI</t>
  </si>
  <si>
    <t>2025-11-07 06:57:47</t>
  </si>
  <si>
    <t>PO BOX 77</t>
  </si>
  <si>
    <t>27715391461</t>
  </si>
  <si>
    <t>11815942</t>
  </si>
  <si>
    <t>2ab0008b-0706-4b0c-ae8a-2db7fd56e787</t>
  </si>
  <si>
    <t>NOXOLO NOSISI</t>
  </si>
  <si>
    <t>NDATSA</t>
  </si>
  <si>
    <t>2025-11-07 06:57:42</t>
  </si>
  <si>
    <t>37 MGWANZA STREET</t>
  </si>
  <si>
    <t>27732725607</t>
  </si>
  <si>
    <t>11815943</t>
  </si>
  <si>
    <t>8407b210-62ac-4ef8-a420-86030d2a3a07</t>
  </si>
  <si>
    <t>SIBAHLE PERMANENT</t>
  </si>
  <si>
    <t>2025-11-07 06:57:33</t>
  </si>
  <si>
    <t>P O BOX 331</t>
  </si>
  <si>
    <t>27720965460</t>
  </si>
  <si>
    <t>11815949</t>
  </si>
  <si>
    <t>38d60d47-2bf9-4658-bbff-2c1cc0ca6e4a</t>
  </si>
  <si>
    <t>SYDWELL XOLILE</t>
  </si>
  <si>
    <t>MBUYISA</t>
  </si>
  <si>
    <t>2025-11-07 06:57:27</t>
  </si>
  <si>
    <t>PO BOX 1243</t>
  </si>
  <si>
    <t>27766136914</t>
  </si>
  <si>
    <t>11815948</t>
  </si>
  <si>
    <t>d3e73568-11f2-433c-820a-250893be137d</t>
  </si>
  <si>
    <t>GUGU GLADYS</t>
  </si>
  <si>
    <t>2025-11-07 06:57:26</t>
  </si>
  <si>
    <t>A 2047 MSHADO ROAD</t>
  </si>
  <si>
    <t>27739351002</t>
  </si>
  <si>
    <t>11815963</t>
  </si>
  <si>
    <t>34029a57-a337-4c10-be87-88f522fd9dc0</t>
  </si>
  <si>
    <t>NIKWE</t>
  </si>
  <si>
    <t>27635238392</t>
  </si>
  <si>
    <t>11815964</t>
  </si>
  <si>
    <t>80d86634-32ad-4e90-9ee7-42ebae2005ef</t>
  </si>
  <si>
    <t>NOMUSA PHINDILE</t>
  </si>
  <si>
    <t>MASIMULA</t>
  </si>
  <si>
    <t>9987 EXT 11</t>
  </si>
  <si>
    <t>27647283403</t>
  </si>
  <si>
    <t>11815966</t>
  </si>
  <si>
    <t>9f176844-7abc-45c5-82af-844ecb815e7f</t>
  </si>
  <si>
    <t>MPHO SHARON</t>
  </si>
  <si>
    <t>1294 KGAKA STREET</t>
  </si>
  <si>
    <t>27794020919</t>
  </si>
  <si>
    <t>11816394</t>
  </si>
  <si>
    <t>2b84dec7-f11d-4e7d-8770-f981b10afdf5</t>
  </si>
  <si>
    <t>NTUTHUKO XOLANI</t>
  </si>
  <si>
    <t>27672344485</t>
  </si>
  <si>
    <t>11815967</t>
  </si>
  <si>
    <t>8f49bd21-b1a1-4330-805e-b29e0ff76bd9</t>
  </si>
  <si>
    <t>LINDI PROMISE</t>
  </si>
  <si>
    <t>2025-11-07 06:57:24</t>
  </si>
  <si>
    <t>1203</t>
  </si>
  <si>
    <t>27607210498</t>
  </si>
  <si>
    <t>11815968</t>
  </si>
  <si>
    <t>56c15200-4753-43f6-bbe4-334528f30289</t>
  </si>
  <si>
    <t>ELSABE</t>
  </si>
  <si>
    <t>DE KOCK</t>
  </si>
  <si>
    <t>2025-11-07 06:57:18</t>
  </si>
  <si>
    <t>PLOT 302</t>
  </si>
  <si>
    <t>27676613993</t>
  </si>
  <si>
    <t>11815969</t>
  </si>
  <si>
    <t>300a438a-9c8a-4060-a737-445e279f97a1</t>
  </si>
  <si>
    <t>NYIKO ERROL</t>
  </si>
  <si>
    <t>2025-11-07 06:57:14</t>
  </si>
  <si>
    <t>PO BOX 712</t>
  </si>
  <si>
    <t>27739921120</t>
  </si>
  <si>
    <t>11815958</t>
  </si>
  <si>
    <t>c803d7f3-99a6-43e1-a330-61686fee7c00</t>
  </si>
  <si>
    <t>GIVEN KABONA</t>
  </si>
  <si>
    <t>LEOLO</t>
  </si>
  <si>
    <t>2025-11-07 06:56:34</t>
  </si>
  <si>
    <t>HOUSE NO 167</t>
  </si>
  <si>
    <t>27827200288</t>
  </si>
  <si>
    <t>11815944</t>
  </si>
  <si>
    <t>e4b653db-1b56-4d24-841a-50b11a21d03a</t>
  </si>
  <si>
    <t>PHILISIWE</t>
  </si>
  <si>
    <t>2025-11-07 06:56:25</t>
  </si>
  <si>
    <t>39 CHUNGWA</t>
  </si>
  <si>
    <t>27787607991</t>
  </si>
  <si>
    <t>11815946</t>
  </si>
  <si>
    <t>53c9c23c-5e2a-4947-b437-19944d4bb7d5</t>
  </si>
  <si>
    <t>XOLANI HENRY</t>
  </si>
  <si>
    <t>TIKISA</t>
  </si>
  <si>
    <t>2025-11-07 06:56:20</t>
  </si>
  <si>
    <t>HOUSE T780</t>
  </si>
  <si>
    <t>27833122159</t>
  </si>
  <si>
    <t>11815947</t>
  </si>
  <si>
    <t>9b14067b-943d-47be-a327-922d26e40ed4</t>
  </si>
  <si>
    <t>DINANA WILLIAM</t>
  </si>
  <si>
    <t>2025-11-07 06:56:15</t>
  </si>
  <si>
    <t>48540 HULUHULU STREEÃž</t>
  </si>
  <si>
    <t>27617368691</t>
  </si>
  <si>
    <t>11815950</t>
  </si>
  <si>
    <t>3a238de2-9423-4f40-8f0c-572355da15ca</t>
  </si>
  <si>
    <t>MASEEMA</t>
  </si>
  <si>
    <t>2025-11-07 06:55:59</t>
  </si>
  <si>
    <t>HOUSE 14270</t>
  </si>
  <si>
    <t>27794342122</t>
  </si>
  <si>
    <t>11815951</t>
  </si>
  <si>
    <t>debce0ab-6ba5-4129-a391-3c396b6e799f</t>
  </si>
  <si>
    <t>JOE TSOALEDI</t>
  </si>
  <si>
    <t>2025-11-07 06:55:58</t>
  </si>
  <si>
    <t>L5 ROYAL COURT 11TH AVENUE</t>
  </si>
  <si>
    <t>27817726541</t>
  </si>
  <si>
    <t>11815970</t>
  </si>
  <si>
    <t>96f252a3-a80b-42fc-9783-0491d07228fe</t>
  </si>
  <si>
    <t>MQULO</t>
  </si>
  <si>
    <t>3766 PHAKAMISANI LOCATION</t>
  </si>
  <si>
    <t>27786610358</t>
  </si>
  <si>
    <t>11815971</t>
  </si>
  <si>
    <t>3039021a-ae9e-46b6-a620-f168d5fd8f9e</t>
  </si>
  <si>
    <t>NOZIPHO MARIA</t>
  </si>
  <si>
    <t>2025-11-07 06:55:55</t>
  </si>
  <si>
    <t>MAKWAKWA AREA</t>
  </si>
  <si>
    <t>27795909674</t>
  </si>
  <si>
    <t>11815952</t>
  </si>
  <si>
    <t>dab1fbc6-e9cc-41bf-addb-9ca5317f7ff4</t>
  </si>
  <si>
    <t>SINENHLANHLA</t>
  </si>
  <si>
    <t>2025-11-07 06:55:51</t>
  </si>
  <si>
    <t>HOUSE 436</t>
  </si>
  <si>
    <t>27635249590</t>
  </si>
  <si>
    <t>11815954</t>
  </si>
  <si>
    <t>a894b862-0d9c-423f-8fec-e8ceaad0fa04</t>
  </si>
  <si>
    <t>DINGAYO</t>
  </si>
  <si>
    <t>2025-11-07 06:55:47</t>
  </si>
  <si>
    <t>33674 NGESI STREET</t>
  </si>
  <si>
    <t>27663238283</t>
  </si>
  <si>
    <t>11815955</t>
  </si>
  <si>
    <t>4a995bbc-418f-40ef-b0ba-350d056130db</t>
  </si>
  <si>
    <t>VUTOMI</t>
  </si>
  <si>
    <t>UBISI</t>
  </si>
  <si>
    <t>2025-11-07 06:55:41</t>
  </si>
  <si>
    <t>CASTEEL</t>
  </si>
  <si>
    <t>27735951346</t>
  </si>
  <si>
    <t>11815956</t>
  </si>
  <si>
    <t>83a7810a-3ecd-4683-8b28-2f8fc0d18145</t>
  </si>
  <si>
    <t>EMMANUEL NKOSIKHONA</t>
  </si>
  <si>
    <t>CALUZA</t>
  </si>
  <si>
    <t>2025-11-07 06:55:39</t>
  </si>
  <si>
    <t>P O BOX 1974</t>
  </si>
  <si>
    <t>27638219023</t>
  </si>
  <si>
    <t>11815957</t>
  </si>
  <si>
    <t>0ff196c4-7fa9-4c8c-a15f-1518a2194877</t>
  </si>
  <si>
    <t>LINDISWA GWENOLINE</t>
  </si>
  <si>
    <t>SOWAMBI</t>
  </si>
  <si>
    <t>2025-11-07 06:55:34</t>
  </si>
  <si>
    <t>21568 LESLEY MESINA STREET</t>
  </si>
  <si>
    <t>27781679093</t>
  </si>
  <si>
    <t>11815959</t>
  </si>
  <si>
    <t>8ee5b9a6-217b-4cc3-b4d0-8f14e1e6c098</t>
  </si>
  <si>
    <t>THEMBISA AGATHA</t>
  </si>
  <si>
    <t>BAZI</t>
  </si>
  <si>
    <t>2025-11-07 06:55:16</t>
  </si>
  <si>
    <t>2387</t>
  </si>
  <si>
    <t>27833455949</t>
  </si>
  <si>
    <t>11815960</t>
  </si>
  <si>
    <t>3f313cec-683e-4dca-bdab-87df8200162f</t>
  </si>
  <si>
    <t>NELISWA</t>
  </si>
  <si>
    <t>GWEBUSHE</t>
  </si>
  <si>
    <t>S338</t>
  </si>
  <si>
    <t>27781358970</t>
  </si>
  <si>
    <t>11815961</t>
  </si>
  <si>
    <t>66cc3df2-2058-447c-b81c-a15690fc5274</t>
  </si>
  <si>
    <t>SIMANGELE PRIMROSE</t>
  </si>
  <si>
    <t>MTYANA</t>
  </si>
  <si>
    <t>2025-11-07 06:55:09</t>
  </si>
  <si>
    <t>SPITZ BUILDING</t>
  </si>
  <si>
    <t>27838685965</t>
  </si>
  <si>
    <t>11815962</t>
  </si>
  <si>
    <t>785be66d-5367-49e0-9f6f-e89b6d6958ef</t>
  </si>
  <si>
    <t>MIDA MADITLHONG</t>
  </si>
  <si>
    <t>DIBETSO</t>
  </si>
  <si>
    <t>2025-11-07 06:55:06</t>
  </si>
  <si>
    <t>20444 EXT20</t>
  </si>
  <si>
    <t>27633375555</t>
  </si>
  <si>
    <t>11815972</t>
  </si>
  <si>
    <t>adc6dcc1-566e-47b7-82c6-d85723be58df</t>
  </si>
  <si>
    <t>MANEO ELLEN</t>
  </si>
  <si>
    <t>SONDAKE</t>
  </si>
  <si>
    <t>2025-11-07 06:55:01</t>
  </si>
  <si>
    <t>165 PHTHALATE STREET</t>
  </si>
  <si>
    <t>27846576855</t>
  </si>
  <si>
    <t>11816369</t>
  </si>
  <si>
    <t>083d9e2a-bd3c-4989-8cdc-023114925354</t>
  </si>
  <si>
    <t>ERIC AKHA</t>
  </si>
  <si>
    <t>KOYO</t>
  </si>
  <si>
    <t>2025-11-07 06:54:53</t>
  </si>
  <si>
    <t>HOUSE 862</t>
  </si>
  <si>
    <t>27813266323</t>
  </si>
  <si>
    <t>11815994</t>
  </si>
  <si>
    <t>28574887-b4fd-4b40-8a01-e76de83960c8</t>
  </si>
  <si>
    <t>NKOSINATHI MPIYAKHE</t>
  </si>
  <si>
    <t>2025-11-07 06:54:32</t>
  </si>
  <si>
    <t>106</t>
  </si>
  <si>
    <t>27765684835</t>
  </si>
  <si>
    <t>11815995</t>
  </si>
  <si>
    <t>ada5d6d9-654f-480c-a48f-651ceb8c0f0d</t>
  </si>
  <si>
    <t>YOLISWA BEATRICE</t>
  </si>
  <si>
    <t>NOMDA</t>
  </si>
  <si>
    <t>2025-11-07 06:54:31</t>
  </si>
  <si>
    <t>HOUSE NO 7467</t>
  </si>
  <si>
    <t>27792965613</t>
  </si>
  <si>
    <t>56e10551-d2e6-4bee-bed1-de1f423bd647</t>
  </si>
  <si>
    <t>DARIUS</t>
  </si>
  <si>
    <t>MADUE</t>
  </si>
  <si>
    <t>2025-11-07 06:54:28</t>
  </si>
  <si>
    <t>1246 MAJAKANENG SECTION</t>
  </si>
  <si>
    <t>27672206507</t>
  </si>
  <si>
    <t>11815997</t>
  </si>
  <si>
    <t>e19ff54a-071e-481b-b937-66b067ba9183</t>
  </si>
  <si>
    <t>NTANTISO</t>
  </si>
  <si>
    <t>2025-11-07 06:54:25</t>
  </si>
  <si>
    <t>HOUSE 2950</t>
  </si>
  <si>
    <t>27737567659</t>
  </si>
  <si>
    <t>11815998</t>
  </si>
  <si>
    <t>934dc174-1ee5-4aa3-b956-9f26888e7d39</t>
  </si>
  <si>
    <t>LESEGO MITTAH</t>
  </si>
  <si>
    <t>TEMBO</t>
  </si>
  <si>
    <t>2025-11-07 06:54:24</t>
  </si>
  <si>
    <t>714 WEST PROPER</t>
  </si>
  <si>
    <t>27793274838</t>
  </si>
  <si>
    <t>11815999</t>
  </si>
  <si>
    <t>197e022e-6bc3-464a-a0ce-0427161167b7</t>
  </si>
  <si>
    <t>ESMERALDE</t>
  </si>
  <si>
    <t>VAN REENEN</t>
  </si>
  <si>
    <t>56 SHERWOOD ROAD</t>
  </si>
  <si>
    <t>27733939462</t>
  </si>
  <si>
    <t>11816000</t>
  </si>
  <si>
    <t>cabb8563-07d5-45b5-ba6b-15737c4270c7</t>
  </si>
  <si>
    <t>REBOTILE VIRGINIA</t>
  </si>
  <si>
    <t>MMAKUBYANE</t>
  </si>
  <si>
    <t>STAND NO 567</t>
  </si>
  <si>
    <t>27832922734</t>
  </si>
  <si>
    <t>11816001</t>
  </si>
  <si>
    <t>6654019e-efd6-43ea-b386-f491e696ef2d</t>
  </si>
  <si>
    <t>MAHWITI IVY</t>
  </si>
  <si>
    <t>MAKWANE</t>
  </si>
  <si>
    <t>2025-11-07 06:54:07</t>
  </si>
  <si>
    <t>27760990578</t>
  </si>
  <si>
    <t>11815974</t>
  </si>
  <si>
    <t>38fbd8b7-ea49-4b28-95c0-7daf95b5e3e6</t>
  </si>
  <si>
    <t>THANDEKA CICILIA AUDREY</t>
  </si>
  <si>
    <t>MOKGATLE</t>
  </si>
  <si>
    <t>2025-11-07 06:54:00</t>
  </si>
  <si>
    <t>82 SOPHIE STREET</t>
  </si>
  <si>
    <t>27737930029</t>
  </si>
  <si>
    <t>11815975</t>
  </si>
  <si>
    <t>7edb315b-1f62-42c0-9ab1-e827803e5142</t>
  </si>
  <si>
    <t>SBONGISENI</t>
  </si>
  <si>
    <t>2025-11-07 06:53:53</t>
  </si>
  <si>
    <t>POBOX 1</t>
  </si>
  <si>
    <t>27818593115</t>
  </si>
  <si>
    <t>11815976</t>
  </si>
  <si>
    <t>fdb560ed-4de0-4907-ae26-5a13f780251c</t>
  </si>
  <si>
    <t>THABISILE MARY</t>
  </si>
  <si>
    <t>SKHOSANA</t>
  </si>
  <si>
    <t>2025-11-07 06:53:49</t>
  </si>
  <si>
    <t>PO BOX1311</t>
  </si>
  <si>
    <t>27785868936</t>
  </si>
  <si>
    <t>11815979</t>
  </si>
  <si>
    <t>f36c9a40-3086-4067-aac3-c4f937da33ae</t>
  </si>
  <si>
    <t>NGXANGANA</t>
  </si>
  <si>
    <t>32312 22KOREA STREET</t>
  </si>
  <si>
    <t>27818227527</t>
  </si>
  <si>
    <t>11815980</t>
  </si>
  <si>
    <t>17cd107e-c82f-4ac5-99ad-e1764f61d1d2</t>
  </si>
  <si>
    <t>SOLOMON BONGANI</t>
  </si>
  <si>
    <t>2025-11-07 06:53:48</t>
  </si>
  <si>
    <t>5195</t>
  </si>
  <si>
    <t>27672130052</t>
  </si>
  <si>
    <t>11815981</t>
  </si>
  <si>
    <t>78bea183-57a0-4323-aa0a-d1912bcb6b24</t>
  </si>
  <si>
    <t>DIPITSI SUZAN</t>
  </si>
  <si>
    <t>MAKUA</t>
  </si>
  <si>
    <t>2025-11-07 06:53:47</t>
  </si>
  <si>
    <t>STAND NO 10186 SCHOONOORD</t>
  </si>
  <si>
    <t>27765034170</t>
  </si>
  <si>
    <t>11815982</t>
  </si>
  <si>
    <t>f59a115a-daba-4b89-893d-a398fd74a2ef</t>
  </si>
  <si>
    <t>PATRICK SAKHILE CELIMPILO</t>
  </si>
  <si>
    <t>2025-11-07 06:53:46</t>
  </si>
  <si>
    <t>3552 BHENXE STREET</t>
  </si>
  <si>
    <t>27731758325</t>
  </si>
  <si>
    <t>11815985</t>
  </si>
  <si>
    <t>18d42edb-4f5a-4c04-a672-0e2e39f6b93e</t>
  </si>
  <si>
    <t>LIZALISE</t>
  </si>
  <si>
    <t>MRAMBA</t>
  </si>
  <si>
    <t>2025-11-07 06:53:41</t>
  </si>
  <si>
    <t>1288 MGOBOZI STREET</t>
  </si>
  <si>
    <t>27785457585</t>
  </si>
  <si>
    <t>405e8237-c1fc-451d-aedf-64aa9c135f62</t>
  </si>
  <si>
    <t>FIKISO</t>
  </si>
  <si>
    <t>2025-11-07 06:53:40</t>
  </si>
  <si>
    <t>699 MONA STREET</t>
  </si>
  <si>
    <t>27781848611</t>
  </si>
  <si>
    <t>11815987</t>
  </si>
  <si>
    <t>324687e5-72ca-44b3-93a8-557e26f66f8d</t>
  </si>
  <si>
    <t>KAMOHO CHRISTOPH</t>
  </si>
  <si>
    <t>2025-11-07 06:53:39</t>
  </si>
  <si>
    <t>STAND NO 2656</t>
  </si>
  <si>
    <t>27730269799</t>
  </si>
  <si>
    <t>11815989</t>
  </si>
  <si>
    <t>01002c58-f511-4624-8dca-57b6d07bde34</t>
  </si>
  <si>
    <t>NTOKOZO HAPPYBOY</t>
  </si>
  <si>
    <t>MNTAMBO</t>
  </si>
  <si>
    <t>2025-11-07 06:53:34</t>
  </si>
  <si>
    <t>208 CHURCH STREET</t>
  </si>
  <si>
    <t>27715589797</t>
  </si>
  <si>
    <t>11815992</t>
  </si>
  <si>
    <t>9752d9bb-06d1-4b16-90f6-96488636b124</t>
  </si>
  <si>
    <t>KESEABECWE ELIZABETH</t>
  </si>
  <si>
    <t>MAKUBU</t>
  </si>
  <si>
    <t>150 2ND AVENUE</t>
  </si>
  <si>
    <t>27786524787</t>
  </si>
  <si>
    <t>11815993</t>
  </si>
  <si>
    <t>eb6b6983-512f-4ca4-a5c9-5f2ed5e2416d</t>
  </si>
  <si>
    <t>ZINGISA</t>
  </si>
  <si>
    <t>PUTI</t>
  </si>
  <si>
    <t>NXARHUNI LOCATION</t>
  </si>
  <si>
    <t>27737612066</t>
  </si>
  <si>
    <t>11816393</t>
  </si>
  <si>
    <t>7c995424-140a-4275-a942-4640a61600a6</t>
  </si>
  <si>
    <t>JULIA NOMPUMELOLE</t>
  </si>
  <si>
    <t>HOUSE 3352</t>
  </si>
  <si>
    <t>27795449177</t>
  </si>
  <si>
    <t>11816003</t>
  </si>
  <si>
    <t>7d210938-342d-4dd0-b6ba-fbeada819893</t>
  </si>
  <si>
    <t>LUSANDA BONGA</t>
  </si>
  <si>
    <t>PUKWANA</t>
  </si>
  <si>
    <t>2025-11-07 06:52:50</t>
  </si>
  <si>
    <t>P O BOX 491</t>
  </si>
  <si>
    <t>27810135018</t>
  </si>
  <si>
    <t>11816004</t>
  </si>
  <si>
    <t>b97840fb-4610-4b36-a4df-21d67f97fa9e</t>
  </si>
  <si>
    <t>MAPIKITLA</t>
  </si>
  <si>
    <t>2025-11-07 06:52:49</t>
  </si>
  <si>
    <t>1393 SEDUMEDI STREET</t>
  </si>
  <si>
    <t>27796772065</t>
  </si>
  <si>
    <t>11816005</t>
  </si>
  <si>
    <t>a162a9d1-955b-4349-87fa-38701cb84515</t>
  </si>
  <si>
    <t>ASAKHE</t>
  </si>
  <si>
    <t>DUDA</t>
  </si>
  <si>
    <t>2025-11-07 06:52:44</t>
  </si>
  <si>
    <t>18 MULBERRY AVENUE</t>
  </si>
  <si>
    <t>27658008019</t>
  </si>
  <si>
    <t>11816006</t>
  </si>
  <si>
    <t>030bed91-edee-4d1a-ac04-a04f939a6bfe</t>
  </si>
  <si>
    <t>TSHEPO HOPEWELL</t>
  </si>
  <si>
    <t>2025-11-07 06:52:42</t>
  </si>
  <si>
    <t>69107</t>
  </si>
  <si>
    <t>27685315713</t>
  </si>
  <si>
    <t>9e681edb-31ca-4150-96b2-417105504be4</t>
  </si>
  <si>
    <t>KHUTHALA</t>
  </si>
  <si>
    <t>NJENGAYE</t>
  </si>
  <si>
    <t>2025-11-07 06:52:39</t>
  </si>
  <si>
    <t>7529</t>
  </si>
  <si>
    <t>27789315016</t>
  </si>
  <si>
    <t>11816009</t>
  </si>
  <si>
    <t>7386c368-40fc-4b13-9dca-954a30619bcd</t>
  </si>
  <si>
    <t>GLENDA</t>
  </si>
  <si>
    <t>MKHOMOLE</t>
  </si>
  <si>
    <t>2025-11-07 06:52:23</t>
  </si>
  <si>
    <t>HOUSE NO 388</t>
  </si>
  <si>
    <t>27715604245</t>
  </si>
  <si>
    <t>11816010</t>
  </si>
  <si>
    <t>9a6303d9-7e8a-47f4-9a10-f1aef15f0634</t>
  </si>
  <si>
    <t>NTOMBIKHONA EMINAH</t>
  </si>
  <si>
    <t>370</t>
  </si>
  <si>
    <t>27649210962</t>
  </si>
  <si>
    <t>11816012</t>
  </si>
  <si>
    <t>12633e17-c6fd-423c-b004-763d2aff7835</t>
  </si>
  <si>
    <t>ZAMA MARGARET</t>
  </si>
  <si>
    <t>27735137945</t>
  </si>
  <si>
    <t>11816013</t>
  </si>
  <si>
    <t>d2292ffb-df0b-469d-acf9-456b658429d7</t>
  </si>
  <si>
    <t>2025-11-07 06:52:22</t>
  </si>
  <si>
    <t>KWAMABASO</t>
  </si>
  <si>
    <t>27760131683</t>
  </si>
  <si>
    <t>11816014</t>
  </si>
  <si>
    <t>b97a54b1-9dad-4a25-9dc7-f3d988456ba8</t>
  </si>
  <si>
    <t>NTSAKO COLLEN</t>
  </si>
  <si>
    <t>2025-11-07 06:52:20</t>
  </si>
  <si>
    <t>2387 BULELWA MAKOMANI STREET</t>
  </si>
  <si>
    <t>27792453672</t>
  </si>
  <si>
    <t>11816016</t>
  </si>
  <si>
    <t>87caf3e8-62f1-411d-988d-33f0644b24a7</t>
  </si>
  <si>
    <t>GQOLI</t>
  </si>
  <si>
    <t>UNIT X304 CITY DEEP</t>
  </si>
  <si>
    <t>27782560044</t>
  </si>
  <si>
    <t>11816392</t>
  </si>
  <si>
    <t>0a43281b-3a7d-4052-8144-5debe55d0c28</t>
  </si>
  <si>
    <t>VENA</t>
  </si>
  <si>
    <t>ZONE 23 NO37</t>
  </si>
  <si>
    <t>27718313132</t>
  </si>
  <si>
    <t>11816018</t>
  </si>
  <si>
    <t>90a30c20-f799-4bc1-8b17-7484cdcefbbb</t>
  </si>
  <si>
    <t>SEIPATI ELLEN</t>
  </si>
  <si>
    <t>MATSITSE</t>
  </si>
  <si>
    <t>2025-11-07 06:52:19</t>
  </si>
  <si>
    <t>HOUSE 1396</t>
  </si>
  <si>
    <t>27762981605</t>
  </si>
  <si>
    <t>11816019</t>
  </si>
  <si>
    <t>7432a5f1-0faa-428e-8a36-9d7ce713a2a8</t>
  </si>
  <si>
    <t>WONDER NHLAKANIPHO</t>
  </si>
  <si>
    <t>2025-11-07 06:51:10</t>
  </si>
  <si>
    <t>763</t>
  </si>
  <si>
    <t>27660669869</t>
  </si>
  <si>
    <t>11816020</t>
  </si>
  <si>
    <t>cb25658b-27ae-4c0b-82c2-7ba8fddcbf7d</t>
  </si>
  <si>
    <t>FAITH ZANELE</t>
  </si>
  <si>
    <t>2025-11-07 06:50:17</t>
  </si>
  <si>
    <t>PO BOX 6381</t>
  </si>
  <si>
    <t>27655079257</t>
  </si>
  <si>
    <t>11816021</t>
  </si>
  <si>
    <t>d28f7ef4-a681-4b24-ba8d-31aa93ca4f8b</t>
  </si>
  <si>
    <t>VELEMSENI</t>
  </si>
  <si>
    <t>PO BOX 407</t>
  </si>
  <si>
    <t>27795760193</t>
  </si>
  <si>
    <t>11816022</t>
  </si>
  <si>
    <t>6ed77c68-1e24-40e4-87de-6b5eddada509</t>
  </si>
  <si>
    <t>MOSIUWA GEORGE</t>
  </si>
  <si>
    <t>MOLEKO</t>
  </si>
  <si>
    <t>HOUSE 3963</t>
  </si>
  <si>
    <t>27784956364</t>
  </si>
  <si>
    <t>11816023</t>
  </si>
  <si>
    <t>cdb9c7f8-ae9e-4e75-bf83-16a6f1b265a3</t>
  </si>
  <si>
    <t>KAY LEE</t>
  </si>
  <si>
    <t>VAN HEERDEN</t>
  </si>
  <si>
    <t>22 TAHOE ROAD</t>
  </si>
  <si>
    <t>27652142040</t>
  </si>
  <si>
    <t>11816025</t>
  </si>
  <si>
    <t>c0d70f1c-f319-4629-965e-cc5146174463</t>
  </si>
  <si>
    <t>SIYABONGA ALCAH</t>
  </si>
  <si>
    <t>KHANYI</t>
  </si>
  <si>
    <t>2025-11-07 06:50:16</t>
  </si>
  <si>
    <t>221 SITHEMBILE STREET</t>
  </si>
  <si>
    <t>27797628894</t>
  </si>
  <si>
    <t>11816031</t>
  </si>
  <si>
    <t>7a195ab0-b9ce-4245-96ce-906c8046f025</t>
  </si>
  <si>
    <t>FANELE</t>
  </si>
  <si>
    <t>2025-11-07 06:50:14</t>
  </si>
  <si>
    <t>PO BOX 396</t>
  </si>
  <si>
    <t>27763178847</t>
  </si>
  <si>
    <t>11816032</t>
  </si>
  <si>
    <t>dbdf3b9b-9f69-4e3d-b296-e01dd7f80946</t>
  </si>
  <si>
    <t>BONGANI NKOSINATHI</t>
  </si>
  <si>
    <t>NQUTU</t>
  </si>
  <si>
    <t>27673490910</t>
  </si>
  <si>
    <t>11816389</t>
  </si>
  <si>
    <t>3af15159-2ef9-46d6-9ec8-de7ac8135c26</t>
  </si>
  <si>
    <t>NO 5 MZUME STREET</t>
  </si>
  <si>
    <t>27647675786</t>
  </si>
  <si>
    <t>11816391</t>
  </si>
  <si>
    <t>20e78f68-1823-49b8-9ca8-f1cb29f2db92</t>
  </si>
  <si>
    <t>FIKELEPHI PATRICIA</t>
  </si>
  <si>
    <t>MAKHOMBOTHI</t>
  </si>
  <si>
    <t>HOUSE 4277</t>
  </si>
  <si>
    <t>27720786749</t>
  </si>
  <si>
    <t>11816034</t>
  </si>
  <si>
    <t>209b3c68-39af-4564-81e0-f5e47a659419</t>
  </si>
  <si>
    <t>2025-11-07 06:50:12</t>
  </si>
  <si>
    <t>27649639579</t>
  </si>
  <si>
    <t>11816036</t>
  </si>
  <si>
    <t>2ea673ac-03e6-48aa-923f-d4b5a8283ab0</t>
  </si>
  <si>
    <t>NDABENI</t>
  </si>
  <si>
    <t>2025-11-07 06:49:57</t>
  </si>
  <si>
    <t>27613460230</t>
  </si>
  <si>
    <t>11816037</t>
  </si>
  <si>
    <t>780d18a6-3e71-46f5-8efc-925ce94f586d</t>
  </si>
  <si>
    <t>SPHESIHLE</t>
  </si>
  <si>
    <t>2025-11-07 06:49:19</t>
  </si>
  <si>
    <t>20 STREATHAN ROAD</t>
  </si>
  <si>
    <t>27787612915</t>
  </si>
  <si>
    <t>11816038</t>
  </si>
  <si>
    <t>7170d02b-c998-4cc0-84f5-c2c43d827bdf</t>
  </si>
  <si>
    <t>STAND 22185</t>
  </si>
  <si>
    <t>27734474679</t>
  </si>
  <si>
    <t>11816039</t>
  </si>
  <si>
    <t>46b07e1c-a380-4b55-b9c9-1a8355ab32f0</t>
  </si>
  <si>
    <t>2025-11-07 06:49:03</t>
  </si>
  <si>
    <t>P O BOX 1081</t>
  </si>
  <si>
    <t>27763681855</t>
  </si>
  <si>
    <t>11816041</t>
  </si>
  <si>
    <t>72ba44e3-541f-42b3-8f75-bb67e97ff9e9</t>
  </si>
  <si>
    <t>BONISIWE THANDAZILE</t>
  </si>
  <si>
    <t>2025-11-07 06:49:02</t>
  </si>
  <si>
    <t>PO BOX 369</t>
  </si>
  <si>
    <t>27712330347</t>
  </si>
  <si>
    <t>11816387</t>
  </si>
  <si>
    <t>19464685-f1bb-4c1f-bcaf-901cf45fdc4c</t>
  </si>
  <si>
    <t>MALEFU BERNICE</t>
  </si>
  <si>
    <t>THOABALA</t>
  </si>
  <si>
    <t>14857 MANGCALAZA STREET</t>
  </si>
  <si>
    <t>27663405109</t>
  </si>
  <si>
    <t>11816042</t>
  </si>
  <si>
    <t>aa0e2d45-9226-4bc3-8233-f70aa3fec9c1</t>
  </si>
  <si>
    <t>LUCKY DAVID</t>
  </si>
  <si>
    <t>2025-11-07 06:49:00</t>
  </si>
  <si>
    <t>27796430776</t>
  </si>
  <si>
    <t>11816047</t>
  </si>
  <si>
    <t>b41efc95-f596-4153-baf4-2798496a6dcb</t>
  </si>
  <si>
    <t>NONDUMISO PRAISE</t>
  </si>
  <si>
    <t>2025-11-07 06:48:54</t>
  </si>
  <si>
    <t>27761416883</t>
  </si>
  <si>
    <t>11816048</t>
  </si>
  <si>
    <t>3921653f-c17a-4cc7-ab99-213576fed18e</t>
  </si>
  <si>
    <t>HLEKANE</t>
  </si>
  <si>
    <t>MANGWANE</t>
  </si>
  <si>
    <t>P O BOX 12085</t>
  </si>
  <si>
    <t>27711631988</t>
  </si>
  <si>
    <t>11816044</t>
  </si>
  <si>
    <t>ff07600b-b053-4870-8d6e-b8eaca77dfca</t>
  </si>
  <si>
    <t>MONDLI NKOSINATHI</t>
  </si>
  <si>
    <t>PO BOX112</t>
  </si>
  <si>
    <t>27609049057</t>
  </si>
  <si>
    <t>11816049</t>
  </si>
  <si>
    <t>a0e3e43b-502c-4d70-9e10-c7d9f1a65f71</t>
  </si>
  <si>
    <t>DIPUO</t>
  </si>
  <si>
    <t>MADONSELA</t>
  </si>
  <si>
    <t>2025-11-07 06:48:20</t>
  </si>
  <si>
    <t>4761 BOIPATONG</t>
  </si>
  <si>
    <t>27836286054</t>
  </si>
  <si>
    <t>11816050</t>
  </si>
  <si>
    <t>1b0ea117-037b-492c-b7bf-40530eddd6fb</t>
  </si>
  <si>
    <t>SIBUSISO NKOSINATHI</t>
  </si>
  <si>
    <t>PO BOX 106</t>
  </si>
  <si>
    <t>27722743833</t>
  </si>
  <si>
    <t>11816051</t>
  </si>
  <si>
    <t>d78f617b-3337-469f-9c38-4eb4298ef2a1</t>
  </si>
  <si>
    <t>RERATILWE</t>
  </si>
  <si>
    <t>MOSERI</t>
  </si>
  <si>
    <t>P O BOX 2412</t>
  </si>
  <si>
    <t>27790562360</t>
  </si>
  <si>
    <t>11816055</t>
  </si>
  <si>
    <t>6d3bb30f-7eb7-4b2f-aa1e-01cfd34eecab</t>
  </si>
  <si>
    <t>THOLINHLANHLA QHUBEKANI</t>
  </si>
  <si>
    <t>2025-11-07 06:48:19</t>
  </si>
  <si>
    <t>C14 WALTER SUSILO STREET</t>
  </si>
  <si>
    <t>27738833892</t>
  </si>
  <si>
    <t>11816056</t>
  </si>
  <si>
    <t>42b5fdbc-472a-45ef-b243-7d6a1dce2a9c</t>
  </si>
  <si>
    <t>DELISILE ZINHLE</t>
  </si>
  <si>
    <t>2025-11-07 06:48:18</t>
  </si>
  <si>
    <t>PO BOX 27</t>
  </si>
  <si>
    <t>27721342723</t>
  </si>
  <si>
    <t>11816058</t>
  </si>
  <si>
    <t>b7044f2b-4a12-4a7e-a591-19abdb248d51</t>
  </si>
  <si>
    <t>MUKELANI</t>
  </si>
  <si>
    <t>RIKHOTSO</t>
  </si>
  <si>
    <t>2025-11-07 06:47:51</t>
  </si>
  <si>
    <t>P O BOX 7074</t>
  </si>
  <si>
    <t>27608333334</t>
  </si>
  <si>
    <t>11816059</t>
  </si>
  <si>
    <t>cb7a1dc6-b49f-4226-8130-95573bd623e9</t>
  </si>
  <si>
    <t>NYADIMANE</t>
  </si>
  <si>
    <t>2025-11-07 06:47:44</t>
  </si>
  <si>
    <t>HOUSE 603</t>
  </si>
  <si>
    <t>27833272201</t>
  </si>
  <si>
    <t>e189077f-2fd2-45f8-b35b-1941aaec1baf</t>
  </si>
  <si>
    <t>IVY MBALI</t>
  </si>
  <si>
    <t>2025-11-07 06:47:42</t>
  </si>
  <si>
    <t>PO BOX 348</t>
  </si>
  <si>
    <t>27723427567</t>
  </si>
  <si>
    <t>e6355d7b-4d5b-42cf-8687-c08d85ba3d1a</t>
  </si>
  <si>
    <t>2025-11-07 06:47:36</t>
  </si>
  <si>
    <t>CELUKPHIWA SCHOOL</t>
  </si>
  <si>
    <t>27648211260</t>
  </si>
  <si>
    <t>11816062</t>
  </si>
  <si>
    <t>8f903820-c78b-4009-af67-e5cc7fba56f0</t>
  </si>
  <si>
    <t>MAARMAN</t>
  </si>
  <si>
    <t>286 VUTANI NCAMAZANA STREET</t>
  </si>
  <si>
    <t>27718180723</t>
  </si>
  <si>
    <t>11816063</t>
  </si>
  <si>
    <t>28ed76d7-7171-43dc-a178-c0015cd940fc</t>
  </si>
  <si>
    <t>MABUELA</t>
  </si>
  <si>
    <t>PO BOX 704</t>
  </si>
  <si>
    <t>27658464131</t>
  </si>
  <si>
    <t>11816066</t>
  </si>
  <si>
    <t>71e198d1-2c2b-4c4e-a578-e15700875186</t>
  </si>
  <si>
    <t>AGNES</t>
  </si>
  <si>
    <t>NGALEKA</t>
  </si>
  <si>
    <t>2025-11-07 06:47:35</t>
  </si>
  <si>
    <t>36685 FREEDOM SQUARE</t>
  </si>
  <si>
    <t>27717919830</t>
  </si>
  <si>
    <t>0e621d58-9caf-4ba3-9f8e-08f4090a16bd</t>
  </si>
  <si>
    <t>NGCETE</t>
  </si>
  <si>
    <t>119 EXTENTION 4</t>
  </si>
  <si>
    <t>27767462227</t>
  </si>
  <si>
    <t>11816068</t>
  </si>
  <si>
    <t>1458e15f-e99c-4372-a58a-2e967d231959</t>
  </si>
  <si>
    <t>PROMISE NHLANHLA</t>
  </si>
  <si>
    <t>STAND NO 1821</t>
  </si>
  <si>
    <t>27716293157</t>
  </si>
  <si>
    <t>11816069</t>
  </si>
  <si>
    <t>2bb5b04d-3f8a-47b0-bccd-94c8a27f90d2</t>
  </si>
  <si>
    <t>SIFISO NDUDUZO</t>
  </si>
  <si>
    <t>2025-11-07 06:47:27</t>
  </si>
  <si>
    <t>859 ALUTA CONTINUE RD</t>
  </si>
  <si>
    <t>27613266168</t>
  </si>
  <si>
    <t>11816072</t>
  </si>
  <si>
    <t>c5b873a1-98ca-4146-849b-a15f30654003</t>
  </si>
  <si>
    <t>MAY</t>
  </si>
  <si>
    <t>P O BOX 151</t>
  </si>
  <si>
    <t>27729583459</t>
  </si>
  <si>
    <t>11816073</t>
  </si>
  <si>
    <t>02bbf68a-fe4b-4263-bf49-baaf51dce4b6</t>
  </si>
  <si>
    <t>MUMSY AMUKELANI</t>
  </si>
  <si>
    <t>HOUSE NO 542</t>
  </si>
  <si>
    <t>27717540963</t>
  </si>
  <si>
    <t>11816074</t>
  </si>
  <si>
    <t>ef605de1-4dbe-493f-a84f-04077bb83f61</t>
  </si>
  <si>
    <t>THANDI PORTIA</t>
  </si>
  <si>
    <t>PO BOX 1073</t>
  </si>
  <si>
    <t>27660137168</t>
  </si>
  <si>
    <t>11816385</t>
  </si>
  <si>
    <t>92dbd426-ad89-4558-afcc-02e77b16ba6e</t>
  </si>
  <si>
    <t>MORAJANE</t>
  </si>
  <si>
    <t>2025-11-07 06:47:13</t>
  </si>
  <si>
    <t>1296 ZAMANI LOCATION</t>
  </si>
  <si>
    <t>27722519429</t>
  </si>
  <si>
    <t>11816076</t>
  </si>
  <si>
    <t>9c475d04-1fc9-44d6-9924-83ba6a77aeda</t>
  </si>
  <si>
    <t>SWELEKA</t>
  </si>
  <si>
    <t>2025-11-07 06:46:51</t>
  </si>
  <si>
    <t>27742588428</t>
  </si>
  <si>
    <t>11816078</t>
  </si>
  <si>
    <t>466271b5-85cb-45aa-b2a8-aaa0111a68a9</t>
  </si>
  <si>
    <t>DUBAZANA</t>
  </si>
  <si>
    <t>2025-11-07 06:46:45</t>
  </si>
  <si>
    <t>POBOX 198</t>
  </si>
  <si>
    <t>27662897663</t>
  </si>
  <si>
    <t>11816079</t>
  </si>
  <si>
    <t>53b276f9-4d81-455d-9a55-383edafbf69f</t>
  </si>
  <si>
    <t>FESTAS MUREMBIWA</t>
  </si>
  <si>
    <t>MULAUDZI</t>
  </si>
  <si>
    <t>PO BOX 62</t>
  </si>
  <si>
    <t>27680236188</t>
  </si>
  <si>
    <t>11816080</t>
  </si>
  <si>
    <t>eb35b615-3ee6-428d-8860-441f07a6dc1e</t>
  </si>
  <si>
    <t>PHOLOANYANE</t>
  </si>
  <si>
    <t>2025-11-07 06:46:43</t>
  </si>
  <si>
    <t>HOUSE 1532</t>
  </si>
  <si>
    <t>27730421010</t>
  </si>
  <si>
    <t>11816085</t>
  </si>
  <si>
    <t>c1242318-cfa3-4f55-a460-804ca823c375</t>
  </si>
  <si>
    <t>NOMONDE PATIENCE</t>
  </si>
  <si>
    <t>MXABANISO</t>
  </si>
  <si>
    <t>2025-11-07 06:46:38</t>
  </si>
  <si>
    <t>27733597609</t>
  </si>
  <si>
    <t>11816086</t>
  </si>
  <si>
    <t>5ff0e433-e03d-4741-b9cf-359d7c29c2be</t>
  </si>
  <si>
    <t>NOKUPHIWA LORRAINE</t>
  </si>
  <si>
    <t>3785</t>
  </si>
  <si>
    <t>27635477755</t>
  </si>
  <si>
    <t>11816383</t>
  </si>
  <si>
    <t>c47246ff-ce32-4fcb-b004-b95bb0530fae</t>
  </si>
  <si>
    <t>NONDWE DEBORAH</t>
  </si>
  <si>
    <t>BALIWE</t>
  </si>
  <si>
    <t>MANDELA LOCATION</t>
  </si>
  <si>
    <t>27785459598</t>
  </si>
  <si>
    <t>11816384</t>
  </si>
  <si>
    <t>53546859-1755-49d0-87ff-f2bf54d93003</t>
  </si>
  <si>
    <t>HOUSE 5400</t>
  </si>
  <si>
    <t>27727552229</t>
  </si>
  <si>
    <t>11816087</t>
  </si>
  <si>
    <t>0c67bb84-706d-4617-a40e-43027f85f54b</t>
  </si>
  <si>
    <t>BEAUTY NOLIGWHA</t>
  </si>
  <si>
    <t>MASHININI</t>
  </si>
  <si>
    <t>2025-11-07 06:46:37</t>
  </si>
  <si>
    <t>HOUSE NO D04</t>
  </si>
  <si>
    <t>27761694406</t>
  </si>
  <si>
    <t>11816089</t>
  </si>
  <si>
    <t>4c770cc0-3782-420a-9a7b-8422663bc138</t>
  </si>
  <si>
    <t>MBHAMALI</t>
  </si>
  <si>
    <t>PO BOX 359</t>
  </si>
  <si>
    <t>27664604872</t>
  </si>
  <si>
    <t>11816090</t>
  </si>
  <si>
    <t>3b73c2fd-badc-447e-aaa1-91e01b7ece87</t>
  </si>
  <si>
    <t>HILDAH</t>
  </si>
  <si>
    <t>P O BOX 100</t>
  </si>
  <si>
    <t>27818214391</t>
  </si>
  <si>
    <t>11816382</t>
  </si>
  <si>
    <t>18d791db-398d-402a-aec7-974b05d30f60</t>
  </si>
  <si>
    <t>MAIDY ANNA</t>
  </si>
  <si>
    <t>MOSALA</t>
  </si>
  <si>
    <t>6338 EXT 4</t>
  </si>
  <si>
    <t>27616481668</t>
  </si>
  <si>
    <t>11814144</t>
  </si>
  <si>
    <t>d9c5cfd7-d721-4f71-bf6d-c7d69ffc7ce5</t>
  </si>
  <si>
    <t>ELIZABETH MMADIETA</t>
  </si>
  <si>
    <t>MAKEKE</t>
  </si>
  <si>
    <t>2025-11-07 06:45:56</t>
  </si>
  <si>
    <t>249 MOLOTO BLOCK 9</t>
  </si>
  <si>
    <t>27826411062</t>
  </si>
  <si>
    <t>11812422</t>
  </si>
  <si>
    <t>10598aec-168a-408b-85ad-067e9d678bec</t>
  </si>
  <si>
    <t>MARTIN</t>
  </si>
  <si>
    <t>2025-11-07 06:45:55</t>
  </si>
  <si>
    <t>HOUSE 21</t>
  </si>
  <si>
    <t>27828397661</t>
  </si>
  <si>
    <t>11812424</t>
  </si>
  <si>
    <t>e04f67f0-9514-48ae-a1d2-69922883fdfe</t>
  </si>
  <si>
    <t>SEBELEKWANE SAMMY</t>
  </si>
  <si>
    <t>MOKWENA</t>
  </si>
  <si>
    <t>4296 MONONYANE STREET</t>
  </si>
  <si>
    <t>27795900729</t>
  </si>
  <si>
    <t>11816091</t>
  </si>
  <si>
    <t>05efc146-3a83-4cb3-b508-6532f1e182da</t>
  </si>
  <si>
    <t>DINEO</t>
  </si>
  <si>
    <t>27795557074</t>
  </si>
  <si>
    <t>11816093</t>
  </si>
  <si>
    <t>8e7f65c6-f84c-45f9-970f-c096c2d6581f</t>
  </si>
  <si>
    <t>NTENGESHE</t>
  </si>
  <si>
    <t>STANFORD TERRENCE</t>
  </si>
  <si>
    <t>27781692341</t>
  </si>
  <si>
    <t>11816094</t>
  </si>
  <si>
    <t>8f4f8af6-8ce4-4e3f-b061-0e643c2bf0f4</t>
  </si>
  <si>
    <t>MACMABA</t>
  </si>
  <si>
    <t>MBROKANE</t>
  </si>
  <si>
    <t>2025-11-07 06:45:54</t>
  </si>
  <si>
    <t>735 EXTENSION 19</t>
  </si>
  <si>
    <t>27793928778</t>
  </si>
  <si>
    <t>11812420</t>
  </si>
  <si>
    <t>c14e9818-c238-409d-a9cb-22a0b407ee7f</t>
  </si>
  <si>
    <t>NASIPHI</t>
  </si>
  <si>
    <t>NKOHLA</t>
  </si>
  <si>
    <t>2025-11-07 06:45:50</t>
  </si>
  <si>
    <t>16271 DYALA CRESCENT</t>
  </si>
  <si>
    <t>27787285983</t>
  </si>
  <si>
    <t>11816095</t>
  </si>
  <si>
    <t>db0809dc-979b-4a62-956a-f80ec0e8206f</t>
  </si>
  <si>
    <t>ZAMASWAZI</t>
  </si>
  <si>
    <t>2025-11-07 06:45:49</t>
  </si>
  <si>
    <t>P O BOX 66132</t>
  </si>
  <si>
    <t>27781292678</t>
  </si>
  <si>
    <t>11812418</t>
  </si>
  <si>
    <t>fdd548ee-98de-4a8f-8a71-d83b31cf2507</t>
  </si>
  <si>
    <t>KWENA NICHOLIN</t>
  </si>
  <si>
    <t>MOKWATEDI</t>
  </si>
  <si>
    <t>2025-11-07 06:45:42</t>
  </si>
  <si>
    <t>HOUSE NO 3651</t>
  </si>
  <si>
    <t>27657452305</t>
  </si>
  <si>
    <t>11812388</t>
  </si>
  <si>
    <t>debea0cf-f5fa-497c-810c-fad210601224</t>
  </si>
  <si>
    <t>PHUMEZO</t>
  </si>
  <si>
    <t>TUTA</t>
  </si>
  <si>
    <t>2025-11-07 06:45:33</t>
  </si>
  <si>
    <t>HOUSE E71</t>
  </si>
  <si>
    <t>27762104644</t>
  </si>
  <si>
    <t>11816099</t>
  </si>
  <si>
    <t>19b77243-73f7-4115-a4e7-c11068eaec1a</t>
  </si>
  <si>
    <t>MAGIDA</t>
  </si>
  <si>
    <t>2025-11-07 06:45:28</t>
  </si>
  <si>
    <t>NO U219 CILISHE STREET</t>
  </si>
  <si>
    <t>27679829515</t>
  </si>
  <si>
    <t>11816100</t>
  </si>
  <si>
    <t>0f7b9d6c-cf9a-484d-b4dd-90f83637dbb4</t>
  </si>
  <si>
    <t>THULILE CARLIFONIA</t>
  </si>
  <si>
    <t>2025-11-07 06:45:25</t>
  </si>
  <si>
    <t>PO BOX 1094</t>
  </si>
  <si>
    <t>27767358831</t>
  </si>
  <si>
    <t>11816103</t>
  </si>
  <si>
    <t>f6c662b6-c027-4348-9a7f-6cda1666b6d6</t>
  </si>
  <si>
    <t>OLWETHU</t>
  </si>
  <si>
    <t>FADANA</t>
  </si>
  <si>
    <t>2025-11-07 06:45:20</t>
  </si>
  <si>
    <t>PO BOX 39</t>
  </si>
  <si>
    <t>27735942072</t>
  </si>
  <si>
    <t>11816106</t>
  </si>
  <si>
    <t>412b3147-d3d6-4b96-977e-bae0972a8062</t>
  </si>
  <si>
    <t>PHEAGANE MCCABE</t>
  </si>
  <si>
    <t>SEABELA</t>
  </si>
  <si>
    <t>2025-11-07 06:45:12</t>
  </si>
  <si>
    <t>PO BOX 569</t>
  </si>
  <si>
    <t>27822290949</t>
  </si>
  <si>
    <t>11816107</t>
  </si>
  <si>
    <t>34f184a5-75d7-48db-b3fc-b25a43aa6292</t>
  </si>
  <si>
    <t>THABISELE</t>
  </si>
  <si>
    <t>2810 MANTOMELA ROAD</t>
  </si>
  <si>
    <t>27832104170</t>
  </si>
  <si>
    <t>11816108</t>
  </si>
  <si>
    <t>3d252b32-9d7f-40bf-9083-4d11e4252bcf</t>
  </si>
  <si>
    <t>2025-11-07 06:45:07</t>
  </si>
  <si>
    <t>P O BOX 3901</t>
  </si>
  <si>
    <t>27604349101</t>
  </si>
  <si>
    <t>11816109</t>
  </si>
  <si>
    <t>b9735469-c10b-4823-b5a3-2eab4068bf71</t>
  </si>
  <si>
    <t>FATIMA NONHLAHLA</t>
  </si>
  <si>
    <t>2025-11-07 06:45:06</t>
  </si>
  <si>
    <t>72 AFRIKANNER STREET</t>
  </si>
  <si>
    <t>27832444932</t>
  </si>
  <si>
    <t>11816110</t>
  </si>
  <si>
    <t>625076a1-f30c-480e-bac2-5bb047587cd9</t>
  </si>
  <si>
    <t>CHARLES MAHLABELELE</t>
  </si>
  <si>
    <t>MAUNATLALA</t>
  </si>
  <si>
    <t>P O BOX 43116</t>
  </si>
  <si>
    <t>27768509893</t>
  </si>
  <si>
    <t>11816111</t>
  </si>
  <si>
    <t>50dffed9-2058-476e-87ea-3aa3bb36758a</t>
  </si>
  <si>
    <t>BENEDICKTA</t>
  </si>
  <si>
    <t>P O BOX 3543</t>
  </si>
  <si>
    <t>27609429606</t>
  </si>
  <si>
    <t>11816112</t>
  </si>
  <si>
    <t>180858d0-9d23-403f-9498-27d5876395a0</t>
  </si>
  <si>
    <t>VUSI BASIL</t>
  </si>
  <si>
    <t>2025-11-07 06:44:23</t>
  </si>
  <si>
    <t>POBOX44</t>
  </si>
  <si>
    <t>27720947127</t>
  </si>
  <si>
    <t>11816115</t>
  </si>
  <si>
    <t>2b4639ae-f6d5-4544-8420-b7714d68446b</t>
  </si>
  <si>
    <t>ZIKHONA</t>
  </si>
  <si>
    <t>VANTYI</t>
  </si>
  <si>
    <t>2025-11-07 06:44:15</t>
  </si>
  <si>
    <t>51873 DICE</t>
  </si>
  <si>
    <t>27680550838</t>
  </si>
  <si>
    <t>11816379</t>
  </si>
  <si>
    <t>616336ed-9cbc-4cb5-b593-ef8ef5f8beec</t>
  </si>
  <si>
    <t>ZODWA ELIZABETH</t>
  </si>
  <si>
    <t>27738399256</t>
  </si>
  <si>
    <t>11816381</t>
  </si>
  <si>
    <t>7e9f50bd-b438-4a24-a254-bbe80adbf530</t>
  </si>
  <si>
    <t>NOMATHEMBA SEBENZILE</t>
  </si>
  <si>
    <t>P O BOX 598</t>
  </si>
  <si>
    <t>27729787904</t>
  </si>
  <si>
    <t>11816117</t>
  </si>
  <si>
    <t>9054736c-c359-4450-8606-a443a453638b</t>
  </si>
  <si>
    <t>KEARABILWE</t>
  </si>
  <si>
    <t>MAKOYAH</t>
  </si>
  <si>
    <t>2025-11-07 06:43:45</t>
  </si>
  <si>
    <t>1521 UNIT 1</t>
  </si>
  <si>
    <t>27638415941</t>
  </si>
  <si>
    <t>11816119</t>
  </si>
  <si>
    <t>eeeb841a-0744-4631-81dc-fac56c09c412</t>
  </si>
  <si>
    <t>SIBONAKALISO</t>
  </si>
  <si>
    <t>PO BOX 177</t>
  </si>
  <si>
    <t>27818662766</t>
  </si>
  <si>
    <t>11816120</t>
  </si>
  <si>
    <t>8a0bbde9-65c2-43ba-a5d7-d1f2a2fe2995</t>
  </si>
  <si>
    <t>THABISILE</t>
  </si>
  <si>
    <t>MREDLANA</t>
  </si>
  <si>
    <t>2025-11-07 06:42:48</t>
  </si>
  <si>
    <t>HOUSE NO 19520</t>
  </si>
  <si>
    <t>27794875745</t>
  </si>
  <si>
    <t>11816121</t>
  </si>
  <si>
    <t>d4fa5b93-570a-4dc5-88ff-98acff2cedb2</t>
  </si>
  <si>
    <t>MASIBULELE</t>
  </si>
  <si>
    <t>NTAKANA</t>
  </si>
  <si>
    <t>4242 NU2</t>
  </si>
  <si>
    <t>27603779575</t>
  </si>
  <si>
    <t>11816122</t>
  </si>
  <si>
    <t>bfeefba7-2986-420c-9b06-a5981d8c4270</t>
  </si>
  <si>
    <t>SIBONAKALISO MHLONIPHEKI</t>
  </si>
  <si>
    <t>150 4TH AVENUE</t>
  </si>
  <si>
    <t>27799989655</t>
  </si>
  <si>
    <t>11816124</t>
  </si>
  <si>
    <t>41fa9897-07f8-4201-a8e7-603e78791172</t>
  </si>
  <si>
    <t>DANIEL MPHIKELEDI</t>
  </si>
  <si>
    <t>HOUSE 8920</t>
  </si>
  <si>
    <t>27640242588</t>
  </si>
  <si>
    <t>11816125</t>
  </si>
  <si>
    <t>2bd6dc10-92ee-4368-8a17-d1af5d75b735</t>
  </si>
  <si>
    <t>NONTOKOZO IDMARA</t>
  </si>
  <si>
    <t>NO 300 NOLA STREET EXT 28</t>
  </si>
  <si>
    <t>27769238834</t>
  </si>
  <si>
    <t>11816127</t>
  </si>
  <si>
    <t>1fde5824-1d32-4cdd-821b-0d284fbf55f3</t>
  </si>
  <si>
    <t>MATSIMELA</t>
  </si>
  <si>
    <t>2025-11-07 06:40:30</t>
  </si>
  <si>
    <t>PO BOX 814</t>
  </si>
  <si>
    <t>27797556377</t>
  </si>
  <si>
    <t>11816126</t>
  </si>
  <si>
    <t>265e4ab7-652b-4902-9dd0-726b046b2ffa</t>
  </si>
  <si>
    <t>BANDA</t>
  </si>
  <si>
    <t>2025-11-07 06:40:20</t>
  </si>
  <si>
    <t>P O BOX 560</t>
  </si>
  <si>
    <t>27607858528</t>
  </si>
  <si>
    <t>11816128</t>
  </si>
  <si>
    <t>17e06edb-1982-456a-a054-654219cb5ee9</t>
  </si>
  <si>
    <t>ASIVE</t>
  </si>
  <si>
    <t>MBEBE</t>
  </si>
  <si>
    <t>2025-11-07 06:39:16</t>
  </si>
  <si>
    <t>MBAYI STORE</t>
  </si>
  <si>
    <t>27781312654</t>
  </si>
  <si>
    <t>11816129</t>
  </si>
  <si>
    <t>5a680d5d-03bd-4a42-bb90-55fa4b8997be</t>
  </si>
  <si>
    <t>LEHOLI</t>
  </si>
  <si>
    <t>2025-11-07 06:39:10</t>
  </si>
  <si>
    <t>2334 MAKHONOFANE STREET</t>
  </si>
  <si>
    <t>27734132097</t>
  </si>
  <si>
    <t>11816377</t>
  </si>
  <si>
    <t>787032fa-a8f1-4e14-9d5b-1f1e2fed40ba</t>
  </si>
  <si>
    <t>THABO VINSET</t>
  </si>
  <si>
    <t>2025-11-07 06:39:09</t>
  </si>
  <si>
    <t>Z 423 TLHARIPE STREET</t>
  </si>
  <si>
    <t>27730188480</t>
  </si>
  <si>
    <t>11816370</t>
  </si>
  <si>
    <t>386931b5-0fd2-4098-af5e-109f6820a710</t>
  </si>
  <si>
    <t>KHOMOTSO CONCILIA</t>
  </si>
  <si>
    <t>MOTSWIANA</t>
  </si>
  <si>
    <t>2025-11-07 06:38:11</t>
  </si>
  <si>
    <t>HOUSE NO 1189</t>
  </si>
  <si>
    <t>27636795910</t>
  </si>
  <si>
    <t>11816144</t>
  </si>
  <si>
    <t>c87539f6-cf04-426d-a5a7-e32d4b79d6cb</t>
  </si>
  <si>
    <t>GROOTBOOM</t>
  </si>
  <si>
    <t>2025-11-07 06:38:01</t>
  </si>
  <si>
    <t>HOUSE 513</t>
  </si>
  <si>
    <t>27735662539</t>
  </si>
  <si>
    <t>11816145</t>
  </si>
  <si>
    <t>d211e214-5ae9-4461-b91a-5e188d9faf5a</t>
  </si>
  <si>
    <t>SABELO AGRIPPA</t>
  </si>
  <si>
    <t>2025-11-07 06:37:57</t>
  </si>
  <si>
    <t>4400</t>
  </si>
  <si>
    <t>27769767395</t>
  </si>
  <si>
    <t>11816146</t>
  </si>
  <si>
    <t>44b5db6b-02a7-444e-92e8-312058540c02</t>
  </si>
  <si>
    <t>2025-11-07 06:37:43</t>
  </si>
  <si>
    <t>27839554062</t>
  </si>
  <si>
    <t>11816147</t>
  </si>
  <si>
    <t>66fd818a-3116-4e52-822d-cd0b871b63fd</t>
  </si>
  <si>
    <t>MMADJADJI FLORAH</t>
  </si>
  <si>
    <t>MAMETJE</t>
  </si>
  <si>
    <t>2025-11-07 06:37:42</t>
  </si>
  <si>
    <t>P O BOX 139</t>
  </si>
  <si>
    <t>27606753164</t>
  </si>
  <si>
    <t>11816149</t>
  </si>
  <si>
    <t>029bf973-5a46-4ae2-8481-94bf0a534a86</t>
  </si>
  <si>
    <t>JABULISIWE</t>
  </si>
  <si>
    <t>P O BOX 113</t>
  </si>
  <si>
    <t>27710033558</t>
  </si>
  <si>
    <t>11816150</t>
  </si>
  <si>
    <t>a87473fb-fab7-4b94-b209-e0090a5b45c2</t>
  </si>
  <si>
    <t>MODISAOTSILE</t>
  </si>
  <si>
    <t>KGATLHONE</t>
  </si>
  <si>
    <t>306 ETHEL STREET</t>
  </si>
  <si>
    <t>27730184610</t>
  </si>
  <si>
    <t>11816151</t>
  </si>
  <si>
    <t>a2cabc69-3f07-4933-9ba8-a61de1e03d09</t>
  </si>
  <si>
    <t>NICOLE</t>
  </si>
  <si>
    <t>HUMAN</t>
  </si>
  <si>
    <t>5447 LIBERTY STREET</t>
  </si>
  <si>
    <t>27833832431</t>
  </si>
  <si>
    <t>11816133</t>
  </si>
  <si>
    <t>f8b282de-a726-4eb5-b10c-257c90bfdaf1</t>
  </si>
  <si>
    <t>2025-11-07 06:35:33</t>
  </si>
  <si>
    <t>27665826600</t>
  </si>
  <si>
    <t>11812207</t>
  </si>
  <si>
    <t>f54b25c9-f692-41fb-8fb6-1f5d802b58f9</t>
  </si>
  <si>
    <t>ITUMELENG</t>
  </si>
  <si>
    <t>NCHE</t>
  </si>
  <si>
    <t>2025-11-07 06:35:32</t>
  </si>
  <si>
    <t>POBOX 358</t>
  </si>
  <si>
    <t>27744558382</t>
  </si>
  <si>
    <t>11816134</t>
  </si>
  <si>
    <t>cf11b288-fe2f-4908-92f2-197e73344925</t>
  </si>
  <si>
    <t>KHATLAKI</t>
  </si>
  <si>
    <t>2025-11-07 06:35:27</t>
  </si>
  <si>
    <t>11490 PHOMOLONG</t>
  </si>
  <si>
    <t>27634472287</t>
  </si>
  <si>
    <t>11812208</t>
  </si>
  <si>
    <t>95a547a7-b267-43f4-b618-a98cef97aec0</t>
  </si>
  <si>
    <t>NOKUPHIWA</t>
  </si>
  <si>
    <t>FEMELE</t>
  </si>
  <si>
    <t>2025-11-07 06:35:26</t>
  </si>
  <si>
    <t>PO BOX 215</t>
  </si>
  <si>
    <t>27738623959</t>
  </si>
  <si>
    <t>11816135</t>
  </si>
  <si>
    <t>e2d6f186-3906-4837-970d-22dd349ff7e2</t>
  </si>
  <si>
    <t>KHOLEKA</t>
  </si>
  <si>
    <t>MAKATHINI</t>
  </si>
  <si>
    <t>2025-11-07 06:35:20</t>
  </si>
  <si>
    <t>P O BOX 274</t>
  </si>
  <si>
    <t>27785474171</t>
  </si>
  <si>
    <t>11816136</t>
  </si>
  <si>
    <t>144671f5-9f14-4469-bf98-e113dc05add1</t>
  </si>
  <si>
    <t>JENNIFER VUYOKAZI</t>
  </si>
  <si>
    <t>MABUKANA</t>
  </si>
  <si>
    <t>13273 PHASE 5</t>
  </si>
  <si>
    <t>27734940806</t>
  </si>
  <si>
    <t>11816137</t>
  </si>
  <si>
    <t>da7b54ec-f5b6-41fa-9012-56d0be417072</t>
  </si>
  <si>
    <t>MANTSANA SURPRISE</t>
  </si>
  <si>
    <t>MOKGALAKA</t>
  </si>
  <si>
    <t>2025-11-07 06:35:19</t>
  </si>
  <si>
    <t>HOUSE NO 28</t>
  </si>
  <si>
    <t>27733398230</t>
  </si>
  <si>
    <t>11816138</t>
  </si>
  <si>
    <t>9eee6dbf-5d68-43fa-bc43-2a2f36def587</t>
  </si>
  <si>
    <t>RIA THEMBEKILE</t>
  </si>
  <si>
    <t>STAND NO 1286</t>
  </si>
  <si>
    <t>27721175891</t>
  </si>
  <si>
    <t>11816139</t>
  </si>
  <si>
    <t>d8fde69f-5e3f-4c30-b13d-86e22c324e26</t>
  </si>
  <si>
    <t>SITHABISO MELISA</t>
  </si>
  <si>
    <t>25</t>
  </si>
  <si>
    <t>27612179849</t>
  </si>
  <si>
    <t>11816371</t>
  </si>
  <si>
    <t>dc35d90c-26be-4e89-8c75-19e41739c63b</t>
  </si>
  <si>
    <t>KOKETSO</t>
  </si>
  <si>
    <t>RAMOLEFO</t>
  </si>
  <si>
    <t>2025-11-07 06:35:18</t>
  </si>
  <si>
    <t>1115</t>
  </si>
  <si>
    <t>27838902250</t>
  </si>
  <si>
    <t>11816141</t>
  </si>
  <si>
    <t>2fcd2203-739f-4414-9dd6-d02887f72314</t>
  </si>
  <si>
    <t>PHUMLANI PRAISEGOD</t>
  </si>
  <si>
    <t>2025-11-07 06:35:13</t>
  </si>
  <si>
    <t>HOUSE 5</t>
  </si>
  <si>
    <t>27729261952</t>
  </si>
  <si>
    <t>11816142</t>
  </si>
  <si>
    <t>1652aaac-6590-41b6-a984-7afc753a6700</t>
  </si>
  <si>
    <t>P O BOX 441</t>
  </si>
  <si>
    <t>27766055572</t>
  </si>
  <si>
    <t>11816378</t>
  </si>
  <si>
    <t>5bef3575-d19d-480c-8755-9106a0020a3d</t>
  </si>
  <si>
    <t>PHILLIP MBUYISENI</t>
  </si>
  <si>
    <t>2025-11-07 06:34:06</t>
  </si>
  <si>
    <t>HOUSE NO2069</t>
  </si>
  <si>
    <t>27827214538</t>
  </si>
  <si>
    <t>11812209</t>
  </si>
  <si>
    <t>86dd8027-5cb6-4ce3-812c-c46b14bbf558</t>
  </si>
  <si>
    <t>YVONNE</t>
  </si>
  <si>
    <t>SIMONS</t>
  </si>
  <si>
    <t>2025-11-07 06:34:01</t>
  </si>
  <si>
    <t>HOUSE 113</t>
  </si>
  <si>
    <t>27764380781</t>
  </si>
  <si>
    <t>11812387</t>
  </si>
  <si>
    <t>1bbef085-3445-47f0-857c-3bf0c2958882</t>
  </si>
  <si>
    <t>JONATHAN</t>
  </si>
  <si>
    <t>17 NYAMAKAZI STREET</t>
  </si>
  <si>
    <t>27793159447</t>
  </si>
  <si>
    <t>11812386</t>
  </si>
  <si>
    <t>7c04a331-265b-4f7f-afc5-025dd59e5fd8</t>
  </si>
  <si>
    <t>2025-11-07 06:33:52</t>
  </si>
  <si>
    <t>PO BOX 3069</t>
  </si>
  <si>
    <t>27606306232</t>
  </si>
  <si>
    <t>11812383</t>
  </si>
  <si>
    <t>a7ce5819-2c3e-4acd-ba30-7b4c09fad002</t>
  </si>
  <si>
    <t>SETLOTLWANE SOPHIA</t>
  </si>
  <si>
    <t>2025-11-07 06:33:51</t>
  </si>
  <si>
    <t>EXT 5 STAND NO D165</t>
  </si>
  <si>
    <t>27818124022</t>
  </si>
  <si>
    <t>11812320</t>
  </si>
  <si>
    <t>bd7942b7-1677-468b-904e-63cf953efd48</t>
  </si>
  <si>
    <t>SESETHU</t>
  </si>
  <si>
    <t>TETYANA</t>
  </si>
  <si>
    <t>2025-11-07 06:33:46</t>
  </si>
  <si>
    <t>227 FLAT HOSTEL</t>
  </si>
  <si>
    <t>27718903736</t>
  </si>
  <si>
    <t>11812318</t>
  </si>
  <si>
    <t>3e7d66fa-cceb-4c3e-af45-f4dad18c6e5f</t>
  </si>
  <si>
    <t>MPHATHI GIFT</t>
  </si>
  <si>
    <t>2025-11-07 06:33:40</t>
  </si>
  <si>
    <t>PO BOX 2093</t>
  </si>
  <si>
    <t>27615544758</t>
  </si>
  <si>
    <t>11813353</t>
  </si>
  <si>
    <t>b73ae854-56e4-4c95-8087-8e9d794e9749</t>
  </si>
  <si>
    <t>ABEDNIGO HARRY</t>
  </si>
  <si>
    <t>2025-11-07 06:33:09</t>
  </si>
  <si>
    <t>PO BOX 6259</t>
  </si>
  <si>
    <t>27762220061</t>
  </si>
  <si>
    <t>11816291</t>
  </si>
  <si>
    <t>28be3b0f-bf0f-4d19-a9b2-11ee2e1e917c</t>
  </si>
  <si>
    <t>LYNETH</t>
  </si>
  <si>
    <t>PHAKULA</t>
  </si>
  <si>
    <t>2025-11-07 06:33:06</t>
  </si>
  <si>
    <t>PO BOX 533</t>
  </si>
  <si>
    <t>27765483689</t>
  </si>
  <si>
    <t>11816156</t>
  </si>
  <si>
    <t>bd8b715c-4b1b-4015-b045-65a561551433</t>
  </si>
  <si>
    <t>KEABETSWE BELLA</t>
  </si>
  <si>
    <t>KOAHO</t>
  </si>
  <si>
    <t>2025-11-07 06:32:34</t>
  </si>
  <si>
    <t>3515 PHOMOLONG</t>
  </si>
  <si>
    <t>27639126203</t>
  </si>
  <si>
    <t>11816157</t>
  </si>
  <si>
    <t>33656c82-c7c7-4580-8854-63cc2bd2c02f</t>
  </si>
  <si>
    <t>NGCAMBO</t>
  </si>
  <si>
    <t>NO4 PHETSHWA STREET</t>
  </si>
  <si>
    <t>27605632116</t>
  </si>
  <si>
    <t>11816159</t>
  </si>
  <si>
    <t>51017a2a-d548-4a7a-83d9-a6a06e637a04</t>
  </si>
  <si>
    <t>BONGIWE JANE</t>
  </si>
  <si>
    <t>4220 KING MOSHOESHOE STREET</t>
  </si>
  <si>
    <t>27724019541</t>
  </si>
  <si>
    <t>11816160</t>
  </si>
  <si>
    <t>78139d42-e165-490d-8937-7535b18d9937</t>
  </si>
  <si>
    <t>P O BOX 011</t>
  </si>
  <si>
    <t>27791749950</t>
  </si>
  <si>
    <t>11816376</t>
  </si>
  <si>
    <t>916accd8-e117-4662-8c5b-702852d54ab1</t>
  </si>
  <si>
    <t>THULASIZWE SAKHILE</t>
  </si>
  <si>
    <t>PO BOX 10663</t>
  </si>
  <si>
    <t>27727405905</t>
  </si>
  <si>
    <t>11816161</t>
  </si>
  <si>
    <t>8c79ff7f-143c-4955-a07a-1c0864d2a353</t>
  </si>
  <si>
    <t>VELISWA</t>
  </si>
  <si>
    <t>DLANJWA</t>
  </si>
  <si>
    <t>2025-11-07 06:32:29</t>
  </si>
  <si>
    <t>NO 56 EXT 13</t>
  </si>
  <si>
    <t>27731197911</t>
  </si>
  <si>
    <t>11816162</t>
  </si>
  <si>
    <t>1db55c2e-edb3-4c91-a74c-6cb6e47e7f20</t>
  </si>
  <si>
    <t>PRINCESS NTOMBENHLE</t>
  </si>
  <si>
    <t>2025-11-07 06:32:26</t>
  </si>
  <si>
    <t>PO BOX 7632</t>
  </si>
  <si>
    <t>27731860586</t>
  </si>
  <si>
    <t>11816164</t>
  </si>
  <si>
    <t>3c4f28f7-1fdf-4462-af52-7be8a3adea36</t>
  </si>
  <si>
    <t>LINAH MALIHU</t>
  </si>
  <si>
    <t>2025-11-07 06:32:24</t>
  </si>
  <si>
    <t>123 JABULANI PHOKO</t>
  </si>
  <si>
    <t>27760668410</t>
  </si>
  <si>
    <t>11816166</t>
  </si>
  <si>
    <t>2fab4e11-a599-4d51-9ed5-4a58f1d45d49</t>
  </si>
  <si>
    <t>ZAMAKHANYA</t>
  </si>
  <si>
    <t>MAKHANYA</t>
  </si>
  <si>
    <t>P O BOX 27</t>
  </si>
  <si>
    <t>27728110486</t>
  </si>
  <si>
    <t>11816168</t>
  </si>
  <si>
    <t>b0cad5b3-782c-4c32-968c-716e146a5418</t>
  </si>
  <si>
    <t>MBULELO</t>
  </si>
  <si>
    <t>MDA</t>
  </si>
  <si>
    <t>2025-11-07 06:32:19</t>
  </si>
  <si>
    <t>58 UNION STREET</t>
  </si>
  <si>
    <t>27731136328</t>
  </si>
  <si>
    <t>11816169</t>
  </si>
  <si>
    <t>1adb9061-b64c-4b64-ae58-bff240616fb6</t>
  </si>
  <si>
    <t>SPHOKAZI</t>
  </si>
  <si>
    <t>NOJOKO</t>
  </si>
  <si>
    <t>1397</t>
  </si>
  <si>
    <t>27719943972</t>
  </si>
  <si>
    <t>11816170</t>
  </si>
  <si>
    <t>fd881a58-e960-4d4c-9d6e-73be2a42723b</t>
  </si>
  <si>
    <t>GOODMAN</t>
  </si>
  <si>
    <t>MTHAEELA</t>
  </si>
  <si>
    <t>27658135631</t>
  </si>
  <si>
    <t>11816175</t>
  </si>
  <si>
    <t>38cd028c-9739-4064-bbb8-331f53c1d5b5</t>
  </si>
  <si>
    <t>NTOMBENHLE ANGEL</t>
  </si>
  <si>
    <t>2025-11-07 06:31:48</t>
  </si>
  <si>
    <t>135</t>
  </si>
  <si>
    <t>27743838898</t>
  </si>
  <si>
    <t>11816171</t>
  </si>
  <si>
    <t>f7e7a858-9451-4951-a8d9-c13b695e9779</t>
  </si>
  <si>
    <t>NATASJA</t>
  </si>
  <si>
    <t>MAASDORP</t>
  </si>
  <si>
    <t>2025-11-07 06:31:20</t>
  </si>
  <si>
    <t>27748433742</t>
  </si>
  <si>
    <t>11816172</t>
  </si>
  <si>
    <t>df67422a-e156-4caa-ba7b-7a782c558fca</t>
  </si>
  <si>
    <t>VHUTSHILO</t>
  </si>
  <si>
    <t>MASINDI</t>
  </si>
  <si>
    <t>2025-11-07 06:31:13</t>
  </si>
  <si>
    <t>90 TRY STREET</t>
  </si>
  <si>
    <t>27728803322</t>
  </si>
  <si>
    <t>11816173</t>
  </si>
  <si>
    <t>d2ef4d18-57fe-4c5f-9e65-7ec60dc81212</t>
  </si>
  <si>
    <t>KEBOGILE GRACE</t>
  </si>
  <si>
    <t>2025-11-07 06:31:02</t>
  </si>
  <si>
    <t>12104 EXT9</t>
  </si>
  <si>
    <t>27673242615</t>
  </si>
  <si>
    <t>11816174</t>
  </si>
  <si>
    <t>7be4b617-16a4-417c-becd-2f4e9e8dbc59</t>
  </si>
  <si>
    <t>MAKETA</t>
  </si>
  <si>
    <t>2025-11-07 06:30:44</t>
  </si>
  <si>
    <t>NO 546</t>
  </si>
  <si>
    <t>27711523094</t>
  </si>
  <si>
    <t>11816177</t>
  </si>
  <si>
    <t>180c34ab-4f02-449d-8d32-4057fd255e98</t>
  </si>
  <si>
    <t>JANIE</t>
  </si>
  <si>
    <t>2025-11-07 06:30:40</t>
  </si>
  <si>
    <t>701 MASANGO STREET</t>
  </si>
  <si>
    <t>27768867074</t>
  </si>
  <si>
    <t>11816178</t>
  </si>
  <si>
    <t>a1d0732f-a436-4bff-872c-72fc06309807</t>
  </si>
  <si>
    <t>RICHARD MANDLA</t>
  </si>
  <si>
    <t>2025-11-07 06:30:35</t>
  </si>
  <si>
    <t>12653 THLAPING STREET</t>
  </si>
  <si>
    <t>27677751526</t>
  </si>
  <si>
    <t>11816179</t>
  </si>
  <si>
    <t>625f015f-0431-44f0-a844-ad8253c6cbf3</t>
  </si>
  <si>
    <t>SARAH GABARATE</t>
  </si>
  <si>
    <t>27723493477</t>
  </si>
  <si>
    <t>11816180</t>
  </si>
  <si>
    <t>da470567-044b-48b5-b46b-36fa984f4190</t>
  </si>
  <si>
    <t>WINEKA</t>
  </si>
  <si>
    <t>MATIWANE</t>
  </si>
  <si>
    <t>K57 672 MNTUNZI STREET</t>
  </si>
  <si>
    <t>27833746392</t>
  </si>
  <si>
    <t>11816181</t>
  </si>
  <si>
    <t>f7c1a636-dfc1-4cc7-a086-7612db741dd5</t>
  </si>
  <si>
    <t>MAKWAKWA</t>
  </si>
  <si>
    <t>PO BOX 2343</t>
  </si>
  <si>
    <t>27782270922</t>
  </si>
  <si>
    <t>0980529e-2734-402f-bf3e-262b44ec2353</t>
  </si>
  <si>
    <t>TSHEPHO FLORA</t>
  </si>
  <si>
    <t>MAAHLO</t>
  </si>
  <si>
    <t>2025-11-07 06:29:53</t>
  </si>
  <si>
    <t>STAND NO 17 STAANPLUS</t>
  </si>
  <si>
    <t>27820636557</t>
  </si>
  <si>
    <t>11816183</t>
  </si>
  <si>
    <t>509138b5-f46e-4ac4-a22e-3821afe9e59c</t>
  </si>
  <si>
    <t>QABUKANI</t>
  </si>
  <si>
    <t>2025-11-07 06:29:50</t>
  </si>
  <si>
    <t>PO BOX 2205</t>
  </si>
  <si>
    <t>27764039681</t>
  </si>
  <si>
    <t>11816186</t>
  </si>
  <si>
    <t>47a58660-94fb-48e8-acc7-b733c1077ba3</t>
  </si>
  <si>
    <t>NOTISWA MAVIS</t>
  </si>
  <si>
    <t>MPONZO</t>
  </si>
  <si>
    <t>2025-11-07 06:29:44</t>
  </si>
  <si>
    <t>2237</t>
  </si>
  <si>
    <t>27820736868</t>
  </si>
  <si>
    <t>0e7551e1-6543-4492-a1f6-eae988d34046</t>
  </si>
  <si>
    <t>KWASOKHULU RESERVE</t>
  </si>
  <si>
    <t>27659871859</t>
  </si>
  <si>
    <t>11816188</t>
  </si>
  <si>
    <t>3b5f8b0b-2669-4de3-a54d-5de7e00172c4</t>
  </si>
  <si>
    <t>MAKUANE</t>
  </si>
  <si>
    <t>MPHAKANE</t>
  </si>
  <si>
    <t>27727991342</t>
  </si>
  <si>
    <t>11816192</t>
  </si>
  <si>
    <t>31607909-b128-4bf6-9e49-245b2babf377</t>
  </si>
  <si>
    <t>KHULILE THOKO PATIENCE</t>
  </si>
  <si>
    <t>2025-11-07 06:29:33</t>
  </si>
  <si>
    <t>STAND NO 158 MATSULU</t>
  </si>
  <si>
    <t>27765433484</t>
  </si>
  <si>
    <t>11816189</t>
  </si>
  <si>
    <t>95e5ee8a-7188-4161-8c5b-2243e5934fb9</t>
  </si>
  <si>
    <t>TONELWA SYLVIA</t>
  </si>
  <si>
    <t>QABA</t>
  </si>
  <si>
    <t>2025-11-07 06:29:21</t>
  </si>
  <si>
    <t>PO BOX 25</t>
  </si>
  <si>
    <t>27663573131</t>
  </si>
  <si>
    <t>11816191</t>
  </si>
  <si>
    <t>a161f17f-ab0b-4847-88c5-26fc7131bded</t>
  </si>
  <si>
    <t>GWENXANE</t>
  </si>
  <si>
    <t>2025-11-07 06:29:11</t>
  </si>
  <si>
    <t>P O BOX 663</t>
  </si>
  <si>
    <t>27730211321</t>
  </si>
  <si>
    <t>11816193</t>
  </si>
  <si>
    <t>3fa667b5-e42e-46f8-af6c-0753f173cf2b</t>
  </si>
  <si>
    <t>ZANDISWA</t>
  </si>
  <si>
    <t>MASEBE</t>
  </si>
  <si>
    <t>2025-11-07 06:29:05</t>
  </si>
  <si>
    <t>HOUSE 1603</t>
  </si>
  <si>
    <t>27635999065</t>
  </si>
  <si>
    <t>11816194</t>
  </si>
  <si>
    <t>8af8b918-6897-44aa-9d56-d07ed6a13dd5</t>
  </si>
  <si>
    <t>YALEZWA</t>
  </si>
  <si>
    <t>JAKO</t>
  </si>
  <si>
    <t>899 DUNGA STREET</t>
  </si>
  <si>
    <t>27631891477</t>
  </si>
  <si>
    <t>6e83011c-be97-4966-8f0c-28d60e2c02a0</t>
  </si>
  <si>
    <t>MONNYE EUNICE</t>
  </si>
  <si>
    <t>MADUTUNG</t>
  </si>
  <si>
    <t>HOUSE 27</t>
  </si>
  <si>
    <t>27760624906</t>
  </si>
  <si>
    <t>11816196</t>
  </si>
  <si>
    <t>552eedec-e554-44ba-8f13-0ae515552994</t>
  </si>
  <si>
    <t>AUBREY LUCKY</t>
  </si>
  <si>
    <t>NCOBENI</t>
  </si>
  <si>
    <t>2025-11-07 06:28:35</t>
  </si>
  <si>
    <t>P O BOX 1656</t>
  </si>
  <si>
    <t>27732319796</t>
  </si>
  <si>
    <t>11816197</t>
  </si>
  <si>
    <t>da5bead8-75a7-421b-ae50-ae4ec29505f0</t>
  </si>
  <si>
    <t>ANNAH LERATO</t>
  </si>
  <si>
    <t>MALEFO</t>
  </si>
  <si>
    <t>2025-11-07 06:28:29</t>
  </si>
  <si>
    <t>5992 MOKO STREET</t>
  </si>
  <si>
    <t>27639135141</t>
  </si>
  <si>
    <t>11816199</t>
  </si>
  <si>
    <t>ca994e6e-a63f-434a-9c15-b606c81888f3</t>
  </si>
  <si>
    <t>NGCAYISA</t>
  </si>
  <si>
    <t>200 KOYANA STREET</t>
  </si>
  <si>
    <t>27632473989</t>
  </si>
  <si>
    <t>11816201</t>
  </si>
  <si>
    <t>16cf6562-6ba3-4555-8206-59e11823a9f3</t>
  </si>
  <si>
    <t>BONITTA CHRISTONETTE</t>
  </si>
  <si>
    <t>2025-11-07 06:28:26</t>
  </si>
  <si>
    <t>5563 STIMELA STREET</t>
  </si>
  <si>
    <t>27631648286</t>
  </si>
  <si>
    <t>11816202</t>
  </si>
  <si>
    <t>d025fb5e-ab80-4d51-91a7-911ea1b01f18</t>
  </si>
  <si>
    <t>YENZIWE JABULILE</t>
  </si>
  <si>
    <t>2025-11-07 06:27:35</t>
  </si>
  <si>
    <t>PO BOX 5209</t>
  </si>
  <si>
    <t>27794230398</t>
  </si>
  <si>
    <t>11816203</t>
  </si>
  <si>
    <t>761cfecd-52cd-44d6-a51c-8de54d2831ca</t>
  </si>
  <si>
    <t>IGNITIA SIPHESIHLE</t>
  </si>
  <si>
    <t>2025-11-07 06:27:32</t>
  </si>
  <si>
    <t>PO BOX 296</t>
  </si>
  <si>
    <t>27727324996</t>
  </si>
  <si>
    <t>11816204</t>
  </si>
  <si>
    <t>ff672a00-652c-434c-8a90-a5952212b1eb</t>
  </si>
  <si>
    <t>NHLAKA INNOCENT</t>
  </si>
  <si>
    <t>2025-11-07 06:27:28</t>
  </si>
  <si>
    <t>1445 EXT 7B</t>
  </si>
  <si>
    <t>27784633015</t>
  </si>
  <si>
    <t>11816206</t>
  </si>
  <si>
    <t>ab93f722-f483-4a96-b897-be67c7db567b</t>
  </si>
  <si>
    <t>MDHLETSHE</t>
  </si>
  <si>
    <t>SIMUNYE STREET 325</t>
  </si>
  <si>
    <t>27711205432</t>
  </si>
  <si>
    <t>11816211</t>
  </si>
  <si>
    <t>bc93f509-b998-4d1f-8b78-126f6cfe37c7</t>
  </si>
  <si>
    <t>2025-11-07 06:27:27</t>
  </si>
  <si>
    <t>3967 TUPELO STREET</t>
  </si>
  <si>
    <t>27817615797</t>
  </si>
  <si>
    <t>11816213</t>
  </si>
  <si>
    <t>6d512677-3c98-47eb-8f30-a8ca0ce56c6f</t>
  </si>
  <si>
    <t>946 AMBLETON PLACE</t>
  </si>
  <si>
    <t>27648036705</t>
  </si>
  <si>
    <t>11816214</t>
  </si>
  <si>
    <t>47513a60-f47d-4dc7-b511-59e345584846</t>
  </si>
  <si>
    <t>SIBONGISENI</t>
  </si>
  <si>
    <t>2025-11-07 06:27:08</t>
  </si>
  <si>
    <t>123 MAIN ROAD</t>
  </si>
  <si>
    <t>27737007721</t>
  </si>
  <si>
    <t>11816215</t>
  </si>
  <si>
    <t>a4c318bd-1873-4b71-875e-86aa5af45882</t>
  </si>
  <si>
    <t>SIYAVUYA</t>
  </si>
  <si>
    <t>GWEBANI</t>
  </si>
  <si>
    <t>2025-11-07 06:27:01</t>
  </si>
  <si>
    <t>P O BOX 3919</t>
  </si>
  <si>
    <t>27632023202</t>
  </si>
  <si>
    <t>11816216</t>
  </si>
  <si>
    <t>f424ad68-d003-4551-bb0a-0b98bc983c5d</t>
  </si>
  <si>
    <t>RENDANI</t>
  </si>
  <si>
    <t>MUNYAI</t>
  </si>
  <si>
    <t>P O BOX 332</t>
  </si>
  <si>
    <t>27837499525</t>
  </si>
  <si>
    <t>11816217</t>
  </si>
  <si>
    <t>1db2f933-59d7-49a3-91db-6ba61e5cf0ad</t>
  </si>
  <si>
    <t>MHLANGABEZI CLARANCE</t>
  </si>
  <si>
    <t>MTWEBANA</t>
  </si>
  <si>
    <t>NOORDSENA FISA</t>
  </si>
  <si>
    <t>27785636376</t>
  </si>
  <si>
    <t>11816219</t>
  </si>
  <si>
    <t>498de267-3b62-4e81-9a18-e0395ffc6d8b</t>
  </si>
  <si>
    <t>NOKUZOLA LEANAH</t>
  </si>
  <si>
    <t>NJAJULA</t>
  </si>
  <si>
    <t>2025-11-07 06:26:59</t>
  </si>
  <si>
    <t>33986 DUBAI NKANDLA</t>
  </si>
  <si>
    <t>27820853711</t>
  </si>
  <si>
    <t>11816220</t>
  </si>
  <si>
    <t>0418cbdf-6a50-4039-891f-b6d8a9dcda68</t>
  </si>
  <si>
    <t>NDOKWENI</t>
  </si>
  <si>
    <t>P O BOX 38024</t>
  </si>
  <si>
    <t>27646962823</t>
  </si>
  <si>
    <t>11816221</t>
  </si>
  <si>
    <t>5e163bc6-7b26-49e6-93d9-c3c2d6aef91f</t>
  </si>
  <si>
    <t>TSEPO</t>
  </si>
  <si>
    <t>2025-11-07 06:26:54</t>
  </si>
  <si>
    <t>P O BOX 185</t>
  </si>
  <si>
    <t>27824003297</t>
  </si>
  <si>
    <t>11816222</t>
  </si>
  <si>
    <t>17a96f0d-1ec6-44d5-bb85-cfebea861010</t>
  </si>
  <si>
    <t>NOBUHLE LORRAINE</t>
  </si>
  <si>
    <t>SERATHI</t>
  </si>
  <si>
    <t>3945 ANGOLA STREET</t>
  </si>
  <si>
    <t>27783043324</t>
  </si>
  <si>
    <t>11816223</t>
  </si>
  <si>
    <t>d41f0565-bd86-42da-b679-60d34500e709</t>
  </si>
  <si>
    <t>MOHLATLEGO MOLATELO</t>
  </si>
  <si>
    <t>MARAKA</t>
  </si>
  <si>
    <t>2025-11-07 06:26:53</t>
  </si>
  <si>
    <t>NO 8956 EXT 44</t>
  </si>
  <si>
    <t>27711208346</t>
  </si>
  <si>
    <t>11816224</t>
  </si>
  <si>
    <t>1e57ced4-85be-46fb-a4ed-25dd323575e9</t>
  </si>
  <si>
    <t>MOTAUNG</t>
  </si>
  <si>
    <t>2025-11-07 06:26:44</t>
  </si>
  <si>
    <t>HOUSE NO 26417324</t>
  </si>
  <si>
    <t>27713648035</t>
  </si>
  <si>
    <t>11816249</t>
  </si>
  <si>
    <t>198de429-e318-46fc-a3ee-74cb31abb7ea</t>
  </si>
  <si>
    <t>BOIPELO</t>
  </si>
  <si>
    <t>2025-11-07 06:26:26</t>
  </si>
  <si>
    <t>3236 EXT 1</t>
  </si>
  <si>
    <t>27796251489</t>
  </si>
  <si>
    <t>11816225</t>
  </si>
  <si>
    <t>be71caf5-95d4-4373-9f40-e8499ea8ec40</t>
  </si>
  <si>
    <t>NKELETSENG FLORINAH</t>
  </si>
  <si>
    <t>LEDUMA</t>
  </si>
  <si>
    <t>2025-11-07 06:25:40</t>
  </si>
  <si>
    <t>3708 VLAKFONTEIN LOCATION</t>
  </si>
  <si>
    <t>27717941317</t>
  </si>
  <si>
    <t>11816226</t>
  </si>
  <si>
    <t>bff915d1-22a0-4687-9872-b127711b4e81</t>
  </si>
  <si>
    <t>VUYISWA PURITY</t>
  </si>
  <si>
    <t>ALOKE</t>
  </si>
  <si>
    <t>2025-11-07 06:25:39</t>
  </si>
  <si>
    <t>1368 MKHIZE STREET</t>
  </si>
  <si>
    <t>27783515377</t>
  </si>
  <si>
    <t>11816227</t>
  </si>
  <si>
    <t>dce59360-3bfa-4ef9-80db-b4063d833e12</t>
  </si>
  <si>
    <t>ASANDA LOULEX</t>
  </si>
  <si>
    <t>MAZOKWANA</t>
  </si>
  <si>
    <t>NO1171 OLD JOHN STREET</t>
  </si>
  <si>
    <t>27646663516</t>
  </si>
  <si>
    <t>11816228</t>
  </si>
  <si>
    <t>cc4535bc-1667-4b2b-adcb-ce9ac88f6fd6</t>
  </si>
  <si>
    <t>IRENE KHABONINA</t>
  </si>
  <si>
    <t>P0 BOX 682</t>
  </si>
  <si>
    <t>27606855234</t>
  </si>
  <si>
    <t>11816230</t>
  </si>
  <si>
    <t>86812fdf-51a8-4786-adaa-fcc5912bc5d9</t>
  </si>
  <si>
    <t>THULISIWE</t>
  </si>
  <si>
    <t>NKWANYANA</t>
  </si>
  <si>
    <t>68 PALMER ROAD</t>
  </si>
  <si>
    <t>27766074833</t>
  </si>
  <si>
    <t>11816232</t>
  </si>
  <si>
    <t>9691a53b-212f-4a9e-8b98-f74e3e48446e</t>
  </si>
  <si>
    <t>GLADYS LINDEKA</t>
  </si>
  <si>
    <t>NGCELWANE</t>
  </si>
  <si>
    <t>2025-11-07 06:25:34</t>
  </si>
  <si>
    <t>27727220166</t>
  </si>
  <si>
    <t>11816234</t>
  </si>
  <si>
    <t>b0908f65-fa07-4b88-9229-659d2baebd2d</t>
  </si>
  <si>
    <t>THEMBISILE TSELE</t>
  </si>
  <si>
    <t>MATHUMBU</t>
  </si>
  <si>
    <t>2025-11-07 06:25:33</t>
  </si>
  <si>
    <t>PO BOX 8632</t>
  </si>
  <si>
    <t>27727509893</t>
  </si>
  <si>
    <t>11816235</t>
  </si>
  <si>
    <t>33aeb699-217b-4b80-b884-b80b6840ea87</t>
  </si>
  <si>
    <t>STEVEN</t>
  </si>
  <si>
    <t>58 GROBLER STREET</t>
  </si>
  <si>
    <t>27712533153</t>
  </si>
  <si>
    <t>11816236</t>
  </si>
  <si>
    <t>20da4de5-2558-468a-9539-d37281e17294</t>
  </si>
  <si>
    <t>JOKO</t>
  </si>
  <si>
    <t>2025-11-07 06:25:32</t>
  </si>
  <si>
    <t>WA 248 MASIPHUMELELE</t>
  </si>
  <si>
    <t>27624480289</t>
  </si>
  <si>
    <t>11816237</t>
  </si>
  <si>
    <t>7b83a925-31c7-4ad6-988c-4f8c56537bb8</t>
  </si>
  <si>
    <t>LERATO PORTIA</t>
  </si>
  <si>
    <t>2025-11-07 06:25:27</t>
  </si>
  <si>
    <t>PO BOX 444</t>
  </si>
  <si>
    <t>27832412933</t>
  </si>
  <si>
    <t>11816238</t>
  </si>
  <si>
    <t>2ba34a5e-dd09-4c3c-ae18-d07fe796a6c2</t>
  </si>
  <si>
    <t>BANELE PATRICK</t>
  </si>
  <si>
    <t>B2349 SECTION 2</t>
  </si>
  <si>
    <t>27678771289</t>
  </si>
  <si>
    <t>11816239</t>
  </si>
  <si>
    <t>e5b4b8c7-e212-4bd5-ad34-3a957a73dd1c</t>
  </si>
  <si>
    <t>RAISIBE SYLVESTER</t>
  </si>
  <si>
    <t>MAKGALA</t>
  </si>
  <si>
    <t>P O BOX 7865</t>
  </si>
  <si>
    <t>27794597883</t>
  </si>
  <si>
    <t>11816240</t>
  </si>
  <si>
    <t>63462162-aa00-4aed-bc26-a3beb9496258</t>
  </si>
  <si>
    <t>SEPHALI THOMAS</t>
  </si>
  <si>
    <t>910401</t>
  </si>
  <si>
    <t>27721370406</t>
  </si>
  <si>
    <t>11816241</t>
  </si>
  <si>
    <t>14e6e4c9-9db8-47b2-a799-4e5e1647b20c</t>
  </si>
  <si>
    <t>MAGDELINE NOMATHEMBA</t>
  </si>
  <si>
    <t>MORGAN</t>
  </si>
  <si>
    <t>2025-11-07 06:25:25</t>
  </si>
  <si>
    <t>60150 DIKGALE STREET</t>
  </si>
  <si>
    <t>27781918811</t>
  </si>
  <si>
    <t>11816243</t>
  </si>
  <si>
    <t>696a489e-0cb0-4f41-91fa-15599cc71866</t>
  </si>
  <si>
    <t>NOMPILO</t>
  </si>
  <si>
    <t>27722066773</t>
  </si>
  <si>
    <t>11816245</t>
  </si>
  <si>
    <t>359d4aba-c350-4fe2-acc7-0a8a82eb596d</t>
  </si>
  <si>
    <t>MOTLHABANE</t>
  </si>
  <si>
    <t>2025-11-07 06:25:13</t>
  </si>
  <si>
    <t>27630402523</t>
  </si>
  <si>
    <t>11816244</t>
  </si>
  <si>
    <t>74aa5e1c-aa87-4a9b-a106-ade456434b2b</t>
  </si>
  <si>
    <t>MDUDUZI DOCTOR</t>
  </si>
  <si>
    <t>2025-11-07 06:24:55</t>
  </si>
  <si>
    <t>PO BOX 108</t>
  </si>
  <si>
    <t>27663424942</t>
  </si>
  <si>
    <t>0910884e-4217-4e87-8865-b6fc4068a210</t>
  </si>
  <si>
    <t>BONGANI FATIMA</t>
  </si>
  <si>
    <t>2025-11-07 06:24:47</t>
  </si>
  <si>
    <t>HOUSE 1056</t>
  </si>
  <si>
    <t>27628986923</t>
  </si>
  <si>
    <t>11816247</t>
  </si>
  <si>
    <t>ad34535d-c54b-44a8-b0d2-73bd93920ca9</t>
  </si>
  <si>
    <t>2025-11-07 06:24:45</t>
  </si>
  <si>
    <t>B127 LINDELANI SECTION</t>
  </si>
  <si>
    <t>27736286114</t>
  </si>
  <si>
    <t>11816248</t>
  </si>
  <si>
    <t>f1791725-1767-41d5-935a-c945050947c1</t>
  </si>
  <si>
    <t>NKATEKO</t>
  </si>
  <si>
    <t>1516 IKHALA STREET</t>
  </si>
  <si>
    <t>27614120435</t>
  </si>
  <si>
    <t>11816250</t>
  </si>
  <si>
    <t>0485cb42-bb12-45a2-9d65-f8e799209436</t>
  </si>
  <si>
    <t>MITTAH NTSHEBISANG</t>
  </si>
  <si>
    <t>MATLHARE</t>
  </si>
  <si>
    <t>864 TSHEPISO</t>
  </si>
  <si>
    <t>27782324410</t>
  </si>
  <si>
    <t>11816252</t>
  </si>
  <si>
    <t>3d607494-98c6-4436-9083-ab3905503b00</t>
  </si>
  <si>
    <t>GCINILE PATRICIA</t>
  </si>
  <si>
    <t>2025-11-07 06:24:39</t>
  </si>
  <si>
    <t>HOUSE NO E12</t>
  </si>
  <si>
    <t>27732892455</t>
  </si>
  <si>
    <t>11816253</t>
  </si>
  <si>
    <t>681c8fbe-6199-481c-a17d-60de764f8e76</t>
  </si>
  <si>
    <t>RAESETJA MAGGIE</t>
  </si>
  <si>
    <t>GAFANE</t>
  </si>
  <si>
    <t>2025-11-07 06:24:33</t>
  </si>
  <si>
    <t>EXT 9 6558</t>
  </si>
  <si>
    <t>27631307063</t>
  </si>
  <si>
    <t>11816254</t>
  </si>
  <si>
    <t>4f287429-5bef-4675-b7db-e3a5356e306c</t>
  </si>
  <si>
    <t>MKHUMBUZI</t>
  </si>
  <si>
    <t>27788587771</t>
  </si>
  <si>
    <t>11816255</t>
  </si>
  <si>
    <t>05752de1-06fd-420b-a72c-a249fcdd69a9</t>
  </si>
  <si>
    <t>SIPHO INNOCENT</t>
  </si>
  <si>
    <t>2025-11-07 06:24:19</t>
  </si>
  <si>
    <t>TOFET AREA</t>
  </si>
  <si>
    <t>27736027424</t>
  </si>
  <si>
    <t>11816258</t>
  </si>
  <si>
    <t>7f6034a3-ea42-40da-9570-66b0f2d84688</t>
  </si>
  <si>
    <t>NTOMBOXOLO FLORENCE</t>
  </si>
  <si>
    <t>GQUDU</t>
  </si>
  <si>
    <t>2025-11-07 06:24:07</t>
  </si>
  <si>
    <t>PO BOX 275</t>
  </si>
  <si>
    <t>27790692880</t>
  </si>
  <si>
    <t>11816259</t>
  </si>
  <si>
    <t>8dc7a104-843f-49af-b665-cf95c972072e</t>
  </si>
  <si>
    <t>MAHLATSI</t>
  </si>
  <si>
    <t>2025-11-07 06:24:06</t>
  </si>
  <si>
    <t>27665550333</t>
  </si>
  <si>
    <t>11816260</t>
  </si>
  <si>
    <t>71eb4781-719f-45ec-b32f-e1ba75d9416d</t>
  </si>
  <si>
    <t>NTHABISENG ELIZE</t>
  </si>
  <si>
    <t>STAND NO 2502</t>
  </si>
  <si>
    <t>27761190071</t>
  </si>
  <si>
    <t>11816261</t>
  </si>
  <si>
    <t>fa4c45b9-7d81-45f8-82b4-d9f3dfd492dc</t>
  </si>
  <si>
    <t>GAZU</t>
  </si>
  <si>
    <t>2025-11-07 06:23:41</t>
  </si>
  <si>
    <t>27720223296</t>
  </si>
  <si>
    <t>11816262</t>
  </si>
  <si>
    <t>e06ad81d-cd3d-4dd6-9206-60a310e035cf</t>
  </si>
  <si>
    <t>OLEBOGENG CLEMENT</t>
  </si>
  <si>
    <t>2025-11-07 06:23:37</t>
  </si>
  <si>
    <t>185 BOSHOEK SECTION</t>
  </si>
  <si>
    <t>27763981361</t>
  </si>
  <si>
    <t>11816263</t>
  </si>
  <si>
    <t>59815ba6-51bb-4029-a493-b8f2fdd4a498</t>
  </si>
  <si>
    <t>2025-11-07 06:23:36</t>
  </si>
  <si>
    <t>3915 TSHEPISONG PHASE2</t>
  </si>
  <si>
    <t>27827419852</t>
  </si>
  <si>
    <t>11816264</t>
  </si>
  <si>
    <t>bc2c0b07-61cd-4e2e-b7e7-94855f5a8b46</t>
  </si>
  <si>
    <t>FUNDISWA</t>
  </si>
  <si>
    <t>VUSAINTE</t>
  </si>
  <si>
    <t>2025-11-07 06:23:34</t>
  </si>
  <si>
    <t>HOUSE Q166</t>
  </si>
  <si>
    <t>27733723153</t>
  </si>
  <si>
    <t>11816265</t>
  </si>
  <si>
    <t>a284673c-6e3c-4eec-a50c-f70367adafeb</t>
  </si>
  <si>
    <t>2025-11-07 06:22:52</t>
  </si>
  <si>
    <t>3447 PHASE 3</t>
  </si>
  <si>
    <t>27603800923</t>
  </si>
  <si>
    <t>2e426b0f-5e14-4e4e-9dc3-1fd761d611b8</t>
  </si>
  <si>
    <t>NOMPUMELELO BEAUTY</t>
  </si>
  <si>
    <t>MASHALABA</t>
  </si>
  <si>
    <t>HOUSE NO 7320</t>
  </si>
  <si>
    <t>27630480107</t>
  </si>
  <si>
    <t>11816267</t>
  </si>
  <si>
    <t>3f8151b5-7ea9-4f85-a5b1-bc90744aeebb</t>
  </si>
  <si>
    <t>MPOKOANA ANNA</t>
  </si>
  <si>
    <t>MOHLABAI</t>
  </si>
  <si>
    <t>2025-11-07 06:22:41</t>
  </si>
  <si>
    <t>NO 6721</t>
  </si>
  <si>
    <t>27648972487</t>
  </si>
  <si>
    <t>11816269</t>
  </si>
  <si>
    <t>792ec22d-3f81-43d5-a6ed-1922e1e1aa06</t>
  </si>
  <si>
    <t>LISBETH RIRISA</t>
  </si>
  <si>
    <t>NTSHANI</t>
  </si>
  <si>
    <t>1199 THOHOYANDOU STREET</t>
  </si>
  <si>
    <t>27783831627</t>
  </si>
  <si>
    <t>11816271</t>
  </si>
  <si>
    <t>a21fd259-a9f1-4120-a82d-7526dfe16620</t>
  </si>
  <si>
    <t>BUYAPHI</t>
  </si>
  <si>
    <t>2025-11-07 06:22:36</t>
  </si>
  <si>
    <t>27765643824</t>
  </si>
  <si>
    <t>11816272</t>
  </si>
  <si>
    <t>6bb563ce-d39b-4a8b-8ab5-a7f6d6b5ab39</t>
  </si>
  <si>
    <t>UNICE</t>
  </si>
  <si>
    <t>SEKGOTA</t>
  </si>
  <si>
    <t>2025-11-07 06:22:35</t>
  </si>
  <si>
    <t>BOX 2995</t>
  </si>
  <si>
    <t>27608430240</t>
  </si>
  <si>
    <t>11816372</t>
  </si>
  <si>
    <t>ca205d91-6ffa-498c-b5e2-c534ee2ba2cd</t>
  </si>
  <si>
    <t>NKOKHELO</t>
  </si>
  <si>
    <t>MKAFANE</t>
  </si>
  <si>
    <t>PO BOX 350</t>
  </si>
  <si>
    <t>27763810248</t>
  </si>
  <si>
    <t>11816274</t>
  </si>
  <si>
    <t>21697637-a553-4c54-8db1-6f03971d6f2d</t>
  </si>
  <si>
    <t>MOIPONE MMAKOMA BEAUTY</t>
  </si>
  <si>
    <t>BOIKHUTSO</t>
  </si>
  <si>
    <t>STAND NO 15</t>
  </si>
  <si>
    <t>27664203369</t>
  </si>
  <si>
    <t>11816275</t>
  </si>
  <si>
    <t>61f3b63f-0c22-41fa-a80d-d2f49f4e2de4</t>
  </si>
  <si>
    <t>NGOZI</t>
  </si>
  <si>
    <t>HOUSE 205</t>
  </si>
  <si>
    <t>27790615918</t>
  </si>
  <si>
    <t>11816276</t>
  </si>
  <si>
    <t>961092d3-11d4-4f04-bbfb-749196a81ba0</t>
  </si>
  <si>
    <t>MBALI ZINHLE</t>
  </si>
  <si>
    <t>2025-11-07 06:22:34</t>
  </si>
  <si>
    <t>4706 EXTESION 6</t>
  </si>
  <si>
    <t>27730918977</t>
  </si>
  <si>
    <t>11816277</t>
  </si>
  <si>
    <t>77f0c4cf-b32b-4479-b12c-f4931abe4603</t>
  </si>
  <si>
    <t>PRIMEROSE</t>
  </si>
  <si>
    <t>PRIVATE BAG319</t>
  </si>
  <si>
    <t>27608899612</t>
  </si>
  <si>
    <t>11816282</t>
  </si>
  <si>
    <t>5571afe4-e377-4aa3-ac9a-9caba7b8922f</t>
  </si>
  <si>
    <t>DUMI CLINTON</t>
  </si>
  <si>
    <t>2025-11-07 06:22:10</t>
  </si>
  <si>
    <t>1 FARADAY STREET</t>
  </si>
  <si>
    <t>27760376583</t>
  </si>
  <si>
    <t>11816283</t>
  </si>
  <si>
    <t>04a791ea-e1aa-47af-9ee6-2cacf256b679</t>
  </si>
  <si>
    <t>NDWENDWE</t>
  </si>
  <si>
    <t>2025-11-07 06:22:09</t>
  </si>
  <si>
    <t>NO 1987</t>
  </si>
  <si>
    <t>27721766139</t>
  </si>
  <si>
    <t>11816284</t>
  </si>
  <si>
    <t>59c4c9a7-5f0f-47a7-9723-0e49b4a3b39f</t>
  </si>
  <si>
    <t>DLOKWENI</t>
  </si>
  <si>
    <t>2025-11-07 06:22:07</t>
  </si>
  <si>
    <t>27661651140</t>
  </si>
  <si>
    <t>11816285</t>
  </si>
  <si>
    <t>0d6af4d5-8722-4625-9ed0-fbf66580aac1</t>
  </si>
  <si>
    <t>MANQOBA</t>
  </si>
  <si>
    <t>SEHLO</t>
  </si>
  <si>
    <t>2025-11-07 06:22:01</t>
  </si>
  <si>
    <t>27661679185</t>
  </si>
  <si>
    <t>11816286</t>
  </si>
  <si>
    <t>30ef5467-46a8-4cd0-8637-8a619b32465f</t>
  </si>
  <si>
    <t>RAYI</t>
  </si>
  <si>
    <t>2025-11-07 06:21:55</t>
  </si>
  <si>
    <t>5753 FISCHER STREET</t>
  </si>
  <si>
    <t>27649024026</t>
  </si>
  <si>
    <t>11816287</t>
  </si>
  <si>
    <t>d4f00187-81db-400d-99bf-e40a0968e0d2</t>
  </si>
  <si>
    <t>ZANELE BEAUTY</t>
  </si>
  <si>
    <t>MTIMUNYE</t>
  </si>
  <si>
    <t>3639 JOJO STREET</t>
  </si>
  <si>
    <t>27792546674</t>
  </si>
  <si>
    <t>11816288</t>
  </si>
  <si>
    <t>45ddf7c1-a46c-4077-8958-84c9a9898061</t>
  </si>
  <si>
    <t>KEGOMODITSWE</t>
  </si>
  <si>
    <t>MOTHATE</t>
  </si>
  <si>
    <t>HOUSE1338</t>
  </si>
  <si>
    <t>27710861479</t>
  </si>
  <si>
    <t>11816289</t>
  </si>
  <si>
    <t>8a42ff77-3327-4e1f-bfdd-956c1a7a19b9</t>
  </si>
  <si>
    <t>SPHILELAINKOSI PROSPERIOUS</t>
  </si>
  <si>
    <t>P0 BOX 187</t>
  </si>
  <si>
    <t>27714103827</t>
  </si>
  <si>
    <t>11816290</t>
  </si>
  <si>
    <t>867182e7-8148-4fab-98ce-0d2eba97c955</t>
  </si>
  <si>
    <t>2025-11-07 06:21:48</t>
  </si>
  <si>
    <t>27818452293</t>
  </si>
  <si>
    <t>11816292</t>
  </si>
  <si>
    <t>e4a54b63-1682-412e-b7e0-6542d009408e</t>
  </si>
  <si>
    <t>SYDWEL BONGANE</t>
  </si>
  <si>
    <t>SIWELA</t>
  </si>
  <si>
    <t>2025-11-07 06:21:25</t>
  </si>
  <si>
    <t>7649 CORNWELL STREET</t>
  </si>
  <si>
    <t>27720101005</t>
  </si>
  <si>
    <t>11816294</t>
  </si>
  <si>
    <t>ed5004e8-0094-4437-9cb2-436b2f38c5fe</t>
  </si>
  <si>
    <t>PUSELETSO</t>
  </si>
  <si>
    <t>DLANKAMANDLA</t>
  </si>
  <si>
    <t>1785 BALI SIREET</t>
  </si>
  <si>
    <t>27650364255</t>
  </si>
  <si>
    <t>11816297</t>
  </si>
  <si>
    <t>2a3ba97c-be9f-4021-9487-29a87bac98a0</t>
  </si>
  <si>
    <t>THOBELANE</t>
  </si>
  <si>
    <t>R529 SQUATTER CAMP</t>
  </si>
  <si>
    <t>27636242408</t>
  </si>
  <si>
    <t>11816298</t>
  </si>
  <si>
    <t>02002365-1815-45e9-ad98-14b49793c711</t>
  </si>
  <si>
    <t>NOLUFEFE</t>
  </si>
  <si>
    <t>DLEPU</t>
  </si>
  <si>
    <t>2025-11-07 06:20:56</t>
  </si>
  <si>
    <t>27656779449</t>
  </si>
  <si>
    <t>11816299</t>
  </si>
  <si>
    <t>5a2f8022-a800-46d6-94b4-36ed482f2aa7</t>
  </si>
  <si>
    <t>F1434 HOBHE ROAD</t>
  </si>
  <si>
    <t>27794382475</t>
  </si>
  <si>
    <t>11816300</t>
  </si>
  <si>
    <t>91e74bd9-6107-4cea-bf7a-c588f6fff8c6</t>
  </si>
  <si>
    <t>MNDAWE</t>
  </si>
  <si>
    <t>P O BOX 5646</t>
  </si>
  <si>
    <t>27823466909</t>
  </si>
  <si>
    <t>11816302</t>
  </si>
  <si>
    <t>b3e669af-9479-48a7-862b-941cd07794ba</t>
  </si>
  <si>
    <t>SIZAKELE LORRETA</t>
  </si>
  <si>
    <t>MNYATHI</t>
  </si>
  <si>
    <t>2025-11-07 06:20:42</t>
  </si>
  <si>
    <t>HOUSE NO R36</t>
  </si>
  <si>
    <t>27789886359</t>
  </si>
  <si>
    <t>11816303</t>
  </si>
  <si>
    <t>9394e5b0-d479-46a0-8ef5-476617987103</t>
  </si>
  <si>
    <t>BOITUMELO ETHENIA</t>
  </si>
  <si>
    <t>MOROKANE</t>
  </si>
  <si>
    <t>40251</t>
  </si>
  <si>
    <t>27670210744</t>
  </si>
  <si>
    <t>11816304</t>
  </si>
  <si>
    <t>62646aab-b063-4dd8-bc92-3b123aa4fd4c</t>
  </si>
  <si>
    <t>GAETHIJWE</t>
  </si>
  <si>
    <t>2025-11-07 06:20:05</t>
  </si>
  <si>
    <t>HOUSE 12021</t>
  </si>
  <si>
    <t>27760997963</t>
  </si>
  <si>
    <t>11816305</t>
  </si>
  <si>
    <t>389a42bc-2e75-4fcd-b306-8d116f38a5e1</t>
  </si>
  <si>
    <t>ALICIA</t>
  </si>
  <si>
    <t>MENGCANE</t>
  </si>
  <si>
    <t>2025-11-07 06:19:41</t>
  </si>
  <si>
    <t>1606 BHONGOLETHU LOCATION</t>
  </si>
  <si>
    <t>27604831880</t>
  </si>
  <si>
    <t>11816306</t>
  </si>
  <si>
    <t>823d4d81-a994-4485-ae53-491ba9f3baa9</t>
  </si>
  <si>
    <t>KIDIBONE</t>
  </si>
  <si>
    <t>2025-11-07 06:19:31</t>
  </si>
  <si>
    <t>MZOLO STREET 13</t>
  </si>
  <si>
    <t>27793384519</t>
  </si>
  <si>
    <t>11816307</t>
  </si>
  <si>
    <t>6c8daf1d-5c03-44c1-9613-bbc7cc1efbe0</t>
  </si>
  <si>
    <t>MPHO EMANUEL</t>
  </si>
  <si>
    <t>NDOU</t>
  </si>
  <si>
    <t>2025-11-07 06:19:29</t>
  </si>
  <si>
    <t>PO BOX 1212</t>
  </si>
  <si>
    <t>27646469101</t>
  </si>
  <si>
    <t>11816308</t>
  </si>
  <si>
    <t>2eeb1289-7c05-4d8e-bc93-591eaeedc97f</t>
  </si>
  <si>
    <t>SISEKO</t>
  </si>
  <si>
    <t>MZIBA</t>
  </si>
  <si>
    <t>PO BOX 66</t>
  </si>
  <si>
    <t>27788796014</t>
  </si>
  <si>
    <t>11816309</t>
  </si>
  <si>
    <t>151155e4-91cd-42c0-823a-c11786c52bcf</t>
  </si>
  <si>
    <t>DINA MASESANE</t>
  </si>
  <si>
    <t>STAND NO 4</t>
  </si>
  <si>
    <t>27660924905</t>
  </si>
  <si>
    <t>11816310</t>
  </si>
  <si>
    <t>9649e4b3-0646-4e8a-a1b7-86054354c868</t>
  </si>
  <si>
    <t>LIMPHO</t>
  </si>
  <si>
    <t>VELI</t>
  </si>
  <si>
    <t>P O BOX 109</t>
  </si>
  <si>
    <t>27780244088</t>
  </si>
  <si>
    <t>11816311</t>
  </si>
  <si>
    <t>f45b5c0c-865a-42ba-ba08-78724737d42b</t>
  </si>
  <si>
    <t>NOZIGQWABA</t>
  </si>
  <si>
    <t>2025-11-07 06:19:26</t>
  </si>
  <si>
    <t>B319 BLOCK6</t>
  </si>
  <si>
    <t>27606735125</t>
  </si>
  <si>
    <t>11816312</t>
  </si>
  <si>
    <t>aa72b4bd-a38f-4837-8b36-9ed153f73578</t>
  </si>
  <si>
    <t>ZANELE YVONNE</t>
  </si>
  <si>
    <t>2025-11-07 06:18:38</t>
  </si>
  <si>
    <t>P O BOX 5886</t>
  </si>
  <si>
    <t>27766157839</t>
  </si>
  <si>
    <t>11816313</t>
  </si>
  <si>
    <t>61c4416f-dfb8-491c-9393-6cb741e899ce</t>
  </si>
  <si>
    <t>GOBUSAMANG ERIC</t>
  </si>
  <si>
    <t>LEHIHI</t>
  </si>
  <si>
    <t>1722</t>
  </si>
  <si>
    <t>27820682100</t>
  </si>
  <si>
    <t>11816314</t>
  </si>
  <si>
    <t>b7b5bc68-e03f-4a4f-909c-0b0b1f4825f0</t>
  </si>
  <si>
    <t>ANDERSON</t>
  </si>
  <si>
    <t>MILAZI</t>
  </si>
  <si>
    <t>P O BOX 3263</t>
  </si>
  <si>
    <t>27825246800</t>
  </si>
  <si>
    <t>11816315</t>
  </si>
  <si>
    <t>b36e8052-9574-4d73-9639-4891265627f9</t>
  </si>
  <si>
    <t>2025-11-07 06:18:04</t>
  </si>
  <si>
    <t>92 LONGMORE</t>
  </si>
  <si>
    <t>27784322760</t>
  </si>
  <si>
    <t>11816316</t>
  </si>
  <si>
    <t>3ab2bd4b-e572-433f-b914-77ac989f154b</t>
  </si>
  <si>
    <t>SONTO NTOKOZO</t>
  </si>
  <si>
    <t>2025-11-07 06:17:59</t>
  </si>
  <si>
    <t>STAND NO 2028</t>
  </si>
  <si>
    <t>27797989135</t>
  </si>
  <si>
    <t>7e817db7-1761-4b84-ad81-9dd5414359fd</t>
  </si>
  <si>
    <t>KHUMBELO MESHACK</t>
  </si>
  <si>
    <t>RATHANDO</t>
  </si>
  <si>
    <t>2025-11-07 06:17:54</t>
  </si>
  <si>
    <t>POBOX1155</t>
  </si>
  <si>
    <t>27767199283</t>
  </si>
  <si>
    <t>11816319</t>
  </si>
  <si>
    <t>09d12ef8-7b45-4bcc-8468-cd05ee569c2a</t>
  </si>
  <si>
    <t>VUYISILE THANDEKA</t>
  </si>
  <si>
    <t>2365 13 STREET</t>
  </si>
  <si>
    <t>27648468913</t>
  </si>
  <si>
    <t>11816320</t>
  </si>
  <si>
    <t>e2a653b6-c740-4675-8a62-37066ce2cd13</t>
  </si>
  <si>
    <t>NTOMBIYENKOSI</t>
  </si>
  <si>
    <t>2025-11-07 06:17:04</t>
  </si>
  <si>
    <t>P O BOX 13</t>
  </si>
  <si>
    <t>27726395739</t>
  </si>
  <si>
    <t>11816321</t>
  </si>
  <si>
    <t>46486a4e-388f-4938-842c-58036003ca36</t>
  </si>
  <si>
    <t>ANDILE NOKUBONGA</t>
  </si>
  <si>
    <t>2025-11-07 06:17:01</t>
  </si>
  <si>
    <t>27711437577</t>
  </si>
  <si>
    <t>11816375</t>
  </si>
  <si>
    <t>89f07f73-caf1-422d-b1c2-2e1df76427ce</t>
  </si>
  <si>
    <t>SINDISIWE ZANELE</t>
  </si>
  <si>
    <t>2025-11-07 06:16:54</t>
  </si>
  <si>
    <t>PO BOX 436</t>
  </si>
  <si>
    <t>27609381100</t>
  </si>
  <si>
    <t>11816323</t>
  </si>
  <si>
    <t>1abff494-2e80-4061-b630-e84469f1449d</t>
  </si>
  <si>
    <t>NICHOLAS</t>
  </si>
  <si>
    <t>SOBHUDULA</t>
  </si>
  <si>
    <t>2025-11-07 06:16:37</t>
  </si>
  <si>
    <t>K 18 MBOVANE STREET</t>
  </si>
  <si>
    <t>27619452643</t>
  </si>
  <si>
    <t>11816324</t>
  </si>
  <si>
    <t>58ba1b85-ae28-4bb3-af7d-b0dfdf649441</t>
  </si>
  <si>
    <t>MTHABISENG</t>
  </si>
  <si>
    <t>2025-11-07 06:16:32</t>
  </si>
  <si>
    <t>PO BOX 1520</t>
  </si>
  <si>
    <t>27792263209</t>
  </si>
  <si>
    <t>11816325</t>
  </si>
  <si>
    <t>b7f7cfeb-aa3b-428c-94bf-cc40154b132a</t>
  </si>
  <si>
    <t>XOLISWA MONICA</t>
  </si>
  <si>
    <t>2025-11-07 06:15:37</t>
  </si>
  <si>
    <t>HOUSE NO 12</t>
  </si>
  <si>
    <t>27733221293</t>
  </si>
  <si>
    <t>11816326</t>
  </si>
  <si>
    <t>dd6845bb-5273-46d2-9707-b3854d7b7634</t>
  </si>
  <si>
    <t>LESIBANA SAMUEL</t>
  </si>
  <si>
    <t>MALUNGA</t>
  </si>
  <si>
    <t>2025-11-07 06:15:34</t>
  </si>
  <si>
    <t>PO BOX 167</t>
  </si>
  <si>
    <t>27768848070</t>
  </si>
  <si>
    <t>11816328</t>
  </si>
  <si>
    <t>539ad9fa-01ee-4c3b-af80-8c87a9be0f27</t>
  </si>
  <si>
    <t>THABILE LORAINE</t>
  </si>
  <si>
    <t>CEBEKHULU</t>
  </si>
  <si>
    <t>2025-11-07 06:15:27</t>
  </si>
  <si>
    <t>1100 R</t>
  </si>
  <si>
    <t>27744899229</t>
  </si>
  <si>
    <t>11816329</t>
  </si>
  <si>
    <t>0d984211-6a2f-4d61-90e0-986ac65aade9</t>
  </si>
  <si>
    <t>SHIBE LYDIA</t>
  </si>
  <si>
    <t>TSEBE</t>
  </si>
  <si>
    <t>2025-11-07 06:15:10</t>
  </si>
  <si>
    <t>HOUSE 72</t>
  </si>
  <si>
    <t>27723962021</t>
  </si>
  <si>
    <t>11816373</t>
  </si>
  <si>
    <t>3bbe444c-2f8e-43e9-9c99-6599b3303524</t>
  </si>
  <si>
    <t>TOKOZILE ELLEN</t>
  </si>
  <si>
    <t>GXAKOSHE</t>
  </si>
  <si>
    <t>2025-11-07 06:15:05</t>
  </si>
  <si>
    <t>TR14 MAKHAYA NGOKU</t>
  </si>
  <si>
    <t>27733505776</t>
  </si>
  <si>
    <t>11816332</t>
  </si>
  <si>
    <t>5bb7dda2-a4d8-4b4c-bb8d-c766c029a0fb</t>
  </si>
  <si>
    <t>THOMAS GODFREY</t>
  </si>
  <si>
    <t>2025-11-07 06:14:49</t>
  </si>
  <si>
    <t>HOUSE 577</t>
  </si>
  <si>
    <t>27711471533</t>
  </si>
  <si>
    <t>11816333</t>
  </si>
  <si>
    <t>80d6ccc9-14da-48e0-8751-373dfd9cbe72</t>
  </si>
  <si>
    <t>MTHOKOZISI BRIAN</t>
  </si>
  <si>
    <t>PO BOX 281</t>
  </si>
  <si>
    <t>27650988901</t>
  </si>
  <si>
    <t>11816336</t>
  </si>
  <si>
    <t>efa5c11b-229e-494a-826d-ae17626c3efc</t>
  </si>
  <si>
    <t>MOLEME</t>
  </si>
  <si>
    <t>2025-11-07 06:14:10</t>
  </si>
  <si>
    <t>NO 781</t>
  </si>
  <si>
    <t>27649590554</t>
  </si>
  <si>
    <t>11816337</t>
  </si>
  <si>
    <t>32633785-54b2-4e07-8d3e-24effdee711a</t>
  </si>
  <si>
    <t>STAFF DAISY</t>
  </si>
  <si>
    <t>2025-11-07 06:14:07</t>
  </si>
  <si>
    <t>HOUSE NO 190</t>
  </si>
  <si>
    <t>27818522826</t>
  </si>
  <si>
    <t>11816339</t>
  </si>
  <si>
    <t>20273968-6b11-4a5f-a075-5ec731595fd7</t>
  </si>
  <si>
    <t>MPHO CAROLINE</t>
  </si>
  <si>
    <t>PHALLO</t>
  </si>
  <si>
    <t>2025-11-07 06:14:02</t>
  </si>
  <si>
    <t>341 E SECTION</t>
  </si>
  <si>
    <t>27635814786</t>
  </si>
  <si>
    <t>11816343</t>
  </si>
  <si>
    <t>903bdb35-036a-4dfd-b69e-50bb31fcd72c</t>
  </si>
  <si>
    <t>SIMANGELE GLORIA</t>
  </si>
  <si>
    <t>ZIKALALA</t>
  </si>
  <si>
    <t>2025-11-07 06:14:00</t>
  </si>
  <si>
    <t>1233 SECTION B</t>
  </si>
  <si>
    <t>27603889754</t>
  </si>
  <si>
    <t>11816340</t>
  </si>
  <si>
    <t>4b03432b-395b-4339-85de-adf0aba1400c</t>
  </si>
  <si>
    <t>NKUMANE</t>
  </si>
  <si>
    <t>27729243393</t>
  </si>
  <si>
    <t>11816344</t>
  </si>
  <si>
    <t>44bbd091-1688-4ce6-a469-0ed7247c42bc</t>
  </si>
  <si>
    <t>MOSILI MARTHA</t>
  </si>
  <si>
    <t>BANYANE</t>
  </si>
  <si>
    <t>2025-11-07 06:13:54</t>
  </si>
  <si>
    <t>5712 F SECTION</t>
  </si>
  <si>
    <t>27719179375</t>
  </si>
  <si>
    <t>11816345</t>
  </si>
  <si>
    <t>12949dd0-11b2-4006-8660-c78e63a4413a</t>
  </si>
  <si>
    <t>MZAYIFANI</t>
  </si>
  <si>
    <t>AC14 SIQALO</t>
  </si>
  <si>
    <t>27640477313</t>
  </si>
  <si>
    <t>11816346</t>
  </si>
  <si>
    <t>0376d9a9-607b-46b6-86a5-651e1f4477fb</t>
  </si>
  <si>
    <t>AYAKHA</t>
  </si>
  <si>
    <t>263 GREEN PARK</t>
  </si>
  <si>
    <t>27680719241</t>
  </si>
  <si>
    <t>11816347</t>
  </si>
  <si>
    <t>5927e15b-b4a0-4c10-b0ac-1bd188097fbd</t>
  </si>
  <si>
    <t>MPEHLE</t>
  </si>
  <si>
    <t>F74 SWEET HOME FARM</t>
  </si>
  <si>
    <t>27631626828</t>
  </si>
  <si>
    <t>11816348</t>
  </si>
  <si>
    <t>4654ba50-6726-40c9-8836-3f71e72dc27b</t>
  </si>
  <si>
    <t>ZAMAKAHLE SIMOSETHU</t>
  </si>
  <si>
    <t>BHEKINDODA</t>
  </si>
  <si>
    <t>27676270833</t>
  </si>
  <si>
    <t>11816352</t>
  </si>
  <si>
    <t>bd590f37-6c00-406c-9aa3-9ca306dd467a</t>
  </si>
  <si>
    <t>IVY</t>
  </si>
  <si>
    <t>ZIWA</t>
  </si>
  <si>
    <t>2025-11-07 06:12:30</t>
  </si>
  <si>
    <t>685 MANGXABA STREET</t>
  </si>
  <si>
    <t>27670634521</t>
  </si>
  <si>
    <t>11816353</t>
  </si>
  <si>
    <t>bf25a6e1-2f91-4a34-a986-c186ae166741</t>
  </si>
  <si>
    <t>THABISO ISRAEL</t>
  </si>
  <si>
    <t>2025-11-07 06:07:04</t>
  </si>
  <si>
    <t>VLAGLATE NUMBER 1 STAND 663</t>
  </si>
  <si>
    <t>27797413403</t>
  </si>
  <si>
    <t>11816355</t>
  </si>
  <si>
    <t>622ceb84-f09d-4040-a62d-b6acfabb511b</t>
  </si>
  <si>
    <t>MARIA MAPULA</t>
  </si>
  <si>
    <t>MAPHETO</t>
  </si>
  <si>
    <t>2025-11-07 06:07:03</t>
  </si>
  <si>
    <t>STAND NO 25105</t>
  </si>
  <si>
    <t>27824075040</t>
  </si>
  <si>
    <t>11816357</t>
  </si>
  <si>
    <t>70e6392e-b3f5-4e2f-9b7a-6913b4ec7d8f</t>
  </si>
  <si>
    <t>MARTHA PHUMZILE</t>
  </si>
  <si>
    <t>MABHENA</t>
  </si>
  <si>
    <t>558 MNS KLARINET EXT 6</t>
  </si>
  <si>
    <t>27729154024</t>
  </si>
  <si>
    <t>11816374</t>
  </si>
  <si>
    <t>2cea9a96-7039-490f-8040-a8104dcf4246</t>
  </si>
  <si>
    <t>PETROS MICHAEL</t>
  </si>
  <si>
    <t>PO BOX 343</t>
  </si>
  <si>
    <t>27818486512</t>
  </si>
  <si>
    <t>11815733</t>
  </si>
  <si>
    <t>0d167047-c3a3-4be4-b81f-8528d69c9918</t>
  </si>
  <si>
    <t>NOTHANDO</t>
  </si>
  <si>
    <t>2025-11-07 03:34:44</t>
  </si>
  <si>
    <t>27725042037</t>
  </si>
  <si>
    <t>11820586</t>
  </si>
  <si>
    <t>ee235056-62ab-4c84-9fd3-58f4ae01ea5a</t>
  </si>
  <si>
    <t>PHEZISILE</t>
  </si>
  <si>
    <t>2025-11-06 19:07:51</t>
  </si>
  <si>
    <t>480229 WATERWORKS ROAD</t>
  </si>
  <si>
    <t>27766029066</t>
  </si>
  <si>
    <t>11819137</t>
  </si>
  <si>
    <t>302122df-6eba-4850-a056-7cb240f546e7</t>
  </si>
  <si>
    <t>RABOTLHALE</t>
  </si>
  <si>
    <t>TSHONGOYI</t>
  </si>
  <si>
    <t>2025-11-06 18:23:23</t>
  </si>
  <si>
    <t>2867 TEMBALIHLE</t>
  </si>
  <si>
    <t>27720153899</t>
  </si>
  <si>
    <t>11811945</t>
  </si>
  <si>
    <t>6af6b1c4-9e41-4629-8d28-d6ca5023b562</t>
  </si>
  <si>
    <t>MATHEMBELEKA</t>
  </si>
  <si>
    <t>2025-11-06 17:05:33</t>
  </si>
  <si>
    <t>P O BOX 1166</t>
  </si>
  <si>
    <t>27734205654</t>
  </si>
  <si>
    <t>11814245</t>
  </si>
  <si>
    <t>58dbfdb5-ee96-4acb-957a-7fe89b636bf3</t>
  </si>
  <si>
    <t>LULEKA</t>
  </si>
  <si>
    <t>2025-11-06 15:47:47</t>
  </si>
  <si>
    <t>TALK 143 TAMBO</t>
  </si>
  <si>
    <t>27739211365</t>
  </si>
  <si>
    <t>11819759</t>
  </si>
  <si>
    <t>ca1735ab-6bf3-4f72-bc3d-165cfd5523fb</t>
  </si>
  <si>
    <t>PATIENCE MASAPE</t>
  </si>
  <si>
    <t>NKGAPELE</t>
  </si>
  <si>
    <t>2025-11-06 15:36:21</t>
  </si>
  <si>
    <t>3348</t>
  </si>
  <si>
    <t>27718324389</t>
  </si>
  <si>
    <t>11816691</t>
  </si>
  <si>
    <t>25b73377-a284-4f7b-9083-424dfd70b660</t>
  </si>
  <si>
    <t>EMILY NONONO</t>
  </si>
  <si>
    <t>MARINGA</t>
  </si>
  <si>
    <t>2025-11-06 15:17:08</t>
  </si>
  <si>
    <t>28677</t>
  </si>
  <si>
    <t>27715017064</t>
  </si>
  <si>
    <t>11817596</t>
  </si>
  <si>
    <t>19e6c604-d86d-4f51-8066-9b63ee094e45</t>
  </si>
  <si>
    <t>DUDUZILE JESSIE</t>
  </si>
  <si>
    <t>2025-11-06 15:08:44</t>
  </si>
  <si>
    <t>STAND NO 3721</t>
  </si>
  <si>
    <t>27630981579</t>
  </si>
  <si>
    <t>11816612</t>
  </si>
  <si>
    <t>b778e5a1-450d-4586-9e97-e9b50d18e7d9</t>
  </si>
  <si>
    <t>ALISWA</t>
  </si>
  <si>
    <t>MAJAMANA</t>
  </si>
  <si>
    <t>2025-11-06 15:01:03</t>
  </si>
  <si>
    <t>NO19525 BLOEKOMBUS</t>
  </si>
  <si>
    <t>27787136695</t>
  </si>
  <si>
    <t>11816614</t>
  </si>
  <si>
    <t>3cc1d867-ce60-4a6e-be36-d5827cb02458</t>
  </si>
  <si>
    <t>MXOLI</t>
  </si>
  <si>
    <t>PO BOX 629</t>
  </si>
  <si>
    <t>27734936056</t>
  </si>
  <si>
    <t>11816615</t>
  </si>
  <si>
    <t>80281109-da67-4624-baf7-6d420efdaa81</t>
  </si>
  <si>
    <t>ITUMELENG TEBOGO PATRICIA</t>
  </si>
  <si>
    <t>3018 MASEKO STREET</t>
  </si>
  <si>
    <t>27817066149</t>
  </si>
  <si>
    <t>11816616</t>
  </si>
  <si>
    <t>0f4f906c-0acb-4113-9fe2-711dfa22b8bf</t>
  </si>
  <si>
    <t>THEMBILE</t>
  </si>
  <si>
    <t>MBADA</t>
  </si>
  <si>
    <t>2025-11-06 14:59:57</t>
  </si>
  <si>
    <t>BOX 92</t>
  </si>
  <si>
    <t>27834295961</t>
  </si>
  <si>
    <t>11811927</t>
  </si>
  <si>
    <t>62590c8e-239c-4ded-8531-06cc49c71243</t>
  </si>
  <si>
    <t>NOMABHISANI</t>
  </si>
  <si>
    <t>NGQOKOLA</t>
  </si>
  <si>
    <t>2025-11-06 14:59:45</t>
  </si>
  <si>
    <t>HOUSE NO 52597</t>
  </si>
  <si>
    <t>27735846859</t>
  </si>
  <si>
    <t>11816621</t>
  </si>
  <si>
    <t>7c40ba23-f293-4e62-a026-79c0cd26e71f</t>
  </si>
  <si>
    <t>PREMACIA DIKELEDI</t>
  </si>
  <si>
    <t>MBEMBELE</t>
  </si>
  <si>
    <t>2025-11-06 14:58:46</t>
  </si>
  <si>
    <t>PO BOX 1546</t>
  </si>
  <si>
    <t>27796873793</t>
  </si>
  <si>
    <t>11816622</t>
  </si>
  <si>
    <t>f995612a-1418-41ff-9138-fa8d7c04552a</t>
  </si>
  <si>
    <t>2025-11-06 14:58:39</t>
  </si>
  <si>
    <t>STAND NO 2196</t>
  </si>
  <si>
    <t>27783399852</t>
  </si>
  <si>
    <t>11816626</t>
  </si>
  <si>
    <t>d2f98ac3-cffc-438e-ad1b-631d7a56b5a1</t>
  </si>
  <si>
    <t>SIMON THEMBA</t>
  </si>
  <si>
    <t>MOLOANTOA</t>
  </si>
  <si>
    <t>2025-11-06 14:58:32</t>
  </si>
  <si>
    <t>PLOT 520</t>
  </si>
  <si>
    <t>27630833900</t>
  </si>
  <si>
    <t>11816627</t>
  </si>
  <si>
    <t>3c822bab-0013-401b-9c03-b693269470b7</t>
  </si>
  <si>
    <t>ZOTHANI RICHMAN</t>
  </si>
  <si>
    <t>2025-11-06 14:58:27</t>
  </si>
  <si>
    <t>PO BOX 140</t>
  </si>
  <si>
    <t>27797124840</t>
  </si>
  <si>
    <t>11816623</t>
  </si>
  <si>
    <t>ab3b44ab-7aa2-4e33-98e8-511b019a8c4a</t>
  </si>
  <si>
    <t>NOSI GLADYS</t>
  </si>
  <si>
    <t>LITYE</t>
  </si>
  <si>
    <t>2025-11-06 14:58:21</t>
  </si>
  <si>
    <t>PO BOX 38</t>
  </si>
  <si>
    <t>27638641955</t>
  </si>
  <si>
    <t>11816624</t>
  </si>
  <si>
    <t>893303ea-20dc-4725-b4ad-2d2f400deebb</t>
  </si>
  <si>
    <t>NTOMBOXOLO SYLVIA</t>
  </si>
  <si>
    <t>NO144 PARREL VALLEY ROAD</t>
  </si>
  <si>
    <t>27783283446</t>
  </si>
  <si>
    <t>11816625</t>
  </si>
  <si>
    <t>fd1c0813-b9cc-4b78-b2bb-23863e230dd0</t>
  </si>
  <si>
    <t>RINI</t>
  </si>
  <si>
    <t>12938 EXT1</t>
  </si>
  <si>
    <t>27726794357</t>
  </si>
  <si>
    <t>11816628</t>
  </si>
  <si>
    <t>901875f7-f13e-4514-996a-6ce044341935</t>
  </si>
  <si>
    <t>CARROL DUMISILE</t>
  </si>
  <si>
    <t>2025-11-06 14:55:08</t>
  </si>
  <si>
    <t>6427 SENZANGAKHONA STREET</t>
  </si>
  <si>
    <t>27735065824</t>
  </si>
  <si>
    <t>11816630</t>
  </si>
  <si>
    <t>2d94920a-8646-4f2d-a21b-ba4bf73c1132</t>
  </si>
  <si>
    <t>KWEZI</t>
  </si>
  <si>
    <t>POBOX 60</t>
  </si>
  <si>
    <t>27652523906</t>
  </si>
  <si>
    <t>11816631</t>
  </si>
  <si>
    <t>8d2612c3-0964-4369-9592-56e1f808494d</t>
  </si>
  <si>
    <t>NOMPUMELELO PRINCESS</t>
  </si>
  <si>
    <t>STAND 10778</t>
  </si>
  <si>
    <t>27793544226</t>
  </si>
  <si>
    <t>5e3368fd-5007-43d4-9209-c2097e4bb0f1</t>
  </si>
  <si>
    <t>LUCKY ISAAC</t>
  </si>
  <si>
    <t>2025-11-06 14:51:22</t>
  </si>
  <si>
    <t>LOT 240 RDP HOUSES</t>
  </si>
  <si>
    <t>27825443420</t>
  </si>
  <si>
    <t>11816633</t>
  </si>
  <si>
    <t>48082dfb-c98e-4b7e-9dd1-31ffda9cec90</t>
  </si>
  <si>
    <t>NOMPILO NOMVULA</t>
  </si>
  <si>
    <t>P O BOX 1208</t>
  </si>
  <si>
    <t>27791242108</t>
  </si>
  <si>
    <t>11816634</t>
  </si>
  <si>
    <t>e2be20bc-f84a-4af0-81ef-a95a9a1ce96d</t>
  </si>
  <si>
    <t>JANET BONGIWE</t>
  </si>
  <si>
    <t>2025-11-06 14:51:16</t>
  </si>
  <si>
    <t>1 JEWEL PLACE</t>
  </si>
  <si>
    <t>27680332345</t>
  </si>
  <si>
    <t>11816635</t>
  </si>
  <si>
    <t>7170ab93-9075-4169-9f5d-03995657e355</t>
  </si>
  <si>
    <t>2025-11-06 14:51:15</t>
  </si>
  <si>
    <t>P O BOX 610</t>
  </si>
  <si>
    <t>27818007028</t>
  </si>
  <si>
    <t>11816649</t>
  </si>
  <si>
    <t>b2fb358b-3d56-4170-ac07-c864005727fc</t>
  </si>
  <si>
    <t>SIMAYILE</t>
  </si>
  <si>
    <t>2025-11-06 14:50:53</t>
  </si>
  <si>
    <t>1629 C SECTION</t>
  </si>
  <si>
    <t>27639503775</t>
  </si>
  <si>
    <t>11816639</t>
  </si>
  <si>
    <t>dc9936b9-9f9a-44ab-b2df-8383ebb0d6c7</t>
  </si>
  <si>
    <t>DEBETE</t>
  </si>
  <si>
    <t>2025-11-06 14:50:41</t>
  </si>
  <si>
    <t>HOUSE1617</t>
  </si>
  <si>
    <t>27660865212</t>
  </si>
  <si>
    <t>11816640</t>
  </si>
  <si>
    <t>43b40478-47cb-4d38-b7c1-e84513dac035</t>
  </si>
  <si>
    <t>REFILWE ONICCAH</t>
  </si>
  <si>
    <t>2025-11-06 14:50:34</t>
  </si>
  <si>
    <t>STAND NO 2092 BLOCK B</t>
  </si>
  <si>
    <t>27736240876</t>
  </si>
  <si>
    <t>11816641</t>
  </si>
  <si>
    <t>3adce45d-3988-498d-8170-84be6e1fe811</t>
  </si>
  <si>
    <t>NONYINGA</t>
  </si>
  <si>
    <t>2025-11-06 14:50:26</t>
  </si>
  <si>
    <t>PO BOX 136</t>
  </si>
  <si>
    <t>27789537884</t>
  </si>
  <si>
    <t>11816642</t>
  </si>
  <si>
    <t>a1745012-a5be-44e8-915d-0f26b60af4cc</t>
  </si>
  <si>
    <t>NOMBONGO</t>
  </si>
  <si>
    <t>DLULA</t>
  </si>
  <si>
    <t>2025-11-06 14:50:19</t>
  </si>
  <si>
    <t>25 MOELETSI VILLAGE</t>
  </si>
  <si>
    <t>27717799877</t>
  </si>
  <si>
    <t>11816645</t>
  </si>
  <si>
    <t>28d5e1e2-e70c-41ed-bbbf-3e98c1ecb5bc</t>
  </si>
  <si>
    <t>CEBISILE</t>
  </si>
  <si>
    <t>2025-11-06 14:50:09</t>
  </si>
  <si>
    <t>A 1805 NTABENI ROAD</t>
  </si>
  <si>
    <t>27606550304</t>
  </si>
  <si>
    <t>11816650</t>
  </si>
  <si>
    <t>ac47fc0e-164c-43d9-9fd1-2b7d98b8831a</t>
  </si>
  <si>
    <t>NOXOLO SYLVIA</t>
  </si>
  <si>
    <t>LWABI</t>
  </si>
  <si>
    <t>2025-11-06 14:50:03</t>
  </si>
  <si>
    <t>HOUSE CC TO 440</t>
  </si>
  <si>
    <t>27761717296</t>
  </si>
  <si>
    <t>11816663</t>
  </si>
  <si>
    <t>2472244c-e691-4aca-a3f4-c9b01a631d52</t>
  </si>
  <si>
    <t>27648596006</t>
  </si>
  <si>
    <t>11816651</t>
  </si>
  <si>
    <t>c47812c6-f79a-497d-84cc-8db7e631d6f7</t>
  </si>
  <si>
    <t>DYONASI</t>
  </si>
  <si>
    <t>2025-11-06 14:50:02</t>
  </si>
  <si>
    <t>P O BOX 95</t>
  </si>
  <si>
    <t>27781906519</t>
  </si>
  <si>
    <t>11816665</t>
  </si>
  <si>
    <t>4cbe77a9-7b9f-4eb8-9bd2-dfb1bb74573f</t>
  </si>
  <si>
    <t>EUNICE</t>
  </si>
  <si>
    <t>MONGADI</t>
  </si>
  <si>
    <t>27648283586</t>
  </si>
  <si>
    <t>11816655</t>
  </si>
  <si>
    <t>30de2123-b9ec-460b-b50b-50b66801ca2e</t>
  </si>
  <si>
    <t>KELEBOGILE JOYCE</t>
  </si>
  <si>
    <t>MOKOLOKO</t>
  </si>
  <si>
    <t>2025-11-06 14:49:55</t>
  </si>
  <si>
    <t>616 MOSIMANGA</t>
  </si>
  <si>
    <t>27658897113</t>
  </si>
  <si>
    <t>11816652</t>
  </si>
  <si>
    <t>61a725f4-6277-443d-8039-ff060c71efb5</t>
  </si>
  <si>
    <t>LINDELA NICHODEMUS</t>
  </si>
  <si>
    <t>MKWANI</t>
  </si>
  <si>
    <t>2025-11-06 14:49:50</t>
  </si>
  <si>
    <t>27685298581</t>
  </si>
  <si>
    <t>11816653</t>
  </si>
  <si>
    <t>a153d5ed-fe2b-487a-87d5-5f39f51d38fa</t>
  </si>
  <si>
    <t>KEITUMETSE</t>
  </si>
  <si>
    <t>MAMMEKWA</t>
  </si>
  <si>
    <t>2025-11-06 14:49:49</t>
  </si>
  <si>
    <t>PO BOX 158</t>
  </si>
  <si>
    <t>27725061274</t>
  </si>
  <si>
    <t>11816654</t>
  </si>
  <si>
    <t>2f0bbdb8-771c-4ff1-beef-39d814f33f35</t>
  </si>
  <si>
    <t>TINTSWALO KIM</t>
  </si>
  <si>
    <t>P O BOX 161</t>
  </si>
  <si>
    <t>27715378900</t>
  </si>
  <si>
    <t>11816657</t>
  </si>
  <si>
    <t>a05ddc4a-409d-44f5-8940-0b30a1e24fdd</t>
  </si>
  <si>
    <t>SINAYO</t>
  </si>
  <si>
    <t>MNYANDA</t>
  </si>
  <si>
    <t>2025-11-06 14:48:10</t>
  </si>
  <si>
    <t>92 EKUPHUMLENI</t>
  </si>
  <si>
    <t>27730815922</t>
  </si>
  <si>
    <t>11816658</t>
  </si>
  <si>
    <t>28be214c-da23-4918-b21d-7be9db6c0f96</t>
  </si>
  <si>
    <t>KEOAGILE</t>
  </si>
  <si>
    <t>MOGOMOTSANE</t>
  </si>
  <si>
    <t>612 TSHEPISONG WEST</t>
  </si>
  <si>
    <t>27787959686</t>
  </si>
  <si>
    <t>11816660</t>
  </si>
  <si>
    <t>563ca8f6-aecd-4edf-af92-839a02182c7f</t>
  </si>
  <si>
    <t>MAANS</t>
  </si>
  <si>
    <t>SENOAMALI STRAAT 12</t>
  </si>
  <si>
    <t>27604249108</t>
  </si>
  <si>
    <t>11816699</t>
  </si>
  <si>
    <t>8e9c72d4-8220-4d05-8d20-4419bcd127d6</t>
  </si>
  <si>
    <t>SHIRLY</t>
  </si>
  <si>
    <t>2025-11-06 14:47:39</t>
  </si>
  <si>
    <t>844A SIBASA STREET</t>
  </si>
  <si>
    <t>27787129915</t>
  </si>
  <si>
    <t>11816668</t>
  </si>
  <si>
    <t>30976814-3d2f-4a13-89da-93aa4b6e1271</t>
  </si>
  <si>
    <t>FEZILE</t>
  </si>
  <si>
    <t>2025-11-06 14:47:29</t>
  </si>
  <si>
    <t>3297 BHUBESI ROAD</t>
  </si>
  <si>
    <t>27715316786</t>
  </si>
  <si>
    <t>11816666</t>
  </si>
  <si>
    <t>dc24b1df-0f16-43ca-9334-b89f3eb0b078</t>
  </si>
  <si>
    <t>BONGIWE CONSTANCE</t>
  </si>
  <si>
    <t>2025-11-06 14:47:21</t>
  </si>
  <si>
    <t>PO BOX 362</t>
  </si>
  <si>
    <t>27790662326</t>
  </si>
  <si>
    <t>11816667</t>
  </si>
  <si>
    <t>7da5054a-4dca-4fd4-99de-5af28831e4a6</t>
  </si>
  <si>
    <t>LINCON</t>
  </si>
  <si>
    <t>HOUSE 1441</t>
  </si>
  <si>
    <t>27606530479</t>
  </si>
  <si>
    <t>11816669</t>
  </si>
  <si>
    <t>2439c904-096a-4097-a70d-e3e69c9bfbb8</t>
  </si>
  <si>
    <t>PAMELA XOLISILE</t>
  </si>
  <si>
    <t>581</t>
  </si>
  <si>
    <t>27627833170</t>
  </si>
  <si>
    <t>11816670</t>
  </si>
  <si>
    <t>6efa28bc-cc34-4980-894e-954f1ce130a7</t>
  </si>
  <si>
    <t>HOSHELA</t>
  </si>
  <si>
    <t>2025-11-06 14:45:51</t>
  </si>
  <si>
    <t>HOUSE 13584</t>
  </si>
  <si>
    <t>27815054717</t>
  </si>
  <si>
    <t>11816671</t>
  </si>
  <si>
    <t>b154efa9-2450-4d99-9e20-ee24957a6269</t>
  </si>
  <si>
    <t>NTOMBIFUTHI KATE</t>
  </si>
  <si>
    <t>MLONDO</t>
  </si>
  <si>
    <t>2025-11-06 14:45:49</t>
  </si>
  <si>
    <t>PO BOX 10277</t>
  </si>
  <si>
    <t>27657112881</t>
  </si>
  <si>
    <t>11816672</t>
  </si>
  <si>
    <t>639931ad-a30a-48c2-b923-567a3677b7ae</t>
  </si>
  <si>
    <t>ELIZABETH BAFEDILE</t>
  </si>
  <si>
    <t>MAKWELA</t>
  </si>
  <si>
    <t>2025-11-06 14:45:46</t>
  </si>
  <si>
    <t>3664</t>
  </si>
  <si>
    <t>27769790247</t>
  </si>
  <si>
    <t>11816673</t>
  </si>
  <si>
    <t>ab6cb1f6-15d2-4550-98e2-17ee119f0709</t>
  </si>
  <si>
    <t>WINNIE</t>
  </si>
  <si>
    <t>DIMENE</t>
  </si>
  <si>
    <t>2025-11-06 14:45:44</t>
  </si>
  <si>
    <t>228</t>
  </si>
  <si>
    <t>27603167198</t>
  </si>
  <si>
    <t>11816674</t>
  </si>
  <si>
    <t>59746daf-cced-4d77-97fa-db050e2827ea</t>
  </si>
  <si>
    <t>BUYISWA ARNA</t>
  </si>
  <si>
    <t>SANXA</t>
  </si>
  <si>
    <t>2025-11-06 14:45:06</t>
  </si>
  <si>
    <t>HOUSE 1554</t>
  </si>
  <si>
    <t>27635129214</t>
  </si>
  <si>
    <t>11816687</t>
  </si>
  <si>
    <t>47fe9d6d-904c-496f-ab95-4720b1154fc8</t>
  </si>
  <si>
    <t>MATSHEDISO JEMINA</t>
  </si>
  <si>
    <t>2025-11-06 14:44:26</t>
  </si>
  <si>
    <t>6833</t>
  </si>
  <si>
    <t>27794711795</t>
  </si>
  <si>
    <t>11816688</t>
  </si>
  <si>
    <t>656dc8d8-9180-4846-8f52-7f9b2b95d4f2</t>
  </si>
  <si>
    <t>2025-11-06 14:44:22</t>
  </si>
  <si>
    <t>HOUSE NO 331</t>
  </si>
  <si>
    <t>27715780528</t>
  </si>
  <si>
    <t>11816709</t>
  </si>
  <si>
    <t>751fb137-aabf-4e95-84b4-2965b479bf29</t>
  </si>
  <si>
    <t>NONCEBA</t>
  </si>
  <si>
    <t>MZWAKALI</t>
  </si>
  <si>
    <t>2025-11-06 14:44:20</t>
  </si>
  <si>
    <t>HOUSE 169</t>
  </si>
  <si>
    <t>27603644012</t>
  </si>
  <si>
    <t>11816689</t>
  </si>
  <si>
    <t>623aa3b8-0392-4d47-a8cb-a7e3dfbb34f9</t>
  </si>
  <si>
    <t>NKULULEKO SHARON</t>
  </si>
  <si>
    <t>HLOPE</t>
  </si>
  <si>
    <t>2025-11-06 14:44:19</t>
  </si>
  <si>
    <t>HOUSE 8070</t>
  </si>
  <si>
    <t>27661655804</t>
  </si>
  <si>
    <t>11816710</t>
  </si>
  <si>
    <t>fcd3fa5b-f4d0-4ffd-8a67-87fa075a93f8</t>
  </si>
  <si>
    <t>PAULINA DINEO</t>
  </si>
  <si>
    <t>MOKWELE</t>
  </si>
  <si>
    <t>2025-11-06 14:44:18</t>
  </si>
  <si>
    <t>3475</t>
  </si>
  <si>
    <t>27768016918</t>
  </si>
  <si>
    <t>11816690</t>
  </si>
  <si>
    <t>8d488e8d-d32c-4d19-a09e-ced13b476435</t>
  </si>
  <si>
    <t>TAPELO JUWEL</t>
  </si>
  <si>
    <t>2025-11-06 14:44:17</t>
  </si>
  <si>
    <t>HOUSE NO 80582</t>
  </si>
  <si>
    <t>27649819330</t>
  </si>
  <si>
    <t>11816698</t>
  </si>
  <si>
    <t>39f60a7a-5c66-4aee-8b09-97fd345e7a4e</t>
  </si>
  <si>
    <t>DUMAZILE</t>
  </si>
  <si>
    <t>KOBELA</t>
  </si>
  <si>
    <t>1050 ZONDO STREET</t>
  </si>
  <si>
    <t>27760988353</t>
  </si>
  <si>
    <t>11816692</t>
  </si>
  <si>
    <t>a72ef99b-26a3-45b8-9b8d-f07d5141d2ae</t>
  </si>
  <si>
    <t>RAMATSOBANE MARGARET</t>
  </si>
  <si>
    <t>LEKALAKALA</t>
  </si>
  <si>
    <t>2025-11-06 14:44:12</t>
  </si>
  <si>
    <t>PO BOX13222</t>
  </si>
  <si>
    <t>27828628846</t>
  </si>
  <si>
    <t>11816693</t>
  </si>
  <si>
    <t>f0b0513c-3e25-450a-bcef-6c4ec8a65544</t>
  </si>
  <si>
    <t>116 DAYAL ROAD</t>
  </si>
  <si>
    <t>27718933270</t>
  </si>
  <si>
    <t>14e447d4-90d8-4ff4-bb11-ac6e3764a97b</t>
  </si>
  <si>
    <t>27610873103</t>
  </si>
  <si>
    <t>11816701</t>
  </si>
  <si>
    <t>f10c36d7-4cff-4a28-a07a-eec6e81d0ba8</t>
  </si>
  <si>
    <t>SIXOLISILE</t>
  </si>
  <si>
    <t>NKEBE</t>
  </si>
  <si>
    <t>1 NGUBO STREET</t>
  </si>
  <si>
    <t>27631634925</t>
  </si>
  <si>
    <t>11816695</t>
  </si>
  <si>
    <t>7f9fdf3a-97e2-4036-b125-1c5901e4714b</t>
  </si>
  <si>
    <t>BOYSIE MLUNGISI</t>
  </si>
  <si>
    <t>2025-11-06 14:44:09</t>
  </si>
  <si>
    <t>27730353789</t>
  </si>
  <si>
    <t>11816697</t>
  </si>
  <si>
    <t>424817fb-1ce1-4c28-b757-315a8ca91926</t>
  </si>
  <si>
    <t>SINENHLAHLA</t>
  </si>
  <si>
    <t>154 4TH AVENUE</t>
  </si>
  <si>
    <t>27837900737</t>
  </si>
  <si>
    <t>11816702</t>
  </si>
  <si>
    <t>02da80e4-318e-46ac-9703-5618394680e3</t>
  </si>
  <si>
    <t>SIBONISILE SYLVIA</t>
  </si>
  <si>
    <t>2025-11-06 14:43:47</t>
  </si>
  <si>
    <t>181 EXTENSION</t>
  </si>
  <si>
    <t>27665101380</t>
  </si>
  <si>
    <t>11816703</t>
  </si>
  <si>
    <t>e3f4427c-d069-4b3a-b58e-26140d816859</t>
  </si>
  <si>
    <t>NDZWANE</t>
  </si>
  <si>
    <t>2025-11-06 14:43:39</t>
  </si>
  <si>
    <t>7307 CHRISANI STREET</t>
  </si>
  <si>
    <t>27622703583</t>
  </si>
  <si>
    <t>11816704</t>
  </si>
  <si>
    <t>ccf8af96-2ce4-412d-a2a6-e92502bd8a64</t>
  </si>
  <si>
    <t>ZONKE MAVIS</t>
  </si>
  <si>
    <t>HOUSE NO MA54</t>
  </si>
  <si>
    <t>27764327955</t>
  </si>
  <si>
    <t>11816705</t>
  </si>
  <si>
    <t>af103b4a-495f-4d2f-ac0a-9e473f003c60</t>
  </si>
  <si>
    <t>THOKOZILE NCAMISILE</t>
  </si>
  <si>
    <t>D42</t>
  </si>
  <si>
    <t>27716330483</t>
  </si>
  <si>
    <t>11816726</t>
  </si>
  <si>
    <t>5cccdacc-4a32-42b4-885f-825c54c46609</t>
  </si>
  <si>
    <t>NYIKI</t>
  </si>
  <si>
    <t>2025-11-06 14:42:53</t>
  </si>
  <si>
    <t>71 WAHAB TIRY</t>
  </si>
  <si>
    <t>27636280050</t>
  </si>
  <si>
    <t>11816714</t>
  </si>
  <si>
    <t>8df1cef8-7654-49aa-b172-06c292e8d3ee</t>
  </si>
  <si>
    <t>NOMASIBONGE</t>
  </si>
  <si>
    <t>MNGXUMA</t>
  </si>
  <si>
    <t>2025-11-06 14:42:25</t>
  </si>
  <si>
    <t>18708 MFULA STREET</t>
  </si>
  <si>
    <t>27732472009</t>
  </si>
  <si>
    <t>11816715</t>
  </si>
  <si>
    <t>26e269b0-17af-4d30-83ca-75d9a2d2141f</t>
  </si>
  <si>
    <t>SEITEBOGENG MARTHA</t>
  </si>
  <si>
    <t>NKGOTHO</t>
  </si>
  <si>
    <t>2025-11-06 14:42:12</t>
  </si>
  <si>
    <t>1400 B6 ROOM 210</t>
  </si>
  <si>
    <t>27646163176</t>
  </si>
  <si>
    <t>11816716</t>
  </si>
  <si>
    <t>090b7e65-570b-46f1-9792-ecb32281d0f5</t>
  </si>
  <si>
    <t>NORAH NONTOKOZO</t>
  </si>
  <si>
    <t>HOUSE NO1757</t>
  </si>
  <si>
    <t>27818914755</t>
  </si>
  <si>
    <t>11816717</t>
  </si>
  <si>
    <t>b7f28145-819b-44e2-9173-b79c03f43936</t>
  </si>
  <si>
    <t>MOTSOAHOLE</t>
  </si>
  <si>
    <t>MOHLAKOANA</t>
  </si>
  <si>
    <t>5006 DIKATE STREET</t>
  </si>
  <si>
    <t>27655192950</t>
  </si>
  <si>
    <t>11816719</t>
  </si>
  <si>
    <t>586998dc-9ecc-4733-b5a7-a27f7fbe66f1</t>
  </si>
  <si>
    <t>DYUM</t>
  </si>
  <si>
    <t>122 SOUL CITY</t>
  </si>
  <si>
    <t>27738503779</t>
  </si>
  <si>
    <t>11816720</t>
  </si>
  <si>
    <t>3f8f54fb-5351-41d2-80d0-1778064aea14</t>
  </si>
  <si>
    <t>2025-11-06 14:42:05</t>
  </si>
  <si>
    <t>183 PRINCE STREET</t>
  </si>
  <si>
    <t>27656241573</t>
  </si>
  <si>
    <t>11816721</t>
  </si>
  <si>
    <t>72adfcd6-2a76-4176-bd39-98c29ec58dd3</t>
  </si>
  <si>
    <t>THEMBEKILE</t>
  </si>
  <si>
    <t>2025-11-06 14:41:52</t>
  </si>
  <si>
    <t>P O BOX 5020</t>
  </si>
  <si>
    <t>27636669718</t>
  </si>
  <si>
    <t>11816742</t>
  </si>
  <si>
    <t>975c2565-50ea-4284-a3a3-4ee12cb252bc</t>
  </si>
  <si>
    <t>2025-11-06 14:40:58</t>
  </si>
  <si>
    <t>34 ATLAS STREET</t>
  </si>
  <si>
    <t>27729339672</t>
  </si>
  <si>
    <t>11816737</t>
  </si>
  <si>
    <t>c8043a01-5ad4-41f5-8477-d6174e59fffe</t>
  </si>
  <si>
    <t>MATHA</t>
  </si>
  <si>
    <t>2025-11-06 14:40:38</t>
  </si>
  <si>
    <t>PO BOX 75901</t>
  </si>
  <si>
    <t>27633720071</t>
  </si>
  <si>
    <t>11816728</t>
  </si>
  <si>
    <t>c53ed49d-1300-4090-ac07-4815c639524c</t>
  </si>
  <si>
    <t>AMUKELANI</t>
  </si>
  <si>
    <t>2025-11-06 14:40:32</t>
  </si>
  <si>
    <t>P0 BOX 32</t>
  </si>
  <si>
    <t>27797080012</t>
  </si>
  <si>
    <t>11816748</t>
  </si>
  <si>
    <t>983dc4b5-cd8b-4049-8717-b1bc6400e434</t>
  </si>
  <si>
    <t>2025-11-06 14:40:31</t>
  </si>
  <si>
    <t>27724542733</t>
  </si>
  <si>
    <t>11816729</t>
  </si>
  <si>
    <t>a61a72d4-64ef-4607-8629-4508c27fc0a5</t>
  </si>
  <si>
    <t>KEITHWELL</t>
  </si>
  <si>
    <t>HOUSE 734</t>
  </si>
  <si>
    <t>27679121134</t>
  </si>
  <si>
    <t>11816743</t>
  </si>
  <si>
    <t>eb2ac1e3-0373-4dea-9627-745ddc1c60a1</t>
  </si>
  <si>
    <t>PALESA MAGDELINE</t>
  </si>
  <si>
    <t>NTOMANE</t>
  </si>
  <si>
    <t>2025-11-06 14:40:25</t>
  </si>
  <si>
    <t>420</t>
  </si>
  <si>
    <t>27731147054</t>
  </si>
  <si>
    <t>11816730</t>
  </si>
  <si>
    <t>8ec082c8-8602-4257-96fa-670e7ce6d4af</t>
  </si>
  <si>
    <t>LUANDA ZANELE</t>
  </si>
  <si>
    <t>HOUSE</t>
  </si>
  <si>
    <t>27764530186</t>
  </si>
  <si>
    <t>11816731</t>
  </si>
  <si>
    <t>1076348a-0838-4fa3-8ecd-78459e1b351b</t>
  </si>
  <si>
    <t>THEMBI TAMARAH</t>
  </si>
  <si>
    <t>F1803</t>
  </si>
  <si>
    <t>27785668490</t>
  </si>
  <si>
    <t>11816733</t>
  </si>
  <si>
    <t>2bfc9541-5744-43f4-8272-94fb57953205</t>
  </si>
  <si>
    <t>SINNAH HAPPIENES</t>
  </si>
  <si>
    <t>182 EXTENSION 11</t>
  </si>
  <si>
    <t>27828617678</t>
  </si>
  <si>
    <t>11816738</t>
  </si>
  <si>
    <t>20dee25d-2f51-4811-951e-924ffb9cb9df</t>
  </si>
  <si>
    <t>YAMKELA</t>
  </si>
  <si>
    <t>KUTWANA</t>
  </si>
  <si>
    <t>2025-11-06 14:39:05</t>
  </si>
  <si>
    <t>PO BOX 639</t>
  </si>
  <si>
    <t>27824385831</t>
  </si>
  <si>
    <t>11816739</t>
  </si>
  <si>
    <t>d45a7462-8ab4-465a-a915-fd8116f9b310</t>
  </si>
  <si>
    <t>PRECIOUS MPHO</t>
  </si>
  <si>
    <t>MOREMI</t>
  </si>
  <si>
    <t>2025-11-06 14:39:04</t>
  </si>
  <si>
    <t>HOUSE NO 582</t>
  </si>
  <si>
    <t>27648204300</t>
  </si>
  <si>
    <t>11816740</t>
  </si>
  <si>
    <t>0b866686-f308-421f-9152-d9da64727f15</t>
  </si>
  <si>
    <t>MAMATEA MARTHA</t>
  </si>
  <si>
    <t>MOHOJE</t>
  </si>
  <si>
    <t>183 EUREKA PARK</t>
  </si>
  <si>
    <t>27782967139</t>
  </si>
  <si>
    <t>11816741</t>
  </si>
  <si>
    <t>8864e9e1-2beb-4258-8726-6fd5271c9cb8</t>
  </si>
  <si>
    <t>MPATSAKE GLADIEYS</t>
  </si>
  <si>
    <t>MASHIFANE</t>
  </si>
  <si>
    <t>76 MALOPE STREET</t>
  </si>
  <si>
    <t>27722376303</t>
  </si>
  <si>
    <t>e3795e65-b8f9-413a-a5d1-694477cc06cc</t>
  </si>
  <si>
    <t>TEBOGO AMOS</t>
  </si>
  <si>
    <t>RACHABEDI</t>
  </si>
  <si>
    <t>2025-11-06 14:38:46</t>
  </si>
  <si>
    <t>444 MOTINTINYANE STR</t>
  </si>
  <si>
    <t>27722552208</t>
  </si>
  <si>
    <t>7220e564-cfb8-4853-b3b0-b52cc75b60c1</t>
  </si>
  <si>
    <t>NELSIWE</t>
  </si>
  <si>
    <t>STAND NO 4435</t>
  </si>
  <si>
    <t>27796059206</t>
  </si>
  <si>
    <t>11816746</t>
  </si>
  <si>
    <t>aa6d9910-0f5f-44f4-b26e-07a07514312a</t>
  </si>
  <si>
    <t>GOODNESS THOBILE</t>
  </si>
  <si>
    <t>P O BOX 14</t>
  </si>
  <si>
    <t>27673575136</t>
  </si>
  <si>
    <t>11816751</t>
  </si>
  <si>
    <t>75777f7c-1d6e-4b08-8ba4-7bd036d601af</t>
  </si>
  <si>
    <t>TUBATSI</t>
  </si>
  <si>
    <t>2025-11-06 14:37:08</t>
  </si>
  <si>
    <t>16TUBATSI STREET</t>
  </si>
  <si>
    <t>27604572526</t>
  </si>
  <si>
    <t>11816752</t>
  </si>
  <si>
    <t>f47534bc-623d-45c5-90f5-76d779ed9abd</t>
  </si>
  <si>
    <t>SILAS</t>
  </si>
  <si>
    <t>HOUSE NO 91B</t>
  </si>
  <si>
    <t>27682603249</t>
  </si>
  <si>
    <t>11816753</t>
  </si>
  <si>
    <t>3be70be7-4848-4f7b-930d-504ac2013aa0</t>
  </si>
  <si>
    <t>KWA PHAHLA</t>
  </si>
  <si>
    <t>27793113416</t>
  </si>
  <si>
    <t>11816754</t>
  </si>
  <si>
    <t>6040c218-f602-4a1b-806d-58433f7e5351</t>
  </si>
  <si>
    <t>SIZAKELE VOWETHU</t>
  </si>
  <si>
    <t>2025-11-06 14:36:50</t>
  </si>
  <si>
    <t>PO BOX 818</t>
  </si>
  <si>
    <t>27721473981</t>
  </si>
  <si>
    <t>11816780</t>
  </si>
  <si>
    <t>ec5cbd59-caa7-45ac-8321-593a934322e1</t>
  </si>
  <si>
    <t>ANELE</t>
  </si>
  <si>
    <t>NGWEVUSHE</t>
  </si>
  <si>
    <t>2025-11-06 14:35:54</t>
  </si>
  <si>
    <t>63658 JOSEPH MAYOLI STREET</t>
  </si>
  <si>
    <t>27788257660</t>
  </si>
  <si>
    <t>11816757</t>
  </si>
  <si>
    <t>8c1e9135-76b5-43f5-aae1-8a4f9378b98e</t>
  </si>
  <si>
    <t>SIYABONGA KHANYISANI</t>
  </si>
  <si>
    <t>2025-11-06 14:35:41</t>
  </si>
  <si>
    <t>D413CABANGA ROAD</t>
  </si>
  <si>
    <t>27730353022</t>
  </si>
  <si>
    <t>11816758</t>
  </si>
  <si>
    <t>7f5b9404-22c2-4d6a-905f-2ba07a8f9046</t>
  </si>
  <si>
    <t>27647988220</t>
  </si>
  <si>
    <t>11816759</t>
  </si>
  <si>
    <t>bb116e0e-48bb-4f7b-9484-cb4f4a9e2246</t>
  </si>
  <si>
    <t>ZWIVHUYA EUGINIA</t>
  </si>
  <si>
    <t>RAMANALA</t>
  </si>
  <si>
    <t>HOUSE NO 8538</t>
  </si>
  <si>
    <t>27661436861</t>
  </si>
  <si>
    <t>11816762</t>
  </si>
  <si>
    <t>bd47d43b-7565-4b78-92f0-629f0341a7d9</t>
  </si>
  <si>
    <t>LINDIWE MARIA</t>
  </si>
  <si>
    <t>NTLANGOLUVALO</t>
  </si>
  <si>
    <t>11653 STILLE PARK</t>
  </si>
  <si>
    <t>27737423372</t>
  </si>
  <si>
    <t>11816760</t>
  </si>
  <si>
    <t>a9560d96-12e9-4670-a45c-a44b6c0259b7</t>
  </si>
  <si>
    <t>BONGIWE MAGARIDA</t>
  </si>
  <si>
    <t>2025-11-06 14:35:23</t>
  </si>
  <si>
    <t>27722426720</t>
  </si>
  <si>
    <t>11816761</t>
  </si>
  <si>
    <t>b587a471-e949-4789-8436-fd1b402180e1</t>
  </si>
  <si>
    <t>MBONGELENI</t>
  </si>
  <si>
    <t>2025-11-06 14:35:19</t>
  </si>
  <si>
    <t>NO 36 PLANTATION STREET</t>
  </si>
  <si>
    <t>27727894611</t>
  </si>
  <si>
    <t>11816773</t>
  </si>
  <si>
    <t>380e4e8b-3752-4dad-8661-5fe5fd3a4ad1</t>
  </si>
  <si>
    <t>PHILILE BANGANI</t>
  </si>
  <si>
    <t>SHANGASE</t>
  </si>
  <si>
    <t>2025-11-06 14:35:02</t>
  </si>
  <si>
    <t>PO BOX 381</t>
  </si>
  <si>
    <t>27729888128</t>
  </si>
  <si>
    <t>11816763</t>
  </si>
  <si>
    <t>ee2c6871-d0b9-48fd-8a80-961f9aa08061</t>
  </si>
  <si>
    <t>MAESHIBE LYDIA</t>
  </si>
  <si>
    <t>2025-11-06 14:34:57</t>
  </si>
  <si>
    <t>HOUSE 1107</t>
  </si>
  <si>
    <t>27796710516</t>
  </si>
  <si>
    <t>11816764</t>
  </si>
  <si>
    <t>fcf4452f-4d12-4f78-b0c9-b01ed7e86d0a</t>
  </si>
  <si>
    <t>ZIBUYISILE MKHANGO</t>
  </si>
  <si>
    <t>P O BOX 82190</t>
  </si>
  <si>
    <t>27823902252</t>
  </si>
  <si>
    <t>11816765</t>
  </si>
  <si>
    <t>814991a5-c756-499e-bd04-c8a39988511c</t>
  </si>
  <si>
    <t>MAKHOSAZANA PRINCESS</t>
  </si>
  <si>
    <t>STAND NO 7878</t>
  </si>
  <si>
    <t>27761961358</t>
  </si>
  <si>
    <t>11811915</t>
  </si>
  <si>
    <t>7b0cdd7c-bf60-4716-a7f1-e6eb723227b0</t>
  </si>
  <si>
    <t>LEYANE</t>
  </si>
  <si>
    <t>2025-11-06 14:34:18</t>
  </si>
  <si>
    <t>P O BOX 1537</t>
  </si>
  <si>
    <t>27725442066</t>
  </si>
  <si>
    <t>11813624</t>
  </si>
  <si>
    <t>bbf8af8e-2013-42c9-9701-af2b82e5daf3</t>
  </si>
  <si>
    <t>DICKENS</t>
  </si>
  <si>
    <t>2025-11-06 14:33:30</t>
  </si>
  <si>
    <t>POBOX 572</t>
  </si>
  <si>
    <t>27711910166</t>
  </si>
  <si>
    <t>11816767</t>
  </si>
  <si>
    <t>92d472e7-32c9-430d-9b29-08fd55960018</t>
  </si>
  <si>
    <t>MOSES GUGULETHU</t>
  </si>
  <si>
    <t>KHWESHUBE</t>
  </si>
  <si>
    <t>ROOM 26 BLOCK C</t>
  </si>
  <si>
    <t>27609342961</t>
  </si>
  <si>
    <t>11816768</t>
  </si>
  <si>
    <t>b8f7d167-3d9a-45a7-95d1-bcadf82ffd83</t>
  </si>
  <si>
    <t>MPHAKISENG ANNA</t>
  </si>
  <si>
    <t>7793 EXT4</t>
  </si>
  <si>
    <t>27715125322</t>
  </si>
  <si>
    <t>11816769</t>
  </si>
  <si>
    <t>03e3bb1d-e606-4d72-a2cd-16cea56d021f</t>
  </si>
  <si>
    <t>WELLEM</t>
  </si>
  <si>
    <t>285 SECTION C NANASFARM</t>
  </si>
  <si>
    <t>27715614033</t>
  </si>
  <si>
    <t>11816770</t>
  </si>
  <si>
    <t>bfc71bb9-c049-4ddc-b7c6-86aca79ee259</t>
  </si>
  <si>
    <t>ASANDA RACHIOL</t>
  </si>
  <si>
    <t>JENTE</t>
  </si>
  <si>
    <t>2387 KUWAIT</t>
  </si>
  <si>
    <t>27780582264</t>
  </si>
  <si>
    <t>11816774</t>
  </si>
  <si>
    <t>a71420ad-68f1-4e4c-bae1-8254adde9fa0</t>
  </si>
  <si>
    <t>THANDI LIZZY</t>
  </si>
  <si>
    <t>MTHAMBAMA</t>
  </si>
  <si>
    <t>2025-11-06 14:33:01</t>
  </si>
  <si>
    <t>3374 LOVU STREET</t>
  </si>
  <si>
    <t>27641038058</t>
  </si>
  <si>
    <t>11816775</t>
  </si>
  <si>
    <t>11e01b0c-6bb9-4461-9937-e06af265c5dd</t>
  </si>
  <si>
    <t>RHIRANDO</t>
  </si>
  <si>
    <t>2025-11-06 14:32:54</t>
  </si>
  <si>
    <t>378F KUTAMA STREET</t>
  </si>
  <si>
    <t>27789967362</t>
  </si>
  <si>
    <t>11816776</t>
  </si>
  <si>
    <t>23318a0a-b138-44e6-960f-d35c877d0df3</t>
  </si>
  <si>
    <t>ZABALAZA SUNNYBOY</t>
  </si>
  <si>
    <t>HOUSE NO 19193</t>
  </si>
  <si>
    <t>27725706050</t>
  </si>
  <si>
    <t>11816787</t>
  </si>
  <si>
    <t>5a8a8859-a959-4c2b-b241-47f1b0e75a54</t>
  </si>
  <si>
    <t>ZAKHONA</t>
  </si>
  <si>
    <t>C584 MAWZI NGUBANE ROAD</t>
  </si>
  <si>
    <t>27742643771</t>
  </si>
  <si>
    <t>11816785</t>
  </si>
  <si>
    <t>dd6ab986-edec-4ef0-9e0e-061b0e8c730a</t>
  </si>
  <si>
    <t>AMANDA STHEMBISO</t>
  </si>
  <si>
    <t>MATSANE</t>
  </si>
  <si>
    <t>2025-11-06 14:31:04</t>
  </si>
  <si>
    <t>PO BOX 6858</t>
  </si>
  <si>
    <t>27724801482</t>
  </si>
  <si>
    <t>11817350</t>
  </si>
  <si>
    <t>8208e78d-c844-490f-aeb0-b48bdca12af9</t>
  </si>
  <si>
    <t>BEBE</t>
  </si>
  <si>
    <t>NUMBER 1 VELITI STREET</t>
  </si>
  <si>
    <t>27606882469</t>
  </si>
  <si>
    <t>11816794</t>
  </si>
  <si>
    <t>43a37bbd-9712-4303-909b-726e3684302c</t>
  </si>
  <si>
    <t>2025-11-06 14:30:06</t>
  </si>
  <si>
    <t>27825398636</t>
  </si>
  <si>
    <t>11817352</t>
  </si>
  <si>
    <t>2ea322d8-3d56-48a0-922c-0b8db802b2f8</t>
  </si>
  <si>
    <t>ALPHONS LILI</t>
  </si>
  <si>
    <t>10929 UMBHULUZI STREET</t>
  </si>
  <si>
    <t>27633986299</t>
  </si>
  <si>
    <t>11816795</t>
  </si>
  <si>
    <t>bcb08497-b4e9-4e42-bb07-ce93593b376d</t>
  </si>
  <si>
    <t>HLENGIWE ZANELE</t>
  </si>
  <si>
    <t>WESSELS</t>
  </si>
  <si>
    <t>2025-11-06 14:29:35</t>
  </si>
  <si>
    <t>PO BOX 70915</t>
  </si>
  <si>
    <t>27678789769</t>
  </si>
  <si>
    <t>11816797</t>
  </si>
  <si>
    <t>63c8d551-35f7-4524-89d4-c56b9e871eee</t>
  </si>
  <si>
    <t>ZANELE ZODWA MARIA</t>
  </si>
  <si>
    <t>KUBEKA</t>
  </si>
  <si>
    <t>2025-11-06 14:28:21</t>
  </si>
  <si>
    <t>STAND NO 4014 PHOLA PARK</t>
  </si>
  <si>
    <t>27712556973</t>
  </si>
  <si>
    <t>11816798</t>
  </si>
  <si>
    <t>f7a8a4c0-17cd-4e80-a8a2-2405cc56b268</t>
  </si>
  <si>
    <t>PRISCILLA BUSISIWE</t>
  </si>
  <si>
    <t>KATI</t>
  </si>
  <si>
    <t>2025-11-06 14:28:12</t>
  </si>
  <si>
    <t>CC 2262 STANDARD ROAD</t>
  </si>
  <si>
    <t>27761250667</t>
  </si>
  <si>
    <t>11816799</t>
  </si>
  <si>
    <t>7670767a-6e98-4498-8dc4-8ee7c2c4c238</t>
  </si>
  <si>
    <t>MOGOPA</t>
  </si>
  <si>
    <t>2025-11-06 14:28:08</t>
  </si>
  <si>
    <t>HOUSE NO1156</t>
  </si>
  <si>
    <t>27764347259</t>
  </si>
  <si>
    <t>11816801</t>
  </si>
  <si>
    <t>cb965567-10ed-4f6e-a2dc-390cf444d88e</t>
  </si>
  <si>
    <t>MARIA WINNIE</t>
  </si>
  <si>
    <t>2025-11-06 14:28:07</t>
  </si>
  <si>
    <t>27408 EXTENSION 26</t>
  </si>
  <si>
    <t>27769560458</t>
  </si>
  <si>
    <t>11816802</t>
  </si>
  <si>
    <t>ca97db1d-702f-4f7c-bdc2-05e54ab7a38b</t>
  </si>
  <si>
    <t>MOKOTSO</t>
  </si>
  <si>
    <t>2025-11-06 14:28:06</t>
  </si>
  <si>
    <t>4294 STEMELLE STREET</t>
  </si>
  <si>
    <t>27834232950</t>
  </si>
  <si>
    <t>11816803</t>
  </si>
  <si>
    <t>9c7288dc-c26f-4261-a02c-ca5659a6038a</t>
  </si>
  <si>
    <t>PO BOX 156</t>
  </si>
  <si>
    <t>27796406431</t>
  </si>
  <si>
    <t>11816805</t>
  </si>
  <si>
    <t>11f9512e-bc87-46d4-8a5b-90218ea93985</t>
  </si>
  <si>
    <t>POGISHO LUCAS</t>
  </si>
  <si>
    <t>BONOKWANA</t>
  </si>
  <si>
    <t>12687</t>
  </si>
  <si>
    <t>27796654085</t>
  </si>
  <si>
    <t>11816808</t>
  </si>
  <si>
    <t>39bd11ea-ce65-45f0-a02e-ac4f34a43c93</t>
  </si>
  <si>
    <t>MOIPONE BRENDA</t>
  </si>
  <si>
    <t>ZULU MULAUDZI</t>
  </si>
  <si>
    <t>2025-11-06 14:26:56</t>
  </si>
  <si>
    <t>344 12 4TH AVENUE</t>
  </si>
  <si>
    <t>27783306233</t>
  </si>
  <si>
    <t>11816809</t>
  </si>
  <si>
    <t>fdd58a54-f32f-4ba9-b718-9148edc40658</t>
  </si>
  <si>
    <t>PHILEMON</t>
  </si>
  <si>
    <t>LEHUTJO</t>
  </si>
  <si>
    <t>2025-11-06 14:26:54</t>
  </si>
  <si>
    <t>HOUSE NO 24605 EXT 6</t>
  </si>
  <si>
    <t>27792749520</t>
  </si>
  <si>
    <t>11817635</t>
  </si>
  <si>
    <t>392867d8-ccfc-4b27-a7ea-ba0547a28cd1</t>
  </si>
  <si>
    <t>GREATLY MMABAUENG</t>
  </si>
  <si>
    <t>MASALESA</t>
  </si>
  <si>
    <t>POBOX582</t>
  </si>
  <si>
    <t>27721302770</t>
  </si>
  <si>
    <t>11817631</t>
  </si>
  <si>
    <t>4f31d6c4-1cad-444d-8926-932f78b09c48</t>
  </si>
  <si>
    <t>GCAYIYA</t>
  </si>
  <si>
    <t>2025-11-06 14:26:41</t>
  </si>
  <si>
    <t>2027 THUTLWA STREET</t>
  </si>
  <si>
    <t>27783364483</t>
  </si>
  <si>
    <t>11817632</t>
  </si>
  <si>
    <t>c794e1d2-d87d-4ad7-8ea1-1789766bfad3</t>
  </si>
  <si>
    <t>NCAMSILE NTOMBIYENKOSI</t>
  </si>
  <si>
    <t>P O BOX 7494</t>
  </si>
  <si>
    <t>27715334747</t>
  </si>
  <si>
    <t>11817633</t>
  </si>
  <si>
    <t>ede7f160-2e03-45bd-a865-8fa0450ed2e3</t>
  </si>
  <si>
    <t>MUSAWENKOSI REWARD</t>
  </si>
  <si>
    <t>B1640 PHENDUKA DRIVE</t>
  </si>
  <si>
    <t>27632835242</t>
  </si>
  <si>
    <t>e748a2bb-9cfb-4356-ab60-6ae11c400c16</t>
  </si>
  <si>
    <t>MANQELE</t>
  </si>
  <si>
    <t>27721722230</t>
  </si>
  <si>
    <t>11817620</t>
  </si>
  <si>
    <t>302171ee-8c69-4442-9735-1f157f342beb</t>
  </si>
  <si>
    <t>NOTHANDO SHARON</t>
  </si>
  <si>
    <t>2025-11-06 14:26:22</t>
  </si>
  <si>
    <t>PO BOX 2154</t>
  </si>
  <si>
    <t>27637406476</t>
  </si>
  <si>
    <t>11817627</t>
  </si>
  <si>
    <t>3d32864c-f6f9-41bb-b963-d8bbe777d347</t>
  </si>
  <si>
    <t>GLENDA TSHEGOFATSO</t>
  </si>
  <si>
    <t>HOUSE E77</t>
  </si>
  <si>
    <t>27664099936</t>
  </si>
  <si>
    <t>11817628</t>
  </si>
  <si>
    <t>1f421a51-ea22-4ce6-8fc3-9aa1eff1fd5f</t>
  </si>
  <si>
    <t>MAKHATHINI</t>
  </si>
  <si>
    <t>E114 IVONDWE ROAD</t>
  </si>
  <si>
    <t>27710166514</t>
  </si>
  <si>
    <t>11817619</t>
  </si>
  <si>
    <t>43b7274c-4671-4aea-9324-f2efb7bf4030</t>
  </si>
  <si>
    <t>MHLOTI ELIZABETH</t>
  </si>
  <si>
    <t>PO BOX 07</t>
  </si>
  <si>
    <t>27724705712</t>
  </si>
  <si>
    <t>11819629</t>
  </si>
  <si>
    <t>16c2a8a5-8d10-462d-aef2-62b33eda4dae</t>
  </si>
  <si>
    <t>GABAFEDIWE REGINA</t>
  </si>
  <si>
    <t>MOJAPELE</t>
  </si>
  <si>
    <t>2025-11-06 14:25:53</t>
  </si>
  <si>
    <t>17520 CHAPMAN STREET</t>
  </si>
  <si>
    <t>27634689091</t>
  </si>
  <si>
    <t>11817592</t>
  </si>
  <si>
    <t>2fd2b4e0-3f1a-4cf6-9805-9d22b9d25411</t>
  </si>
  <si>
    <t>CHARLES LUCKY</t>
  </si>
  <si>
    <t>RAMATSWI</t>
  </si>
  <si>
    <t>2025-11-06 14:25:23</t>
  </si>
  <si>
    <t>HOUSE NO 209</t>
  </si>
  <si>
    <t>27681153519</t>
  </si>
  <si>
    <t>11817618</t>
  </si>
  <si>
    <t>5894c911-92af-49f5-9996-a6d5c93c53ae</t>
  </si>
  <si>
    <t>SIBAHLE</t>
  </si>
  <si>
    <t>6 CALATA STREET</t>
  </si>
  <si>
    <t>27659119752</t>
  </si>
  <si>
    <t>11817571</t>
  </si>
  <si>
    <t>f642e4f1-5161-4350-aa7f-d507adaecb79</t>
  </si>
  <si>
    <t>NOMPUMELELO INNOCENT</t>
  </si>
  <si>
    <t>2025-11-06 14:25:18</t>
  </si>
  <si>
    <t>PO BOX 1027</t>
  </si>
  <si>
    <t>27764642069</t>
  </si>
  <si>
    <t>11817539</t>
  </si>
  <si>
    <t>74b7e98a-490c-451e-b55d-17c6daa5ea20</t>
  </si>
  <si>
    <t>THABA</t>
  </si>
  <si>
    <t>2025-11-06 14:25:03</t>
  </si>
  <si>
    <t>PO BOX 4481</t>
  </si>
  <si>
    <t>27720844262</t>
  </si>
  <si>
    <t>11817570</t>
  </si>
  <si>
    <t>7b88eeb4-4532-480c-abaa-7fdf2c77eaff</t>
  </si>
  <si>
    <t>TSHIKAU</t>
  </si>
  <si>
    <t>BOX 2254</t>
  </si>
  <si>
    <t>27760686912</t>
  </si>
  <si>
    <t>e837594f-04af-40ed-88a8-1bd4f405efd5</t>
  </si>
  <si>
    <t>2025-11-06 14:25:02</t>
  </si>
  <si>
    <t>P O BOX 1455</t>
  </si>
  <si>
    <t>27720906503</t>
  </si>
  <si>
    <t>11817534</t>
  </si>
  <si>
    <t>e59d0bb0-8dce-44ca-8a15-4fc540a4064c</t>
  </si>
  <si>
    <t>HLONGWA</t>
  </si>
  <si>
    <t>2025-11-06 14:25:01</t>
  </si>
  <si>
    <t>P O BOX 7054</t>
  </si>
  <si>
    <t>27796220882</t>
  </si>
  <si>
    <t>11817535</t>
  </si>
  <si>
    <t>d4dc6a66-5c3e-4213-b3a6-556b010514d8</t>
  </si>
  <si>
    <t>260 METANGULA STREET</t>
  </si>
  <si>
    <t>27818191814</t>
  </si>
  <si>
    <t>11817537</t>
  </si>
  <si>
    <t>e3f9e7b3-9b2a-49c6-b47a-ed62b69bb8d7</t>
  </si>
  <si>
    <t>SELLOANE</t>
  </si>
  <si>
    <t>KOLOKO</t>
  </si>
  <si>
    <t>PO BOX 10288</t>
  </si>
  <si>
    <t>27660432709</t>
  </si>
  <si>
    <t>11817529</t>
  </si>
  <si>
    <t>7c87cfa3-3ef2-4ded-aff3-ec71b6102f51</t>
  </si>
  <si>
    <t>MPATUKA</t>
  </si>
  <si>
    <t>NCHABELENG</t>
  </si>
  <si>
    <t>2025-11-06 14:23:36</t>
  </si>
  <si>
    <t>HOUSE L69</t>
  </si>
  <si>
    <t>27793906003</t>
  </si>
  <si>
    <t>11817530</t>
  </si>
  <si>
    <t>8cc2bd77-82c1-4ba6-bcc9-f096d3b93d93</t>
  </si>
  <si>
    <t>MARGARET DIMAKATSO</t>
  </si>
  <si>
    <t>BOTIPE</t>
  </si>
  <si>
    <t>14038 CALABRIA</t>
  </si>
  <si>
    <t>27739345086</t>
  </si>
  <si>
    <t>11817531</t>
  </si>
  <si>
    <t>4cad946c-390b-4c70-844d-e686669fad84</t>
  </si>
  <si>
    <t>TSEPISO LAZARUOS</t>
  </si>
  <si>
    <t>MOKWANA</t>
  </si>
  <si>
    <t>16810 PHASE4</t>
  </si>
  <si>
    <t>27647638617</t>
  </si>
  <si>
    <t>11817533</t>
  </si>
  <si>
    <t>b4b3bb94-86b8-4971-a671-04d9eade5517</t>
  </si>
  <si>
    <t>MTHOBISI</t>
  </si>
  <si>
    <t>BOX 1073</t>
  </si>
  <si>
    <t>27733843537</t>
  </si>
  <si>
    <t>e425a29b-d7e1-4fe6-8214-280e5ca9de61</t>
  </si>
  <si>
    <t>FIKELEPHI NONTOBEKO</t>
  </si>
  <si>
    <t>2025-11-06 14:23:34</t>
  </si>
  <si>
    <t>P O BOX 50400</t>
  </si>
  <si>
    <t>27818017332</t>
  </si>
  <si>
    <t>11817528</t>
  </si>
  <si>
    <t>4c6e5f7d-d49a-4422-b906-d777c7a83c81</t>
  </si>
  <si>
    <t>GLEDNES</t>
  </si>
  <si>
    <t>2025-11-06 14:23:31</t>
  </si>
  <si>
    <t>P O BOX 887</t>
  </si>
  <si>
    <t>27797600994</t>
  </si>
  <si>
    <t>11817509</t>
  </si>
  <si>
    <t>69c2a2f0-05c4-4f14-af8b-f9193417e5ee</t>
  </si>
  <si>
    <t>ZIMKITA NOPINKI</t>
  </si>
  <si>
    <t>MBENGO</t>
  </si>
  <si>
    <t>HOUSE NO 7415</t>
  </si>
  <si>
    <t>27788177846</t>
  </si>
  <si>
    <t>11817507</t>
  </si>
  <si>
    <t>bfe3249c-c404-45db-a241-d348827d0e08</t>
  </si>
  <si>
    <t>TSOWADI ELIZABETH</t>
  </si>
  <si>
    <t>2025-11-06 14:23:28</t>
  </si>
  <si>
    <t>684 WINNIE SECTION</t>
  </si>
  <si>
    <t>27604632983</t>
  </si>
  <si>
    <t>11818231</t>
  </si>
  <si>
    <t>1e7e8e93-85f2-4910-9b48-78c555546504</t>
  </si>
  <si>
    <t>MATOME LIVERS</t>
  </si>
  <si>
    <t>2025-11-06 14:22:09</t>
  </si>
  <si>
    <t>PO BOX 1071</t>
  </si>
  <si>
    <t>27767841169</t>
  </si>
  <si>
    <t>11817502</t>
  </si>
  <si>
    <t>ba624643-ca2b-4c73-a586-53d96c295ed7</t>
  </si>
  <si>
    <t>THEODORA</t>
  </si>
  <si>
    <t>2025-11-06 14:22:04</t>
  </si>
  <si>
    <t>842 NKENTSHA STREET</t>
  </si>
  <si>
    <t>27738340318</t>
  </si>
  <si>
    <t>11817504</t>
  </si>
  <si>
    <t>0a0735b5-1e82-4a48-884f-064051531c44</t>
  </si>
  <si>
    <t>SELLO RAYMOND</t>
  </si>
  <si>
    <t>KALE</t>
  </si>
  <si>
    <t>1207 VUSIMUZI SECTION</t>
  </si>
  <si>
    <t>27729303889</t>
  </si>
  <si>
    <t>11817505</t>
  </si>
  <si>
    <t>09a4d737-53d1-483b-9083-331e1f52e54d</t>
  </si>
  <si>
    <t>GABOUTLWELWE</t>
  </si>
  <si>
    <t>HOUSE 17435</t>
  </si>
  <si>
    <t>27786904992</t>
  </si>
  <si>
    <t>11817471</t>
  </si>
  <si>
    <t>ad82db7b-682d-4853-a025-8909e82af16d</t>
  </si>
  <si>
    <t>RUDZANI</t>
  </si>
  <si>
    <t>MBASIGIDI</t>
  </si>
  <si>
    <t>2025-11-06 14:22:01</t>
  </si>
  <si>
    <t>RALIPHASWA VILLAGE</t>
  </si>
  <si>
    <t>27723966303</t>
  </si>
  <si>
    <t>11817498</t>
  </si>
  <si>
    <t>54c6b572-3c7e-4603-ace0-d9b056d685ed</t>
  </si>
  <si>
    <t>FIKILE YIKI</t>
  </si>
  <si>
    <t>27660423045</t>
  </si>
  <si>
    <t>11817499</t>
  </si>
  <si>
    <t>3d68cdaa-bec8-4471-9224-57e3d0d3e746</t>
  </si>
  <si>
    <t>SIMISO LIZWILENKOSI</t>
  </si>
  <si>
    <t>PO BOX 112514</t>
  </si>
  <si>
    <t>27797497045</t>
  </si>
  <si>
    <t>11817500</t>
  </si>
  <si>
    <t>97158caa-16af-4fc2-af94-4e7141db70c3</t>
  </si>
  <si>
    <t>MWELI</t>
  </si>
  <si>
    <t>52299 IHLOBO STREET</t>
  </si>
  <si>
    <t>27629804011</t>
  </si>
  <si>
    <t>11817494</t>
  </si>
  <si>
    <t>cafc9b8f-5282-43d5-950d-841a0fd00699</t>
  </si>
  <si>
    <t>SLINDILE PRINCESS</t>
  </si>
  <si>
    <t>2025-11-06 14:21:32</t>
  </si>
  <si>
    <t>A57 SIVUMELWANO ROAD</t>
  </si>
  <si>
    <t>27824208591</t>
  </si>
  <si>
    <t>11817495</t>
  </si>
  <si>
    <t>b73eeecd-d085-4167-90eb-8a345be3d690</t>
  </si>
  <si>
    <t>DANCAN</t>
  </si>
  <si>
    <t>MGIBA</t>
  </si>
  <si>
    <t>27727733139</t>
  </si>
  <si>
    <t>4e4263a5-0d5c-4660-a32c-1946a9e1cf65</t>
  </si>
  <si>
    <t>27839959142</t>
  </si>
  <si>
    <t>11817491</t>
  </si>
  <si>
    <t>9f88f606-6610-403f-9749-ab34eb3154aa</t>
  </si>
  <si>
    <t>BONGIWE CYNTHIA</t>
  </si>
  <si>
    <t>NGXOKOLO</t>
  </si>
  <si>
    <t>2025-11-06 14:21:15</t>
  </si>
  <si>
    <t>1763 BLOCK H2</t>
  </si>
  <si>
    <t>27739279016</t>
  </si>
  <si>
    <t>11817490</t>
  </si>
  <si>
    <t>8e9ef917-4899-4ffa-abc5-11647b6d4b20</t>
  </si>
  <si>
    <t>BADANILE</t>
  </si>
  <si>
    <t>LUKHOMBO</t>
  </si>
  <si>
    <t>2025-11-06 14:21:14</t>
  </si>
  <si>
    <t>1712 CELTIC STREET</t>
  </si>
  <si>
    <t>27724746210</t>
  </si>
  <si>
    <t>11817489</t>
  </si>
  <si>
    <t>d00298ee-8cab-4437-be98-a8fd932ba58b</t>
  </si>
  <si>
    <t>ABE MZIWANDILE</t>
  </si>
  <si>
    <t>LUCAS</t>
  </si>
  <si>
    <t>2025-11-06 14:21:08</t>
  </si>
  <si>
    <t>10 TONY SEPTEMBER STREET</t>
  </si>
  <si>
    <t>27780334071</t>
  </si>
  <si>
    <t>11817487</t>
  </si>
  <si>
    <t>b0f8c00a-1c17-4829-8ce0-ae8ebf4867b8</t>
  </si>
  <si>
    <t>CHANTELLE KOKETSO</t>
  </si>
  <si>
    <t>MOKONYANA</t>
  </si>
  <si>
    <t>2025-11-06 14:21:06</t>
  </si>
  <si>
    <t>HOUSE 735 GAMOTLE</t>
  </si>
  <si>
    <t>27637640996</t>
  </si>
  <si>
    <t>11817477</t>
  </si>
  <si>
    <t>64084845-2b91-4b95-a455-8c16f891e43e</t>
  </si>
  <si>
    <t>NOKUBONGA FAITH</t>
  </si>
  <si>
    <t>2025-11-06 14:21:05</t>
  </si>
  <si>
    <t>PO BOX 429</t>
  </si>
  <si>
    <t>27820408376</t>
  </si>
  <si>
    <t>11817474</t>
  </si>
  <si>
    <t>ebdc1b73-f980-4908-a202-bbbdc9978ed6</t>
  </si>
  <si>
    <t>MPHEELO YVONNE</t>
  </si>
  <si>
    <t>RANTLO</t>
  </si>
  <si>
    <t>2025-11-06 14:20:59</t>
  </si>
  <si>
    <t>1955 MASALENG</t>
  </si>
  <si>
    <t>27734655865</t>
  </si>
  <si>
    <t>11817476</t>
  </si>
  <si>
    <t>d824e052-13b2-4ae6-b366-9dfb4fa03086</t>
  </si>
  <si>
    <t>THABEDI PORTIA</t>
  </si>
  <si>
    <t>27724264258</t>
  </si>
  <si>
    <t>11817473</t>
  </si>
  <si>
    <t>02a15433-acdb-4dcd-a3a0-5c39fbc9c957</t>
  </si>
  <si>
    <t>NOKUZOLA PRETTY</t>
  </si>
  <si>
    <t>2025-11-06 14:20:14</t>
  </si>
  <si>
    <t>P O BOX 1083</t>
  </si>
  <si>
    <t>27731034082</t>
  </si>
  <si>
    <t>02e561d8-b957-4de2-a531-15abefb04285</t>
  </si>
  <si>
    <t>2025-11-06 14:19:39</t>
  </si>
  <si>
    <t>PBAG X5608</t>
  </si>
  <si>
    <t>27711380782</t>
  </si>
  <si>
    <t>11817470</t>
  </si>
  <si>
    <t>4d5db0b7-8b93-4dc4-b42e-2030d92cdd5d</t>
  </si>
  <si>
    <t>2025-11-06 14:19:33</t>
  </si>
  <si>
    <t>PO BOX 34</t>
  </si>
  <si>
    <t>27603456618</t>
  </si>
  <si>
    <t>11817375</t>
  </si>
  <si>
    <t>7219c744-a1e0-473d-9420-b8d1e377f66b</t>
  </si>
  <si>
    <t>KHETHONJANI</t>
  </si>
  <si>
    <t>MAPHISA</t>
  </si>
  <si>
    <t>2025-11-06 14:19:32</t>
  </si>
  <si>
    <t>PRIVATE BAG X479</t>
  </si>
  <si>
    <t>27722970242</t>
  </si>
  <si>
    <t>11817469</t>
  </si>
  <si>
    <t>85e5bffc-bdd2-4ed1-981e-b72761f7ced3</t>
  </si>
  <si>
    <t>YANDISA NATASHA</t>
  </si>
  <si>
    <t>KALENI</t>
  </si>
  <si>
    <t>2025-11-06 14:19:25</t>
  </si>
  <si>
    <t>4 PINE ROAD</t>
  </si>
  <si>
    <t>27719549463</t>
  </si>
  <si>
    <t>11817467</t>
  </si>
  <si>
    <t>302bec94-77d0-49af-9972-dc2e6c64f09c</t>
  </si>
  <si>
    <t>NDIDZULAFHI DAVINE</t>
  </si>
  <si>
    <t>MABIDI</t>
  </si>
  <si>
    <t>2025-11-06 14:19:22</t>
  </si>
  <si>
    <t>BOX 81</t>
  </si>
  <si>
    <t>27727844679</t>
  </si>
  <si>
    <t>11817422</t>
  </si>
  <si>
    <t>dc6b7e69-c5d4-4dd1-8113-49e4d5533356</t>
  </si>
  <si>
    <t>NOMKHOSI SIPHINDILE</t>
  </si>
  <si>
    <t>MADLOPHA</t>
  </si>
  <si>
    <t>2025-11-06 14:19:12</t>
  </si>
  <si>
    <t>27725593440</t>
  </si>
  <si>
    <t>11817417</t>
  </si>
  <si>
    <t>dfc7509a-1a32-496f-978b-d0e75ffc1fd3</t>
  </si>
  <si>
    <t>KHAMI SUZEN</t>
  </si>
  <si>
    <t>SEKONE</t>
  </si>
  <si>
    <t>2025-11-06 14:18:47</t>
  </si>
  <si>
    <t>POBOX 8</t>
  </si>
  <si>
    <t>27609051423</t>
  </si>
  <si>
    <t>11817418</t>
  </si>
  <si>
    <t>3781fbb0-6729-49a9-8641-68bcc27b8d56</t>
  </si>
  <si>
    <t>RIVALANI SHIRLEY</t>
  </si>
  <si>
    <t>HOUSE 32 A</t>
  </si>
  <si>
    <t>27824303631</t>
  </si>
  <si>
    <t>11817419</t>
  </si>
  <si>
    <t>c3444718-d486-45ee-8249-34443eb612aa</t>
  </si>
  <si>
    <t>PO BOX 2002</t>
  </si>
  <si>
    <t>27786563600</t>
  </si>
  <si>
    <t>11817420</t>
  </si>
  <si>
    <t>3430d9c2-95c5-4a5f-9211-7f10ade38c11</t>
  </si>
  <si>
    <t>WEZIWE LYNETT</t>
  </si>
  <si>
    <t>MBANGI</t>
  </si>
  <si>
    <t>27764150948</t>
  </si>
  <si>
    <t>11817415</t>
  </si>
  <si>
    <t>9686385b-76ae-4c95-b714-043a0023d2ea</t>
  </si>
  <si>
    <t>2025-11-06 14:18:05</t>
  </si>
  <si>
    <t>4935 BLOCK B</t>
  </si>
  <si>
    <t>27794568855</t>
  </si>
  <si>
    <t>11817396</t>
  </si>
  <si>
    <t>9ff62bbf-19dc-46f9-83e6-b9a3537e73a3</t>
  </si>
  <si>
    <t>THEMBELIHLE CELIWE</t>
  </si>
  <si>
    <t>2025-11-06 14:17:58</t>
  </si>
  <si>
    <t>561 HAMMASKRAAL</t>
  </si>
  <si>
    <t>27798101413</t>
  </si>
  <si>
    <t>11817397</t>
  </si>
  <si>
    <t>a17dee89-387e-490a-b4e2-798ca1f6fd4a</t>
  </si>
  <si>
    <t>NTOMBIFUTHI MBALI</t>
  </si>
  <si>
    <t>1582</t>
  </si>
  <si>
    <t>27787897880</t>
  </si>
  <si>
    <t>11817398</t>
  </si>
  <si>
    <t>35181323-db88-458f-8a8b-897928ff5f72</t>
  </si>
  <si>
    <t>BOITSHOKO BUSANG</t>
  </si>
  <si>
    <t>LEBALLO</t>
  </si>
  <si>
    <t>4955 BLOCK B</t>
  </si>
  <si>
    <t>27766369398</t>
  </si>
  <si>
    <t>11817413</t>
  </si>
  <si>
    <t>8c42b22a-1751-4373-80a3-e13023e3af18</t>
  </si>
  <si>
    <t>NKELE VERONICA</t>
  </si>
  <si>
    <t>PHALA</t>
  </si>
  <si>
    <t>HOUSE 1222</t>
  </si>
  <si>
    <t>27818464613</t>
  </si>
  <si>
    <t>11817394</t>
  </si>
  <si>
    <t>910b0e74-b4c2-4aae-a3e8-9361495b5060</t>
  </si>
  <si>
    <t>MOABI ELIZABETH</t>
  </si>
  <si>
    <t>RADAU</t>
  </si>
  <si>
    <t>2025-11-06 14:17:57</t>
  </si>
  <si>
    <t>1001</t>
  </si>
  <si>
    <t>27796809943</t>
  </si>
  <si>
    <t>11817362</t>
  </si>
  <si>
    <t>6a6a6f7f-b704-4685-b78a-7daf79705159</t>
  </si>
  <si>
    <t>KWEYAMA</t>
  </si>
  <si>
    <t>2025-11-06 14:17:00</t>
  </si>
  <si>
    <t>3004 PHASE 2</t>
  </si>
  <si>
    <t>27631827479</t>
  </si>
  <si>
    <t>11817363</t>
  </si>
  <si>
    <t>105f075b-84b2-4e97-8f4c-68d1b7b2e592</t>
  </si>
  <si>
    <t>LESEGO BRIAN</t>
  </si>
  <si>
    <t>SEBOLA</t>
  </si>
  <si>
    <t>STAND NO 54</t>
  </si>
  <si>
    <t>27768608111</t>
  </si>
  <si>
    <t>11811951</t>
  </si>
  <si>
    <t>3f8d2fa2-6bd0-4114-9c25-8d750b9e37c5</t>
  </si>
  <si>
    <t>BEAUTY</t>
  </si>
  <si>
    <t>FAYINDLALA</t>
  </si>
  <si>
    <t>2025-11-06 14:16:39</t>
  </si>
  <si>
    <t>UNIT 22 RIVER LODGE</t>
  </si>
  <si>
    <t>27813479507</t>
  </si>
  <si>
    <t>11817361</t>
  </si>
  <si>
    <t>a92f9e58-c647-4ceb-935e-8720e3a63734</t>
  </si>
  <si>
    <t>2025-11-06 14:16:30</t>
  </si>
  <si>
    <t>C15434 FOLWENI TOWNSHIP</t>
  </si>
  <si>
    <t>27629037810</t>
  </si>
  <si>
    <t>11817359</t>
  </si>
  <si>
    <t>e94f0710-54c4-48e1-92d4-9ec18728d978</t>
  </si>
  <si>
    <t>2025-11-06 14:16:28</t>
  </si>
  <si>
    <t>PO BOX1501</t>
  </si>
  <si>
    <t>27729401404</t>
  </si>
  <si>
    <t>11817358</t>
  </si>
  <si>
    <t>1c490859-abc7-474f-9a1c-f82a50e38194</t>
  </si>
  <si>
    <t>NTOMBENKULU LINAH</t>
  </si>
  <si>
    <t>MASHIANA</t>
  </si>
  <si>
    <t>2025-11-06 14:16:23</t>
  </si>
  <si>
    <t>DUDVA PARK 8 EXT 1</t>
  </si>
  <si>
    <t>27760590131</t>
  </si>
  <si>
    <t>11817357</t>
  </si>
  <si>
    <t>3ccc1cbd-79c2-4154-a05d-ab0f6f2d9094</t>
  </si>
  <si>
    <t>MMATSATSI MAGRET</t>
  </si>
  <si>
    <t>MATHABATHA</t>
  </si>
  <si>
    <t>2025-11-06 14:16:07</t>
  </si>
  <si>
    <t>HOUSE NO 14741</t>
  </si>
  <si>
    <t>27724706109</t>
  </si>
  <si>
    <t>11817388</t>
  </si>
  <si>
    <t>2cf2c161-23f9-473d-b127-b70622808284</t>
  </si>
  <si>
    <t>SBONISO WELCOME</t>
  </si>
  <si>
    <t>SHANDU</t>
  </si>
  <si>
    <t>2025-11-06 14:16:02</t>
  </si>
  <si>
    <t>HOUSE 1177</t>
  </si>
  <si>
    <t>27762867699</t>
  </si>
  <si>
    <t>11817384</t>
  </si>
  <si>
    <t>5ad75455-5b91-44a9-b3d7-dd193b29def3</t>
  </si>
  <si>
    <t>TERRENCE</t>
  </si>
  <si>
    <t>MOHLOLO</t>
  </si>
  <si>
    <t>2025-11-06 14:15:57</t>
  </si>
  <si>
    <t>P O BOX 321</t>
  </si>
  <si>
    <t>27822542872</t>
  </si>
  <si>
    <t>11817382</t>
  </si>
  <si>
    <t>80307bdd-e48d-4d53-afb5-4152d0924480</t>
  </si>
  <si>
    <t>NELISIWE LANDIWE</t>
  </si>
  <si>
    <t>MGABI</t>
  </si>
  <si>
    <t>2025-11-06 14:15:56</t>
  </si>
  <si>
    <t>OZWELENI AREA</t>
  </si>
  <si>
    <t>27608070453</t>
  </si>
  <si>
    <t>11817381</t>
  </si>
  <si>
    <t>792824d8-df5b-4af8-ba13-5b81d87fac81</t>
  </si>
  <si>
    <t>MNYAKA</t>
  </si>
  <si>
    <t>2025-11-06 14:15:37</t>
  </si>
  <si>
    <t>5390 UNIT P</t>
  </si>
  <si>
    <t>27781928346</t>
  </si>
  <si>
    <t>11817378</t>
  </si>
  <si>
    <t>52a333e2-4aaf-4f23-8ee6-b3c9d764b47c</t>
  </si>
  <si>
    <t>ZWELAKHE</t>
  </si>
  <si>
    <t>2025-11-06 14:15:31</t>
  </si>
  <si>
    <t>HOUSE 104</t>
  </si>
  <si>
    <t>27679708813</t>
  </si>
  <si>
    <t>11817379</t>
  </si>
  <si>
    <t>baf29925-4639-463c-ae40-9e3748b84dfe</t>
  </si>
  <si>
    <t>EDNAR</t>
  </si>
  <si>
    <t>HOUSE 506B</t>
  </si>
  <si>
    <t>27798440640</t>
  </si>
  <si>
    <t>11817380</t>
  </si>
  <si>
    <t>d9081b9e-4aa4-4569-a381-a579da504f30</t>
  </si>
  <si>
    <t>THENDO GREGORY</t>
  </si>
  <si>
    <t>KONE</t>
  </si>
  <si>
    <t>27726594002</t>
  </si>
  <si>
    <t>11811950</t>
  </si>
  <si>
    <t>b5fde621-a604-47e3-9566-af6bacec6364</t>
  </si>
  <si>
    <t>SIYAKUDUMISA</t>
  </si>
  <si>
    <t>2025-11-06 14:15:03</t>
  </si>
  <si>
    <t>1374 NU17</t>
  </si>
  <si>
    <t>27783383421</t>
  </si>
  <si>
    <t>11817377</t>
  </si>
  <si>
    <t>b6701f93-b50a-4a11-9716-c39abd301c3c</t>
  </si>
  <si>
    <t>ELIZABETH KGAKANTSANE</t>
  </si>
  <si>
    <t>MPHAHLELA</t>
  </si>
  <si>
    <t>HOUSE NO 202</t>
  </si>
  <si>
    <t>27761568394</t>
  </si>
  <si>
    <t>11812828</t>
  </si>
  <si>
    <t>258f2ba1-b4cd-4fdd-b8c9-8f1862cd7bcd</t>
  </si>
  <si>
    <t>LIZEKA</t>
  </si>
  <si>
    <t>MNTUWAPHANTSI</t>
  </si>
  <si>
    <t>2025-11-06 14:15:01</t>
  </si>
  <si>
    <t>9049 NU 4</t>
  </si>
  <si>
    <t>27665982847</t>
  </si>
  <si>
    <t>11817466</t>
  </si>
  <si>
    <t>efcbda08-2d87-4f8b-94ca-cd1dbfdaf0e1</t>
  </si>
  <si>
    <t>2025-11-06 14:14:57</t>
  </si>
  <si>
    <t>2758 BEN FISH STREET</t>
  </si>
  <si>
    <t>27630860140</t>
  </si>
  <si>
    <t>11812829</t>
  </si>
  <si>
    <t>9a3c42b3-dbfd-4598-852d-f2408446c07b</t>
  </si>
  <si>
    <t>SANDRA NOKUTHULA</t>
  </si>
  <si>
    <t>2025-11-06 14:14:56</t>
  </si>
  <si>
    <t>1294 BLOCK R</t>
  </si>
  <si>
    <t>27791236089</t>
  </si>
  <si>
    <t>11812833</t>
  </si>
  <si>
    <t>637d2814-60f0-45b2-b29e-d2b76c511126</t>
  </si>
  <si>
    <t>SIHLE VUSIMUZI</t>
  </si>
  <si>
    <t>2025-11-06 14:14:55</t>
  </si>
  <si>
    <t>800435 MACEBISA LOCATION</t>
  </si>
  <si>
    <t>27627387536</t>
  </si>
  <si>
    <t>11817449</t>
  </si>
  <si>
    <t>27b456ea-9b84-4a7e-9c4d-48fa2c8a5b11</t>
  </si>
  <si>
    <t>OARABILE</t>
  </si>
  <si>
    <t>MOTLHABI</t>
  </si>
  <si>
    <t>27720704222</t>
  </si>
  <si>
    <t>11817436</t>
  </si>
  <si>
    <t>beeb695b-00ed-48cc-973f-2dda789acf19</t>
  </si>
  <si>
    <t>2025-11-06 14:14:52</t>
  </si>
  <si>
    <t>STAND NO 600</t>
  </si>
  <si>
    <t>27714392666</t>
  </si>
  <si>
    <t>11812834</t>
  </si>
  <si>
    <t>dbf123cb-e343-45a9-ae06-ddaba0c56ad2</t>
  </si>
  <si>
    <t>MAMAYO</t>
  </si>
  <si>
    <t>2025-11-06 14:14:49</t>
  </si>
  <si>
    <t>3170 MBEKWENI STREET</t>
  </si>
  <si>
    <t>27604056278</t>
  </si>
  <si>
    <t>11817435</t>
  </si>
  <si>
    <t>c7e8887a-1caa-401b-a32d-7f614f5f3582</t>
  </si>
  <si>
    <t>ZILUNGILE</t>
  </si>
  <si>
    <t>MAPHATHWANA</t>
  </si>
  <si>
    <t>625 ISSIDINAT STREET</t>
  </si>
  <si>
    <t>27840412694</t>
  </si>
  <si>
    <t>11812835</t>
  </si>
  <si>
    <t>a84bed5b-9e29-47cd-af3d-b91a459c2b6b</t>
  </si>
  <si>
    <t>NONTOBEKO SIPHEPHILE</t>
  </si>
  <si>
    <t>2025-11-06 14:14:47</t>
  </si>
  <si>
    <t>27603320945</t>
  </si>
  <si>
    <t>11817433</t>
  </si>
  <si>
    <t>ae3d1d43-3741-40fe-bbc2-81990ccd35e1</t>
  </si>
  <si>
    <t>MAHLABA</t>
  </si>
  <si>
    <t>2025-11-06 14:14:43</t>
  </si>
  <si>
    <t>P O BOX 811</t>
  </si>
  <si>
    <t>27721502898</t>
  </si>
  <si>
    <t>11817429</t>
  </si>
  <si>
    <t>e7d8a883-374a-4af9-b775-4a13e3d1a454</t>
  </si>
  <si>
    <t>NTHABISENG CHRISTINAH</t>
  </si>
  <si>
    <t>MORAKALLO</t>
  </si>
  <si>
    <t>2025-11-06 14:14:42</t>
  </si>
  <si>
    <t>272 KLIPGAT SELBONESIDE</t>
  </si>
  <si>
    <t>27608341631</t>
  </si>
  <si>
    <t>11817430</t>
  </si>
  <si>
    <t>26993061-c1c0-4fc1-b658-4eb1e9c6c046</t>
  </si>
  <si>
    <t>VUTOMI JAFTAH</t>
  </si>
  <si>
    <t>RAMBAY</t>
  </si>
  <si>
    <t>689 BADIRILE LOCATION</t>
  </si>
  <si>
    <t>27615853833</t>
  </si>
  <si>
    <t>11817431</t>
  </si>
  <si>
    <t>07ca0f34-0daf-41da-8a22-3ebc9a71e2ab</t>
  </si>
  <si>
    <t>MONEWE</t>
  </si>
  <si>
    <t>HOUSE E835</t>
  </si>
  <si>
    <t>27825787671</t>
  </si>
  <si>
    <t>11817432</t>
  </si>
  <si>
    <t>99dc731e-5bf0-4de4-b5fb-ec9b3b06582a</t>
  </si>
  <si>
    <t>NTOMBIKAYISE</t>
  </si>
  <si>
    <t>KWELA</t>
  </si>
  <si>
    <t>1468B CELE STREET</t>
  </si>
  <si>
    <t>27784577298</t>
  </si>
  <si>
    <t>11817428</t>
  </si>
  <si>
    <t>2677f826-5bcb-4093-8ba1-5f96c09fae1e</t>
  </si>
  <si>
    <t>THANDISWA</t>
  </si>
  <si>
    <t>NOKONQWENI</t>
  </si>
  <si>
    <t>2025-11-06 14:14:38</t>
  </si>
  <si>
    <t>1480 VILAKAZI STREET</t>
  </si>
  <si>
    <t>27621638455</t>
  </si>
  <si>
    <t>11817427</t>
  </si>
  <si>
    <t>b408e565-760d-43d7-9f4e-7223bb578cf8</t>
  </si>
  <si>
    <t>ZIMKITHA</t>
  </si>
  <si>
    <t>PANTYO</t>
  </si>
  <si>
    <t>2025-11-06 14:14:33</t>
  </si>
  <si>
    <t>TSHATSHU LOCATION</t>
  </si>
  <si>
    <t>27780174194</t>
  </si>
  <si>
    <t>11817425</t>
  </si>
  <si>
    <t>d4b5620a-4f74-44bb-a425-42dc3fd1fce3</t>
  </si>
  <si>
    <t>PHAMELA</t>
  </si>
  <si>
    <t>BLOM</t>
  </si>
  <si>
    <t>2025-11-06 14:14:29</t>
  </si>
  <si>
    <t>3531 GOLF COURSE</t>
  </si>
  <si>
    <t>27784769480</t>
  </si>
  <si>
    <t>59e684c2-509a-4783-8060-675f4d5f0db2</t>
  </si>
  <si>
    <t>NTOKOZO MICHELL</t>
  </si>
  <si>
    <t>295108</t>
  </si>
  <si>
    <t>27828339260</t>
  </si>
  <si>
    <t>11811947</t>
  </si>
  <si>
    <t>50df74e5-8f98-493a-8ec6-85353031ea19</t>
  </si>
  <si>
    <t>ANTON</t>
  </si>
  <si>
    <t>MANGANYE</t>
  </si>
  <si>
    <t>2025-11-06 14:14:25</t>
  </si>
  <si>
    <t>18363 SETHOLE STREET</t>
  </si>
  <si>
    <t>27630326397</t>
  </si>
  <si>
    <t>11817448</t>
  </si>
  <si>
    <t>06bb6c3f-162c-482c-9dc1-ef78fd00ff0b</t>
  </si>
  <si>
    <t>LEBOHANG MACDONALD</t>
  </si>
  <si>
    <t>SEMASE</t>
  </si>
  <si>
    <t>2025-11-06 14:13:33</t>
  </si>
  <si>
    <t>NO 1012 KRUGER AVENUE</t>
  </si>
  <si>
    <t>27766455025</t>
  </si>
  <si>
    <t>11817444</t>
  </si>
  <si>
    <t>97a236f9-523e-4ac3-b95d-a9418704b49c</t>
  </si>
  <si>
    <t>THEMBA PETROS</t>
  </si>
  <si>
    <t>2025-11-06 14:13:32</t>
  </si>
  <si>
    <t>PO BOX 163</t>
  </si>
  <si>
    <t>27657210809</t>
  </si>
  <si>
    <t>11817442</t>
  </si>
  <si>
    <t>92b0bfb8-de2b-40e8-bf86-ec7878504215</t>
  </si>
  <si>
    <t>2025-11-06 14:13:28</t>
  </si>
  <si>
    <t>27724363605</t>
  </si>
  <si>
    <t>11817441</t>
  </si>
  <si>
    <t>afcb0aa6-1448-4385-b948-c49b5e4c30d1</t>
  </si>
  <si>
    <t>LYDIA DIPUO</t>
  </si>
  <si>
    <t>NKOTHA</t>
  </si>
  <si>
    <t>2025-11-06 14:13:23</t>
  </si>
  <si>
    <t>HOSTEL 3</t>
  </si>
  <si>
    <t>27714981205</t>
  </si>
  <si>
    <t>11817439</t>
  </si>
  <si>
    <t>715d1b6c-fe53-4804-b6bb-17edb56282c2</t>
  </si>
  <si>
    <t>ZINHLE SANNAH</t>
  </si>
  <si>
    <t>2025-11-06 14:13:16</t>
  </si>
  <si>
    <t>STAND NO287</t>
  </si>
  <si>
    <t>27790434778</t>
  </si>
  <si>
    <t>11817438</t>
  </si>
  <si>
    <t>6f6ccd9c-8949-4b09-8223-d24ddc31a38e</t>
  </si>
  <si>
    <t>THERESA</t>
  </si>
  <si>
    <t>POTGIETER</t>
  </si>
  <si>
    <t>2025-11-06 14:13:15</t>
  </si>
  <si>
    <t>44 CMECURY CRESCENT</t>
  </si>
  <si>
    <t>27624209588</t>
  </si>
  <si>
    <t>4e6468c4-5097-4315-adaf-c26811379dfb</t>
  </si>
  <si>
    <t>ESROM</t>
  </si>
  <si>
    <t>MATHOPO</t>
  </si>
  <si>
    <t>2025-11-06 14:13:09</t>
  </si>
  <si>
    <t>HOUSE 2915</t>
  </si>
  <si>
    <t>27634597728</t>
  </si>
  <si>
    <t>11812836</t>
  </si>
  <si>
    <t>5abb64f1-7c79-4129-acc4-2cf13cd3a97e</t>
  </si>
  <si>
    <t>MZONTSUNDU</t>
  </si>
  <si>
    <t>MAKAULA</t>
  </si>
  <si>
    <t>2025-11-06 14:13:02</t>
  </si>
  <si>
    <t>2102 DLUNGULA STREET</t>
  </si>
  <si>
    <t>27787615502</t>
  </si>
  <si>
    <t>11812988</t>
  </si>
  <si>
    <t>9f8d009d-a875-4f4a-80ec-b3b9d94dcac7</t>
  </si>
  <si>
    <t>PO BOX 22071</t>
  </si>
  <si>
    <t>27718047660</t>
  </si>
  <si>
    <t>11817463</t>
  </si>
  <si>
    <t>ee480d41-4cd3-4d16-82a0-090f60319bd1</t>
  </si>
  <si>
    <t>MANDLAKAYISE</t>
  </si>
  <si>
    <t>PO BOX 209</t>
  </si>
  <si>
    <t>27715155381</t>
  </si>
  <si>
    <t>11817464</t>
  </si>
  <si>
    <t>ea921789-ae96-48fa-9f50-88fee04b39cc</t>
  </si>
  <si>
    <t>GUGU NTOMBIZILE</t>
  </si>
  <si>
    <t>M 776 INKUME ROAD</t>
  </si>
  <si>
    <t>27652040412</t>
  </si>
  <si>
    <t>11817461</t>
  </si>
  <si>
    <t>ceae7c76-3736-485b-95eb-91a7413ad0fd</t>
  </si>
  <si>
    <t>VERONICA ZANELE SPHIWE</t>
  </si>
  <si>
    <t>2025-11-06 14:12:58</t>
  </si>
  <si>
    <t>NZALABANTU RESERVE</t>
  </si>
  <si>
    <t>27724233175</t>
  </si>
  <si>
    <t>11817451</t>
  </si>
  <si>
    <t>4709fe0e-6bc0-486c-9b91-4e912a62c613</t>
  </si>
  <si>
    <t>THEMBEKILE NKOMOZAKHE</t>
  </si>
  <si>
    <t>2025-11-06 14:12:56</t>
  </si>
  <si>
    <t>27792125340</t>
  </si>
  <si>
    <t>11817452</t>
  </si>
  <si>
    <t>b5e7581c-3560-4cfc-8c80-9e9595526f1d</t>
  </si>
  <si>
    <t>NOBATHEMBU</t>
  </si>
  <si>
    <t>NGCOBONDWANA</t>
  </si>
  <si>
    <t>27810735266</t>
  </si>
  <si>
    <t>11817453</t>
  </si>
  <si>
    <t>c03b99e8-ab12-4751-bfb1-38d3cd99c1f2</t>
  </si>
  <si>
    <t>NQUBEKO NQOBILE</t>
  </si>
  <si>
    <t>27655822719</t>
  </si>
  <si>
    <t>11817454</t>
  </si>
  <si>
    <t>728633c7-4d55-4eb2-adb2-9ff376f71573</t>
  </si>
  <si>
    <t>TAMSANQA KIDWELL</t>
  </si>
  <si>
    <t>MAVATA</t>
  </si>
  <si>
    <t>30723 MATSILA STREET</t>
  </si>
  <si>
    <t>27684725046</t>
  </si>
  <si>
    <t>11817348</t>
  </si>
  <si>
    <t>1ba182dc-209f-48b0-89f5-516fa28838e9</t>
  </si>
  <si>
    <t>SILANGWE</t>
  </si>
  <si>
    <t>2025-11-06 14:12:51</t>
  </si>
  <si>
    <t>27760834851</t>
  </si>
  <si>
    <t>11817450</t>
  </si>
  <si>
    <t>f6fba0c9-a78d-4cc4-a6ae-76d87103a122</t>
  </si>
  <si>
    <t>LUNGISWA</t>
  </si>
  <si>
    <t>BHELE</t>
  </si>
  <si>
    <t>BOX 95</t>
  </si>
  <si>
    <t>27810220701</t>
  </si>
  <si>
    <t>594e474c-bf4b-40dd-bc3e-f4c7ef2cd5a6</t>
  </si>
  <si>
    <t>SISANDA PRUDENCE</t>
  </si>
  <si>
    <t>2025-11-06 14:11:56</t>
  </si>
  <si>
    <t>HOUSE 5467</t>
  </si>
  <si>
    <t>27789963842</t>
  </si>
  <si>
    <t>11817457</t>
  </si>
  <si>
    <t>7f69b9a3-d691-480a-a677-5df4e7ff5710</t>
  </si>
  <si>
    <t>NTOMBIFUTHI THEMBI</t>
  </si>
  <si>
    <t>2025-11-06 14:11:53</t>
  </si>
  <si>
    <t>PO BOX1917</t>
  </si>
  <si>
    <t>27761827588</t>
  </si>
  <si>
    <t>11817458</t>
  </si>
  <si>
    <t>783b7f72-c0ff-4401-b5f0-9c4f32ed88be</t>
  </si>
  <si>
    <t>MKAZA</t>
  </si>
  <si>
    <t>P O BOX 210208</t>
  </si>
  <si>
    <t>27781873130</t>
  </si>
  <si>
    <t>11817456</t>
  </si>
  <si>
    <t>94f7f4fa-6274-41cc-9863-a9f3ecdc4e8f</t>
  </si>
  <si>
    <t>CYNTHIA NOMFUNDISO</t>
  </si>
  <si>
    <t>BISIWE</t>
  </si>
  <si>
    <t>2025-11-06 14:11:21</t>
  </si>
  <si>
    <t>NUMBER 9908</t>
  </si>
  <si>
    <t>27782398959</t>
  </si>
  <si>
    <t>11817347</t>
  </si>
  <si>
    <t>eb009124-38cc-404d-971f-12a8ec7dbd25</t>
  </si>
  <si>
    <t>MAQUNGO</t>
  </si>
  <si>
    <t>2025-11-06 14:11:14</t>
  </si>
  <si>
    <t>27633972338</t>
  </si>
  <si>
    <t>11811942</t>
  </si>
  <si>
    <t>de917a88-0a53-4db1-bcd0-8b0daabbf226</t>
  </si>
  <si>
    <t>REBOTILE IMMECIA</t>
  </si>
  <si>
    <t>2025-11-06 14:11:11</t>
  </si>
  <si>
    <t>2101 BLOCK R</t>
  </si>
  <si>
    <t>27791550557</t>
  </si>
  <si>
    <t>11817486</t>
  </si>
  <si>
    <t>73318b07-a05c-410f-a26d-c15c6936f014</t>
  </si>
  <si>
    <t>CEBISILE DELISILE</t>
  </si>
  <si>
    <t>2025-11-06 14:10:29</t>
  </si>
  <si>
    <t>HOUSE NO 1359</t>
  </si>
  <si>
    <t>27606307042</t>
  </si>
  <si>
    <t>11811941</t>
  </si>
  <si>
    <t>1f709a20-eb07-4d3a-9619-a55de5dc7824</t>
  </si>
  <si>
    <t>BOITUMELO YVONNE</t>
  </si>
  <si>
    <t>MONEDI</t>
  </si>
  <si>
    <t>2025-11-06 14:10:04</t>
  </si>
  <si>
    <t>HOUSE NO 944B</t>
  </si>
  <si>
    <t>27790990618</t>
  </si>
  <si>
    <t>11812856</t>
  </si>
  <si>
    <t>16a99d3d-d57c-49ba-b32c-67eed6728e19</t>
  </si>
  <si>
    <t>NENZE</t>
  </si>
  <si>
    <t>2025-11-06 14:09:53</t>
  </si>
  <si>
    <t>591 MZAMOMHLE AREA</t>
  </si>
  <si>
    <t>27786176260</t>
  </si>
  <si>
    <t>11812857</t>
  </si>
  <si>
    <t>f55cead2-64e9-415b-bbc0-f09acbd32775</t>
  </si>
  <si>
    <t>NTEYA</t>
  </si>
  <si>
    <t>2025-11-06 14:09:44</t>
  </si>
  <si>
    <t>F202 SWEET HOME FARM</t>
  </si>
  <si>
    <t>27734240485</t>
  </si>
  <si>
    <t>11817483</t>
  </si>
  <si>
    <t>05f474b6-50b5-45f3-9a5f-89371c942082</t>
  </si>
  <si>
    <t>THEMBI ELIZABETH</t>
  </si>
  <si>
    <t>2025-11-06 14:09:41</t>
  </si>
  <si>
    <t>5187 MNXENGE STR</t>
  </si>
  <si>
    <t>27685808193</t>
  </si>
  <si>
    <t>11812858</t>
  </si>
  <si>
    <t>89d85968-6c16-485f-a9a9-9576d7e6d32b</t>
  </si>
  <si>
    <t>NSEBETSENG FREDDAH</t>
  </si>
  <si>
    <t>ONYIA</t>
  </si>
  <si>
    <t>2025-11-06 14:09:37</t>
  </si>
  <si>
    <t>11551 SETSOKOTSANE STREET</t>
  </si>
  <si>
    <t>27845588458</t>
  </si>
  <si>
    <t>11817482</t>
  </si>
  <si>
    <t>9aa6c30d-e343-4ea7-976f-3662324de825</t>
  </si>
  <si>
    <t>VUYOKAZI VICTORIA</t>
  </si>
  <si>
    <t>MADOLWANA</t>
  </si>
  <si>
    <t>2025-11-06 14:09:32</t>
  </si>
  <si>
    <t>2145 NKAMELA STREET</t>
  </si>
  <si>
    <t>27724834497</t>
  </si>
  <si>
    <t>11812859</t>
  </si>
  <si>
    <t>6f546aac-76a3-4629-85b0-3fcf7fce6113</t>
  </si>
  <si>
    <t>THABISO PATRICK</t>
  </si>
  <si>
    <t>LETLOJANE</t>
  </si>
  <si>
    <t>2025-11-06 14:09:25</t>
  </si>
  <si>
    <t>5410 EXT 2</t>
  </si>
  <si>
    <t>27781096679</t>
  </si>
  <si>
    <t>11817481</t>
  </si>
  <si>
    <t>cdee66e6-2423-44c7-8289-e53c4a81d707</t>
  </si>
  <si>
    <t>NONZALISEKO</t>
  </si>
  <si>
    <t>MANDITA</t>
  </si>
  <si>
    <t>2025-11-06 14:09:19</t>
  </si>
  <si>
    <t>19 WESLEY STREET</t>
  </si>
  <si>
    <t>27607163091</t>
  </si>
  <si>
    <t>11812860</t>
  </si>
  <si>
    <t>934951f3-db2c-42c2-9b27-f05835e059f1</t>
  </si>
  <si>
    <t>XOLISWA BERYL</t>
  </si>
  <si>
    <t>NDODANA</t>
  </si>
  <si>
    <t>2025-11-06 14:09:17</t>
  </si>
  <si>
    <t>9 TANQUA WAY</t>
  </si>
  <si>
    <t>27619992698</t>
  </si>
  <si>
    <t>11817479</t>
  </si>
  <si>
    <t>40bdaf41-68c8-449e-8a51-402c71d9700b</t>
  </si>
  <si>
    <t>JOYCE</t>
  </si>
  <si>
    <t>2025-11-06 14:09:15</t>
  </si>
  <si>
    <t>HOUSE 7317</t>
  </si>
  <si>
    <t>27738563229</t>
  </si>
  <si>
    <t>11812862</t>
  </si>
  <si>
    <t>db7ae850-9a97-4285-8b85-8fc5d5426860</t>
  </si>
  <si>
    <t>NGENDANE</t>
  </si>
  <si>
    <t>2025-11-06 14:09:13</t>
  </si>
  <si>
    <t>130</t>
  </si>
  <si>
    <t>27603162963</t>
  </si>
  <si>
    <t>11812863</t>
  </si>
  <si>
    <t>5d9050e2-3176-4803-9b8b-4b754f65f19e</t>
  </si>
  <si>
    <t>REFILOE PATIENCE</t>
  </si>
  <si>
    <t>2200 NTLOBOSHIYANE</t>
  </si>
  <si>
    <t>27734091728</t>
  </si>
  <si>
    <t>11815750</t>
  </si>
  <si>
    <t>69191777-9b09-4133-974c-e067f3ce32ef</t>
  </si>
  <si>
    <t>NOZAKUTHINI PATRICIA</t>
  </si>
  <si>
    <t>RASMENI</t>
  </si>
  <si>
    <t>2958 NDONDO SQUARE</t>
  </si>
  <si>
    <t>27786460497</t>
  </si>
  <si>
    <t>11817478</t>
  </si>
  <si>
    <t>4417c4c6-8165-4bf8-ba74-d0596c0aa8bb</t>
  </si>
  <si>
    <t>TSEKISI</t>
  </si>
  <si>
    <t>LENYATSA</t>
  </si>
  <si>
    <t>P O BOX 213</t>
  </si>
  <si>
    <t>27788151237</t>
  </si>
  <si>
    <t>11811940</t>
  </si>
  <si>
    <t>bc423bd7-0ae9-4fad-b902-11e8fab64681</t>
  </si>
  <si>
    <t>TSHEPO</t>
  </si>
  <si>
    <t>2025-11-06 14:08:26</t>
  </si>
  <si>
    <t>P O BOX 361</t>
  </si>
  <si>
    <t>27826236184</t>
  </si>
  <si>
    <t>11812837</t>
  </si>
  <si>
    <t>ba837af5-e45f-42f9-8d30-27e74a8c42b0</t>
  </si>
  <si>
    <t>GWEBU</t>
  </si>
  <si>
    <t>2025-11-06 14:08:01</t>
  </si>
  <si>
    <t>011334 MBEKENI STREET</t>
  </si>
  <si>
    <t>27839880935</t>
  </si>
  <si>
    <t>11812840</t>
  </si>
  <si>
    <t>43834ee6-5cb9-4ba2-9ad0-089504ecac69</t>
  </si>
  <si>
    <t>MAKHOSI GLADNESS</t>
  </si>
  <si>
    <t>2025-11-06 14:07:56</t>
  </si>
  <si>
    <t>PO BOX EMPANGENI</t>
  </si>
  <si>
    <t>27818416273</t>
  </si>
  <si>
    <t>5e081942-7c1f-40ab-942f-25df6955b0e8</t>
  </si>
  <si>
    <t>DIKGANG LENNOX</t>
  </si>
  <si>
    <t>2025-11-06 14:07:54</t>
  </si>
  <si>
    <t>1365 UNIT 1</t>
  </si>
  <si>
    <t>27638400360</t>
  </si>
  <si>
    <t>11812842</t>
  </si>
  <si>
    <t>17fd3937-d012-4283-96b0-d23c5943b7de</t>
  </si>
  <si>
    <t>LUNGANI GOODMAN</t>
  </si>
  <si>
    <t>2025-11-06 14:07:50</t>
  </si>
  <si>
    <t>PO BOX 395</t>
  </si>
  <si>
    <t>27665020221</t>
  </si>
  <si>
    <t>11812843</t>
  </si>
  <si>
    <t>944aaa44-c5f9-41c6-8f99-46fb4343d93c</t>
  </si>
  <si>
    <t>2025-11-06 14:07:48</t>
  </si>
  <si>
    <t>HOUSE 984</t>
  </si>
  <si>
    <t>27712756111</t>
  </si>
  <si>
    <t>11812846</t>
  </si>
  <si>
    <t>b1df5274-2024-4a8d-8a82-8667f10bcf98</t>
  </si>
  <si>
    <t>MBANDALINGA</t>
  </si>
  <si>
    <t>HOUSE 3603</t>
  </si>
  <si>
    <t>27791889923</t>
  </si>
  <si>
    <t>e3343b2c-ec57-46a3-a8ae-26fd3bcb718a</t>
  </si>
  <si>
    <t>SETLHOGO</t>
  </si>
  <si>
    <t>HOUSE B57</t>
  </si>
  <si>
    <t>27792608311</t>
  </si>
  <si>
    <t>11812848</t>
  </si>
  <si>
    <t>3ec99e49-6e1c-4b13-a2ea-d61c038a5ad5</t>
  </si>
  <si>
    <t>MACHOANE</t>
  </si>
  <si>
    <t>MANOKO</t>
  </si>
  <si>
    <t>HOUSE 3158</t>
  </si>
  <si>
    <t>27712394848</t>
  </si>
  <si>
    <t>11815726</t>
  </si>
  <si>
    <t>78449ca1-9c38-46db-b192-9e5ee16dabb7</t>
  </si>
  <si>
    <t>FREEMAN PONALO</t>
  </si>
  <si>
    <t>SINGO</t>
  </si>
  <si>
    <t>2025-11-06 14:07:43</t>
  </si>
  <si>
    <t>PO BOX 03</t>
  </si>
  <si>
    <t>27782282612</t>
  </si>
  <si>
    <t>11817522</t>
  </si>
  <si>
    <t>a698efa2-d8ee-4758-af57-297e7252dfa9</t>
  </si>
  <si>
    <t>ABEGAIL ITUMELENG</t>
  </si>
  <si>
    <t>LETHOBA</t>
  </si>
  <si>
    <t>2025-11-06 14:07:02</t>
  </si>
  <si>
    <t>503 PHASE 5B</t>
  </si>
  <si>
    <t>27735209502</t>
  </si>
  <si>
    <t>11817523</t>
  </si>
  <si>
    <t>4c2c1367-af7e-4732-ae23-5effff826b68</t>
  </si>
  <si>
    <t>KEKANA</t>
  </si>
  <si>
    <t>P O BOX 260</t>
  </si>
  <si>
    <t>27711141141</t>
  </si>
  <si>
    <t>11817526</t>
  </si>
  <si>
    <t>1988ce3c-5281-4c1e-8494-78551e96dbef</t>
  </si>
  <si>
    <t>NENGWEKHULU</t>
  </si>
  <si>
    <t>PO BOX 455</t>
  </si>
  <si>
    <t>27794083053</t>
  </si>
  <si>
    <t>11817521</t>
  </si>
  <si>
    <t>75713cc0-9359-4af8-864e-1f9205669cde</t>
  </si>
  <si>
    <t>NYIKO KHAZAMULA</t>
  </si>
  <si>
    <t>2025-11-06 14:06:59</t>
  </si>
  <si>
    <t>STAND NO 1910</t>
  </si>
  <si>
    <t>27711425061</t>
  </si>
  <si>
    <t>11817519</t>
  </si>
  <si>
    <t>3cbd1391-2fa7-4b4a-82d7-26a0b1063262</t>
  </si>
  <si>
    <t>LUNGELENI EUNICE</t>
  </si>
  <si>
    <t>NHLENGETHWA</t>
  </si>
  <si>
    <t>2025-11-06 14:06:58</t>
  </si>
  <si>
    <t>PO BOX 1637</t>
  </si>
  <si>
    <t>27798228378</t>
  </si>
  <si>
    <t>11817517</t>
  </si>
  <si>
    <t>4559aa6f-bdad-427d-baad-135f3c659c7f</t>
  </si>
  <si>
    <t>MAGABANE</t>
  </si>
  <si>
    <t>2025-11-06 14:06:53</t>
  </si>
  <si>
    <t>27636753691</t>
  </si>
  <si>
    <t>11817516</t>
  </si>
  <si>
    <t>3b0687a0-87b3-4b84-9e46-9b2a67ae6516</t>
  </si>
  <si>
    <t>LUNGISILE</t>
  </si>
  <si>
    <t>2025-11-06 14:06:49</t>
  </si>
  <si>
    <t>PO BOX 1649</t>
  </si>
  <si>
    <t>27760615517</t>
  </si>
  <si>
    <t>11817515</t>
  </si>
  <si>
    <t>0f2862ad-70bd-4ccb-ace2-09958c2d025d</t>
  </si>
  <si>
    <t>2025-11-06 14:06:43</t>
  </si>
  <si>
    <t>7900 NABI STREET</t>
  </si>
  <si>
    <t>27838647188</t>
  </si>
  <si>
    <t>11817514</t>
  </si>
  <si>
    <t>eba6f1d5-0e3c-45b2-8470-1d71f97b3bf4</t>
  </si>
  <si>
    <t>ESTER JOSE</t>
  </si>
  <si>
    <t>MONDLANE</t>
  </si>
  <si>
    <t>2025-11-06 14:06:39</t>
  </si>
  <si>
    <t>7931</t>
  </si>
  <si>
    <t>27604579603</t>
  </si>
  <si>
    <t>e635f8dd-b0d3-4224-a287-fbbf12d99d46</t>
  </si>
  <si>
    <t>MANKOPANE EMMANUEL</t>
  </si>
  <si>
    <t>2025-11-06 14:06:22</t>
  </si>
  <si>
    <t>HOUSE NO 865</t>
  </si>
  <si>
    <t>27822138885</t>
  </si>
  <si>
    <t>11811938</t>
  </si>
  <si>
    <t>0c87bb6f-a689-41a2-97f2-4c327ca853a2</t>
  </si>
  <si>
    <t>FORTUNATE</t>
  </si>
  <si>
    <t>2025-11-06 14:06:16</t>
  </si>
  <si>
    <t>27760133308</t>
  </si>
  <si>
    <t>8e700b53-7844-48a3-83c3-91445dc20475</t>
  </si>
  <si>
    <t>PHILIP</t>
  </si>
  <si>
    <t>NKATHAZO</t>
  </si>
  <si>
    <t>PRIVATE BAG X1251</t>
  </si>
  <si>
    <t>27734870074</t>
  </si>
  <si>
    <t>11817511</t>
  </si>
  <si>
    <t>9ca241d5-a797-4c95-8d19-7687b230d675</t>
  </si>
  <si>
    <t>THEMBEKA MARIA</t>
  </si>
  <si>
    <t>3596 HILLSIDE</t>
  </si>
  <si>
    <t>27712342970</t>
  </si>
  <si>
    <t>11817512</t>
  </si>
  <si>
    <t>ac943239-21c2-4a46-b2df-1b1732479686</t>
  </si>
  <si>
    <t>NOMBULA</t>
  </si>
  <si>
    <t>HOUSE NO 11187</t>
  </si>
  <si>
    <t>27832751558</t>
  </si>
  <si>
    <t>11813103</t>
  </si>
  <si>
    <t>166ee801-6469-4205-9e50-ab810c37e624</t>
  </si>
  <si>
    <t>ZAMIKHAYA</t>
  </si>
  <si>
    <t>MAGUGA</t>
  </si>
  <si>
    <t>2025-11-06 14:05:42</t>
  </si>
  <si>
    <t>31 DAKANA STREET</t>
  </si>
  <si>
    <t>27730987652</t>
  </si>
  <si>
    <t>11812793</t>
  </si>
  <si>
    <t>297c32f0-a248-47d4-a31e-0b7458691b12</t>
  </si>
  <si>
    <t>MMAMORAKA MARIA</t>
  </si>
  <si>
    <t>APHANE</t>
  </si>
  <si>
    <t>2025-11-06 14:05:31</t>
  </si>
  <si>
    <t>167</t>
  </si>
  <si>
    <t>27765605657</t>
  </si>
  <si>
    <t>11817568</t>
  </si>
  <si>
    <t>2ffc6cd3-66f4-428a-8a2b-8dbb43b4b5cb</t>
  </si>
  <si>
    <t>BETTY MOKGADI</t>
  </si>
  <si>
    <t>PITSOE</t>
  </si>
  <si>
    <t>HOUSE NO 45</t>
  </si>
  <si>
    <t>27657161718</t>
  </si>
  <si>
    <t>11812794</t>
  </si>
  <si>
    <t>004f4ecc-49d8-4e50-95e1-425ad0fc8cd7</t>
  </si>
  <si>
    <t>2025-11-06 14:05:22</t>
  </si>
  <si>
    <t>P O BOX 3450</t>
  </si>
  <si>
    <t>27732542109</t>
  </si>
  <si>
    <t>11817565</t>
  </si>
  <si>
    <t>58672b31-1856-432e-b507-deef57dbb0d3</t>
  </si>
  <si>
    <t>ANASTASHIA FAITH</t>
  </si>
  <si>
    <t>HOFFMEESTER</t>
  </si>
  <si>
    <t>2025-11-06 14:05:16</t>
  </si>
  <si>
    <t>19 MARIGOLD STREET</t>
  </si>
  <si>
    <t>27720793388</t>
  </si>
  <si>
    <t>11812795</t>
  </si>
  <si>
    <t>c8d3c809-3130-4fff-ad05-28cacae1ea50</t>
  </si>
  <si>
    <t>2025-11-06 14:05:14</t>
  </si>
  <si>
    <t>P O BOX 902</t>
  </si>
  <si>
    <t>27781098477</t>
  </si>
  <si>
    <t>11817564</t>
  </si>
  <si>
    <t>9a3a0b1c-afcf-466a-a7a8-98de824a0e42</t>
  </si>
  <si>
    <t>GERTY</t>
  </si>
  <si>
    <t>LOANE</t>
  </si>
  <si>
    <t>HOUSE NO 174</t>
  </si>
  <si>
    <t>27733487548</t>
  </si>
  <si>
    <t>11817561</t>
  </si>
  <si>
    <t>95b891a4-2d93-4483-8802-efa0a2ef5986</t>
  </si>
  <si>
    <t>OLWETHU COLLEEN</t>
  </si>
  <si>
    <t>KABELITSHA</t>
  </si>
  <si>
    <t>2025-11-06 14:05:10</t>
  </si>
  <si>
    <t>2 BHAMBATHA STREET</t>
  </si>
  <si>
    <t>27636121514</t>
  </si>
  <si>
    <t>11817562</t>
  </si>
  <si>
    <t>d2ccf8d7-347b-44db-b999-a2520bebde82</t>
  </si>
  <si>
    <t>SLINDOKUHLE PATRICIA</t>
  </si>
  <si>
    <t>MLABA</t>
  </si>
  <si>
    <t>DANYINI AREA</t>
  </si>
  <si>
    <t>27608987852</t>
  </si>
  <si>
    <t>11817563</t>
  </si>
  <si>
    <t>c91c8884-6edf-4bb7-8f12-da58ba56b95f</t>
  </si>
  <si>
    <t>MADIKGANG VIOLET</t>
  </si>
  <si>
    <t>KHEMANE</t>
  </si>
  <si>
    <t>HOUSE NO 3577</t>
  </si>
  <si>
    <t>27719041581</t>
  </si>
  <si>
    <t>11817559</t>
  </si>
  <si>
    <t>7387a5c5-15eb-47d9-8b84-854f1659fdfa</t>
  </si>
  <si>
    <t>SIMVILE</t>
  </si>
  <si>
    <t>JUBA</t>
  </si>
  <si>
    <t>2025-11-06 14:04:09</t>
  </si>
  <si>
    <t>PO BOX 642</t>
  </si>
  <si>
    <t>27829703872</t>
  </si>
  <si>
    <t>11817558</t>
  </si>
  <si>
    <t>198ea6bc-8dc9-418b-b27f-03a17d8b3198</t>
  </si>
  <si>
    <t>TEBOGO ROSETTE</t>
  </si>
  <si>
    <t>MONAGENG</t>
  </si>
  <si>
    <t>2025-11-06 14:04:08</t>
  </si>
  <si>
    <t>194</t>
  </si>
  <si>
    <t>27818757725</t>
  </si>
  <si>
    <t>11817548</t>
  </si>
  <si>
    <t>0bc804f3-ea9c-42a5-8d15-999f11e09bc1</t>
  </si>
  <si>
    <t>VIOLET SHANI</t>
  </si>
  <si>
    <t>2025-11-06 14:03:57</t>
  </si>
  <si>
    <t>27678543847</t>
  </si>
  <si>
    <t>11817550</t>
  </si>
  <si>
    <t>2ba88a63-2ac1-4caa-abcf-8720b7ef9975</t>
  </si>
  <si>
    <t>27792787913</t>
  </si>
  <si>
    <t>11817546</t>
  </si>
  <si>
    <t>ad949faf-71f0-49f6-bcd6-7678be64bec1</t>
  </si>
  <si>
    <t>2025-11-06 14:03:56</t>
  </si>
  <si>
    <t>1093 FROG ROAD</t>
  </si>
  <si>
    <t>27768356903</t>
  </si>
  <si>
    <t>11817545</t>
  </si>
  <si>
    <t>101eb974-7480-4c37-abfe-70822665d2c4</t>
  </si>
  <si>
    <t>KGOTHATSO</t>
  </si>
  <si>
    <t>MASOGA</t>
  </si>
  <si>
    <t>2025-11-06 14:03:51</t>
  </si>
  <si>
    <t>27636760765</t>
  </si>
  <si>
    <t>11817544</t>
  </si>
  <si>
    <t>b1858b9a-cb6e-4be8-9a80-f3e596ea0686</t>
  </si>
  <si>
    <t>MPHO SHADRACK</t>
  </si>
  <si>
    <t>2025-11-06 14:03:50</t>
  </si>
  <si>
    <t>39568 HLEHLA STREET</t>
  </si>
  <si>
    <t>27659261042</t>
  </si>
  <si>
    <t>11817541</t>
  </si>
  <si>
    <t>d89fd111-01cd-4189-b260-30e440754c79</t>
  </si>
  <si>
    <t>TSHANANA GOODMAN</t>
  </si>
  <si>
    <t>TUNZANA</t>
  </si>
  <si>
    <t>2025-11-06 14:03:47</t>
  </si>
  <si>
    <t>HOUSE NO335</t>
  </si>
  <si>
    <t>27721866358</t>
  </si>
  <si>
    <t>11817542</t>
  </si>
  <si>
    <t>f9daf188-d3d9-45dd-bd18-386de60fac5e</t>
  </si>
  <si>
    <t>MOHANUOA PAULINA</t>
  </si>
  <si>
    <t>MOTHIBI</t>
  </si>
  <si>
    <t>11299 BHENGU STREET</t>
  </si>
  <si>
    <t>27729417407</t>
  </si>
  <si>
    <t>11817543</t>
  </si>
  <si>
    <t>ef0ec0bd-a61d-4986-ad3f-8b351187748b</t>
  </si>
  <si>
    <t>OPHELIA</t>
  </si>
  <si>
    <t>P O BOX 4272</t>
  </si>
  <si>
    <t>27711070999</t>
  </si>
  <si>
    <t>11817540</t>
  </si>
  <si>
    <t>d9b5ed40-7f68-43be-81dd-cf2546fdb32e</t>
  </si>
  <si>
    <t>THEMBEKA NOKWANDA</t>
  </si>
  <si>
    <t>2025-11-06 14:03:42</t>
  </si>
  <si>
    <t>PO BOX 1313</t>
  </si>
  <si>
    <t>27663555126</t>
  </si>
  <si>
    <t>11811937</t>
  </si>
  <si>
    <t>f4a1a230-2070-46b5-84aa-c2af27ec3f53</t>
  </si>
  <si>
    <t>MELISSA</t>
  </si>
  <si>
    <t>CUPIDO</t>
  </si>
  <si>
    <t>2025-11-06 14:03:38</t>
  </si>
  <si>
    <t>11 TODY STREET</t>
  </si>
  <si>
    <t>27652327338</t>
  </si>
  <si>
    <t>11817591</t>
  </si>
  <si>
    <t>34f7eb4e-4b7e-4d52-bb4f-b78cb1d2f71a</t>
  </si>
  <si>
    <t>MZOKHANYAYO KHANYISANI</t>
  </si>
  <si>
    <t>MPUNGOSE</t>
  </si>
  <si>
    <t>2025-11-06 14:02:36</t>
  </si>
  <si>
    <t>PO BOX10756</t>
  </si>
  <si>
    <t>27793615421</t>
  </si>
  <si>
    <t>11812796</t>
  </si>
  <si>
    <t>93bf2a8c-1e36-493e-ba6a-f7faaae012f9</t>
  </si>
  <si>
    <t>PERTUNIA</t>
  </si>
  <si>
    <t>2025-11-06 14:02:30</t>
  </si>
  <si>
    <t>P O BOX 345</t>
  </si>
  <si>
    <t>27712449454</t>
  </si>
  <si>
    <t>11812798</t>
  </si>
  <si>
    <t>dab39dec-e1f1-461b-af8b-762f3bd1b9f8</t>
  </si>
  <si>
    <t>LOUIS</t>
  </si>
  <si>
    <t>LESO</t>
  </si>
  <si>
    <t>2025-11-06 14:02:29</t>
  </si>
  <si>
    <t>HOUSE 3598</t>
  </si>
  <si>
    <t>27766684134</t>
  </si>
  <si>
    <t>11817590</t>
  </si>
  <si>
    <t>e7e4941a-4a94-46c9-8f64-6a69d0839cd0</t>
  </si>
  <si>
    <t>NOKUFIKA</t>
  </si>
  <si>
    <t>MAKHWEZA</t>
  </si>
  <si>
    <t>P O BOX 72</t>
  </si>
  <si>
    <t>27730341514</t>
  </si>
  <si>
    <t>11817589</t>
  </si>
  <si>
    <t>9914f8d9-2698-4daa-94bf-2bafbc1c9312</t>
  </si>
  <si>
    <t>SEEPAMERA</t>
  </si>
  <si>
    <t>2025-11-06 14:02:26</t>
  </si>
  <si>
    <t>P O BOX 197</t>
  </si>
  <si>
    <t>27761896751</t>
  </si>
  <si>
    <t>11812799</t>
  </si>
  <si>
    <t>07dd9c6b-0def-44a9-afea-46a9d18d76f6</t>
  </si>
  <si>
    <t>MABYALA</t>
  </si>
  <si>
    <t>2025-11-06 14:02:24</t>
  </si>
  <si>
    <t>27665952846</t>
  </si>
  <si>
    <t>11817588</t>
  </si>
  <si>
    <t>17241c63-bacd-4d63-8613-2f7684e6e3d2</t>
  </si>
  <si>
    <t>DINEO JOYCE</t>
  </si>
  <si>
    <t>8359 MASAKENG</t>
  </si>
  <si>
    <t>27832812317</t>
  </si>
  <si>
    <t>11812800</t>
  </si>
  <si>
    <t>3db5adad-c66b-4016-b3a1-e2341454397a</t>
  </si>
  <si>
    <t>HENNY</t>
  </si>
  <si>
    <t>MENZI</t>
  </si>
  <si>
    <t>2025-11-06 14:02:23</t>
  </si>
  <si>
    <t>HOUSE 1708</t>
  </si>
  <si>
    <t>27663265929</t>
  </si>
  <si>
    <t>11817585</t>
  </si>
  <si>
    <t>cdfc751c-c57b-4fc6-ad89-fa7462682c88</t>
  </si>
  <si>
    <t>NOMZAMO CONSTANCE</t>
  </si>
  <si>
    <t>MAVAVANA</t>
  </si>
  <si>
    <t>19975 SIMON STREET</t>
  </si>
  <si>
    <t>27785539833</t>
  </si>
  <si>
    <t>11817587</t>
  </si>
  <si>
    <t>09bccf98-d96f-41a6-a575-1303d2c23d16</t>
  </si>
  <si>
    <t>P O BOX 2880</t>
  </si>
  <si>
    <t>27680474495</t>
  </si>
  <si>
    <t>11817579</t>
  </si>
  <si>
    <t>0003495f-5e53-499f-a9b8-391ae7f610db</t>
  </si>
  <si>
    <t>2025-11-06 14:02:18</t>
  </si>
  <si>
    <t>38 AVENUE C</t>
  </si>
  <si>
    <t>27732471028</t>
  </si>
  <si>
    <t>11817580</t>
  </si>
  <si>
    <t>c3fad157-ad9a-4790-a9b1-3fd455ea1669</t>
  </si>
  <si>
    <t>NOSIPHAMANDLA</t>
  </si>
  <si>
    <t>KHOBENI</t>
  </si>
  <si>
    <t>24 CALA CRESCENT</t>
  </si>
  <si>
    <t>27640250034</t>
  </si>
  <si>
    <t>11817581</t>
  </si>
  <si>
    <t>016e10de-2a3e-49cc-9142-4111adb73521</t>
  </si>
  <si>
    <t>DOLLENCE</t>
  </si>
  <si>
    <t>NDHLOVU</t>
  </si>
  <si>
    <t>PO BOX X1419</t>
  </si>
  <si>
    <t>27639172047</t>
  </si>
  <si>
    <t>11817577</t>
  </si>
  <si>
    <t>505ff480-c8bb-43c3-af40-37de7042a228</t>
  </si>
  <si>
    <t>2025-11-06 14:02:15</t>
  </si>
  <si>
    <t>P O BOX 162</t>
  </si>
  <si>
    <t>27715161582</t>
  </si>
  <si>
    <t>11817578</t>
  </si>
  <si>
    <t>72738d5a-c57b-493a-aab4-9a5de77969e2</t>
  </si>
  <si>
    <t>NOXOLO CLERYBEL</t>
  </si>
  <si>
    <t>XOLO</t>
  </si>
  <si>
    <t>27782482512</t>
  </si>
  <si>
    <t>11817573</t>
  </si>
  <si>
    <t>6491e080-496d-458f-a35e-c26b250116c5</t>
  </si>
  <si>
    <t>LUYANDA</t>
  </si>
  <si>
    <t>GWENTSHA</t>
  </si>
  <si>
    <t>2025-11-06 14:02:11</t>
  </si>
  <si>
    <t>27739567536</t>
  </si>
  <si>
    <t>63e34740-c49a-4a74-9fb0-752425010c6a</t>
  </si>
  <si>
    <t>ZANYIWE SWEETNESS</t>
  </si>
  <si>
    <t>TETANA</t>
  </si>
  <si>
    <t>23281 NOSIPHO STREET</t>
  </si>
  <si>
    <t>27836724418</t>
  </si>
  <si>
    <t>11817575</t>
  </si>
  <si>
    <t>b1dce496-2db1-4551-8a53-cf1821f2d3c5</t>
  </si>
  <si>
    <t>FANELE NTOMBIFUTHI</t>
  </si>
  <si>
    <t>HOUSE 772 BOTTLEBRUSH</t>
  </si>
  <si>
    <t>27813202818</t>
  </si>
  <si>
    <t>11817576</t>
  </si>
  <si>
    <t>6f0e5988-7578-490e-83d2-dfe94bc43856</t>
  </si>
  <si>
    <t>SEDZANI</t>
  </si>
  <si>
    <t>THATHAISA</t>
  </si>
  <si>
    <t>827 PHASE 2</t>
  </si>
  <si>
    <t>27737700541</t>
  </si>
  <si>
    <t>11811936</t>
  </si>
  <si>
    <t>8c7e34fb-70d1-45e5-9a12-01138039b85e</t>
  </si>
  <si>
    <t>SAKHILE</t>
  </si>
  <si>
    <t>2025-11-06 14:02:10</t>
  </si>
  <si>
    <t>P O BOX 5062</t>
  </si>
  <si>
    <t>27647259724</t>
  </si>
  <si>
    <t>11811934</t>
  </si>
  <si>
    <t>40aa8ed7-113b-4c81-8c99-55aed92ec534</t>
  </si>
  <si>
    <t>MASHLANGWAKO</t>
  </si>
  <si>
    <t>2025-11-06 14:01:57</t>
  </si>
  <si>
    <t>HOUSE 1061</t>
  </si>
  <si>
    <t>27781096967</t>
  </si>
  <si>
    <t>11817605</t>
  </si>
  <si>
    <t>27f63d46-eb50-4dcd-8c86-50274ee19fa0</t>
  </si>
  <si>
    <t>SHANDUKANI CYPRIAN</t>
  </si>
  <si>
    <t>NETSHIVHALE</t>
  </si>
  <si>
    <t>2025-11-06 14:01:40</t>
  </si>
  <si>
    <t>02 ELAND STREET</t>
  </si>
  <si>
    <t>27762988715</t>
  </si>
  <si>
    <t>11817606</t>
  </si>
  <si>
    <t>6ef09bde-532d-4426-8294-0cdc859c40e2</t>
  </si>
  <si>
    <t>BHONGO</t>
  </si>
  <si>
    <t>2025-11-06 14:01:22</t>
  </si>
  <si>
    <t>P O BOX 590</t>
  </si>
  <si>
    <t>27768265869</t>
  </si>
  <si>
    <t>11817617</t>
  </si>
  <si>
    <t>cc6b90de-9d56-4bb0-b867-a9c4b55aa821</t>
  </si>
  <si>
    <t>MANGAKA EVODIA</t>
  </si>
  <si>
    <t>HLALELE</t>
  </si>
  <si>
    <t>2025-11-06 14:01:01</t>
  </si>
  <si>
    <t>HOUSE 9193</t>
  </si>
  <si>
    <t>27781317203</t>
  </si>
  <si>
    <t>11812801</t>
  </si>
  <si>
    <t>20167886-dd2a-469a-9c84-8006588977bf</t>
  </si>
  <si>
    <t>MATLHABANO</t>
  </si>
  <si>
    <t>2025-11-06 14:00:58</t>
  </si>
  <si>
    <t>B139</t>
  </si>
  <si>
    <t>27713641713</t>
  </si>
  <si>
    <t>11817608</t>
  </si>
  <si>
    <t>2b8a376b-81a1-4f38-bb8e-19cb78bb40b8</t>
  </si>
  <si>
    <t>MUKHETHWA</t>
  </si>
  <si>
    <t>SAMPHINYANA</t>
  </si>
  <si>
    <t>2025-11-06 14:00:56</t>
  </si>
  <si>
    <t>10</t>
  </si>
  <si>
    <t>27685018828</t>
  </si>
  <si>
    <t>11812802</t>
  </si>
  <si>
    <t>8a6dcdae-ff62-4e8b-a47e-bbc52066c056</t>
  </si>
  <si>
    <t>2025-11-06 14:00:50</t>
  </si>
  <si>
    <t>P O BOX 238</t>
  </si>
  <si>
    <t>27788842164</t>
  </si>
  <si>
    <t>11812803</t>
  </si>
  <si>
    <t>73119f72-678b-4e61-affd-20f9c9f5b0e7</t>
  </si>
  <si>
    <t>MUZI DEN</t>
  </si>
  <si>
    <t>2025-11-06 14:00:48</t>
  </si>
  <si>
    <t>NHLANGWINI AREA</t>
  </si>
  <si>
    <t>27643578250</t>
  </si>
  <si>
    <t>11817602</t>
  </si>
  <si>
    <t>b712ee4e-1f12-44bd-a317-f9e2acfde3be</t>
  </si>
  <si>
    <t>2025-11-06 14:00:44</t>
  </si>
  <si>
    <t>STAND 151</t>
  </si>
  <si>
    <t>27715814642</t>
  </si>
  <si>
    <t>11817598</t>
  </si>
  <si>
    <t>f1fc5bda-1678-4efc-9fef-fa017787d9c1</t>
  </si>
  <si>
    <t>2025-11-06 14:00:30</t>
  </si>
  <si>
    <t>PO BOX 1683</t>
  </si>
  <si>
    <t>27827315097</t>
  </si>
  <si>
    <t>11817601</t>
  </si>
  <si>
    <t>174fbde2-07b3-4e47-a9c2-c547a3f4cf67</t>
  </si>
  <si>
    <t>VITOMUNI MARGARETH</t>
  </si>
  <si>
    <t>MOKHOLA</t>
  </si>
  <si>
    <t>PO BOX 226</t>
  </si>
  <si>
    <t>27769797800</t>
  </si>
  <si>
    <t>11817597</t>
  </si>
  <si>
    <t>5f6ed9ec-8bba-4298-92db-730af6c65088</t>
  </si>
  <si>
    <t>2025-11-06 14:00:28</t>
  </si>
  <si>
    <t>P O BOX 1789</t>
  </si>
  <si>
    <t>27736801353</t>
  </si>
  <si>
    <t>11817594</t>
  </si>
  <si>
    <t>6deb6fe1-83d9-4dd9-8d54-8a05b5143992</t>
  </si>
  <si>
    <t>THEMBILE NTOMBIYENKOSI</t>
  </si>
  <si>
    <t>2025-11-06 14:00:22</t>
  </si>
  <si>
    <t>PO BOX 2237</t>
  </si>
  <si>
    <t>27794406571</t>
  </si>
  <si>
    <t>11811932</t>
  </si>
  <si>
    <t>431f8f6d-7407-4a89-ad6e-1279728b54ff</t>
  </si>
  <si>
    <t>PEARL</t>
  </si>
  <si>
    <t>SEDUMEDI</t>
  </si>
  <si>
    <t>2025-11-06 14:00:15</t>
  </si>
  <si>
    <t>HOUSE V453</t>
  </si>
  <si>
    <t>27766010689</t>
  </si>
  <si>
    <t>11817593</t>
  </si>
  <si>
    <t>e9b72c71-949f-42ba-9575-114ed3515d22</t>
  </si>
  <si>
    <t>ANTHONY MARK</t>
  </si>
  <si>
    <t>27739113959</t>
  </si>
  <si>
    <t>11811931</t>
  </si>
  <si>
    <t>98603053-8988-4694-96c2-23e4a0912dbb</t>
  </si>
  <si>
    <t>2025-11-06 13:59:03</t>
  </si>
  <si>
    <t>PO BOX 06</t>
  </si>
  <si>
    <t>27797310452</t>
  </si>
  <si>
    <t>11817595</t>
  </si>
  <si>
    <t>9b8e7a89-5567-4810-a11d-bfa6040445b0</t>
  </si>
  <si>
    <t>FUNDILE</t>
  </si>
  <si>
    <t>MDUDO</t>
  </si>
  <si>
    <t>27737097684</t>
  </si>
  <si>
    <t>11812804</t>
  </si>
  <si>
    <t>9df176df-e067-4716-8419-3c7290ac4b9a</t>
  </si>
  <si>
    <t>NOKWAZI GLADNESS</t>
  </si>
  <si>
    <t>2025-11-06 13:59:01</t>
  </si>
  <si>
    <t>P O BOX 2044</t>
  </si>
  <si>
    <t>27765815965</t>
  </si>
  <si>
    <t>11817616</t>
  </si>
  <si>
    <t>47375464-e734-49a2-a427-8dc32e10f17a</t>
  </si>
  <si>
    <t>ONICCA NTESENG</t>
  </si>
  <si>
    <t>HOUSE 1897 BOIKHUTSO SEC</t>
  </si>
  <si>
    <t>27790721752</t>
  </si>
  <si>
    <t>11817615</t>
  </si>
  <si>
    <t>b9f60ed2-219b-4483-8df9-1dd9714be3ad</t>
  </si>
  <si>
    <t>PETERSON THABANG</t>
  </si>
  <si>
    <t>2025-11-06 13:59:00</t>
  </si>
  <si>
    <t>E217 LIKAZI CORONATION</t>
  </si>
  <si>
    <t>27715709074</t>
  </si>
  <si>
    <t>e9866a02-341b-49b8-a80e-f7f50266e370</t>
  </si>
  <si>
    <t>2025-11-06 13:58:55</t>
  </si>
  <si>
    <t>PO BOX 832</t>
  </si>
  <si>
    <t>27793817389</t>
  </si>
  <si>
    <t>11817609</t>
  </si>
  <si>
    <t>376f066e-ae40-4f76-8664-f2573b649234</t>
  </si>
  <si>
    <t>CYRIL SIHLE</t>
  </si>
  <si>
    <t>2025-11-06 13:58:48</t>
  </si>
  <si>
    <t>HOUSE 145</t>
  </si>
  <si>
    <t>27822155813</t>
  </si>
  <si>
    <t>11817611</t>
  </si>
  <si>
    <t>5780427d-e96a-452d-ac4d-c5726ab40a6e</t>
  </si>
  <si>
    <t>AYANDU NELE TRYPHINA</t>
  </si>
  <si>
    <t>3945 JWILLIAMS STREET</t>
  </si>
  <si>
    <t>27761943123</t>
  </si>
  <si>
    <t>11817612</t>
  </si>
  <si>
    <t>7a9857e7-45a3-4626-b135-9cd5835bbae0</t>
  </si>
  <si>
    <t>MKHANYISELI</t>
  </si>
  <si>
    <t>MKHANYA</t>
  </si>
  <si>
    <t>P O BOX 956</t>
  </si>
  <si>
    <t>27639136800</t>
  </si>
  <si>
    <t>11817613</t>
  </si>
  <si>
    <t>08d25873-610f-484d-8d9e-57647d516a05</t>
  </si>
  <si>
    <t>NCHECHE</t>
  </si>
  <si>
    <t>27604541478</t>
  </si>
  <si>
    <t>11812807</t>
  </si>
  <si>
    <t>fef84bdf-e280-4f43-bf71-901f5081bc83</t>
  </si>
  <si>
    <t>TIYA</t>
  </si>
  <si>
    <t>2025-11-06 13:58:09</t>
  </si>
  <si>
    <t>HOUSE 2054 102</t>
  </si>
  <si>
    <t>27683674477</t>
  </si>
  <si>
    <t>11811929</t>
  </si>
  <si>
    <t>d4879e93-f22e-4c11-876a-5b22d743ff6e</t>
  </si>
  <si>
    <t>AYANDA WENDY</t>
  </si>
  <si>
    <t>NDYAMARA MXASA</t>
  </si>
  <si>
    <t>2025-11-06 13:58:06</t>
  </si>
  <si>
    <t>NO 02 JOHN VOSTER</t>
  </si>
  <si>
    <t>27737435850</t>
  </si>
  <si>
    <t>11812806</t>
  </si>
  <si>
    <t>83c253bd-9ff7-455b-b8fa-1e96ff6faf1e</t>
  </si>
  <si>
    <t>MATU</t>
  </si>
  <si>
    <t>2025-11-06 13:57:55</t>
  </si>
  <si>
    <t>75973 NEW LIFE</t>
  </si>
  <si>
    <t>27604170808</t>
  </si>
  <si>
    <t>11817626</t>
  </si>
  <si>
    <t>fe45dad5-f8e5-4ac8-aad0-8326ffd440a2</t>
  </si>
  <si>
    <t>WELCOME</t>
  </si>
  <si>
    <t>LAMULA</t>
  </si>
  <si>
    <t>2025-11-06 13:57:51</t>
  </si>
  <si>
    <t>8571 SIYANQOBA</t>
  </si>
  <si>
    <t>27820752994</t>
  </si>
  <si>
    <t>e432a24e-e7c4-4aab-846b-26033447a341</t>
  </si>
  <si>
    <t>BUSANGANI</t>
  </si>
  <si>
    <t>2025-11-06 13:57:44</t>
  </si>
  <si>
    <t>POBOX 53</t>
  </si>
  <si>
    <t>27661944875</t>
  </si>
  <si>
    <t>11812808</t>
  </si>
  <si>
    <t>be2b977b-aaa8-460b-845d-b1ddab79330d</t>
  </si>
  <si>
    <t>ABRAM MANQOBA</t>
  </si>
  <si>
    <t>MTHETWA</t>
  </si>
  <si>
    <t>2025-11-06 13:57:41</t>
  </si>
  <si>
    <t>PO BOX 2574</t>
  </si>
  <si>
    <t>27763838117</t>
  </si>
  <si>
    <t>11812809</t>
  </si>
  <si>
    <t>123a5883-c2b6-49e0-b78a-2b0ac22abfef</t>
  </si>
  <si>
    <t>PERSTER</t>
  </si>
  <si>
    <t>2025-11-06 13:57:36</t>
  </si>
  <si>
    <t>1631 WINNIE</t>
  </si>
  <si>
    <t>27721908857</t>
  </si>
  <si>
    <t>11817622</t>
  </si>
  <si>
    <t>e4fddc73-dcc8-48ab-92d9-5a240d9e0654</t>
  </si>
  <si>
    <t>ZAMA PRIMROSE</t>
  </si>
  <si>
    <t>Y2540 PHILANI VALLEY</t>
  </si>
  <si>
    <t>27788183644</t>
  </si>
  <si>
    <t>11817623</t>
  </si>
  <si>
    <t>f3553124-bcf3-4d49-abd0-a01d1c72941a</t>
  </si>
  <si>
    <t>NTSAKO MAVIS</t>
  </si>
  <si>
    <t>MHLAVA</t>
  </si>
  <si>
    <t>3844</t>
  </si>
  <si>
    <t>27822245958</t>
  </si>
  <si>
    <t>11817624</t>
  </si>
  <si>
    <t>dfcd04d7-d09d-4f28-9a17-7678ce9c7c55</t>
  </si>
  <si>
    <t>P O BOX 488</t>
  </si>
  <si>
    <t>27799761942</t>
  </si>
  <si>
    <t>11811914</t>
  </si>
  <si>
    <t>17c47708-e4d3-434e-85f5-3e6ce9927517</t>
  </si>
  <si>
    <t>GRIFISI</t>
  </si>
  <si>
    <t>2025-11-06 13:57:35</t>
  </si>
  <si>
    <t>7077 GCUWA STREET</t>
  </si>
  <si>
    <t>27832715089</t>
  </si>
  <si>
    <t>11817621</t>
  </si>
  <si>
    <t>6adae3d2-450a-4191-91b2-e386bfd7a3db</t>
  </si>
  <si>
    <t>MANTWA LYDIA</t>
  </si>
  <si>
    <t>MQUSHEKEWE</t>
  </si>
  <si>
    <t>P O BOX 294</t>
  </si>
  <si>
    <t>27634170826</t>
  </si>
  <si>
    <t>11812811</t>
  </si>
  <si>
    <t>7645df19-ce89-4e8e-b1bd-4a3fd3e39736</t>
  </si>
  <si>
    <t>GUMPE</t>
  </si>
  <si>
    <t>2025-11-06 13:56:54</t>
  </si>
  <si>
    <t>P1418 MTHETHWENI ROAD</t>
  </si>
  <si>
    <t>27722615702</t>
  </si>
  <si>
    <t>11817630</t>
  </si>
  <si>
    <t>11a4b680-42d7-4daf-88ca-3467e55edc8d</t>
  </si>
  <si>
    <t>SHEZI</t>
  </si>
  <si>
    <t>2025-11-06 13:56:48</t>
  </si>
  <si>
    <t>1689 GOAT ROAD</t>
  </si>
  <si>
    <t>27742717058</t>
  </si>
  <si>
    <t>11812812</t>
  </si>
  <si>
    <t>b0010f4a-214e-46b5-be40-de555825bfaf</t>
  </si>
  <si>
    <t>KANYANE</t>
  </si>
  <si>
    <t>2025-11-06 13:56:42</t>
  </si>
  <si>
    <t>HOUSE 92</t>
  </si>
  <si>
    <t>27646412825</t>
  </si>
  <si>
    <t>11812813</t>
  </si>
  <si>
    <t>5011ac6f-85d9-4012-b761-bc02fac253e8</t>
  </si>
  <si>
    <t>FUNDISI</t>
  </si>
  <si>
    <t>2025-11-06 13:56:35</t>
  </si>
  <si>
    <t>435 XOBOLOLO STREET</t>
  </si>
  <si>
    <t>27788866553</t>
  </si>
  <si>
    <t>11815517</t>
  </si>
  <si>
    <t>e8f75cee-d833-43d5-a455-4c6f7098a6bc</t>
  </si>
  <si>
    <t>BRIAN PHUTI</t>
  </si>
  <si>
    <t>2025-11-06 13:56:29</t>
  </si>
  <si>
    <t>27B SOLPLAATJIE</t>
  </si>
  <si>
    <t>27760325431</t>
  </si>
  <si>
    <t>11817344</t>
  </si>
  <si>
    <t>bd3f9fb5-19b2-477e-a641-7514e2216d37</t>
  </si>
  <si>
    <t>SABINA</t>
  </si>
  <si>
    <t>LAMOLA</t>
  </si>
  <si>
    <t>2025-11-06 13:56:02</t>
  </si>
  <si>
    <t>6760 MALEBOGO STREET</t>
  </si>
  <si>
    <t>27794363223</t>
  </si>
  <si>
    <t>11812810</t>
  </si>
  <si>
    <t>ef2bdfb3-0870-47b8-9501-31b954bdd646</t>
  </si>
  <si>
    <t>MALEHOPE EDWARD</t>
  </si>
  <si>
    <t>MOLOPO</t>
  </si>
  <si>
    <t>2025-11-06 13:55:27</t>
  </si>
  <si>
    <t>PO BOX 1839</t>
  </si>
  <si>
    <t>27649683552</t>
  </si>
  <si>
    <t>11815515</t>
  </si>
  <si>
    <t>3de20a2f-2458-4b8f-979f-545075b26b1e</t>
  </si>
  <si>
    <t>DILLENLEE</t>
  </si>
  <si>
    <t>DANIELS</t>
  </si>
  <si>
    <t>2025-11-06 13:55:26</t>
  </si>
  <si>
    <t>313 DAHLIA STREET</t>
  </si>
  <si>
    <t>27638138845</t>
  </si>
  <si>
    <t>11811913</t>
  </si>
  <si>
    <t>a96dc661-8743-4f45-829e-0c784943d75a</t>
  </si>
  <si>
    <t>TAMBANI</t>
  </si>
  <si>
    <t>2025-11-06 13:55:02</t>
  </si>
  <si>
    <t>P O BOX 25</t>
  </si>
  <si>
    <t>27762674048</t>
  </si>
  <si>
    <t>11812781</t>
  </si>
  <si>
    <t>8a2b0adb-a82f-4d4c-9342-b6b1168fa858</t>
  </si>
  <si>
    <t>VOYI</t>
  </si>
  <si>
    <t>2025-11-06 13:53:49</t>
  </si>
  <si>
    <t>37510 PHASE 1</t>
  </si>
  <si>
    <t>27625122364</t>
  </si>
  <si>
    <t>11817662</t>
  </si>
  <si>
    <t>ce345d76-9cfc-4bc1-897b-003aefdb3ceb</t>
  </si>
  <si>
    <t>MAGADLELA</t>
  </si>
  <si>
    <t>HOUSE 186</t>
  </si>
  <si>
    <t>27790645480</t>
  </si>
  <si>
    <t>11817663</t>
  </si>
  <si>
    <t>3b824e2f-7c85-41a1-bca4-f49be335a581</t>
  </si>
  <si>
    <t>MELANIE YOLANDA</t>
  </si>
  <si>
    <t>MALINDI</t>
  </si>
  <si>
    <t>HOUSE NO 1215</t>
  </si>
  <si>
    <t>27650952314</t>
  </si>
  <si>
    <t>11817661</t>
  </si>
  <si>
    <t>3b7fcdcc-5e94-403a-83d5-ed5c4d39fe7c</t>
  </si>
  <si>
    <t>CONNIE</t>
  </si>
  <si>
    <t>2025-11-06 13:53:34</t>
  </si>
  <si>
    <t>2738</t>
  </si>
  <si>
    <t>27790702595</t>
  </si>
  <si>
    <t>11817651</t>
  </si>
  <si>
    <t>3d8d467e-55ce-457c-84fd-a571aa7ccc57</t>
  </si>
  <si>
    <t>DIMAKATSO</t>
  </si>
  <si>
    <t>2025-11-06 13:53:30</t>
  </si>
  <si>
    <t>B5 2480 DRUMCASTLE DRIVE</t>
  </si>
  <si>
    <t>27604629155</t>
  </si>
  <si>
    <t>11817644</t>
  </si>
  <si>
    <t>2ad41153-32f4-4a7b-8630-d5788527a8ed</t>
  </si>
  <si>
    <t>NANGAMSO</t>
  </si>
  <si>
    <t>FIKIZOLO KHOBENI</t>
  </si>
  <si>
    <t>2025-11-06 13:53:24</t>
  </si>
  <si>
    <t>4602 LILLIAN NGOYI STREET</t>
  </si>
  <si>
    <t>27820889392</t>
  </si>
  <si>
    <t>11817649</t>
  </si>
  <si>
    <t>cf0f3462-9ebc-4479-a112-0dafdd077449</t>
  </si>
  <si>
    <t>P O BOX 2103</t>
  </si>
  <si>
    <t>27791873436</t>
  </si>
  <si>
    <t>11817643</t>
  </si>
  <si>
    <t>44794271-389a-4448-b8fd-7dcefc956fd1</t>
  </si>
  <si>
    <t>WAHIDA SAMANTHA</t>
  </si>
  <si>
    <t>QUEST</t>
  </si>
  <si>
    <t>2025-11-06 13:53:22</t>
  </si>
  <si>
    <t>12 BLOUKAPPLE STREET</t>
  </si>
  <si>
    <t>27715477441</t>
  </si>
  <si>
    <t>11811912</t>
  </si>
  <si>
    <t>bccc8825-2706-4b54-8010-cf9e90c6c55d</t>
  </si>
  <si>
    <t>NTOMBIKHONA PINKIE</t>
  </si>
  <si>
    <t>MKANE</t>
  </si>
  <si>
    <t>2025-11-06 13:53:14</t>
  </si>
  <si>
    <t>14 SPINACH ROAD EMATHANGENI PI</t>
  </si>
  <si>
    <t>27725446673</t>
  </si>
  <si>
    <t>11817338</t>
  </si>
  <si>
    <t>334f9234-b5a8-48df-af23-eec92d6d7ddc</t>
  </si>
  <si>
    <t>WILLEMINA</t>
  </si>
  <si>
    <t>MAHUPELA</t>
  </si>
  <si>
    <t>HOUSE 537</t>
  </si>
  <si>
    <t>27835916197</t>
  </si>
  <si>
    <t>11817641</t>
  </si>
  <si>
    <t>946707ea-03ab-481b-9cb1-489ba31afad0</t>
  </si>
  <si>
    <t>DICK</t>
  </si>
  <si>
    <t>4727 BOTHAVILLE STREET</t>
  </si>
  <si>
    <t>27710235059</t>
  </si>
  <si>
    <t>11817642</t>
  </si>
  <si>
    <t>82dbdb6c-75f8-481e-9cf8-d7a608fb110f</t>
  </si>
  <si>
    <t>BELLY</t>
  </si>
  <si>
    <t>27765320932</t>
  </si>
  <si>
    <t>11817647</t>
  </si>
  <si>
    <t>24a71783-14ef-4d02-a637-c462814d5a76</t>
  </si>
  <si>
    <t>PHATHEKA</t>
  </si>
  <si>
    <t>KOMFULANE</t>
  </si>
  <si>
    <t>2025-11-06 13:52:38</t>
  </si>
  <si>
    <t>32 ANGELETIA STREET</t>
  </si>
  <si>
    <t>27731314072</t>
  </si>
  <si>
    <t>11817646</t>
  </si>
  <si>
    <t>43e0d2d9-0b29-4889-ab9d-2dd8725034f7</t>
  </si>
  <si>
    <t>NOKUTHULA MERICA</t>
  </si>
  <si>
    <t>2025-11-06 13:52:10</t>
  </si>
  <si>
    <t>1649 MKHONZA STREET</t>
  </si>
  <si>
    <t>27683760046</t>
  </si>
  <si>
    <t>e3300096-4dcc-46ee-bcc0-d7c34547e066</t>
  </si>
  <si>
    <t>NHLANHLA</t>
  </si>
  <si>
    <t>2025-11-06 13:52:09</t>
  </si>
  <si>
    <t>E 456 IQOLA GROVE</t>
  </si>
  <si>
    <t>27788667849</t>
  </si>
  <si>
    <t>11811910</t>
  </si>
  <si>
    <t>ae9a255d-b5f8-48fb-9f11-98f284ec46a4</t>
  </si>
  <si>
    <t>KATLEGO NEIL</t>
  </si>
  <si>
    <t>RIET</t>
  </si>
  <si>
    <t>2025-11-06 13:52:05</t>
  </si>
  <si>
    <t>POBOX 86</t>
  </si>
  <si>
    <t>27721240306</t>
  </si>
  <si>
    <t>11817657</t>
  </si>
  <si>
    <t>40cd1d59-d4c6-4d4b-a8bb-06d6f9ba0c92</t>
  </si>
  <si>
    <t>RAMPHAI</t>
  </si>
  <si>
    <t>2025-11-06 13:51:58</t>
  </si>
  <si>
    <t>HOUSE 6879</t>
  </si>
  <si>
    <t>27722368373</t>
  </si>
  <si>
    <t>11811908</t>
  </si>
  <si>
    <t>ebe3dcdf-fccd-4fc7-ab9d-b50101808ca4</t>
  </si>
  <si>
    <t>VUKILE PATRICK</t>
  </si>
  <si>
    <t>SONI</t>
  </si>
  <si>
    <t>2025-11-06 13:51:57</t>
  </si>
  <si>
    <t>PO BOX92</t>
  </si>
  <si>
    <t>27833108586</t>
  </si>
  <si>
    <t>11817653</t>
  </si>
  <si>
    <t>80651536-01a6-4b6c-9fde-919c3ac56ea3</t>
  </si>
  <si>
    <t>27829424771</t>
  </si>
  <si>
    <t>11817655</t>
  </si>
  <si>
    <t>a3da9cf9-e743-48bc-962c-1e0aa204074d</t>
  </si>
  <si>
    <t>NDUMISO BEKEZELA</t>
  </si>
  <si>
    <t>HOUSE 1567</t>
  </si>
  <si>
    <t>27646611440</t>
  </si>
  <si>
    <t>11817656</t>
  </si>
  <si>
    <t>b3459f94-76be-486e-8ec1-8c3c86ef49eb</t>
  </si>
  <si>
    <t>EUSTICE</t>
  </si>
  <si>
    <t>POSTNET SUITE</t>
  </si>
  <si>
    <t>27728289020</t>
  </si>
  <si>
    <t>11817660</t>
  </si>
  <si>
    <t>50d77d31-5b5c-46a6-9de8-6029c9fd766a</t>
  </si>
  <si>
    <t>KEPHAS</t>
  </si>
  <si>
    <t>2025-11-06 13:50:42</t>
  </si>
  <si>
    <t>B69 UMLAZI</t>
  </si>
  <si>
    <t>27678764836</t>
  </si>
  <si>
    <t>11817659</t>
  </si>
  <si>
    <t>ae671217-0b55-46d9-afdb-f54e09807ff0</t>
  </si>
  <si>
    <t>NKUZO</t>
  </si>
  <si>
    <t>2025-11-06 13:50:37</t>
  </si>
  <si>
    <t>990 HETILO STREET</t>
  </si>
  <si>
    <t>27647411713</t>
  </si>
  <si>
    <t>11817658</t>
  </si>
  <si>
    <t>9106d395-c639-43e1-981e-357b896a0795</t>
  </si>
  <si>
    <t>NONO KABELO</t>
  </si>
  <si>
    <t>2025-11-06 13:50:31</t>
  </si>
  <si>
    <t>HOUSE NO 370</t>
  </si>
  <si>
    <t>27604228978</t>
  </si>
  <si>
    <t>11811906</t>
  </si>
  <si>
    <t>0f4b3827-8c2c-4847-8956-d9cd64727a82</t>
  </si>
  <si>
    <t>MANDULELI</t>
  </si>
  <si>
    <t>MGUDA</t>
  </si>
  <si>
    <t>2025-11-06 13:50:30</t>
  </si>
  <si>
    <t>BOX 44</t>
  </si>
  <si>
    <t>27633890896</t>
  </si>
  <si>
    <t>11812782</t>
  </si>
  <si>
    <t>58eee028-2b9c-4e6a-becb-14e2c8fa3e67</t>
  </si>
  <si>
    <t>MOJELA</t>
  </si>
  <si>
    <t>2025-11-06 13:49:15</t>
  </si>
  <si>
    <t>HOUSE 184</t>
  </si>
  <si>
    <t>27794858095</t>
  </si>
  <si>
    <t>11817682</t>
  </si>
  <si>
    <t>256b0837-211d-4324-a5cf-f7ffdba4a781</t>
  </si>
  <si>
    <t>BISHOLO</t>
  </si>
  <si>
    <t>2025-11-06 13:49:12</t>
  </si>
  <si>
    <t>6480 NU14</t>
  </si>
  <si>
    <t>27789141098</t>
  </si>
  <si>
    <t>11813160</t>
  </si>
  <si>
    <t>6be10bdc-458a-4489-9cc0-a980597ccadf</t>
  </si>
  <si>
    <t>2025-11-06 13:49:10</t>
  </si>
  <si>
    <t>P O BOX 13514</t>
  </si>
  <si>
    <t>27735473855</t>
  </si>
  <si>
    <t>11817681</t>
  </si>
  <si>
    <t>c9bb7227-da57-4f37-8b57-8f858e0cd7ed</t>
  </si>
  <si>
    <t>2025-11-06 13:49:09</t>
  </si>
  <si>
    <t>HOUSE 020270</t>
  </si>
  <si>
    <t>27681730126</t>
  </si>
  <si>
    <t>11817679</t>
  </si>
  <si>
    <t>3911b028-c0f3-42a2-af4f-a80ac5099699</t>
  </si>
  <si>
    <t>SONTO PRECIOUS</t>
  </si>
  <si>
    <t>2025-11-06 13:49:04</t>
  </si>
  <si>
    <t>1106 TWEEFONTEIN K</t>
  </si>
  <si>
    <t>27608972800</t>
  </si>
  <si>
    <t>11817680</t>
  </si>
  <si>
    <t>fc00be81-99c9-4585-81a3-f02248963fdf</t>
  </si>
  <si>
    <t>CILIA</t>
  </si>
  <si>
    <t>KELI</t>
  </si>
  <si>
    <t>DD 03</t>
  </si>
  <si>
    <t>27781531998</t>
  </si>
  <si>
    <t>11811905</t>
  </si>
  <si>
    <t>5dac4827-c1a2-4427-8ede-741cb4a4c2e2</t>
  </si>
  <si>
    <t>INNOCENTIA NOSIPHO</t>
  </si>
  <si>
    <t>2025-11-06 13:49:03</t>
  </si>
  <si>
    <t>237 HILLDAVE</t>
  </si>
  <si>
    <t>27614875294</t>
  </si>
  <si>
    <t>11817671</t>
  </si>
  <si>
    <t>10bbe363-fb47-4d37-96bb-77caec8b48aa</t>
  </si>
  <si>
    <t>ALBERT DIAU</t>
  </si>
  <si>
    <t>LEKATE</t>
  </si>
  <si>
    <t>187 BREE STREET</t>
  </si>
  <si>
    <t>27788213552</t>
  </si>
  <si>
    <t>11817672</t>
  </si>
  <si>
    <t>07cc6fab-77b3-4490-a002-eb1a38ffa5f6</t>
  </si>
  <si>
    <t>MABHIDA</t>
  </si>
  <si>
    <t>D321 UMLAZI</t>
  </si>
  <si>
    <t>27643731697</t>
  </si>
  <si>
    <t>11817673</t>
  </si>
  <si>
    <t>71472d4f-3988-4042-bab7-1b1496341166</t>
  </si>
  <si>
    <t>NICOLETTE</t>
  </si>
  <si>
    <t>7123 STAMPER STREET</t>
  </si>
  <si>
    <t>27738197966</t>
  </si>
  <si>
    <t>11817677</t>
  </si>
  <si>
    <t>7611351c-2347-4909-bfc9-c9b211d40650</t>
  </si>
  <si>
    <t>NTUTHUKO LUCAS</t>
  </si>
  <si>
    <t>27790349518</t>
  </si>
  <si>
    <t>11811883</t>
  </si>
  <si>
    <t>37b560a0-d88d-434a-bf58-b886586cb1b3</t>
  </si>
  <si>
    <t>NONTSAPO</t>
  </si>
  <si>
    <t>MALILA</t>
  </si>
  <si>
    <t>2025-11-06 13:47:53</t>
  </si>
  <si>
    <t>BOX1</t>
  </si>
  <si>
    <t>27719939420</t>
  </si>
  <si>
    <t>11817674</t>
  </si>
  <si>
    <t>cda68c54-a782-4f61-8ced-5d0b802756a3</t>
  </si>
  <si>
    <t>IGNATIUS</t>
  </si>
  <si>
    <t>STAND NO 145</t>
  </si>
  <si>
    <t>27679250323</t>
  </si>
  <si>
    <t>11817675</t>
  </si>
  <si>
    <t>1cb7a671-5c8e-4c23-9796-94cfa68b4b0b</t>
  </si>
  <si>
    <t>SBUSISO ZAMANI</t>
  </si>
  <si>
    <t>MZOBE</t>
  </si>
  <si>
    <t>POUND STREET</t>
  </si>
  <si>
    <t>27737728299</t>
  </si>
  <si>
    <t>11812788</t>
  </si>
  <si>
    <t>fcb7c4cf-471f-4296-bf4d-88cac9454a82</t>
  </si>
  <si>
    <t>NOMTHWA</t>
  </si>
  <si>
    <t>XOZELO</t>
  </si>
  <si>
    <t>2025-11-06 13:47:04</t>
  </si>
  <si>
    <t>PLOT 51</t>
  </si>
  <si>
    <t>27810938667</t>
  </si>
  <si>
    <t>11817687</t>
  </si>
  <si>
    <t>1892a66b-f16b-401c-b7fc-5054af9d41e7</t>
  </si>
  <si>
    <t>JACK</t>
  </si>
  <si>
    <t>2025-11-06 13:46:59</t>
  </si>
  <si>
    <t>22 NKQUBELA STREET</t>
  </si>
  <si>
    <t>27672109615</t>
  </si>
  <si>
    <t>11817688</t>
  </si>
  <si>
    <t>e7b39356-9c5b-41e8-a257-e79298cc0b5a</t>
  </si>
  <si>
    <t>NJABULO HLABELINKOSI</t>
  </si>
  <si>
    <t>PO BOX 803</t>
  </si>
  <si>
    <t>27766065467</t>
  </si>
  <si>
    <t>11817689</t>
  </si>
  <si>
    <t>b3cf89f8-aa4d-4838-a829-4d6c8b98480d</t>
  </si>
  <si>
    <t>DENSTON</t>
  </si>
  <si>
    <t>8 PISCES STREET</t>
  </si>
  <si>
    <t>27641371753</t>
  </si>
  <si>
    <t>11817690</t>
  </si>
  <si>
    <t>b67e30a7-df82-4d93-974f-8d229f305fa4</t>
  </si>
  <si>
    <t>SAPEPA</t>
  </si>
  <si>
    <t>14415 PHASE 2</t>
  </si>
  <si>
    <t>27611652738</t>
  </si>
  <si>
    <t>11817686</t>
  </si>
  <si>
    <t>37f54fbe-5509-4989-8f55-19dc443c682c</t>
  </si>
  <si>
    <t>2025-11-06 13:46:54</t>
  </si>
  <si>
    <t>P O BOX 146</t>
  </si>
  <si>
    <t>27727237017</t>
  </si>
  <si>
    <t>11817685</t>
  </si>
  <si>
    <t>6ede5a4c-7618-46a5-ba1a-8046b9e9e090</t>
  </si>
  <si>
    <t>PHINDILE DOLLY</t>
  </si>
  <si>
    <t>2025-11-06 13:46:49</t>
  </si>
  <si>
    <t>141 BETLE STREET</t>
  </si>
  <si>
    <t>27792800193</t>
  </si>
  <si>
    <t>11811903</t>
  </si>
  <si>
    <t>7f6dc90a-858d-44df-a5be-770a34318ea3</t>
  </si>
  <si>
    <t>NOMATHAMSANQA JUDITH</t>
  </si>
  <si>
    <t>RICHMOND</t>
  </si>
  <si>
    <t>2025-11-06 13:46:12</t>
  </si>
  <si>
    <t>35 NELSON MANDELA DRIVE</t>
  </si>
  <si>
    <t>27662806868</t>
  </si>
  <si>
    <t>11812784</t>
  </si>
  <si>
    <t>f7e3ad93-5d3e-40d7-bfb9-9358e0da9e0b</t>
  </si>
  <si>
    <t>ZUKILE</t>
  </si>
  <si>
    <t>KHAMBI</t>
  </si>
  <si>
    <t>2025-11-06 13:46:04</t>
  </si>
  <si>
    <t>8021 ZONE6</t>
  </si>
  <si>
    <t>27780108265</t>
  </si>
  <si>
    <t>11812785</t>
  </si>
  <si>
    <t>e204d918-ffb8-43db-a3d8-5a465a78034d</t>
  </si>
  <si>
    <t>MERRIAM</t>
  </si>
  <si>
    <t>RAKGWALE</t>
  </si>
  <si>
    <t>2025-11-06 13:45:58</t>
  </si>
  <si>
    <t>15</t>
  </si>
  <si>
    <t>27728994050</t>
  </si>
  <si>
    <t>11812786</t>
  </si>
  <si>
    <t>b79f0425-3a73-42c1-a230-0f4c12a90858</t>
  </si>
  <si>
    <t>SIFUNDO</t>
  </si>
  <si>
    <t>2025-11-06 13:45:56</t>
  </si>
  <si>
    <t>PO BOX 229</t>
  </si>
  <si>
    <t>27766404680</t>
  </si>
  <si>
    <t>11817714</t>
  </si>
  <si>
    <t>455eeacb-4510-4b8f-9d75-c124f7a96265</t>
  </si>
  <si>
    <t>GUNGUTHWA</t>
  </si>
  <si>
    <t>2025-11-06 13:45:29</t>
  </si>
  <si>
    <t>27833580880</t>
  </si>
  <si>
    <t>11812790</t>
  </si>
  <si>
    <t>7ea2c90e-5914-4fb5-9760-66a57005a727</t>
  </si>
  <si>
    <t>2025-11-06 13:45:26</t>
  </si>
  <si>
    <t>P O BOX 1092</t>
  </si>
  <si>
    <t>27728851783</t>
  </si>
  <si>
    <t>11812791</t>
  </si>
  <si>
    <t>cd071bff-ceef-45ea-a04f-54baf6bd3e55</t>
  </si>
  <si>
    <t>959 MAIN ROAD</t>
  </si>
  <si>
    <t>27736421735</t>
  </si>
  <si>
    <t>11812792</t>
  </si>
  <si>
    <t>58ec329a-15ec-4975-a6c5-871e25696ecb</t>
  </si>
  <si>
    <t>COLLET</t>
  </si>
  <si>
    <t>P O BOX 842</t>
  </si>
  <si>
    <t>27788874447</t>
  </si>
  <si>
    <t>11811907</t>
  </si>
  <si>
    <t>875fabb9-6bc5-4dcb-b936-a5943f77d461</t>
  </si>
  <si>
    <t>SPHELELE SPHIWEYINKOSI</t>
  </si>
  <si>
    <t>2025-11-06 13:45:22</t>
  </si>
  <si>
    <t>27636285961</t>
  </si>
  <si>
    <t>e3044026-7280-4775-b50c-9890b848f691</t>
  </si>
  <si>
    <t>YOSE</t>
  </si>
  <si>
    <t>2025-11-06 13:44:37</t>
  </si>
  <si>
    <t>L198 HIMALAYA DRIVE</t>
  </si>
  <si>
    <t>27732023565</t>
  </si>
  <si>
    <t>11817724</t>
  </si>
  <si>
    <t>ecbf495c-1926-4d45-9363-422d1068d6c1</t>
  </si>
  <si>
    <t>MODJADJI NURSE</t>
  </si>
  <si>
    <t>SELEISI</t>
  </si>
  <si>
    <t>2025-11-06 13:44:32</t>
  </si>
  <si>
    <t>PO BOX 2592</t>
  </si>
  <si>
    <t>27793744844</t>
  </si>
  <si>
    <t>11817717</t>
  </si>
  <si>
    <t>7a4b8bba-ec4e-4c2d-a42a-2cc2a1905b3f</t>
  </si>
  <si>
    <t>MUSAWENKOSI EMMANUEL</t>
  </si>
  <si>
    <t>2025-11-06 13:44:31</t>
  </si>
  <si>
    <t>PO BOX 15091</t>
  </si>
  <si>
    <t>27836554749</t>
  </si>
  <si>
    <t>11817723</t>
  </si>
  <si>
    <t>7171aad2-4965-423e-a16d-39193aaee86d</t>
  </si>
  <si>
    <t>NQOBILE LONDEKA</t>
  </si>
  <si>
    <t>PO BOX 912</t>
  </si>
  <si>
    <t>27640322529</t>
  </si>
  <si>
    <t>11818202</t>
  </si>
  <si>
    <t>1732a5bd-5095-4475-b57a-6998df874196</t>
  </si>
  <si>
    <t>HLONELA</t>
  </si>
  <si>
    <t>MPANI</t>
  </si>
  <si>
    <t>2025-11-06 13:44:25</t>
  </si>
  <si>
    <t>3969 POLAR PARK</t>
  </si>
  <si>
    <t>27731890487</t>
  </si>
  <si>
    <t>11817709</t>
  </si>
  <si>
    <t>80dffdde-725b-4642-bccb-e84fad2f8753</t>
  </si>
  <si>
    <t>LINDELANI FRANCISE</t>
  </si>
  <si>
    <t>2025-11-06 13:44:24</t>
  </si>
  <si>
    <t>400654 D1060 KWAMAZUNGU RD</t>
  </si>
  <si>
    <t>27836246724</t>
  </si>
  <si>
    <t>11817708</t>
  </si>
  <si>
    <t>6cc66fcd-0044-4f6e-9442-12f6fcaab635</t>
  </si>
  <si>
    <t>RAMASELA</t>
  </si>
  <si>
    <t>2025-11-06 13:44:22</t>
  </si>
  <si>
    <t>HOUSE 785</t>
  </si>
  <si>
    <t>27760199787</t>
  </si>
  <si>
    <t>11817707</t>
  </si>
  <si>
    <t>beaced53-b031-496b-af63-b2c556a82363</t>
  </si>
  <si>
    <t>NONTSIKELELO</t>
  </si>
  <si>
    <t>MZOLISA</t>
  </si>
  <si>
    <t>2025-11-06 13:44:17</t>
  </si>
  <si>
    <t>STAND 21707</t>
  </si>
  <si>
    <t>27762175998</t>
  </si>
  <si>
    <t>11811928</t>
  </si>
  <si>
    <t>18c63fc1-5171-4d84-a124-cd7167f226e7</t>
  </si>
  <si>
    <t>2025-11-06 13:44:12</t>
  </si>
  <si>
    <t>813 MUKHARI STREET</t>
  </si>
  <si>
    <t>27813886790</t>
  </si>
  <si>
    <t>11817720</t>
  </si>
  <si>
    <t>8938e15e-0c47-4d6c-850a-4a31709b7ebc</t>
  </si>
  <si>
    <t>ANDISWA VERONIQUE</t>
  </si>
  <si>
    <t>2025-11-06 13:43:55</t>
  </si>
  <si>
    <t>HOUSE NO 381</t>
  </si>
  <si>
    <t>27787385423</t>
  </si>
  <si>
    <t>11817721</t>
  </si>
  <si>
    <t>dffac43a-8f68-45d1-9104-706a1d7a3c8f</t>
  </si>
  <si>
    <t>HLELANI</t>
  </si>
  <si>
    <t>472</t>
  </si>
  <si>
    <t>27765271301</t>
  </si>
  <si>
    <t>11817722</t>
  </si>
  <si>
    <t>688def7f-860a-4282-8ec6-0e208a3f27c7</t>
  </si>
  <si>
    <t>27636065735</t>
  </si>
  <si>
    <t>11817719</t>
  </si>
  <si>
    <t>a7e735a9-50ed-42cb-b2f4-4610fcc98482</t>
  </si>
  <si>
    <t>LONDIWE SENZENI</t>
  </si>
  <si>
    <t>2025-11-06 13:43:43</t>
  </si>
  <si>
    <t>PO BOX 2207</t>
  </si>
  <si>
    <t>27797585516</t>
  </si>
  <si>
    <t>11817718</t>
  </si>
  <si>
    <t>46a5c777-28f2-4516-bc34-001fa3c6b570</t>
  </si>
  <si>
    <t>AUBREY</t>
  </si>
  <si>
    <t>FUTHANE</t>
  </si>
  <si>
    <t>2025-11-06 13:43:10</t>
  </si>
  <si>
    <t>1966 BLOCK UX</t>
  </si>
  <si>
    <t>27663123562</t>
  </si>
  <si>
    <t>11817760</t>
  </si>
  <si>
    <t>e6c0712b-bfc1-4049-ac5d-f966a9a106ee</t>
  </si>
  <si>
    <t>KHOLIWE</t>
  </si>
  <si>
    <t>2025-11-06 13:43:00</t>
  </si>
  <si>
    <t>27608152605</t>
  </si>
  <si>
    <t>11812749</t>
  </si>
  <si>
    <t>fff15254-af19-42f8-88d7-32c8635a8f81</t>
  </si>
  <si>
    <t>JASMINE</t>
  </si>
  <si>
    <t>2025-11-06 13:42:58</t>
  </si>
  <si>
    <t>27626064439</t>
  </si>
  <si>
    <t>11817746</t>
  </si>
  <si>
    <t>6a7d9c76-ec6f-442c-a4d6-46d922a78e42</t>
  </si>
  <si>
    <t>2025-11-06 13:42:57</t>
  </si>
  <si>
    <t>27795458392</t>
  </si>
  <si>
    <t>11817743</t>
  </si>
  <si>
    <t>58b752f7-094e-4759-8ed8-ba1f13cfb045</t>
  </si>
  <si>
    <t>ISAAC SENDRY</t>
  </si>
  <si>
    <t>PHOKU</t>
  </si>
  <si>
    <t>2025-11-06 13:42:55</t>
  </si>
  <si>
    <t>PO BOX 2888</t>
  </si>
  <si>
    <t>27794463718</t>
  </si>
  <si>
    <t>11817744</t>
  </si>
  <si>
    <t>a9c8f601-efd2-4008-8453-50f45edd88b0</t>
  </si>
  <si>
    <t>SONGELWA</t>
  </si>
  <si>
    <t>KAPA</t>
  </si>
  <si>
    <t>9768 MZOMHLE STREET</t>
  </si>
  <si>
    <t>27731796356</t>
  </si>
  <si>
    <t>11817745</t>
  </si>
  <si>
    <t>1f544e75-0a28-44b9-9698-19b277433acf</t>
  </si>
  <si>
    <t>KENEWANG LORRAINE</t>
  </si>
  <si>
    <t>ABISAEL</t>
  </si>
  <si>
    <t>HOUSE NO 366</t>
  </si>
  <si>
    <t>27726513164</t>
  </si>
  <si>
    <t>e2471247-6f65-4f05-8c75-d7a2784cd8b4</t>
  </si>
  <si>
    <t>WILLIAM TINTIN</t>
  </si>
  <si>
    <t>SETSELA</t>
  </si>
  <si>
    <t>2025-11-06 13:42:53</t>
  </si>
  <si>
    <t>573 BLOCK W</t>
  </si>
  <si>
    <t>27725597139</t>
  </si>
  <si>
    <t>11817739</t>
  </si>
  <si>
    <t>65820b07-543a-4bad-ba26-9bcad8230770</t>
  </si>
  <si>
    <t>THANDI SARAH</t>
  </si>
  <si>
    <t>MTHOMBENI</t>
  </si>
  <si>
    <t>2025-11-06 13:42:49</t>
  </si>
  <si>
    <t>652 SIYABUSWA</t>
  </si>
  <si>
    <t>27790639517</t>
  </si>
  <si>
    <t>11817738</t>
  </si>
  <si>
    <t>2bb8ab0e-e77a-485f-b914-4ead0708736c</t>
  </si>
  <si>
    <t>NTHABISENG CYNTHIA</t>
  </si>
  <si>
    <t>2025-11-06 13:42:45</t>
  </si>
  <si>
    <t>HOUSE 4262 MAKAWUSE SETION</t>
  </si>
  <si>
    <t>27818253860</t>
  </si>
  <si>
    <t>11817737</t>
  </si>
  <si>
    <t>f92c3a1f-f313-433e-b5be-4af46e1b86e1</t>
  </si>
  <si>
    <t>LAVISA</t>
  </si>
  <si>
    <t>ZINTONGA</t>
  </si>
  <si>
    <t>2025-11-06 13:42:32</t>
  </si>
  <si>
    <t>PRIVATE BAG X 551</t>
  </si>
  <si>
    <t>27731777475</t>
  </si>
  <si>
    <t>11811943</t>
  </si>
  <si>
    <t>91780bd0-09fb-48c8-8e0d-fa9f392b7b89</t>
  </si>
  <si>
    <t>2025-11-06 13:42:16</t>
  </si>
  <si>
    <t>P O BOX 448</t>
  </si>
  <si>
    <t>27720858693</t>
  </si>
  <si>
    <t>11817734</t>
  </si>
  <si>
    <t>de5922c1-05b9-4d0b-82d9-20c07f6cf15c</t>
  </si>
  <si>
    <t>INNOCENT VUSUMUZI</t>
  </si>
  <si>
    <t>POBOX 275</t>
  </si>
  <si>
    <t>27631910332</t>
  </si>
  <si>
    <t>11817736</t>
  </si>
  <si>
    <t>7eae6e8d-d12c-479b-a3a3-c26c0fc4e38b</t>
  </si>
  <si>
    <t>P O BOX 3615</t>
  </si>
  <si>
    <t>27720426987</t>
  </si>
  <si>
    <t>11812752</t>
  </si>
  <si>
    <t>f39f8b76-3435-43ae-880d-21224cadcdca</t>
  </si>
  <si>
    <t>NOCANDA</t>
  </si>
  <si>
    <t>2025-11-06 13:41:43</t>
  </si>
  <si>
    <t>HOUSE 1016</t>
  </si>
  <si>
    <t>27733787324</t>
  </si>
  <si>
    <t>11817759</t>
  </si>
  <si>
    <t>607e94d3-e30f-451a-86bf-3b86c56f4738</t>
  </si>
  <si>
    <t>MZUVUKILE</t>
  </si>
  <si>
    <t>NHASE</t>
  </si>
  <si>
    <t>9 FINGWANA STREET</t>
  </si>
  <si>
    <t>27633538553</t>
  </si>
  <si>
    <t>11817758</t>
  </si>
  <si>
    <t>951ec482-cb0d-4ae5-8957-e92b32aeb95a</t>
  </si>
  <si>
    <t>ELIZABETH MARIA</t>
  </si>
  <si>
    <t>2025-11-06 13:41:37</t>
  </si>
  <si>
    <t>STAND 3133 MAUBANE BLOCK NN</t>
  </si>
  <si>
    <t>27791144719</t>
  </si>
  <si>
    <t>11817757</t>
  </si>
  <si>
    <t>649e801c-352b-4dea-ab72-e3d30d97d1b3</t>
  </si>
  <si>
    <t>SAMUKELISIWE PRUDENCE</t>
  </si>
  <si>
    <t>2025-11-06 13:41:35</t>
  </si>
  <si>
    <t>P100 NDWEDWE MAIN ROAD</t>
  </si>
  <si>
    <t>27617270871</t>
  </si>
  <si>
    <t>11817752</t>
  </si>
  <si>
    <t>3c9794f2-c15b-4a3c-ba1f-2f9030ccd4f9</t>
  </si>
  <si>
    <t>BUSISIWE SIPHELELE</t>
  </si>
  <si>
    <t>2025-11-06 13:41:31</t>
  </si>
  <si>
    <t>153 3RD AVENUE</t>
  </si>
  <si>
    <t>27727327985</t>
  </si>
  <si>
    <t>11817748</t>
  </si>
  <si>
    <t>cedac7d4-19d1-4945-8cc4-ff8d779808c7</t>
  </si>
  <si>
    <t>MBUTHUMA</t>
  </si>
  <si>
    <t>2025-11-06 13:41:30</t>
  </si>
  <si>
    <t>1679 CELIWE STREET</t>
  </si>
  <si>
    <t>27786698897</t>
  </si>
  <si>
    <t>11817749</t>
  </si>
  <si>
    <t>bc981aa2-520d-49e3-94fa-36dcb559fc58</t>
  </si>
  <si>
    <t>ZAMA REMEMBER</t>
  </si>
  <si>
    <t>NGOBELA</t>
  </si>
  <si>
    <t>27631307229</t>
  </si>
  <si>
    <t>11817750</t>
  </si>
  <si>
    <t>1c742581-cae8-4588-b516-e856614d7ce0</t>
  </si>
  <si>
    <t>BEKA</t>
  </si>
  <si>
    <t>27799272931</t>
  </si>
  <si>
    <t>11817751</t>
  </si>
  <si>
    <t>19ab2e91-5964-43e1-a026-417662d0b4fc</t>
  </si>
  <si>
    <t>NKOSINGIPHILE MANDLA</t>
  </si>
  <si>
    <t>DALTON</t>
  </si>
  <si>
    <t>27822822014</t>
  </si>
  <si>
    <t>11817337</t>
  </si>
  <si>
    <t>a74c5fd5-a24b-4b34-84f7-eafcaf4f7978</t>
  </si>
  <si>
    <t>MBONENI</t>
  </si>
  <si>
    <t>MAMUNANA</t>
  </si>
  <si>
    <t>2025-11-06 13:41:22</t>
  </si>
  <si>
    <t>2 LIRA CRESCENT</t>
  </si>
  <si>
    <t>27661455384</t>
  </si>
  <si>
    <t>11811957</t>
  </si>
  <si>
    <t>0ea85255-4730-4a6f-ad86-ba4f91f932ce</t>
  </si>
  <si>
    <t>MLONDOLOZI</t>
  </si>
  <si>
    <t>NAKENI</t>
  </si>
  <si>
    <t>2025-11-06 13:41:17</t>
  </si>
  <si>
    <t>X 70 HOHO STREET</t>
  </si>
  <si>
    <t>27787468920</t>
  </si>
  <si>
    <t>11817756</t>
  </si>
  <si>
    <t>a01a5db4-7805-419d-a77a-cbf6db9c7bd6</t>
  </si>
  <si>
    <t>ELPHUS LINDA</t>
  </si>
  <si>
    <t>BULOSE</t>
  </si>
  <si>
    <t>2025-11-06 13:40:18</t>
  </si>
  <si>
    <t>10377 STREET NO 10453</t>
  </si>
  <si>
    <t>27742557868</t>
  </si>
  <si>
    <t>11818982</t>
  </si>
  <si>
    <t>f4fbcc68-da69-490d-bf66-808364bf074d</t>
  </si>
  <si>
    <t>NOGWENTE</t>
  </si>
  <si>
    <t>18004 ROAD 43</t>
  </si>
  <si>
    <t>27783091112</t>
  </si>
  <si>
    <t>11817753</t>
  </si>
  <si>
    <t>600cf6d4-cc79-418c-828d-8d39db8844bf</t>
  </si>
  <si>
    <t>NYAMENKUNZI</t>
  </si>
  <si>
    <t>2025-11-06 13:40:16</t>
  </si>
  <si>
    <t>HOUSE 107</t>
  </si>
  <si>
    <t>27789161070</t>
  </si>
  <si>
    <t>11817754</t>
  </si>
  <si>
    <t>76cedfe7-9e42-4453-bae7-c8834f2650ab</t>
  </si>
  <si>
    <t>LONWABO ENOCK</t>
  </si>
  <si>
    <t>NOMAVILA</t>
  </si>
  <si>
    <t>HOUSE 259</t>
  </si>
  <si>
    <t>27639533511</t>
  </si>
  <si>
    <t>11817755</t>
  </si>
  <si>
    <t>220562c2-5313-4b67-9bc7-d2d30b5a750a</t>
  </si>
  <si>
    <t>MATSENA TEBOGO</t>
  </si>
  <si>
    <t>MATEMANE</t>
  </si>
  <si>
    <t>6609 EGRET STREET</t>
  </si>
  <si>
    <t>27661211434</t>
  </si>
  <si>
    <t>11817335</t>
  </si>
  <si>
    <t>4d9cd0d3-9413-4017-a763-59a7cec05bdf</t>
  </si>
  <si>
    <t>2025-11-06 13:40:11</t>
  </si>
  <si>
    <t>27665147348</t>
  </si>
  <si>
    <t>11811964</t>
  </si>
  <si>
    <t>c759d714-0579-462a-bc46-73b914e373cd</t>
  </si>
  <si>
    <t>PHATSHWANE</t>
  </si>
  <si>
    <t>2025-11-06 13:40:08</t>
  </si>
  <si>
    <t>HOUSE 416</t>
  </si>
  <si>
    <t>27793731917</t>
  </si>
  <si>
    <t>11812755</t>
  </si>
  <si>
    <t>6411aaa0-81ca-44cb-aa6d-5470a7f07768</t>
  </si>
  <si>
    <t>SINAZO</t>
  </si>
  <si>
    <t>MVAKASHE</t>
  </si>
  <si>
    <t>2025-11-06 13:39:55</t>
  </si>
  <si>
    <t>7 COATAGE SINGAPHI STREET</t>
  </si>
  <si>
    <t>27736365901</t>
  </si>
  <si>
    <t>11812756</t>
  </si>
  <si>
    <t>c591d67e-fe55-40fb-9e6f-5af94abcba19</t>
  </si>
  <si>
    <t>SIBONELO HOPE WELL</t>
  </si>
  <si>
    <t>2025-11-06 13:39:50</t>
  </si>
  <si>
    <t>27608488299</t>
  </si>
  <si>
    <t>11816810</t>
  </si>
  <si>
    <t>37cf9d59-973b-4680-8afa-df1a90dfde74</t>
  </si>
  <si>
    <t>NOKWAZI</t>
  </si>
  <si>
    <t>248 JACK HINDON</t>
  </si>
  <si>
    <t>27638939200</t>
  </si>
  <si>
    <t>11816812</t>
  </si>
  <si>
    <t>19eda30b-1c0f-434d-9d6d-78874f72b571</t>
  </si>
  <si>
    <t>PINKY PURITY</t>
  </si>
  <si>
    <t>MBUMBE</t>
  </si>
  <si>
    <t>5471 CATO CREST</t>
  </si>
  <si>
    <t>27618037010</t>
  </si>
  <si>
    <t>11812759</t>
  </si>
  <si>
    <t>11bfd36c-028e-4bf2-97be-d51aeddacddb</t>
  </si>
  <si>
    <t>SIZWE</t>
  </si>
  <si>
    <t>2025-11-06 13:39:48</t>
  </si>
  <si>
    <t>P O BOX 2236</t>
  </si>
  <si>
    <t>27820452436</t>
  </si>
  <si>
    <t>11817767</t>
  </si>
  <si>
    <t>f36c3300-35a6-4236-a4e3-72fbd12fac93</t>
  </si>
  <si>
    <t>2025-11-06 13:39:45</t>
  </si>
  <si>
    <t>C528 AMATIKWE AREA</t>
  </si>
  <si>
    <t>27847698692</t>
  </si>
  <si>
    <t>11816815</t>
  </si>
  <si>
    <t>a43c56e9-8b73-40c1-9260-c42aa0b4daa0</t>
  </si>
  <si>
    <t>BUZIWE</t>
  </si>
  <si>
    <t>DINGELA</t>
  </si>
  <si>
    <t>2025-11-06 13:39:41</t>
  </si>
  <si>
    <t>50649 BRAELYN EXTENSION 10</t>
  </si>
  <si>
    <t>27718219446</t>
  </si>
  <si>
    <t>11816816</t>
  </si>
  <si>
    <t>adfaf300-98e9-49b3-aa37-89af2be22b54</t>
  </si>
  <si>
    <t>FABIAN SABASTIAN</t>
  </si>
  <si>
    <t>LEKAY</t>
  </si>
  <si>
    <t>1355 EILAND WEG</t>
  </si>
  <si>
    <t>27784087438</t>
  </si>
  <si>
    <t>11817334</t>
  </si>
  <si>
    <t>4803d72b-7fe8-44b7-a4db-dca2df121c5a</t>
  </si>
  <si>
    <t>GOODHOPE</t>
  </si>
  <si>
    <t>8600 MOROGOMA STREET</t>
  </si>
  <si>
    <t>27737972435</t>
  </si>
  <si>
    <t>3e96458d-3dec-4653-8e11-1ad0b92a5410</t>
  </si>
  <si>
    <t>DORIS POPI</t>
  </si>
  <si>
    <t>TSHABANGU</t>
  </si>
  <si>
    <t>1836 THUTHUKANI STREET</t>
  </si>
  <si>
    <t>27604297042</t>
  </si>
  <si>
    <t>11811982</t>
  </si>
  <si>
    <t>dd62f664-243a-4d92-a94f-a93fa7d72475</t>
  </si>
  <si>
    <t>KELANG</t>
  </si>
  <si>
    <t>RAKATE</t>
  </si>
  <si>
    <t>2025-11-06 13:39:29</t>
  </si>
  <si>
    <t>HOUSE 11281</t>
  </si>
  <si>
    <t>27782326165</t>
  </si>
  <si>
    <t>11817766</t>
  </si>
  <si>
    <t>a06b0241-77b7-40bb-9752-d65f6b5557b2</t>
  </si>
  <si>
    <t>MPIKWA</t>
  </si>
  <si>
    <t>2025-11-06 13:39:04</t>
  </si>
  <si>
    <t>22 855 AMOS LINGESI STREET</t>
  </si>
  <si>
    <t>27613967293</t>
  </si>
  <si>
    <t>11817333</t>
  </si>
  <si>
    <t>9aa6940e-00b9-418d-ba38-f934887f8d94</t>
  </si>
  <si>
    <t>KUTLWANO VALENTINE</t>
  </si>
  <si>
    <t>MOSEHLANA</t>
  </si>
  <si>
    <t>2025-11-06 13:38:57</t>
  </si>
  <si>
    <t>1759 NEW STANDS</t>
  </si>
  <si>
    <t>27766201661</t>
  </si>
  <si>
    <t>11811985</t>
  </si>
  <si>
    <t>8a1b4ac8-5a2d-41c2-be02-9d69c1f3348d</t>
  </si>
  <si>
    <t>VELA BENARD</t>
  </si>
  <si>
    <t>SHOBEDE</t>
  </si>
  <si>
    <t>2025-11-06 13:38:51</t>
  </si>
  <si>
    <t>27761064691</t>
  </si>
  <si>
    <t>45e3291e-2412-46a0-bb09-5f7cbc15df55</t>
  </si>
  <si>
    <t>SINENHLANHLA SITHEMBISO</t>
  </si>
  <si>
    <t>2025-11-06 13:37:37</t>
  </si>
  <si>
    <t>27797928939</t>
  </si>
  <si>
    <t>11817776</t>
  </si>
  <si>
    <t>c659aff3-343f-4248-b544-4d4794bbe0af</t>
  </si>
  <si>
    <t>MATHYE</t>
  </si>
  <si>
    <t>2025-11-06 13:37:30</t>
  </si>
  <si>
    <t>27728970434</t>
  </si>
  <si>
    <t>11817773</t>
  </si>
  <si>
    <t>31b1e369-8c2a-48d8-8557-5e6d916e8671</t>
  </si>
  <si>
    <t>SILONDILE NOKUSA</t>
  </si>
  <si>
    <t>MAKLINA</t>
  </si>
  <si>
    <t>2025-11-06 13:37:26</t>
  </si>
  <si>
    <t>27726661008</t>
  </si>
  <si>
    <t>11817771</t>
  </si>
  <si>
    <t>4ea3289f-6c17-49fa-8a5d-4d5159d893e5</t>
  </si>
  <si>
    <t>BUSI CYNTHIA</t>
  </si>
  <si>
    <t>SITHEBE</t>
  </si>
  <si>
    <t>2025-11-06 13:37:25</t>
  </si>
  <si>
    <t>80 BARRACUDA ROAD</t>
  </si>
  <si>
    <t>27684549002</t>
  </si>
  <si>
    <t>11811996</t>
  </si>
  <si>
    <t>f9ed8462-65d9-497b-8fdf-8caddf0b5797</t>
  </si>
  <si>
    <t>2025-11-06 13:37:24</t>
  </si>
  <si>
    <t>PO BOX2125</t>
  </si>
  <si>
    <t>27822690001</t>
  </si>
  <si>
    <t>11812763</t>
  </si>
  <si>
    <t>710e5d8d-bfd1-4dff-a4b5-0c6f25234665</t>
  </si>
  <si>
    <t>KHAYELIHLE MALIBONGWE</t>
  </si>
  <si>
    <t>2025-11-06 13:36:57</t>
  </si>
  <si>
    <t>PO BOX 262</t>
  </si>
  <si>
    <t>27787629646</t>
  </si>
  <si>
    <t>11816817</t>
  </si>
  <si>
    <t>68ba5326-30fb-414c-bd5d-a6ad3be93ce4</t>
  </si>
  <si>
    <t>KENNY BHEKITHEMBA</t>
  </si>
  <si>
    <t>2025-11-06 13:35:59</t>
  </si>
  <si>
    <t>PO BOX 740</t>
  </si>
  <si>
    <t>27763614484</t>
  </si>
  <si>
    <t>11816818</t>
  </si>
  <si>
    <t>2cd5bc52-cbe1-4432-9711-d9579d95b5d7</t>
  </si>
  <si>
    <t>KUNTWANE</t>
  </si>
  <si>
    <t>2025-11-06 13:35:57</t>
  </si>
  <si>
    <t>27849098135</t>
  </si>
  <si>
    <t>11816821</t>
  </si>
  <si>
    <t>2d1232d8-8b0e-4101-addc-8336429cec49</t>
  </si>
  <si>
    <t>NTOMBENHLE</t>
  </si>
  <si>
    <t>2025-11-06 13:35:53</t>
  </si>
  <si>
    <t>WARD 7</t>
  </si>
  <si>
    <t>27639397379</t>
  </si>
  <si>
    <t>11812771</t>
  </si>
  <si>
    <t>055e90c0-0202-4c4d-b167-7115a323b4f3</t>
  </si>
  <si>
    <t>MAJONI</t>
  </si>
  <si>
    <t>TOM</t>
  </si>
  <si>
    <t>2025-11-06 13:35:51</t>
  </si>
  <si>
    <t>81 OUPAD</t>
  </si>
  <si>
    <t>27728680728</t>
  </si>
  <si>
    <t>11812773</t>
  </si>
  <si>
    <t>5763b758-84d5-40a6-9322-26ec262412b7</t>
  </si>
  <si>
    <t>BONGANI CALVIN</t>
  </si>
  <si>
    <t>HOUSE NO 3648</t>
  </si>
  <si>
    <t>27765002904</t>
  </si>
  <si>
    <t>11816822</t>
  </si>
  <si>
    <t>f6586260-c911-48d4-a0f1-a3b9ca3b48e1</t>
  </si>
  <si>
    <t>LINAMANDLA</t>
  </si>
  <si>
    <t>MPONGOMA</t>
  </si>
  <si>
    <t>27731192848</t>
  </si>
  <si>
    <t>11816827</t>
  </si>
  <si>
    <t>910c7524-4038-4ef9-bf5d-d778df86d9de</t>
  </si>
  <si>
    <t>NOBESUTHU</t>
  </si>
  <si>
    <t>DYANI</t>
  </si>
  <si>
    <t>NQUQHU AA</t>
  </si>
  <si>
    <t>27634647510</t>
  </si>
  <si>
    <t>11816823</t>
  </si>
  <si>
    <t>5f55dc8a-fc0a-4caf-bfba-6fc1b9cd4ba9</t>
  </si>
  <si>
    <t>MOSES THEMBA</t>
  </si>
  <si>
    <t>2025-11-06 13:35:46</t>
  </si>
  <si>
    <t>1252 LIZARD STREET</t>
  </si>
  <si>
    <t>27681455100</t>
  </si>
  <si>
    <t>11812017</t>
  </si>
  <si>
    <t>204beb8e-2c53-41d1-9a25-89a249ff5d6e</t>
  </si>
  <si>
    <t>2025-11-06 13:35:31</t>
  </si>
  <si>
    <t>HOUSE 684</t>
  </si>
  <si>
    <t>27782070142</t>
  </si>
  <si>
    <t>11816830</t>
  </si>
  <si>
    <t>4b6ef4dd-fc89-4f36-ab13-01a178c1a5a9</t>
  </si>
  <si>
    <t>MACHADIBA</t>
  </si>
  <si>
    <t>MOCHOARE</t>
  </si>
  <si>
    <t>HOUSE 322 MOKGORO STREET</t>
  </si>
  <si>
    <t>27795740473</t>
  </si>
  <si>
    <t>11817788</t>
  </si>
  <si>
    <t>13568ce5-b6ed-47f0-8183-1c9b7e43b682</t>
  </si>
  <si>
    <t>NONEKA</t>
  </si>
  <si>
    <t>LUDIDI</t>
  </si>
  <si>
    <t>NO3947 SHAYAMOYA</t>
  </si>
  <si>
    <t>27787889716</t>
  </si>
  <si>
    <t>11824372</t>
  </si>
  <si>
    <t>8c960bb7-6016-41ba-95ae-a7345c7e233c</t>
  </si>
  <si>
    <t>2025-11-06 13:35:22</t>
  </si>
  <si>
    <t>P O BOX 1416</t>
  </si>
  <si>
    <t>27825316953</t>
  </si>
  <si>
    <t>11812016</t>
  </si>
  <si>
    <t>028dfb12-3272-4fd8-b171-45c9e641b7a3</t>
  </si>
  <si>
    <t>CLIFTON WONGEKILE</t>
  </si>
  <si>
    <t>2025-11-06 13:32:16</t>
  </si>
  <si>
    <t>PO BOX 52686</t>
  </si>
  <si>
    <t>27780369234</t>
  </si>
  <si>
    <t>11816828</t>
  </si>
  <si>
    <t>c7b96115-7815-4501-a532-4b769813f871</t>
  </si>
  <si>
    <t>BONGUMUSA AYANDA</t>
  </si>
  <si>
    <t>PO BOX 5052</t>
  </si>
  <si>
    <t>27723987466</t>
  </si>
  <si>
    <t>11817798</t>
  </si>
  <si>
    <t>d00ab93c-21a0-4514-8f6a-915b03e72538</t>
  </si>
  <si>
    <t>2025-11-06 13:30:52</t>
  </si>
  <si>
    <t>P O BOX 677</t>
  </si>
  <si>
    <t>27738166334</t>
  </si>
  <si>
    <t>11812020</t>
  </si>
  <si>
    <t>e9e26265-9092-434c-9592-c490ed4571e0</t>
  </si>
  <si>
    <t>DIKELEDI</t>
  </si>
  <si>
    <t>MONCHUSI</t>
  </si>
  <si>
    <t>2025-11-06 13:30:36</t>
  </si>
  <si>
    <t>P O BOX 3175</t>
  </si>
  <si>
    <t>27738045326</t>
  </si>
  <si>
    <t>11812774</t>
  </si>
  <si>
    <t>ae3e6359-bb93-435d-9eca-5e7f276f16d1</t>
  </si>
  <si>
    <t>ZODUMO</t>
  </si>
  <si>
    <t>2025-11-06 13:28:38</t>
  </si>
  <si>
    <t>P O BOX 404</t>
  </si>
  <si>
    <t>27799967017</t>
  </si>
  <si>
    <t>11812775</t>
  </si>
  <si>
    <t>76bc020f-9cf9-4fcd-b532-34bf05eff1dc</t>
  </si>
  <si>
    <t>2025-11-06 13:28:20</t>
  </si>
  <si>
    <t>P O BOX 6633</t>
  </si>
  <si>
    <t>27716252814</t>
  </si>
  <si>
    <t>11815724</t>
  </si>
  <si>
    <t>46f4de8c-9d8b-4799-9d00-dda8dd2dbf75</t>
  </si>
  <si>
    <t>NCANANA</t>
  </si>
  <si>
    <t>27844860744</t>
  </si>
  <si>
    <t>11813361</t>
  </si>
  <si>
    <t>571100e3-8b0d-4d45-a758-9f4fdec83c8f</t>
  </si>
  <si>
    <t>NGWATOANE</t>
  </si>
  <si>
    <t>2025-11-06 13:26:53</t>
  </si>
  <si>
    <t>P O BOX 1312</t>
  </si>
  <si>
    <t>27760755840</t>
  </si>
  <si>
    <t>11816831</t>
  </si>
  <si>
    <t>106c5c0a-b62b-4bfd-a6b0-04c3f1932406</t>
  </si>
  <si>
    <t>DUDUZILE NOMVULA</t>
  </si>
  <si>
    <t>PO BOX 7377</t>
  </si>
  <si>
    <t>27665357823</t>
  </si>
  <si>
    <t>11812767</t>
  </si>
  <si>
    <t>afd55ab9-3124-40a4-803c-6046e2e22cab</t>
  </si>
  <si>
    <t>SHARLENE LUCRYCIA</t>
  </si>
  <si>
    <t>PIETERSE</t>
  </si>
  <si>
    <t>2025-11-06 13:26:52</t>
  </si>
  <si>
    <t>49 URANUS STRRET</t>
  </si>
  <si>
    <t>27642563762</t>
  </si>
  <si>
    <t>11812768</t>
  </si>
  <si>
    <t>d7238428-0c95-4a6f-8d8d-e0ecfbae46c7</t>
  </si>
  <si>
    <t>SIFISO EMMANUEL</t>
  </si>
  <si>
    <t>PO BOX 1048</t>
  </si>
  <si>
    <t>27790642585</t>
  </si>
  <si>
    <t>11817819</t>
  </si>
  <si>
    <t>4bfc852d-b377-4cfe-b8da-045b5c9fd5b4</t>
  </si>
  <si>
    <t>MAHOLOBELA</t>
  </si>
  <si>
    <t>P O BOX 2605</t>
  </si>
  <si>
    <t>27711894310</t>
  </si>
  <si>
    <t>11817822</t>
  </si>
  <si>
    <t>a34f04c4-6d7c-4957-baea-67cadb9cce75</t>
  </si>
  <si>
    <t>AZWIHANGWISI GLADYS</t>
  </si>
  <si>
    <t>RANGANI</t>
  </si>
  <si>
    <t>10 LEDWABA STR</t>
  </si>
  <si>
    <t>27606627647</t>
  </si>
  <si>
    <t>11812769</t>
  </si>
  <si>
    <t>bcd0f0fe-330c-41f4-b1d7-3a230670e47f</t>
  </si>
  <si>
    <t>2025-11-06 13:26:33</t>
  </si>
  <si>
    <t>P O BOX 156</t>
  </si>
  <si>
    <t>27797171696</t>
  </si>
  <si>
    <t>11812034</t>
  </si>
  <si>
    <t>b55e9ce5-4fc0-430e-9c83-367f7a906ce9</t>
  </si>
  <si>
    <t>KOKETSO FAITH</t>
  </si>
  <si>
    <t>MORE</t>
  </si>
  <si>
    <t>2025-11-06 13:26:28</t>
  </si>
  <si>
    <t>1367 BLOCK A</t>
  </si>
  <si>
    <t>27792489939</t>
  </si>
  <si>
    <t>11812056</t>
  </si>
  <si>
    <t>ecad79ab-4074-4bf2-b587-06292ba17381</t>
  </si>
  <si>
    <t>2025-11-06 13:25:26</t>
  </si>
  <si>
    <t>10413 NKWAKETSI STREET</t>
  </si>
  <si>
    <t>27670494063</t>
  </si>
  <si>
    <t>11817818</t>
  </si>
  <si>
    <t>91be477f-0f34-4a78-be53-f1241477d954</t>
  </si>
  <si>
    <t>GLADYS NOMFUNDO</t>
  </si>
  <si>
    <t>HOUSE NO 429 EXT 12</t>
  </si>
  <si>
    <t>27715816008</t>
  </si>
  <si>
    <t>11812045</t>
  </si>
  <si>
    <t>edcfb05e-ea94-4da4-b2cd-a37e5ecce850</t>
  </si>
  <si>
    <t>MALEMATJA</t>
  </si>
  <si>
    <t>2025-11-06 13:24:47</t>
  </si>
  <si>
    <t>HOUSE 7784 65</t>
  </si>
  <si>
    <t>27609356214</t>
  </si>
  <si>
    <t>11817821</t>
  </si>
  <si>
    <t>b717e0b4-48f6-4677-9b65-d119a5cc357d</t>
  </si>
  <si>
    <t>ZINTLE HOPE</t>
  </si>
  <si>
    <t>B591 MANDELA STREET</t>
  </si>
  <si>
    <t>27768220398</t>
  </si>
  <si>
    <t>11818330</t>
  </si>
  <si>
    <t>ca483311-c826-48cf-aa0e-2f302740750e</t>
  </si>
  <si>
    <t>MADIKANE</t>
  </si>
  <si>
    <t>2025-11-06 13:24:03</t>
  </si>
  <si>
    <t>22569 MABIZELA STREET</t>
  </si>
  <si>
    <t>27730592776</t>
  </si>
  <si>
    <t>11811798</t>
  </si>
  <si>
    <t>ad777467-c67b-4063-9a93-02214a85a0cf</t>
  </si>
  <si>
    <t>2025-11-06 13:23:58</t>
  </si>
  <si>
    <t>HOUSE NO 25</t>
  </si>
  <si>
    <t>27720910508</t>
  </si>
  <si>
    <t>11817836</t>
  </si>
  <si>
    <t>54e292cf-5c70-404e-bb61-7d6a986fdf6d</t>
  </si>
  <si>
    <t>MOTSHIDISO</t>
  </si>
  <si>
    <t>MEDADA</t>
  </si>
  <si>
    <t>2025-11-06 13:23:57</t>
  </si>
  <si>
    <t>16085 GOITSENE STREET</t>
  </si>
  <si>
    <t>27660142732</t>
  </si>
  <si>
    <t>11813388</t>
  </si>
  <si>
    <t>9a565cd9-9975-40fa-86ba-774d0f37694c</t>
  </si>
  <si>
    <t>JOSTA</t>
  </si>
  <si>
    <t>2025-11-06 13:23:43</t>
  </si>
  <si>
    <t>P O BOX 3556</t>
  </si>
  <si>
    <t>27636031719</t>
  </si>
  <si>
    <t>11817835</t>
  </si>
  <si>
    <t>f718a543-af62-476f-8547-4c90a807dbcf</t>
  </si>
  <si>
    <t>NGIDI</t>
  </si>
  <si>
    <t>2025-11-06 13:23:41</t>
  </si>
  <si>
    <t>PRIVATE BAG X2162</t>
  </si>
  <si>
    <t>27796513627</t>
  </si>
  <si>
    <t>11812766</t>
  </si>
  <si>
    <t>d5f017be-6e6e-417b-b021-eabf71c0e577</t>
  </si>
  <si>
    <t>ANDILE NQOBILE</t>
  </si>
  <si>
    <t>2025-11-06 13:23:35</t>
  </si>
  <si>
    <t>EGUNJANENI RESERVE</t>
  </si>
  <si>
    <t>27723227174</t>
  </si>
  <si>
    <t>11815716</t>
  </si>
  <si>
    <t>8b80430e-dc79-4e66-8e9a-becb23572dd3</t>
  </si>
  <si>
    <t>ZUSIPHE</t>
  </si>
  <si>
    <t>P O BOX 48</t>
  </si>
  <si>
    <t>27633321260</t>
  </si>
  <si>
    <t>924e6163-3fa6-4610-a668-b1b1421df14b</t>
  </si>
  <si>
    <t>MPOHLO</t>
  </si>
  <si>
    <t>33592 FOUNTAIN HEAD STEET</t>
  </si>
  <si>
    <t>27628735752</t>
  </si>
  <si>
    <t>11812054</t>
  </si>
  <si>
    <t>cfee10a6-61b6-44e5-ac1c-d8b80e7e1b95</t>
  </si>
  <si>
    <t>YONELA ASHERLY</t>
  </si>
  <si>
    <t>SOMDAKA</t>
  </si>
  <si>
    <t>2025-11-06 13:22:33</t>
  </si>
  <si>
    <t>B570 A KWANELE STREET</t>
  </si>
  <si>
    <t>27735983101</t>
  </si>
  <si>
    <t>11824327</t>
  </si>
  <si>
    <t>7e1ac7bb-7c31-46d0-a366-70c8a59c6367</t>
  </si>
  <si>
    <t>2025-11-06 13:21:40</t>
  </si>
  <si>
    <t>P O BOX 2120</t>
  </si>
  <si>
    <t>27607592101</t>
  </si>
  <si>
    <t>11817981</t>
  </si>
  <si>
    <t>bb079fde-4661-4da8-b76c-11645a8abdb4</t>
  </si>
  <si>
    <t>ZOLEKA NTHABISENG</t>
  </si>
  <si>
    <t>MNYAIZA</t>
  </si>
  <si>
    <t>2025-11-06 13:01:45</t>
  </si>
  <si>
    <t>47 PACMRU ROAD</t>
  </si>
  <si>
    <t>27614549927</t>
  </si>
  <si>
    <t>11817839</t>
  </si>
  <si>
    <t>829de4a0-cfa6-4cf4-8476-300fe7f1bc43</t>
  </si>
  <si>
    <t>KWALUNGA</t>
  </si>
  <si>
    <t>ZITUMANE</t>
  </si>
  <si>
    <t>2025-11-06 13:01:06</t>
  </si>
  <si>
    <t>P O BOX 407</t>
  </si>
  <si>
    <t>27837496581</t>
  </si>
  <si>
    <t>11812057</t>
  </si>
  <si>
    <t>dce9635b-beb8-45b0-8775-d65cf5cefc96</t>
  </si>
  <si>
    <t>TUSANI NTANDOYENKOSI MMELI</t>
  </si>
  <si>
    <t>2025-11-06 13:01:04</t>
  </si>
  <si>
    <t>P O BOX 735</t>
  </si>
  <si>
    <t>27783358463</t>
  </si>
  <si>
    <t>11817861</t>
  </si>
  <si>
    <t>ec4db33e-d9c7-4075-9626-c26fd7d3ba63</t>
  </si>
  <si>
    <t>NOMPUMELELO THEMBELIHLE</t>
  </si>
  <si>
    <t>2025-11-06 13:01:00</t>
  </si>
  <si>
    <t>PO BOX 15897</t>
  </si>
  <si>
    <t>27718956179</t>
  </si>
  <si>
    <t>11817858</t>
  </si>
  <si>
    <t>8026030f-1947-47e9-b311-87fdb1fe951c</t>
  </si>
  <si>
    <t>JOSEPH MALATJI</t>
  </si>
  <si>
    <t>RAMOGALE</t>
  </si>
  <si>
    <t>2025-11-06 13:00:59</t>
  </si>
  <si>
    <t>HOUSE NO1256</t>
  </si>
  <si>
    <t>27782861710</t>
  </si>
  <si>
    <t>11817860</t>
  </si>
  <si>
    <t>79619a4f-426e-4449-992f-996cbd54d0b1</t>
  </si>
  <si>
    <t>GUGU DELISIWE</t>
  </si>
  <si>
    <t>P O BOX 543</t>
  </si>
  <si>
    <t>27789555607</t>
  </si>
  <si>
    <t>11817857</t>
  </si>
  <si>
    <t>870db22a-331a-4970-8064-609d14d946aa</t>
  </si>
  <si>
    <t>VUYIWE</t>
  </si>
  <si>
    <t>GOGOTYA</t>
  </si>
  <si>
    <t>2025-11-06 13:00:54</t>
  </si>
  <si>
    <t>3 CUBA STREET</t>
  </si>
  <si>
    <t>27836474143</t>
  </si>
  <si>
    <t>11812081</t>
  </si>
  <si>
    <t>192abb0d-dd4e-4ab0-a51d-66dca839daa1</t>
  </si>
  <si>
    <t>MBUYISELI</t>
  </si>
  <si>
    <t>2025-11-06 13:00:51</t>
  </si>
  <si>
    <t>694</t>
  </si>
  <si>
    <t>27788475565</t>
  </si>
  <si>
    <t>11817852</t>
  </si>
  <si>
    <t>29685fc0-59d5-4e20-83e8-f3062ff3b414</t>
  </si>
  <si>
    <t>TSHEPHO COLLENCE</t>
  </si>
  <si>
    <t>P 0 BOX 2184</t>
  </si>
  <si>
    <t>27792781594</t>
  </si>
  <si>
    <t>11817853</t>
  </si>
  <si>
    <t>4a01fa9c-6239-4fc6-a7ad-f66416fb078c</t>
  </si>
  <si>
    <t>ALUCIA</t>
  </si>
  <si>
    <t>NTIMANI</t>
  </si>
  <si>
    <t>P O BOX 2365</t>
  </si>
  <si>
    <t>27638138455</t>
  </si>
  <si>
    <t>11817856</t>
  </si>
  <si>
    <t>87914ad6-3913-4a1c-9399-566e60216fd1</t>
  </si>
  <si>
    <t>NOMZAMO FIKILE</t>
  </si>
  <si>
    <t>27646274938</t>
  </si>
  <si>
    <t>11817869</t>
  </si>
  <si>
    <t>0f3d2565-a3b3-4a02-a4aa-423cd1c1259b</t>
  </si>
  <si>
    <t>MAIFALA</t>
  </si>
  <si>
    <t>2025-11-06 13:00:01</t>
  </si>
  <si>
    <t>P O BOX 335</t>
  </si>
  <si>
    <t>27828446291</t>
  </si>
  <si>
    <t>11817868</t>
  </si>
  <si>
    <t>276bcbd2-a77c-4fa2-8d06-6eb3e3b57d33</t>
  </si>
  <si>
    <t>KELETSO</t>
  </si>
  <si>
    <t>MACHATE</t>
  </si>
  <si>
    <t>2025-11-06 12:59:37</t>
  </si>
  <si>
    <t>P O BOX 609</t>
  </si>
  <si>
    <t>27790636812</t>
  </si>
  <si>
    <t>11817867</t>
  </si>
  <si>
    <t>64d33afe-566d-4321-9301-97b4c94bd824</t>
  </si>
  <si>
    <t>MGANGATO</t>
  </si>
  <si>
    <t>2025-11-06 12:59:34</t>
  </si>
  <si>
    <t>7959 HANI STREET</t>
  </si>
  <si>
    <t>27634532710</t>
  </si>
  <si>
    <t>11817866</t>
  </si>
  <si>
    <t>5198d654-46b5-43f7-b457-bd74992a1c04</t>
  </si>
  <si>
    <t>MOACWI</t>
  </si>
  <si>
    <t>2025-11-06 12:59:32</t>
  </si>
  <si>
    <t>27797521050</t>
  </si>
  <si>
    <t>11812080</t>
  </si>
  <si>
    <t>2ac47d2c-0d2a-42fd-8991-f61432c17d25</t>
  </si>
  <si>
    <t>ORETT</t>
  </si>
  <si>
    <t>MAGABOTJA</t>
  </si>
  <si>
    <t>2025-11-06 12:59:27</t>
  </si>
  <si>
    <t>P O BOX 39</t>
  </si>
  <si>
    <t>27647278181</t>
  </si>
  <si>
    <t>11817862</t>
  </si>
  <si>
    <t>1504d2a5-26a6-4541-82cd-2cae88066e26</t>
  </si>
  <si>
    <t>PRINCESS NONTLAHLA</t>
  </si>
  <si>
    <t>6614 SHAYAMOYA</t>
  </si>
  <si>
    <t>27715696425</t>
  </si>
  <si>
    <t>11817864</t>
  </si>
  <si>
    <t>78d9e604-3657-4818-b45b-6712de52bf23</t>
  </si>
  <si>
    <t>ANTIE JULLIET</t>
  </si>
  <si>
    <t>MLOJWA</t>
  </si>
  <si>
    <t>HOUSE NO 2625</t>
  </si>
  <si>
    <t>27634365880</t>
  </si>
  <si>
    <t>11819261</t>
  </si>
  <si>
    <t>0fe831ed-4241-48da-bc71-401f31761aba</t>
  </si>
  <si>
    <t>NTOMBIFIKILE</t>
  </si>
  <si>
    <t>KATYWA</t>
  </si>
  <si>
    <t>2025-11-06 12:57:49</t>
  </si>
  <si>
    <t>SIGINQINI AA</t>
  </si>
  <si>
    <t>27649902768</t>
  </si>
  <si>
    <t>11818267</t>
  </si>
  <si>
    <t>eac3850d-496e-4fe2-a52b-2422758796ba</t>
  </si>
  <si>
    <t>NOKUBONGA</t>
  </si>
  <si>
    <t>2025-11-06 12:56:57</t>
  </si>
  <si>
    <t>8741</t>
  </si>
  <si>
    <t>27799155575</t>
  </si>
  <si>
    <t>11817878</t>
  </si>
  <si>
    <t>b5b89812-2a41-45e5-be10-9b1de4c325c7</t>
  </si>
  <si>
    <t>YALEKILE KHETHIWE</t>
  </si>
  <si>
    <t>NKOMO</t>
  </si>
  <si>
    <t>ROAD 1703</t>
  </si>
  <si>
    <t>27837408517</t>
  </si>
  <si>
    <t>11817879</t>
  </si>
  <si>
    <t>9b69d961-ef89-4895-9e22-d1a820290ea8</t>
  </si>
  <si>
    <t>HAPPINESS INNOCENTIA</t>
  </si>
  <si>
    <t>PO BOX 1147</t>
  </si>
  <si>
    <t>27826319080</t>
  </si>
  <si>
    <t>11817880</t>
  </si>
  <si>
    <t>501a724a-8810-4e0b-8e9e-2711a1014936</t>
  </si>
  <si>
    <t>MATSHEBELE JOHANNES</t>
  </si>
  <si>
    <t>PO BOX 313</t>
  </si>
  <si>
    <t>27608582880</t>
  </si>
  <si>
    <t>11817874</t>
  </si>
  <si>
    <t>6ef9ac8f-6e04-4283-91bf-13be494c9b40</t>
  </si>
  <si>
    <t>ALICE DUMISILE</t>
  </si>
  <si>
    <t>2025-11-06 12:56:56</t>
  </si>
  <si>
    <t>27649640081</t>
  </si>
  <si>
    <t>11817875</t>
  </si>
  <si>
    <t>7586540d-0d06-4b89-9697-da4732705d72</t>
  </si>
  <si>
    <t>MAPULE EAGNATURE</t>
  </si>
  <si>
    <t>HOUSE NO 46</t>
  </si>
  <si>
    <t>27649343127</t>
  </si>
  <si>
    <t>11817893</t>
  </si>
  <si>
    <t>30f4dd8e-86d2-4867-9869-8231885de331</t>
  </si>
  <si>
    <t>BULELWA BEATRICE</t>
  </si>
  <si>
    <t>BAQWA</t>
  </si>
  <si>
    <t>2025-11-06 12:56:37</t>
  </si>
  <si>
    <t>POBOX 360</t>
  </si>
  <si>
    <t>27630766975</t>
  </si>
  <si>
    <t>11817890</t>
  </si>
  <si>
    <t>040cea59-a035-481e-98d4-ec8ddcef2a20</t>
  </si>
  <si>
    <t>SIPHOKUHLE</t>
  </si>
  <si>
    <t>2025-11-06 12:56:27</t>
  </si>
  <si>
    <t>P O BOX 6173</t>
  </si>
  <si>
    <t>27649697249</t>
  </si>
  <si>
    <t>11812089</t>
  </si>
  <si>
    <t>d1c498d7-b5fe-4e20-9f13-8788e82a28d9</t>
  </si>
  <si>
    <t>RAMOLOTA</t>
  </si>
  <si>
    <t>2025-11-06 12:56:15</t>
  </si>
  <si>
    <t>HOUSE 4666</t>
  </si>
  <si>
    <t>27681909252</t>
  </si>
  <si>
    <t>11817873</t>
  </si>
  <si>
    <t>0784538b-eb48-4cb6-b726-680b6aa61ca1</t>
  </si>
  <si>
    <t>PRIVATE BAG X9935</t>
  </si>
  <si>
    <t>27673680878</t>
  </si>
  <si>
    <t>11817885</t>
  </si>
  <si>
    <t>44ebe25c-2d09-4f9f-a713-269fa4742012</t>
  </si>
  <si>
    <t>SINETHEMBA BONGEKILE</t>
  </si>
  <si>
    <t>2025-11-06 12:55:46</t>
  </si>
  <si>
    <t>PO BOX517</t>
  </si>
  <si>
    <t>27649866665</t>
  </si>
  <si>
    <t>11817883</t>
  </si>
  <si>
    <t>091b0b53-55b5-431d-a62c-262d778e850a</t>
  </si>
  <si>
    <t>DOLLY CONNY</t>
  </si>
  <si>
    <t>2025-11-06 12:55:26</t>
  </si>
  <si>
    <t>P O BOX 188</t>
  </si>
  <si>
    <t>27760148634</t>
  </si>
  <si>
    <t>11817882</t>
  </si>
  <si>
    <t>104cd60b-b482-4ca0-8799-7c40ea4138b1</t>
  </si>
  <si>
    <t>NOSIZWE</t>
  </si>
  <si>
    <t>2025-11-06 12:55:23</t>
  </si>
  <si>
    <t>27782181726</t>
  </si>
  <si>
    <t>11817881</t>
  </si>
  <si>
    <t>81a8aa81-b9e3-4b0c-82a4-66d8dd7850ce</t>
  </si>
  <si>
    <t>T</t>
  </si>
  <si>
    <t>2025-11-06 12:55:19</t>
  </si>
  <si>
    <t>P O BOX 1672</t>
  </si>
  <si>
    <t>27763790624</t>
  </si>
  <si>
    <t>11812091</t>
  </si>
  <si>
    <t>e7b07c83-872e-4131-b156-4a40d62bd5ad</t>
  </si>
  <si>
    <t>SINIKIWE</t>
  </si>
  <si>
    <t>NQULUNGA</t>
  </si>
  <si>
    <t>2025-11-06 12:55:05</t>
  </si>
  <si>
    <t>P O BOX 357</t>
  </si>
  <si>
    <t>27727337898</t>
  </si>
  <si>
    <t>11817892</t>
  </si>
  <si>
    <t>e2bdba5d-cb22-457c-97f0-7eb139e24a9e</t>
  </si>
  <si>
    <t>QOTOYI</t>
  </si>
  <si>
    <t>2025-11-06 12:54:56</t>
  </si>
  <si>
    <t>NO 20 TSITSA FALLS</t>
  </si>
  <si>
    <t>27638488748</t>
  </si>
  <si>
    <t>11817889</t>
  </si>
  <si>
    <t>36789754-b3b8-43e0-853c-22df83100c42</t>
  </si>
  <si>
    <t>HANDYMAN JOSEPH</t>
  </si>
  <si>
    <t>2025-11-06 12:54:52</t>
  </si>
  <si>
    <t>PO BOX 5685</t>
  </si>
  <si>
    <t>27817627111</t>
  </si>
  <si>
    <t>11812101</t>
  </si>
  <si>
    <t>40317060-3af5-44af-8777-ad3609049641</t>
  </si>
  <si>
    <t>LINDEKA PORCIA</t>
  </si>
  <si>
    <t>NDALA</t>
  </si>
  <si>
    <t>2025-11-06 12:54:51</t>
  </si>
  <si>
    <t>C115 AMATIKWE</t>
  </si>
  <si>
    <t>27676467979</t>
  </si>
  <si>
    <t>11817421</t>
  </si>
  <si>
    <t>bf6c2a0f-a6ac-4ecd-b1a5-386a7c116a23</t>
  </si>
  <si>
    <t>MALEFETSANE</t>
  </si>
  <si>
    <t>MOHALA</t>
  </si>
  <si>
    <t>K PAUL ROUX</t>
  </si>
  <si>
    <t>27632629035</t>
  </si>
  <si>
    <t>11817888</t>
  </si>
  <si>
    <t>bc000e3f-1e43-4f16-af3e-2b895604913b</t>
  </si>
  <si>
    <t>ANNETJIE MANTWA</t>
  </si>
  <si>
    <t>PO BOX 178</t>
  </si>
  <si>
    <t>27767782898</t>
  </si>
  <si>
    <t>11817897</t>
  </si>
  <si>
    <t>0204c4f1-c357-435e-b40f-d1d301202a0b</t>
  </si>
  <si>
    <t>MENDY PETRONELLA</t>
  </si>
  <si>
    <t>2025-11-06 12:53:49</t>
  </si>
  <si>
    <t>85 FLAT</t>
  </si>
  <si>
    <t>27795756795</t>
  </si>
  <si>
    <t>11817896</t>
  </si>
  <si>
    <t>644b1743-e97b-47cb-92b9-324c209fc57d</t>
  </si>
  <si>
    <t>KHUTSO JOSEPH</t>
  </si>
  <si>
    <t>2025-11-06 12:53:47</t>
  </si>
  <si>
    <t>15909 LOWLIFE STREET</t>
  </si>
  <si>
    <t>27658332410</t>
  </si>
  <si>
    <t>11817895</t>
  </si>
  <si>
    <t>c968c51e-1f78-4b54-bfc4-f7138b72f322</t>
  </si>
  <si>
    <t>MABORE</t>
  </si>
  <si>
    <t>MAMABOLO</t>
  </si>
  <si>
    <t>2025-11-06 12:53:38</t>
  </si>
  <si>
    <t>HOUSE 583</t>
  </si>
  <si>
    <t>27765267983</t>
  </si>
  <si>
    <t>11812112</t>
  </si>
  <si>
    <t>cea74879-4a7b-45b1-a1c0-458c1da24b8b</t>
  </si>
  <si>
    <t>NOLUVU PRINCESS</t>
  </si>
  <si>
    <t>2025-11-06 12:53:26</t>
  </si>
  <si>
    <t>P O BOX 174</t>
  </si>
  <si>
    <t>27785234366</t>
  </si>
  <si>
    <t>11817434</t>
  </si>
  <si>
    <t>90c5b0bf-a1ee-4202-92eb-1dc73a092304</t>
  </si>
  <si>
    <t>ELLIOT SETSUMI</t>
  </si>
  <si>
    <t>KHABO</t>
  </si>
  <si>
    <t>HOUSE 4587</t>
  </si>
  <si>
    <t>27719696114</t>
  </si>
  <si>
    <t>11817894</t>
  </si>
  <si>
    <t>5a37dd47-44f7-40bc-8f2c-137f7dbdee5c</t>
  </si>
  <si>
    <t>THULEKA</t>
  </si>
  <si>
    <t>BOMA</t>
  </si>
  <si>
    <t>160 LONDON WAY</t>
  </si>
  <si>
    <t>27734280729</t>
  </si>
  <si>
    <t>11817973</t>
  </si>
  <si>
    <t>2648c4f2-b3f2-4311-baf4-76f17aeb19e3</t>
  </si>
  <si>
    <t>CINDY ABIGAIL</t>
  </si>
  <si>
    <t>2025-11-06 12:52:35</t>
  </si>
  <si>
    <t>PO BOX 8333</t>
  </si>
  <si>
    <t>27737027133</t>
  </si>
  <si>
    <t>11817936</t>
  </si>
  <si>
    <t>9f81ebaa-4a87-4db6-815c-552a3c6350d4</t>
  </si>
  <si>
    <t>MAKHOSI FRANCE</t>
  </si>
  <si>
    <t>2025-11-06 12:52:30</t>
  </si>
  <si>
    <t>STAND NO 3205</t>
  </si>
  <si>
    <t>27727417006</t>
  </si>
  <si>
    <t>11817935</t>
  </si>
  <si>
    <t>fea3c230-524a-4edc-b83d-97d04744e42f</t>
  </si>
  <si>
    <t>TABISA</t>
  </si>
  <si>
    <t>NKCAZELO</t>
  </si>
  <si>
    <t>2025-11-06 12:52:29</t>
  </si>
  <si>
    <t>138 PLAKKERSKAMP</t>
  </si>
  <si>
    <t>27782768476</t>
  </si>
  <si>
    <t>11812375</t>
  </si>
  <si>
    <t>aa846441-919f-4cd0-84bc-cca615539f47</t>
  </si>
  <si>
    <t>ZAIDA</t>
  </si>
  <si>
    <t>KRAUSER</t>
  </si>
  <si>
    <t>2025-11-06 12:52:27</t>
  </si>
  <si>
    <t>31 VERMONT STREET</t>
  </si>
  <si>
    <t>27849913447</t>
  </si>
  <si>
    <t>e815782f-aa31-4ad0-88ac-6ff39ec0364f</t>
  </si>
  <si>
    <t>STAIN MUSA</t>
  </si>
  <si>
    <t>2025-11-06 12:52:25</t>
  </si>
  <si>
    <t>P O BOX 736</t>
  </si>
  <si>
    <t>27649607461</t>
  </si>
  <si>
    <t>11817928</t>
  </si>
  <si>
    <t>6cf17afe-8e2b-4899-8967-cf96da9ef022</t>
  </si>
  <si>
    <t>ZAMA GOODNESS</t>
  </si>
  <si>
    <t>2025-11-06 12:52:22</t>
  </si>
  <si>
    <t>NO 1546</t>
  </si>
  <si>
    <t>27833197656</t>
  </si>
  <si>
    <t>11817929</t>
  </si>
  <si>
    <t>efd12c02-2e1c-432b-b73d-d6ebe6b28188</t>
  </si>
  <si>
    <t>FANISWA</t>
  </si>
  <si>
    <t>27685486977</t>
  </si>
  <si>
    <t>11817930</t>
  </si>
  <si>
    <t>ee801656-2339-4ad5-95d0-28acbcfd6a9c</t>
  </si>
  <si>
    <t>SLINDELO</t>
  </si>
  <si>
    <t>LEMBEDE</t>
  </si>
  <si>
    <t>J 690 ZIHLAHLA ROAD</t>
  </si>
  <si>
    <t>27832218426</t>
  </si>
  <si>
    <t>11817932</t>
  </si>
  <si>
    <t>66f217fe-59e1-45a5-9c89-7aa2e81f92de</t>
  </si>
  <si>
    <t>27760882933</t>
  </si>
  <si>
    <t>11817927</t>
  </si>
  <si>
    <t>05cf24a7-dddd-48dc-9223-874c3afc7a2e</t>
  </si>
  <si>
    <t>2025-11-06 12:52:20</t>
  </si>
  <si>
    <t>39 XHINTI STREET</t>
  </si>
  <si>
    <t>27749485934</t>
  </si>
  <si>
    <t>11817915</t>
  </si>
  <si>
    <t>35662e15-9654-4853-bb8b-42effc5c4854</t>
  </si>
  <si>
    <t>MRWEBI</t>
  </si>
  <si>
    <t>2025-11-06 12:52:17</t>
  </si>
  <si>
    <t>1109 TAMBO DRIVE</t>
  </si>
  <si>
    <t>27745432430</t>
  </si>
  <si>
    <t>11817916</t>
  </si>
  <si>
    <t>9ec6b985-e8d1-4b76-805c-7e046c82a9d9</t>
  </si>
  <si>
    <t>TSHEPO SUNNYBOY</t>
  </si>
  <si>
    <t>MAHLOKO</t>
  </si>
  <si>
    <t>STAND NUMBER 73</t>
  </si>
  <si>
    <t>27818971780</t>
  </si>
  <si>
    <t>11817926</t>
  </si>
  <si>
    <t>c112154d-178c-499a-bb4b-c2b99b231db5</t>
  </si>
  <si>
    <t>BUSISIWE ELIZABETH</t>
  </si>
  <si>
    <t>734114 BLOCK XX</t>
  </si>
  <si>
    <t>27607923211</t>
  </si>
  <si>
    <t>11817914</t>
  </si>
  <si>
    <t>35c09755-35dd-4cc9-ae3d-3932fd80dac1</t>
  </si>
  <si>
    <t>DIKELEDI JEANETTE</t>
  </si>
  <si>
    <t>MATOA</t>
  </si>
  <si>
    <t>2025-11-06 12:52:14</t>
  </si>
  <si>
    <t>14031 KOEKOE VILLAGE</t>
  </si>
  <si>
    <t>27734869802</t>
  </si>
  <si>
    <t>11817912</t>
  </si>
  <si>
    <t>1ebebd5f-0189-418c-aad5-fc0ba40b867c</t>
  </si>
  <si>
    <t>PATRIC MUSA</t>
  </si>
  <si>
    <t>2025-11-06 12:52:11</t>
  </si>
  <si>
    <t>HOUSE 167</t>
  </si>
  <si>
    <t>27649274698</t>
  </si>
  <si>
    <t>11817913</t>
  </si>
  <si>
    <t>1cff0bab-5ef9-4b4c-8f0a-c33d29f66aab</t>
  </si>
  <si>
    <t>MPHUMZI</t>
  </si>
  <si>
    <t>671 SANTO STREET</t>
  </si>
  <si>
    <t>27715979371</t>
  </si>
  <si>
    <t>11812143</t>
  </si>
  <si>
    <t>82f1e56a-dacf-47d9-9062-5bd7f9b99630</t>
  </si>
  <si>
    <t>2025-11-06 12:52:06</t>
  </si>
  <si>
    <t>HOUSE 2550</t>
  </si>
  <si>
    <t>27795427001</t>
  </si>
  <si>
    <t>11817924</t>
  </si>
  <si>
    <t>ea6ae597-870d-4cd1-b38f-e94222dba474</t>
  </si>
  <si>
    <t>MASINDI ELLEN</t>
  </si>
  <si>
    <t>PHOSIWA</t>
  </si>
  <si>
    <t>2025-11-06 12:52:00</t>
  </si>
  <si>
    <t>P O BOX 253</t>
  </si>
  <si>
    <t>27655090757</t>
  </si>
  <si>
    <t>11817918</t>
  </si>
  <si>
    <t>17bce73f-5a32-493c-a99e-5bbe80e15244</t>
  </si>
  <si>
    <t>SUZETTE</t>
  </si>
  <si>
    <t>SIAS</t>
  </si>
  <si>
    <t>2025-11-06 12:51:53</t>
  </si>
  <si>
    <t>449 TRINITY STREET</t>
  </si>
  <si>
    <t>27837918168</t>
  </si>
  <si>
    <t>11817919</t>
  </si>
  <si>
    <t>229f5569-d3c7-4d1f-94a5-b7538d8c4e93</t>
  </si>
  <si>
    <t>AYABULELA</t>
  </si>
  <si>
    <t>XOTYENI</t>
  </si>
  <si>
    <t>HOUSE NO 259</t>
  </si>
  <si>
    <t>27639824683</t>
  </si>
  <si>
    <t>11817921</t>
  </si>
  <si>
    <t>3f747c3a-74b3-42e6-8b54-c91377c1beac</t>
  </si>
  <si>
    <t>NNETE</t>
  </si>
  <si>
    <t>TEFO</t>
  </si>
  <si>
    <t>HUUSE PH 3000</t>
  </si>
  <si>
    <t>27664671500</t>
  </si>
  <si>
    <t>11812142</t>
  </si>
  <si>
    <t>5ecadc72-31ad-4f82-a299-6a4d0f7151de</t>
  </si>
  <si>
    <t>2025-11-06 12:51:52</t>
  </si>
  <si>
    <t>A444 JABULA ROAD</t>
  </si>
  <si>
    <t>27710411641</t>
  </si>
  <si>
    <t>11812162</t>
  </si>
  <si>
    <t>4d3f573c-5449-4aa4-a693-5514e6405fd8</t>
  </si>
  <si>
    <t>2025-11-06 12:50:54</t>
  </si>
  <si>
    <t>HOUSE 4097</t>
  </si>
  <si>
    <t>27661790924</t>
  </si>
  <si>
    <t>11817970</t>
  </si>
  <si>
    <t>d59cd85e-0298-45ae-82e1-95137abe0b65</t>
  </si>
  <si>
    <t>NONTYATYAMBO</t>
  </si>
  <si>
    <t>TSHAKA</t>
  </si>
  <si>
    <t>2025-11-06 12:50:50</t>
  </si>
  <si>
    <t>PO BOX 412</t>
  </si>
  <si>
    <t>27730542948</t>
  </si>
  <si>
    <t>11817971</t>
  </si>
  <si>
    <t>463770d7-dea7-418d-992a-fb08b84f731e</t>
  </si>
  <si>
    <t>MAMOIPONE MARIA</t>
  </si>
  <si>
    <t>GADRICK</t>
  </si>
  <si>
    <t>27143 NAMIBIA</t>
  </si>
  <si>
    <t>27783078579</t>
  </si>
  <si>
    <t>11817972</t>
  </si>
  <si>
    <t>2ec0d134-8e8f-4a62-a15b-fc0629417c70</t>
  </si>
  <si>
    <t>CAIPHUS FREDDY</t>
  </si>
  <si>
    <t>MADALANE</t>
  </si>
  <si>
    <t>PO BOX 656</t>
  </si>
  <si>
    <t>27765293094</t>
  </si>
  <si>
    <t>11817948</t>
  </si>
  <si>
    <t>3a04ce3e-cade-45eb-8087-a65abb41d31e</t>
  </si>
  <si>
    <t>ANTONIE</t>
  </si>
  <si>
    <t>2025-11-06 12:50:47</t>
  </si>
  <si>
    <t>751 ZWANE STREET</t>
  </si>
  <si>
    <t>27725483418</t>
  </si>
  <si>
    <t>e8254d86-d904-4b04-8ed9-bdbaace14e0a</t>
  </si>
  <si>
    <t>MEHLWANA</t>
  </si>
  <si>
    <t>2025-11-06 12:50:46</t>
  </si>
  <si>
    <t>27632381785</t>
  </si>
  <si>
    <t>11817946</t>
  </si>
  <si>
    <t>264ed860-0485-4e74-8c14-60bb994f22b0</t>
  </si>
  <si>
    <t>RINA</t>
  </si>
  <si>
    <t>TAME</t>
  </si>
  <si>
    <t>2025-11-06 12:50:40</t>
  </si>
  <si>
    <t>2186 SAGWITYI STREET</t>
  </si>
  <si>
    <t>27665557159</t>
  </si>
  <si>
    <t>11817945</t>
  </si>
  <si>
    <t>6b82b6a1-6b4d-46d5-a02d-378da64e35ea</t>
  </si>
  <si>
    <t>THABELO BRUCE</t>
  </si>
  <si>
    <t>2025-11-06 12:50:38</t>
  </si>
  <si>
    <t>A757 UMZOMUSHA BESTER INANDA</t>
  </si>
  <si>
    <t>27634206648</t>
  </si>
  <si>
    <t>11817944</t>
  </si>
  <si>
    <t>493448e5-1fa8-4d86-b874-d7f42e52b513</t>
  </si>
  <si>
    <t>TSHISIMBA</t>
  </si>
  <si>
    <t>2025-11-06 12:50:36</t>
  </si>
  <si>
    <t>HOUSE NO 21798</t>
  </si>
  <si>
    <t>27818133155</t>
  </si>
  <si>
    <t>11817942</t>
  </si>
  <si>
    <t>de621364-7b65-4ed5-b716-3f083d99c791</t>
  </si>
  <si>
    <t>NTOMBIKAYISE ELDAH</t>
  </si>
  <si>
    <t>2025-11-06 12:50:24</t>
  </si>
  <si>
    <t>PO BOX 6529</t>
  </si>
  <si>
    <t>27762910987</t>
  </si>
  <si>
    <t>11817941</t>
  </si>
  <si>
    <t>343f3be3-49c0-4181-811a-107d4aa12a4e</t>
  </si>
  <si>
    <t>2025-11-06 12:50:12</t>
  </si>
  <si>
    <t>STAND NUMBER 22</t>
  </si>
  <si>
    <t>27763310208</t>
  </si>
  <si>
    <t>11817939</t>
  </si>
  <si>
    <t>4dd27888-f9b1-4bcd-bb72-e19b2fb0a1e5</t>
  </si>
  <si>
    <t>MBHOYI</t>
  </si>
  <si>
    <t>2025-11-06 12:50:07</t>
  </si>
  <si>
    <t>PO BOX 85</t>
  </si>
  <si>
    <t>27731169304</t>
  </si>
  <si>
    <t>11817940</t>
  </si>
  <si>
    <t>bbf919cc-8b75-4bb8-a3d8-d463ad1f9e25</t>
  </si>
  <si>
    <t>SONENI EGNECIA</t>
  </si>
  <si>
    <t>161 MPHEPHETHWA ROAD</t>
  </si>
  <si>
    <t>27605465060</t>
  </si>
  <si>
    <t>11817958</t>
  </si>
  <si>
    <t>1247ecaf-0e0b-4078-8400-4119609faa13</t>
  </si>
  <si>
    <t>HENDRIK JUNIOR JAKOBUS</t>
  </si>
  <si>
    <t>ADONIS</t>
  </si>
  <si>
    <t>2025-11-06 12:49:25</t>
  </si>
  <si>
    <t>RIEMVASMAAK 35</t>
  </si>
  <si>
    <t>27631799190</t>
  </si>
  <si>
    <t>11817959</t>
  </si>
  <si>
    <t>51e22f53-16e8-4603-96f7-c8947c10b8ae</t>
  </si>
  <si>
    <t>MNENGI</t>
  </si>
  <si>
    <t>379 ELAND STREET</t>
  </si>
  <si>
    <t>27837200157</t>
  </si>
  <si>
    <t>11817969</t>
  </si>
  <si>
    <t>0ddcbb00-98c2-4903-963a-8aa2ed4fb67e</t>
  </si>
  <si>
    <t>KIEWIET RICARDO</t>
  </si>
  <si>
    <t>WYWERS</t>
  </si>
  <si>
    <t>4282 LAVENTEL STREET</t>
  </si>
  <si>
    <t>27826333511</t>
  </si>
  <si>
    <t>11812262</t>
  </si>
  <si>
    <t>07a6a6e6-cbad-4729-a733-ff6c267bc18f</t>
  </si>
  <si>
    <t>PRISCILLA BUHLE</t>
  </si>
  <si>
    <t>2025-11-06 12:49:24</t>
  </si>
  <si>
    <t>HOUSE NO 4139</t>
  </si>
  <si>
    <t>27729679899</t>
  </si>
  <si>
    <t>11817957</t>
  </si>
  <si>
    <t>1431d726-b43a-4534-a1c1-3800285c34fe</t>
  </si>
  <si>
    <t>JACOB MOSALA</t>
  </si>
  <si>
    <t>SETSOAMONG</t>
  </si>
  <si>
    <t>2025-11-06 12:49:20</t>
  </si>
  <si>
    <t>8256 LUSAKA SECTION</t>
  </si>
  <si>
    <t>27835176011</t>
  </si>
  <si>
    <t>11817956</t>
  </si>
  <si>
    <t>e206e4ac-6340-4de3-a11e-b3f8b2cd6cb2</t>
  </si>
  <si>
    <t>GONAANWANG SELINA</t>
  </si>
  <si>
    <t>MOGOIOA</t>
  </si>
  <si>
    <t>2025-11-06 12:49:15</t>
  </si>
  <si>
    <t>PO BOX 217</t>
  </si>
  <si>
    <t>27720985388</t>
  </si>
  <si>
    <t>11817955</t>
  </si>
  <si>
    <t>2ead7ccb-9558-4a8f-a775-6fbc72984196</t>
  </si>
  <si>
    <t>2025-11-06 12:49:11</t>
  </si>
  <si>
    <t>HOUSE NO 6415 EXT 2</t>
  </si>
  <si>
    <t>27824553877</t>
  </si>
  <si>
    <t>11817954</t>
  </si>
  <si>
    <t>ae1b892a-2e82-46df-adb5-d41b54ca9688</t>
  </si>
  <si>
    <t>NONINA</t>
  </si>
  <si>
    <t>2025-11-06 12:49:09</t>
  </si>
  <si>
    <t>NO 101 MABHOVULA STREET</t>
  </si>
  <si>
    <t>27812361716</t>
  </si>
  <si>
    <t>11817951</t>
  </si>
  <si>
    <t>9d34281d-b8bf-4878-9e35-0cfb77dda6c9</t>
  </si>
  <si>
    <t>LUNGANI THOBELANI</t>
  </si>
  <si>
    <t>2025-11-06 12:49:08</t>
  </si>
  <si>
    <t>PO BOX 10013</t>
  </si>
  <si>
    <t>27648423054</t>
  </si>
  <si>
    <t>11812177</t>
  </si>
  <si>
    <t>661c24c8-cd99-42d3-9eb0-e3e2bf687cd3</t>
  </si>
  <si>
    <t>SIYABONGA DOCTOR</t>
  </si>
  <si>
    <t>2025-11-06 12:49:04</t>
  </si>
  <si>
    <t>P O BOX 1567</t>
  </si>
  <si>
    <t>27649462963</t>
  </si>
  <si>
    <t>11817968</t>
  </si>
  <si>
    <t>162f8ffa-f624-4c83-9ed0-afd89c11ed51</t>
  </si>
  <si>
    <t>2025-11-06 12:49:01</t>
  </si>
  <si>
    <t>4890 CORKBOARD STREET</t>
  </si>
  <si>
    <t>27603776932</t>
  </si>
  <si>
    <t>11817967</t>
  </si>
  <si>
    <t>e95c043c-98d9-41e6-9d7f-c5dc75188ddc</t>
  </si>
  <si>
    <t>SIBONISO SYDWELL</t>
  </si>
  <si>
    <t>2025-11-06 12:48:57</t>
  </si>
  <si>
    <t>27657106302</t>
  </si>
  <si>
    <t>11817965</t>
  </si>
  <si>
    <t>0ce8a212-6751-4c42-ac92-62804789d894</t>
  </si>
  <si>
    <t>MOSES DUMISANI</t>
  </si>
  <si>
    <t>2025-11-06 12:48:52</t>
  </si>
  <si>
    <t>HOUSE NO 2490</t>
  </si>
  <si>
    <t>27724324324</t>
  </si>
  <si>
    <t>11817961</t>
  </si>
  <si>
    <t>526bc57d-4568-463c-b5dc-75900bf1fc21</t>
  </si>
  <si>
    <t>LUNGISO PATRICK</t>
  </si>
  <si>
    <t>2025-11-06 12:48:46</t>
  </si>
  <si>
    <t>HOUSE NO 1873</t>
  </si>
  <si>
    <t>27685425376</t>
  </si>
  <si>
    <t>11817962</t>
  </si>
  <si>
    <t>fcbb38f3-f543-48d6-8f04-932e64040dd1</t>
  </si>
  <si>
    <t>MANDILAKHE</t>
  </si>
  <si>
    <t>MBERASHE</t>
  </si>
  <si>
    <t>PO BOX 46</t>
  </si>
  <si>
    <t>27710999565</t>
  </si>
  <si>
    <t>11812179</t>
  </si>
  <si>
    <t>56c1d5ae-cf02-4a9b-be26-557b033ad7e9</t>
  </si>
  <si>
    <t>2025-11-06 12:48:45</t>
  </si>
  <si>
    <t>P O BOX 52</t>
  </si>
  <si>
    <t>27606425713</t>
  </si>
  <si>
    <t>11818001</t>
  </si>
  <si>
    <t>4e9b4dfe-3ebe-4f6e-a20d-e55f7c05ae45</t>
  </si>
  <si>
    <t>THEMBELIHLE LADY FAIR</t>
  </si>
  <si>
    <t>2025-11-06 12:48:14</t>
  </si>
  <si>
    <t>SUNDUMBILE</t>
  </si>
  <si>
    <t>27794243516</t>
  </si>
  <si>
    <t>11818004</t>
  </si>
  <si>
    <t>a350905f-9eb7-498c-ae31-c826d187c474</t>
  </si>
  <si>
    <t>SBUSISO</t>
  </si>
  <si>
    <t>2025-11-06 12:47:48</t>
  </si>
  <si>
    <t>PO BOX221</t>
  </si>
  <si>
    <t>27829656015</t>
  </si>
  <si>
    <t>11818003</t>
  </si>
  <si>
    <t>6094b140-369d-45a2-a9b3-8571a9c8e4b6</t>
  </si>
  <si>
    <t>NOKUKHANYA</t>
  </si>
  <si>
    <t>2025-11-06 12:47:42</t>
  </si>
  <si>
    <t>PO BOX 56</t>
  </si>
  <si>
    <t>27717128476</t>
  </si>
  <si>
    <t>11818002</t>
  </si>
  <si>
    <t>130c0299-0839-4a27-b4e8-23250dce877f</t>
  </si>
  <si>
    <t>MINTIRHO OSCAR</t>
  </si>
  <si>
    <t>MTHOMBHENI</t>
  </si>
  <si>
    <t>2025-11-06 12:47:41</t>
  </si>
  <si>
    <t>PO BOX 36</t>
  </si>
  <si>
    <t>27764799206</t>
  </si>
  <si>
    <t>11817998</t>
  </si>
  <si>
    <t>b4389643-418d-4199-b556-e1ce3a929bca</t>
  </si>
  <si>
    <t>NOKUSELO</t>
  </si>
  <si>
    <t>MATAMA</t>
  </si>
  <si>
    <t>2025-11-06 12:47:25</t>
  </si>
  <si>
    <t>NXONYENI AA</t>
  </si>
  <si>
    <t>27782045508</t>
  </si>
  <si>
    <t>11817995</t>
  </si>
  <si>
    <t>77e7bde4-94d8-499f-ad3e-443b631dbd51</t>
  </si>
  <si>
    <t>NONTSOMI ELIZABETH</t>
  </si>
  <si>
    <t>MASE</t>
  </si>
  <si>
    <t>2025-11-06 12:47:23</t>
  </si>
  <si>
    <t>NO18 WILLIAM CRESCENT</t>
  </si>
  <si>
    <t>27762772810</t>
  </si>
  <si>
    <t>11817984</t>
  </si>
  <si>
    <t>ca7ad91b-4c48-4dda-99f9-1df306863b24</t>
  </si>
  <si>
    <t>ZOLANI BRIGHTMAN</t>
  </si>
  <si>
    <t>2025-11-06 12:47:19</t>
  </si>
  <si>
    <t>66 AREA 1</t>
  </si>
  <si>
    <t>27677782558</t>
  </si>
  <si>
    <t>11817986</t>
  </si>
  <si>
    <t>dcb7bbdb-7581-43b4-8ff2-795f27c4d1f7</t>
  </si>
  <si>
    <t>BHEKI EUGENE</t>
  </si>
  <si>
    <t>2105 UTHUKWANE</t>
  </si>
  <si>
    <t>27810038216</t>
  </si>
  <si>
    <t>11817980</t>
  </si>
  <si>
    <t>27836f0c-e727-470c-968d-979455492026</t>
  </si>
  <si>
    <t>ROBERT MKHATHAZI</t>
  </si>
  <si>
    <t>MKHALIPHI</t>
  </si>
  <si>
    <t>2025-11-06 12:47:18</t>
  </si>
  <si>
    <t>HOUSE 73</t>
  </si>
  <si>
    <t>27820941468</t>
  </si>
  <si>
    <t>11817979</t>
  </si>
  <si>
    <t>ce295bdf-a603-48ff-b9a1-3290c3fa40c4</t>
  </si>
  <si>
    <t>RALEKETI JOHANNES</t>
  </si>
  <si>
    <t>MOTSOERE</t>
  </si>
  <si>
    <t>2025-11-06 12:47:16</t>
  </si>
  <si>
    <t>168 NALEDI EXTENSION THE ROCK</t>
  </si>
  <si>
    <t>27682174262</t>
  </si>
  <si>
    <t>11817977</t>
  </si>
  <si>
    <t>ed079303-c829-4d53-bc3c-722309a1e093</t>
  </si>
  <si>
    <t>YOLISWA</t>
  </si>
  <si>
    <t>KHEDAMA</t>
  </si>
  <si>
    <t>2025-11-06 12:47:12</t>
  </si>
  <si>
    <t>NO 65 VIVIAN DRIVE CHRISTHANI</t>
  </si>
  <si>
    <t>27736873702</t>
  </si>
  <si>
    <t>11817978</t>
  </si>
  <si>
    <t>ef5a256c-278d-40b8-9a74-048ad47648b3</t>
  </si>
  <si>
    <t>SIBONGILE PATRICIA</t>
  </si>
  <si>
    <t>DLIWAKO</t>
  </si>
  <si>
    <t>NO 1 FAKU STREET</t>
  </si>
  <si>
    <t>27630685589</t>
  </si>
  <si>
    <t>11812205</t>
  </si>
  <si>
    <t>37fff5ff-bb44-46a4-96be-6d74018f9250</t>
  </si>
  <si>
    <t>2025-11-06 12:47:11</t>
  </si>
  <si>
    <t>2331 RED CURRENT STREET</t>
  </si>
  <si>
    <t>27604143613</t>
  </si>
  <si>
    <t>11817994</t>
  </si>
  <si>
    <t>53ca730e-991a-414e-b9d9-55ba376f5397</t>
  </si>
  <si>
    <t>SICWETSHA</t>
  </si>
  <si>
    <t>2025-11-06 12:46:49</t>
  </si>
  <si>
    <t>PO BOX 575</t>
  </si>
  <si>
    <t>27835669989</t>
  </si>
  <si>
    <t>11817991</t>
  </si>
  <si>
    <t>df539e0a-f433-4b4b-b752-84145bf81e4c</t>
  </si>
  <si>
    <t>MINI</t>
  </si>
  <si>
    <t>2025-11-06 12:46:44</t>
  </si>
  <si>
    <t>19853 MABINDISA STREET</t>
  </si>
  <si>
    <t>27695919043</t>
  </si>
  <si>
    <t>11817990</t>
  </si>
  <si>
    <t>b9b031e5-5c2c-41ee-9edd-fe4ba496178f</t>
  </si>
  <si>
    <t>BUSI</t>
  </si>
  <si>
    <t>MAMPHOKE</t>
  </si>
  <si>
    <t>2025-11-06 12:46:21</t>
  </si>
  <si>
    <t>P O BOX 1521</t>
  </si>
  <si>
    <t>27714384404</t>
  </si>
  <si>
    <t>11817989</t>
  </si>
  <si>
    <t>56328308-f0d5-4d70-81da-405726bc5dc1</t>
  </si>
  <si>
    <t>MOSHOMA</t>
  </si>
  <si>
    <t>2025-11-06 12:46:15</t>
  </si>
  <si>
    <t>SATLALENG VILLAGE</t>
  </si>
  <si>
    <t>27607769554</t>
  </si>
  <si>
    <t>11817988</t>
  </si>
  <si>
    <t>2bd9dc12-239d-4cff-8b45-30b4e4fc06a7</t>
  </si>
  <si>
    <t>KELEBOGILE BERTHA</t>
  </si>
  <si>
    <t>KGOSI</t>
  </si>
  <si>
    <t>2025-11-06 12:46:14</t>
  </si>
  <si>
    <t>HOUSE NR 103</t>
  </si>
  <si>
    <t>27797307060</t>
  </si>
  <si>
    <t>11812206</t>
  </si>
  <si>
    <t>48d2d59f-ceaa-432b-a3cf-dcff356e2b98</t>
  </si>
  <si>
    <t>LEBOGANG MAGGIE</t>
  </si>
  <si>
    <t>LEMEKOANE</t>
  </si>
  <si>
    <t>2025-11-06 12:46:07</t>
  </si>
  <si>
    <t>731</t>
  </si>
  <si>
    <t>27676073903</t>
  </si>
  <si>
    <t>11817987</t>
  </si>
  <si>
    <t>eb674746-44e3-46bc-99ab-93d5fb56d879</t>
  </si>
  <si>
    <t>HLENGIWE PRETTY</t>
  </si>
  <si>
    <t>27762862881</t>
  </si>
  <si>
    <t>11818038</t>
  </si>
  <si>
    <t>6b25ccc3-69ad-40e6-89cf-0867cf5d2656</t>
  </si>
  <si>
    <t>LINDSAY</t>
  </si>
  <si>
    <t>2025-11-06 12:45:52</t>
  </si>
  <si>
    <t>PO BOX 646</t>
  </si>
  <si>
    <t>27637151796</t>
  </si>
  <si>
    <t>11818039</t>
  </si>
  <si>
    <t>525d50d7-0680-4646-b188-fce09eb3d6d8</t>
  </si>
  <si>
    <t>PATRICK THOBILE</t>
  </si>
  <si>
    <t>MSIZI</t>
  </si>
  <si>
    <t>295 ZAKHE STREET</t>
  </si>
  <si>
    <t>27834118171</t>
  </si>
  <si>
    <t>11818020</t>
  </si>
  <si>
    <t>ca786c89-09fe-4c3d-bbcd-3e453a5619c2</t>
  </si>
  <si>
    <t>MTHUTHUZELI PATRICK</t>
  </si>
  <si>
    <t>GOCINI</t>
  </si>
  <si>
    <t>2025-11-06 12:45:51</t>
  </si>
  <si>
    <t>27767722356</t>
  </si>
  <si>
    <t>11818019</t>
  </si>
  <si>
    <t>c7d41d80-27bf-46c0-8464-22d3fc13de6c</t>
  </si>
  <si>
    <t>BONGEGILE</t>
  </si>
  <si>
    <t>2025-11-06 12:45:49</t>
  </si>
  <si>
    <t>P O BOX 2157</t>
  </si>
  <si>
    <t>27792506203</t>
  </si>
  <si>
    <t>11818015</t>
  </si>
  <si>
    <t>f788c457-d76e-448a-b9b1-71c13e44a88b</t>
  </si>
  <si>
    <t>BUHLALU</t>
  </si>
  <si>
    <t>2025-11-06 12:45:45</t>
  </si>
  <si>
    <t>1128 MAJOLA RD 25</t>
  </si>
  <si>
    <t>27835310758</t>
  </si>
  <si>
    <t>11818016</t>
  </si>
  <si>
    <t>cb0091f0-0c96-4d60-ae9c-40e503b85de7</t>
  </si>
  <si>
    <t>MZIWANDILE</t>
  </si>
  <si>
    <t>CINCI RESERVE</t>
  </si>
  <si>
    <t>27647452617</t>
  </si>
  <si>
    <t>11818018</t>
  </si>
  <si>
    <t>54a4310e-31dc-4313-b1ff-2b389257d565</t>
  </si>
  <si>
    <t>ASISIPHO</t>
  </si>
  <si>
    <t>NTLABATHI</t>
  </si>
  <si>
    <t>105 SPONSOR STREET</t>
  </si>
  <si>
    <t>27792486277</t>
  </si>
  <si>
    <t>11818013</t>
  </si>
  <si>
    <t>12faa6b9-764a-480f-be10-9d8465b09897</t>
  </si>
  <si>
    <t>LUIAMILE</t>
  </si>
  <si>
    <t>MDALA</t>
  </si>
  <si>
    <t>2025-11-06 12:45:44</t>
  </si>
  <si>
    <t>WP 3235 MONWABISI PARK</t>
  </si>
  <si>
    <t>27648796989</t>
  </si>
  <si>
    <t>11818010</t>
  </si>
  <si>
    <t>ab728d7f-186f-48fc-a6db-a75355f55bbb</t>
  </si>
  <si>
    <t>NKOSIPHENDULE</t>
  </si>
  <si>
    <t>2025-11-06 12:45:35</t>
  </si>
  <si>
    <t>68 USUTHU STREET</t>
  </si>
  <si>
    <t>27739850996</t>
  </si>
  <si>
    <t>11818009</t>
  </si>
  <si>
    <t>d6153d3e-020a-44ae-b247-19a9c622f42a</t>
  </si>
  <si>
    <t>NTOMBIZODWA MARGARET</t>
  </si>
  <si>
    <t>SPEELMAN</t>
  </si>
  <si>
    <t>2025-11-06 12:45:17</t>
  </si>
  <si>
    <t>1 KLUE STREET</t>
  </si>
  <si>
    <t>27631398308</t>
  </si>
  <si>
    <t>11812229</t>
  </si>
  <si>
    <t>ddd189cb-5ef0-45db-b7a3-2ca8776dbf15</t>
  </si>
  <si>
    <t>DANISA</t>
  </si>
  <si>
    <t>2025-11-06 12:45:12</t>
  </si>
  <si>
    <t>1050 NTSHONA STREET</t>
  </si>
  <si>
    <t>27680318160</t>
  </si>
  <si>
    <t>11818008</t>
  </si>
  <si>
    <t>325a684d-1525-4dd8-964c-e247fe959965</t>
  </si>
  <si>
    <t>27640725997</t>
  </si>
  <si>
    <t>11818364</t>
  </si>
  <si>
    <t>4c8d4615-6cb8-456b-bc15-1c2c63e3bf3a</t>
  </si>
  <si>
    <t>DISANI</t>
  </si>
  <si>
    <t>NO 2087</t>
  </si>
  <si>
    <t>27799904082</t>
  </si>
  <si>
    <t>11818035</t>
  </si>
  <si>
    <t>78b66579-4487-4a54-8091-fe9ab2cd567a</t>
  </si>
  <si>
    <t>GCINUMUZI PRAISE GOD</t>
  </si>
  <si>
    <t>2025-11-06 12:44:47</t>
  </si>
  <si>
    <t>27769261232</t>
  </si>
  <si>
    <t>11818032</t>
  </si>
  <si>
    <t>2ac91177-79fd-4ca3-88c1-eb71668da99b</t>
  </si>
  <si>
    <t>MPUMELELO MSOZETHINI</t>
  </si>
  <si>
    <t>2025-11-06 12:44:25</t>
  </si>
  <si>
    <t>PO BOX 1800</t>
  </si>
  <si>
    <t>27723173713</t>
  </si>
  <si>
    <t>11818034</t>
  </si>
  <si>
    <t>230db69a-4de2-4c83-af29-03e9aaa09c61</t>
  </si>
  <si>
    <t>MRWETYANA</t>
  </si>
  <si>
    <t>60703 CHRISTOPHER MANIPUR STRE</t>
  </si>
  <si>
    <t>27743398704</t>
  </si>
  <si>
    <t>11818031</t>
  </si>
  <si>
    <t>1a328b35-6d15-4712-b44a-22ea5c763a4d</t>
  </si>
  <si>
    <t>EVELYNA MORONGWA</t>
  </si>
  <si>
    <t>2025-11-06 12:44:24</t>
  </si>
  <si>
    <t>14872 EXT 76</t>
  </si>
  <si>
    <t>27729677854</t>
  </si>
  <si>
    <t>11818029</t>
  </si>
  <si>
    <t>6aa2d982-dfd8-4b94-a77c-2ed525b0a445</t>
  </si>
  <si>
    <t>NGCUNGAMA</t>
  </si>
  <si>
    <t>2025-11-06 12:44:22</t>
  </si>
  <si>
    <t>PO BOX 564 MARGATE</t>
  </si>
  <si>
    <t>27733578013</t>
  </si>
  <si>
    <t>11818028</t>
  </si>
  <si>
    <t>42db718a-82e5-44f9-9888-f7a9fcf3c3cd</t>
  </si>
  <si>
    <t>MANAKHE VIRGINIA</t>
  </si>
  <si>
    <t>2025-11-06 12:44:20</t>
  </si>
  <si>
    <t>2247</t>
  </si>
  <si>
    <t>27713136330</t>
  </si>
  <si>
    <t>11818027</t>
  </si>
  <si>
    <t>4459da1e-63f9-4270-bbd6-ad48d6ef5694</t>
  </si>
  <si>
    <t>RAMONTSHO PETRUS</t>
  </si>
  <si>
    <t>2025-11-06 12:44:18</t>
  </si>
  <si>
    <t>HOUSE NO 177</t>
  </si>
  <si>
    <t>27789910777</t>
  </si>
  <si>
    <t>11818026</t>
  </si>
  <si>
    <t>9d7073d9-51b6-4d8c-99cb-67ab54dfea0d</t>
  </si>
  <si>
    <t>2025-11-06 12:44:17</t>
  </si>
  <si>
    <t>144 EXTENTION 1</t>
  </si>
  <si>
    <t>27660517959</t>
  </si>
  <si>
    <t>11818025</t>
  </si>
  <si>
    <t>bc404ec9-5bee-45b3-8885-64b29b70e3cc</t>
  </si>
  <si>
    <t>NOSICELO THEODORAH</t>
  </si>
  <si>
    <t>GXEKWA</t>
  </si>
  <si>
    <t>2025-11-06 12:44:13</t>
  </si>
  <si>
    <t>HOUSE NO 16</t>
  </si>
  <si>
    <t>27735948669</t>
  </si>
  <si>
    <t>11818022</t>
  </si>
  <si>
    <t>9dda54cc-66a6-475d-bd21-ab9c59562ce4</t>
  </si>
  <si>
    <t>VERONICA NTOMBIKHONA</t>
  </si>
  <si>
    <t>2025-11-06 12:44:10</t>
  </si>
  <si>
    <t>P O BOX 10564</t>
  </si>
  <si>
    <t>27732421315</t>
  </si>
  <si>
    <t>11812238</t>
  </si>
  <si>
    <t>ab6af5b2-50c1-4930-9b8c-3755b89d280d</t>
  </si>
  <si>
    <t>BHODLOZA</t>
  </si>
  <si>
    <t>2025-11-06 12:44:06</t>
  </si>
  <si>
    <t>HOUSE NO 262015</t>
  </si>
  <si>
    <t>27712719001</t>
  </si>
  <si>
    <t>11817582</t>
  </si>
  <si>
    <t>3c4503c8-deb8-4005-baea-fd95d56cc4de</t>
  </si>
  <si>
    <t>DORRIS KEDIBONE</t>
  </si>
  <si>
    <t>79TH AVENUE STREET</t>
  </si>
  <si>
    <t>27710948531</t>
  </si>
  <si>
    <t>11812241</t>
  </si>
  <si>
    <t>8a03ec98-0a13-4658-96ba-a604b3183746</t>
  </si>
  <si>
    <t>GOPOLANG</t>
  </si>
  <si>
    <t>KGOKANE</t>
  </si>
  <si>
    <t>2025-11-06 12:43:59</t>
  </si>
  <si>
    <t>FLAT B2</t>
  </si>
  <si>
    <t>27766563239</t>
  </si>
  <si>
    <t>11817586</t>
  </si>
  <si>
    <t>e8eaf34c-8436-4f06-90bc-d45ff1a652dc</t>
  </si>
  <si>
    <t>SIBONELO PROMISE</t>
  </si>
  <si>
    <t>040319 TWINS ROAD</t>
  </si>
  <si>
    <t>27791733518</t>
  </si>
  <si>
    <t>11818113</t>
  </si>
  <si>
    <t>2d431ffa-329d-4897-8035-848c304ec2f1</t>
  </si>
  <si>
    <t>2025-11-06 12:43:19</t>
  </si>
  <si>
    <t>11 JAZZBRRY GARDENS</t>
  </si>
  <si>
    <t>27813025033</t>
  </si>
  <si>
    <t>11818112</t>
  </si>
  <si>
    <t>bae956df-c575-4593-9cce-a4fc42045ed7</t>
  </si>
  <si>
    <t>NELISWA VERONICA</t>
  </si>
  <si>
    <t>BUNU</t>
  </si>
  <si>
    <t>2025-11-06 12:43:11</t>
  </si>
  <si>
    <t>33 Z0NE 1</t>
  </si>
  <si>
    <t>27783545302</t>
  </si>
  <si>
    <t>11818111</t>
  </si>
  <si>
    <t>72344cf6-ce24-4ac6-a4da-42501e17c704</t>
  </si>
  <si>
    <t>2025-11-06 12:43:04</t>
  </si>
  <si>
    <t>HOUSE NO 20429</t>
  </si>
  <si>
    <t>27656491379</t>
  </si>
  <si>
    <t>11818077</t>
  </si>
  <si>
    <t>7b7e6c54-1994-4ed9-85ee-7acd720c68b0</t>
  </si>
  <si>
    <t>ALBERT</t>
  </si>
  <si>
    <t>HLATSWAYO</t>
  </si>
  <si>
    <t>2025-11-06 12:42:58</t>
  </si>
  <si>
    <t>27763133245</t>
  </si>
  <si>
    <t>11818078</t>
  </si>
  <si>
    <t>2c678783-e3ef-4b00-84c3-6051eb1fefce</t>
  </si>
  <si>
    <t>NOLINGANISELA</t>
  </si>
  <si>
    <t>AROSI</t>
  </si>
  <si>
    <t>PO BOX 31</t>
  </si>
  <si>
    <t>27810791308</t>
  </si>
  <si>
    <t>11818076</t>
  </si>
  <si>
    <t>6725dd40-f040-47ac-9693-5ede826164c5</t>
  </si>
  <si>
    <t>NOKUTHULA ESTHER</t>
  </si>
  <si>
    <t>2025-11-06 12:42:57</t>
  </si>
  <si>
    <t>7910 TSOSANE STREET</t>
  </si>
  <si>
    <t>27662865192</t>
  </si>
  <si>
    <t>11818075</t>
  </si>
  <si>
    <t>c1fde5bd-a21a-4a61-810e-12bda93a8ac5</t>
  </si>
  <si>
    <t>LANDA</t>
  </si>
  <si>
    <t>2025-11-06 12:42:55</t>
  </si>
  <si>
    <t>POBOX 70</t>
  </si>
  <si>
    <t>27738459388</t>
  </si>
  <si>
    <t>11818073</t>
  </si>
  <si>
    <t>5bc90f5a-8092-453a-958f-219cd46df8d8</t>
  </si>
  <si>
    <t>MOKGADI ALEX</t>
  </si>
  <si>
    <t>2025-11-06 12:42:43</t>
  </si>
  <si>
    <t>PO BOX 1722</t>
  </si>
  <si>
    <t>27725757687</t>
  </si>
  <si>
    <t>11818060</t>
  </si>
  <si>
    <t>d5b887cd-4765-4c49-bf0f-de765d7d26cf</t>
  </si>
  <si>
    <t>MEGGAN</t>
  </si>
  <si>
    <t>LEPAAKU</t>
  </si>
  <si>
    <t>2025-11-06 12:42:39</t>
  </si>
  <si>
    <t>250 INKUNI STREET</t>
  </si>
  <si>
    <t>27780019120</t>
  </si>
  <si>
    <t>11818062</t>
  </si>
  <si>
    <t>804d24c4-3d29-49c9-a9e2-b25b539d1496</t>
  </si>
  <si>
    <t>NONO PHILLIP</t>
  </si>
  <si>
    <t>MALEBYE</t>
  </si>
  <si>
    <t>P O BOX 98</t>
  </si>
  <si>
    <t>27818004524</t>
  </si>
  <si>
    <t>e77170e0-7b9b-45e0-859b-5a05dd9c6ed5</t>
  </si>
  <si>
    <t>LUNGELWA PENELOPE</t>
  </si>
  <si>
    <t>MNGADI</t>
  </si>
  <si>
    <t>2025-11-06 12:42:38</t>
  </si>
  <si>
    <t>L795 I WISH ROAD</t>
  </si>
  <si>
    <t>27815999775</t>
  </si>
  <si>
    <t>11818051</t>
  </si>
  <si>
    <t>ea80ba07-db01-49ef-9666-08b64d396cbc</t>
  </si>
  <si>
    <t>HLAYISANI COMFORT</t>
  </si>
  <si>
    <t>2025-11-06 12:42:32</t>
  </si>
  <si>
    <t>STAND NUMBER 753</t>
  </si>
  <si>
    <t>27794511098</t>
  </si>
  <si>
    <t>11818052</t>
  </si>
  <si>
    <t>9a51b8fd-e0e4-43f1-9e70-52685cd0c74a</t>
  </si>
  <si>
    <t>ALBERTINA NELISIWE</t>
  </si>
  <si>
    <t>4 STREET 121164</t>
  </si>
  <si>
    <t>27764040791</t>
  </si>
  <si>
    <t>11818053</t>
  </si>
  <si>
    <t>3ec1cd0f-03a1-48e4-85e4-3ad93252ed07</t>
  </si>
  <si>
    <t>JOHANNES MOZWANDILE</t>
  </si>
  <si>
    <t>NYAFOZA</t>
  </si>
  <si>
    <t>9054 MANDELA SECTION</t>
  </si>
  <si>
    <t>27780408917</t>
  </si>
  <si>
    <t>11818054</t>
  </si>
  <si>
    <t>f01c82f2-545b-4ef8-87a5-d644b44b0d94</t>
  </si>
  <si>
    <t>MANQOBA MICHECK</t>
  </si>
  <si>
    <t>STAND NUMBER 986</t>
  </si>
  <si>
    <t>27726366918</t>
  </si>
  <si>
    <t>11818056</t>
  </si>
  <si>
    <t>17576859-98d3-47e2-bf55-71d3dbe9cfbb</t>
  </si>
  <si>
    <t>HLONIPHILE CYNTHIA</t>
  </si>
  <si>
    <t>ROOM 77</t>
  </si>
  <si>
    <t>27832232277</t>
  </si>
  <si>
    <t>e530e5d9-a341-4ff8-8037-d372257272b9</t>
  </si>
  <si>
    <t>NWANDZULE</t>
  </si>
  <si>
    <t>2025-11-06 12:42:27</t>
  </si>
  <si>
    <t>PO BOX 344</t>
  </si>
  <si>
    <t>27731945868</t>
  </si>
  <si>
    <t>11818072</t>
  </si>
  <si>
    <t>156b32a3-4ed4-4098-96ca-f25fde332665</t>
  </si>
  <si>
    <t>JOHANNAH PITSO</t>
  </si>
  <si>
    <t>2025-11-06 12:41:58</t>
  </si>
  <si>
    <t>STAND NO 40068</t>
  </si>
  <si>
    <t>27724870793</t>
  </si>
  <si>
    <t>11818071</t>
  </si>
  <si>
    <t>eded17f5-9fb1-47ab-99ad-564dc19b04f6</t>
  </si>
  <si>
    <t>MASIMBONGE NQOBILE</t>
  </si>
  <si>
    <t>2025-11-06 12:41:56</t>
  </si>
  <si>
    <t>27721125626</t>
  </si>
  <si>
    <t>11818070</t>
  </si>
  <si>
    <t>d153a8a3-e78f-43d3-9c92-8c9595e7b505</t>
  </si>
  <si>
    <t>2025-11-06 12:41:52</t>
  </si>
  <si>
    <t>128253 MTHEMBU STREET</t>
  </si>
  <si>
    <t>27824994579</t>
  </si>
  <si>
    <t>11818069</t>
  </si>
  <si>
    <t>ff4873c4-d45e-4d0e-a97d-4598c8720f8a</t>
  </si>
  <si>
    <t>KHEKHA</t>
  </si>
  <si>
    <t>2025-11-06 12:41:51</t>
  </si>
  <si>
    <t>646</t>
  </si>
  <si>
    <t>27837866538</t>
  </si>
  <si>
    <t>11818068</t>
  </si>
  <si>
    <t>9d597b35-371b-42bc-a861-109910fe81ce</t>
  </si>
  <si>
    <t>THANDOKAZI</t>
  </si>
  <si>
    <t>NODELA</t>
  </si>
  <si>
    <t>2025-11-06 12:41:50</t>
  </si>
  <si>
    <t>27835047281</t>
  </si>
  <si>
    <t>11818066</t>
  </si>
  <si>
    <t>6517541c-def8-4bdd-969e-3ec9b1233bad</t>
  </si>
  <si>
    <t>ANNELINE</t>
  </si>
  <si>
    <t>PETERSEN</t>
  </si>
  <si>
    <t>2025-11-06 12:41:44</t>
  </si>
  <si>
    <t>5896 NKOSANA MBANGI</t>
  </si>
  <si>
    <t>27843853662</t>
  </si>
  <si>
    <t>3e351344-57ad-41ac-ad79-edf321870071</t>
  </si>
  <si>
    <t>SITHEMBELENKOSINI</t>
  </si>
  <si>
    <t>2025-11-06 12:41:39</t>
  </si>
  <si>
    <t>27681341181</t>
  </si>
  <si>
    <t>11818064</t>
  </si>
  <si>
    <t>1dad6059-525d-4068-82b4-170430f106d7</t>
  </si>
  <si>
    <t>MPONGOSE</t>
  </si>
  <si>
    <t>2025-11-06 12:41:33</t>
  </si>
  <si>
    <t>12497 TSHIPI NOTO ST</t>
  </si>
  <si>
    <t>27639779725</t>
  </si>
  <si>
    <t>11812283</t>
  </si>
  <si>
    <t>3816a61f-7f5b-4000-b873-db0a9f688234</t>
  </si>
  <si>
    <t>KHULULIWE ANELISWA</t>
  </si>
  <si>
    <t>MZIMELA</t>
  </si>
  <si>
    <t>2025-11-06 12:41:05</t>
  </si>
  <si>
    <t>HOUSE NO 10439</t>
  </si>
  <si>
    <t>27612807369</t>
  </si>
  <si>
    <t>11818091</t>
  </si>
  <si>
    <t>4f2a8962-df9f-4d77-b4a8-5f827df7661c</t>
  </si>
  <si>
    <t>KELEBOGILE MAGDELINE</t>
  </si>
  <si>
    <t>2025-11-06 12:40:59</t>
  </si>
  <si>
    <t>HOUSE NO C1528</t>
  </si>
  <si>
    <t>27659408538</t>
  </si>
  <si>
    <t>11818092</t>
  </si>
  <si>
    <t>d4b63315-8b9e-4308-9abc-02632b39b202</t>
  </si>
  <si>
    <t>NOMFEZEKO PATRICIA</t>
  </si>
  <si>
    <t>MAPEYI</t>
  </si>
  <si>
    <t>PO BOX 1918</t>
  </si>
  <si>
    <t>27785999114</t>
  </si>
  <si>
    <t>11818089</t>
  </si>
  <si>
    <t>cc07fa36-0b14-435e-8b08-17e6146a7a7d</t>
  </si>
  <si>
    <t>SIVE</t>
  </si>
  <si>
    <t>SIGWELA</t>
  </si>
  <si>
    <t>2025-11-06 12:40:58</t>
  </si>
  <si>
    <t>37 NYIBIBA STREET</t>
  </si>
  <si>
    <t>27606911390</t>
  </si>
  <si>
    <t>11818088</t>
  </si>
  <si>
    <t>7edecebb-2301-4e11-8d37-89734afbe057</t>
  </si>
  <si>
    <t>LINDIWE VERONICA</t>
  </si>
  <si>
    <t>2025-11-06 12:40:53</t>
  </si>
  <si>
    <t>HOUSE NN2202</t>
  </si>
  <si>
    <t>27827050138</t>
  </si>
  <si>
    <t>11818087</t>
  </si>
  <si>
    <t>e2ba44d6-cc36-4a6a-a801-86aaec472c87</t>
  </si>
  <si>
    <t>NKOSIKHONA SYDNEY</t>
  </si>
  <si>
    <t>2025-11-06 12:40:49</t>
  </si>
  <si>
    <t>NO 2190</t>
  </si>
  <si>
    <t>27764858624</t>
  </si>
  <si>
    <t>11818097</t>
  </si>
  <si>
    <t>3cfcfe25-a97c-4d5f-8910-149c393f205d</t>
  </si>
  <si>
    <t>LUSHABA</t>
  </si>
  <si>
    <t>2025-11-06 12:40:33</t>
  </si>
  <si>
    <t>27717928691</t>
  </si>
  <si>
    <t>11818086</t>
  </si>
  <si>
    <t>55dd79a8-29a8-4ab6-8ca2-ce286034564e</t>
  </si>
  <si>
    <t>NQOBILE SLINDILE</t>
  </si>
  <si>
    <t>2025-11-06 12:40:30</t>
  </si>
  <si>
    <t>POBOX 131</t>
  </si>
  <si>
    <t>27768572069</t>
  </si>
  <si>
    <t>11818085</t>
  </si>
  <si>
    <t>99b803e0-0fd5-413a-b278-53d94eca36d4</t>
  </si>
  <si>
    <t>GAITSIWE LENAH</t>
  </si>
  <si>
    <t>MOGOENG</t>
  </si>
  <si>
    <t>2025-11-06 12:40:25</t>
  </si>
  <si>
    <t>P O BOX 84</t>
  </si>
  <si>
    <t>27799999772</t>
  </si>
  <si>
    <t>11818084</t>
  </si>
  <si>
    <t>3627f4e2-1749-47f4-b618-ca724fde41fc</t>
  </si>
  <si>
    <t>LONDIWE NOTHILE</t>
  </si>
  <si>
    <t>2025-11-06 12:40:24</t>
  </si>
  <si>
    <t>PO BOX 01</t>
  </si>
  <si>
    <t>27673728480</t>
  </si>
  <si>
    <t>11818082</t>
  </si>
  <si>
    <t>c61bb718-9552-4171-baf6-adf574b00f50</t>
  </si>
  <si>
    <t>LETLHOGONOLO RONNIE</t>
  </si>
  <si>
    <t>2025-11-06 12:40:13</t>
  </si>
  <si>
    <t>9793</t>
  </si>
  <si>
    <t>27733787074</t>
  </si>
  <si>
    <t>11818081</t>
  </si>
  <si>
    <t>2b01cf02-70d4-41fd-aee1-109a68465e84</t>
  </si>
  <si>
    <t>THOKOZA MARIA</t>
  </si>
  <si>
    <t>2025-11-06 12:40:12</t>
  </si>
  <si>
    <t>PO BOX 2137</t>
  </si>
  <si>
    <t>27711800113</t>
  </si>
  <si>
    <t>11818079</t>
  </si>
  <si>
    <t>9db86922-f966-490b-a574-2e5031215fd0</t>
  </si>
  <si>
    <t>PORTIA</t>
  </si>
  <si>
    <t>2025-11-06 12:40:06</t>
  </si>
  <si>
    <t>27766085785</t>
  </si>
  <si>
    <t>11818080</t>
  </si>
  <si>
    <t>4fbbb7e8-8f88-4f7d-946d-284dd318c00f</t>
  </si>
  <si>
    <t>CETYWAYO</t>
  </si>
  <si>
    <t>PO BOX 1446</t>
  </si>
  <si>
    <t>27737952160</t>
  </si>
  <si>
    <t>11812315</t>
  </si>
  <si>
    <t>838502a3-35bc-41e1-9268-e8f586c80b7e</t>
  </si>
  <si>
    <t>PLATI</t>
  </si>
  <si>
    <t>2025-11-06 12:40:05</t>
  </si>
  <si>
    <t>GT106 BHONGWENI LOCATION</t>
  </si>
  <si>
    <t>27838105809</t>
  </si>
  <si>
    <t>11818110</t>
  </si>
  <si>
    <t>e6e24b37-3046-4f16-85be-5766ec701052</t>
  </si>
  <si>
    <t>PATIENCE MAPHUNGA</t>
  </si>
  <si>
    <t>SILAWULE</t>
  </si>
  <si>
    <t>2025-11-06 12:40:01</t>
  </si>
  <si>
    <t>P O BOX 391</t>
  </si>
  <si>
    <t>27799275617</t>
  </si>
  <si>
    <t>11818100</t>
  </si>
  <si>
    <t>85dc8061-a48f-4bd4-86f3-ae29d51a521a</t>
  </si>
  <si>
    <t>FLOMY THULILE</t>
  </si>
  <si>
    <t>27824345207</t>
  </si>
  <si>
    <t>11818101</t>
  </si>
  <si>
    <t>c603f850-0d1a-4b9e-bd77-4e932a9f980b</t>
  </si>
  <si>
    <t>NOKUTHULA SITHEMBILE</t>
  </si>
  <si>
    <t>C 4536 SIYAZAMA ROAD</t>
  </si>
  <si>
    <t>27658412992</t>
  </si>
  <si>
    <t>11818099</t>
  </si>
  <si>
    <t>e0fc1fb5-6e8a-4ed3-b502-287533c49f34</t>
  </si>
  <si>
    <t>MBALI MARCIA</t>
  </si>
  <si>
    <t>2025-11-06 12:39:58</t>
  </si>
  <si>
    <t>29 GABRIEL STREET</t>
  </si>
  <si>
    <t>27738316901</t>
  </si>
  <si>
    <t>11818107</t>
  </si>
  <si>
    <t>02cb3918-bcf3-40d4-91b0-f96e559526f3</t>
  </si>
  <si>
    <t>NOSIPHO NONTOBEKO</t>
  </si>
  <si>
    <t>2025-11-06 12:39:37</t>
  </si>
  <si>
    <t>STAND 5627</t>
  </si>
  <si>
    <t>27656134534</t>
  </si>
  <si>
    <t>11818096</t>
  </si>
  <si>
    <t>ece19ebf-d3b1-4ffc-bb56-4733ba473597</t>
  </si>
  <si>
    <t>KHANYISANI BRIGHT</t>
  </si>
  <si>
    <t>2025-11-06 12:39:31</t>
  </si>
  <si>
    <t>HOUSE NO 168</t>
  </si>
  <si>
    <t>27671094120</t>
  </si>
  <si>
    <t>11818098</t>
  </si>
  <si>
    <t>7840735a-3002-41bb-9ce4-2affce4b8290</t>
  </si>
  <si>
    <t>MXEBA</t>
  </si>
  <si>
    <t>HOUSE NO 2985</t>
  </si>
  <si>
    <t>27672340803</t>
  </si>
  <si>
    <t>11818095</t>
  </si>
  <si>
    <t>f2df9aca-d667-42b3-875b-38f91f14a162</t>
  </si>
  <si>
    <t>PEGION</t>
  </si>
  <si>
    <t>GWEXA</t>
  </si>
  <si>
    <t>2025-11-06 12:39:26</t>
  </si>
  <si>
    <t>LUKHANYISO CAFE</t>
  </si>
  <si>
    <t>27634395679</t>
  </si>
  <si>
    <t>11818093</t>
  </si>
  <si>
    <t>002b2ddb-78d5-43e3-b3c1-922cc1b5f487</t>
  </si>
  <si>
    <t>NDIVHUDZANNYI ELIAH</t>
  </si>
  <si>
    <t>RAMBUDA</t>
  </si>
  <si>
    <t>2025-11-06 12:39:13</t>
  </si>
  <si>
    <t>P0 BOX 1751</t>
  </si>
  <si>
    <t>27790929197</t>
  </si>
  <si>
    <t>11812312</t>
  </si>
  <si>
    <t>2c45d711-b4f3-47e4-9825-fc69d26350b5</t>
  </si>
  <si>
    <t>2025-11-06 12:39:08</t>
  </si>
  <si>
    <t>HOUSE 12503</t>
  </si>
  <si>
    <t>27766458785</t>
  </si>
  <si>
    <t>11823753</t>
  </si>
  <si>
    <t>f0824aa1-bd04-46f9-92f3-ebcd53674e0c</t>
  </si>
  <si>
    <t>2025-11-06 12:39:03</t>
  </si>
  <si>
    <t>HOUSE C 583</t>
  </si>
  <si>
    <t>27769351740</t>
  </si>
  <si>
    <t>11823754</t>
  </si>
  <si>
    <t>0b0a007a-8756-4916-b7c3-475a34f8aad8</t>
  </si>
  <si>
    <t>5932 SLOVO STREET</t>
  </si>
  <si>
    <t>27679498461</t>
  </si>
  <si>
    <t>11818109</t>
  </si>
  <si>
    <t>f1c668be-2f75-42ca-bb5a-7d5f40cf9082</t>
  </si>
  <si>
    <t>FRANCOIS CLIFORT</t>
  </si>
  <si>
    <t>THATEGO</t>
  </si>
  <si>
    <t>2025-11-06 12:38:57</t>
  </si>
  <si>
    <t>27715225672</t>
  </si>
  <si>
    <t>11818108</t>
  </si>
  <si>
    <t>654257df-2169-4106-970e-e683aa795693</t>
  </si>
  <si>
    <t>MANGALISO MFANASIBILI</t>
  </si>
  <si>
    <t>GULWAKO</t>
  </si>
  <si>
    <t>2025-11-06 12:38:38</t>
  </si>
  <si>
    <t>STAND NO 799</t>
  </si>
  <si>
    <t>27820936807</t>
  </si>
  <si>
    <t>11818103</t>
  </si>
  <si>
    <t>2c1a7998-3b98-4bb2-bc64-8a85149b31e9</t>
  </si>
  <si>
    <t>TLHOLOHELO MARCIA</t>
  </si>
  <si>
    <t>LEEUW</t>
  </si>
  <si>
    <t>2025-11-06 12:38:31</t>
  </si>
  <si>
    <t>20341 CHIEF MOROKA STREET</t>
  </si>
  <si>
    <t>27832143691</t>
  </si>
  <si>
    <t>11818104</t>
  </si>
  <si>
    <t>cb6bbbb7-824c-43f5-9d0e-76907349a794</t>
  </si>
  <si>
    <t>SPHELELE MLUNGISI</t>
  </si>
  <si>
    <t>PO BOX 374</t>
  </si>
  <si>
    <t>27715751819</t>
  </si>
  <si>
    <t>11818105</t>
  </si>
  <si>
    <t>26c08a22-ee30-4ee4-a32c-f2121c9a4190</t>
  </si>
  <si>
    <t>NOBESIBA</t>
  </si>
  <si>
    <t>MANZOYI</t>
  </si>
  <si>
    <t>63 ANNBLOM STREET</t>
  </si>
  <si>
    <t>27731195783</t>
  </si>
  <si>
    <t>11812313</t>
  </si>
  <si>
    <t>7a21f616-6a5c-46af-9765-773638ae73cc</t>
  </si>
  <si>
    <t>2025-11-06 12:38:26</t>
  </si>
  <si>
    <t>PO BOX 366</t>
  </si>
  <si>
    <t>27714377766</t>
  </si>
  <si>
    <t>11818102</t>
  </si>
  <si>
    <t>b04581e6-8116-46d0-a6c1-d7bc41139e26</t>
  </si>
  <si>
    <t>TSHIFHIWA SELMA</t>
  </si>
  <si>
    <t>DALA</t>
  </si>
  <si>
    <t>JEROME 1244</t>
  </si>
  <si>
    <t>27789955186</t>
  </si>
  <si>
    <t>11812381</t>
  </si>
  <si>
    <t>1f8358b9-3214-45ac-8169-eeb1e05f1045</t>
  </si>
  <si>
    <t>SAMUEL KHAYA</t>
  </si>
  <si>
    <t>2025-11-06 12:37:39</t>
  </si>
  <si>
    <t>P0 BOX 5</t>
  </si>
  <si>
    <t>27712899910</t>
  </si>
  <si>
    <t>11818237</t>
  </si>
  <si>
    <t>65e1b3ac-b372-43e2-b609-acb53f97862e</t>
  </si>
  <si>
    <t>XOLANI NKOSINATHI</t>
  </si>
  <si>
    <t>2025-11-06 12:37:38</t>
  </si>
  <si>
    <t>DD43 678 DUKATHOLE MINI STREET</t>
  </si>
  <si>
    <t>27722989363</t>
  </si>
  <si>
    <t>11818168</t>
  </si>
  <si>
    <t>0d70e532-3552-4c99-a832-e8e5ffbc28b4</t>
  </si>
  <si>
    <t>VINCENT MUZI</t>
  </si>
  <si>
    <t>MATUKANE</t>
  </si>
  <si>
    <t>2025-11-06 12:37:36</t>
  </si>
  <si>
    <t>PO BOX 1253</t>
  </si>
  <si>
    <t>27818777293</t>
  </si>
  <si>
    <t>11818172</t>
  </si>
  <si>
    <t>202158b4-3b4d-46f6-8f2f-b2fe78b9da28</t>
  </si>
  <si>
    <t>MTIKAZI</t>
  </si>
  <si>
    <t>XABANISA</t>
  </si>
  <si>
    <t>260 GOLF COURSE</t>
  </si>
  <si>
    <t>27638919096</t>
  </si>
  <si>
    <t>11818125</t>
  </si>
  <si>
    <t>bc54f59d-577f-447a-bb46-91356ec7db6b</t>
  </si>
  <si>
    <t>NOMNDENI CHARLOTTE</t>
  </si>
  <si>
    <t>2025-11-06 12:37:35</t>
  </si>
  <si>
    <t>34 DICKS HALT</t>
  </si>
  <si>
    <t>27731725395</t>
  </si>
  <si>
    <t>11818155</t>
  </si>
  <si>
    <t>be75e96f-8511-4e5b-9504-4334934ae8d5</t>
  </si>
  <si>
    <t>NOXOLO NOKUBEKEZELA</t>
  </si>
  <si>
    <t>P O BOX 1793</t>
  </si>
  <si>
    <t>27737778814</t>
  </si>
  <si>
    <t>11818156</t>
  </si>
  <si>
    <t>f87e46cf-c042-465e-b9d8-61e4853806fc</t>
  </si>
  <si>
    <t>MFUNDO BETTY</t>
  </si>
  <si>
    <t>4501 EXTENSION 2</t>
  </si>
  <si>
    <t>27673600729</t>
  </si>
  <si>
    <t>11818157</t>
  </si>
  <si>
    <t>20b1b4d2-c987-4d3b-82e9-a5d285cc3e01</t>
  </si>
  <si>
    <t>MOKGADI DORA</t>
  </si>
  <si>
    <t>RAGOPHALA</t>
  </si>
  <si>
    <t>HOUSE 532</t>
  </si>
  <si>
    <t>27606722602</t>
  </si>
  <si>
    <t>11818167</t>
  </si>
  <si>
    <t>3bf36a73-9388-42b7-9336-f36b5e3dac28</t>
  </si>
  <si>
    <t>ANDISIWE AWONKE</t>
  </si>
  <si>
    <t>MAKALIMA</t>
  </si>
  <si>
    <t>174 STORMVOEL ROAD</t>
  </si>
  <si>
    <t>27820511109</t>
  </si>
  <si>
    <t>11818124</t>
  </si>
  <si>
    <t>8b2a3a64-dad5-4725-ad7c-dcdad33c8d59</t>
  </si>
  <si>
    <t>DIKELEDI PORTIA</t>
  </si>
  <si>
    <t>2025-11-06 12:37:30</t>
  </si>
  <si>
    <t>P O BOX 3337</t>
  </si>
  <si>
    <t>27796670515</t>
  </si>
  <si>
    <t>11818122</t>
  </si>
  <si>
    <t>35325f61-2cbe-4013-8735-c7f4789ed8ea</t>
  </si>
  <si>
    <t>MALI</t>
  </si>
  <si>
    <t>2025-11-06 12:37:27</t>
  </si>
  <si>
    <t>ELUKHANYISWENI WARD 1</t>
  </si>
  <si>
    <t>27781889962</t>
  </si>
  <si>
    <t>11818121</t>
  </si>
  <si>
    <t>de5c3ea9-8078-42c6-bb2d-64477fd61f84</t>
  </si>
  <si>
    <t>STWEBILE</t>
  </si>
  <si>
    <t>2025-11-06 12:37:21</t>
  </si>
  <si>
    <t>17251 MAGALIESBURG STREET</t>
  </si>
  <si>
    <t>27607753015</t>
  </si>
  <si>
    <t>11818120</t>
  </si>
  <si>
    <t>989f2544-12e0-4a84-8835-d15d92d447d2</t>
  </si>
  <si>
    <t>2025-11-06 12:37:10</t>
  </si>
  <si>
    <t>STAND NO10442</t>
  </si>
  <si>
    <t>27835625220</t>
  </si>
  <si>
    <t>11818131</t>
  </si>
  <si>
    <t>754ba5db-0f16-4852-8477-062a35a1485a</t>
  </si>
  <si>
    <t>MBUYISENI SELBY</t>
  </si>
  <si>
    <t>2025-11-06 12:36:03</t>
  </si>
  <si>
    <t>PO BOX 1597</t>
  </si>
  <si>
    <t>27824788281</t>
  </si>
  <si>
    <t>11818132</t>
  </si>
  <si>
    <t>40350bfd-9bf6-4113-93e0-e32a0eee5851</t>
  </si>
  <si>
    <t>NOMILILE</t>
  </si>
  <si>
    <t>POSWA</t>
  </si>
  <si>
    <t>NY56 NO 141</t>
  </si>
  <si>
    <t>27837306905</t>
  </si>
  <si>
    <t>11818130</t>
  </si>
  <si>
    <t>10c610e1-b1e6-4333-8acc-2bbc07e7965e</t>
  </si>
  <si>
    <t>MZIMKHULU WILLIAM</t>
  </si>
  <si>
    <t>BONE</t>
  </si>
  <si>
    <t>2025-11-06 12:35:26</t>
  </si>
  <si>
    <t>3594 CONSTANTIA</t>
  </si>
  <si>
    <t>27714351127</t>
  </si>
  <si>
    <t>11812380</t>
  </si>
  <si>
    <t>741a4158-6ba3-4f69-b176-bd57bb6e7be5</t>
  </si>
  <si>
    <t>MMANGALISO JOHNSON</t>
  </si>
  <si>
    <t>2025-11-06 12:35:09</t>
  </si>
  <si>
    <t>P O BOX 7488</t>
  </si>
  <si>
    <t>27727420842</t>
  </si>
  <si>
    <t>11818126</t>
  </si>
  <si>
    <t>d9b10267-712e-4517-8dac-82fb5a540ea5</t>
  </si>
  <si>
    <t>ASANDISWA</t>
  </si>
  <si>
    <t>KULA</t>
  </si>
  <si>
    <t>PO BOX 83</t>
  </si>
  <si>
    <t>27640665038</t>
  </si>
  <si>
    <t>11818233</t>
  </si>
  <si>
    <t>323540ed-9dcf-45c6-970e-20d562a2f33a</t>
  </si>
  <si>
    <t>THOBILE VICTORIA</t>
  </si>
  <si>
    <t>2025-11-06 12:34:38</t>
  </si>
  <si>
    <t>PO BOX 1312</t>
  </si>
  <si>
    <t>27793991328</t>
  </si>
  <si>
    <t>11818232</t>
  </si>
  <si>
    <t>80eaf40b-27a0-4afa-afbe-e2ef090f18c4</t>
  </si>
  <si>
    <t>2025-11-06 12:34:28</t>
  </si>
  <si>
    <t>HOUSE NU 1586</t>
  </si>
  <si>
    <t>27796685006</t>
  </si>
  <si>
    <t>11818228</t>
  </si>
  <si>
    <t>5f4561f1-0e54-4224-8c00-58b6139f005d</t>
  </si>
  <si>
    <t>NOMSA PRINCESS</t>
  </si>
  <si>
    <t>2025-11-06 12:34:20</t>
  </si>
  <si>
    <t>27605897209</t>
  </si>
  <si>
    <t>11818216</t>
  </si>
  <si>
    <t>6d32d084-bc90-47aa-a950-7aa132329a16</t>
  </si>
  <si>
    <t>XOLISA</t>
  </si>
  <si>
    <t>NJOZELA</t>
  </si>
  <si>
    <t>2025-11-06 12:34:19</t>
  </si>
  <si>
    <t>HOUSE NO 884</t>
  </si>
  <si>
    <t>27739068437</t>
  </si>
  <si>
    <t>11818222</t>
  </si>
  <si>
    <t>1edd1f73-65b0-4b59-94e4-fbf16ac4b700</t>
  </si>
  <si>
    <t>ZANELE MAMIZI</t>
  </si>
  <si>
    <t>POBOX 369</t>
  </si>
  <si>
    <t>27825954673</t>
  </si>
  <si>
    <t>11818215</t>
  </si>
  <si>
    <t>a58f2e05-923a-4c66-a427-bb6fa19403f8</t>
  </si>
  <si>
    <t>2025-11-06 12:34:15</t>
  </si>
  <si>
    <t>187 LANGALIBALELE STREET</t>
  </si>
  <si>
    <t>27663737834</t>
  </si>
  <si>
    <t>11812378</t>
  </si>
  <si>
    <t>4d10d396-fdcf-4ce4-b2de-b3a5f1b0adf6</t>
  </si>
  <si>
    <t>SIKHUMBUZO VUSUMUZI DENELSON</t>
  </si>
  <si>
    <t>2025-11-06 12:34:04</t>
  </si>
  <si>
    <t>PO BOX 139</t>
  </si>
  <si>
    <t>27715198063</t>
  </si>
  <si>
    <t>11818221</t>
  </si>
  <si>
    <t>19f1e489-9ed6-4ba7-a90f-894a0464c576</t>
  </si>
  <si>
    <t>NOMHLE SHARON</t>
  </si>
  <si>
    <t>BEYIMANI</t>
  </si>
  <si>
    <t>2025-11-06 12:34:02</t>
  </si>
  <si>
    <t>18563 CELE STREET</t>
  </si>
  <si>
    <t>27657077964</t>
  </si>
  <si>
    <t>11818219</t>
  </si>
  <si>
    <t>033a17b5-4dcd-4848-92d4-a0677d0e309f</t>
  </si>
  <si>
    <t>MZWANDILE CYPRIAN</t>
  </si>
  <si>
    <t>2025-11-06 12:33:59</t>
  </si>
  <si>
    <t>BRIDGEMAN SCHOOL</t>
  </si>
  <si>
    <t>27676079197</t>
  </si>
  <si>
    <t>11818220</t>
  </si>
  <si>
    <t>f7827324-12c8-48c4-85de-d28f1ff3a75d</t>
  </si>
  <si>
    <t>NESTER HAHANI</t>
  </si>
  <si>
    <t>P O BOX 32</t>
  </si>
  <si>
    <t>27790796887</t>
  </si>
  <si>
    <t>11818302</t>
  </si>
  <si>
    <t>4cceccff-aab7-48eb-a989-6ed7d46d4298</t>
  </si>
  <si>
    <t>2025-11-06 12:33:41</t>
  </si>
  <si>
    <t>PO BOX 852</t>
  </si>
  <si>
    <t>27636016015</t>
  </si>
  <si>
    <t>11817704</t>
  </si>
  <si>
    <t>ee33e4e6-43da-400b-8c74-30106b02c871</t>
  </si>
  <si>
    <t>GERARD PHUMULANI</t>
  </si>
  <si>
    <t>2025-11-06 12:33:13</t>
  </si>
  <si>
    <t>S26 KUMALO STREET</t>
  </si>
  <si>
    <t>27729502239</t>
  </si>
  <si>
    <t>11812370</t>
  </si>
  <si>
    <t>6549f447-3d76-41f5-8e99-c8c99ea68067</t>
  </si>
  <si>
    <t>BOITUMELO JOYCE</t>
  </si>
  <si>
    <t>KITSE</t>
  </si>
  <si>
    <t>2025-11-06 12:33:11</t>
  </si>
  <si>
    <t>HOUSE NUMBER 10089</t>
  </si>
  <si>
    <t>27786504771</t>
  </si>
  <si>
    <t>11818227</t>
  </si>
  <si>
    <t>a57a8b55-c53a-4350-95e1-c79e87e0dd22</t>
  </si>
  <si>
    <t>LEBO</t>
  </si>
  <si>
    <t>MADIHLABA</t>
  </si>
  <si>
    <t>2025-11-06 12:33:01</t>
  </si>
  <si>
    <t>P O BOX 06</t>
  </si>
  <si>
    <t>27762450865</t>
  </si>
  <si>
    <t>11818224</t>
  </si>
  <si>
    <t>8b3f33e5-99f5-48e4-b145-3456800bb42a</t>
  </si>
  <si>
    <t>NOBUHLE BUSISIWE</t>
  </si>
  <si>
    <t>MAKUKULE</t>
  </si>
  <si>
    <t>2025-11-06 12:32:59</t>
  </si>
  <si>
    <t>STAND NO 18</t>
  </si>
  <si>
    <t>27647905705</t>
  </si>
  <si>
    <t>11818223</t>
  </si>
  <si>
    <t>86f8d93f-7564-453d-a72f-25d7e378cb15</t>
  </si>
  <si>
    <t>2025-11-06 12:32:58</t>
  </si>
  <si>
    <t>ESKOM NO 2061 NDLOVU STAND BLA</t>
  </si>
  <si>
    <t>27714563043</t>
  </si>
  <si>
    <t>11817713</t>
  </si>
  <si>
    <t>45c6a378-37d2-41f7-b90e-a8f62f17dc09</t>
  </si>
  <si>
    <t>MMAPULE</t>
  </si>
  <si>
    <t>2025-11-06 12:32:48</t>
  </si>
  <si>
    <t>P O BOX 49</t>
  </si>
  <si>
    <t>27724262018</t>
  </si>
  <si>
    <t>11812371</t>
  </si>
  <si>
    <t>76cac40e-defa-4095-9a61-d5d7878f40fd</t>
  </si>
  <si>
    <t>VALERIE JUANITA</t>
  </si>
  <si>
    <t>2025-11-06 12:32:35</t>
  </si>
  <si>
    <t>14918 TSAMAYA ROAD</t>
  </si>
  <si>
    <t>27734416860</t>
  </si>
  <si>
    <t>11823755</t>
  </si>
  <si>
    <t>7dc4696d-7d6a-4d24-81a4-d47a3e6e92d4</t>
  </si>
  <si>
    <t>2025-11-06 12:31:46</t>
  </si>
  <si>
    <t>PRIVATE BAG X 1315</t>
  </si>
  <si>
    <t>27767600159</t>
  </si>
  <si>
    <t>11816850</t>
  </si>
  <si>
    <t>818459d0-3fdd-4dd2-8c76-80acf2182b73</t>
  </si>
  <si>
    <t>THEMBELIHLE ERIC</t>
  </si>
  <si>
    <t>2025-11-06 12:31:44</t>
  </si>
  <si>
    <t>PO BOX 662</t>
  </si>
  <si>
    <t>27720124009</t>
  </si>
  <si>
    <t>11823756</t>
  </si>
  <si>
    <t>4a140afb-6d64-4b2f-83b0-c5ed5c16e5ad</t>
  </si>
  <si>
    <t>2025-11-06 12:31:41</t>
  </si>
  <si>
    <t>27833387007</t>
  </si>
  <si>
    <t>11816851</t>
  </si>
  <si>
    <t>c201bf72-9a9b-4496-b18e-2804810cd04e</t>
  </si>
  <si>
    <t>MFUNDO XOLANI</t>
  </si>
  <si>
    <t>2025-11-06 12:31:39</t>
  </si>
  <si>
    <t>AREA A1137</t>
  </si>
  <si>
    <t>27671765299</t>
  </si>
  <si>
    <t>11816852</t>
  </si>
  <si>
    <t>61b5811c-bcd3-4f9f-a7e9-c474749663b2</t>
  </si>
  <si>
    <t>RAJASH</t>
  </si>
  <si>
    <t>RAMLUCKEN</t>
  </si>
  <si>
    <t>2025-11-06 12:31:38</t>
  </si>
  <si>
    <t>45 GRANDIEPS BRACKNHAM</t>
  </si>
  <si>
    <t>27842649289</t>
  </si>
  <si>
    <t>11816854</t>
  </si>
  <si>
    <t>b521768d-4698-4d96-b069-11d399e9ca73</t>
  </si>
  <si>
    <t>TUMELO</t>
  </si>
  <si>
    <t>RASEALA</t>
  </si>
  <si>
    <t>2025-11-06 12:31:34</t>
  </si>
  <si>
    <t>P O BOX 1216</t>
  </si>
  <si>
    <t>27712027501</t>
  </si>
  <si>
    <t>11818301</t>
  </si>
  <si>
    <t>a31cbe51-a042-41a3-b768-75f0b5d47972</t>
  </si>
  <si>
    <t>PEAKE ELIAS</t>
  </si>
  <si>
    <t>THIBANI</t>
  </si>
  <si>
    <t>10859 PHOMOLONG</t>
  </si>
  <si>
    <t>27733039053</t>
  </si>
  <si>
    <t>11818289</t>
  </si>
  <si>
    <t>7f1eb287-1e3c-46f3-96c5-2ebaa5f7dcbc</t>
  </si>
  <si>
    <t>ANAM</t>
  </si>
  <si>
    <t>NOPULULA</t>
  </si>
  <si>
    <t>2025-11-06 12:31:32</t>
  </si>
  <si>
    <t>32830 FOLOKHWE CRESENT</t>
  </si>
  <si>
    <t>27719456527</t>
  </si>
  <si>
    <t>11818292</t>
  </si>
  <si>
    <t>9140eb66-c155-4b74-b8f1-fe4a16c1d68e</t>
  </si>
  <si>
    <t>HLOKOMELA DOMINICA</t>
  </si>
  <si>
    <t>RANKHAKILE</t>
  </si>
  <si>
    <t>QUEENSMERCY LOCATION</t>
  </si>
  <si>
    <t>27818099058</t>
  </si>
  <si>
    <t>11818295</t>
  </si>
  <si>
    <t>252ec6d6-ce24-44b5-89d8-ced819d8e42e</t>
  </si>
  <si>
    <t>BONGOLETHU JERMINA</t>
  </si>
  <si>
    <t>TLANTLANE</t>
  </si>
  <si>
    <t>30 IAN TOERIEN STRRET</t>
  </si>
  <si>
    <t>27658420205</t>
  </si>
  <si>
    <t>11818298</t>
  </si>
  <si>
    <t>f41eefae-6f2c-484b-8909-c6cdf471a4b8</t>
  </si>
  <si>
    <t>MAKHOSAZANA</t>
  </si>
  <si>
    <t>PO BOX 1414</t>
  </si>
  <si>
    <t>27789994074</t>
  </si>
  <si>
    <t>11818288</t>
  </si>
  <si>
    <t>fef5e83f-eb75-451b-936b-45af47015d34</t>
  </si>
  <si>
    <t>MNOTHO NKOSIKHONA</t>
  </si>
  <si>
    <t>2025-11-06 12:31:31</t>
  </si>
  <si>
    <t>PO BOX 214</t>
  </si>
  <si>
    <t>27726359628</t>
  </si>
  <si>
    <t>11818287</t>
  </si>
  <si>
    <t>3acc539f-365a-4199-89be-135cfab10eea</t>
  </si>
  <si>
    <t>PHAKAMANI</t>
  </si>
  <si>
    <t>MTULU</t>
  </si>
  <si>
    <t>2025-11-06 12:31:21</t>
  </si>
  <si>
    <t>27608192547</t>
  </si>
  <si>
    <t>11818281</t>
  </si>
  <si>
    <t>ca7b5256-e72d-40e0-b234-3a707602f6df</t>
  </si>
  <si>
    <t>2025-11-06 12:31:14</t>
  </si>
  <si>
    <t>91NDABENI STREET</t>
  </si>
  <si>
    <t>27834626444</t>
  </si>
  <si>
    <t>11818279</t>
  </si>
  <si>
    <t>a35661f0-539e-436d-aed0-cb404672d9c0</t>
  </si>
  <si>
    <t>NOBANTU</t>
  </si>
  <si>
    <t>MNEMBE</t>
  </si>
  <si>
    <t>2025-11-06 12:31:08</t>
  </si>
  <si>
    <t>HOUSE NO 18683 EXT 8</t>
  </si>
  <si>
    <t>27739282360</t>
  </si>
  <si>
    <t>11812416</t>
  </si>
  <si>
    <t>3797ebee-59a6-489a-b06d-9a6615c561b5</t>
  </si>
  <si>
    <t>2025-11-06 12:31:07</t>
  </si>
  <si>
    <t>NO 5 JACARANDA</t>
  </si>
  <si>
    <t>27724433208</t>
  </si>
  <si>
    <t>11818278</t>
  </si>
  <si>
    <t>be22b0b5-9fb5-42d5-a6f0-c32a779969de</t>
  </si>
  <si>
    <t>ELETHU</t>
  </si>
  <si>
    <t>VUZA</t>
  </si>
  <si>
    <t>38 858 HLOBO STREET</t>
  </si>
  <si>
    <t>27634568061</t>
  </si>
  <si>
    <t>11812411</t>
  </si>
  <si>
    <t>761331af-d5ab-4c14-9d9a-0151652cb86f</t>
  </si>
  <si>
    <t>NONTOKOZO</t>
  </si>
  <si>
    <t>NGUZA</t>
  </si>
  <si>
    <t>2025-11-06 12:30:36</t>
  </si>
  <si>
    <t>HOUSE NO 1215 BHONGWENI</t>
  </si>
  <si>
    <t>27795801247</t>
  </si>
  <si>
    <t>11818282</t>
  </si>
  <si>
    <t>c5080ed9-0590-46be-acc5-ff32ccd7b895</t>
  </si>
  <si>
    <t>RAYDER</t>
  </si>
  <si>
    <t>MOKHOBI</t>
  </si>
  <si>
    <t>HOUSE 2326</t>
  </si>
  <si>
    <t>27728240427</t>
  </si>
  <si>
    <t>11818286</t>
  </si>
  <si>
    <t>88541e8f-e1f9-4cf7-90f7-61d1ff8046d0</t>
  </si>
  <si>
    <t>AYANDA NTOKOZO</t>
  </si>
  <si>
    <t>PO BOX 732</t>
  </si>
  <si>
    <t>27630513609</t>
  </si>
  <si>
    <t>11817118</t>
  </si>
  <si>
    <t>b3cbfcac-ad70-4078-885b-f278fe5950a2</t>
  </si>
  <si>
    <t>THEMBA WALTER</t>
  </si>
  <si>
    <t>2025-11-06 12:30:35</t>
  </si>
  <si>
    <t>27639701328</t>
  </si>
  <si>
    <t>11818319</t>
  </si>
  <si>
    <t>9856bcc7-5e1e-4cf4-929e-89798bb367b5</t>
  </si>
  <si>
    <t>AFUNDE</t>
  </si>
  <si>
    <t>HABE</t>
  </si>
  <si>
    <t>2025-11-06 12:29:56</t>
  </si>
  <si>
    <t>6230 SAGWITYI CRESCENT</t>
  </si>
  <si>
    <t>27785493855</t>
  </si>
  <si>
    <t>11818316</t>
  </si>
  <si>
    <t>f11f93da-dd2e-4871-b98b-cf45f684ddec</t>
  </si>
  <si>
    <t>NOMSA RACHEL</t>
  </si>
  <si>
    <t>LEPHOTO</t>
  </si>
  <si>
    <t>2025-11-06 12:29:41</t>
  </si>
  <si>
    <t>HOUSE NO 1384 BLOCK X</t>
  </si>
  <si>
    <t>27682526444</t>
  </si>
  <si>
    <t>11818318</t>
  </si>
  <si>
    <t>e01a7f54-320c-4be7-81b5-b682d6748a6c</t>
  </si>
  <si>
    <t>SITHEMBISO NORMAN</t>
  </si>
  <si>
    <t>27722774214</t>
  </si>
  <si>
    <t>11818315</t>
  </si>
  <si>
    <t>5305b992-bacf-44d4-8b14-ac3fdb71cda7</t>
  </si>
  <si>
    <t>BONGIWE NOKUTHULA</t>
  </si>
  <si>
    <t>2025-11-06 12:29:39</t>
  </si>
  <si>
    <t>27763405063</t>
  </si>
  <si>
    <t>11818310</t>
  </si>
  <si>
    <t>85ffb6fe-4b5f-41db-b001-66d1165f37b8</t>
  </si>
  <si>
    <t>2025-11-06 12:29:36</t>
  </si>
  <si>
    <t>PO BOX 1333</t>
  </si>
  <si>
    <t>27724478759</t>
  </si>
  <si>
    <t>11818311</t>
  </si>
  <si>
    <t>191f8d22-643f-48f4-8e28-36c56a39b7aa</t>
  </si>
  <si>
    <t>TSHEGOFATJO MASHITISHI</t>
  </si>
  <si>
    <t>P O BOX 1447</t>
  </si>
  <si>
    <t>27608491534</t>
  </si>
  <si>
    <t>11818312</t>
  </si>
  <si>
    <t>047ac135-ac06-4d0d-a02e-3d96e345fa1b</t>
  </si>
  <si>
    <t>RAMUNEYIWA JEFFREY</t>
  </si>
  <si>
    <t>NETSHIVANGANI</t>
  </si>
  <si>
    <t>P 0 BOX 1237</t>
  </si>
  <si>
    <t>27725746833</t>
  </si>
  <si>
    <t>11818313</t>
  </si>
  <si>
    <t>aa113f02-0d5a-4fc9-92b4-980f14345e39</t>
  </si>
  <si>
    <t>NOKUKHANYA CYNTHIA</t>
  </si>
  <si>
    <t>27791326425</t>
  </si>
  <si>
    <t>22e08602-eae3-4481-9f64-342bd0941dd5</t>
  </si>
  <si>
    <t>2025-11-06 12:29:21</t>
  </si>
  <si>
    <t>E095 NO2 WINTERVELD</t>
  </si>
  <si>
    <t>27765618595</t>
  </si>
  <si>
    <t>11812417</t>
  </si>
  <si>
    <t>1f8a9713-b70a-41fa-844a-8ee2aafc9a02</t>
  </si>
  <si>
    <t>KGOMONNGWE JAN</t>
  </si>
  <si>
    <t>2025-11-06 12:29:15</t>
  </si>
  <si>
    <t>509</t>
  </si>
  <si>
    <t>27655458326</t>
  </si>
  <si>
    <t>11818305</t>
  </si>
  <si>
    <t>a019f29b-da39-4d50-83f1-5d4197f8f249</t>
  </si>
  <si>
    <t>PO BOX 17247</t>
  </si>
  <si>
    <t>27711931547</t>
  </si>
  <si>
    <t>11818339</t>
  </si>
  <si>
    <t>ac681b2a-798e-4c69-b69f-f7be03595b81</t>
  </si>
  <si>
    <t>ZIPHILELE GELATI</t>
  </si>
  <si>
    <t>NTLABATI</t>
  </si>
  <si>
    <t>2025-11-06 12:27:53</t>
  </si>
  <si>
    <t>16475 DYUSHU ROAD</t>
  </si>
  <si>
    <t>27656690161</t>
  </si>
  <si>
    <t>11818338</t>
  </si>
  <si>
    <t>9a6f5c4f-9a6a-4c3c-b9de-e9113b6c2c9c</t>
  </si>
  <si>
    <t>TSHILIDZI GRACIOUS</t>
  </si>
  <si>
    <t>MABUDA</t>
  </si>
  <si>
    <t>2025-11-06 12:27:41</t>
  </si>
  <si>
    <t>562B SEBOTA STREET</t>
  </si>
  <si>
    <t>27766936851</t>
  </si>
  <si>
    <t>11818328</t>
  </si>
  <si>
    <t>57dcc9a2-2d06-47c4-8cd3-729b809b40f5</t>
  </si>
  <si>
    <t>2025-11-06 12:27:39</t>
  </si>
  <si>
    <t>4212 HARY GWALA STREET</t>
  </si>
  <si>
    <t>27604652591</t>
  </si>
  <si>
    <t>11818326</t>
  </si>
  <si>
    <t>63824dee-5b38-4364-aced-70ed0fefe14c</t>
  </si>
  <si>
    <t>JOYCE VUYOKAZI</t>
  </si>
  <si>
    <t>MSINEKELWA</t>
  </si>
  <si>
    <t>2025-11-06 12:27:34</t>
  </si>
  <si>
    <t>1863 UNYAMEZELO STREET</t>
  </si>
  <si>
    <t>27678174789</t>
  </si>
  <si>
    <t>11818327</t>
  </si>
  <si>
    <t>cc13fb55-79be-44d2-bc85-eeae426c9b29</t>
  </si>
  <si>
    <t>SIPHESIHLE CYNTHIA</t>
  </si>
  <si>
    <t>27797991731</t>
  </si>
  <si>
    <t>11818325</t>
  </si>
  <si>
    <t>329c458c-ba9b-4829-90c2-64abf4fea319</t>
  </si>
  <si>
    <t>BONGANI JABULANI</t>
  </si>
  <si>
    <t>2025-11-06 12:27:29</t>
  </si>
  <si>
    <t>27660457971</t>
  </si>
  <si>
    <t>11818320</t>
  </si>
  <si>
    <t>dbe106ae-ddf8-4dad-9945-4983a5b5bf07</t>
  </si>
  <si>
    <t>SABELO CHRISTOPHER</t>
  </si>
  <si>
    <t>2025-11-06 12:27:28</t>
  </si>
  <si>
    <t>P O BOX 5422</t>
  </si>
  <si>
    <t>27796001480</t>
  </si>
  <si>
    <t>11818321</t>
  </si>
  <si>
    <t>8cf3e724-f70c-4124-9f8b-c1b8b4e18df9</t>
  </si>
  <si>
    <t>NTOMBENKOSI</t>
  </si>
  <si>
    <t>VUYOLWETU</t>
  </si>
  <si>
    <t>27783103853</t>
  </si>
  <si>
    <t>11818322</t>
  </si>
  <si>
    <t>7f3a45f7-b931-4710-9dc0-db67d93e385c</t>
  </si>
  <si>
    <t>EDWIN VUYO</t>
  </si>
  <si>
    <t>MAJIKAZANA</t>
  </si>
  <si>
    <t>98 LUTHULI STREET</t>
  </si>
  <si>
    <t>27731507245</t>
  </si>
  <si>
    <t>11812435</t>
  </si>
  <si>
    <t>e12b61ea-039c-4b48-ac9d-3e24faecef70</t>
  </si>
  <si>
    <t>THOBILE</t>
  </si>
  <si>
    <t>2025-11-06 12:27:13</t>
  </si>
  <si>
    <t>PO BOX 1619</t>
  </si>
  <si>
    <t>27820951169</t>
  </si>
  <si>
    <t>11818332</t>
  </si>
  <si>
    <t>df6a7dba-d78a-4962-bfb4-65b126fcc634</t>
  </si>
  <si>
    <t>TSHEGOFATSO</t>
  </si>
  <si>
    <t>MATSAUNG</t>
  </si>
  <si>
    <t>2025-11-06 12:27:07</t>
  </si>
  <si>
    <t>1356 BLOCK PP2</t>
  </si>
  <si>
    <t>27714277633</t>
  </si>
  <si>
    <t>11818337</t>
  </si>
  <si>
    <t>d8665457-934a-4009-b34d-c12ad3ba490b</t>
  </si>
  <si>
    <t>INNOCENTIA THANDEKA</t>
  </si>
  <si>
    <t>2025-11-06 12:26:26</t>
  </si>
  <si>
    <t>27786050876</t>
  </si>
  <si>
    <t>11818334</t>
  </si>
  <si>
    <t>bf13f88b-9fe5-4425-8faa-d21c3482d793</t>
  </si>
  <si>
    <t>2025-11-06 12:26:21</t>
  </si>
  <si>
    <t>837 MATLENG AREA</t>
  </si>
  <si>
    <t>27721855516</t>
  </si>
  <si>
    <t>11818333</t>
  </si>
  <si>
    <t>81ea161e-54ce-4813-86e3-445d43ffc8a1</t>
  </si>
  <si>
    <t>NOMMISELO</t>
  </si>
  <si>
    <t>MLETHELWA</t>
  </si>
  <si>
    <t>2025-11-06 12:26:15</t>
  </si>
  <si>
    <t>HOUSE 20360</t>
  </si>
  <si>
    <t>27676018034</t>
  </si>
  <si>
    <t>11812438</t>
  </si>
  <si>
    <t>8f8e2bfb-a511-4c38-b30f-76817b2172bb</t>
  </si>
  <si>
    <t>2025-11-06 12:26:07</t>
  </si>
  <si>
    <t>1409 JABULANI</t>
  </si>
  <si>
    <t>27732863839</t>
  </si>
  <si>
    <t>11818329</t>
  </si>
  <si>
    <t>a6e933e7-6f42-4d7f-a59b-b86a2137daa8</t>
  </si>
  <si>
    <t>JABULANI NTOKOZO</t>
  </si>
  <si>
    <t>PO BOX 6024</t>
  </si>
  <si>
    <t>27726612300</t>
  </si>
  <si>
    <t>11818356</t>
  </si>
  <si>
    <t>3955aaa5-843a-41a4-81c1-489f7c213e31</t>
  </si>
  <si>
    <t>NOSIPHO PRIDE</t>
  </si>
  <si>
    <t>2025-11-06 12:26:01</t>
  </si>
  <si>
    <t>1938 MNUNGWANA ROAD</t>
  </si>
  <si>
    <t>27665192580</t>
  </si>
  <si>
    <t>11818355</t>
  </si>
  <si>
    <t>dfb274bb-978e-4452-8c73-e8075962b4d1</t>
  </si>
  <si>
    <t>MOENG</t>
  </si>
  <si>
    <t>2025-11-06 12:25:59</t>
  </si>
  <si>
    <t>16088 NETHOMBENI STREET</t>
  </si>
  <si>
    <t>27651192617</t>
  </si>
  <si>
    <t>11818354</t>
  </si>
  <si>
    <t>da9ffbaa-54ce-47df-b4d0-4aa7654e13ef</t>
  </si>
  <si>
    <t>CEBOLENKOSI AUBREY</t>
  </si>
  <si>
    <t>2025-11-06 12:25:57</t>
  </si>
  <si>
    <t>NO 122</t>
  </si>
  <si>
    <t>27682804100</t>
  </si>
  <si>
    <t>11818353</t>
  </si>
  <si>
    <t>375840da-40a6-434b-b0da-c2bb169c85e3</t>
  </si>
  <si>
    <t>AGISANANG</t>
  </si>
  <si>
    <t>2025-11-06 12:25:49</t>
  </si>
  <si>
    <t>10996</t>
  </si>
  <si>
    <t>27783121415</t>
  </si>
  <si>
    <t>11818350</t>
  </si>
  <si>
    <t>36fa2099-b77b-42e3-8713-e9001d035dec</t>
  </si>
  <si>
    <t>2025-11-06 12:25:43</t>
  </si>
  <si>
    <t>27636756828</t>
  </si>
  <si>
    <t>11818351</t>
  </si>
  <si>
    <t>ca67d3de-bb01-4986-b61d-c2cdf85cbc66</t>
  </si>
  <si>
    <t>MZELEMU</t>
  </si>
  <si>
    <t>12 AVENUE</t>
  </si>
  <si>
    <t>27621293304</t>
  </si>
  <si>
    <t>11818352</t>
  </si>
  <si>
    <t>5065ff61-9157-44a7-86be-239a4cf8e608</t>
  </si>
  <si>
    <t>BETREASE THOLIWE</t>
  </si>
  <si>
    <t>P O BOX 8183</t>
  </si>
  <si>
    <t>27673139523</t>
  </si>
  <si>
    <t>11818347</t>
  </si>
  <si>
    <t>26ff7565-6f2b-4ffa-a2f0-c11c92865aa2</t>
  </si>
  <si>
    <t>NOKUTHULA NONHLAHLA</t>
  </si>
  <si>
    <t>2025-11-06 12:25:41</t>
  </si>
  <si>
    <t>PO BOX 759</t>
  </si>
  <si>
    <t>27717879441</t>
  </si>
  <si>
    <t>11818349</t>
  </si>
  <si>
    <t>cf3c2ea1-fbe3-4add-923d-38e8a787eff0</t>
  </si>
  <si>
    <t>XATYISWA</t>
  </si>
  <si>
    <t>HOUSE NO7759</t>
  </si>
  <si>
    <t>27834311308</t>
  </si>
  <si>
    <t>11818345</t>
  </si>
  <si>
    <t>73b8912a-8677-46c5-838f-69efe4090494</t>
  </si>
  <si>
    <t>LORRAIN</t>
  </si>
  <si>
    <t>MNGOMA</t>
  </si>
  <si>
    <t>2025-11-06 12:25:36</t>
  </si>
  <si>
    <t>328282 PROTEA SOUTH</t>
  </si>
  <si>
    <t>27743488767</t>
  </si>
  <si>
    <t>11818346</t>
  </si>
  <si>
    <t>d532208d-b3eb-488a-842b-a80e3ba3b3cc</t>
  </si>
  <si>
    <t>ZANDILE FRANSISCA</t>
  </si>
  <si>
    <t>PO BOX 1185</t>
  </si>
  <si>
    <t>27765135964</t>
  </si>
  <si>
    <t>11812455</t>
  </si>
  <si>
    <t>851ed5ab-e1c2-494f-8583-5a7478b4f2b9</t>
  </si>
  <si>
    <t>DOUGLAS</t>
  </si>
  <si>
    <t>DANCA</t>
  </si>
  <si>
    <t>2025-11-06 12:25:05</t>
  </si>
  <si>
    <t>P O BOX 14634</t>
  </si>
  <si>
    <t>27738095656</t>
  </si>
  <si>
    <t>11823757</t>
  </si>
  <si>
    <t>3d8e306b-5d68-4f05-8de6-65a88577d77d</t>
  </si>
  <si>
    <t>STOKIE ESTHER</t>
  </si>
  <si>
    <t>BANGANE</t>
  </si>
  <si>
    <t>2025-11-06 12:24:47</t>
  </si>
  <si>
    <t>725 BAGALE VILLAGE</t>
  </si>
  <si>
    <t>27782324703</t>
  </si>
  <si>
    <t>11816855</t>
  </si>
  <si>
    <t>294f9956-fde5-41a2-8c09-9ec02f4005af</t>
  </si>
  <si>
    <t>PHUMLANI HENDRY</t>
  </si>
  <si>
    <t>2025-11-06 12:24:45</t>
  </si>
  <si>
    <t>NTOTSHAN EAREA</t>
  </si>
  <si>
    <t>27722888445</t>
  </si>
  <si>
    <t>11823769</t>
  </si>
  <si>
    <t>f616c389-681c-4cac-a2e6-b6e28ee4136c</t>
  </si>
  <si>
    <t>XOLISANI CHRISTOPHER</t>
  </si>
  <si>
    <t>NKOLOZA</t>
  </si>
  <si>
    <t>2025-11-06 12:24:40</t>
  </si>
  <si>
    <t>57657 MXIWA STREET</t>
  </si>
  <si>
    <t>27631280813</t>
  </si>
  <si>
    <t>11818410</t>
  </si>
  <si>
    <t>da6be92c-3dc8-4233-9d32-d7b96da6c307</t>
  </si>
  <si>
    <t>2025-11-06 12:24:37</t>
  </si>
  <si>
    <t>P O BOX 3176</t>
  </si>
  <si>
    <t>27633556493</t>
  </si>
  <si>
    <t>11823770</t>
  </si>
  <si>
    <t>b226a1ff-1d72-4466-84bd-ad56b4a3900e</t>
  </si>
  <si>
    <t>MBOTO</t>
  </si>
  <si>
    <t>2025-11-06 12:24:34</t>
  </si>
  <si>
    <t>HOUSE 705</t>
  </si>
  <si>
    <t>27744557340</t>
  </si>
  <si>
    <t>11818409</t>
  </si>
  <si>
    <t>53645de5-14ce-4072-b8eb-cf487b38dc4d</t>
  </si>
  <si>
    <t>AYANDA XOLANI</t>
  </si>
  <si>
    <t>2025-11-06 12:24:32</t>
  </si>
  <si>
    <t>P O BOX 08</t>
  </si>
  <si>
    <t>27606818134</t>
  </si>
  <si>
    <t>11823771</t>
  </si>
  <si>
    <t>749f41f1-ec2c-4633-a96a-43e7e3e62018</t>
  </si>
  <si>
    <t>MATHABATHA ELIAS</t>
  </si>
  <si>
    <t>MOSELAKGOMO</t>
  </si>
  <si>
    <t>2025-11-06 12:24:31</t>
  </si>
  <si>
    <t>2332 EXTENSION 7</t>
  </si>
  <si>
    <t>27813028133</t>
  </si>
  <si>
    <t>11818408</t>
  </si>
  <si>
    <t>fad3d2e9-cc68-4aaa-b1e4-426426bbb39b</t>
  </si>
  <si>
    <t>MVUSENI</t>
  </si>
  <si>
    <t>2025-11-06 12:24:28</t>
  </si>
  <si>
    <t>56565 EKUKHANYENI</t>
  </si>
  <si>
    <t>27683187657</t>
  </si>
  <si>
    <t>11815504</t>
  </si>
  <si>
    <t>f5a3754e-f912-4dd4-aa52-78162f4b92f9</t>
  </si>
  <si>
    <t>2025-11-06 12:24:20</t>
  </si>
  <si>
    <t>4321 SLANGERPARK</t>
  </si>
  <si>
    <t>27653212032</t>
  </si>
  <si>
    <t>11818407</t>
  </si>
  <si>
    <t>1f068bb8-f931-4c22-9524-f689ca690389</t>
  </si>
  <si>
    <t>NTEBOGENG NICOLETTE</t>
  </si>
  <si>
    <t>2025-11-06 12:24:14</t>
  </si>
  <si>
    <t>HOUSE NO 3303</t>
  </si>
  <si>
    <t>27764081312</t>
  </si>
  <si>
    <t>11818395</t>
  </si>
  <si>
    <t>0cc1fbf2-853d-44e9-b1c0-ca0ad1a73d82</t>
  </si>
  <si>
    <t>LUTANDO</t>
  </si>
  <si>
    <t>POKINA</t>
  </si>
  <si>
    <t>57366 MZIVUMBU STREET</t>
  </si>
  <si>
    <t>27837479684</t>
  </si>
  <si>
    <t>11818397</t>
  </si>
  <si>
    <t>6de6311e-4b06-46c9-8f9e-cf43e97359e6</t>
  </si>
  <si>
    <t>NOKUTHULA THOBISILE</t>
  </si>
  <si>
    <t>PO BOX 40</t>
  </si>
  <si>
    <t>27712485438</t>
  </si>
  <si>
    <t>11818398</t>
  </si>
  <si>
    <t>536c1d5d-2a7d-4b63-a311-bb4af8fe6a63</t>
  </si>
  <si>
    <t>MOFHELATSHAWE</t>
  </si>
  <si>
    <t>MUTSHEKWA</t>
  </si>
  <si>
    <t>48 KATONKEL STREET</t>
  </si>
  <si>
    <t>27620773913</t>
  </si>
  <si>
    <t>11818383</t>
  </si>
  <si>
    <t>badeb7e4-a7e0-4d31-9814-18642b1733de</t>
  </si>
  <si>
    <t>LONDIWE NOBELUNGU</t>
  </si>
  <si>
    <t>2025-11-06 12:24:13</t>
  </si>
  <si>
    <t>KWAPHAWENI</t>
  </si>
  <si>
    <t>27799778767</t>
  </si>
  <si>
    <t>11818377</t>
  </si>
  <si>
    <t>7def3f4f-ec36-4af0-a9b9-813d81d34661</t>
  </si>
  <si>
    <t>TABEA</t>
  </si>
  <si>
    <t>MMUTLE</t>
  </si>
  <si>
    <t>2025-11-06 12:24:09</t>
  </si>
  <si>
    <t>HOUSE 2005</t>
  </si>
  <si>
    <t>27714718234</t>
  </si>
  <si>
    <t>e8794323-7293-4383-8477-bedff2356d88</t>
  </si>
  <si>
    <t>BOYANA NELSON</t>
  </si>
  <si>
    <t>SIBUYI</t>
  </si>
  <si>
    <t>15598 QOTHISASA STREET</t>
  </si>
  <si>
    <t>27637315449</t>
  </si>
  <si>
    <t>11818382</t>
  </si>
  <si>
    <t>ad9b7f09-940b-41f5-8086-c7ba443e0ae7</t>
  </si>
  <si>
    <t>MALEHO MARTINA</t>
  </si>
  <si>
    <t>STAND NO 10133</t>
  </si>
  <si>
    <t>27637042692</t>
  </si>
  <si>
    <t>11818370</t>
  </si>
  <si>
    <t>af0e0022-3e14-4fa2-af6a-072bbf59e84c</t>
  </si>
  <si>
    <t>MXIKI</t>
  </si>
  <si>
    <t>2025-11-06 12:24:08</t>
  </si>
  <si>
    <t>NO30 PETERSON STREET</t>
  </si>
  <si>
    <t>27680727081</t>
  </si>
  <si>
    <t>11812483</t>
  </si>
  <si>
    <t>048cdaa6-23e4-4f64-b6f4-0808974fc335</t>
  </si>
  <si>
    <t>DIPOLELO EMLY</t>
  </si>
  <si>
    <t>PUDITSOANE</t>
  </si>
  <si>
    <t>2025-11-06 12:24:05</t>
  </si>
  <si>
    <t>11901 FRANCE</t>
  </si>
  <si>
    <t>27655353012</t>
  </si>
  <si>
    <t>11817253</t>
  </si>
  <si>
    <t>ba2cac40-57e3-4eda-8696-58321b38b2e2</t>
  </si>
  <si>
    <t>2025-11-06 12:23:50</t>
  </si>
  <si>
    <t>2572 12 FLAP STREET</t>
  </si>
  <si>
    <t>27633212354</t>
  </si>
  <si>
    <t>11818506</t>
  </si>
  <si>
    <t>0c4bc657-ebe0-48da-9b97-50b54007742a</t>
  </si>
  <si>
    <t>MOROSI</t>
  </si>
  <si>
    <t>LUTSWISA</t>
  </si>
  <si>
    <t>2025-11-06 12:23:08</t>
  </si>
  <si>
    <t>27635978122</t>
  </si>
  <si>
    <t>11819044</t>
  </si>
  <si>
    <t>5792306f-71ea-48fd-8a0d-196609fd1cd5</t>
  </si>
  <si>
    <t>NCEBAKAZI</t>
  </si>
  <si>
    <t>NOGAGA</t>
  </si>
  <si>
    <t>2025-11-06 12:22:06</t>
  </si>
  <si>
    <t>NO 38 BELL STREET</t>
  </si>
  <si>
    <t>27788425999</t>
  </si>
  <si>
    <t>11818384</t>
  </si>
  <si>
    <t>d0b12940-94a2-4aef-8681-eeb380e86791</t>
  </si>
  <si>
    <t>MARTIN THABO</t>
  </si>
  <si>
    <t>2025-11-06 12:21:54</t>
  </si>
  <si>
    <t>MACHOBENI 843 XAMUROAD</t>
  </si>
  <si>
    <t>27648959131</t>
  </si>
  <si>
    <t>11818386</t>
  </si>
  <si>
    <t>dcfddf3e-f195-452f-9f46-e08fa8f60fad</t>
  </si>
  <si>
    <t>PHIKA</t>
  </si>
  <si>
    <t>6259 KALAKA STREET</t>
  </si>
  <si>
    <t>27785085004</t>
  </si>
  <si>
    <t>11818387</t>
  </si>
  <si>
    <t>8f21da5a-3d49-4a9f-befd-a91d16f5327a</t>
  </si>
  <si>
    <t>SABELO MNCEDISI</t>
  </si>
  <si>
    <t>HOSTEL 4 BLOCK E ROOM6SEBOKENG</t>
  </si>
  <si>
    <t>27791182777</t>
  </si>
  <si>
    <t>11818389</t>
  </si>
  <si>
    <t>fb5a849d-8771-4c7f-b079-e522913f69b9</t>
  </si>
  <si>
    <t>THOBANI</t>
  </si>
  <si>
    <t>MDAYIDA</t>
  </si>
  <si>
    <t>STAND NO14720</t>
  </si>
  <si>
    <t>27765764362</t>
  </si>
  <si>
    <t>11812486</t>
  </si>
  <si>
    <t>6c3fe073-f4a5-4c78-a3df-3b7053c0f244</t>
  </si>
  <si>
    <t>RAGEL</t>
  </si>
  <si>
    <t>MIENIES</t>
  </si>
  <si>
    <t>2025-11-06 12:21:05</t>
  </si>
  <si>
    <t>15826 GREENFIELD STREET</t>
  </si>
  <si>
    <t>27743005772</t>
  </si>
  <si>
    <t>11818393</t>
  </si>
  <si>
    <t>0bc759d5-613c-4285-be76-4cc3d497dd35</t>
  </si>
  <si>
    <t>MTSHAWULI</t>
  </si>
  <si>
    <t>2025-11-06 12:21:00</t>
  </si>
  <si>
    <t>5328 KING STREET</t>
  </si>
  <si>
    <t>27747838551</t>
  </si>
  <si>
    <t>11818392</t>
  </si>
  <si>
    <t>86e1ec46-c1fb-4b40-ba3d-d7debe29131d</t>
  </si>
  <si>
    <t>ZANDILE PRIMROSE</t>
  </si>
  <si>
    <t>TAMSANQA</t>
  </si>
  <si>
    <t>2025-11-06 12:20:58</t>
  </si>
  <si>
    <t>35589 PHASE 1</t>
  </si>
  <si>
    <t>27780559693</t>
  </si>
  <si>
    <t>11818390</t>
  </si>
  <si>
    <t>a457da26-1622-4be4-b26c-75420d9234b8</t>
  </si>
  <si>
    <t>MARIA MMATSHUKUDU</t>
  </si>
  <si>
    <t>2025-11-06 12:20:53</t>
  </si>
  <si>
    <t>NO780 GA THOKA</t>
  </si>
  <si>
    <t>27608343394</t>
  </si>
  <si>
    <t>11812492</t>
  </si>
  <si>
    <t>cb589b14-c292-43ad-b1c8-f0619922a098</t>
  </si>
  <si>
    <t>NOTHANDO NONKULUMO</t>
  </si>
  <si>
    <t>2025-11-06 12:20:46</t>
  </si>
  <si>
    <t>PO BOX10747</t>
  </si>
  <si>
    <t>27738298177</t>
  </si>
  <si>
    <t>11817851</t>
  </si>
  <si>
    <t>37ce1179-b8d4-48f6-88dc-04e564a0ecf0</t>
  </si>
  <si>
    <t>MAKHASANE JOSEPH</t>
  </si>
  <si>
    <t>STAND 1175</t>
  </si>
  <si>
    <t>27791566212</t>
  </si>
  <si>
    <t>11818403</t>
  </si>
  <si>
    <t>4b591afe-2bef-4e5e-bfda-44ebe495b440</t>
  </si>
  <si>
    <t>SIYANDA SEDRICK</t>
  </si>
  <si>
    <t>DUNYANA</t>
  </si>
  <si>
    <t>2025-11-06 12:19:31</t>
  </si>
  <si>
    <t>HOUSE 23229</t>
  </si>
  <si>
    <t>27670369234</t>
  </si>
  <si>
    <t>11818401</t>
  </si>
  <si>
    <t>15397e22-0c46-49bf-9a3a-3685e27a6e4f</t>
  </si>
  <si>
    <t>MDLOVU</t>
  </si>
  <si>
    <t>2025-11-06 12:19:26</t>
  </si>
  <si>
    <t>PO BOX 1169</t>
  </si>
  <si>
    <t>27649585931</t>
  </si>
  <si>
    <t>11818402</t>
  </si>
  <si>
    <t>3a21c9b8-5499-4516-aa8d-76a2da5965a3</t>
  </si>
  <si>
    <t>NOMPE SARAH</t>
  </si>
  <si>
    <t>594017</t>
  </si>
  <si>
    <t>27608172615</t>
  </si>
  <si>
    <t>11818399</t>
  </si>
  <si>
    <t>cc16605a-8007-455e-ad18-bda4c9885d05</t>
  </si>
  <si>
    <t>GLECIA</t>
  </si>
  <si>
    <t>2025-11-06 12:19:20</t>
  </si>
  <si>
    <t>NO 3703</t>
  </si>
  <si>
    <t>27633947601</t>
  </si>
  <si>
    <t>11812501</t>
  </si>
  <si>
    <t>7af838d7-8420-43e8-aea1-cc299800b9d5</t>
  </si>
  <si>
    <t>TILEKA</t>
  </si>
  <si>
    <t>2025-11-06 12:19:19</t>
  </si>
  <si>
    <t>27725474082</t>
  </si>
  <si>
    <t>11817859</t>
  </si>
  <si>
    <t>81774121-6f31-4e4a-b048-b787797f8acb</t>
  </si>
  <si>
    <t>NOMBULELO</t>
  </si>
  <si>
    <t>KITSANA</t>
  </si>
  <si>
    <t>902</t>
  </si>
  <si>
    <t>27635367655</t>
  </si>
  <si>
    <t>e9152061-e836-4d56-9b92-6fac25321e34</t>
  </si>
  <si>
    <t>MMAKOPA</t>
  </si>
  <si>
    <t>2025-11-06 12:18:18</t>
  </si>
  <si>
    <t>27665398893</t>
  </si>
  <si>
    <t>11812504</t>
  </si>
  <si>
    <t>b3a74a0d-158c-4a72-8aaf-5fa587423247</t>
  </si>
  <si>
    <t>NDAWONDE</t>
  </si>
  <si>
    <t>2025-11-06 12:18:16</t>
  </si>
  <si>
    <t>94 SITE ELEVEN ROAD</t>
  </si>
  <si>
    <t>27768369271</t>
  </si>
  <si>
    <t>11818418</t>
  </si>
  <si>
    <t>025a1406-70ed-45cd-ab18-9c3ced263ee0</t>
  </si>
  <si>
    <t>ANTONNET GCINILE</t>
  </si>
  <si>
    <t>2025-11-06 12:17:59</t>
  </si>
  <si>
    <t>PO BOX 1742 KABOKWENI</t>
  </si>
  <si>
    <t>27636391214</t>
  </si>
  <si>
    <t>11818415</t>
  </si>
  <si>
    <t>af5e93b4-eeca-46eb-8208-4c5d6d192adc</t>
  </si>
  <si>
    <t>ANATHI</t>
  </si>
  <si>
    <t>MAHLOMBE</t>
  </si>
  <si>
    <t>2025-11-06 12:17:53</t>
  </si>
  <si>
    <t>WP3515 MONWABISI PARK</t>
  </si>
  <si>
    <t>27671231162</t>
  </si>
  <si>
    <t>11818411</t>
  </si>
  <si>
    <t>0c4e70cf-b4ef-4840-b00b-a73467995096</t>
  </si>
  <si>
    <t>THEMBALENKOSI PIET</t>
  </si>
  <si>
    <t>MAFUNA</t>
  </si>
  <si>
    <t>2025-11-06 12:17:52</t>
  </si>
  <si>
    <t>31460 COSMOS STREET</t>
  </si>
  <si>
    <t>27634206701</t>
  </si>
  <si>
    <t>11818412</t>
  </si>
  <si>
    <t>dc25ca3e-f003-4951-9aea-8f1062f9a038</t>
  </si>
  <si>
    <t>MARIA ZODWA</t>
  </si>
  <si>
    <t>PO BOX 103209</t>
  </si>
  <si>
    <t>27835224204</t>
  </si>
  <si>
    <t>11818413</t>
  </si>
  <si>
    <t>04d7b921-8928-4b3d-bef3-f475d26abead</t>
  </si>
  <si>
    <t>ANDILE PRISCA</t>
  </si>
  <si>
    <t>PO BOX 3303</t>
  </si>
  <si>
    <t>27721065077</t>
  </si>
  <si>
    <t>11818414</t>
  </si>
  <si>
    <t>eca30454-a336-4509-88bf-23ff6001bd52</t>
  </si>
  <si>
    <t>REFILWE VINCENT</t>
  </si>
  <si>
    <t>MOSIA</t>
  </si>
  <si>
    <t>1324</t>
  </si>
  <si>
    <t>27652723412</t>
  </si>
  <si>
    <t>11817876</t>
  </si>
  <si>
    <t>a7adedd5-7639-4017-ab95-16c94b5d15e5</t>
  </si>
  <si>
    <t>2025-11-06 12:17:38</t>
  </si>
  <si>
    <t>HOUSE NO 2221</t>
  </si>
  <si>
    <t>27715998760</t>
  </si>
  <si>
    <t>11812520</t>
  </si>
  <si>
    <t>20cb2f60-6176-4027-84d0-808b104a031c</t>
  </si>
  <si>
    <t>XOLANI BHEKISISA</t>
  </si>
  <si>
    <t>2025-11-06 12:17:27</t>
  </si>
  <si>
    <t>PO BOX 5045</t>
  </si>
  <si>
    <t>27766306697</t>
  </si>
  <si>
    <t>11815505</t>
  </si>
  <si>
    <t>ae11b926-5517-401b-8305-4f9b9aba02fe</t>
  </si>
  <si>
    <t>MAHLUNGWANA</t>
  </si>
  <si>
    <t>2025-11-06 12:17:00</t>
  </si>
  <si>
    <t>HOUSE 1801 NU 11A</t>
  </si>
  <si>
    <t>27737347214</t>
  </si>
  <si>
    <t>11818461</t>
  </si>
  <si>
    <t>d7a575df-945c-443a-b2f9-f30054347493</t>
  </si>
  <si>
    <t>NOMONDE</t>
  </si>
  <si>
    <t>MAGQAWANA</t>
  </si>
  <si>
    <t>2025-11-06 12:16:51</t>
  </si>
  <si>
    <t>27632528949</t>
  </si>
  <si>
    <t>11818447</t>
  </si>
  <si>
    <t>caa8e7d7-82de-43ca-b50e-9388e49a8c67</t>
  </si>
  <si>
    <t>2025-11-06 12:16:26</t>
  </si>
  <si>
    <t>PO BOX 631</t>
  </si>
  <si>
    <t>27607954930</t>
  </si>
  <si>
    <t>11818449</t>
  </si>
  <si>
    <t>6251a0fe-0001-4ed5-aa99-839c1b81d88f</t>
  </si>
  <si>
    <t>RAMUNASI</t>
  </si>
  <si>
    <t>HOUSE NO I112</t>
  </si>
  <si>
    <t>27714092089</t>
  </si>
  <si>
    <t>11818443</t>
  </si>
  <si>
    <t>589d6885-bd4f-4693-849b-1b150aff329a</t>
  </si>
  <si>
    <t>YANGA</t>
  </si>
  <si>
    <t>MBASANE</t>
  </si>
  <si>
    <t>2025-11-06 12:16:17</t>
  </si>
  <si>
    <t>8705</t>
  </si>
  <si>
    <t>27626992528</t>
  </si>
  <si>
    <t>96e3345a-f33d-4f9d-89b2-6549c866e507</t>
  </si>
  <si>
    <t>WINNY HELEN</t>
  </si>
  <si>
    <t>4047</t>
  </si>
  <si>
    <t>27648310583</t>
  </si>
  <si>
    <t>11818441</t>
  </si>
  <si>
    <t>8a3993d9-aa2f-46fa-92aa-9fe737d1a9c5</t>
  </si>
  <si>
    <t>JANUARY MANGISI</t>
  </si>
  <si>
    <t>MGIDI</t>
  </si>
  <si>
    <t>2025-11-06 12:16:12</t>
  </si>
  <si>
    <t>5732</t>
  </si>
  <si>
    <t>27608665473</t>
  </si>
  <si>
    <t>11812543</t>
  </si>
  <si>
    <t>232ee6a6-176f-44e7-ae32-6f82be3cd82e</t>
  </si>
  <si>
    <t>AUDREY TINYIKO</t>
  </si>
  <si>
    <t>DZUNISANI</t>
  </si>
  <si>
    <t>2025-11-06 12:16:11</t>
  </si>
  <si>
    <t>P O BOX 140</t>
  </si>
  <si>
    <t>27609474420</t>
  </si>
  <si>
    <t>11818434</t>
  </si>
  <si>
    <t>c0f4dd84-2a83-4cc6-9661-f382df7a744c</t>
  </si>
  <si>
    <t>SAMUEL MELEKO</t>
  </si>
  <si>
    <t>HOSE NO 217 G</t>
  </si>
  <si>
    <t>27728514040</t>
  </si>
  <si>
    <t>11818440</t>
  </si>
  <si>
    <t>2513217d-c826-4d70-afaa-e57c047d20c5</t>
  </si>
  <si>
    <t>MUNDUSA TITOS</t>
  </si>
  <si>
    <t>72153</t>
  </si>
  <si>
    <t>27652261858</t>
  </si>
  <si>
    <t>11812541</t>
  </si>
  <si>
    <t>278ea3eb-2948-4f9a-8b9b-b578c3606ca3</t>
  </si>
  <si>
    <t>LANGELIHLE</t>
  </si>
  <si>
    <t>2025-11-06 12:15:33</t>
  </si>
  <si>
    <t>P O BOX 704</t>
  </si>
  <si>
    <t>27673407451</t>
  </si>
  <si>
    <t>11818454</t>
  </si>
  <si>
    <t>f58f425d-12b7-4bdf-bd9c-4608a33bdd8d</t>
  </si>
  <si>
    <t>LUCASTA</t>
  </si>
  <si>
    <t>NTSHWENG</t>
  </si>
  <si>
    <t>2025-11-06 12:14:59</t>
  </si>
  <si>
    <t>STAND NO A40</t>
  </si>
  <si>
    <t>27767227134</t>
  </si>
  <si>
    <t>11818455</t>
  </si>
  <si>
    <t>173b2ede-6322-4bae-8006-a45028ba3989</t>
  </si>
  <si>
    <t>SEBENZILE RITTA</t>
  </si>
  <si>
    <t>153338 MANANA ROAD</t>
  </si>
  <si>
    <t>27693441848</t>
  </si>
  <si>
    <t>11818453</t>
  </si>
  <si>
    <t>134480cb-d62c-42d2-83ab-2c13f16579cc</t>
  </si>
  <si>
    <t>MBATHWANA</t>
  </si>
  <si>
    <t>2025-11-06 12:14:08</t>
  </si>
  <si>
    <t>HOUSE NO 418 SUNNY SOUTH</t>
  </si>
  <si>
    <t>27781806692</t>
  </si>
  <si>
    <t>11812542</t>
  </si>
  <si>
    <t>beb82ac1-d83e-4252-9af7-058cb5a283bf</t>
  </si>
  <si>
    <t>2025-11-06 12:14:07</t>
  </si>
  <si>
    <t>P O BOX 615</t>
  </si>
  <si>
    <t>27735046816</t>
  </si>
  <si>
    <t>8e6470db-d14f-42c9-8298-f3fc6952d9ab</t>
  </si>
  <si>
    <t>PALESA ALBERTINA</t>
  </si>
  <si>
    <t>MASOLA</t>
  </si>
  <si>
    <t>4033</t>
  </si>
  <si>
    <t>27760363148</t>
  </si>
  <si>
    <t>11818451</t>
  </si>
  <si>
    <t>dc922fc3-cc98-4e8a-9d97-6162f239886c</t>
  </si>
  <si>
    <t>NQOBILE PRECIOUS</t>
  </si>
  <si>
    <t>HOUSE NO 6553</t>
  </si>
  <si>
    <t>27795160183</t>
  </si>
  <si>
    <t>11818460</t>
  </si>
  <si>
    <t>81a035e4-df8e-45dd-9e09-f228ad1033ee</t>
  </si>
  <si>
    <t>SHIRLEY</t>
  </si>
  <si>
    <t>2025-11-06 12:13:32</t>
  </si>
  <si>
    <t>PO BOX1327</t>
  </si>
  <si>
    <t>27722136058</t>
  </si>
  <si>
    <t>11818458</t>
  </si>
  <si>
    <t>d8bf2b17-2176-4008-8970-8c58cfaf04b9</t>
  </si>
  <si>
    <t>MANGESI</t>
  </si>
  <si>
    <t>2025-11-06 12:13:15</t>
  </si>
  <si>
    <t>HOUSE NO 1380 SQOVA STREET</t>
  </si>
  <si>
    <t>27784281150</t>
  </si>
  <si>
    <t>11812555</t>
  </si>
  <si>
    <t>68e09f5b-9125-4541-b29e-c1fad32f79ea</t>
  </si>
  <si>
    <t>LEHLBBILE</t>
  </si>
  <si>
    <t>2025-11-06 12:13:14</t>
  </si>
  <si>
    <t>27721014591</t>
  </si>
  <si>
    <t>11818456</t>
  </si>
  <si>
    <t>942eb155-49c3-489c-8321-357997f94a44</t>
  </si>
  <si>
    <t>NONHLANHLA MANALE AGNES</t>
  </si>
  <si>
    <t>SETHEMA</t>
  </si>
  <si>
    <t>2673 UNIT 2</t>
  </si>
  <si>
    <t>27680146357</t>
  </si>
  <si>
    <t>11818457</t>
  </si>
  <si>
    <t>a9665ea8-80df-4d06-a5af-6fc20d4fb041</t>
  </si>
  <si>
    <t>ZANDILE ROSE</t>
  </si>
  <si>
    <t>SIKHONDE</t>
  </si>
  <si>
    <t>STAND NO 1956</t>
  </si>
  <si>
    <t>27608529791</t>
  </si>
  <si>
    <t>11818478</t>
  </si>
  <si>
    <t>00f3c545-ed7c-4127-b6b7-7c3286dbade6</t>
  </si>
  <si>
    <t>NOMASONTO</t>
  </si>
  <si>
    <t>2025-11-06 12:12:49</t>
  </si>
  <si>
    <t>HOUSE 116</t>
  </si>
  <si>
    <t>27660437162</t>
  </si>
  <si>
    <t>11818476</t>
  </si>
  <si>
    <t>1b750093-3448-4ab8-87e7-4cf71975968a</t>
  </si>
  <si>
    <t>MZWABANTU</t>
  </si>
  <si>
    <t>PIPE</t>
  </si>
  <si>
    <t>2025-11-06 12:12:42</t>
  </si>
  <si>
    <t>3085 MAKHALENI CRESCENT</t>
  </si>
  <si>
    <t>27838978143</t>
  </si>
  <si>
    <t>e83736e3-101d-4a3f-854a-7be2660e2aea</t>
  </si>
  <si>
    <t>MASONWABE</t>
  </si>
  <si>
    <t>MFANEKISO</t>
  </si>
  <si>
    <t>2025-11-06 12:12:39</t>
  </si>
  <si>
    <t>V115 DINGISO STREET</t>
  </si>
  <si>
    <t>27640188434</t>
  </si>
  <si>
    <t>11818474</t>
  </si>
  <si>
    <t>4d12e0de-e638-4544-bb78-8bd51d786ecd</t>
  </si>
  <si>
    <t>NTOMBIKAYISE EVELYNE</t>
  </si>
  <si>
    <t>2025-11-06 12:12:34</t>
  </si>
  <si>
    <t>5412</t>
  </si>
  <si>
    <t>27727798593</t>
  </si>
  <si>
    <t>e757986c-1066-4156-acb9-902a0e0b4ceb</t>
  </si>
  <si>
    <t>BONGINKOSI AARON</t>
  </si>
  <si>
    <t>2025-11-06 12:12:32</t>
  </si>
  <si>
    <t>POBOX 8236</t>
  </si>
  <si>
    <t>27725678546</t>
  </si>
  <si>
    <t>11812559</t>
  </si>
  <si>
    <t>fbcc530c-34b6-4d91-8369-28438c5c6c7c</t>
  </si>
  <si>
    <t>2025-11-06 12:12:05</t>
  </si>
  <si>
    <t>P O BOX 2766</t>
  </si>
  <si>
    <t>27769751929</t>
  </si>
  <si>
    <t>11818466</t>
  </si>
  <si>
    <t>d4916b04-d19a-4500-8f9e-23774901de15</t>
  </si>
  <si>
    <t>NONSIKELELO</t>
  </si>
  <si>
    <t>POBOX 447</t>
  </si>
  <si>
    <t>27647385949</t>
  </si>
  <si>
    <t>11818467</t>
  </si>
  <si>
    <t>3d3ef84c-04ec-4041-97b0-efff30f2f6e7</t>
  </si>
  <si>
    <t>OLGA NNANAKI</t>
  </si>
  <si>
    <t>MALELA</t>
  </si>
  <si>
    <t>MB 326 GA MATSEPE</t>
  </si>
  <si>
    <t>27784623885</t>
  </si>
  <si>
    <t>11819652</t>
  </si>
  <si>
    <t>8c047bc0-d202-4789-9e6e-f4efb2073d9b</t>
  </si>
  <si>
    <t>SIHLE SABELO</t>
  </si>
  <si>
    <t>2025-11-06 12:11:23</t>
  </si>
  <si>
    <t>PO BOX 919</t>
  </si>
  <si>
    <t>27648229992</t>
  </si>
  <si>
    <t>11812561</t>
  </si>
  <si>
    <t>a9df50e9-73e0-4147-902d-5d494dcd18c6</t>
  </si>
  <si>
    <t>2025-11-06 12:11:16</t>
  </si>
  <si>
    <t>PO BOX 7533</t>
  </si>
  <si>
    <t>27736630273</t>
  </si>
  <si>
    <t>11818471</t>
  </si>
  <si>
    <t>94182db9-abed-44e8-9544-ab1ab2eebacc</t>
  </si>
  <si>
    <t>ZAKHELENI</t>
  </si>
  <si>
    <t>P O BOX 1876</t>
  </si>
  <si>
    <t>27673447757</t>
  </si>
  <si>
    <t>11818510</t>
  </si>
  <si>
    <t>e53e2f1e-f4ec-425d-b223-c7c890f7bbef</t>
  </si>
  <si>
    <t>BONGANE COLLEN</t>
  </si>
  <si>
    <t>2025-11-06 12:10:35</t>
  </si>
  <si>
    <t>256 BLOCK Y</t>
  </si>
  <si>
    <t>27684916838</t>
  </si>
  <si>
    <t>11818509</t>
  </si>
  <si>
    <t>f7e74c62-c998-4da8-a167-f9aa8d44e83d</t>
  </si>
  <si>
    <t>BUKANANI MFOWABO</t>
  </si>
  <si>
    <t>NKOLOTI</t>
  </si>
  <si>
    <t>2025-11-06 12:10:33</t>
  </si>
  <si>
    <t>27791170708</t>
  </si>
  <si>
    <t>11818498</t>
  </si>
  <si>
    <t>4d58bd79-0f55-474c-b4bf-969d093da918</t>
  </si>
  <si>
    <t>SHALATE SHELLY</t>
  </si>
  <si>
    <t>MAPONYA</t>
  </si>
  <si>
    <t>2025-11-06 12:10:23</t>
  </si>
  <si>
    <t>P O BOX 4196</t>
  </si>
  <si>
    <t>27790645484</t>
  </si>
  <si>
    <t>11818496</t>
  </si>
  <si>
    <t>d4a7466a-1e8f-40e6-8b79-141ead3712c6</t>
  </si>
  <si>
    <t>MATHEWS XOLILE</t>
  </si>
  <si>
    <t>NTUMBEZA</t>
  </si>
  <si>
    <t>2025-11-06 12:10:21</t>
  </si>
  <si>
    <t>MAIN ROAD PLAZA</t>
  </si>
  <si>
    <t>27792459597</t>
  </si>
  <si>
    <t>11819267</t>
  </si>
  <si>
    <t>ef6e77b5-ebbb-4707-8334-9af7e696de98</t>
  </si>
  <si>
    <t>2025-11-06 12:10:17</t>
  </si>
  <si>
    <t>MANGUZA</t>
  </si>
  <si>
    <t>27785655372</t>
  </si>
  <si>
    <t>11812577</t>
  </si>
  <si>
    <t>fb11963c-6e31-4313-b9b0-9a6eb555d53f</t>
  </si>
  <si>
    <t>BRIAN</t>
  </si>
  <si>
    <t>2025-11-06 12:10:14</t>
  </si>
  <si>
    <t>1204 PARK STREET</t>
  </si>
  <si>
    <t>27767434068</t>
  </si>
  <si>
    <t>11818492</t>
  </si>
  <si>
    <t>90ee8f76-935c-4113-b6ed-0f6edadc7a92</t>
  </si>
  <si>
    <t>MORONGWA TSHIAMO</t>
  </si>
  <si>
    <t>SELWANE</t>
  </si>
  <si>
    <t>NO 6079</t>
  </si>
  <si>
    <t>27607307761</t>
  </si>
  <si>
    <t>11818493</t>
  </si>
  <si>
    <t>3ee39060-f0fc-423d-9a35-894d3e79f25b</t>
  </si>
  <si>
    <t>NTHABISENG PALESA PAULETTE</t>
  </si>
  <si>
    <t>TWALA</t>
  </si>
  <si>
    <t>27728775018</t>
  </si>
  <si>
    <t>11818494</t>
  </si>
  <si>
    <t>07a7ed11-dbf2-444f-aa9a-a10228940530</t>
  </si>
  <si>
    <t>P O BOX 1045</t>
  </si>
  <si>
    <t>27787223683</t>
  </si>
  <si>
    <t>11818508</t>
  </si>
  <si>
    <t>f98fb6d3-8b53-43e6-8cce-6ed13dc167ee</t>
  </si>
  <si>
    <t>MATHABO ALFONCINA</t>
  </si>
  <si>
    <t>MASITISE</t>
  </si>
  <si>
    <t>2025-11-06 12:09:54</t>
  </si>
  <si>
    <t>22 LEAH STREET</t>
  </si>
  <si>
    <t>27734581061</t>
  </si>
  <si>
    <t>11818504</t>
  </si>
  <si>
    <t>ad7f1f53-efce-43a1-ad17-7736fe2cb034</t>
  </si>
  <si>
    <t>PHILISIWE ZINHLE</t>
  </si>
  <si>
    <t>2025-11-06 12:09:49</t>
  </si>
  <si>
    <t>27818348314</t>
  </si>
  <si>
    <t>11811739</t>
  </si>
  <si>
    <t>d73184ef-19ac-4738-abab-260e3e2d4d09</t>
  </si>
  <si>
    <t>BARREL</t>
  </si>
  <si>
    <t>2025-11-06 12:09:10</t>
  </si>
  <si>
    <t>27826731903</t>
  </si>
  <si>
    <t>11812584</t>
  </si>
  <si>
    <t>b9484a43-96ac-4dd4-9835-a9a881838e80</t>
  </si>
  <si>
    <t>NOMAHLUBI</t>
  </si>
  <si>
    <t>2025-11-06 12:09:06</t>
  </si>
  <si>
    <t>859 FEZELA STREET</t>
  </si>
  <si>
    <t>27791354342</t>
  </si>
  <si>
    <t>11818500</t>
  </si>
  <si>
    <t>e1c0cb7b-9cac-4ad8-b7e4-290b986ac043</t>
  </si>
  <si>
    <t>NELISA ALBERTINA</t>
  </si>
  <si>
    <t>MANDE</t>
  </si>
  <si>
    <t>HOUSE NO 7</t>
  </si>
  <si>
    <t>27835392226</t>
  </si>
  <si>
    <t>11818501</t>
  </si>
  <si>
    <t>570677e9-3b22-49f9-a662-51f3e6456c64</t>
  </si>
  <si>
    <t>SIZAKELE HAPPIE</t>
  </si>
  <si>
    <t>4725</t>
  </si>
  <si>
    <t>27721239481</t>
  </si>
  <si>
    <t>11818503</t>
  </si>
  <si>
    <t>999da566-0ebb-4751-af41-6331db012c5c</t>
  </si>
  <si>
    <t>SEMAKALENG ISHMAEL</t>
  </si>
  <si>
    <t>MOAPARI</t>
  </si>
  <si>
    <t>HOUSE NO 101</t>
  </si>
  <si>
    <t>27788297363</t>
  </si>
  <si>
    <t>11818507</t>
  </si>
  <si>
    <t>71769246-8c2c-41d3-b711-8527f2f20fd5</t>
  </si>
  <si>
    <t>OLGA KOJANG</t>
  </si>
  <si>
    <t>MPOPO</t>
  </si>
  <si>
    <t>2025-11-06 12:08:56</t>
  </si>
  <si>
    <t>PO BOX 48</t>
  </si>
  <si>
    <t>27810073510</t>
  </si>
  <si>
    <t>11812587</t>
  </si>
  <si>
    <t>08ef0cd9-e51f-483a-aeb9-5fa137c90d16</t>
  </si>
  <si>
    <t>NTOMNIZANDILE</t>
  </si>
  <si>
    <t>NZUZO</t>
  </si>
  <si>
    <t>2025-11-06 12:08:18</t>
  </si>
  <si>
    <t>2011 CORIE</t>
  </si>
  <si>
    <t>27719604348</t>
  </si>
  <si>
    <t>11818505</t>
  </si>
  <si>
    <t>21d563db-df70-49f6-9e2f-4374d73080ef</t>
  </si>
  <si>
    <t>DAWID</t>
  </si>
  <si>
    <t>ALLSTAR WAY 47</t>
  </si>
  <si>
    <t>27764101548</t>
  </si>
  <si>
    <t>11820276</t>
  </si>
  <si>
    <t>95576960-a831-44bc-b2a9-ea988e238499</t>
  </si>
  <si>
    <t>2025-11-06 12:07:44</t>
  </si>
  <si>
    <t>P O BOX 613</t>
  </si>
  <si>
    <t>27632267115</t>
  </si>
  <si>
    <t>11818534</t>
  </si>
  <si>
    <t>f4b20115-b311-4b2d-add6-8c8ddde4a9f3</t>
  </si>
  <si>
    <t>STHEMBILE PATIENCE</t>
  </si>
  <si>
    <t>2025-11-06 12:07:38</t>
  </si>
  <si>
    <t>PO BOX 1089</t>
  </si>
  <si>
    <t>27732017145</t>
  </si>
  <si>
    <t>11818535</t>
  </si>
  <si>
    <t>4cdead81-7840-4e2f-8aa7-b5cf912af7b0</t>
  </si>
  <si>
    <t>NOSISANA</t>
  </si>
  <si>
    <t>MBANA</t>
  </si>
  <si>
    <t>320209 MORTEL</t>
  </si>
  <si>
    <t>27733512868</t>
  </si>
  <si>
    <t>11818533</t>
  </si>
  <si>
    <t>8cb7fdd1-2dc1-4234-a331-c2b8d1f05c04</t>
  </si>
  <si>
    <t>JABULANI ALFRED</t>
  </si>
  <si>
    <t>2025-11-06 12:07:31</t>
  </si>
  <si>
    <t>9297 EXT 3</t>
  </si>
  <si>
    <t>27839992525</t>
  </si>
  <si>
    <t>11818532</t>
  </si>
  <si>
    <t>54e25d8e-1882-440a-9303-c63d16a4ad9b</t>
  </si>
  <si>
    <t>NOMZAMO NONHLANHLA</t>
  </si>
  <si>
    <t>2025-11-06 12:07:29</t>
  </si>
  <si>
    <t>PO BOX 8950</t>
  </si>
  <si>
    <t>27810268262</t>
  </si>
  <si>
    <t>11818531</t>
  </si>
  <si>
    <t>9bf0a0c3-1b9b-469a-b5bc-37e31f402312</t>
  </si>
  <si>
    <t>NONTUTHUZELO ZELDA</t>
  </si>
  <si>
    <t>2025-11-06 12:07:22</t>
  </si>
  <si>
    <t>33 SIKELELA STREET</t>
  </si>
  <si>
    <t>27718946195</t>
  </si>
  <si>
    <t>11824722</t>
  </si>
  <si>
    <t>f569cef6-30d9-4be6-9b63-008ec3ab3d00</t>
  </si>
  <si>
    <t>AMDILE</t>
  </si>
  <si>
    <t>2025-11-06 12:07:15</t>
  </si>
  <si>
    <t>54 MBANGA STREET</t>
  </si>
  <si>
    <t>27631685876</t>
  </si>
  <si>
    <t>11818514</t>
  </si>
  <si>
    <t>2d6ea62a-adfa-402a-ab9b-4e50f19d4da8</t>
  </si>
  <si>
    <t>VUYISA VICTOR</t>
  </si>
  <si>
    <t>2025-11-06 12:07:14</t>
  </si>
  <si>
    <t>37569 TIRA STREET</t>
  </si>
  <si>
    <t>27838005537</t>
  </si>
  <si>
    <t>11818529</t>
  </si>
  <si>
    <t>d6e16ad5-4145-4280-b30f-171bfd6919f2</t>
  </si>
  <si>
    <t>NOMVUYO VINCENTIA</t>
  </si>
  <si>
    <t>PO BOX 271</t>
  </si>
  <si>
    <t>27784466653</t>
  </si>
  <si>
    <t>11818530</t>
  </si>
  <si>
    <t>a25990f0-540b-4dde-969d-367bf2b62314</t>
  </si>
  <si>
    <t>NTHABISENG JULIA</t>
  </si>
  <si>
    <t>WESSENAAR</t>
  </si>
  <si>
    <t>397 NHLATHI STR</t>
  </si>
  <si>
    <t>27786697633</t>
  </si>
  <si>
    <t>11812597</t>
  </si>
  <si>
    <t>b3de69c1-b1b6-465f-a22a-b3531fd82eff</t>
  </si>
  <si>
    <t>NOMNIKELO</t>
  </si>
  <si>
    <t>SIGENU</t>
  </si>
  <si>
    <t>2025-11-06 12:07:10</t>
  </si>
  <si>
    <t>PO BOX 609</t>
  </si>
  <si>
    <t>27835485783</t>
  </si>
  <si>
    <t>11815508</t>
  </si>
  <si>
    <t>88c1bfb4-63e0-4a1b-ba81-44d79a122e8c</t>
  </si>
  <si>
    <t>NOMVUYO LORRAINE</t>
  </si>
  <si>
    <t>MVALELWA</t>
  </si>
  <si>
    <t>2025-11-06 12:06:43</t>
  </si>
  <si>
    <t>P I BOX 2482</t>
  </si>
  <si>
    <t>27762697931</t>
  </si>
  <si>
    <t>11818627</t>
  </si>
  <si>
    <t>205573af-37d5-4159-ace7-6928b1758156</t>
  </si>
  <si>
    <t>PO BOX 552</t>
  </si>
  <si>
    <t>27791418473</t>
  </si>
  <si>
    <t>11818625</t>
  </si>
  <si>
    <t>2f7eda4d-78c3-40ee-862d-c8a108ddc6e4</t>
  </si>
  <si>
    <t>PHUMLANI PATRIC</t>
  </si>
  <si>
    <t>ROBOSHI</t>
  </si>
  <si>
    <t>2025-11-06 12:06:42</t>
  </si>
  <si>
    <t>39 NTLONI STREET</t>
  </si>
  <si>
    <t>27791007354</t>
  </si>
  <si>
    <t>11815509</t>
  </si>
  <si>
    <t>5992737a-19f2-4d12-a3f6-e87c1a8c5a24</t>
  </si>
  <si>
    <t>MAINE</t>
  </si>
  <si>
    <t>2025-11-06 12:06:37</t>
  </si>
  <si>
    <t>HOUSE 1559</t>
  </si>
  <si>
    <t>27607148736</t>
  </si>
  <si>
    <t>11815510</t>
  </si>
  <si>
    <t>7d153f97-f5cf-4948-8b4e-90510bf5426d</t>
  </si>
  <si>
    <t>MAPHAYE</t>
  </si>
  <si>
    <t>PELETONA</t>
  </si>
  <si>
    <t>2025-11-06 12:06:36</t>
  </si>
  <si>
    <t>1808 PHUDUFUDU STREET</t>
  </si>
  <si>
    <t>27736541495</t>
  </si>
  <si>
    <t>11818621</t>
  </si>
  <si>
    <t>712aa7fc-1728-42be-a131-64f75ea96b89</t>
  </si>
  <si>
    <t>SIBONELO</t>
  </si>
  <si>
    <t>B 125</t>
  </si>
  <si>
    <t>27834711256</t>
  </si>
  <si>
    <t>11818623</t>
  </si>
  <si>
    <t>7226d8fd-fa82-4682-8709-79b5681539fb</t>
  </si>
  <si>
    <t>GOMOTSANG SYLVIA</t>
  </si>
  <si>
    <t>MASIBI</t>
  </si>
  <si>
    <t>2449 UMTHABOTHI STREET</t>
  </si>
  <si>
    <t>27628668015</t>
  </si>
  <si>
    <t>11818580</t>
  </si>
  <si>
    <t>4ca8dacd-12c0-4f55-bf58-8a0706555b93</t>
  </si>
  <si>
    <t>NONHLAHLA MPUME</t>
  </si>
  <si>
    <t>2025-11-06 12:06:29</t>
  </si>
  <si>
    <t>PO BOX 289</t>
  </si>
  <si>
    <t>27649208867</t>
  </si>
  <si>
    <t>11818579</t>
  </si>
  <si>
    <t>60b73739-bd21-4cc1-b247-ef3503aa6ade</t>
  </si>
  <si>
    <t>SIMISO CLIFTON</t>
  </si>
  <si>
    <t>2025-11-06 12:06:11</t>
  </si>
  <si>
    <t>27790449258</t>
  </si>
  <si>
    <t>11812611</t>
  </si>
  <si>
    <t>fb0e8f38-4f2c-4b9b-9a59-398c71b5da24</t>
  </si>
  <si>
    <t>THABISA PATRICIA</t>
  </si>
  <si>
    <t>FABA</t>
  </si>
  <si>
    <t>2025-11-06 12:06:05</t>
  </si>
  <si>
    <t>HOUSE NO 3658</t>
  </si>
  <si>
    <t>27789392612</t>
  </si>
  <si>
    <t>11818577</t>
  </si>
  <si>
    <t>877266f4-64a9-461e-99b4-fdc2933daf31</t>
  </si>
  <si>
    <t>MADEVANE SIPHO</t>
  </si>
  <si>
    <t>P O BOX 10233</t>
  </si>
  <si>
    <t>27795493791</t>
  </si>
  <si>
    <t>11818578</t>
  </si>
  <si>
    <t>1991c0db-e267-44fb-a27e-345951e66895</t>
  </si>
  <si>
    <t>LONDIWE PHILILE</t>
  </si>
  <si>
    <t>PO BOX9861</t>
  </si>
  <si>
    <t>27835277792</t>
  </si>
  <si>
    <t>11815512</t>
  </si>
  <si>
    <t>ac4318c1-708f-43c9-97c4-cb2ecea941e2</t>
  </si>
  <si>
    <t>2025-11-06 12:05:03</t>
  </si>
  <si>
    <t>P O BOX 20</t>
  </si>
  <si>
    <t>27799527127</t>
  </si>
  <si>
    <t>11815514</t>
  </si>
  <si>
    <t>73511fc7-edf0-473c-a2ee-b63335e6a67a</t>
  </si>
  <si>
    <t>ROBERT HLUPHEKA</t>
  </si>
  <si>
    <t>TIVANE</t>
  </si>
  <si>
    <t>27729026523</t>
  </si>
  <si>
    <t>11815569</t>
  </si>
  <si>
    <t>cd9b3a82-770d-4984-9c46-5370e2d544ba</t>
  </si>
  <si>
    <t>PHAPHAMA</t>
  </si>
  <si>
    <t>RANUGA</t>
  </si>
  <si>
    <t>5637 KING FLATS</t>
  </si>
  <si>
    <t>27740396350</t>
  </si>
  <si>
    <t>11818633</t>
  </si>
  <si>
    <t>951a2b82-f291-4984-893d-a9416a7bceb8</t>
  </si>
  <si>
    <t>NKOSINATHI BLESSING</t>
  </si>
  <si>
    <t>MDAKA</t>
  </si>
  <si>
    <t>16552</t>
  </si>
  <si>
    <t>27735861255</t>
  </si>
  <si>
    <t>11818635</t>
  </si>
  <si>
    <t>2fba2ca1-1610-402e-a47c-9c37be182959</t>
  </si>
  <si>
    <t>NTHABELENG ELIZABETH</t>
  </si>
  <si>
    <t>MAHAMOTSA</t>
  </si>
  <si>
    <t>12750</t>
  </si>
  <si>
    <t>27621793130</t>
  </si>
  <si>
    <t>11818636</t>
  </si>
  <si>
    <t>c8c41576-f9db-474f-9f9b-12bd6990e9e5</t>
  </si>
  <si>
    <t>JOHNWEIGHT</t>
  </si>
  <si>
    <t>RIHLAPFU</t>
  </si>
  <si>
    <t>P O BOX 631</t>
  </si>
  <si>
    <t>27798665468</t>
  </si>
  <si>
    <t>11824331</t>
  </si>
  <si>
    <t>f4526d02-bfd5-46ce-b83a-564a719364da</t>
  </si>
  <si>
    <t>CLARA</t>
  </si>
  <si>
    <t>2025-11-06 12:05:02</t>
  </si>
  <si>
    <t>P O BOX 8325</t>
  </si>
  <si>
    <t>27719843397</t>
  </si>
  <si>
    <t>11818005</t>
  </si>
  <si>
    <t>0ee0db38-e0ee-4876-acd7-c3c8df4a1c88</t>
  </si>
  <si>
    <t>NDLALA</t>
  </si>
  <si>
    <t>2025-11-06 12:04:44</t>
  </si>
  <si>
    <t>STAND NO 1058</t>
  </si>
  <si>
    <t>27824075524</t>
  </si>
  <si>
    <t>11812634</t>
  </si>
  <si>
    <t>a4865afb-966c-4ebb-a1c6-b42ed1854d24</t>
  </si>
  <si>
    <t>SAMUKELISIWE NANA</t>
  </si>
  <si>
    <t>2025-11-06 12:04:38</t>
  </si>
  <si>
    <t>PO BOX 962</t>
  </si>
  <si>
    <t>27791442544</t>
  </si>
  <si>
    <t>11824329</t>
  </si>
  <si>
    <t>2c4715a2-1b42-4f4b-8426-8b5e071d0018</t>
  </si>
  <si>
    <t>TERESIA</t>
  </si>
  <si>
    <t>HOUSE 619</t>
  </si>
  <si>
    <t>27640684578</t>
  </si>
  <si>
    <t>11824330</t>
  </si>
  <si>
    <t>5e03d990-06e5-4741-8343-a4e0c2ce065c</t>
  </si>
  <si>
    <t>ROFHIWA</t>
  </si>
  <si>
    <t>PO BOX 571</t>
  </si>
  <si>
    <t>27607055994</t>
  </si>
  <si>
    <t>11818644</t>
  </si>
  <si>
    <t>9d1c694d-6abc-43df-b0dd-1bf2f9f14478</t>
  </si>
  <si>
    <t>SKHULILE NONTOBEKO</t>
  </si>
  <si>
    <t>2025-11-06 12:03:03</t>
  </si>
  <si>
    <t>27788409611</t>
  </si>
  <si>
    <t>11818643</t>
  </si>
  <si>
    <t>9d1d6c81-e77e-4414-ab96-ea36c556a896</t>
  </si>
  <si>
    <t>FORTUNATE ZAMA</t>
  </si>
  <si>
    <t>2025-11-06 12:02:58</t>
  </si>
  <si>
    <t>PO 3987</t>
  </si>
  <si>
    <t>27766643625</t>
  </si>
  <si>
    <t>11818639</t>
  </si>
  <si>
    <t>4d5ebea4-1e90-4ce8-9dae-43252debbf9e</t>
  </si>
  <si>
    <t>DISEBO TALITA</t>
  </si>
  <si>
    <t>MOGOROSI</t>
  </si>
  <si>
    <t>2025-11-06 12:02:57</t>
  </si>
  <si>
    <t>HOUSE NO 33 19</t>
  </si>
  <si>
    <t>27737805307</t>
  </si>
  <si>
    <t>11818641</t>
  </si>
  <si>
    <t>c864efc6-96df-4011-9173-47503daa083a</t>
  </si>
  <si>
    <t>NCEDISWA VICTORIA</t>
  </si>
  <si>
    <t>NXOZI</t>
  </si>
  <si>
    <t>PO BOX 318</t>
  </si>
  <si>
    <t>27717929306</t>
  </si>
  <si>
    <t>11818642</t>
  </si>
  <si>
    <t>a902ccd7-19de-4313-9270-6b4891455ef2</t>
  </si>
  <si>
    <t>BONGIWE PRETTY</t>
  </si>
  <si>
    <t>27711302761</t>
  </si>
  <si>
    <t>11818012</t>
  </si>
  <si>
    <t>99ad2b5d-0bae-4d87-b6f7-e636f41eae17</t>
  </si>
  <si>
    <t>BALISA</t>
  </si>
  <si>
    <t>MGIQIKA</t>
  </si>
  <si>
    <t>2025-11-06 12:02:53</t>
  </si>
  <si>
    <t>PO BOX134</t>
  </si>
  <si>
    <t>27621062743</t>
  </si>
  <si>
    <t>2e891187-44d8-4d82-a61c-7ba08d31e3e6</t>
  </si>
  <si>
    <t>MANDLA SABELO</t>
  </si>
  <si>
    <t>2025-11-06 12:02:49</t>
  </si>
  <si>
    <t>PO BOX 43671</t>
  </si>
  <si>
    <t>27739196568</t>
  </si>
  <si>
    <t>11818655</t>
  </si>
  <si>
    <t>0f3e9cf5-b119-45c0-a220-a74d7cabddab</t>
  </si>
  <si>
    <t>2025-11-06 12:01:53</t>
  </si>
  <si>
    <t>27648086953</t>
  </si>
  <si>
    <t>11818653</t>
  </si>
  <si>
    <t>12cda16e-1c48-46d1-9958-11fddf933e09</t>
  </si>
  <si>
    <t>NTOMBIFUTHI LORENCIA</t>
  </si>
  <si>
    <t>2025-11-06 12:01:47</t>
  </si>
  <si>
    <t>HOUSE NO 039</t>
  </si>
  <si>
    <t>27797098815</t>
  </si>
  <si>
    <t>11818647</t>
  </si>
  <si>
    <t>9b4cd490-9400-4310-9275-143824979660</t>
  </si>
  <si>
    <t>PENDULWA</t>
  </si>
  <si>
    <t>2025-11-06 12:01:31</t>
  </si>
  <si>
    <t>UPPER QWEQWE</t>
  </si>
  <si>
    <t>27665743792</t>
  </si>
  <si>
    <t>11818651</t>
  </si>
  <si>
    <t>109eb18b-0d61-4de8-acab-44f449feed38</t>
  </si>
  <si>
    <t>THEO ATHENKOSI</t>
  </si>
  <si>
    <t>THOLE</t>
  </si>
  <si>
    <t>222 EKUPHUMLENI LESSEYTON</t>
  </si>
  <si>
    <t>27620242586</t>
  </si>
  <si>
    <t>11818024</t>
  </si>
  <si>
    <t>1fbfb4f1-689a-4df5-b3c1-594e53f47429</t>
  </si>
  <si>
    <t>MAKHOSI</t>
  </si>
  <si>
    <t>2025-11-06 12:01:30</t>
  </si>
  <si>
    <t>PO BOX 212</t>
  </si>
  <si>
    <t>27647709440</t>
  </si>
  <si>
    <t>11818648</t>
  </si>
  <si>
    <t>1f041d28-fc5e-4701-82ef-7f6095b1d56b</t>
  </si>
  <si>
    <t>MUGIYO LYBORN</t>
  </si>
  <si>
    <t>27829320116</t>
  </si>
  <si>
    <t>11818650</t>
  </si>
  <si>
    <t>83acb950-b178-42cb-939a-3bbd32301180</t>
  </si>
  <si>
    <t>SIBUSISO KNOWLEDGE</t>
  </si>
  <si>
    <t>PO BOX 249</t>
  </si>
  <si>
    <t>27606269483</t>
  </si>
  <si>
    <t>11812662</t>
  </si>
  <si>
    <t>c197edda-3018-4294-a697-4fdf77e38a7d</t>
  </si>
  <si>
    <t>2025-11-06 12:01:26</t>
  </si>
  <si>
    <t>NO 59 NELSON MANDELA DRIVE</t>
  </si>
  <si>
    <t>27733190344</t>
  </si>
  <si>
    <t>11823128</t>
  </si>
  <si>
    <t>b72fa232-f8b8-4831-9f17-2d69f19ed578</t>
  </si>
  <si>
    <t>NOMCEBO LONDIWE</t>
  </si>
  <si>
    <t>2025-11-06 12:01:12</t>
  </si>
  <si>
    <t>OHLALWINI</t>
  </si>
  <si>
    <t>27818539861</t>
  </si>
  <si>
    <t>11818700</t>
  </si>
  <si>
    <t>8ec22ccc-6a80-4054-81fc-6a82839ef038</t>
  </si>
  <si>
    <t>BABHEKILE SLINDOKUHLE</t>
  </si>
  <si>
    <t>2025-11-06 12:00:25</t>
  </si>
  <si>
    <t>EMABOMVINI</t>
  </si>
  <si>
    <t>27768934571</t>
  </si>
  <si>
    <t>11818656</t>
  </si>
  <si>
    <t>36213bde-61f5-4649-9673-8bc281f9d260</t>
  </si>
  <si>
    <t>BONGANI THAMSANQA</t>
  </si>
  <si>
    <t>2025-11-06 12:00:20</t>
  </si>
  <si>
    <t>POBOX 331</t>
  </si>
  <si>
    <t>27760159129</t>
  </si>
  <si>
    <t>11818660</t>
  </si>
  <si>
    <t>bb8cd1dd-e500-4faf-8019-17cd8811e567</t>
  </si>
  <si>
    <t>QHINGA NIGEL</t>
  </si>
  <si>
    <t>PO BOX 461</t>
  </si>
  <si>
    <t>27792982181</t>
  </si>
  <si>
    <t>11818661</t>
  </si>
  <si>
    <t>e68e6c0c-9660-4126-bdcf-2d22f3f0c7a7</t>
  </si>
  <si>
    <t>NTOKOZO</t>
  </si>
  <si>
    <t>PO BOX 2670</t>
  </si>
  <si>
    <t>27604405678</t>
  </si>
  <si>
    <t>11818664</t>
  </si>
  <si>
    <t>bee87e8a-e8ac-4137-b821-2ebc97068ea5</t>
  </si>
  <si>
    <t>NOWINILE MAKHWALO</t>
  </si>
  <si>
    <t>BEZANA</t>
  </si>
  <si>
    <t>UNIT 1400 A7 ROOM 377</t>
  </si>
  <si>
    <t>27637267686</t>
  </si>
  <si>
    <t>11812666</t>
  </si>
  <si>
    <t>d089636e-0e4a-448b-93a4-41ce9ee8f8eb</t>
  </si>
  <si>
    <t>2025-11-06 12:00:04</t>
  </si>
  <si>
    <t>P O B O X 781</t>
  </si>
  <si>
    <t>27714979966</t>
  </si>
  <si>
    <t>11818662</t>
  </si>
  <si>
    <t>db6177d8-94dd-4eaa-adfd-14f33b4ce36c</t>
  </si>
  <si>
    <t>JOHANNES THEMBA</t>
  </si>
  <si>
    <t>2025-11-06 11:59:59</t>
  </si>
  <si>
    <t>STAND NO 784</t>
  </si>
  <si>
    <t>27636908189</t>
  </si>
  <si>
    <t>11818663</t>
  </si>
  <si>
    <t>909f8ac2-3726-4ba3-be0b-4fb598df8014</t>
  </si>
  <si>
    <t>LERATO PERCEVERANCE</t>
  </si>
  <si>
    <t>BUKA</t>
  </si>
  <si>
    <t>251</t>
  </si>
  <si>
    <t>27677178433</t>
  </si>
  <si>
    <t>11812671</t>
  </si>
  <si>
    <t>cd62ddb8-2e02-404f-b2e8-5a7201ed2df9</t>
  </si>
  <si>
    <t>JACQELINE</t>
  </si>
  <si>
    <t>2025-11-06 11:59:28</t>
  </si>
  <si>
    <t>27764617210</t>
  </si>
  <si>
    <t>11818709</t>
  </si>
  <si>
    <t>405dca36-d5db-4feb-bd69-11efe87b7e1b</t>
  </si>
  <si>
    <t>SFISO MSHINI</t>
  </si>
  <si>
    <t>2025-11-06 11:58:38</t>
  </si>
  <si>
    <t>PO BOX 813</t>
  </si>
  <si>
    <t>27826378868</t>
  </si>
  <si>
    <t>11818708</t>
  </si>
  <si>
    <t>2f925ee9-4adc-4854-9eb1-e266d9bdb911</t>
  </si>
  <si>
    <t>SIPHE SIMTHANDILE</t>
  </si>
  <si>
    <t>NGQELAKHE</t>
  </si>
  <si>
    <t>2025-11-06 11:58:36</t>
  </si>
  <si>
    <t>SEA VIEW PRIMARY SCHOOL</t>
  </si>
  <si>
    <t>27782915691</t>
  </si>
  <si>
    <t>11812677</t>
  </si>
  <si>
    <t>869bb558-35d2-4e10-a52c-980c441497be</t>
  </si>
  <si>
    <t>JANTJIES</t>
  </si>
  <si>
    <t>2025-11-06 11:58:32</t>
  </si>
  <si>
    <t>15 B CRONJE STREET</t>
  </si>
  <si>
    <t>27665103639</t>
  </si>
  <si>
    <t>11818704</t>
  </si>
  <si>
    <t>d47f517d-ace3-4d0b-ba16-9b72570b018e</t>
  </si>
  <si>
    <t>THULISILE DEBRA</t>
  </si>
  <si>
    <t>2744 BLOCK 5</t>
  </si>
  <si>
    <t>27714587457</t>
  </si>
  <si>
    <t>11818705</t>
  </si>
  <si>
    <t>8c153b93-2778-4ef7-bc08-516e2ffe912e</t>
  </si>
  <si>
    <t>CIKO</t>
  </si>
  <si>
    <t>67978 MASE STREET</t>
  </si>
  <si>
    <t>27614064871</t>
  </si>
  <si>
    <t>11818706</t>
  </si>
  <si>
    <t>dfc7869b-8404-49b0-ad9e-ce005e158f63</t>
  </si>
  <si>
    <t>NOZUKO FAITH</t>
  </si>
  <si>
    <t>MAPHEMPENI</t>
  </si>
  <si>
    <t>D13 SIYAHLALA</t>
  </si>
  <si>
    <t>27638532904</t>
  </si>
  <si>
    <t>11818717</t>
  </si>
  <si>
    <t>bb604020-bb0e-499f-a755-1d271b6c0127</t>
  </si>
  <si>
    <t>DIMPHO GRACE</t>
  </si>
  <si>
    <t>MAHLELEHLELE</t>
  </si>
  <si>
    <t>2025-11-06 11:58:01</t>
  </si>
  <si>
    <t>4232KGOTSONG</t>
  </si>
  <si>
    <t>27833191750</t>
  </si>
  <si>
    <t>11818715</t>
  </si>
  <si>
    <t>a79ddef1-f1c7-4968-9f37-e57fd63c9845</t>
  </si>
  <si>
    <t>SIMPHIWE MAKHOSI</t>
  </si>
  <si>
    <t>2025-11-06 11:57:47</t>
  </si>
  <si>
    <t>27721576854</t>
  </si>
  <si>
    <t>11818714</t>
  </si>
  <si>
    <t>d6179abf-96eb-41d6-b075-4ea8aee94d29</t>
  </si>
  <si>
    <t>NTOMBIFUTHI JOSEPHINE</t>
  </si>
  <si>
    <t>DHLUDHLU</t>
  </si>
  <si>
    <t>2025-11-06 11:57:44</t>
  </si>
  <si>
    <t>EXTENTION 22 HOUSE 2214</t>
  </si>
  <si>
    <t>27648989686</t>
  </si>
  <si>
    <t>11818712</t>
  </si>
  <si>
    <t>ab35139b-93cd-4ee1-9fa6-27fb0735ada1</t>
  </si>
  <si>
    <t>ZIYANDA</t>
  </si>
  <si>
    <t>GADUDU</t>
  </si>
  <si>
    <t>2025-11-06 11:57:40</t>
  </si>
  <si>
    <t>POBOX1754</t>
  </si>
  <si>
    <t>27833559024</t>
  </si>
  <si>
    <t>11812684</t>
  </si>
  <si>
    <t>2ee3809c-ad8a-49b2-9fcf-f6fccacb8a1d</t>
  </si>
  <si>
    <t>KGOMOTSO</t>
  </si>
  <si>
    <t>MOSIMANE</t>
  </si>
  <si>
    <t>2025-11-06 11:57:36</t>
  </si>
  <si>
    <t>27838570301</t>
  </si>
  <si>
    <t>11818711</t>
  </si>
  <si>
    <t>036f5533-2bd2-4122-948f-cf3fb083a876</t>
  </si>
  <si>
    <t>JUSTICE NTOKOZO</t>
  </si>
  <si>
    <t>4TH AVENUE STREET</t>
  </si>
  <si>
    <t>27710107561</t>
  </si>
  <si>
    <t>11818729</t>
  </si>
  <si>
    <t>719910bb-3ed5-4e06-8884-92b374882e41</t>
  </si>
  <si>
    <t>KATLEGO DENILSON</t>
  </si>
  <si>
    <t>PEBANE</t>
  </si>
  <si>
    <t>2025-11-06 11:56:13</t>
  </si>
  <si>
    <t>PRIVARE BAG X 448</t>
  </si>
  <si>
    <t>27728604153</t>
  </si>
  <si>
    <t>11818724</t>
  </si>
  <si>
    <t>046402d4-86ed-4f64-bac4-ecbf18ffbb0e</t>
  </si>
  <si>
    <t>THANDEKA CINDERELLA</t>
  </si>
  <si>
    <t>2025-11-06 11:56:09</t>
  </si>
  <si>
    <t>M 220 NYOSI ROAD</t>
  </si>
  <si>
    <t>27664035540</t>
  </si>
  <si>
    <t>11818725</t>
  </si>
  <si>
    <t>2f1dfa60-602c-4447-a764-efc630c8d6d4</t>
  </si>
  <si>
    <t>MABLE</t>
  </si>
  <si>
    <t>4526 BELL ROAD</t>
  </si>
  <si>
    <t>27834836754</t>
  </si>
  <si>
    <t>11818726</t>
  </si>
  <si>
    <t>da14b2f3-7df1-45ed-b05f-954b84eee718</t>
  </si>
  <si>
    <t>27665897054</t>
  </si>
  <si>
    <t>11818728</t>
  </si>
  <si>
    <t>9e3b598e-fe61-45b3-a5e2-f36b1f8caebd</t>
  </si>
  <si>
    <t>BUYISWA PATRICIA</t>
  </si>
  <si>
    <t>PO BOX 1697</t>
  </si>
  <si>
    <t>27646996408</t>
  </si>
  <si>
    <t>11818723</t>
  </si>
  <si>
    <t>7d2b4a8c-997b-4b2c-9c64-e672745c94bf</t>
  </si>
  <si>
    <t>2025-11-06 11:56:08</t>
  </si>
  <si>
    <t>27712133222</t>
  </si>
  <si>
    <t>11812699</t>
  </si>
  <si>
    <t>d1499f71-3014-40b6-b0e1-3a27fad378ec</t>
  </si>
  <si>
    <t>NGCEBO</t>
  </si>
  <si>
    <t>2025-11-06 11:56:07</t>
  </si>
  <si>
    <t>P O BOX 1353</t>
  </si>
  <si>
    <t>27665701560</t>
  </si>
  <si>
    <t>11818722</t>
  </si>
  <si>
    <t>a0d42538-9630-4d96-8fe7-8c97f546caea</t>
  </si>
  <si>
    <t>GIJIMANI SECONDARY SCHOOL</t>
  </si>
  <si>
    <t>27810164966</t>
  </si>
  <si>
    <t>11819095</t>
  </si>
  <si>
    <t>75374a6a-5af6-449c-b91b-9f250f5f4d6e</t>
  </si>
  <si>
    <t>MBUSO GIVEN</t>
  </si>
  <si>
    <t>2025-11-06 11:54:19</t>
  </si>
  <si>
    <t>5392</t>
  </si>
  <si>
    <t>27606757388</t>
  </si>
  <si>
    <t>11818521</t>
  </si>
  <si>
    <t>ed4759c3-58df-47f4-b9f6-c95e7943ec95</t>
  </si>
  <si>
    <t>PUSELETSO PETUNIA</t>
  </si>
  <si>
    <t>GAOSEKWE</t>
  </si>
  <si>
    <t>2025-11-06 11:53:59</t>
  </si>
  <si>
    <t>2227 INEELENG STREET</t>
  </si>
  <si>
    <t>27737386671</t>
  </si>
  <si>
    <t>11812701</t>
  </si>
  <si>
    <t>60bad74f-c180-48cb-974f-fa0764ca53f2</t>
  </si>
  <si>
    <t>MONGALE</t>
  </si>
  <si>
    <t>2025-11-06 11:53:06</t>
  </si>
  <si>
    <t>HOUSE 367</t>
  </si>
  <si>
    <t>27825670330</t>
  </si>
  <si>
    <t>11818738</t>
  </si>
  <si>
    <t>a56e8d06-d63f-420a-a89c-0cadc7e4d27e</t>
  </si>
  <si>
    <t>THULISILE ABIGAIL</t>
  </si>
  <si>
    <t>2025-11-06 11:53:01</t>
  </si>
  <si>
    <t>27724979325</t>
  </si>
  <si>
    <t>11818736</t>
  </si>
  <si>
    <t>a37a8b78-eaa9-42bf-bb34-b6892b2f2d7d</t>
  </si>
  <si>
    <t>NHLANHLA SPHAMANDLA</t>
  </si>
  <si>
    <t>2025-11-06 11:52:53</t>
  </si>
  <si>
    <t>PO BOX 604</t>
  </si>
  <si>
    <t>27711304354</t>
  </si>
  <si>
    <t>11818737</t>
  </si>
  <si>
    <t>8274aae9-c393-4ac4-9060-fabd5b71aa4d</t>
  </si>
  <si>
    <t>HOUSE 161</t>
  </si>
  <si>
    <t>27660543355</t>
  </si>
  <si>
    <t>11818731</t>
  </si>
  <si>
    <t>c6d6fcb6-89f3-496c-a040-24037a875c73</t>
  </si>
  <si>
    <t>MAKENU</t>
  </si>
  <si>
    <t>2025-11-06 11:52:48</t>
  </si>
  <si>
    <t>36 H WOLRAAD ROAD</t>
  </si>
  <si>
    <t>27762186060</t>
  </si>
  <si>
    <t>11818732</t>
  </si>
  <si>
    <t>cfecac7a-264d-4ad9-bb97-89fc88bcd4c0</t>
  </si>
  <si>
    <t>FEZEKILE</t>
  </si>
  <si>
    <t>MDYOGOLO</t>
  </si>
  <si>
    <t>453 OAK STREET</t>
  </si>
  <si>
    <t>27796696435</t>
  </si>
  <si>
    <t>11818733</t>
  </si>
  <si>
    <t>c98d28e4-f2c1-4fad-8298-9e24c7898826</t>
  </si>
  <si>
    <t>JULIA LEBOTSANG</t>
  </si>
  <si>
    <t>TSAMAI</t>
  </si>
  <si>
    <t>27825812175</t>
  </si>
  <si>
    <t>11812708</t>
  </si>
  <si>
    <t>5b88210e-7349-4260-9459-f348acdf576d</t>
  </si>
  <si>
    <t>HALOM</t>
  </si>
  <si>
    <t>2025-11-06 11:52:08</t>
  </si>
  <si>
    <t>5686 LINANI STREET</t>
  </si>
  <si>
    <t>27730333101</t>
  </si>
  <si>
    <t>11818735</t>
  </si>
  <si>
    <t>b639e95c-8c84-45f8-a095-55b9b98d7c20</t>
  </si>
  <si>
    <t>NOMSA ADELADE</t>
  </si>
  <si>
    <t>2025-11-06 11:52:01</t>
  </si>
  <si>
    <t>1325 ZONE 6</t>
  </si>
  <si>
    <t>27681232366</t>
  </si>
  <si>
    <t>11818734</t>
  </si>
  <si>
    <t>a0f88457-6bb3-4037-9baf-3ad46b963cec</t>
  </si>
  <si>
    <t>SNAZO</t>
  </si>
  <si>
    <t>SAMSAM</t>
  </si>
  <si>
    <t>2025-11-06 11:51:56</t>
  </si>
  <si>
    <t>S 616</t>
  </si>
  <si>
    <t>27604022155</t>
  </si>
  <si>
    <t>11812718</t>
  </si>
  <si>
    <t>6cbb4738-38ed-4def-ab91-243a98b4cd9b</t>
  </si>
  <si>
    <t>2025-11-06 11:51:27</t>
  </si>
  <si>
    <t>HOUSE 217</t>
  </si>
  <si>
    <t>27648497334</t>
  </si>
  <si>
    <t>11818744</t>
  </si>
  <si>
    <t>944cb93d-9c35-4a37-9324-6edaae20ca3e</t>
  </si>
  <si>
    <t>SIVUYISIWE</t>
  </si>
  <si>
    <t>KHALIPHA</t>
  </si>
  <si>
    <t>2025-11-06 11:51:00</t>
  </si>
  <si>
    <t>2 HIBISCUS ROAD</t>
  </si>
  <si>
    <t>27781739532</t>
  </si>
  <si>
    <t>11818749</t>
  </si>
  <si>
    <t>87afd288-4e60-4841-b8c2-a4df1c6640ca</t>
  </si>
  <si>
    <t>MICHAEL MKHULU</t>
  </si>
  <si>
    <t>8945 EXT 5</t>
  </si>
  <si>
    <t>27744260909</t>
  </si>
  <si>
    <t>11818743</t>
  </si>
  <si>
    <t>7055348f-6293-4bea-b2fb-4aa8e5f2852f</t>
  </si>
  <si>
    <t>LONDIWE ZANELE</t>
  </si>
  <si>
    <t>2025-11-06 11:50:41</t>
  </si>
  <si>
    <t>PO BPX79</t>
  </si>
  <si>
    <t>27817826868</t>
  </si>
  <si>
    <t>11812722</t>
  </si>
  <si>
    <t>8d2f0ee4-a142-4f05-92fd-f6a0b76fce02</t>
  </si>
  <si>
    <t>LEHLOGONOLO MARIA</t>
  </si>
  <si>
    <t>2025-11-06 11:50:34</t>
  </si>
  <si>
    <t>316 BLOCK G</t>
  </si>
  <si>
    <t>27792528280</t>
  </si>
  <si>
    <t>11818741</t>
  </si>
  <si>
    <t>c7357aaf-ebda-46e4-b5f9-91b7a86c0c15</t>
  </si>
  <si>
    <t>PRETTY ZANELE</t>
  </si>
  <si>
    <t>PO BOX 2777</t>
  </si>
  <si>
    <t>27731515627</t>
  </si>
  <si>
    <t>11818742</t>
  </si>
  <si>
    <t>58cc9af0-24e9-4ac5-8f20-31a9b77dd185</t>
  </si>
  <si>
    <t>WELCOME SIBUSISO</t>
  </si>
  <si>
    <t>73 MCAKUMBANE STREET</t>
  </si>
  <si>
    <t>27633559260</t>
  </si>
  <si>
    <t>11818748</t>
  </si>
  <si>
    <t>aa384965-9bc0-4ba4-b513-812030c48aaa</t>
  </si>
  <si>
    <t>NTHABISENG AGNES</t>
  </si>
  <si>
    <t>TEBATEBA</t>
  </si>
  <si>
    <t>2025-11-06 11:49:57</t>
  </si>
  <si>
    <t>27791535125</t>
  </si>
  <si>
    <t>11812727</t>
  </si>
  <si>
    <t>e9d09a0e-afba-4919-9ae8-65b7cbcb8b2b</t>
  </si>
  <si>
    <t>NDIMA</t>
  </si>
  <si>
    <t>2025-11-06 11:49:51</t>
  </si>
  <si>
    <t>HOUSE M 757</t>
  </si>
  <si>
    <t>27713234860</t>
  </si>
  <si>
    <t>11818745</t>
  </si>
  <si>
    <t>34f1fc95-2947-452b-8243-c25dd4128599</t>
  </si>
  <si>
    <t>REQUEST MORIA</t>
  </si>
  <si>
    <t>27766852484</t>
  </si>
  <si>
    <t>11818747</t>
  </si>
  <si>
    <t>0490836a-5d81-4856-9805-dbb624d2d597</t>
  </si>
  <si>
    <t>MTHENDENI</t>
  </si>
  <si>
    <t>POBOX 1027</t>
  </si>
  <si>
    <t>27833697082</t>
  </si>
  <si>
    <t>11812730</t>
  </si>
  <si>
    <t>827424e0-d054-4e7c-8847-d093b00ddf4c</t>
  </si>
  <si>
    <t>SAMKELISIWE PINKY</t>
  </si>
  <si>
    <t>2025-11-06 11:48:12</t>
  </si>
  <si>
    <t>D752 NTONTO ZULU DRIVE</t>
  </si>
  <si>
    <t>27842145563</t>
  </si>
  <si>
    <t>11818886</t>
  </si>
  <si>
    <t>00862230-04b5-43f2-85ad-fc4e8f44cba8</t>
  </si>
  <si>
    <t>CITIZEN VELAPHI</t>
  </si>
  <si>
    <t>2025-11-06 11:48:03</t>
  </si>
  <si>
    <t>P O BOX 10629</t>
  </si>
  <si>
    <t>27735403141</t>
  </si>
  <si>
    <t>11818751</t>
  </si>
  <si>
    <t>315e1f7d-2745-4bf2-9be6-39adf5b1b0c3</t>
  </si>
  <si>
    <t>NGWAKO</t>
  </si>
  <si>
    <t>2025-11-06 11:47:57</t>
  </si>
  <si>
    <t>P O BOX 2561</t>
  </si>
  <si>
    <t>27731518549</t>
  </si>
  <si>
    <t>11812733</t>
  </si>
  <si>
    <t>04fc2f56-d0f5-485f-be71-8aa728b8eb81</t>
  </si>
  <si>
    <t>MEMELA</t>
  </si>
  <si>
    <t>2025-11-06 11:47:08</t>
  </si>
  <si>
    <t>J242 DLOKO ROAD</t>
  </si>
  <si>
    <t>27642261290</t>
  </si>
  <si>
    <t>11818896</t>
  </si>
  <si>
    <t>d2754433-c440-4c0e-b9c3-7dc36b37fd9d</t>
  </si>
  <si>
    <t>MIMMIE SLINDILE</t>
  </si>
  <si>
    <t>LIWANE</t>
  </si>
  <si>
    <t>2025-11-06 11:47:03</t>
  </si>
  <si>
    <t>29 MGABABA STREET</t>
  </si>
  <si>
    <t>27638218247</t>
  </si>
  <si>
    <t>11818894</t>
  </si>
  <si>
    <t>62d22acd-d7c1-43e0-bd22-e9bdebb24b04</t>
  </si>
  <si>
    <t>SHARIEFA FAJRIYA</t>
  </si>
  <si>
    <t>KHAN</t>
  </si>
  <si>
    <t>2025-11-06 11:46:45</t>
  </si>
  <si>
    <t>178 HONEYSUCKLE</t>
  </si>
  <si>
    <t>27618965994</t>
  </si>
  <si>
    <t>11812742</t>
  </si>
  <si>
    <t>a18cd55b-87dc-4d86-8a79-4d2cad0c6984</t>
  </si>
  <si>
    <t>CILLIERS</t>
  </si>
  <si>
    <t>2025-11-06 11:46:25</t>
  </si>
  <si>
    <t>OUDENWAGENSDRIFT</t>
  </si>
  <si>
    <t>27635499364</t>
  </si>
  <si>
    <t>11818891</t>
  </si>
  <si>
    <t>0692983c-6928-49f7-9cf1-7190142ce262</t>
  </si>
  <si>
    <t>NANIKI TSHEGOFATSO MOLEBOGENG</t>
  </si>
  <si>
    <t>MAKAKABA</t>
  </si>
  <si>
    <t>174</t>
  </si>
  <si>
    <t>27767569117</t>
  </si>
  <si>
    <t>11818892</t>
  </si>
  <si>
    <t>63d7425f-527f-4ec5-9ff9-0112eac2a209</t>
  </si>
  <si>
    <t>LISO</t>
  </si>
  <si>
    <t>PIKELELA</t>
  </si>
  <si>
    <t>C16</t>
  </si>
  <si>
    <t>27633454750</t>
  </si>
  <si>
    <t>11818893</t>
  </si>
  <si>
    <t>7a7e855b-e04a-4ee4-b15e-234bbad33cc6</t>
  </si>
  <si>
    <t>MZUKEZI</t>
  </si>
  <si>
    <t>BILITANE</t>
  </si>
  <si>
    <t>GOLDEN GARDEN</t>
  </si>
  <si>
    <t>27738100960</t>
  </si>
  <si>
    <t>11815731</t>
  </si>
  <si>
    <t>533fa3b0-e77a-4377-8ff1-a14cb63b7f95</t>
  </si>
  <si>
    <t>NOBUHLE NOLUTHANDO</t>
  </si>
  <si>
    <t>2025-11-06 11:45:56</t>
  </si>
  <si>
    <t>981 SIPHON MPOFU</t>
  </si>
  <si>
    <t>27743229956</t>
  </si>
  <si>
    <t>11815616</t>
  </si>
  <si>
    <t>0126ab52-9775-474b-af3b-7e17d042b393</t>
  </si>
  <si>
    <t>MAFUSI GOODNESS</t>
  </si>
  <si>
    <t>2025-11-06 11:45:49</t>
  </si>
  <si>
    <t>HOUSE 3929 PHASE2</t>
  </si>
  <si>
    <t>27638085962</t>
  </si>
  <si>
    <t>11815729</t>
  </si>
  <si>
    <t>8800ed92-8262-429e-8303-0511dc2c5dbc</t>
  </si>
  <si>
    <t>PO BOX 2456</t>
  </si>
  <si>
    <t>27648342182</t>
  </si>
  <si>
    <t>11815730</t>
  </si>
  <si>
    <t>5bfd5642-3f5f-4965-97c1-f66ed24ded23</t>
  </si>
  <si>
    <t>HOUSE 1971</t>
  </si>
  <si>
    <t>27729307448</t>
  </si>
  <si>
    <t>11824334</t>
  </si>
  <si>
    <t>1d95ae8f-cd8a-4f24-a9aa-43a6e21b9ec1</t>
  </si>
  <si>
    <t>CASSIUS</t>
  </si>
  <si>
    <t>MASHIMBYE</t>
  </si>
  <si>
    <t>5693 MOKOENA STREET</t>
  </si>
  <si>
    <t>27635940308</t>
  </si>
  <si>
    <t>11824333</t>
  </si>
  <si>
    <t>f2020351-e8ca-4313-9403-d56526f92797</t>
  </si>
  <si>
    <t>2025-11-06 11:45:36</t>
  </si>
  <si>
    <t>27714335580</t>
  </si>
  <si>
    <t>11824332</t>
  </si>
  <si>
    <t>6d270bfc-bad7-4464-88d0-97fb53cce9c1</t>
  </si>
  <si>
    <t>NANA</t>
  </si>
  <si>
    <t>2025-11-06 11:45:35</t>
  </si>
  <si>
    <t>HOUSE 441</t>
  </si>
  <si>
    <t>27719499300</t>
  </si>
  <si>
    <t>11815627</t>
  </si>
  <si>
    <t>2e99cb13-a481-4c03-a2b0-86088e92adb9</t>
  </si>
  <si>
    <t>MASHUDU</t>
  </si>
  <si>
    <t>MADUNI</t>
  </si>
  <si>
    <t>2025-11-06 11:44:51</t>
  </si>
  <si>
    <t>78 MEMOSA AVENUE</t>
  </si>
  <si>
    <t>27793866681</t>
  </si>
  <si>
    <t>11824336</t>
  </si>
  <si>
    <t>de1e3d72-5b2a-449f-8db9-2b313ada83e4</t>
  </si>
  <si>
    <t>P O BOX 208</t>
  </si>
  <si>
    <t>27660847335</t>
  </si>
  <si>
    <t>11824337</t>
  </si>
  <si>
    <t>00c7817f-7703-4afc-9cc7-660fb357ef16</t>
  </si>
  <si>
    <t>SIYABONGA VUSUMUZI</t>
  </si>
  <si>
    <t>ESIPHAHLENI AREA</t>
  </si>
  <si>
    <t>27794804397</t>
  </si>
  <si>
    <t>2e6875fb-34bf-4917-84c5-564a95a0e1a7</t>
  </si>
  <si>
    <t>2025-11-06 11:44:09</t>
  </si>
  <si>
    <t>P O BOX 8523</t>
  </si>
  <si>
    <t>27665624449</t>
  </si>
  <si>
    <t>11815618</t>
  </si>
  <si>
    <t>965a81cc-81ff-4c4f-be80-6bb069d8fe32</t>
  </si>
  <si>
    <t>THABISA</t>
  </si>
  <si>
    <t>DINA</t>
  </si>
  <si>
    <t>2025-11-06 11:43:55</t>
  </si>
  <si>
    <t>22738 NOSETHU STREET</t>
  </si>
  <si>
    <t>27661097936</t>
  </si>
  <si>
    <t>11815628</t>
  </si>
  <si>
    <t>22929197-d6f7-4f54-9102-218db46adb4a</t>
  </si>
  <si>
    <t>NOMTHANDAZO AUDREY</t>
  </si>
  <si>
    <t>2025-11-06 11:43:52</t>
  </si>
  <si>
    <t>STAND NO 1180</t>
  </si>
  <si>
    <t>27727132387</t>
  </si>
  <si>
    <t>11815723</t>
  </si>
  <si>
    <t>8d4ffe01-b7ab-4e9c-8ef2-9a001eb6eddc</t>
  </si>
  <si>
    <t>SHUDUFHADZO CONFIDENCE</t>
  </si>
  <si>
    <t>NDADZA</t>
  </si>
  <si>
    <t>STAND NO 1290</t>
  </si>
  <si>
    <t>27637333232</t>
  </si>
  <si>
    <t>11819014</t>
  </si>
  <si>
    <t>1d7f414f-618e-4927-906a-de85a06b585b</t>
  </si>
  <si>
    <t>PO BOX 514</t>
  </si>
  <si>
    <t>27818781954</t>
  </si>
  <si>
    <t>11815629</t>
  </si>
  <si>
    <t>3440448a-be90-4634-8bd5-752e39f7cf9f</t>
  </si>
  <si>
    <t>KWAZIKWAKHE</t>
  </si>
  <si>
    <t>2025-11-06 11:43:45</t>
  </si>
  <si>
    <t>P O BOX 442</t>
  </si>
  <si>
    <t>27712476269</t>
  </si>
  <si>
    <t>11815722</t>
  </si>
  <si>
    <t>ee31ab82-e4cb-481c-a55e-f4b6350de7da</t>
  </si>
  <si>
    <t>BUSISIWE PORTIA</t>
  </si>
  <si>
    <t>2025-11-06 11:43:34</t>
  </si>
  <si>
    <t>STAND 184</t>
  </si>
  <si>
    <t>27837311574</t>
  </si>
  <si>
    <t>11815721</t>
  </si>
  <si>
    <t>a231adae-ed47-440e-8700-a754c4a692a6</t>
  </si>
  <si>
    <t>ZINHLE CECILIA</t>
  </si>
  <si>
    <t>LETSWELE</t>
  </si>
  <si>
    <t>2025-11-06 11:43:33</t>
  </si>
  <si>
    <t>PO BOX 2719</t>
  </si>
  <si>
    <t>27608021569</t>
  </si>
  <si>
    <t>11815714</t>
  </si>
  <si>
    <t>6444e6a3-7be7-4fdc-ae85-f40214723ecf</t>
  </si>
  <si>
    <t>THATO DINA</t>
  </si>
  <si>
    <t>KGOOGO</t>
  </si>
  <si>
    <t>2025-11-06 11:43:27</t>
  </si>
  <si>
    <t>STAND NO 2003</t>
  </si>
  <si>
    <t>27647647822</t>
  </si>
  <si>
    <t>11824341</t>
  </si>
  <si>
    <t>4e1d4e8d-52e6-4fad-b8a2-be99a2a722a1</t>
  </si>
  <si>
    <t>LISBETH KEIKANTSENG</t>
  </si>
  <si>
    <t>MATSIDIDI</t>
  </si>
  <si>
    <t>4790 EXTENTION 38</t>
  </si>
  <si>
    <t>27737476036</t>
  </si>
  <si>
    <t>11824339</t>
  </si>
  <si>
    <t>189a4713-fc3c-4b32-9e90-bf4b1cf33aeb</t>
  </si>
  <si>
    <t>27639639698</t>
  </si>
  <si>
    <t>6825e607-5d46-47b8-b082-b0327b003837</t>
  </si>
  <si>
    <t>2025-11-06 11:43:22</t>
  </si>
  <si>
    <t>P O BOX 17</t>
  </si>
  <si>
    <t>27789671575</t>
  </si>
  <si>
    <t>11815619</t>
  </si>
  <si>
    <t>2311dac9-fe38-4f8b-9664-8425ac778aa2</t>
  </si>
  <si>
    <t>JOHANNAH LUCIA</t>
  </si>
  <si>
    <t>SIHLANGU</t>
  </si>
  <si>
    <t>2025-11-06 11:42:28</t>
  </si>
  <si>
    <t>2233 ENERST STREET</t>
  </si>
  <si>
    <t>27606835285</t>
  </si>
  <si>
    <t>11815621</t>
  </si>
  <si>
    <t>d26204c7-1724-4cfa-9a5a-f862fb2698f7</t>
  </si>
  <si>
    <t>ISRAEL QINISANI</t>
  </si>
  <si>
    <t>2025-11-06 11:42:25</t>
  </si>
  <si>
    <t>27762993351</t>
  </si>
  <si>
    <t>11815630</t>
  </si>
  <si>
    <t>d2eb017e-ae14-4ea3-be60-2ee24e47225e</t>
  </si>
  <si>
    <t>27762926901</t>
  </si>
  <si>
    <t>11819013</t>
  </si>
  <si>
    <t>00178f14-bdee-445e-9d8e-5a0f46794a09</t>
  </si>
  <si>
    <t>27768292483</t>
  </si>
  <si>
    <t>11819012</t>
  </si>
  <si>
    <t>84ab33e3-f9a3-463f-b6f9-dbef5b0fcef8</t>
  </si>
  <si>
    <t>SIBABALO</t>
  </si>
  <si>
    <t>MATHAFENI</t>
  </si>
  <si>
    <t>2025-11-06 11:42:23</t>
  </si>
  <si>
    <t>100 TURNWAY</t>
  </si>
  <si>
    <t>27614521966</t>
  </si>
  <si>
    <t>11815631</t>
  </si>
  <si>
    <t>50d9e324-f1fc-4e85-a7ae-86509e74d0a5</t>
  </si>
  <si>
    <t>ARDENS</t>
  </si>
  <si>
    <t>2025-11-06 11:42:21</t>
  </si>
  <si>
    <t>2994 MOKALE STR</t>
  </si>
  <si>
    <t>27782420633</t>
  </si>
  <si>
    <t>11815623</t>
  </si>
  <si>
    <t>b629fe00-ae3d-460f-af69-e472f59d0961</t>
  </si>
  <si>
    <t>MKHOBA</t>
  </si>
  <si>
    <t>2025-11-06 11:42:15</t>
  </si>
  <si>
    <t>HOUSE 1288</t>
  </si>
  <si>
    <t>27648039405</t>
  </si>
  <si>
    <t>11815624</t>
  </si>
  <si>
    <t>02efa5c6-0720-43bd-a847-67a82c08e18b</t>
  </si>
  <si>
    <t>SIBONELO AMKELWE</t>
  </si>
  <si>
    <t>MATSHAYA</t>
  </si>
  <si>
    <t>PO BOX 453</t>
  </si>
  <si>
    <t>27733413277</t>
  </si>
  <si>
    <t>11815713</t>
  </si>
  <si>
    <t>a7a130f8-c08c-4c3c-b3d5-8167f3609828</t>
  </si>
  <si>
    <t>SIPHO THULEBONA</t>
  </si>
  <si>
    <t>2025-11-06 11:42:14</t>
  </si>
  <si>
    <t>27729367474</t>
  </si>
  <si>
    <t>11824342</t>
  </si>
  <si>
    <t>e1d300b3-a7c2-4b21-9dd2-6b7e2ba3fd9e</t>
  </si>
  <si>
    <t>NANCY</t>
  </si>
  <si>
    <t>MZIMBA</t>
  </si>
  <si>
    <t>STAND 487</t>
  </si>
  <si>
    <t>27796046274</t>
  </si>
  <si>
    <t>11824343</t>
  </si>
  <si>
    <t>92cf3074-1648-455e-ba6c-b04e98c3ef21</t>
  </si>
  <si>
    <t>TYUKA</t>
  </si>
  <si>
    <t>1004 DINGISWAYO STREET</t>
  </si>
  <si>
    <t>27781177010</t>
  </si>
  <si>
    <t>11824350</t>
  </si>
  <si>
    <t>28e56d01-f346-4075-b38c-b92f2b385f35</t>
  </si>
  <si>
    <t>MMATEMA</t>
  </si>
  <si>
    <t>P O BOX 580</t>
  </si>
  <si>
    <t>27728158825</t>
  </si>
  <si>
    <t>11824349</t>
  </si>
  <si>
    <t>b82c93f8-57db-4b55-9383-f02cf6452a48</t>
  </si>
  <si>
    <t>GOODNESS THULILE</t>
  </si>
  <si>
    <t>2025-11-06 11:41:52</t>
  </si>
  <si>
    <t>PO BOX 8626</t>
  </si>
  <si>
    <t>27681883289</t>
  </si>
  <si>
    <t>11824345</t>
  </si>
  <si>
    <t>b9f32a1d-c82c-430b-a1a4-cfd300aee531</t>
  </si>
  <si>
    <t>2025-11-06 11:41:45</t>
  </si>
  <si>
    <t>50 KERK STREET</t>
  </si>
  <si>
    <t>27731154069</t>
  </si>
  <si>
    <t>11819009</t>
  </si>
  <si>
    <t>c090957d-b79b-4bb2-8093-34e19ea5ec5e</t>
  </si>
  <si>
    <t>INNOCENT LYLAMILE</t>
  </si>
  <si>
    <t>2025-11-06 11:40:48</t>
  </si>
  <si>
    <t>27818154016</t>
  </si>
  <si>
    <t>11819011</t>
  </si>
  <si>
    <t>c0dea0b0-bb1a-44bd-8e81-346bb9e41d57</t>
  </si>
  <si>
    <t>NONEZILE</t>
  </si>
  <si>
    <t>CEKUSE</t>
  </si>
  <si>
    <t>NGXOTWE NTSHOGWENI LOC</t>
  </si>
  <si>
    <t>27789312907</t>
  </si>
  <si>
    <t>11824360</t>
  </si>
  <si>
    <t>ffe17e13-719f-4f6f-a66d-74517b3e5112</t>
  </si>
  <si>
    <t>FANELESIBONGE FUNANGITHINI</t>
  </si>
  <si>
    <t>MANTENGU</t>
  </si>
  <si>
    <t>2025-11-06 11:40:18</t>
  </si>
  <si>
    <t>27660025016</t>
  </si>
  <si>
    <t>11819008</t>
  </si>
  <si>
    <t>13d9d8d6-4a82-47cf-811c-172477b6d547</t>
  </si>
  <si>
    <t>KHWARAYI</t>
  </si>
  <si>
    <t>MOLISE</t>
  </si>
  <si>
    <t>2025-11-06 11:40:16</t>
  </si>
  <si>
    <t>13255 LENONG STREET</t>
  </si>
  <si>
    <t>27783989207</t>
  </si>
  <si>
    <t>11824356</t>
  </si>
  <si>
    <t>326cad38-41ae-496e-a45f-f8811fbe44b5</t>
  </si>
  <si>
    <t>EPHISY</t>
  </si>
  <si>
    <t>27769303804</t>
  </si>
  <si>
    <t>11812805</t>
  </si>
  <si>
    <t>3c42efef-1c54-40b7-9ddf-73bed7e09a4a</t>
  </si>
  <si>
    <t>MALUSI</t>
  </si>
  <si>
    <t>NYABA</t>
  </si>
  <si>
    <t>2025-11-06 11:40:11</t>
  </si>
  <si>
    <t>P O BOX 169</t>
  </si>
  <si>
    <t>27837284641</t>
  </si>
  <si>
    <t>11824351</t>
  </si>
  <si>
    <t>4c454de1-57a2-417b-af0e-c7259e1a196a</t>
  </si>
  <si>
    <t>ZENZELE</t>
  </si>
  <si>
    <t>27790752845</t>
  </si>
  <si>
    <t>11815639</t>
  </si>
  <si>
    <t>2ce149cf-8853-48f5-aeb5-2d36256016df</t>
  </si>
  <si>
    <t>NONTETHELELO</t>
  </si>
  <si>
    <t>2025-11-06 11:38:50</t>
  </si>
  <si>
    <t>27635255150</t>
  </si>
  <si>
    <t>11815741</t>
  </si>
  <si>
    <t>68b53468-97bc-44a8-98b5-59dd2f92374e</t>
  </si>
  <si>
    <t>MFANIZA FANA</t>
  </si>
  <si>
    <t>2025-11-06 11:38:49</t>
  </si>
  <si>
    <t>POBOX53</t>
  </si>
  <si>
    <t>27648274298</t>
  </si>
  <si>
    <t>11815712</t>
  </si>
  <si>
    <t>7dc88f39-98a7-4629-8668-23c89b43f190</t>
  </si>
  <si>
    <t>DIHLAYANYANE PORTIA GERMINA</t>
  </si>
  <si>
    <t>2025-11-06 11:38:44</t>
  </si>
  <si>
    <t>27648871186</t>
  </si>
  <si>
    <t>11819049</t>
  </si>
  <si>
    <t>2f114440-fd32-47cd-b261-39c75804b989</t>
  </si>
  <si>
    <t>EVONIA MAMPAI</t>
  </si>
  <si>
    <t>RAMOADI</t>
  </si>
  <si>
    <t>1668</t>
  </si>
  <si>
    <t>27791802427</t>
  </si>
  <si>
    <t>11824362</t>
  </si>
  <si>
    <t>6fd74282-3580-436b-8aa1-5cea2ad6b544</t>
  </si>
  <si>
    <t>DLAKIYA</t>
  </si>
  <si>
    <t>2025-11-06 11:38:43</t>
  </si>
  <si>
    <t>32653</t>
  </si>
  <si>
    <t>27736122173</t>
  </si>
  <si>
    <t>11824364</t>
  </si>
  <si>
    <t>f52d0ff7-9085-43bf-b1d8-c9fead582bb6</t>
  </si>
  <si>
    <t>PATIENCE</t>
  </si>
  <si>
    <t>P O BOX 416</t>
  </si>
  <si>
    <t>27724992159</t>
  </si>
  <si>
    <t>11824361</t>
  </si>
  <si>
    <t>9e1f7107-8f6a-4a6e-b7fd-2c3658620300</t>
  </si>
  <si>
    <t>MELDON</t>
  </si>
  <si>
    <t>2025-11-06 11:38:27</t>
  </si>
  <si>
    <t>P O BOX 402</t>
  </si>
  <si>
    <t>27766333728</t>
  </si>
  <si>
    <t>11824369</t>
  </si>
  <si>
    <t>48246248-aceb-4f7c-b217-365a47cc7573</t>
  </si>
  <si>
    <t>ZAMUBUNTU CECIL</t>
  </si>
  <si>
    <t>BIYANA</t>
  </si>
  <si>
    <t>2025-11-06 11:37:30</t>
  </si>
  <si>
    <t>PO BOX 4438</t>
  </si>
  <si>
    <t>27717907796</t>
  </si>
  <si>
    <t>11824366</t>
  </si>
  <si>
    <t>225bfc9b-c11c-4a6b-b494-0ec59d94a0c6</t>
  </si>
  <si>
    <t>NOEL</t>
  </si>
  <si>
    <t>2025-11-06 11:37:23</t>
  </si>
  <si>
    <t>HOUSE 14578</t>
  </si>
  <si>
    <t>27739057887</t>
  </si>
  <si>
    <t>11824365</t>
  </si>
  <si>
    <t>69363683-220a-45c5-a947-3204f5134d29</t>
  </si>
  <si>
    <t>NICOLENE LUNGISWA</t>
  </si>
  <si>
    <t>DODOVU</t>
  </si>
  <si>
    <t>2025-11-06 11:37:15</t>
  </si>
  <si>
    <t>35 THAFENI STREET</t>
  </si>
  <si>
    <t>27603444761</t>
  </si>
  <si>
    <t>11815740</t>
  </si>
  <si>
    <t>7fc68c57-6dfa-491e-90a6-5df823aa27c2</t>
  </si>
  <si>
    <t>COLIN BUSI</t>
  </si>
  <si>
    <t>2025-11-06 11:37:00</t>
  </si>
  <si>
    <t>13 MLAMBO STREET</t>
  </si>
  <si>
    <t>27634091024</t>
  </si>
  <si>
    <t>11824368</t>
  </si>
  <si>
    <t>a206eebb-2d3c-496b-9af8-92b6baf2d290</t>
  </si>
  <si>
    <t>TSHOKOLO</t>
  </si>
  <si>
    <t>MOKHACHANE</t>
  </si>
  <si>
    <t>2025-11-06 11:36:53</t>
  </si>
  <si>
    <t>HOUSE 1986</t>
  </si>
  <si>
    <t>27738640070</t>
  </si>
  <si>
    <t>11824367</t>
  </si>
  <si>
    <t>15594bb4-0abc-4e6f-b6c0-9d217959be43</t>
  </si>
  <si>
    <t>NDIMANDE</t>
  </si>
  <si>
    <t>2025-11-06 11:36:47</t>
  </si>
  <si>
    <t>10792 THANDANANI CRESENT</t>
  </si>
  <si>
    <t>27670049211</t>
  </si>
  <si>
    <t>11819048</t>
  </si>
  <si>
    <t>364dceef-132c-473f-9db4-1ae2afac15a1</t>
  </si>
  <si>
    <t>JULIWE</t>
  </si>
  <si>
    <t>2025-11-06 11:35:56</t>
  </si>
  <si>
    <t>27737691820</t>
  </si>
  <si>
    <t>11819047</t>
  </si>
  <si>
    <t>df78ff84-5e74-450c-9c71-c3fbd9472f3e</t>
  </si>
  <si>
    <t>NKINKQENI</t>
  </si>
  <si>
    <t>2025-11-06 11:35:48</t>
  </si>
  <si>
    <t>956 ZONE 4</t>
  </si>
  <si>
    <t>27745488616</t>
  </si>
  <si>
    <t>11812827</t>
  </si>
  <si>
    <t>93577705-6225-433a-a5b7-bb14c1c9110e</t>
  </si>
  <si>
    <t>DADDY EPHRAIM</t>
  </si>
  <si>
    <t>TLADI</t>
  </si>
  <si>
    <t>2025-11-06 11:35:16</t>
  </si>
  <si>
    <t>6439 ZONE 12</t>
  </si>
  <si>
    <t>27733934135</t>
  </si>
  <si>
    <t>11819079</t>
  </si>
  <si>
    <t>4e3f5c82-78ec-487e-a644-4082903f178f</t>
  </si>
  <si>
    <t>MGUSHELO</t>
  </si>
  <si>
    <t>2025-11-06 11:35:00</t>
  </si>
  <si>
    <t>NO 15 ZONE 23</t>
  </si>
  <si>
    <t>27734308079</t>
  </si>
  <si>
    <t>11824373</t>
  </si>
  <si>
    <t>a06786e5-4d86-47f9-a317-3fb82f459398</t>
  </si>
  <si>
    <t>MKUNGO</t>
  </si>
  <si>
    <t>2025-11-06 11:34:49</t>
  </si>
  <si>
    <t>0304 JOMA ROAD</t>
  </si>
  <si>
    <t>27603564672</t>
  </si>
  <si>
    <t>11819077</t>
  </si>
  <si>
    <t>d95a85dc-ee6e-4ab8-b566-1cbce66f37c8</t>
  </si>
  <si>
    <t>SAKHISENI NEVILLE</t>
  </si>
  <si>
    <t>2025-11-06 11:34:41</t>
  </si>
  <si>
    <t>HOUSE NO 1800 ZWANE STAND NTEN</t>
  </si>
  <si>
    <t>27605919198</t>
  </si>
  <si>
    <t>11819075</t>
  </si>
  <si>
    <t>14c2b337-5521-4385-87ad-75e91621dafc</t>
  </si>
  <si>
    <t>MAKATU</t>
  </si>
  <si>
    <t>2025-11-06 11:34:35</t>
  </si>
  <si>
    <t>12002 VULTURE STREET</t>
  </si>
  <si>
    <t>27671111821</t>
  </si>
  <si>
    <t>11812838</t>
  </si>
  <si>
    <t>5ddef130-f7cf-41d7-97d7-3da8a48b25c5</t>
  </si>
  <si>
    <t>2025-11-06 11:34:29</t>
  </si>
  <si>
    <t>27710668807</t>
  </si>
  <si>
    <t>11824370</t>
  </si>
  <si>
    <t>bfbfe634-5b05-449a-a9c2-b99a88c3cff5</t>
  </si>
  <si>
    <t>NOMBALI</t>
  </si>
  <si>
    <t>P O BOX 444</t>
  </si>
  <si>
    <t>27818790136</t>
  </si>
  <si>
    <t>11824371</t>
  </si>
  <si>
    <t>698225a5-cc23-4bf0-8e08-6c14e8f3cba5</t>
  </si>
  <si>
    <t>SEGAETSHO</t>
  </si>
  <si>
    <t>3254 LESEDI STREET</t>
  </si>
  <si>
    <t>27788894453</t>
  </si>
  <si>
    <t>11812839</t>
  </si>
  <si>
    <t>3f8ac2a2-76ea-4bcb-9f1d-149c9506a486</t>
  </si>
  <si>
    <t>SIBONILE NQOBILE</t>
  </si>
  <si>
    <t>2025-11-06 11:31:45</t>
  </si>
  <si>
    <t>27730811480</t>
  </si>
  <si>
    <t>11819087</t>
  </si>
  <si>
    <t>7e85ebde-25d6-4968-8de7-b7397c99ae14</t>
  </si>
  <si>
    <t>PULANE SHARONNE</t>
  </si>
  <si>
    <t>MOTSWANE</t>
  </si>
  <si>
    <t>2025-11-06 11:31:13</t>
  </si>
  <si>
    <t>HOUSE 4550</t>
  </si>
  <si>
    <t>27784039632</t>
  </si>
  <si>
    <t>11819096</t>
  </si>
  <si>
    <t>1397b543-5c3e-489f-ab7f-f0d6903bb29d</t>
  </si>
  <si>
    <t>MASHILO JOEL</t>
  </si>
  <si>
    <t>2025-11-06 11:30:59</t>
  </si>
  <si>
    <t>PO BOX 1008</t>
  </si>
  <si>
    <t>27793199819</t>
  </si>
  <si>
    <t>11819097</t>
  </si>
  <si>
    <t>ebb1a3f7-5c80-4b75-85e0-abdae5b7f749</t>
  </si>
  <si>
    <t>TSHEPANG SHARLORD</t>
  </si>
  <si>
    <t>MENTOR</t>
  </si>
  <si>
    <t>HOUSE 2394</t>
  </si>
  <si>
    <t>27604251962</t>
  </si>
  <si>
    <t>11819093</t>
  </si>
  <si>
    <t>e0d858c8-ed92-41c6-8e24-ecba389bd18b</t>
  </si>
  <si>
    <t>MHLEKWA</t>
  </si>
  <si>
    <t>2025-11-06 11:30:11</t>
  </si>
  <si>
    <t>NO61 8TH AVENUE</t>
  </si>
  <si>
    <t>27735619569</t>
  </si>
  <si>
    <t>11819090</t>
  </si>
  <si>
    <t>12e4f0d9-568d-4b23-9d87-b9b584524dbf</t>
  </si>
  <si>
    <t>NDZEKU</t>
  </si>
  <si>
    <t>2025-11-06 11:30:07</t>
  </si>
  <si>
    <t>NO5053 POLLAR PARK</t>
  </si>
  <si>
    <t>27603492798</t>
  </si>
  <si>
    <t>11812853</t>
  </si>
  <si>
    <t>500bd6d3-085e-437d-8fec-1a50f7d7e430</t>
  </si>
  <si>
    <t>MALEKE</t>
  </si>
  <si>
    <t>MATSHINGWANE</t>
  </si>
  <si>
    <t>2025-11-06 11:30:06</t>
  </si>
  <si>
    <t>SUITE 134 POSTNEST</t>
  </si>
  <si>
    <t>27766086258</t>
  </si>
  <si>
    <t>11819088</t>
  </si>
  <si>
    <t>c6b89e79-8422-4804-bce9-4a6e0e0fe40c</t>
  </si>
  <si>
    <t>MATSHIDISO</t>
  </si>
  <si>
    <t>MOREOSELE</t>
  </si>
  <si>
    <t>3752 EXT 1 RIVERSIDE</t>
  </si>
  <si>
    <t>27718465071</t>
  </si>
  <si>
    <t>11819089</t>
  </si>
  <si>
    <t>9a0d920a-32a7-4199-9bf7-45b59f0ce667</t>
  </si>
  <si>
    <t>AIFHELI JULIET</t>
  </si>
  <si>
    <t>NCANYAMBA</t>
  </si>
  <si>
    <t>2025-11-06 11:29:06</t>
  </si>
  <si>
    <t>POBOX 792</t>
  </si>
  <si>
    <t>27797434108</t>
  </si>
  <si>
    <t>11824709</t>
  </si>
  <si>
    <t>0cbe6618-154b-41b2-a33e-74ee1608b548</t>
  </si>
  <si>
    <t>TEBOHO</t>
  </si>
  <si>
    <t>RAMOIKATSO</t>
  </si>
  <si>
    <t>P O BOX 9755</t>
  </si>
  <si>
    <t>27832895857</t>
  </si>
  <si>
    <t>11812854</t>
  </si>
  <si>
    <t>e80f37c0-9c91-4ff3-bb66-cb187539f5ce</t>
  </si>
  <si>
    <t>MOGAU MATTHEWS</t>
  </si>
  <si>
    <t>SOMO</t>
  </si>
  <si>
    <t>2025-11-06 11:29:04</t>
  </si>
  <si>
    <t>264 MAOKENG STREET</t>
  </si>
  <si>
    <t>27764471560</t>
  </si>
  <si>
    <t>11812855</t>
  </si>
  <si>
    <t>5f270630-205f-4cfc-860b-0c8721631a9d</t>
  </si>
  <si>
    <t>MARY</t>
  </si>
  <si>
    <t>2025-11-06 11:28:44</t>
  </si>
  <si>
    <t>HOUSE 1970</t>
  </si>
  <si>
    <t>27795649499</t>
  </si>
  <si>
    <t>11819260</t>
  </si>
  <si>
    <t>95602378-5bdd-4ac5-9444-8dc28ec0756b</t>
  </si>
  <si>
    <t>GUGU</t>
  </si>
  <si>
    <t>2025-11-06 11:27:51</t>
  </si>
  <si>
    <t>PRIVATE BAG X21</t>
  </si>
  <si>
    <t>27715155456</t>
  </si>
  <si>
    <t>11823772</t>
  </si>
  <si>
    <t>4a1a99eb-bedc-4a7b-ad7e-06d768d9b774</t>
  </si>
  <si>
    <t>2025-11-06 11:27:50</t>
  </si>
  <si>
    <t>P O BOX 1462</t>
  </si>
  <si>
    <t>27711334446</t>
  </si>
  <si>
    <t>11816858</t>
  </si>
  <si>
    <t>f555b8ce-cfbf-420e-be8e-d3a98a627916</t>
  </si>
  <si>
    <t>SELOANE</t>
  </si>
  <si>
    <t>2025-11-06 11:27:44</t>
  </si>
  <si>
    <t>P O BOX 936</t>
  </si>
  <si>
    <t>27765560682</t>
  </si>
  <si>
    <t>11823774</t>
  </si>
  <si>
    <t>7b21156b-0f17-443d-ab6c-114671036277</t>
  </si>
  <si>
    <t>NOMZIKAZI</t>
  </si>
  <si>
    <t>2025-11-06 11:27:43</t>
  </si>
  <si>
    <t>112 MBILA STREET</t>
  </si>
  <si>
    <t>27613430939</t>
  </si>
  <si>
    <t>11819258</t>
  </si>
  <si>
    <t>41d31a9a-89ac-4f07-82e7-e97cb0da9df9</t>
  </si>
  <si>
    <t>KUNHLE</t>
  </si>
  <si>
    <t>2025-11-06 11:27:42</t>
  </si>
  <si>
    <t>POBOX 446</t>
  </si>
  <si>
    <t>27839854359</t>
  </si>
  <si>
    <t>11823776</t>
  </si>
  <si>
    <t>d0d2719a-a7c0-48f3-a5fa-846942a737b7</t>
  </si>
  <si>
    <t>VAKALA</t>
  </si>
  <si>
    <t>2025-11-06 11:27:39</t>
  </si>
  <si>
    <t>1044 PIPIT STREET</t>
  </si>
  <si>
    <t>27762751497</t>
  </si>
  <si>
    <t>11816860</t>
  </si>
  <si>
    <t>32012a14-361b-4898-8900-f6f5a83de607</t>
  </si>
  <si>
    <t>WINKY</t>
  </si>
  <si>
    <t>2025-11-06 11:27:37</t>
  </si>
  <si>
    <t>P O BOX 2125</t>
  </si>
  <si>
    <t>27829584557</t>
  </si>
  <si>
    <t>11823777</t>
  </si>
  <si>
    <t>588ec469-08a6-459f-9f96-8329b2f3bb33</t>
  </si>
  <si>
    <t>NAFTAL VUSIKAYA</t>
  </si>
  <si>
    <t>XHOSANA</t>
  </si>
  <si>
    <t>2025-11-06 11:27:35</t>
  </si>
  <si>
    <t>8486 TABATA STREET</t>
  </si>
  <si>
    <t>27732225325</t>
  </si>
  <si>
    <t>11816862</t>
  </si>
  <si>
    <t>8a9090ca-aa75-4beb-a2c7-06125049b78c</t>
  </si>
  <si>
    <t>KENOSI SYLVESTA</t>
  </si>
  <si>
    <t>THEBE</t>
  </si>
  <si>
    <t>2025-11-06 11:27:23</t>
  </si>
  <si>
    <t>28168 EXT24</t>
  </si>
  <si>
    <t>27787659966</t>
  </si>
  <si>
    <t>11819257</t>
  </si>
  <si>
    <t>3265b538-7395-4241-bd8b-b73a9047a924</t>
  </si>
  <si>
    <t>2025-11-06 11:27:17</t>
  </si>
  <si>
    <t>NO8 HLAMBA STREET</t>
  </si>
  <si>
    <t>27633409724</t>
  </si>
  <si>
    <t>11823779</t>
  </si>
  <si>
    <t>bf541ad7-38ef-4454-aaa4-1bebc1d1d185</t>
  </si>
  <si>
    <t>BALEBETSE</t>
  </si>
  <si>
    <t>MOTEBO</t>
  </si>
  <si>
    <t>HOUSE 507</t>
  </si>
  <si>
    <t>27660278166</t>
  </si>
  <si>
    <t>11823780</t>
  </si>
  <si>
    <t>cd43c489-3704-4d51-834d-826a36e58115</t>
  </si>
  <si>
    <t>TSILAMBULA RICHARD</t>
  </si>
  <si>
    <t>2025-11-06 11:27:16</t>
  </si>
  <si>
    <t>P O BOX 234</t>
  </si>
  <si>
    <t>27710585572</t>
  </si>
  <si>
    <t>11819198</t>
  </si>
  <si>
    <t>31764e12-581d-4f0a-9634-93a61ef92439</t>
  </si>
  <si>
    <t>SYANDA</t>
  </si>
  <si>
    <t>MZANSI</t>
  </si>
  <si>
    <t>2025-11-06 11:27:14</t>
  </si>
  <si>
    <t>PO BOX 148</t>
  </si>
  <si>
    <t>27719366079</t>
  </si>
  <si>
    <t>11812876</t>
  </si>
  <si>
    <t>c91f1b11-04a7-48a9-acbc-1b8c9e58fe26</t>
  </si>
  <si>
    <t>FUNEKA ROSETTE</t>
  </si>
  <si>
    <t>LOYILANE</t>
  </si>
  <si>
    <t>2025-11-06 11:27:11</t>
  </si>
  <si>
    <t>7 TWIST ST</t>
  </si>
  <si>
    <t>27630004292</t>
  </si>
  <si>
    <t>11819192</t>
  </si>
  <si>
    <t>ef5846f0-e7ac-47ac-8525-735d47f47438</t>
  </si>
  <si>
    <t>PRECIOUS</t>
  </si>
  <si>
    <t>24 DUTOITSKLOOF</t>
  </si>
  <si>
    <t>27738660984</t>
  </si>
  <si>
    <t>11819195</t>
  </si>
  <si>
    <t>6943327a-e99e-4aca-b62c-5d6b6522f509</t>
  </si>
  <si>
    <t>ELMA BUSISWA</t>
  </si>
  <si>
    <t>MAKI</t>
  </si>
  <si>
    <t>31614 SIYABONGA STREET</t>
  </si>
  <si>
    <t>27659921826</t>
  </si>
  <si>
    <t>11819197</t>
  </si>
  <si>
    <t>02675679-d008-4ca5-ba63-a4319d58114e</t>
  </si>
  <si>
    <t>RACHEL WELHEMINAH</t>
  </si>
  <si>
    <t>27769941241</t>
  </si>
  <si>
    <t>5e722a3b-53bf-422b-98a9-7e3e1890a47f</t>
  </si>
  <si>
    <t>FRENCIS</t>
  </si>
  <si>
    <t>MULLER</t>
  </si>
  <si>
    <t>2025-11-06 11:26:20</t>
  </si>
  <si>
    <t>HASSAN KHAN LAAN 61</t>
  </si>
  <si>
    <t>27680688476</t>
  </si>
  <si>
    <t>11819201</t>
  </si>
  <si>
    <t>ed2bc30b-ada1-464c-9fd9-6fe218258757</t>
  </si>
  <si>
    <t>HAPPINESS NOBUHLE</t>
  </si>
  <si>
    <t>2025-11-06 11:26:16</t>
  </si>
  <si>
    <t>PO BOX 802</t>
  </si>
  <si>
    <t>27649420154</t>
  </si>
  <si>
    <t>11819200</t>
  </si>
  <si>
    <t>ba3f0c6f-fa13-4f6a-8b00-b617889680f1</t>
  </si>
  <si>
    <t>MDINI</t>
  </si>
  <si>
    <t>2025-11-06 11:26:14</t>
  </si>
  <si>
    <t>NO F35</t>
  </si>
  <si>
    <t>27814633020</t>
  </si>
  <si>
    <t>11812883</t>
  </si>
  <si>
    <t>ba37a4d7-de6b-4eb5-bd30-a63129216635</t>
  </si>
  <si>
    <t>LUAMBO</t>
  </si>
  <si>
    <t>MATLOGA</t>
  </si>
  <si>
    <t>2025-11-06 11:26:10</t>
  </si>
  <si>
    <t>N 1</t>
  </si>
  <si>
    <t>27607179923</t>
  </si>
  <si>
    <t>11812890</t>
  </si>
  <si>
    <t>32469543-0ea4-4d48-81a8-f9e9f7b28bbd</t>
  </si>
  <si>
    <t>DAN SELLO</t>
  </si>
  <si>
    <t>2025-11-06 11:25:47</t>
  </si>
  <si>
    <t>STAND 2497 EMBALENHLE</t>
  </si>
  <si>
    <t>27796835154</t>
  </si>
  <si>
    <t>11819263</t>
  </si>
  <si>
    <t>bfc01b8d-d853-479b-90c2-086672ffb503</t>
  </si>
  <si>
    <t>LINDIWE KHETHIWE</t>
  </si>
  <si>
    <t>ENKUKHWINI</t>
  </si>
  <si>
    <t>27793819102</t>
  </si>
  <si>
    <t>11819264</t>
  </si>
  <si>
    <t>b64ee3fd-b2ff-4012-8893-bc076e59b224</t>
  </si>
  <si>
    <t>ZWELIBANZI FRANCE</t>
  </si>
  <si>
    <t>27604800467</t>
  </si>
  <si>
    <t>11819272</t>
  </si>
  <si>
    <t>b56b17f2-c10b-4429-859a-32030b1bf4b3</t>
  </si>
  <si>
    <t>SARA</t>
  </si>
  <si>
    <t>FISHER</t>
  </si>
  <si>
    <t>2025-11-06 11:24:58</t>
  </si>
  <si>
    <t>32 PINE STREET</t>
  </si>
  <si>
    <t>27633690827</t>
  </si>
  <si>
    <t>11819271</t>
  </si>
  <si>
    <t>2830c7da-2b49-49be-9926-60f397a52272</t>
  </si>
  <si>
    <t>RAMOKONE</t>
  </si>
  <si>
    <t>MOCHEKU</t>
  </si>
  <si>
    <t>2025-11-06 11:24:47</t>
  </si>
  <si>
    <t>27639735683</t>
  </si>
  <si>
    <t>11819269</t>
  </si>
  <si>
    <t>0a4c39d9-b3e7-4300-9d09-369c666cc17b</t>
  </si>
  <si>
    <t>LAUREN</t>
  </si>
  <si>
    <t>2025-11-06 11:24:45</t>
  </si>
  <si>
    <t>31 TAHOE WAY</t>
  </si>
  <si>
    <t>27827050519</t>
  </si>
  <si>
    <t>11812894</t>
  </si>
  <si>
    <t>cb18828b-74c9-4e97-a096-d6d6e463ef81</t>
  </si>
  <si>
    <t>NONTEMBISO</t>
  </si>
  <si>
    <t>FONO</t>
  </si>
  <si>
    <t>2025-11-06 11:24:41</t>
  </si>
  <si>
    <t>27657118033</t>
  </si>
  <si>
    <t>11823781</t>
  </si>
  <si>
    <t>4c9783f3-a4b5-4e5c-8914-56de5f8484ba</t>
  </si>
  <si>
    <t>BUHLEBENKOSI FRANK</t>
  </si>
  <si>
    <t>2025-11-06 11:23:20</t>
  </si>
  <si>
    <t>B319 MOZAMBIQUE STREET</t>
  </si>
  <si>
    <t>27617254094</t>
  </si>
  <si>
    <t>11816865</t>
  </si>
  <si>
    <t>eccf2d52-3e5d-4e98-b59e-32942d4f1dc4</t>
  </si>
  <si>
    <t>MASHADILE RAMASELA</t>
  </si>
  <si>
    <t>MANGABA</t>
  </si>
  <si>
    <t>2025-11-06 11:23:19</t>
  </si>
  <si>
    <t>43 MASERU CRESCENT</t>
  </si>
  <si>
    <t>27715582395</t>
  </si>
  <si>
    <t>11823783</t>
  </si>
  <si>
    <t>47fce147-ed57-4e71-a053-7cef52abfed1</t>
  </si>
  <si>
    <t>SHELEMBE</t>
  </si>
  <si>
    <t>2025-11-06 11:23:18</t>
  </si>
  <si>
    <t>1603 MQEDANDABA STREET</t>
  </si>
  <si>
    <t>27636270998</t>
  </si>
  <si>
    <t>11812903</t>
  </si>
  <si>
    <t>dd02bfaa-8273-47f1-ae26-8299b56899a3</t>
  </si>
  <si>
    <t>MPENDULO YAVEZWA</t>
  </si>
  <si>
    <t>2025-11-06 11:23:14</t>
  </si>
  <si>
    <t>27714638591</t>
  </si>
  <si>
    <t>11819297</t>
  </si>
  <si>
    <t>8a71578b-5b41-4a0c-8169-46a5090df4a0</t>
  </si>
  <si>
    <t>WELCOME THEMBALAKHE</t>
  </si>
  <si>
    <t>RWEXWANE</t>
  </si>
  <si>
    <t>F2F ETHEMBENI STREET</t>
  </si>
  <si>
    <t>27783539061</t>
  </si>
  <si>
    <t>11819365</t>
  </si>
  <si>
    <t>fac08f4c-8655-45d0-96b5-4edb5e4a35f0</t>
  </si>
  <si>
    <t>THOMOKAZI JOYCE</t>
  </si>
  <si>
    <t>NONTOLWANA</t>
  </si>
  <si>
    <t>NY 61</t>
  </si>
  <si>
    <t>27728679539</t>
  </si>
  <si>
    <t>11824385</t>
  </si>
  <si>
    <t>edc26293-bbe7-4bc3-8fff-613aa250bb06</t>
  </si>
  <si>
    <t>P O BOX 383</t>
  </si>
  <si>
    <t>27648853435</t>
  </si>
  <si>
    <t>11824381</t>
  </si>
  <si>
    <t>f3b2a4d5-686c-49c9-b42a-c35a5de69a6b</t>
  </si>
  <si>
    <t>R</t>
  </si>
  <si>
    <t>2025-11-06 11:22:52</t>
  </si>
  <si>
    <t>P O BOX 967</t>
  </si>
  <si>
    <t>27848295412</t>
  </si>
  <si>
    <t>11823794</t>
  </si>
  <si>
    <t>c5345e52-6cef-496c-b15d-a960d7ddc444</t>
  </si>
  <si>
    <t>KGAUGELO SOPHIA</t>
  </si>
  <si>
    <t>2025-11-06 11:22:44</t>
  </si>
  <si>
    <t>20190 SOTELEKA CRESCENT</t>
  </si>
  <si>
    <t>27619816141</t>
  </si>
  <si>
    <t>11818376</t>
  </si>
  <si>
    <t>4497d9b4-19fc-4b25-8f9c-e5977a600819</t>
  </si>
  <si>
    <t>NTJANTJA WELHEMINA</t>
  </si>
  <si>
    <t>NOGE</t>
  </si>
  <si>
    <t>2025-11-06 11:22:39</t>
  </si>
  <si>
    <t>HOUSE 22838 EXTENSION 21 MBALE</t>
  </si>
  <si>
    <t>27609430797</t>
  </si>
  <si>
    <t>11818359</t>
  </si>
  <si>
    <t>bd4d8f85-0723-44f2-b236-d49a74b71773</t>
  </si>
  <si>
    <t>2025-11-06 11:22:24</t>
  </si>
  <si>
    <t>BOX 5420</t>
  </si>
  <si>
    <t>27824852227</t>
  </si>
  <si>
    <t>11812910</t>
  </si>
  <si>
    <t>ae106b13-06aa-4025-85fa-9be939aaf988</t>
  </si>
  <si>
    <t>2025-11-06 11:22:15</t>
  </si>
  <si>
    <t>2119 BOLEU STREET</t>
  </si>
  <si>
    <t>27637180521</t>
  </si>
  <si>
    <t>11818371</t>
  </si>
  <si>
    <t>aea83cf9-f993-4171-b0ec-825a4b7478ac</t>
  </si>
  <si>
    <t>LUFUNO</t>
  </si>
  <si>
    <t>SIKHWETHA</t>
  </si>
  <si>
    <t>2025-11-06 11:22:00</t>
  </si>
  <si>
    <t>4180 MOSES MABIDA STREET</t>
  </si>
  <si>
    <t>27824055940</t>
  </si>
  <si>
    <t>11818372</t>
  </si>
  <si>
    <t>8afa107b-9a33-4966-bd62-49f72d85cd47</t>
  </si>
  <si>
    <t>CELIWE NOKWAZI</t>
  </si>
  <si>
    <t>2025-11-06 11:21:57</t>
  </si>
  <si>
    <t>PO BOX454</t>
  </si>
  <si>
    <t>27825998864</t>
  </si>
  <si>
    <t>11818369</t>
  </si>
  <si>
    <t>74a43f6e-d817-44cd-80d6-4ba3968552cc</t>
  </si>
  <si>
    <t>THANDIWE ROSE</t>
  </si>
  <si>
    <t>NKU</t>
  </si>
  <si>
    <t>2025-11-06 11:21:51</t>
  </si>
  <si>
    <t>3077</t>
  </si>
  <si>
    <t>27684790775</t>
  </si>
  <si>
    <t>11824380</t>
  </si>
  <si>
    <t>24586bb0-9176-4cd3-8c61-01fe57bb0443</t>
  </si>
  <si>
    <t>VAMISILE</t>
  </si>
  <si>
    <t>27793645795</t>
  </si>
  <si>
    <t>11823798</t>
  </si>
  <si>
    <t>3d4ed8ab-9b40-4ac2-a873-43013c9080e4</t>
  </si>
  <si>
    <t>LADY FAIR ZETHU</t>
  </si>
  <si>
    <t>2025-11-06 11:21:32</t>
  </si>
  <si>
    <t>27710455319</t>
  </si>
  <si>
    <t>11824374</t>
  </si>
  <si>
    <t>eaf376e6-8cdd-4229-85d4-99ea3cd18021</t>
  </si>
  <si>
    <t>SOMGCOLO</t>
  </si>
  <si>
    <t>2025-11-06 11:21:28</t>
  </si>
  <si>
    <t>P O BOX 2346</t>
  </si>
  <si>
    <t>27639626969</t>
  </si>
  <si>
    <t>11812922</t>
  </si>
  <si>
    <t>83bac849-5452-4d67-8211-d2e29c61ee75</t>
  </si>
  <si>
    <t>VHONANI</t>
  </si>
  <si>
    <t>NETSHIHENI</t>
  </si>
  <si>
    <t>2025-11-06 11:21:23</t>
  </si>
  <si>
    <t>PO BOX 1134</t>
  </si>
  <si>
    <t>27823642296</t>
  </si>
  <si>
    <t>11812938</t>
  </si>
  <si>
    <t>2bec42ad-786d-4258-82c0-9b9d65612dc4</t>
  </si>
  <si>
    <t>PALE</t>
  </si>
  <si>
    <t>SEANEGO</t>
  </si>
  <si>
    <t>2025-11-06 11:21:17</t>
  </si>
  <si>
    <t>HOUSE 2221</t>
  </si>
  <si>
    <t>27768546103</t>
  </si>
  <si>
    <t>11812945</t>
  </si>
  <si>
    <t>1df914df-1c2a-43d4-bad8-b356ddfcd7b7</t>
  </si>
  <si>
    <t>MAHLATSI JOSEPH</t>
  </si>
  <si>
    <t>6316 LUSAKA SECTION</t>
  </si>
  <si>
    <t>27677537991</t>
  </si>
  <si>
    <t>11812974</t>
  </si>
  <si>
    <t>21e36d42-fa6b-4cbf-b6a1-26e9666de735</t>
  </si>
  <si>
    <t>NTHABISENG ALETTA</t>
  </si>
  <si>
    <t>MASOETSA</t>
  </si>
  <si>
    <t>2832</t>
  </si>
  <si>
    <t>27781116547</t>
  </si>
  <si>
    <t>11812928</t>
  </si>
  <si>
    <t>b29a73a6-b3f5-4f9a-b48b-32d59683d3d9</t>
  </si>
  <si>
    <t>MOGANYANE</t>
  </si>
  <si>
    <t>2025-11-06 11:18:56</t>
  </si>
  <si>
    <t>P O BOX 396</t>
  </si>
  <si>
    <t>27731194889</t>
  </si>
  <si>
    <t>5e67765b-e56b-46bd-9219-88385453cb5d</t>
  </si>
  <si>
    <t>WANDILE SIHLE</t>
  </si>
  <si>
    <t>27766211470</t>
  </si>
  <si>
    <t>11812972</t>
  </si>
  <si>
    <t>4d5fa0a9-ad1b-4016-9c4c-d41b321540f5</t>
  </si>
  <si>
    <t>FAITH</t>
  </si>
  <si>
    <t>27745718935</t>
  </si>
  <si>
    <t>11812979</t>
  </si>
  <si>
    <t>f8dc340e-8003-43d1-b4a5-03a1bfa408fe</t>
  </si>
  <si>
    <t>NEZISA</t>
  </si>
  <si>
    <t>NOMFOMBO</t>
  </si>
  <si>
    <t>2025-11-06 10:49:20</t>
  </si>
  <si>
    <t>394 GC</t>
  </si>
  <si>
    <t>27734347340</t>
  </si>
  <si>
    <t>11824378</t>
  </si>
  <si>
    <t>53add280-7bbf-44cd-aabc-66d9efd3c94d</t>
  </si>
  <si>
    <t>2500 INDUSNTHI STREET</t>
  </si>
  <si>
    <t>27769542236</t>
  </si>
  <si>
    <t>11812986</t>
  </si>
  <si>
    <t>961ea157-07c3-4dca-8595-4a86cb35a98d</t>
  </si>
  <si>
    <t>RULLY GRACIOUS</t>
  </si>
  <si>
    <t>2025-11-06 10:49:19</t>
  </si>
  <si>
    <t>5762 EXT 12</t>
  </si>
  <si>
    <t>27720105791</t>
  </si>
  <si>
    <t>11812990</t>
  </si>
  <si>
    <t>7041f3ec-50e6-4667-ba77-88f711b45f53</t>
  </si>
  <si>
    <t>NOMAKHWEZI</t>
  </si>
  <si>
    <t>MFOBO</t>
  </si>
  <si>
    <t>NO 139 NQADU ROAD</t>
  </si>
  <si>
    <t>27827754687</t>
  </si>
  <si>
    <t>11813012</t>
  </si>
  <si>
    <t>01655643-da65-422b-a25f-52c6b4e6fd88</t>
  </si>
  <si>
    <t>HOUSE B31</t>
  </si>
  <si>
    <t>27785644068</t>
  </si>
  <si>
    <t>11819642</t>
  </si>
  <si>
    <t>8543032f-237a-478d-a74c-93dc8a6b1443</t>
  </si>
  <si>
    <t>THEMBA PERSEVERANCE</t>
  </si>
  <si>
    <t>2025-11-06 10:42:19</t>
  </si>
  <si>
    <t>PO BOX 228</t>
  </si>
  <si>
    <t>27677825442</t>
  </si>
  <si>
    <t>11819397</t>
  </si>
  <si>
    <t>e5ee0621-9603-4992-b37c-c52bd62c3b9d</t>
  </si>
  <si>
    <t>WENDY PRECIOUS</t>
  </si>
  <si>
    <t>2025-11-06 10:40:03</t>
  </si>
  <si>
    <t>PO BOX 219 MARGATE</t>
  </si>
  <si>
    <t>27631072858</t>
  </si>
  <si>
    <t>11819400</t>
  </si>
  <si>
    <t>684a7073-d533-4474-bb5f-2720a7cede78</t>
  </si>
  <si>
    <t>VIOLET PULENG</t>
  </si>
  <si>
    <t>3083 MUVUNGO</t>
  </si>
  <si>
    <t>27784478869</t>
  </si>
  <si>
    <t>11819402</t>
  </si>
  <si>
    <t>698c4cbb-971c-460f-b18f-d34ee6d7f0bf</t>
  </si>
  <si>
    <t>TABANE</t>
  </si>
  <si>
    <t>P0 498</t>
  </si>
  <si>
    <t>27786961885</t>
  </si>
  <si>
    <t>11819404</t>
  </si>
  <si>
    <t>c9459c5d-5169-45ed-8f5d-0ba1908b6569</t>
  </si>
  <si>
    <t>ZOZO</t>
  </si>
  <si>
    <t>HOUSE 814 DUNGA STREET</t>
  </si>
  <si>
    <t>27833417277</t>
  </si>
  <si>
    <t>11819395</t>
  </si>
  <si>
    <t>c167c0e2-3c03-499c-bec6-75718f724460</t>
  </si>
  <si>
    <t>TSWINA</t>
  </si>
  <si>
    <t>2025-11-06 10:39:34</t>
  </si>
  <si>
    <t>BEESTEPAN</t>
  </si>
  <si>
    <t>27647267719</t>
  </si>
  <si>
    <t>11819393</t>
  </si>
  <si>
    <t>5a175cda-0d23-47fb-9389-77939ef3123f</t>
  </si>
  <si>
    <t>EMMANUEL NKOSINATHI</t>
  </si>
  <si>
    <t>2025-11-06 10:39:33</t>
  </si>
  <si>
    <t>PO BOX 4583</t>
  </si>
  <si>
    <t>27812698304</t>
  </si>
  <si>
    <t>11813017</t>
  </si>
  <si>
    <t>cc474e6e-c9d4-4efa-b4cf-8e3a80e126b4</t>
  </si>
  <si>
    <t>MAKHAPHELA</t>
  </si>
  <si>
    <t>2025-11-06 10:39:19</t>
  </si>
  <si>
    <t>516 MDOBOMVU TOWNSHIP</t>
  </si>
  <si>
    <t>27634253160</t>
  </si>
  <si>
    <t>11819411</t>
  </si>
  <si>
    <t>9feda35e-d2bb-45de-a6a4-8dc5b712503b</t>
  </si>
  <si>
    <t>2025-11-06 10:39:00</t>
  </si>
  <si>
    <t>27660457086</t>
  </si>
  <si>
    <t>11819413</t>
  </si>
  <si>
    <t>c61fe72f-b765-4820-8c47-0df706103c53</t>
  </si>
  <si>
    <t>NOASIPHE</t>
  </si>
  <si>
    <t>SICWEBU</t>
  </si>
  <si>
    <t>BOX 291</t>
  </si>
  <si>
    <t>27710591523</t>
  </si>
  <si>
    <t>11819410</t>
  </si>
  <si>
    <t>19851e83-1765-4c9d-af87-23d72f0acb86</t>
  </si>
  <si>
    <t>ZAKHELE LOT</t>
  </si>
  <si>
    <t>2025-11-06 10:38:16</t>
  </si>
  <si>
    <t>HOUSE 2897</t>
  </si>
  <si>
    <t>27713349944</t>
  </si>
  <si>
    <t>11819409</t>
  </si>
  <si>
    <t>deb2c16c-a539-4a61-a3f7-a45668c22ffb</t>
  </si>
  <si>
    <t>NTSOAKI</t>
  </si>
  <si>
    <t>MOPOTE</t>
  </si>
  <si>
    <t>2025-11-06 10:38:15</t>
  </si>
  <si>
    <t>PO BOX 1330</t>
  </si>
  <si>
    <t>27824296630</t>
  </si>
  <si>
    <t>11819407</t>
  </si>
  <si>
    <t>8d113c32-8630-4787-ad57-ec15c9d2e018</t>
  </si>
  <si>
    <t>NORINA FLORENCE</t>
  </si>
  <si>
    <t>2025-11-06 10:38:07</t>
  </si>
  <si>
    <t>JOSEPH MAENETJA PS</t>
  </si>
  <si>
    <t>27661225762</t>
  </si>
  <si>
    <t>11819406</t>
  </si>
  <si>
    <t>44f182ff-cce9-4732-ba01-c9fdd784358f</t>
  </si>
  <si>
    <t>CEBISILE PRECIOUS</t>
  </si>
  <si>
    <t>2025-11-06 10:38:06</t>
  </si>
  <si>
    <t>HOUSE NO 430</t>
  </si>
  <si>
    <t>27767259102</t>
  </si>
  <si>
    <t>11813032</t>
  </si>
  <si>
    <t>24821ae7-738e-458b-a86a-4c28c5f67446</t>
  </si>
  <si>
    <t>2025-11-06 10:38:05</t>
  </si>
  <si>
    <t>5196</t>
  </si>
  <si>
    <t>27630636162</t>
  </si>
  <si>
    <t>11815732</t>
  </si>
  <si>
    <t>ed08a3e4-3038-4837-9c1d-d533d6391a2f</t>
  </si>
  <si>
    <t>SIBUSISO EVANS</t>
  </si>
  <si>
    <t>2025-11-06 10:37:52</t>
  </si>
  <si>
    <t>IE 1 MAKHWABANE VILLAGE</t>
  </si>
  <si>
    <t>27765213151</t>
  </si>
  <si>
    <t>11819444</t>
  </si>
  <si>
    <t>ebc6801c-44b6-4bcb-8e0e-29873a6ae1c5</t>
  </si>
  <si>
    <t>MASUMPA</t>
  </si>
  <si>
    <t>2025-11-06 10:37:46</t>
  </si>
  <si>
    <t>NJIJINI AA</t>
  </si>
  <si>
    <t>27635045687</t>
  </si>
  <si>
    <t>11815762</t>
  </si>
  <si>
    <t>ab33edd1-0eac-464d-995b-af0e5cf8c621</t>
  </si>
  <si>
    <t>HERMANS MOKGOPA</t>
  </si>
  <si>
    <t>2025-11-06 10:37:40</t>
  </si>
  <si>
    <t>979 EXT1</t>
  </si>
  <si>
    <t>27790161207</t>
  </si>
  <si>
    <t>11819443</t>
  </si>
  <si>
    <t>87546240-b5d7-45ad-8582-a19305ab3c5c</t>
  </si>
  <si>
    <t>NEMAKWARANI</t>
  </si>
  <si>
    <t>19998 THUNGELA STREET</t>
  </si>
  <si>
    <t>27679390161</t>
  </si>
  <si>
    <t>11819442</t>
  </si>
  <si>
    <t>5f7794e1-b766-465b-8b2e-842f18918ab4</t>
  </si>
  <si>
    <t>IAN</t>
  </si>
  <si>
    <t>SHIVAMBU</t>
  </si>
  <si>
    <t>2025-11-06 10:37:38</t>
  </si>
  <si>
    <t>1541</t>
  </si>
  <si>
    <t>27710916962</t>
  </si>
  <si>
    <t>11824390</t>
  </si>
  <si>
    <t>83c2326d-4535-4014-8f1d-d4bfdc5ce06b</t>
  </si>
  <si>
    <t>PHUNYEZWA</t>
  </si>
  <si>
    <t>BEVU</t>
  </si>
  <si>
    <t>KK 19 MEW WAY</t>
  </si>
  <si>
    <t>27783797593</t>
  </si>
  <si>
    <t>11819440</t>
  </si>
  <si>
    <t>39ba4d30-81b2-418c-b199-064072d13fc6</t>
  </si>
  <si>
    <t>ANGEL THANDI</t>
  </si>
  <si>
    <t>MXONGO</t>
  </si>
  <si>
    <t>2025-11-06 10:37:33</t>
  </si>
  <si>
    <t>457</t>
  </si>
  <si>
    <t>27679505957</t>
  </si>
  <si>
    <t>11824389</t>
  </si>
  <si>
    <t>aab87060-9a6c-4fa4-85b3-fca2f12d6f63</t>
  </si>
  <si>
    <t>CHRISTIAAN</t>
  </si>
  <si>
    <t>LUDICK</t>
  </si>
  <si>
    <t>LYSTER SIRKEL 25</t>
  </si>
  <si>
    <t>27746314322</t>
  </si>
  <si>
    <t>11813055</t>
  </si>
  <si>
    <t>a4a33731-891a-4619-a82f-5609bbf27f6a</t>
  </si>
  <si>
    <t>BETTY SELLINAH</t>
  </si>
  <si>
    <t>2025-11-06 10:37:32</t>
  </si>
  <si>
    <t>65 MARTHA</t>
  </si>
  <si>
    <t>27731597359</t>
  </si>
  <si>
    <t>11819437</t>
  </si>
  <si>
    <t>6db815a7-94cc-406e-8376-d3a4281f81b2</t>
  </si>
  <si>
    <t>VUKA</t>
  </si>
  <si>
    <t>THETHWAYO</t>
  </si>
  <si>
    <t>PO BOX 537</t>
  </si>
  <si>
    <t>27633206732</t>
  </si>
  <si>
    <t>11824387</t>
  </si>
  <si>
    <t>28b2f5eb-d61e-4a0f-b303-10a580356e93</t>
  </si>
  <si>
    <t>HADIFELE</t>
  </si>
  <si>
    <t>1752 PHOMOLONG STREET</t>
  </si>
  <si>
    <t>27717352883</t>
  </si>
  <si>
    <t>11824388</t>
  </si>
  <si>
    <t>9bf709f3-c322-4a5d-97dd-814901278676</t>
  </si>
  <si>
    <t>JENNIFFER</t>
  </si>
  <si>
    <t>Q 304 JOMA ROAD</t>
  </si>
  <si>
    <t>27611197718</t>
  </si>
  <si>
    <t>11815764</t>
  </si>
  <si>
    <t>99752312-a8e8-45d1-a922-128c0675c34d</t>
  </si>
  <si>
    <t>2025-11-06 10:34:53</t>
  </si>
  <si>
    <t>27 MAMBAMBO ROAD</t>
  </si>
  <si>
    <t>27737193677</t>
  </si>
  <si>
    <t>11815786</t>
  </si>
  <si>
    <t>85b9bb98-39aa-41a5-922b-c931f4b107c6</t>
  </si>
  <si>
    <t>BONGEKILE NOTHANDO</t>
  </si>
  <si>
    <t>PO BOX 195</t>
  </si>
  <si>
    <t>27760331805</t>
  </si>
  <si>
    <t>11824391</t>
  </si>
  <si>
    <t>797fb4c1-d7cd-46c0-9861-f2565b02db05</t>
  </si>
  <si>
    <t>FEZEKA</t>
  </si>
  <si>
    <t>HALUMANI</t>
  </si>
  <si>
    <t>2025-11-06 10:34:52</t>
  </si>
  <si>
    <t>HOUSE BV 204</t>
  </si>
  <si>
    <t>27618539591</t>
  </si>
  <si>
    <t>11824394</t>
  </si>
  <si>
    <t>32384d87-2843-45d1-a66c-0c5c7f5b2e0e</t>
  </si>
  <si>
    <t>MASANDE</t>
  </si>
  <si>
    <t>P O BOX 2969</t>
  </si>
  <si>
    <t>27737988402</t>
  </si>
  <si>
    <t>11824402</t>
  </si>
  <si>
    <t>f5b9526e-b706-4152-a04b-c64308050af7</t>
  </si>
  <si>
    <t>MACANDA</t>
  </si>
  <si>
    <t>PO BOX219</t>
  </si>
  <si>
    <t>27710300719</t>
  </si>
  <si>
    <t>11824403</t>
  </si>
  <si>
    <t>4b332390-2288-4950-8fe5-43d52f4cbe8d</t>
  </si>
  <si>
    <t>27711753094</t>
  </si>
  <si>
    <t>11824392</t>
  </si>
  <si>
    <t>8efaabad-979e-49e3-b813-b1849ed9057d</t>
  </si>
  <si>
    <t>SINGALA</t>
  </si>
  <si>
    <t>2025-11-06 10:33:32</t>
  </si>
  <si>
    <t>27603063730</t>
  </si>
  <si>
    <t>11819863</t>
  </si>
  <si>
    <t>7fa2f554-411e-490e-94fe-64215aaa34dc</t>
  </si>
  <si>
    <t>NTEBOHISENG</t>
  </si>
  <si>
    <t>LEPHAILA</t>
  </si>
  <si>
    <t>2025-11-06 10:33:03</t>
  </si>
  <si>
    <t>27792102570</t>
  </si>
  <si>
    <t>11815734</t>
  </si>
  <si>
    <t>3b458b3d-155e-40ed-9bff-6455bb40436a</t>
  </si>
  <si>
    <t>SIZIWE</t>
  </si>
  <si>
    <t>SIKADE</t>
  </si>
  <si>
    <t>2025-11-06 10:32:56</t>
  </si>
  <si>
    <t>2121 UGAGANE STREET</t>
  </si>
  <si>
    <t>27730079882</t>
  </si>
  <si>
    <t>11819481</t>
  </si>
  <si>
    <t>9ed0c8db-758d-4309-b56e-9790ccffef56</t>
  </si>
  <si>
    <t>2025-11-06 10:32:49</t>
  </si>
  <si>
    <t>PO BOX13</t>
  </si>
  <si>
    <t>27647280491</t>
  </si>
  <si>
    <t>11815735</t>
  </si>
  <si>
    <t>23fa71e5-9de2-4ae0-8a4d-1e1aaf45b4be</t>
  </si>
  <si>
    <t>PAULUS LESWIKA</t>
  </si>
  <si>
    <t>CHIYA</t>
  </si>
  <si>
    <t>2025-11-06 10:32:43</t>
  </si>
  <si>
    <t>STAND NO 468</t>
  </si>
  <si>
    <t>27723364783</t>
  </si>
  <si>
    <t>11819480</t>
  </si>
  <si>
    <t>449d343c-e674-4c13-88fa-a672da0fbc92</t>
  </si>
  <si>
    <t>SYLVIA NOSIPHO</t>
  </si>
  <si>
    <t>TOKWE</t>
  </si>
  <si>
    <t>2025-11-06 10:32:42</t>
  </si>
  <si>
    <t>HOUSE NO 2574</t>
  </si>
  <si>
    <t>27665464035</t>
  </si>
  <si>
    <t>11815736</t>
  </si>
  <si>
    <t>1055948b-f1ae-4e9d-8d3f-ecd6856aead3</t>
  </si>
  <si>
    <t>ZOLA</t>
  </si>
  <si>
    <t>STEMELA</t>
  </si>
  <si>
    <t>2025-11-06 10:32:38</t>
  </si>
  <si>
    <t>124 NKANDLA</t>
  </si>
  <si>
    <t>27765466526</t>
  </si>
  <si>
    <t>11815761</t>
  </si>
  <si>
    <t>b478a423-1f27-4696-a344-9f0ca8deb7a7</t>
  </si>
  <si>
    <t>GAYLENE</t>
  </si>
  <si>
    <t>SMITH</t>
  </si>
  <si>
    <t>2025-11-06 10:32:37</t>
  </si>
  <si>
    <t>48 FAIRYBELL DRIVE EXTENSION</t>
  </si>
  <si>
    <t>27614123572</t>
  </si>
  <si>
    <t>820e1558-639a-4afc-a781-f5bfb3fde470</t>
  </si>
  <si>
    <t>NCUMISA</t>
  </si>
  <si>
    <t>MVINJANA</t>
  </si>
  <si>
    <t>34194 FELICITY STREET</t>
  </si>
  <si>
    <t>27761935787</t>
  </si>
  <si>
    <t>11819479</t>
  </si>
  <si>
    <t>b8cc2ca1-a62e-41d0-8e61-b852ed3d4462</t>
  </si>
  <si>
    <t>NTOMBIZETHU</t>
  </si>
  <si>
    <t>81 SOBANTU CRESCENT</t>
  </si>
  <si>
    <t>27673340455</t>
  </si>
  <si>
    <t>11824409</t>
  </si>
  <si>
    <t>46cf59fc-703c-4495-aa6f-0021564fa97d</t>
  </si>
  <si>
    <t>MLAWU</t>
  </si>
  <si>
    <t>2025-11-06 10:32:34</t>
  </si>
  <si>
    <t>HOUSE 131</t>
  </si>
  <si>
    <t>27845720177</t>
  </si>
  <si>
    <t>11824405</t>
  </si>
  <si>
    <t>a116a691-74b2-425b-82f1-705e3fce5cd6</t>
  </si>
  <si>
    <t>2025-11-06 10:32:29</t>
  </si>
  <si>
    <t>NOKWEJA LOCATION</t>
  </si>
  <si>
    <t>27763480394</t>
  </si>
  <si>
    <t>11824408</t>
  </si>
  <si>
    <t>7f4710f5-2ed6-48f4-a51f-3cdc908ba077</t>
  </si>
  <si>
    <t>SITHEMBELE</t>
  </si>
  <si>
    <t>MXWILA</t>
  </si>
  <si>
    <t>46</t>
  </si>
  <si>
    <t>27650274252</t>
  </si>
  <si>
    <t>11824404</t>
  </si>
  <si>
    <t>2a8a1677-6f66-4e17-a879-63af5ff1fc6b</t>
  </si>
  <si>
    <t>MCOSINI</t>
  </si>
  <si>
    <t>2025-11-06 10:32:28</t>
  </si>
  <si>
    <t>P O B O X 92224</t>
  </si>
  <si>
    <t>27604221244</t>
  </si>
  <si>
    <t>11819477</t>
  </si>
  <si>
    <t>7eb6a998-2244-4e9c-8d9b-b80f00a2cae1</t>
  </si>
  <si>
    <t>TIYISELANI PRUDENCE</t>
  </si>
  <si>
    <t>2025-11-06 10:31:11</t>
  </si>
  <si>
    <t>HOUSE NO4741 BASAMBILO CIRCLE</t>
  </si>
  <si>
    <t>27760907258</t>
  </si>
  <si>
    <t>11819476</t>
  </si>
  <si>
    <t>95c3a536-aedd-412d-b71c-2927d7bbf270</t>
  </si>
  <si>
    <t>AKHONA</t>
  </si>
  <si>
    <t>GOBA</t>
  </si>
  <si>
    <t>2025-11-06 10:31:10</t>
  </si>
  <si>
    <t>NO 2510</t>
  </si>
  <si>
    <t>27604325459</t>
  </si>
  <si>
    <t>11813096</t>
  </si>
  <si>
    <t>15eb9392-30a2-4d5d-9805-a826835eca1a</t>
  </si>
  <si>
    <t>2025-11-06 10:31:07</t>
  </si>
  <si>
    <t>PO BOX 3771</t>
  </si>
  <si>
    <t>27721124789</t>
  </si>
  <si>
    <t>11815790</t>
  </si>
  <si>
    <t>55922b4c-df04-4e91-b75e-1dca2439dab4</t>
  </si>
  <si>
    <t>2025-11-06 10:31:04</t>
  </si>
  <si>
    <t>K1629</t>
  </si>
  <si>
    <t>27839651707</t>
  </si>
  <si>
    <t>11815791</t>
  </si>
  <si>
    <t>07c49b89-a0d5-441d-8903-a081fb00ac14</t>
  </si>
  <si>
    <t>MUSAWENKOSI NDAWOYAKHE</t>
  </si>
  <si>
    <t>2025-11-06 10:31:03</t>
  </si>
  <si>
    <t>27648395854</t>
  </si>
  <si>
    <t>11815792</t>
  </si>
  <si>
    <t>1f8eeafb-1bcf-4e69-bc75-3749de073fe7</t>
  </si>
  <si>
    <t>OLGAR</t>
  </si>
  <si>
    <t>FAYE</t>
  </si>
  <si>
    <t>P O BOX 45</t>
  </si>
  <si>
    <t>27714664229</t>
  </si>
  <si>
    <t>11815794</t>
  </si>
  <si>
    <t>df50185b-4848-4578-903e-24844a105a88</t>
  </si>
  <si>
    <t>LINGANISELA</t>
  </si>
  <si>
    <t>27655464340</t>
  </si>
  <si>
    <t>11815795</t>
  </si>
  <si>
    <t>1094150b-91d4-4d3b-a78d-ea8ea9195b46</t>
  </si>
  <si>
    <t>SIPHESIHLE OPENGATE</t>
  </si>
  <si>
    <t>276 SPENCER ROAD</t>
  </si>
  <si>
    <t>27632894056</t>
  </si>
  <si>
    <t>11815796</t>
  </si>
  <si>
    <t>35154813-9d54-455e-b5ef-df856a6c0285</t>
  </si>
  <si>
    <t>NTSHOVULANA</t>
  </si>
  <si>
    <t>POBOX439</t>
  </si>
  <si>
    <t>27631826966</t>
  </si>
  <si>
    <t>11815831</t>
  </si>
  <si>
    <t>c2d39a05-c9b2-4e7f-b49e-346e74d0c683</t>
  </si>
  <si>
    <t>JANUARY</t>
  </si>
  <si>
    <t>2025-11-06 10:31:02</t>
  </si>
  <si>
    <t>31345 THUKUMBEA STREET</t>
  </si>
  <si>
    <t>27784167037</t>
  </si>
  <si>
    <t>11824565</t>
  </si>
  <si>
    <t>9427c029-2590-441c-9716-1317f7b23200</t>
  </si>
  <si>
    <t>SINQOBILE</t>
  </si>
  <si>
    <t>27822215454</t>
  </si>
  <si>
    <t>11824566</t>
  </si>
  <si>
    <t>640b774e-3376-4dea-835e-e969331d1895</t>
  </si>
  <si>
    <t>NTHO</t>
  </si>
  <si>
    <t>P O BOX 1227</t>
  </si>
  <si>
    <t>27714779957</t>
  </si>
  <si>
    <t>11824560</t>
  </si>
  <si>
    <t>5c23ceb3-2284-4dd3-8a46-dc19a9a8ef63</t>
  </si>
  <si>
    <t>MOKAPI</t>
  </si>
  <si>
    <t>2025-11-06 10:31:01</t>
  </si>
  <si>
    <t>339 ANGOLA STREET</t>
  </si>
  <si>
    <t>27847984055</t>
  </si>
  <si>
    <t>11824410</t>
  </si>
  <si>
    <t>603e3e04-5ab4-43d0-b45f-1b6b6ce87ff1</t>
  </si>
  <si>
    <t>2025-11-06 10:30:59</t>
  </si>
  <si>
    <t>P 0 BOX 42780</t>
  </si>
  <si>
    <t>27731437597</t>
  </si>
  <si>
    <t>11815822</t>
  </si>
  <si>
    <t>50c7ea52-df41-4ced-b075-0b70a3475849</t>
  </si>
  <si>
    <t>IRIS</t>
  </si>
  <si>
    <t>MAGUDULELA</t>
  </si>
  <si>
    <t>2025-11-06 10:29:36</t>
  </si>
  <si>
    <t>P O BOX 1972</t>
  </si>
  <si>
    <t>27783145495</t>
  </si>
  <si>
    <t>11819551</t>
  </si>
  <si>
    <t>13de27cc-634a-4a9a-a5a2-7293211a55c0</t>
  </si>
  <si>
    <t>DEON</t>
  </si>
  <si>
    <t>KHAULEZA</t>
  </si>
  <si>
    <t>5201 K6 KUTLWANONG</t>
  </si>
  <si>
    <t>27685337463</t>
  </si>
  <si>
    <t>11815821</t>
  </si>
  <si>
    <t>ac0f9990-e816-4ce8-a7aa-806e9a1235f4</t>
  </si>
  <si>
    <t>COYANA</t>
  </si>
  <si>
    <t>2025-11-06 10:29:35</t>
  </si>
  <si>
    <t>PO BOX 718</t>
  </si>
  <si>
    <t>27838467374</t>
  </si>
  <si>
    <t>11815823</t>
  </si>
  <si>
    <t>4bca4a96-e111-41ff-8a9e-07d5e955107a</t>
  </si>
  <si>
    <t>NOKUTHULA MITCHELL</t>
  </si>
  <si>
    <t>NO 10023</t>
  </si>
  <si>
    <t>27635142621</t>
  </si>
  <si>
    <t>11815824</t>
  </si>
  <si>
    <t>2112eedb-5c82-4fa0-96e1-168dadfdfd08</t>
  </si>
  <si>
    <t>SIMOSABO MNOTHISENI</t>
  </si>
  <si>
    <t>PO BOX 585</t>
  </si>
  <si>
    <t>27727757959</t>
  </si>
  <si>
    <t>11819542</t>
  </si>
  <si>
    <t>cd5e68a1-779c-4187-952d-483e02748f0c</t>
  </si>
  <si>
    <t>NOSISI CATHERINE</t>
  </si>
  <si>
    <t>NDAMANE</t>
  </si>
  <si>
    <t>06 NXASANE STREET</t>
  </si>
  <si>
    <t>27620898714</t>
  </si>
  <si>
    <t>11819543</t>
  </si>
  <si>
    <t>f5551e19-ac25-42ea-9a85-0d8fd5a65f10</t>
  </si>
  <si>
    <t>ZAMANI ELIAS</t>
  </si>
  <si>
    <t>D1513 MANGANGENI AREA</t>
  </si>
  <si>
    <t>27827227448</t>
  </si>
  <si>
    <t>6e1024d2-d046-4194-b5b4-7a8277b0a5ee</t>
  </si>
  <si>
    <t>MOLAMO MBULELO</t>
  </si>
  <si>
    <t>PO BOX 110</t>
  </si>
  <si>
    <t>27765589968</t>
  </si>
  <si>
    <t>11815825</t>
  </si>
  <si>
    <t>10f1eb74-edba-4087-aead-126273cb6b72</t>
  </si>
  <si>
    <t>LEHLOGONOLO</t>
  </si>
  <si>
    <t>SAKWANE</t>
  </si>
  <si>
    <t>2025-11-06 10:29:33</t>
  </si>
  <si>
    <t>POBOX 3101</t>
  </si>
  <si>
    <t>27728048131</t>
  </si>
  <si>
    <t>11819540</t>
  </si>
  <si>
    <t>2f141442-ab97-496a-9116-61bcc41d05ff</t>
  </si>
  <si>
    <t>2025-11-06 10:29:32</t>
  </si>
  <si>
    <t>P O BOX 517</t>
  </si>
  <si>
    <t>27761716425</t>
  </si>
  <si>
    <t>11815826</t>
  </si>
  <si>
    <t>20640251-bfab-490c-8034-385a1367db3f</t>
  </si>
  <si>
    <t>2025-11-06 10:29:28</t>
  </si>
  <si>
    <t>HOUSE 80696</t>
  </si>
  <si>
    <t>27722355568</t>
  </si>
  <si>
    <t>11815827</t>
  </si>
  <si>
    <t>5933ad3a-86c6-42b0-8ed8-1cf867215da4</t>
  </si>
  <si>
    <t>ANNAH</t>
  </si>
  <si>
    <t>MOTAU</t>
  </si>
  <si>
    <t>HOUSE NO 2075</t>
  </si>
  <si>
    <t>27724623297</t>
  </si>
  <si>
    <t>11815828</t>
  </si>
  <si>
    <t>f727c288-ccb6-4fdb-af40-bd2521759081</t>
  </si>
  <si>
    <t>SPHIWO PASCHAL</t>
  </si>
  <si>
    <t>PO BOX 10392</t>
  </si>
  <si>
    <t>27738878278</t>
  </si>
  <si>
    <t>11815855</t>
  </si>
  <si>
    <t>cf8c8537-9123-4432-89d3-ebabee102be8</t>
  </si>
  <si>
    <t>JONHSON</t>
  </si>
  <si>
    <t>MABILANE</t>
  </si>
  <si>
    <t>2025-11-06 10:29:27</t>
  </si>
  <si>
    <t>P O BOX 1407</t>
  </si>
  <si>
    <t>27833696706</t>
  </si>
  <si>
    <t>11815829</t>
  </si>
  <si>
    <t>f2febf27-85cc-4f81-9794-a40aa10d7b6a</t>
  </si>
  <si>
    <t>MAKUWA</t>
  </si>
  <si>
    <t>HOUSE 1911</t>
  </si>
  <si>
    <t>27716387115</t>
  </si>
  <si>
    <t>11815830</t>
  </si>
  <si>
    <t>76f292cb-9f27-45bd-8d64-dc038877be2c</t>
  </si>
  <si>
    <t>MANELI</t>
  </si>
  <si>
    <t>HOUSE 540</t>
  </si>
  <si>
    <t>27796895192</t>
  </si>
  <si>
    <t>11824569</t>
  </si>
  <si>
    <t>1be84d4f-3fb1-46ce-b4dc-b2b879847c4c</t>
  </si>
  <si>
    <t>NTLHANE</t>
  </si>
  <si>
    <t>2025-11-06 10:29:12</t>
  </si>
  <si>
    <t>P O BOX 13972</t>
  </si>
  <si>
    <t>27649423104</t>
  </si>
  <si>
    <t>11824570</t>
  </si>
  <si>
    <t>a37f5d58-d0a7-490b-80db-3b54c47f8432</t>
  </si>
  <si>
    <t>MGAGA</t>
  </si>
  <si>
    <t>P O BOX 2084</t>
  </si>
  <si>
    <t>27768157857</t>
  </si>
  <si>
    <t>11824568</t>
  </si>
  <si>
    <t>10cf284c-6704-4697-9fa9-0f42c5dc1d99</t>
  </si>
  <si>
    <t>VIKELA</t>
  </si>
  <si>
    <t>2025-11-06 10:29:09</t>
  </si>
  <si>
    <t>HOUSE 21 NEWHOUSE</t>
  </si>
  <si>
    <t>27843033557</t>
  </si>
  <si>
    <t>11824567</t>
  </si>
  <si>
    <t>2eb9dc1c-2eeb-4fff-af89-df5919fb6571</t>
  </si>
  <si>
    <t>ANIKIE</t>
  </si>
  <si>
    <t>2025-11-06 10:29:07</t>
  </si>
  <si>
    <t>27797028255</t>
  </si>
  <si>
    <t>11819522</t>
  </si>
  <si>
    <t>e68e4dcf-8961-494e-b86d-5d85fa533b29</t>
  </si>
  <si>
    <t>NOZIMBALI PATIENCE</t>
  </si>
  <si>
    <t>2025-11-06 10:29:03</t>
  </si>
  <si>
    <t>441</t>
  </si>
  <si>
    <t>27797556610</t>
  </si>
  <si>
    <t>11819521</t>
  </si>
  <si>
    <t>4049757c-e408-4a43-84d1-bfb8288085b4</t>
  </si>
  <si>
    <t>NYANGILIZWE</t>
  </si>
  <si>
    <t>SISULU</t>
  </si>
  <si>
    <t>2025-11-06 10:28:52</t>
  </si>
  <si>
    <t>PO BOX 727</t>
  </si>
  <si>
    <t>27794677989</t>
  </si>
  <si>
    <t>11819520</t>
  </si>
  <si>
    <t>18fa2ca6-2d10-4c2b-8319-9bc52ea8d8ba</t>
  </si>
  <si>
    <t>SIPHIWE LUCAS</t>
  </si>
  <si>
    <t>KOTWANE</t>
  </si>
  <si>
    <t>2025-11-06 10:28:48</t>
  </si>
  <si>
    <t>KWANONTSHINGA AA</t>
  </si>
  <si>
    <t>27782913913</t>
  </si>
  <si>
    <t>11819519</t>
  </si>
  <si>
    <t>9ae03900-e9df-44d8-a8e1-6fec37a7f8b9</t>
  </si>
  <si>
    <t>MANTWA</t>
  </si>
  <si>
    <t>2025-11-06 10:28:46</t>
  </si>
  <si>
    <t>PO BOX 295</t>
  </si>
  <si>
    <t>27648096688</t>
  </si>
  <si>
    <t>11819517</t>
  </si>
  <si>
    <t>0757210d-0b0a-4e5d-a671-6fd2489161a2</t>
  </si>
  <si>
    <t>ONGEZWA</t>
  </si>
  <si>
    <t>THUBE</t>
  </si>
  <si>
    <t>2025-11-06 10:28:45</t>
  </si>
  <si>
    <t>NO1 DLOVA STREET</t>
  </si>
  <si>
    <t>27783579275</t>
  </si>
  <si>
    <t>11819518</t>
  </si>
  <si>
    <t>57a62ae1-f077-4c43-a451-9b4be37b79c0</t>
  </si>
  <si>
    <t>FIKISWA</t>
  </si>
  <si>
    <t>HERMANUS</t>
  </si>
  <si>
    <t>NO 2 UNIVERSITY FLATS FORTGALE</t>
  </si>
  <si>
    <t>27710127994</t>
  </si>
  <si>
    <t>11818658</t>
  </si>
  <si>
    <t>2b62e21e-0b42-4531-9f62-a4423435a0f7</t>
  </si>
  <si>
    <t>MNDENI THOLITHEMBA ELLY</t>
  </si>
  <si>
    <t>2025-11-06 10:28:42</t>
  </si>
  <si>
    <t>PO BOX 2026</t>
  </si>
  <si>
    <t>27827031793</t>
  </si>
  <si>
    <t>11819515</t>
  </si>
  <si>
    <t>ff95476f-cf8d-4eeb-8392-42c24727d8a5</t>
  </si>
  <si>
    <t>SELUMI JOSEPH</t>
  </si>
  <si>
    <t>MAKUBYANE</t>
  </si>
  <si>
    <t>27792783393</t>
  </si>
  <si>
    <t>11813144</t>
  </si>
  <si>
    <t>b26efa44-d5be-43bd-9ffb-8ab9df69c19c</t>
  </si>
  <si>
    <t>SHELDON LETHABO</t>
  </si>
  <si>
    <t>2025-11-06 10:28:06</t>
  </si>
  <si>
    <t>PO BOX 288</t>
  </si>
  <si>
    <t>27799495948</t>
  </si>
  <si>
    <t>11819532</t>
  </si>
  <si>
    <t>599c5919-0c0e-4959-a57c-4e9c6b42027f</t>
  </si>
  <si>
    <t>XOLILE JEANETHY</t>
  </si>
  <si>
    <t>2025-11-06 10:28:05</t>
  </si>
  <si>
    <t>STAND NO 20455</t>
  </si>
  <si>
    <t>27761868794</t>
  </si>
  <si>
    <t>11819527</t>
  </si>
  <si>
    <t>ebd080dd-f82d-4fdc-a6b1-1b5964ff6c7b</t>
  </si>
  <si>
    <t>NONKULULEKO LINDIWE</t>
  </si>
  <si>
    <t>2025-11-06 10:27:19</t>
  </si>
  <si>
    <t>PO BOX 132</t>
  </si>
  <si>
    <t>27787077553</t>
  </si>
  <si>
    <t>11818701</t>
  </si>
  <si>
    <t>9af3bce1-f565-495b-be52-b79b0993c9b7</t>
  </si>
  <si>
    <t>2025-11-06 10:27:18</t>
  </si>
  <si>
    <t>070660 SIBIYA ROAD</t>
  </si>
  <si>
    <t>27781358928</t>
  </si>
  <si>
    <t>11819523</t>
  </si>
  <si>
    <t>8a72db5f-75cd-4a42-a515-ed73a5df4a61</t>
  </si>
  <si>
    <t>NOLWANDO</t>
  </si>
  <si>
    <t>MYOYO</t>
  </si>
  <si>
    <t>58 BOURKE STREET SUNNYSIDE</t>
  </si>
  <si>
    <t>27723774498</t>
  </si>
  <si>
    <t>11819524</t>
  </si>
  <si>
    <t>b44c96f4-f30d-48c0-b08f-86b8704e0cfe</t>
  </si>
  <si>
    <t>LEBOHANG PIET</t>
  </si>
  <si>
    <t>MOSIKILI</t>
  </si>
  <si>
    <t>HOUSE NO 2752</t>
  </si>
  <si>
    <t>27737136248</t>
  </si>
  <si>
    <t>11819525</t>
  </si>
  <si>
    <t>57a8a646-496f-4824-a8a3-4110d1427334</t>
  </si>
  <si>
    <t>WILIAM THABO</t>
  </si>
  <si>
    <t>SELONGO</t>
  </si>
  <si>
    <t>7692 EXTENSION 09</t>
  </si>
  <si>
    <t>27660275223</t>
  </si>
  <si>
    <t>11819526</t>
  </si>
  <si>
    <t>9c6cb8de-a803-4c9b-9e79-ac54415eb784</t>
  </si>
  <si>
    <t>ZWELAKHE ZAKHELE</t>
  </si>
  <si>
    <t>AMAOTI NAMIBIA NO 9</t>
  </si>
  <si>
    <t>27659521933</t>
  </si>
  <si>
    <t>11813155</t>
  </si>
  <si>
    <t>cc15a67f-c24c-49b5-801c-169393925c91</t>
  </si>
  <si>
    <t>KHEHLA</t>
  </si>
  <si>
    <t>2025-11-06 10:27:13</t>
  </si>
  <si>
    <t>HOUSE V4962</t>
  </si>
  <si>
    <t>27658718751</t>
  </si>
  <si>
    <t>11819639</t>
  </si>
  <si>
    <t>1338a4a2-011e-4ad1-a9c5-04f22ec4cf27</t>
  </si>
  <si>
    <t>SIMCELILE</t>
  </si>
  <si>
    <t>RUMBUZA</t>
  </si>
  <si>
    <t>2025-11-06 10:26:51</t>
  </si>
  <si>
    <t>NY 119 COLD STORAGE</t>
  </si>
  <si>
    <t>27738545278</t>
  </si>
  <si>
    <t>11819539</t>
  </si>
  <si>
    <t>aaf7b5d1-890f-45ff-9147-64660bb3c2c0</t>
  </si>
  <si>
    <t>2025-11-06 10:26:45</t>
  </si>
  <si>
    <t>27726605572</t>
  </si>
  <si>
    <t>11819538</t>
  </si>
  <si>
    <t>94c60b9b-e58d-4b18-bf3d-ada80c70fc32</t>
  </si>
  <si>
    <t>NONELWA</t>
  </si>
  <si>
    <t>KLEINBOOI</t>
  </si>
  <si>
    <t>2025-11-06 10:26:39</t>
  </si>
  <si>
    <t>138 IZINYOKA STREET</t>
  </si>
  <si>
    <t>27761629027</t>
  </si>
  <si>
    <t>11820522</t>
  </si>
  <si>
    <t>a63ecb11-5e35-4904-8a8c-b0cfb3e31638</t>
  </si>
  <si>
    <t>MBOVANA</t>
  </si>
  <si>
    <t>2025-11-06 10:26:31</t>
  </si>
  <si>
    <t>P O BOX 91</t>
  </si>
  <si>
    <t>27633036898</t>
  </si>
  <si>
    <t>11813163</t>
  </si>
  <si>
    <t>fd64403d-08e4-40e7-bdc3-bd841f8dd315</t>
  </si>
  <si>
    <t>JAMPO</t>
  </si>
  <si>
    <t>NO 19 RAMAPHOSA</t>
  </si>
  <si>
    <t>27630602757</t>
  </si>
  <si>
    <t>11819533</t>
  </si>
  <si>
    <t>d5249d60-d3b9-40ce-9544-cc554c6950e8</t>
  </si>
  <si>
    <t>SIPHO XOLANI</t>
  </si>
  <si>
    <t>PO BOX 86413</t>
  </si>
  <si>
    <t>27646472526</t>
  </si>
  <si>
    <t>11819536</t>
  </si>
  <si>
    <t>ff5ec7ee-e455-47f4-91f0-416b6a91bfae</t>
  </si>
  <si>
    <t>MDINWA</t>
  </si>
  <si>
    <t>KWADIKO JSS</t>
  </si>
  <si>
    <t>27793043246</t>
  </si>
  <si>
    <t>11819537</t>
  </si>
  <si>
    <t>40da80fb-6c7b-45bd-b2d3-9c531740c3bc</t>
  </si>
  <si>
    <t>BRIGHT NTLAKANIPHO</t>
  </si>
  <si>
    <t>MAWOKO</t>
  </si>
  <si>
    <t>184 JOESLOVO</t>
  </si>
  <si>
    <t>27813079757</t>
  </si>
  <si>
    <t>11819581</t>
  </si>
  <si>
    <t>3d97df2d-2596-4422-97f2-961048e75d60</t>
  </si>
  <si>
    <t>GODFREY TSHEPO MOTSEKI</t>
  </si>
  <si>
    <t>TSILOANE</t>
  </si>
  <si>
    <t>2025-11-06 10:25:44</t>
  </si>
  <si>
    <t>1547</t>
  </si>
  <si>
    <t>27660792400</t>
  </si>
  <si>
    <t>11819580</t>
  </si>
  <si>
    <t>24ff7478-0212-488f-b60d-06b8e0f9dd06</t>
  </si>
  <si>
    <t>XAKANA</t>
  </si>
  <si>
    <t>2025-11-06 10:25:42</t>
  </si>
  <si>
    <t>PO BOX61</t>
  </si>
  <si>
    <t>27763764094</t>
  </si>
  <si>
    <t>11819579</t>
  </si>
  <si>
    <t>438e8fd3-08e8-4092-be30-efc86a30462e</t>
  </si>
  <si>
    <t>2025-11-06 10:25:36</t>
  </si>
  <si>
    <t>27635825192</t>
  </si>
  <si>
    <t>11819573</t>
  </si>
  <si>
    <t>d76c3ff4-8f05-45d5-ae26-91c2f497cd16</t>
  </si>
  <si>
    <t>MUZIWENKOSI NHLAKANIPHO</t>
  </si>
  <si>
    <t>PO BOX 113</t>
  </si>
  <si>
    <t>27608501111</t>
  </si>
  <si>
    <t>11819574</t>
  </si>
  <si>
    <t>463dba6d-c5ca-45a7-9904-fe057a5c674a</t>
  </si>
  <si>
    <t>04 MASEKO STREET</t>
  </si>
  <si>
    <t>27780243243</t>
  </si>
  <si>
    <t>11819576</t>
  </si>
  <si>
    <t>871a02f3-5b7e-4188-8346-052fbf6f7974</t>
  </si>
  <si>
    <t>NOMCEBO GUGU</t>
  </si>
  <si>
    <t>27606020349</t>
  </si>
  <si>
    <t>11819577</t>
  </si>
  <si>
    <t>27c0250d-c66f-42be-9502-86d36b455890</t>
  </si>
  <si>
    <t>THEMBELA PRISCILLA</t>
  </si>
  <si>
    <t>BALASANA</t>
  </si>
  <si>
    <t>HOUSE 1471</t>
  </si>
  <si>
    <t>27834058110</t>
  </si>
  <si>
    <t>11819571</t>
  </si>
  <si>
    <t>1d927241-5c31-427c-85f7-af947155f6d5</t>
  </si>
  <si>
    <t>DEVON</t>
  </si>
  <si>
    <t>ADENDORFF</t>
  </si>
  <si>
    <t>2025-11-06 10:25:18</t>
  </si>
  <si>
    <t>17 SALMON STREET</t>
  </si>
  <si>
    <t>27606361155</t>
  </si>
  <si>
    <t>11819572</t>
  </si>
  <si>
    <t>55a090d7-8ebe-486e-956a-dfb74f79c53a</t>
  </si>
  <si>
    <t>MAKALEMANE LECALA</t>
  </si>
  <si>
    <t>MOHOANA</t>
  </si>
  <si>
    <t>92 TSHEPISONG WEST</t>
  </si>
  <si>
    <t>27676968557</t>
  </si>
  <si>
    <t>11819570</t>
  </si>
  <si>
    <t>52b91049-1e09-4410-9523-92aaefbf1e19</t>
  </si>
  <si>
    <t>DUBA</t>
  </si>
  <si>
    <t>2025-11-06 10:25:12</t>
  </si>
  <si>
    <t>449</t>
  </si>
  <si>
    <t>27796116114</t>
  </si>
  <si>
    <t>11819568</t>
  </si>
  <si>
    <t>ca58c6b2-33a9-46dd-800f-56b72f518a05</t>
  </si>
  <si>
    <t>MONDLI MGIDI</t>
  </si>
  <si>
    <t>2025-11-06 10:25:11</t>
  </si>
  <si>
    <t>PO BOX 9411</t>
  </si>
  <si>
    <t>27736158379</t>
  </si>
  <si>
    <t>11813186</t>
  </si>
  <si>
    <t>c980fd92-c9f6-416e-b3b4-fb910fcc4bf0</t>
  </si>
  <si>
    <t>INNOCENTIA</t>
  </si>
  <si>
    <t>DOLOPHI</t>
  </si>
  <si>
    <t>2025-11-06 10:25:07</t>
  </si>
  <si>
    <t>41 SONNEBLOM STREET</t>
  </si>
  <si>
    <t>27678581837</t>
  </si>
  <si>
    <t>11819560</t>
  </si>
  <si>
    <t>44cea33f-adbd-43a2-85c7-b47c0fa8735f</t>
  </si>
  <si>
    <t>SENZO NICHOLAS</t>
  </si>
  <si>
    <t>PO BOX 2007</t>
  </si>
  <si>
    <t>27785875969</t>
  </si>
  <si>
    <t>11819563</t>
  </si>
  <si>
    <t>c8a587ad-8f97-4c60-b8c7-21c91bb420ce</t>
  </si>
  <si>
    <t>SELLO JOHANNES</t>
  </si>
  <si>
    <t>MALEHO</t>
  </si>
  <si>
    <t>2525 NYAKALONG</t>
  </si>
  <si>
    <t>27637632237</t>
  </si>
  <si>
    <t>11819564</t>
  </si>
  <si>
    <t>a2b923d9-0514-4d70-8d07-84111022709f</t>
  </si>
  <si>
    <t>SAKHILE NTOKOZO</t>
  </si>
  <si>
    <t>P O BOX 830</t>
  </si>
  <si>
    <t>27711673951</t>
  </si>
  <si>
    <t>11819566</t>
  </si>
  <si>
    <t>f00e6842-e8fa-4932-9c8b-0216e2df7622</t>
  </si>
  <si>
    <t>MANKOE</t>
  </si>
  <si>
    <t>296 BLOCK 6 KOTLWANONG</t>
  </si>
  <si>
    <t>27815534580</t>
  </si>
  <si>
    <t>11813184</t>
  </si>
  <si>
    <t>76204083-7214-4269-bfd6-a061bfa15b6d</t>
  </si>
  <si>
    <t>LEE ANNE CHANTELL</t>
  </si>
  <si>
    <t>HARTNICK</t>
  </si>
  <si>
    <t>2025-11-06 10:25:06</t>
  </si>
  <si>
    <t>6 DECO STREET</t>
  </si>
  <si>
    <t>27814211667</t>
  </si>
  <si>
    <t>11819608</t>
  </si>
  <si>
    <t>b4250335-b1f8-4bd1-b0ed-31aea7ce6558</t>
  </si>
  <si>
    <t>MICHAEL SAKELE</t>
  </si>
  <si>
    <t>MANYA</t>
  </si>
  <si>
    <t>2025-11-06 10:23:03</t>
  </si>
  <si>
    <t>ZINQAYI AA</t>
  </si>
  <si>
    <t>27638863273</t>
  </si>
  <si>
    <t>11819609</t>
  </si>
  <si>
    <t>a6ef2e7b-29c9-4f2d-a838-c7a92faa40df</t>
  </si>
  <si>
    <t>MAMPHOKGO ELIZABETH</t>
  </si>
  <si>
    <t>JANE</t>
  </si>
  <si>
    <t>7574 MOTSEKUWA</t>
  </si>
  <si>
    <t>27683399788</t>
  </si>
  <si>
    <t>11819606</t>
  </si>
  <si>
    <t>d1df5d81-8035-49b3-a020-5e73063b08ab</t>
  </si>
  <si>
    <t>NOMFUSI LUCIA</t>
  </si>
  <si>
    <t>MBENDENI</t>
  </si>
  <si>
    <t>2025-11-06 10:22:59</t>
  </si>
  <si>
    <t>6168 MORARA STREET</t>
  </si>
  <si>
    <t>27786414873</t>
  </si>
  <si>
    <t>11819605</t>
  </si>
  <si>
    <t>f7040ad9-4d99-43df-a787-aac6399c5198</t>
  </si>
  <si>
    <t>NOYAKAZA</t>
  </si>
  <si>
    <t>2025-11-06 10:22:58</t>
  </si>
  <si>
    <t>6333 SWITYI CRESCENT</t>
  </si>
  <si>
    <t>27730550834</t>
  </si>
  <si>
    <t>11819604</t>
  </si>
  <si>
    <t>c60bea9c-d21f-4f79-9620-3ebfebb80b1f</t>
  </si>
  <si>
    <t>ANNA SEPAKA</t>
  </si>
  <si>
    <t>SATHEKGE</t>
  </si>
  <si>
    <t>2025-11-06 10:22:56</t>
  </si>
  <si>
    <t>27728968421</t>
  </si>
  <si>
    <t>11819600</t>
  </si>
  <si>
    <t>9f2b41fb-44f4-46bd-a705-28018c6a63e0</t>
  </si>
  <si>
    <t>HLULANI VISION</t>
  </si>
  <si>
    <t>2025-11-06 10:22:52</t>
  </si>
  <si>
    <t>VUHEHLI STAND NO 57</t>
  </si>
  <si>
    <t>27836262764</t>
  </si>
  <si>
    <t>11819601</t>
  </si>
  <si>
    <t>920b1a31-9432-4286-b92c-f70c3bcb335e</t>
  </si>
  <si>
    <t>NONOZI NELISIWE</t>
  </si>
  <si>
    <t>27798113371</t>
  </si>
  <si>
    <t>11819602</t>
  </si>
  <si>
    <t>47f03b14-c045-43f6-b4d7-405dbcc93c14</t>
  </si>
  <si>
    <t>TINTSWALO</t>
  </si>
  <si>
    <t>HOUSE NO 319</t>
  </si>
  <si>
    <t>27603594097</t>
  </si>
  <si>
    <t>11819591</t>
  </si>
  <si>
    <t>cfc9b60d-448b-4fcf-be97-8b454d5800b4</t>
  </si>
  <si>
    <t>RAKHOTHULE</t>
  </si>
  <si>
    <t>2025-11-06 10:22:50</t>
  </si>
  <si>
    <t>612</t>
  </si>
  <si>
    <t>27786132314</t>
  </si>
  <si>
    <t>11819592</t>
  </si>
  <si>
    <t>533f6927-b49d-4721-afc6-0667e8e0a604</t>
  </si>
  <si>
    <t>MASILE FRANS</t>
  </si>
  <si>
    <t>THOKA</t>
  </si>
  <si>
    <t>HOUSE NO 686</t>
  </si>
  <si>
    <t>27784990280</t>
  </si>
  <si>
    <t>11819589</t>
  </si>
  <si>
    <t>6b17fcae-70eb-4e5b-b7d1-d068d5059a63</t>
  </si>
  <si>
    <t>TSHEPISO OSCAR</t>
  </si>
  <si>
    <t>2025-11-06 10:22:45</t>
  </si>
  <si>
    <t>HOUSE NO 18373</t>
  </si>
  <si>
    <t>27736203509</t>
  </si>
  <si>
    <t>11819590</t>
  </si>
  <si>
    <t>96561912-c9de-4703-ba0f-4800a9cf2705</t>
  </si>
  <si>
    <t>PRETTY ZANDILE</t>
  </si>
  <si>
    <t>STAND NO 142</t>
  </si>
  <si>
    <t>27796031201</t>
  </si>
  <si>
    <t>11813213</t>
  </si>
  <si>
    <t>2dcfe130-0955-43b5-99f7-ba9f00e13748</t>
  </si>
  <si>
    <t>THULISILE NOKULUNGA</t>
  </si>
  <si>
    <t>NZOLO</t>
  </si>
  <si>
    <t>2025-11-06 10:22:44</t>
  </si>
  <si>
    <t>9224 EDWARD MAKHOKHOBA STREET</t>
  </si>
  <si>
    <t>27748287849</t>
  </si>
  <si>
    <t>11819585</t>
  </si>
  <si>
    <t>d2323536-f99b-4580-9d66-11394c01ef45</t>
  </si>
  <si>
    <t>NOLWAZI PRECIOUS</t>
  </si>
  <si>
    <t>C586 CALIFORNIA ROAD</t>
  </si>
  <si>
    <t>27763615410</t>
  </si>
  <si>
    <t>11819586</t>
  </si>
  <si>
    <t>30002406-c534-414e-b73a-5a174174f457</t>
  </si>
  <si>
    <t>SBONGILE PRECIOUS</t>
  </si>
  <si>
    <t>8578 MARLA BASILE STREET</t>
  </si>
  <si>
    <t>27791369208</t>
  </si>
  <si>
    <t>11819587</t>
  </si>
  <si>
    <t>962df8e5-aac5-4cb4-b819-5e2df85c7076</t>
  </si>
  <si>
    <t>KATLEGO TENSIL</t>
  </si>
  <si>
    <t>RIBA</t>
  </si>
  <si>
    <t>7044 SOLLY MAHLANGU STREET</t>
  </si>
  <si>
    <t>27748088811</t>
  </si>
  <si>
    <t>11819593</t>
  </si>
  <si>
    <t>b616e062-9f08-4b98-be24-d18379e25e66</t>
  </si>
  <si>
    <t>MTSHUTSHANE</t>
  </si>
  <si>
    <t>2025-11-06 10:22:00</t>
  </si>
  <si>
    <t>27786843468</t>
  </si>
  <si>
    <t>11819920</t>
  </si>
  <si>
    <t>96ff9940-6a47-401b-a6b4-7bf7aeac894e</t>
  </si>
  <si>
    <t>PHILA MBONGENI</t>
  </si>
  <si>
    <t>2025-11-06 10:21:40</t>
  </si>
  <si>
    <t>PO BOX 398</t>
  </si>
  <si>
    <t>27763453770</t>
  </si>
  <si>
    <t>40e6110e-7598-421c-9362-3d100e6d9e09</t>
  </si>
  <si>
    <t>SONDAMASE</t>
  </si>
  <si>
    <t>2025-11-06 10:21:36</t>
  </si>
  <si>
    <t>27780370440</t>
  </si>
  <si>
    <t>11819598</t>
  </si>
  <si>
    <t>c873dbd8-7feb-4d45-a8c6-38722ee861df</t>
  </si>
  <si>
    <t>UBISSE</t>
  </si>
  <si>
    <t>2025-11-06 10:21:29</t>
  </si>
  <si>
    <t>STAND NO 2140</t>
  </si>
  <si>
    <t>27732938593</t>
  </si>
  <si>
    <t>11819594</t>
  </si>
  <si>
    <t>408243f3-9fa0-40a4-8fa3-ff999f599ac1</t>
  </si>
  <si>
    <t>ZIKHETHELE ZACKS</t>
  </si>
  <si>
    <t>FANA</t>
  </si>
  <si>
    <t>2025-11-06 10:21:24</t>
  </si>
  <si>
    <t>1951</t>
  </si>
  <si>
    <t>27781855624</t>
  </si>
  <si>
    <t>11819596</t>
  </si>
  <si>
    <t>0c41cb46-f4e9-4f5e-aa82-250027afb759</t>
  </si>
  <si>
    <t>PO BOX 536</t>
  </si>
  <si>
    <t>27714502845</t>
  </si>
  <si>
    <t>11819597</t>
  </si>
  <si>
    <t>6aa718b1-cdcf-458a-994a-46b44aa7d049</t>
  </si>
  <si>
    <t>SILINDILE THABISILE</t>
  </si>
  <si>
    <t>27727357135</t>
  </si>
  <si>
    <t>11813216</t>
  </si>
  <si>
    <t>d04ec2df-2e11-4d29-a861-ea59602a9679</t>
  </si>
  <si>
    <t>KAMANGA</t>
  </si>
  <si>
    <t>2025-11-06 10:21:23</t>
  </si>
  <si>
    <t>HOUSE NO 2823</t>
  </si>
  <si>
    <t>27762994923</t>
  </si>
  <si>
    <t>11821653</t>
  </si>
  <si>
    <t>a62c20dd-b28e-4c79-8ed6-49b7f6fe6f6a</t>
  </si>
  <si>
    <t>SNAMILE</t>
  </si>
  <si>
    <t>2025-11-06 10:20:02</t>
  </si>
  <si>
    <t>EKUBUSENI AREA</t>
  </si>
  <si>
    <t>27633653659</t>
  </si>
  <si>
    <t>11819695</t>
  </si>
  <si>
    <t>8d698dc1-beab-4bd8-8b0b-3aa20bb0d15f</t>
  </si>
  <si>
    <t>VALLIMMAH PONNUSAMY</t>
  </si>
  <si>
    <t>NAIDOO</t>
  </si>
  <si>
    <t>2025-11-06 10:19:40</t>
  </si>
  <si>
    <t>LOT 1339</t>
  </si>
  <si>
    <t>27783513319</t>
  </si>
  <si>
    <t>11820486</t>
  </si>
  <si>
    <t>f915f41e-68af-49e9-8a12-5e7944aaf8cf</t>
  </si>
  <si>
    <t>NTOMBIYOMSE</t>
  </si>
  <si>
    <t>2025-11-06 10:19:38</t>
  </si>
  <si>
    <t>House 1654</t>
  </si>
  <si>
    <t>27795968951</t>
  </si>
  <si>
    <t>11820488</t>
  </si>
  <si>
    <t>e0189da0-c7f1-4329-8108-2b472b05341a</t>
  </si>
  <si>
    <t>KHANYISILE</t>
  </si>
  <si>
    <t>MAFU</t>
  </si>
  <si>
    <t>2025-11-06 10:19:35</t>
  </si>
  <si>
    <t>P O BOX 40849</t>
  </si>
  <si>
    <t>27812141017</t>
  </si>
  <si>
    <t>11819686</t>
  </si>
  <si>
    <t>b9e1aa39-9914-43ad-9bc1-d7f8d392d462</t>
  </si>
  <si>
    <t>RAYMOND</t>
  </si>
  <si>
    <t>GANTA</t>
  </si>
  <si>
    <t>2025-11-06 10:19:33</t>
  </si>
  <si>
    <t>27733535114</t>
  </si>
  <si>
    <t>11820489</t>
  </si>
  <si>
    <t>61ca838e-1d26-47f0-9936-6b1c55d7d23f</t>
  </si>
  <si>
    <t>NDAWOZONKE</t>
  </si>
  <si>
    <t>2025-11-06 10:19:28</t>
  </si>
  <si>
    <t>T19 PHIKA ROAD</t>
  </si>
  <si>
    <t>27731995482</t>
  </si>
  <si>
    <t>11819685</t>
  </si>
  <si>
    <t>eade242a-f14c-411b-b0d5-2a3bf76a7c3e</t>
  </si>
  <si>
    <t>ANDILE JOHANNES</t>
  </si>
  <si>
    <t>2025-11-06 10:19:21</t>
  </si>
  <si>
    <t>PO BOX 20903</t>
  </si>
  <si>
    <t>27714266944</t>
  </si>
  <si>
    <t>11819684</t>
  </si>
  <si>
    <t>9cab1469-ebe7-4150-9fc6-6c7cca91ed60</t>
  </si>
  <si>
    <t>NOMAKHOSAZANA PRECIOUS</t>
  </si>
  <si>
    <t>MGAWULI</t>
  </si>
  <si>
    <t>2025-11-06 10:19:20</t>
  </si>
  <si>
    <t>1060 EXTENSION 6</t>
  </si>
  <si>
    <t>27824715457</t>
  </si>
  <si>
    <t>11819654</t>
  </si>
  <si>
    <t>db839676-dbd8-48d9-9028-7d4ebe069352</t>
  </si>
  <si>
    <t>SONTO PINKY</t>
  </si>
  <si>
    <t>P O BOX 1865</t>
  </si>
  <si>
    <t>27637958016</t>
  </si>
  <si>
    <t>11819655</t>
  </si>
  <si>
    <t>cf2f09db-7542-4e37-9ebe-ee0408f0fcfb</t>
  </si>
  <si>
    <t>NDEVU</t>
  </si>
  <si>
    <t>358 EXT 13</t>
  </si>
  <si>
    <t>27833130178</t>
  </si>
  <si>
    <t>11819656</t>
  </si>
  <si>
    <t>19353d27-5be6-459d-a69a-48d12ee9d542</t>
  </si>
  <si>
    <t>THABISO SIKHUMBUZO</t>
  </si>
  <si>
    <t>PO BOX 284</t>
  </si>
  <si>
    <t>27827373756</t>
  </si>
  <si>
    <t>6e865f7f-c7c8-42ac-9ba9-6256f057f60c</t>
  </si>
  <si>
    <t>MAFUMANA</t>
  </si>
  <si>
    <t>P O BOX 354</t>
  </si>
  <si>
    <t>27824397529</t>
  </si>
  <si>
    <t>11819653</t>
  </si>
  <si>
    <t>787b6e2a-aabf-4690-b2ed-d550cd7698ca</t>
  </si>
  <si>
    <t>SIFISO MIKE</t>
  </si>
  <si>
    <t>2025-11-06 10:19:12</t>
  </si>
  <si>
    <t>HOUSE 25558</t>
  </si>
  <si>
    <t>27721991433</t>
  </si>
  <si>
    <t>11819643</t>
  </si>
  <si>
    <t>24a517e9-68f6-470d-ac86-0d2b93978f85</t>
  </si>
  <si>
    <t>BONGEKILE NKOSINGIPHILE</t>
  </si>
  <si>
    <t>2025-11-06 10:19:04</t>
  </si>
  <si>
    <t>PO BOX 3489</t>
  </si>
  <si>
    <t>27836933502</t>
  </si>
  <si>
    <t>11819651</t>
  </si>
  <si>
    <t>fb03487f-6c8d-4602-bde9-00c71b7c669a</t>
  </si>
  <si>
    <t>OUPA INNOCENT</t>
  </si>
  <si>
    <t>SEBILOANE</t>
  </si>
  <si>
    <t>1758 MOTEANE STREET</t>
  </si>
  <si>
    <t>27739077788</t>
  </si>
  <si>
    <t>11819649</t>
  </si>
  <si>
    <t>171c1caa-a89c-467a-b3c6-8ac1fe92aa25</t>
  </si>
  <si>
    <t>LESIBA ANDRIES</t>
  </si>
  <si>
    <t>BARNAT</t>
  </si>
  <si>
    <t>2025-11-06 10:18:53</t>
  </si>
  <si>
    <t>STAND NO 1072</t>
  </si>
  <si>
    <t>27720337440</t>
  </si>
  <si>
    <t>11819647</t>
  </si>
  <si>
    <t>3193a1ff-1732-43a8-85de-a7d9f32f463a</t>
  </si>
  <si>
    <t>KEIKANETSWE JOYCE RELEBOGILE</t>
  </si>
  <si>
    <t>2025-11-06 10:18:25</t>
  </si>
  <si>
    <t>HOUSE NUMBER 23</t>
  </si>
  <si>
    <t>27633775815</t>
  </si>
  <si>
    <t>11819648</t>
  </si>
  <si>
    <t>8f4ecc86-5335-4371-85bb-0af916e839e4</t>
  </si>
  <si>
    <t>MHLOLA</t>
  </si>
  <si>
    <t>38371</t>
  </si>
  <si>
    <t>27736059351</t>
  </si>
  <si>
    <t>11819645</t>
  </si>
  <si>
    <t>5500461b-4c66-4d8b-a67c-d1e72bac1aeb</t>
  </si>
  <si>
    <t>THEMBI MILLICENT</t>
  </si>
  <si>
    <t>2025-11-06 10:18:19</t>
  </si>
  <si>
    <t>PO BOX 4822</t>
  </si>
  <si>
    <t>27661001035</t>
  </si>
  <si>
    <t>11819646</t>
  </si>
  <si>
    <t>7a2aa1b6-7621-44fd-a6fc-f4502761d53b</t>
  </si>
  <si>
    <t>DUMISANI FELEX</t>
  </si>
  <si>
    <t>SHIRINDA</t>
  </si>
  <si>
    <t>1400</t>
  </si>
  <si>
    <t>27604209441</t>
  </si>
  <si>
    <t>11819644</t>
  </si>
  <si>
    <t>c0c5d6f8-2ad6-48dc-a291-2306e78fc9d4</t>
  </si>
  <si>
    <t>SOLIFAFA</t>
  </si>
  <si>
    <t>2025-11-06 10:18:18</t>
  </si>
  <si>
    <t>HOUSE NO8485</t>
  </si>
  <si>
    <t>27631984884</t>
  </si>
  <si>
    <t>11819635</t>
  </si>
  <si>
    <t>d7841c48-2e64-407c-987c-ff984d7010b2</t>
  </si>
  <si>
    <t>IRENE MOITHERI</t>
  </si>
  <si>
    <t>MPIKICHE</t>
  </si>
  <si>
    <t>2025-11-06 10:18:12</t>
  </si>
  <si>
    <t>HOUSE 6653</t>
  </si>
  <si>
    <t>27835966626</t>
  </si>
  <si>
    <t>11819636</t>
  </si>
  <si>
    <t>7a98a0d6-021f-4761-a9ef-de4ad5fb5602</t>
  </si>
  <si>
    <t>NOKUSWA LOLITA</t>
  </si>
  <si>
    <t>BALENI</t>
  </si>
  <si>
    <t>M384</t>
  </si>
  <si>
    <t>27739749061</t>
  </si>
  <si>
    <t>11819630</t>
  </si>
  <si>
    <t>fe7ea1ce-047d-466f-9fe2-0ac36366e3c7</t>
  </si>
  <si>
    <t>NADINE</t>
  </si>
  <si>
    <t>BERNON</t>
  </si>
  <si>
    <t>2025-11-06 10:18:11</t>
  </si>
  <si>
    <t>1401 SKEWER STREET EXT1</t>
  </si>
  <si>
    <t>27797914443</t>
  </si>
  <si>
    <t>11819631</t>
  </si>
  <si>
    <t>c46a0c78-5ea0-407e-9aeb-faf78c5450ed</t>
  </si>
  <si>
    <t>YVONNE THULILE</t>
  </si>
  <si>
    <t>NTIMANE</t>
  </si>
  <si>
    <t>27607928457</t>
  </si>
  <si>
    <t>11819632</t>
  </si>
  <si>
    <t>6434c465-1fc0-4f6e-ab5f-dcf51210209a</t>
  </si>
  <si>
    <t>RARANG FRIEDAH</t>
  </si>
  <si>
    <t>MAMAREGANE</t>
  </si>
  <si>
    <t>27797241515</t>
  </si>
  <si>
    <t>11813251</t>
  </si>
  <si>
    <t>35cc4f2a-bfdb-4855-bb66-f30876c3799e</t>
  </si>
  <si>
    <t>MBONGISENI</t>
  </si>
  <si>
    <t>2025-11-06 10:18:08</t>
  </si>
  <si>
    <t>P O BOX 107</t>
  </si>
  <si>
    <t>27729151010</t>
  </si>
  <si>
    <t>11819640</t>
  </si>
  <si>
    <t>9beeb9d8-ccdd-4b37-994e-b37c4457c950</t>
  </si>
  <si>
    <t>OLWETHU IRVIN</t>
  </si>
  <si>
    <t>2025-11-06 10:17:37</t>
  </si>
  <si>
    <t>27694077955</t>
  </si>
  <si>
    <t>11819641</t>
  </si>
  <si>
    <t>6e35afed-d1fb-4c19-934c-1aa4c586afb2</t>
  </si>
  <si>
    <t>LUNGILE SBAHLE</t>
  </si>
  <si>
    <t>PO BOX 1985</t>
  </si>
  <si>
    <t>27795935676</t>
  </si>
  <si>
    <t>11819637</t>
  </si>
  <si>
    <t>823aff82-a822-4c46-8379-60a2e71c243b</t>
  </si>
  <si>
    <t>PRETTY ZINHLE</t>
  </si>
  <si>
    <t>2025-11-06 10:17:13</t>
  </si>
  <si>
    <t>27761899974</t>
  </si>
  <si>
    <t>11813262</t>
  </si>
  <si>
    <t>d2af12bc-760c-4bda-8c30-0ffacb79dab3</t>
  </si>
  <si>
    <t>TOLWAPI</t>
  </si>
  <si>
    <t>2025-11-06 10:17:07</t>
  </si>
  <si>
    <t>P O BOX 301125</t>
  </si>
  <si>
    <t>27736271913</t>
  </si>
  <si>
    <t>11818835</t>
  </si>
  <si>
    <t>7216cb71-0d98-4d7e-8a52-ffe3a6461196</t>
  </si>
  <si>
    <t>MDUDUZI THAMSANQA</t>
  </si>
  <si>
    <t>HOUSE NUMBER 737</t>
  </si>
  <si>
    <t>27710656628</t>
  </si>
  <si>
    <t>11819680</t>
  </si>
  <si>
    <t>0b210daa-1fdd-4e88-814a-4a76adeac9fb</t>
  </si>
  <si>
    <t>EPHRAIM LUCAS</t>
  </si>
  <si>
    <t>MSIZA</t>
  </si>
  <si>
    <t>2025-11-06 10:16:52</t>
  </si>
  <si>
    <t>K 1786 DADA ROAD</t>
  </si>
  <si>
    <t>27724173231</t>
  </si>
  <si>
    <t>11819681</t>
  </si>
  <si>
    <t>18d32284-a530-498a-a3c6-16c4a24d80e0</t>
  </si>
  <si>
    <t>THABANG DAKARANE</t>
  </si>
  <si>
    <t>MAPATYE</t>
  </si>
  <si>
    <t>HOUSE NO 347</t>
  </si>
  <si>
    <t>27760248101</t>
  </si>
  <si>
    <t>11819678</t>
  </si>
  <si>
    <t>9ffaccfe-7f0e-43c7-8a6d-1fa8935e91a8</t>
  </si>
  <si>
    <t>LUTHANDO</t>
  </si>
  <si>
    <t>2025-11-06 10:16:44</t>
  </si>
  <si>
    <t>ROSEVILLE INFORMAL SETTLEMENT</t>
  </si>
  <si>
    <t>27733538804</t>
  </si>
  <si>
    <t>11819677</t>
  </si>
  <si>
    <t>d2211876-aaa1-4c7c-8e23-a3c59f29ffad</t>
  </si>
  <si>
    <t>2025-11-06 10:16:42</t>
  </si>
  <si>
    <t>413 EMANGWENI SECTION</t>
  </si>
  <si>
    <t>27731120679</t>
  </si>
  <si>
    <t>11819676</t>
  </si>
  <si>
    <t>4018b73f-affe-4c2b-a3f0-7ac8e9786f36</t>
  </si>
  <si>
    <t>FIKILE PHINDILE</t>
  </si>
  <si>
    <t>2025-11-06 10:16:41</t>
  </si>
  <si>
    <t>PO BOX 37710</t>
  </si>
  <si>
    <t>27795446180</t>
  </si>
  <si>
    <t>11819672</t>
  </si>
  <si>
    <t>ad6697a1-fde7-4746-8305-a0424c5d0c9a</t>
  </si>
  <si>
    <t>HLENGIWE MAKHOSAZANE</t>
  </si>
  <si>
    <t>74 DUBE VILLAGE</t>
  </si>
  <si>
    <t>27727429092</t>
  </si>
  <si>
    <t>11819673</t>
  </si>
  <si>
    <t>1cce7f8e-f80c-40ba-8447-9fb88af24158</t>
  </si>
  <si>
    <t>THOBILE NOMALUNGELO</t>
  </si>
  <si>
    <t>MBAMALI</t>
  </si>
  <si>
    <t>27728716943</t>
  </si>
  <si>
    <t>11819674</t>
  </si>
  <si>
    <t>6950e9c3-19b2-4b25-99ac-b6dc0a69ee23</t>
  </si>
  <si>
    <t>BONGANI COSMO</t>
  </si>
  <si>
    <t>33127</t>
  </si>
  <si>
    <t>27728207850</t>
  </si>
  <si>
    <t>11819675</t>
  </si>
  <si>
    <t>79c573e0-f1e9-48c2-b603-210a00467ace</t>
  </si>
  <si>
    <t>DIATILE CASTLENA</t>
  </si>
  <si>
    <t>25917 LIBIDO STREET</t>
  </si>
  <si>
    <t>27658490691</t>
  </si>
  <si>
    <t>11819665</t>
  </si>
  <si>
    <t>34a61675-65c1-4ab7-9c76-13482ce14336</t>
  </si>
  <si>
    <t>ZAMA SYLVIA</t>
  </si>
  <si>
    <t>2025-11-06 10:16:38</t>
  </si>
  <si>
    <t>2 1136 DANISA ROAD</t>
  </si>
  <si>
    <t>27722694444</t>
  </si>
  <si>
    <t>11819667</t>
  </si>
  <si>
    <t>b1dc1f0e-ac26-4cd6-9c85-6f3bef73dcd3</t>
  </si>
  <si>
    <t>PULENG SHELAR</t>
  </si>
  <si>
    <t>PHALADI</t>
  </si>
  <si>
    <t>1869 ISAGWITYI STREET</t>
  </si>
  <si>
    <t>27606892007</t>
  </si>
  <si>
    <t>11819668</t>
  </si>
  <si>
    <t>1c5dc9cd-a3d9-4813-bb9b-e06aa971e84d</t>
  </si>
  <si>
    <t>BONGANI MANDLAKHONA</t>
  </si>
  <si>
    <t>PO BOX 3188</t>
  </si>
  <si>
    <t>27660838957</t>
  </si>
  <si>
    <t>11819669</t>
  </si>
  <si>
    <t>773737f7-99b2-4c8e-a752-5ffb8b5c77c5</t>
  </si>
  <si>
    <t>KHEHLA SIHLANGU</t>
  </si>
  <si>
    <t>PO BOX 1097</t>
  </si>
  <si>
    <t>27761442950</t>
  </si>
  <si>
    <t>11824778</t>
  </si>
  <si>
    <t>99afc388-140a-4dbf-bfaa-26e5c7f22e99</t>
  </si>
  <si>
    <t>FUJULA</t>
  </si>
  <si>
    <t>2025-11-06 10:16:23</t>
  </si>
  <si>
    <t>HOUSE 283</t>
  </si>
  <si>
    <t>27788537466</t>
  </si>
  <si>
    <t>11819664</t>
  </si>
  <si>
    <t>10300606-baac-493c-87e6-17947a1d779b</t>
  </si>
  <si>
    <t>KWENZENGAFUNZWA PHINEAS</t>
  </si>
  <si>
    <t>2025-11-06 10:16:16</t>
  </si>
  <si>
    <t>2427 UMHLATHI STREET</t>
  </si>
  <si>
    <t>27737366320</t>
  </si>
  <si>
    <t>11819662</t>
  </si>
  <si>
    <t>0f71ab03-4fa0-4aa7-ad2a-fa8bbdaa09d9</t>
  </si>
  <si>
    <t>BLEKIWE</t>
  </si>
  <si>
    <t>2025-11-06 10:16:09</t>
  </si>
  <si>
    <t>2110 ARSENIC STREET</t>
  </si>
  <si>
    <t>27659891226</t>
  </si>
  <si>
    <t>11818885</t>
  </si>
  <si>
    <t>a1058de2-1ecd-44c3-a1e8-c85964d7db95</t>
  </si>
  <si>
    <t>2025-11-06 10:16:06</t>
  </si>
  <si>
    <t>PO BOX 445</t>
  </si>
  <si>
    <t>27664158814</t>
  </si>
  <si>
    <t>11819657</t>
  </si>
  <si>
    <t>d7fd57cb-44da-4c59-9de5-66e396090596</t>
  </si>
  <si>
    <t>SIMPHIWE ENNOCENT</t>
  </si>
  <si>
    <t>6216 EXTENSION 3</t>
  </si>
  <si>
    <t>27723829498</t>
  </si>
  <si>
    <t>11819660</t>
  </si>
  <si>
    <t>b629b319-63cb-4b26-9b96-cea6dc6d0ce8</t>
  </si>
  <si>
    <t>KHULISANI MDUDUZI</t>
  </si>
  <si>
    <t>27716366644</t>
  </si>
  <si>
    <t>11813285</t>
  </si>
  <si>
    <t>4d5d28f3-0855-43a4-8b43-a291bace03d6</t>
  </si>
  <si>
    <t>LEBOGANG ANITA</t>
  </si>
  <si>
    <t>MOTSAGE</t>
  </si>
  <si>
    <t>2025-11-06 10:16:05</t>
  </si>
  <si>
    <t>HOUSE NO 677526</t>
  </si>
  <si>
    <t>27633121791</t>
  </si>
  <si>
    <t>11819661</t>
  </si>
  <si>
    <t>f850caf0-5a9c-4487-a1d7-a1c0e62e305b</t>
  </si>
  <si>
    <t>PRIMROSE SIMPHIWE</t>
  </si>
  <si>
    <t>2025-11-06 10:15:42</t>
  </si>
  <si>
    <t>27797212455</t>
  </si>
  <si>
    <t>11813286</t>
  </si>
  <si>
    <t>23897595-f30c-43c2-b704-46434ad63a7e</t>
  </si>
  <si>
    <t>SESOKU</t>
  </si>
  <si>
    <t>NTSAE</t>
  </si>
  <si>
    <t>2025-11-06 10:15:41</t>
  </si>
  <si>
    <t>HOUSE 878</t>
  </si>
  <si>
    <t>27792951440</t>
  </si>
  <si>
    <t>11816027</t>
  </si>
  <si>
    <t>a79026de-389b-4d8c-960c-94c471c615b8</t>
  </si>
  <si>
    <t>MOEPENG</t>
  </si>
  <si>
    <t>2025-11-06 10:14:26</t>
  </si>
  <si>
    <t>HOUSE 15</t>
  </si>
  <si>
    <t>27845428712</t>
  </si>
  <si>
    <t>11816017</t>
  </si>
  <si>
    <t>7fb7f75f-aafe-4a0b-a87f-9cf5c366175d</t>
  </si>
  <si>
    <t>SINDISWA FORTUNATE</t>
  </si>
  <si>
    <t>SIKHAHLANI</t>
  </si>
  <si>
    <t>2025-11-06 10:14:20</t>
  </si>
  <si>
    <t>27731287746</t>
  </si>
  <si>
    <t>11816052</t>
  </si>
  <si>
    <t>094c975c-80e2-4303-82e4-13356001ae38</t>
  </si>
  <si>
    <t>NCOMEKILE PRETTY GIRL</t>
  </si>
  <si>
    <t>2025-11-06 10:14:19</t>
  </si>
  <si>
    <t>27712830216</t>
  </si>
  <si>
    <t>11824669</t>
  </si>
  <si>
    <t>0c594244-f02c-4539-9faf-31435bb1db32</t>
  </si>
  <si>
    <t>COMFORT</t>
  </si>
  <si>
    <t>2025-11-06 10:14:15</t>
  </si>
  <si>
    <t>P O BOX 1189</t>
  </si>
  <si>
    <t>27762473717</t>
  </si>
  <si>
    <t>11824670</t>
  </si>
  <si>
    <t>631c2079-dcd9-4ff4-8295-9433cc8df433</t>
  </si>
  <si>
    <t>P O BOX 1618</t>
  </si>
  <si>
    <t>27632704519</t>
  </si>
  <si>
    <t>11824572</t>
  </si>
  <si>
    <t>d872e7a7-07ef-46cf-a59a-4670112d76bb</t>
  </si>
  <si>
    <t>DUDUZILE PRISCILLA</t>
  </si>
  <si>
    <t>BONGWE</t>
  </si>
  <si>
    <t>2025-11-06 10:14:14</t>
  </si>
  <si>
    <t>46 RAMOTHIBE</t>
  </si>
  <si>
    <t>27764608328</t>
  </si>
  <si>
    <t>11824573</t>
  </si>
  <si>
    <t>397cef2b-7bbe-4734-87b8-f240b8562007</t>
  </si>
  <si>
    <t>LINDELWA</t>
  </si>
  <si>
    <t>SHIBA</t>
  </si>
  <si>
    <t>22682 TREVOR VILAKAZI STREET</t>
  </si>
  <si>
    <t>27785652975</t>
  </si>
  <si>
    <t>e90039e5-4b28-49c8-b737-e0e98c906c1b</t>
  </si>
  <si>
    <t>MAKHOSANA</t>
  </si>
  <si>
    <t>27713277439</t>
  </si>
  <si>
    <t>11824575</t>
  </si>
  <si>
    <t>3a055d1b-975d-4c3d-972c-cbf41cd47a3d</t>
  </si>
  <si>
    <t>SILUNGILE GENETH</t>
  </si>
  <si>
    <t>STENDY NO 4017</t>
  </si>
  <si>
    <t>27781505571</t>
  </si>
  <si>
    <t>11824571</t>
  </si>
  <si>
    <t>5bc82252-5c20-49dd-9e3c-b7b03d37784b</t>
  </si>
  <si>
    <t>MINENHLE</t>
  </si>
  <si>
    <t>MAHAYE</t>
  </si>
  <si>
    <t>2025-11-06 10:14:06</t>
  </si>
  <si>
    <t>27790949940</t>
  </si>
  <si>
    <t>11824593</t>
  </si>
  <si>
    <t>a793cddd-e31d-4c99-874b-722ab2838e23</t>
  </si>
  <si>
    <t>NKONDE</t>
  </si>
  <si>
    <t>2025-11-06 10:13:34</t>
  </si>
  <si>
    <t>P O BOX 4461</t>
  </si>
  <si>
    <t>27723360543</t>
  </si>
  <si>
    <t>11824666</t>
  </si>
  <si>
    <t>0809bf1d-5db1-4283-9d0f-2ac73dd51534</t>
  </si>
  <si>
    <t>SISANA</t>
  </si>
  <si>
    <t>27720632207</t>
  </si>
  <si>
    <t>11824667</t>
  </si>
  <si>
    <t>f1888700-dff4-4b08-af3c-469842fe5675</t>
  </si>
  <si>
    <t>SAMUKELISIWE NOMZAMO</t>
  </si>
  <si>
    <t>27769424697</t>
  </si>
  <si>
    <t>11824578</t>
  </si>
  <si>
    <t>983b6168-a059-406b-8406-3f5b14aa5977</t>
  </si>
  <si>
    <t>BENTI</t>
  </si>
  <si>
    <t>2025-11-06 10:13:33</t>
  </si>
  <si>
    <t>2582 ZONE 5</t>
  </si>
  <si>
    <t>27731675327</t>
  </si>
  <si>
    <t>11824592</t>
  </si>
  <si>
    <t>6d09f6ec-34dd-4ccf-9186-a25238641db4</t>
  </si>
  <si>
    <t>350 VYYANE STREET</t>
  </si>
  <si>
    <t>27769838143</t>
  </si>
  <si>
    <t>11816033</t>
  </si>
  <si>
    <t>75e7a262-5763-4ecb-b202-0badc8cdc175</t>
  </si>
  <si>
    <t>NDABAZANDILE</t>
  </si>
  <si>
    <t>2025-11-06 10:13:04</t>
  </si>
  <si>
    <t>NO 1 BHONGWENI</t>
  </si>
  <si>
    <t>27632835933</t>
  </si>
  <si>
    <t>11824595</t>
  </si>
  <si>
    <t>95f8b47f-0ca5-4c9b-b473-3f617a885a6f</t>
  </si>
  <si>
    <t>SUSSIE MARTHA</t>
  </si>
  <si>
    <t>MAKOOS</t>
  </si>
  <si>
    <t>2025-11-06 10:12:59</t>
  </si>
  <si>
    <t>NO 16413 SELELEKELA STREET</t>
  </si>
  <si>
    <t>27691332550</t>
  </si>
  <si>
    <t>11824665</t>
  </si>
  <si>
    <t>6175cbc2-9945-48f0-81e0-39601e909ec0</t>
  </si>
  <si>
    <t>MAMASIU LYDIA</t>
  </si>
  <si>
    <t>918 MAKUME STREET</t>
  </si>
  <si>
    <t>27714301595</t>
  </si>
  <si>
    <t>11824594</t>
  </si>
  <si>
    <t>0b730ee2-e1b5-40df-a578-265b2106bcf2</t>
  </si>
  <si>
    <t>THANDEKA NOXOLO</t>
  </si>
  <si>
    <t>2025-11-06 10:12:06</t>
  </si>
  <si>
    <t>PO BOX 422</t>
  </si>
  <si>
    <t>27828685654</t>
  </si>
  <si>
    <t>11820518</t>
  </si>
  <si>
    <t>d8ba6ba6-ccbd-4ca7-9668-a1d8db02ab98</t>
  </si>
  <si>
    <t>2025-11-06 10:12:00</t>
  </si>
  <si>
    <t>6670 GULE STREET</t>
  </si>
  <si>
    <t>27787143911</t>
  </si>
  <si>
    <t>11819768</t>
  </si>
  <si>
    <t>719fbaf9-4bfc-4770-a292-2284fc68589c</t>
  </si>
  <si>
    <t>REGOMODITSWE ROSINAH</t>
  </si>
  <si>
    <t>TAUKOBONG</t>
  </si>
  <si>
    <t>2025-11-06 10:11:59</t>
  </si>
  <si>
    <t>HOUSE NO 485 EXTENSION 2</t>
  </si>
  <si>
    <t>27835351187</t>
  </si>
  <si>
    <t>11820519</t>
  </si>
  <si>
    <t>54a0cc2c-c3d6-417d-b077-cb152fa00e5d</t>
  </si>
  <si>
    <t>ZENANI</t>
  </si>
  <si>
    <t>19 BHOLO STREET</t>
  </si>
  <si>
    <t>27630401502</t>
  </si>
  <si>
    <t>11819767</t>
  </si>
  <si>
    <t>5bf787ad-5dcc-4ad0-8bca-d0104179c942</t>
  </si>
  <si>
    <t>LILY MOKGAETSI</t>
  </si>
  <si>
    <t>2025-11-06 10:11:55</t>
  </si>
  <si>
    <t>SOSHANGUVE EX13</t>
  </si>
  <si>
    <t>27680223012</t>
  </si>
  <si>
    <t>11820567</t>
  </si>
  <si>
    <t>da15d862-1df8-4c4d-a610-20135c3232b1</t>
  </si>
  <si>
    <t>NGQWANGI</t>
  </si>
  <si>
    <t>2025-11-06 10:11:52</t>
  </si>
  <si>
    <t>27734842960</t>
  </si>
  <si>
    <t>11819763</t>
  </si>
  <si>
    <t>abbb7964-9f91-4950-8462-56999eed33de</t>
  </si>
  <si>
    <t>LINAH DUDUZILE</t>
  </si>
  <si>
    <t>2025-11-06 10:11:50</t>
  </si>
  <si>
    <t>3497 SCOTCH KHOZA STREET</t>
  </si>
  <si>
    <t>27764212564</t>
  </si>
  <si>
    <t>11819764</t>
  </si>
  <si>
    <t>ba4d03dd-48d9-4c51-abdb-d3812c746865</t>
  </si>
  <si>
    <t>PO BOX 5099</t>
  </si>
  <si>
    <t>27722189380</t>
  </si>
  <si>
    <t>11820568</t>
  </si>
  <si>
    <t>4ffeee13-0481-490a-9e0a-1b8861eae1da</t>
  </si>
  <si>
    <t>RAMATSOBANE</t>
  </si>
  <si>
    <t>MEDINGOANE</t>
  </si>
  <si>
    <t>P O BOX 445</t>
  </si>
  <si>
    <t>27660372247</t>
  </si>
  <si>
    <t>11819760</t>
  </si>
  <si>
    <t>c63fd466-feba-4bc5-9a96-b792dd0bd593</t>
  </si>
  <si>
    <t>HERBERT</t>
  </si>
  <si>
    <t>2025-11-06 10:11:48</t>
  </si>
  <si>
    <t>27824247666</t>
  </si>
  <si>
    <t>11819757</t>
  </si>
  <si>
    <t>dd0ebde3-288b-487c-b4e7-2294d3625ee3</t>
  </si>
  <si>
    <t>NOWETHU</t>
  </si>
  <si>
    <t>MAFENTILE</t>
  </si>
  <si>
    <t>2025-11-06 10:11:45</t>
  </si>
  <si>
    <t>29642 BIGABA STREET</t>
  </si>
  <si>
    <t>27733517860</t>
  </si>
  <si>
    <t>11819755</t>
  </si>
  <si>
    <t>789d0bab-5f56-4e3a-9a1a-316fc377e1b9</t>
  </si>
  <si>
    <t>THENJISWA</t>
  </si>
  <si>
    <t>MAGAZI</t>
  </si>
  <si>
    <t>2025-11-06 10:11:40</t>
  </si>
  <si>
    <t>PO BOX 1274</t>
  </si>
  <si>
    <t>27647062127</t>
  </si>
  <si>
    <t>16e921f5-0e06-4b79-8027-fadd68a1ee75</t>
  </si>
  <si>
    <t>NOZIPHO PROMISE</t>
  </si>
  <si>
    <t>2025-11-06 10:11:37</t>
  </si>
  <si>
    <t>PO BOX B386</t>
  </si>
  <si>
    <t>27765344240</t>
  </si>
  <si>
    <t>11819735</t>
  </si>
  <si>
    <t>a52df7f2-7d6c-4f26-b874-fa5a78de6172</t>
  </si>
  <si>
    <t>SIBONGILE NONSIKELELO</t>
  </si>
  <si>
    <t>2025-11-06 10:11:32</t>
  </si>
  <si>
    <t>POBOX936</t>
  </si>
  <si>
    <t>27639780883</t>
  </si>
  <si>
    <t>11819737</t>
  </si>
  <si>
    <t>22f9a866-6204-4b0f-bebf-745c185ab184</t>
  </si>
  <si>
    <t>KEGOILE YVONNE</t>
  </si>
  <si>
    <t>MONGWATO</t>
  </si>
  <si>
    <t>HOUSE NO M294</t>
  </si>
  <si>
    <t>27725285001</t>
  </si>
  <si>
    <t>11819739</t>
  </si>
  <si>
    <t>a4afc68e-0a56-4365-9637-2fb3f514e083</t>
  </si>
  <si>
    <t>SWAZI</t>
  </si>
  <si>
    <t>HOUSE 1266 LITHA TOWN6</t>
  </si>
  <si>
    <t>27730346076</t>
  </si>
  <si>
    <t>11819740</t>
  </si>
  <si>
    <t>1e37c928-e49d-4278-a6b4-d073d303195c</t>
  </si>
  <si>
    <t>ENICAH NONHLANHLA</t>
  </si>
  <si>
    <t>MASHIGO</t>
  </si>
  <si>
    <t>1881 WILLIACKERMAN</t>
  </si>
  <si>
    <t>27768317068</t>
  </si>
  <si>
    <t>11819731</t>
  </si>
  <si>
    <t>2c9c1727-7aa4-4b5d-ab28-99e5fdfbeb07</t>
  </si>
  <si>
    <t>LLUWELLYN</t>
  </si>
  <si>
    <t>2025-11-06 10:11:31</t>
  </si>
  <si>
    <t>58 JONKERSHOEK STREET</t>
  </si>
  <si>
    <t>27611138758</t>
  </si>
  <si>
    <t>11819733</t>
  </si>
  <si>
    <t>05dae7e5-cb4e-401c-a18b-d2fd6494b50e</t>
  </si>
  <si>
    <t>MASINGATHA LOCATION</t>
  </si>
  <si>
    <t>27717804980</t>
  </si>
  <si>
    <t>11819734</t>
  </si>
  <si>
    <t>25f7daae-62da-4f1c-b8f1-51e282fa07f8</t>
  </si>
  <si>
    <t>NOLUBABALO MONICA</t>
  </si>
  <si>
    <t>MGCODO</t>
  </si>
  <si>
    <t>ERF 4241 PHAKAMISANI LOC</t>
  </si>
  <si>
    <t>27639787087</t>
  </si>
  <si>
    <t>11819729</t>
  </si>
  <si>
    <t>87017f3a-7a69-4c3a-ab35-fc1c4d6bc965</t>
  </si>
  <si>
    <t>YONELA NONCEBA</t>
  </si>
  <si>
    <t>NOJILANA</t>
  </si>
  <si>
    <t>2025-11-06 10:11:24</t>
  </si>
  <si>
    <t>648 LAWLEY STATION</t>
  </si>
  <si>
    <t>27847169263</t>
  </si>
  <si>
    <t>11819728</t>
  </si>
  <si>
    <t>7e76a976-90e6-4099-853e-afe28112143f</t>
  </si>
  <si>
    <t>2025-11-06 10:11:16</t>
  </si>
  <si>
    <t>1756 NEWLAND WEST</t>
  </si>
  <si>
    <t>27621506608</t>
  </si>
  <si>
    <t>11813349</t>
  </si>
  <si>
    <t>6e5d75e9-1a24-4f90-9cfa-d735522a2325</t>
  </si>
  <si>
    <t>SIWAKHILE</t>
  </si>
  <si>
    <t>MADINI</t>
  </si>
  <si>
    <t>2025-11-06 10:11:11</t>
  </si>
  <si>
    <t>I 19</t>
  </si>
  <si>
    <t>27791813960</t>
  </si>
  <si>
    <t>11819749</t>
  </si>
  <si>
    <t>6b811abb-7ef7-4092-af8f-abb52efac712</t>
  </si>
  <si>
    <t>NOKULUNGA BUYISILE</t>
  </si>
  <si>
    <t>2025-11-06 10:10:22</t>
  </si>
  <si>
    <t>PO BOX 1173</t>
  </si>
  <si>
    <t>27797281995</t>
  </si>
  <si>
    <t>11819750</t>
  </si>
  <si>
    <t>4344c76f-3655-4f66-abd9-52d6e899eceb</t>
  </si>
  <si>
    <t>SEBEPI GRACE</t>
  </si>
  <si>
    <t>RADIPABE</t>
  </si>
  <si>
    <t>1316 TSHEPE STREET</t>
  </si>
  <si>
    <t>27765362023</t>
  </si>
  <si>
    <t>11819751</t>
  </si>
  <si>
    <t>6d700a0b-9651-4b71-877a-91e4cf0303e1</t>
  </si>
  <si>
    <t>SLINDOKUHLE NOLUTHANDO</t>
  </si>
  <si>
    <t>131 THEMBA STREET</t>
  </si>
  <si>
    <t>27717349975</t>
  </si>
  <si>
    <t>11819753</t>
  </si>
  <si>
    <t>e7d79150-ac31-4242-bbee-8fb8b1067a40</t>
  </si>
  <si>
    <t>MARGARET MATHABATHE</t>
  </si>
  <si>
    <t>MOELA</t>
  </si>
  <si>
    <t>STAND NO C144</t>
  </si>
  <si>
    <t>27767329183</t>
  </si>
  <si>
    <t>11819745</t>
  </si>
  <si>
    <t>c8b1cd0c-85c1-46f4-afa7-9772a960dcae</t>
  </si>
  <si>
    <t>WELLINGNTON SINIKO</t>
  </si>
  <si>
    <t>2025-11-06 10:10:21</t>
  </si>
  <si>
    <t>PO BOX 210511</t>
  </si>
  <si>
    <t>27735052334</t>
  </si>
  <si>
    <t>11819748</t>
  </si>
  <si>
    <t>00030410-f792-4d7e-90df-c6f5643ac8b5</t>
  </si>
  <si>
    <t>SIHLE DAVID</t>
  </si>
  <si>
    <t>SITIMANE</t>
  </si>
  <si>
    <t>P0 BOX 270</t>
  </si>
  <si>
    <t>27762283398</t>
  </si>
  <si>
    <t>11813354</t>
  </si>
  <si>
    <t>07a18920-b06d-4fed-a52a-5936d9e8a8ca</t>
  </si>
  <si>
    <t>OLEBOGENG</t>
  </si>
  <si>
    <t>2025-11-06 10:10:18</t>
  </si>
  <si>
    <t>HOUSE 5284</t>
  </si>
  <si>
    <t>27818485189</t>
  </si>
  <si>
    <t>11819741</t>
  </si>
  <si>
    <t>3c6667b7-c437-4e67-a2a7-909ea3d65bd5</t>
  </si>
  <si>
    <t>KHULISWA</t>
  </si>
  <si>
    <t>34295 HANI PARK</t>
  </si>
  <si>
    <t>27786022270</t>
  </si>
  <si>
    <t>e3052e04-44eb-4325-87ac-e2e45c16e4fc</t>
  </si>
  <si>
    <t>HOUSE 2318</t>
  </si>
  <si>
    <t>27710456992</t>
  </si>
  <si>
    <t>11816114</t>
  </si>
  <si>
    <t>5d205d8b-cd8a-4007-84f2-5a8bec595bf7</t>
  </si>
  <si>
    <t>RECTOR MATLHATSE</t>
  </si>
  <si>
    <t>NGOBE</t>
  </si>
  <si>
    <t>2025-11-06 10:09:40</t>
  </si>
  <si>
    <t>PO BOX 11197</t>
  </si>
  <si>
    <t>27728727528</t>
  </si>
  <si>
    <t>11816143</t>
  </si>
  <si>
    <t>104ec016-d780-4d1c-8b31-ac6762c66d98</t>
  </si>
  <si>
    <t>RICHARD SIBONGAKONKE</t>
  </si>
  <si>
    <t>2025-11-06 10:09:33</t>
  </si>
  <si>
    <t>27781908831</t>
  </si>
  <si>
    <t>11824695</t>
  </si>
  <si>
    <t>3b06d82e-1fba-4d73-af35-c0668e925ebc</t>
  </si>
  <si>
    <t>BULELWA HAZEL</t>
  </si>
  <si>
    <t>MGEBISA</t>
  </si>
  <si>
    <t>2025-11-06 10:09:32</t>
  </si>
  <si>
    <t>70 11TH AVENUE ALEXANDER</t>
  </si>
  <si>
    <t>27652147182</t>
  </si>
  <si>
    <t>11824679</t>
  </si>
  <si>
    <t>4114d8f8-e3f1-4f86-a82a-abab061f6e8a</t>
  </si>
  <si>
    <t>NELISIWE PRECIOUS</t>
  </si>
  <si>
    <t>2025-11-06 10:09:28</t>
  </si>
  <si>
    <t>11962</t>
  </si>
  <si>
    <t>27722614196</t>
  </si>
  <si>
    <t>11824671</t>
  </si>
  <si>
    <t>6b9ce332-93fc-4422-822e-c46f757104a3</t>
  </si>
  <si>
    <t>2025-11-06 10:09:27</t>
  </si>
  <si>
    <t>PRIVATE BAG X 1250</t>
  </si>
  <si>
    <t>27718180924</t>
  </si>
  <si>
    <t>11824673</t>
  </si>
  <si>
    <t>6d00af8e-ea4c-4e59-989e-7de504024045</t>
  </si>
  <si>
    <t>THULEBONA</t>
  </si>
  <si>
    <t>P O BOX 1303</t>
  </si>
  <si>
    <t>27724511702</t>
  </si>
  <si>
    <t>11824676</t>
  </si>
  <si>
    <t>2ebe59fe-a6ad-410c-a45d-3cbb2a3c53fc</t>
  </si>
  <si>
    <t>MATHABA</t>
  </si>
  <si>
    <t>27648736398</t>
  </si>
  <si>
    <t>11824677</t>
  </si>
  <si>
    <t>1ba37705-d036-4050-affb-b2de16dafd95</t>
  </si>
  <si>
    <t>MARUPING</t>
  </si>
  <si>
    <t>MOTSEO</t>
  </si>
  <si>
    <t>4845 MADIBA STREET</t>
  </si>
  <si>
    <t>27786059078</t>
  </si>
  <si>
    <t>11824678</t>
  </si>
  <si>
    <t>d1ba9240-bd98-48d0-ba6c-adcac3f30d6e</t>
  </si>
  <si>
    <t>MOGOAPE</t>
  </si>
  <si>
    <t>MASHU</t>
  </si>
  <si>
    <t>P O BOX 307</t>
  </si>
  <si>
    <t>27761880839</t>
  </si>
  <si>
    <t>11819783</t>
  </si>
  <si>
    <t>83a0ce71-bbec-42be-9640-306c1c7ef79b</t>
  </si>
  <si>
    <t>ZUKIWE</t>
  </si>
  <si>
    <t>2025-11-06 10:08:51</t>
  </si>
  <si>
    <t>PO BOX 479</t>
  </si>
  <si>
    <t>27731255884</t>
  </si>
  <si>
    <t>11819782</t>
  </si>
  <si>
    <t>4a0b5c38-d69f-49a5-bf46-1245470efe28</t>
  </si>
  <si>
    <t>REGINALD MANDLA</t>
  </si>
  <si>
    <t>2025-11-06 10:08:49</t>
  </si>
  <si>
    <t>PO BOX 443</t>
  </si>
  <si>
    <t>27796705627</t>
  </si>
  <si>
    <t>11819780</t>
  </si>
  <si>
    <t>a7c8d1e3-eb33-472b-a124-5c41f2bab8d6</t>
  </si>
  <si>
    <t>EDITH KEAMOGETSE</t>
  </si>
  <si>
    <t>MOHOLO</t>
  </si>
  <si>
    <t>2025-11-06 10:08:44</t>
  </si>
  <si>
    <t>C100 ZENZELE</t>
  </si>
  <si>
    <t>27780757326</t>
  </si>
  <si>
    <t>11819781</t>
  </si>
  <si>
    <t>4e66f4b9-2103-44c7-8663-4e05d9b5f0e9</t>
  </si>
  <si>
    <t>ZANELE THABISILE</t>
  </si>
  <si>
    <t>27715569368</t>
  </si>
  <si>
    <t>11819776</t>
  </si>
  <si>
    <t>9d0fba8d-f44b-4e42-be8a-f17adeb81195</t>
  </si>
  <si>
    <t>PROMISE THANDEKA</t>
  </si>
  <si>
    <t>KHABA</t>
  </si>
  <si>
    <t>2025-11-06 10:08:43</t>
  </si>
  <si>
    <t>POBOX2350</t>
  </si>
  <si>
    <t>27630503398</t>
  </si>
  <si>
    <t>11819777</t>
  </si>
  <si>
    <t>6e133d47-3d6a-44ef-b751-a0673494e2e7</t>
  </si>
  <si>
    <t>KESIMOLOTSE</t>
  </si>
  <si>
    <t>NTAJE</t>
  </si>
  <si>
    <t>87 BLOCK 6</t>
  </si>
  <si>
    <t>27736314700</t>
  </si>
  <si>
    <t>11819778</t>
  </si>
  <si>
    <t>7e8e2e7f-fbc2-4297-bbc8-03feb3aeac18</t>
  </si>
  <si>
    <t>NWABISA ALLENA</t>
  </si>
  <si>
    <t>SALI</t>
  </si>
  <si>
    <t>27735942956</t>
  </si>
  <si>
    <t>11819779</t>
  </si>
  <si>
    <t>d88c1cbf-55f1-420a-9ca7-f7bb0a607da5</t>
  </si>
  <si>
    <t>LUTHI</t>
  </si>
  <si>
    <t>BUSAKWE</t>
  </si>
  <si>
    <t>NDOZELA LOCATION</t>
  </si>
  <si>
    <t>27781601914</t>
  </si>
  <si>
    <t>0e525eea-ad16-4958-a4ed-7e8c0cde2a85</t>
  </si>
  <si>
    <t>2025-11-06 10:08:27</t>
  </si>
  <si>
    <t>27766754241</t>
  </si>
  <si>
    <t>11813386</t>
  </si>
  <si>
    <t>6f508ea4-4dc5-49b8-8dcd-deacde723987</t>
  </si>
  <si>
    <t>DANISWA</t>
  </si>
  <si>
    <t>MARINANA</t>
  </si>
  <si>
    <t>2025-11-06 10:08:26</t>
  </si>
  <si>
    <t>233 CHUNGWA STREET</t>
  </si>
  <si>
    <t>27739527819</t>
  </si>
  <si>
    <t>11819799</t>
  </si>
  <si>
    <t>6d870978-142c-442d-b039-a5ce39bb5d21</t>
  </si>
  <si>
    <t>AMOGELANG</t>
  </si>
  <si>
    <t>ROBINSON</t>
  </si>
  <si>
    <t>2025-11-06 10:07:52</t>
  </si>
  <si>
    <t>HOUSE NO 457 UNIT 8</t>
  </si>
  <si>
    <t>27792655899</t>
  </si>
  <si>
    <t>11819798</t>
  </si>
  <si>
    <t>5237d365-8b4c-47b5-b9e5-37c4893b84f1</t>
  </si>
  <si>
    <t>CHARMEIN DUDUZILE</t>
  </si>
  <si>
    <t>2025-11-06 10:07:50</t>
  </si>
  <si>
    <t>4928 EXT2 VENKILE STREET</t>
  </si>
  <si>
    <t>27635705245</t>
  </si>
  <si>
    <t>11819797</t>
  </si>
  <si>
    <t>63aaa9b4-3932-47b7-b23a-39128676067e</t>
  </si>
  <si>
    <t>QUEEN NTOMBIZONKE</t>
  </si>
  <si>
    <t>NOKO</t>
  </si>
  <si>
    <t>2025-11-06 10:07:45</t>
  </si>
  <si>
    <t>1787 EXT 01</t>
  </si>
  <si>
    <t>27761497356</t>
  </si>
  <si>
    <t>11813396</t>
  </si>
  <si>
    <t>8eb0bcc0-7024-4921-b657-bd2b41296211</t>
  </si>
  <si>
    <t>2025-11-06 10:07:44</t>
  </si>
  <si>
    <t>P O BOX 1267</t>
  </si>
  <si>
    <t>27648754593</t>
  </si>
  <si>
    <t>11819785</t>
  </si>
  <si>
    <t>afa8d57f-4fcc-4255-bf2a-49eac88df001</t>
  </si>
  <si>
    <t>MONWABISI ELVIS</t>
  </si>
  <si>
    <t>BRUKHWE</t>
  </si>
  <si>
    <t>88</t>
  </si>
  <si>
    <t>27842025328</t>
  </si>
  <si>
    <t>11819788</t>
  </si>
  <si>
    <t>e84f25c2-d3ea-468d-af81-fae259b1a9d1</t>
  </si>
  <si>
    <t>NYALAKWE</t>
  </si>
  <si>
    <t>HOUSE 167 ADAM STREET</t>
  </si>
  <si>
    <t>27635719056</t>
  </si>
  <si>
    <t>11819790</t>
  </si>
  <si>
    <t>9a817ee3-5b02-4d2f-bfb3-23e11f9bbb16</t>
  </si>
  <si>
    <t>PINKIE CATHRINE</t>
  </si>
  <si>
    <t>MATLHABA</t>
  </si>
  <si>
    <t>69351 ZONE 20</t>
  </si>
  <si>
    <t>27652316600</t>
  </si>
  <si>
    <t>11819794</t>
  </si>
  <si>
    <t>368139d3-9b38-4984-866f-595260d611f9</t>
  </si>
  <si>
    <t>MAGEORGE ALINA</t>
  </si>
  <si>
    <t>1583 L SECTION</t>
  </si>
  <si>
    <t>27656589831</t>
  </si>
  <si>
    <t>11819825</t>
  </si>
  <si>
    <t>98cd64a7-8ae2-4ae0-968d-62f7bdb98696</t>
  </si>
  <si>
    <t>NOTHANDO KHANYISILE</t>
  </si>
  <si>
    <t>2025-11-06 10:07:03</t>
  </si>
  <si>
    <t>PO BOX 107</t>
  </si>
  <si>
    <t>27799725567</t>
  </si>
  <si>
    <t>11819823</t>
  </si>
  <si>
    <t>97eb300e-6cb3-4489-a75e-3f56d1bce687</t>
  </si>
  <si>
    <t>NKGARI SIMON</t>
  </si>
  <si>
    <t>MELUS</t>
  </si>
  <si>
    <t>2025-11-06 10:07:00</t>
  </si>
  <si>
    <t>STAND NO 675</t>
  </si>
  <si>
    <t>27606167801</t>
  </si>
  <si>
    <t>11819822</t>
  </si>
  <si>
    <t>41b28655-8216-4fb4-90b4-f881ef63ee37</t>
  </si>
  <si>
    <t>KENEILWE HAPPY</t>
  </si>
  <si>
    <t>2025-11-06 10:06:58</t>
  </si>
  <si>
    <t>10117</t>
  </si>
  <si>
    <t>27797379768</t>
  </si>
  <si>
    <t>11819817</t>
  </si>
  <si>
    <t>5c8a1a04-b33f-4291-a873-91232e658eff</t>
  </si>
  <si>
    <t>2025-11-06 10:06:54</t>
  </si>
  <si>
    <t>STAND NO1338</t>
  </si>
  <si>
    <t>27608290659</t>
  </si>
  <si>
    <t>11819819</t>
  </si>
  <si>
    <t>a95a6246-3094-465e-a091-06b773934911</t>
  </si>
  <si>
    <t>PHILISIWE RACHEL</t>
  </si>
  <si>
    <t>27710369156</t>
  </si>
  <si>
    <t>11819820</t>
  </si>
  <si>
    <t>45cfbc0f-9082-462a-bc27-264e23a1bade</t>
  </si>
  <si>
    <t>NOMASOLDATI</t>
  </si>
  <si>
    <t>NGWAQA</t>
  </si>
  <si>
    <t>C1B MERIAN ROBERTS HOSTELS</t>
  </si>
  <si>
    <t>27721801526</t>
  </si>
  <si>
    <t>11819821</t>
  </si>
  <si>
    <t>39fd2af4-3a51-4fd8-8a6e-c5c3464b721a</t>
  </si>
  <si>
    <t>VUYOKAZI UEDOSIA</t>
  </si>
  <si>
    <t>MKUMATELA</t>
  </si>
  <si>
    <t>Q198 SOGA STREET</t>
  </si>
  <si>
    <t>27786418229</t>
  </si>
  <si>
    <t>11819814</t>
  </si>
  <si>
    <t>cfd1edd2-1160-427c-b0a7-d3d00b073f1b</t>
  </si>
  <si>
    <t>MAKUKI</t>
  </si>
  <si>
    <t>2025-11-06 10:06:53</t>
  </si>
  <si>
    <t>27732928459</t>
  </si>
  <si>
    <t>11819815</t>
  </si>
  <si>
    <t>8ac8a8a3-a534-46b9-88c2-d384fb35f5f1</t>
  </si>
  <si>
    <t>BETTY LUCY</t>
  </si>
  <si>
    <t>STAND 1061</t>
  </si>
  <si>
    <t>27725546963</t>
  </si>
  <si>
    <t>11819813</t>
  </si>
  <si>
    <t>584a6ffe-0053-48fd-af83-0e93c9469510</t>
  </si>
  <si>
    <t>DINGIWE LENA</t>
  </si>
  <si>
    <t>MAKGELEDISA</t>
  </si>
  <si>
    <t>2025-11-06 10:06:51</t>
  </si>
  <si>
    <t>5558 EXT 9 TSHING LOCATION</t>
  </si>
  <si>
    <t>27787118032</t>
  </si>
  <si>
    <t>11818971</t>
  </si>
  <si>
    <t>1ead32f1-fc0d-4d0e-8be2-f1fe4b538453</t>
  </si>
  <si>
    <t>PHINDIWE CYNTHIA</t>
  </si>
  <si>
    <t>SINUKA</t>
  </si>
  <si>
    <t>2025-11-06 10:06:45</t>
  </si>
  <si>
    <t>9 7TH AVENUE</t>
  </si>
  <si>
    <t>27631015412</t>
  </si>
  <si>
    <t>11819808</t>
  </si>
  <si>
    <t>8e244f75-7b50-4560-b897-a6751207cd6b</t>
  </si>
  <si>
    <t>EZILE</t>
  </si>
  <si>
    <t>MAKHOLWA</t>
  </si>
  <si>
    <t>G 1360 BHEKI MKHASIBE ROAD</t>
  </si>
  <si>
    <t>27796813626</t>
  </si>
  <si>
    <t>11819809</t>
  </si>
  <si>
    <t>90503f2f-059f-439b-8a2f-ef0a83268e86</t>
  </si>
  <si>
    <t>MNCEDISI SAMUEL</t>
  </si>
  <si>
    <t>21435 APOLLO</t>
  </si>
  <si>
    <t>27710449204</t>
  </si>
  <si>
    <t>11819812</t>
  </si>
  <si>
    <t>20ab68d1-cc4d-45a3-ad4d-281822cc87f0</t>
  </si>
  <si>
    <t>PO BOX 24533</t>
  </si>
  <si>
    <t>27729991606</t>
  </si>
  <si>
    <t>11813416</t>
  </si>
  <si>
    <t>0dece2c6-2567-401a-9e63-4af340cbbbcc</t>
  </si>
  <si>
    <t>NOMFUNDO</t>
  </si>
  <si>
    <t>2025-11-06 10:06:24</t>
  </si>
  <si>
    <t>P O BOX 497</t>
  </si>
  <si>
    <t>27767244338</t>
  </si>
  <si>
    <t>11819851</t>
  </si>
  <si>
    <t>5accdba3-4cae-4a74-bb7a-6dcaf5521841</t>
  </si>
  <si>
    <t>BONGINKOSI GOVERN</t>
  </si>
  <si>
    <t>2025-11-06 10:06:23</t>
  </si>
  <si>
    <t>STAND NO 377</t>
  </si>
  <si>
    <t>27790154016</t>
  </si>
  <si>
    <t>e988e958-fd93-478b-b923-e9d0fbd5cbb9</t>
  </si>
  <si>
    <t>MMATSATSI</t>
  </si>
  <si>
    <t>2025-11-06 10:05:41</t>
  </si>
  <si>
    <t>HOUSE 282</t>
  </si>
  <si>
    <t>27762993066</t>
  </si>
  <si>
    <t>11819852</t>
  </si>
  <si>
    <t>3108167d-1c2e-4cb3-8fea-d96851cee501</t>
  </si>
  <si>
    <t>CECILIA SEMAKALENG</t>
  </si>
  <si>
    <t>MOALEFE</t>
  </si>
  <si>
    <t>2025-11-06 10:05:39</t>
  </si>
  <si>
    <t>HOUSE NO 375</t>
  </si>
  <si>
    <t>27782487801</t>
  </si>
  <si>
    <t>11815236</t>
  </si>
  <si>
    <t>76ae7a3d-2b7a-491a-ba64-920e8b9f3469</t>
  </si>
  <si>
    <t>THUSIDI</t>
  </si>
  <si>
    <t>2025-11-06 10:05:35</t>
  </si>
  <si>
    <t>27766793528</t>
  </si>
  <si>
    <t>11817098</t>
  </si>
  <si>
    <t>13321606-1660-4d77-a9e5-42278f19ecc7</t>
  </si>
  <si>
    <t>MAKEDAMA</t>
  </si>
  <si>
    <t>2025-11-06 10:05:34</t>
  </si>
  <si>
    <t>111 C FENTER STREET</t>
  </si>
  <si>
    <t>27638694305</t>
  </si>
  <si>
    <t>11817100</t>
  </si>
  <si>
    <t>18fc4303-457e-4803-9291-bb90b82ba8eb</t>
  </si>
  <si>
    <t>1538 WHITE CITY STREET</t>
  </si>
  <si>
    <t>27738409478</t>
  </si>
  <si>
    <t>11819849</t>
  </si>
  <si>
    <t>fe2f6db8-b60f-4ec0-a09f-166a75b9c552</t>
  </si>
  <si>
    <t>NOMONDE NONCEBA</t>
  </si>
  <si>
    <t>PO BOX 1590</t>
  </si>
  <si>
    <t>27676267909</t>
  </si>
  <si>
    <t>11819850</t>
  </si>
  <si>
    <t>908965ad-d5bd-4058-9353-8162df026404</t>
  </si>
  <si>
    <t>KHONZEPHI ANDILE</t>
  </si>
  <si>
    <t>27797064808</t>
  </si>
  <si>
    <t>11820572</t>
  </si>
  <si>
    <t>31535bf1-47b6-4f28-8a06-878e10d00dfb</t>
  </si>
  <si>
    <t>MONWABISI</t>
  </si>
  <si>
    <t>GARANE</t>
  </si>
  <si>
    <t>27640098426</t>
  </si>
  <si>
    <t>11819848</t>
  </si>
  <si>
    <t>91783d28-6490-46df-a2e6-780398878699</t>
  </si>
  <si>
    <t>2025-11-06 10:05:31</t>
  </si>
  <si>
    <t>27782035308</t>
  </si>
  <si>
    <t>11819846</t>
  </si>
  <si>
    <t>9d8cb7d1-1a74-406b-8c2c-f0fe611ef509</t>
  </si>
  <si>
    <t>NKOSINGIPHILE QONDENI</t>
  </si>
  <si>
    <t>2025-11-06 10:05:24</t>
  </si>
  <si>
    <t>27768201026</t>
  </si>
  <si>
    <t>11819844</t>
  </si>
  <si>
    <t>153eac5a-e061-4813-99d6-a270a808b284</t>
  </si>
  <si>
    <t>SITHEMBILE LUNGELE</t>
  </si>
  <si>
    <t>2025-11-06 10:05:17</t>
  </si>
  <si>
    <t>PO BOX2</t>
  </si>
  <si>
    <t>27768035296</t>
  </si>
  <si>
    <t>11819845</t>
  </si>
  <si>
    <t>badc6ced-89fb-4a68-9bc5-dfc37f3c4f40</t>
  </si>
  <si>
    <t>HLENGIWE PURY</t>
  </si>
  <si>
    <t>HOUSE NO 2701 ZITHA STAND</t>
  </si>
  <si>
    <t>27725677464</t>
  </si>
  <si>
    <t>11819836</t>
  </si>
  <si>
    <t>25d72ffe-74f6-4ff4-abd9-1cd7b28286e6</t>
  </si>
  <si>
    <t>2025-11-06 10:05:16</t>
  </si>
  <si>
    <t>2532 NEWTOWN</t>
  </si>
  <si>
    <t>27723271998</t>
  </si>
  <si>
    <t>11819839</t>
  </si>
  <si>
    <t>2ed60d88-8fd5-41dc-8565-1ae09c19868b</t>
  </si>
  <si>
    <t>KHOLI DZELASI</t>
  </si>
  <si>
    <t>HOUSE NO 6491</t>
  </si>
  <si>
    <t>27769607453</t>
  </si>
  <si>
    <t>11819840</t>
  </si>
  <si>
    <t>5eb56157-6876-4c2a-8406-18d4026e4272</t>
  </si>
  <si>
    <t>MHLAYISUKILE BAFANA</t>
  </si>
  <si>
    <t>136</t>
  </si>
  <si>
    <t>27715549454</t>
  </si>
  <si>
    <t>11819842</t>
  </si>
  <si>
    <t>f5acfef1-bb43-4259-93ad-c19adb4a93ef</t>
  </si>
  <si>
    <t>SYLVIA NOMTHANDAZO</t>
  </si>
  <si>
    <t>MTHIMKULU</t>
  </si>
  <si>
    <t>996 MAJOLA STREET</t>
  </si>
  <si>
    <t>27762872517</t>
  </si>
  <si>
    <t>11813443</t>
  </si>
  <si>
    <t>c33a5ddf-6390-4141-a165-36b9e2847650</t>
  </si>
  <si>
    <t>TUMI</t>
  </si>
  <si>
    <t>SEEMISE</t>
  </si>
  <si>
    <t>2025-11-06 10:05:13</t>
  </si>
  <si>
    <t>27762314711</t>
  </si>
  <si>
    <t>11819835</t>
  </si>
  <si>
    <t>e3f0ba38-a3bf-4cd5-afd8-4d961ea22a49</t>
  </si>
  <si>
    <t>SIBONGISENI NOLUBABALO</t>
  </si>
  <si>
    <t>MBURWANA</t>
  </si>
  <si>
    <t>1147 SIYAKHOLWA STREET</t>
  </si>
  <si>
    <t>27621661416</t>
  </si>
  <si>
    <t>11819882</t>
  </si>
  <si>
    <t>cceae1ec-8403-4aae-aa82-95bb8ecfdb5a</t>
  </si>
  <si>
    <t>NONATHI</t>
  </si>
  <si>
    <t>SUKULWA</t>
  </si>
  <si>
    <t>2025-11-06 10:05:06</t>
  </si>
  <si>
    <t>PO BOX 52685</t>
  </si>
  <si>
    <t>27718000428</t>
  </si>
  <si>
    <t>11819870</t>
  </si>
  <si>
    <t>98bc90b4-f170-41ce-a4ff-501bfe175919</t>
  </si>
  <si>
    <t>VINAH</t>
  </si>
  <si>
    <t>BOPHELA</t>
  </si>
  <si>
    <t>2025-11-06 10:04:51</t>
  </si>
  <si>
    <t>27797841420</t>
  </si>
  <si>
    <t>11819871</t>
  </si>
  <si>
    <t>603a8b0b-676d-408b-b97c-b66c6097a5cf</t>
  </si>
  <si>
    <t>PHUMZILE SWEETNESS</t>
  </si>
  <si>
    <t>MACU</t>
  </si>
  <si>
    <t>P O BOX 7449</t>
  </si>
  <si>
    <t>27793517914</t>
  </si>
  <si>
    <t>11819864</t>
  </si>
  <si>
    <t>6da77341-9146-4a59-ba55-fb0d540c5b2f</t>
  </si>
  <si>
    <t>GAVAZA ABIGAIL</t>
  </si>
  <si>
    <t>MALEBANA</t>
  </si>
  <si>
    <t>2025-11-06 10:04:18</t>
  </si>
  <si>
    <t>641</t>
  </si>
  <si>
    <t>27646042865</t>
  </si>
  <si>
    <t>11819869</t>
  </si>
  <si>
    <t>d52eadac-b151-49c7-bedf-a41d78e4f54f</t>
  </si>
  <si>
    <t>SIQINISEKO MANDISA</t>
  </si>
  <si>
    <t>27635407937</t>
  </si>
  <si>
    <t>11819856</t>
  </si>
  <si>
    <t>5db4a3b4-8dc4-40c9-99e1-50b9ca8d3846</t>
  </si>
  <si>
    <t>SBONGILE CONSTANCE</t>
  </si>
  <si>
    <t>2025-11-06 10:04:17</t>
  </si>
  <si>
    <t>68 PEACEVILLE 3</t>
  </si>
  <si>
    <t>27609302448</t>
  </si>
  <si>
    <t>11819860</t>
  </si>
  <si>
    <t>6809eb77-1f1f-430e-84c0-3d850b25e5a8</t>
  </si>
  <si>
    <t>TALENT NOTHANDO</t>
  </si>
  <si>
    <t>PO BOX545</t>
  </si>
  <si>
    <t>27710901025</t>
  </si>
  <si>
    <t>11819861</t>
  </si>
  <si>
    <t>7c513c58-35c1-4721-ad68-4efba19b2b24</t>
  </si>
  <si>
    <t>GABISILE MARGARET</t>
  </si>
  <si>
    <t>0044 DR PAUL AJAX</t>
  </si>
  <si>
    <t>27797297407</t>
  </si>
  <si>
    <t>11819862</t>
  </si>
  <si>
    <t>8aa191cc-eb8f-4bce-88c6-8ce76dd3d569</t>
  </si>
  <si>
    <t>JABULILE NTOMBIYAKITHI</t>
  </si>
  <si>
    <t>27607252831</t>
  </si>
  <si>
    <t>11813466</t>
  </si>
  <si>
    <t>a39d19fd-6a6c-4400-8248-c385822bf4fb</t>
  </si>
  <si>
    <t>NYEMBE</t>
  </si>
  <si>
    <t>2025-11-06 10:04:16</t>
  </si>
  <si>
    <t>P O BOX 922</t>
  </si>
  <si>
    <t>27767247981</t>
  </si>
  <si>
    <t>11819853</t>
  </si>
  <si>
    <t>8a49bb50-d224-40b8-a0f0-91de72e18a00</t>
  </si>
  <si>
    <t>GCWEKA</t>
  </si>
  <si>
    <t>B2</t>
  </si>
  <si>
    <t>27837215828</t>
  </si>
  <si>
    <t>5674e725-7b2f-47ff-97a9-2fa01dd73e66</t>
  </si>
  <si>
    <t>JABULILE JULLIET</t>
  </si>
  <si>
    <t>PO BOX 127</t>
  </si>
  <si>
    <t>27835470825</t>
  </si>
  <si>
    <t>11820573</t>
  </si>
  <si>
    <t>f96fc176-e5a7-4a95-b30d-e72a96994a38</t>
  </si>
  <si>
    <t>GETRUDE</t>
  </si>
  <si>
    <t>2025-11-06 10:04:04</t>
  </si>
  <si>
    <t>P O BOX 1990</t>
  </si>
  <si>
    <t>27799889076</t>
  </si>
  <si>
    <t>11819859</t>
  </si>
  <si>
    <t>7b869aac-300e-4938-93b2-884f109720e7</t>
  </si>
  <si>
    <t>AZOLA</t>
  </si>
  <si>
    <t>PEYI</t>
  </si>
  <si>
    <t>2025-11-06 10:03:56</t>
  </si>
  <si>
    <t>5102</t>
  </si>
  <si>
    <t>27634826705</t>
  </si>
  <si>
    <t>11819858</t>
  </si>
  <si>
    <t>9b3811bf-0a0d-45dc-93c8-df52b5396cdf</t>
  </si>
  <si>
    <t>NORAH ZINHLE</t>
  </si>
  <si>
    <t>2025-11-06 10:03:36</t>
  </si>
  <si>
    <t>PO BOX 3218</t>
  </si>
  <si>
    <t>27724133050</t>
  </si>
  <si>
    <t>11813478</t>
  </si>
  <si>
    <t>de9f5f5d-d352-4094-af6d-dea39d2c02df</t>
  </si>
  <si>
    <t>RAMOJI</t>
  </si>
  <si>
    <t>2025-11-06 10:03:20</t>
  </si>
  <si>
    <t>HOUSE 204</t>
  </si>
  <si>
    <t>27783572213</t>
  </si>
  <si>
    <t>11819881</t>
  </si>
  <si>
    <t>1ab7fc8c-2c15-44f6-8255-f29a47731f17</t>
  </si>
  <si>
    <t>PAMELA SEPELETE</t>
  </si>
  <si>
    <t>LEBELO</t>
  </si>
  <si>
    <t>2025-11-06 10:02:50</t>
  </si>
  <si>
    <t>37 NOKANENG</t>
  </si>
  <si>
    <t>27767699301</t>
  </si>
  <si>
    <t>11819875</t>
  </si>
  <si>
    <t>17af5280-c5e7-4605-a6d2-133a1545f342</t>
  </si>
  <si>
    <t>2025-11-06 10:02:49</t>
  </si>
  <si>
    <t>PO BOX 1291</t>
  </si>
  <si>
    <t>27714759274</t>
  </si>
  <si>
    <t>11819876</t>
  </si>
  <si>
    <t>2b2445e6-03eb-42a0-884d-893ac55524cf</t>
  </si>
  <si>
    <t>MARANG</t>
  </si>
  <si>
    <t>23 FERNANDI STREET</t>
  </si>
  <si>
    <t>27618182439</t>
  </si>
  <si>
    <t>11819877</t>
  </si>
  <si>
    <t>e176fce9-32d8-4cc7-9bfd-affb9e43bd38</t>
  </si>
  <si>
    <t>MARIA MFATI</t>
  </si>
  <si>
    <t>394 AFRIKA STREET</t>
  </si>
  <si>
    <t>27722318663</t>
  </si>
  <si>
    <t>11819879</t>
  </si>
  <si>
    <t>0142ff20-17d4-4ca6-b2b6-ff19bc1dd62f</t>
  </si>
  <si>
    <t>MONTOMO SAMUKELISIWE</t>
  </si>
  <si>
    <t>PO BOX 276</t>
  </si>
  <si>
    <t>27797308901</t>
  </si>
  <si>
    <t>11819880</t>
  </si>
  <si>
    <t>09529da2-82dd-4488-9a2f-3ddba5e8e43c</t>
  </si>
  <si>
    <t>YALO</t>
  </si>
  <si>
    <t>27788191030</t>
  </si>
  <si>
    <t>11819873</t>
  </si>
  <si>
    <t>31f677a1-3ef8-45f3-8d8b-caf9b64f7d79</t>
  </si>
  <si>
    <t>NOMPUMELELO PRECIOUS</t>
  </si>
  <si>
    <t>SUKAZI</t>
  </si>
  <si>
    <t>2025-11-06 10:02:46</t>
  </si>
  <si>
    <t>HOUSE NO 60B</t>
  </si>
  <si>
    <t>27769755402</t>
  </si>
  <si>
    <t>11819872</t>
  </si>
  <si>
    <t>6372962f-7fe7-4d5e-bca5-b3b98308c4a8</t>
  </si>
  <si>
    <t>SAMUKELISIWE NOKUTHULA</t>
  </si>
  <si>
    <t>2025-11-06 10:02:40</t>
  </si>
  <si>
    <t>P O BOX 9449</t>
  </si>
  <si>
    <t>27664403982</t>
  </si>
  <si>
    <t>11813506</t>
  </si>
  <si>
    <t>e80e7d10-3fb9-429d-9f6b-a0fd2b2d1068</t>
  </si>
  <si>
    <t>SAKHUMZI SHADRECK</t>
  </si>
  <si>
    <t>NDZONDZA</t>
  </si>
  <si>
    <t>2025-11-06 10:02:29</t>
  </si>
  <si>
    <t>POBOX322</t>
  </si>
  <si>
    <t>27764665026</t>
  </si>
  <si>
    <t>11819928</t>
  </si>
  <si>
    <t>6ea35768-2923-48cc-8f42-14cbf0fcfccd</t>
  </si>
  <si>
    <t>2025-11-06 10:01:36</t>
  </si>
  <si>
    <t>POBOX 3606</t>
  </si>
  <si>
    <t>27822688611</t>
  </si>
  <si>
    <t>11820574</t>
  </si>
  <si>
    <t>4ba485b2-aa96-4ea7-95d4-d21d4f4f228c</t>
  </si>
  <si>
    <t>NXAWANA</t>
  </si>
  <si>
    <t>2025-11-06 10:01:34</t>
  </si>
  <si>
    <t>17 DABCHICK AVENUE</t>
  </si>
  <si>
    <t>27783074911</t>
  </si>
  <si>
    <t>11819927</t>
  </si>
  <si>
    <t>bdab2c67-86df-40e1-97a6-d33cf93676ca</t>
  </si>
  <si>
    <t>NGOGODO</t>
  </si>
  <si>
    <t>2025-11-06 10:01:33</t>
  </si>
  <si>
    <t>1873 MTSHALI STREET</t>
  </si>
  <si>
    <t>27732243960</t>
  </si>
  <si>
    <t>11820575</t>
  </si>
  <si>
    <t>639c0247-baa2-48d8-a54a-e18c0f97048f</t>
  </si>
  <si>
    <t>BENZELA</t>
  </si>
  <si>
    <t>2025-11-06 10:01:31</t>
  </si>
  <si>
    <t>P O BOX 09</t>
  </si>
  <si>
    <t>27767917391</t>
  </si>
  <si>
    <t>11819908</t>
  </si>
  <si>
    <t>63c88627-9ac0-417a-a7f7-d2a3cc8f0442</t>
  </si>
  <si>
    <t>PORTIA KHUMO</t>
  </si>
  <si>
    <t>RAPOO</t>
  </si>
  <si>
    <t>2025-11-06 10:01:26</t>
  </si>
  <si>
    <t>796</t>
  </si>
  <si>
    <t>27735008165</t>
  </si>
  <si>
    <t>11819909</t>
  </si>
  <si>
    <t>5a93110e-e6c7-491e-89e1-0d655e9405a6</t>
  </si>
  <si>
    <t>GONTSE JOSEPHINE</t>
  </si>
  <si>
    <t>MOAPE</t>
  </si>
  <si>
    <t>HOUSE NO 1797</t>
  </si>
  <si>
    <t>27839646535</t>
  </si>
  <si>
    <t>11819911</t>
  </si>
  <si>
    <t>3029c397-59e2-4e0a-97cd-a48f9f6541eb</t>
  </si>
  <si>
    <t>NOKUZOLA GRACE</t>
  </si>
  <si>
    <t>MKUTU</t>
  </si>
  <si>
    <t>HOUSE NO 51</t>
  </si>
  <si>
    <t>27659444500</t>
  </si>
  <si>
    <t>11819924</t>
  </si>
  <si>
    <t>dfd16fca-f352-4cb3-bbe1-d1068213c51a</t>
  </si>
  <si>
    <t>THEMBILE THEMBANI</t>
  </si>
  <si>
    <t>MATE</t>
  </si>
  <si>
    <t>PO BOX 910</t>
  </si>
  <si>
    <t>27768324823</t>
  </si>
  <si>
    <t>11819896</t>
  </si>
  <si>
    <t>476c4e94-49d4-4142-8936-91b10c47ae68</t>
  </si>
  <si>
    <t>NOMVULA ZANDILE</t>
  </si>
  <si>
    <t>2025-11-06 10:01:25</t>
  </si>
  <si>
    <t>GOEDEHOOP FARM</t>
  </si>
  <si>
    <t>27767443912</t>
  </si>
  <si>
    <t>11819897</t>
  </si>
  <si>
    <t>d1257f7a-2c66-41ba-b48e-ac435c63746a</t>
  </si>
  <si>
    <t>SETOPOTI SALOME</t>
  </si>
  <si>
    <t>KOBE</t>
  </si>
  <si>
    <t>PO BOXB144</t>
  </si>
  <si>
    <t>27798356386</t>
  </si>
  <si>
    <t>11819898</t>
  </si>
  <si>
    <t>16d03ea8-4f8d-47c5-98da-74a20a3d75bf</t>
  </si>
  <si>
    <t>CLEOPARTIA NTOMBIKAYISE</t>
  </si>
  <si>
    <t>PO BOX 673</t>
  </si>
  <si>
    <t>27825902604</t>
  </si>
  <si>
    <t>11819905</t>
  </si>
  <si>
    <t>3d3737a2-119e-4daf-8aba-02d241d5062b</t>
  </si>
  <si>
    <t>STHANDWA NTOBEKO</t>
  </si>
  <si>
    <t>27763762005</t>
  </si>
  <si>
    <t>11819895</t>
  </si>
  <si>
    <t>c6b85fab-8692-40e9-bbce-56c431de0ca4</t>
  </si>
  <si>
    <t>GILANTI</t>
  </si>
  <si>
    <t>2025-11-06 10:01:19</t>
  </si>
  <si>
    <t>545 MSENGANA STREET</t>
  </si>
  <si>
    <t>27810514710</t>
  </si>
  <si>
    <t>11819893</t>
  </si>
  <si>
    <t>64978d21-1b38-419b-aef8-2560a785a546</t>
  </si>
  <si>
    <t>2025-11-06 10:01:12</t>
  </si>
  <si>
    <t>2330B MAPHANGA STREET</t>
  </si>
  <si>
    <t>27767051623</t>
  </si>
  <si>
    <t>11819892</t>
  </si>
  <si>
    <t>deee7a59-d409-4645-b9a8-1ab8b72304dc</t>
  </si>
  <si>
    <t>LIEKETSENG FRANCINA</t>
  </si>
  <si>
    <t>KHOKHO</t>
  </si>
  <si>
    <t>2025-11-06 10:01:11</t>
  </si>
  <si>
    <t>157 SONEPHANE STREET</t>
  </si>
  <si>
    <t>27736790460</t>
  </si>
  <si>
    <t>11813513</t>
  </si>
  <si>
    <t>72474f5c-100b-4de1-982f-39be52ee1bc2</t>
  </si>
  <si>
    <t>2025-11-06 10:01:10</t>
  </si>
  <si>
    <t>PO BOX 14</t>
  </si>
  <si>
    <t>27761654229</t>
  </si>
  <si>
    <t>11819903</t>
  </si>
  <si>
    <t>5cf33ce2-0769-4e6d-8121-f6dddf7b4af6</t>
  </si>
  <si>
    <t>AMANDA ERICA</t>
  </si>
  <si>
    <t>2025-11-06 10:01:03</t>
  </si>
  <si>
    <t>1634 NEKKIES</t>
  </si>
  <si>
    <t>27838424882</t>
  </si>
  <si>
    <t>11819899</t>
  </si>
  <si>
    <t>d4ac2e30-b1cd-4410-9910-9c168394ff1c</t>
  </si>
  <si>
    <t>2025-11-06 10:00:58</t>
  </si>
  <si>
    <t>27786246088</t>
  </si>
  <si>
    <t>11819900</t>
  </si>
  <si>
    <t>80927302-a1ec-4f32-a241-0252b9180f6c</t>
  </si>
  <si>
    <t>TESSA</t>
  </si>
  <si>
    <t>HOUSE 10235</t>
  </si>
  <si>
    <t>27732396018</t>
  </si>
  <si>
    <t>11819901</t>
  </si>
  <si>
    <t>7f62f945-bf89-4889-b082-dc4369d7764a</t>
  </si>
  <si>
    <t>LEBONA WILLIAM</t>
  </si>
  <si>
    <t>RAMOKHOASE</t>
  </si>
  <si>
    <t>11012</t>
  </si>
  <si>
    <t>27658151559</t>
  </si>
  <si>
    <t>11819902</t>
  </si>
  <si>
    <t>6c5ae8fb-3d7d-4e70-961e-6e3029e5b166</t>
  </si>
  <si>
    <t>SINDISIWE PRECIOUS</t>
  </si>
  <si>
    <t>NHLANGOTHI</t>
  </si>
  <si>
    <t>ABUR SCHOOL</t>
  </si>
  <si>
    <t>27715711330</t>
  </si>
  <si>
    <t>11813520</t>
  </si>
  <si>
    <t>1d3caca8-b5cf-40ad-ae31-3071359662cb</t>
  </si>
  <si>
    <t>MADAKA</t>
  </si>
  <si>
    <t>2025-11-06 10:00:05</t>
  </si>
  <si>
    <t>490 IBIZA TOWNSHIP</t>
  </si>
  <si>
    <t>27718934478</t>
  </si>
  <si>
    <t>11819923</t>
  </si>
  <si>
    <t>f066240a-be41-4d36-9ee4-436f2353223e</t>
  </si>
  <si>
    <t>WELEKAZI</t>
  </si>
  <si>
    <t>BEUZANA</t>
  </si>
  <si>
    <t>2025-11-06 09:59:59</t>
  </si>
  <si>
    <t>64219 TAYLORS HALT</t>
  </si>
  <si>
    <t>27609063985</t>
  </si>
  <si>
    <t>11819921</t>
  </si>
  <si>
    <t>49a730ee-5965-4765-9784-c5a4a9de57c6</t>
  </si>
  <si>
    <t>ANNETLETTA BETTY</t>
  </si>
  <si>
    <t>OTUKILE</t>
  </si>
  <si>
    <t>2025-11-06 09:59:58</t>
  </si>
  <si>
    <t>BLOCK D</t>
  </si>
  <si>
    <t>27744435781</t>
  </si>
  <si>
    <t>11819919</t>
  </si>
  <si>
    <t>1eac40c5-969e-4e71-97f3-cefefdbcdf76</t>
  </si>
  <si>
    <t>PHETHELAPHI CELANI</t>
  </si>
  <si>
    <t>2025-11-06 09:59:24</t>
  </si>
  <si>
    <t>27664243970</t>
  </si>
  <si>
    <t>11819918</t>
  </si>
  <si>
    <t>1cf787b6-e7fd-40d4-a612-07946e2d373c</t>
  </si>
  <si>
    <t>THITHUPHEI MICHAEL</t>
  </si>
  <si>
    <t>KHASHANE</t>
  </si>
  <si>
    <t>2025-11-06 09:59:22</t>
  </si>
  <si>
    <t>1648 EXTENSION 4</t>
  </si>
  <si>
    <t>27828360579</t>
  </si>
  <si>
    <t>11813539</t>
  </si>
  <si>
    <t>d3854838-6851-4676-9e62-515843e95e8d</t>
  </si>
  <si>
    <t>2025-11-06 09:59:19</t>
  </si>
  <si>
    <t>27729579514</t>
  </si>
  <si>
    <t>11819913</t>
  </si>
  <si>
    <t>917d83c8-bb7f-4e56-b847-1182a7e8708a</t>
  </si>
  <si>
    <t>HLONIPHILE PRINCESS</t>
  </si>
  <si>
    <t>27793533413</t>
  </si>
  <si>
    <t>11819915</t>
  </si>
  <si>
    <t>20a8259b-596d-49c4-8a78-ac094edebc03</t>
  </si>
  <si>
    <t>MLUNGISI LUCAS</t>
  </si>
  <si>
    <t>NDULI</t>
  </si>
  <si>
    <t>1234</t>
  </si>
  <si>
    <t>27720473429</t>
  </si>
  <si>
    <t>11819916</t>
  </si>
  <si>
    <t>598f1062-c571-43d8-b509-cd85b9b899b1</t>
  </si>
  <si>
    <t>HOUSE NO 2046 TSELAPEDI SECTIO</t>
  </si>
  <si>
    <t>27713682562</t>
  </si>
  <si>
    <t>11820576</t>
  </si>
  <si>
    <t>bbc3f366-f509-48e6-909e-298a98e24490</t>
  </si>
  <si>
    <t>LINA</t>
  </si>
  <si>
    <t>2025-11-06 09:58:38</t>
  </si>
  <si>
    <t>P O BOX 290</t>
  </si>
  <si>
    <t>27767608965</t>
  </si>
  <si>
    <t>11820608</t>
  </si>
  <si>
    <t>61691c13-20bb-493d-8217-d3944e46b209</t>
  </si>
  <si>
    <t>2025-11-06 09:58:35</t>
  </si>
  <si>
    <t>8014 A DOSIWE STREET</t>
  </si>
  <si>
    <t>27715848579</t>
  </si>
  <si>
    <t>11821641</t>
  </si>
  <si>
    <t>aced8606-42cc-4c9b-a2f8-65ea71a8ab12</t>
  </si>
  <si>
    <t>2025-11-06 09:58:32</t>
  </si>
  <si>
    <t>HOUSE 6749</t>
  </si>
  <si>
    <t>27762147418</t>
  </si>
  <si>
    <t>11821726</t>
  </si>
  <si>
    <t>d936c030-2cf0-4144-b443-e19fe3a4aec6</t>
  </si>
  <si>
    <t>LINDOKUHLE MINENHLE</t>
  </si>
  <si>
    <t>2025-11-06 09:58:31</t>
  </si>
  <si>
    <t>27660890402</t>
  </si>
  <si>
    <t>11821643</t>
  </si>
  <si>
    <t>28aeba90-7f2d-430d-b85d-9002250cfb2e</t>
  </si>
  <si>
    <t>PETRUS SANDILE</t>
  </si>
  <si>
    <t>PO BOX 241</t>
  </si>
  <si>
    <t>27764842370</t>
  </si>
  <si>
    <t>11821727</t>
  </si>
  <si>
    <t>221493e4-6855-4c21-bdc5-573a94207736</t>
  </si>
  <si>
    <t>THUTHUKANI ASHWELL</t>
  </si>
  <si>
    <t>2025-11-06 09:58:30</t>
  </si>
  <si>
    <t>QHUDENI AREA</t>
  </si>
  <si>
    <t>27725511030</t>
  </si>
  <si>
    <t>11821728</t>
  </si>
  <si>
    <t>796f8ee2-7f78-4412-803f-4f52be2d12d5</t>
  </si>
  <si>
    <t>27638470779</t>
  </si>
  <si>
    <t>11821729</t>
  </si>
  <si>
    <t>9a116732-3103-4ce9-8994-6664bf5f8bed</t>
  </si>
  <si>
    <t>MFUNEKO JUSTICE</t>
  </si>
  <si>
    <t>NYATI</t>
  </si>
  <si>
    <t>HOUSE NO 77 MTHENDE STREET</t>
  </si>
  <si>
    <t>27764342377</t>
  </si>
  <si>
    <t>11821730</t>
  </si>
  <si>
    <t>314e5deb-27be-4885-9d92-4bf17b6d9910</t>
  </si>
  <si>
    <t>LIVHUWANI</t>
  </si>
  <si>
    <t>11590 UMKHAMBA ROAD</t>
  </si>
  <si>
    <t>27691407483</t>
  </si>
  <si>
    <t>11813560</t>
  </si>
  <si>
    <t>73527b67-e16d-4b79-b28b-feade77d2697</t>
  </si>
  <si>
    <t>RAPELANG ALEX</t>
  </si>
  <si>
    <t>2025-11-06 09:58:26</t>
  </si>
  <si>
    <t>57 TYLA STREET</t>
  </si>
  <si>
    <t>27653551345</t>
  </si>
  <si>
    <t>11821731</t>
  </si>
  <si>
    <t>13918f0a-c144-40ed-8f95-9aa4925c6dfd</t>
  </si>
  <si>
    <t>EDOM</t>
  </si>
  <si>
    <t>P O BOX C1293</t>
  </si>
  <si>
    <t>27695663452</t>
  </si>
  <si>
    <t>11821733</t>
  </si>
  <si>
    <t>6d566a01-c0dd-4b17-b9d3-4b8dc3c773ea</t>
  </si>
  <si>
    <t>MELVA</t>
  </si>
  <si>
    <t>SITHAGU</t>
  </si>
  <si>
    <t>2743 NXUMALO STREET CHIAWELO</t>
  </si>
  <si>
    <t>27636110058</t>
  </si>
  <si>
    <t>11819423</t>
  </si>
  <si>
    <t>5671d419-5250-4203-9422-bd6cdcb1f727</t>
  </si>
  <si>
    <t>WUTU</t>
  </si>
  <si>
    <t>2025-11-06 09:57:55</t>
  </si>
  <si>
    <t>NO74 HERRY GWALA STREET</t>
  </si>
  <si>
    <t>27671711815</t>
  </si>
  <si>
    <t>11820001</t>
  </si>
  <si>
    <t>d2e48da9-5586-4942-adba-1d67e4c30fc2</t>
  </si>
  <si>
    <t>MPHO GIFT</t>
  </si>
  <si>
    <t>MAFEMO</t>
  </si>
  <si>
    <t>2025-11-06 09:57:50</t>
  </si>
  <si>
    <t>1624</t>
  </si>
  <si>
    <t>27818200752</t>
  </si>
  <si>
    <t>11819424</t>
  </si>
  <si>
    <t>d8bfdb9c-41a9-43fd-a8c9-1d7f0d4e44bc</t>
  </si>
  <si>
    <t>LUNGELO HOPEWELL</t>
  </si>
  <si>
    <t>2025-11-06 09:57:44</t>
  </si>
  <si>
    <t>HOUSE NO488901</t>
  </si>
  <si>
    <t>27742143467</t>
  </si>
  <si>
    <t>11819993</t>
  </si>
  <si>
    <t>0266d8e3-c597-4781-a738-fb5823792aa8</t>
  </si>
  <si>
    <t>PORTIA RABIA THARSHLYNE</t>
  </si>
  <si>
    <t>MILANZI</t>
  </si>
  <si>
    <t>1276 BLOCK V</t>
  </si>
  <si>
    <t>27797792285</t>
  </si>
  <si>
    <t>11819425</t>
  </si>
  <si>
    <t>c1181f0a-5493-4dd2-aab1-6c2bbc8dc756</t>
  </si>
  <si>
    <t>DYESHANA</t>
  </si>
  <si>
    <t>2025-11-06 09:57:43</t>
  </si>
  <si>
    <t>HOUSE NO1954</t>
  </si>
  <si>
    <t>27736552631</t>
  </si>
  <si>
    <t>11819466</t>
  </si>
  <si>
    <t>296ca6b0-a42a-4206-9dc8-2a37e523df9f</t>
  </si>
  <si>
    <t>NTOMBINKULU</t>
  </si>
  <si>
    <t>2025-11-06 09:57:39</t>
  </si>
  <si>
    <t>80 PARDY ROAD</t>
  </si>
  <si>
    <t>27782393362</t>
  </si>
  <si>
    <t>11819992</t>
  </si>
  <si>
    <t>df9ab8b1-3c93-46d6-a133-b3c2d886c362</t>
  </si>
  <si>
    <t>LUCY KHOMOTSO</t>
  </si>
  <si>
    <t>2025-11-06 09:57:38</t>
  </si>
  <si>
    <t>BUSHBUCKRIDGE</t>
  </si>
  <si>
    <t>27818304048</t>
  </si>
  <si>
    <t>11819977</t>
  </si>
  <si>
    <t>412895e2-c569-41dc-823e-1650be0795cf</t>
  </si>
  <si>
    <t>SIMPHIWE ZAKHELE</t>
  </si>
  <si>
    <t>2025-11-06 09:57:37</t>
  </si>
  <si>
    <t>27634974916</t>
  </si>
  <si>
    <t>11819429</t>
  </si>
  <si>
    <t>f226d532-29fd-45fb-bae2-515f35fb5709</t>
  </si>
  <si>
    <t>2025-11-06 09:57:35</t>
  </si>
  <si>
    <t>12816</t>
  </si>
  <si>
    <t>27656371792</t>
  </si>
  <si>
    <t>11819433</t>
  </si>
  <si>
    <t>4ed24ff6-4466-4e2c-a409-051076d14868</t>
  </si>
  <si>
    <t>LEBOHANG PETRUS</t>
  </si>
  <si>
    <t>694 VOLGELFONTEIN</t>
  </si>
  <si>
    <t>27612967014</t>
  </si>
  <si>
    <t>e3126bfc-69c8-4353-94d9-dc71d744dba5</t>
  </si>
  <si>
    <t>GIYANE ABEDNIGO</t>
  </si>
  <si>
    <t>P O BOX 342</t>
  </si>
  <si>
    <t>27766678999</t>
  </si>
  <si>
    <t>11819956</t>
  </si>
  <si>
    <t>ef01c31f-9e79-44e1-af58-4a296a14ca82</t>
  </si>
  <si>
    <t>NKOSINATHI PHILANI</t>
  </si>
  <si>
    <t>2025-11-06 09:57:33</t>
  </si>
  <si>
    <t>P O BOX 1056</t>
  </si>
  <si>
    <t>27730132559</t>
  </si>
  <si>
    <t>11819960</t>
  </si>
  <si>
    <t>dbbbc906-4238-4e7f-937b-00b28d5ea7f7</t>
  </si>
  <si>
    <t>JABU ELIZABETH</t>
  </si>
  <si>
    <t>PO BOX1584</t>
  </si>
  <si>
    <t>27790966258</t>
  </si>
  <si>
    <t>11819951</t>
  </si>
  <si>
    <t>57aab5aa-c47a-4c28-bffb-7d8c229a30f9</t>
  </si>
  <si>
    <t>BOIKHUTSO ABIGAIL</t>
  </si>
  <si>
    <t>MODULEDI</t>
  </si>
  <si>
    <t>2025-11-06 09:57:32</t>
  </si>
  <si>
    <t>HOUSE NO V0078</t>
  </si>
  <si>
    <t>27639116469</t>
  </si>
  <si>
    <t>11819952</t>
  </si>
  <si>
    <t>30b60eb9-08fc-4473-b043-590f4e19e4b2</t>
  </si>
  <si>
    <t>BONOLO</t>
  </si>
  <si>
    <t>27818318976</t>
  </si>
  <si>
    <t>11819953</t>
  </si>
  <si>
    <t>edb896f1-e9ad-4444-b0a6-a2a9eb3f2ecd</t>
  </si>
  <si>
    <t>CEBISILE SLINDILE</t>
  </si>
  <si>
    <t>27648071113</t>
  </si>
  <si>
    <t>11819954</t>
  </si>
  <si>
    <t>7eccfe8a-de39-4f16-81a7-645677961429</t>
  </si>
  <si>
    <t>NIKELWA</t>
  </si>
  <si>
    <t>MATYENI</t>
  </si>
  <si>
    <t>HOUSE NO 610 FAIRVIEW LOCATION</t>
  </si>
  <si>
    <t>27794083635</t>
  </si>
  <si>
    <t>11819955</t>
  </si>
  <si>
    <t>bc35402a-bf00-45b3-876c-12a4a9ad238f</t>
  </si>
  <si>
    <t>NOKUTHULA KWENZELENI</t>
  </si>
  <si>
    <t>27765841835</t>
  </si>
  <si>
    <t>11819188</t>
  </si>
  <si>
    <t>937dcf9d-873a-4ef0-8775-d34cac0dade8</t>
  </si>
  <si>
    <t>SINELIZWI</t>
  </si>
  <si>
    <t>MAZANTSANA</t>
  </si>
  <si>
    <t>2025-11-06 09:57:08</t>
  </si>
  <si>
    <t>PO BOX 96</t>
  </si>
  <si>
    <t>27781679535</t>
  </si>
  <si>
    <t>11813596</t>
  </si>
  <si>
    <t>7285346f-8a54-467b-bd6c-4e4a97aa4416</t>
  </si>
  <si>
    <t>DONALD</t>
  </si>
  <si>
    <t>2025-11-06 09:57:04</t>
  </si>
  <si>
    <t>27786090300</t>
  </si>
  <si>
    <t>11819967</t>
  </si>
  <si>
    <t>00f09126-ee7d-4dda-8e7d-aa4fc561f439</t>
  </si>
  <si>
    <t>MOIPOLAI GRANNY</t>
  </si>
  <si>
    <t>MOGANO</t>
  </si>
  <si>
    <t>2025-11-06 09:56:58</t>
  </si>
  <si>
    <t>NO 1069 UNIT G</t>
  </si>
  <si>
    <t>27716472238</t>
  </si>
  <si>
    <t>72e0540d-2267-4be7-8830-9d5bff766b5c</t>
  </si>
  <si>
    <t>THABO MARVIN</t>
  </si>
  <si>
    <t>2025-11-06 09:56:57</t>
  </si>
  <si>
    <t>16106 ORA STREET</t>
  </si>
  <si>
    <t>27606692775</t>
  </si>
  <si>
    <t>11819965</t>
  </si>
  <si>
    <t>7f307d68-46ef-4fff-869d-542bb4967832</t>
  </si>
  <si>
    <t>NOZIMANGA MIRRIAM</t>
  </si>
  <si>
    <t>MLELWANA</t>
  </si>
  <si>
    <t>HOUSE 123 5096 MPUMALANGA</t>
  </si>
  <si>
    <t>27780257476</t>
  </si>
  <si>
    <t>11813613</t>
  </si>
  <si>
    <t>a9c3f8f3-ea9a-47ad-8339-a4b9a6e7c600</t>
  </si>
  <si>
    <t>MODIKWO</t>
  </si>
  <si>
    <t>2025-11-06 09:56:08</t>
  </si>
  <si>
    <t>HOUSE 15856</t>
  </si>
  <si>
    <t>27780446327</t>
  </si>
  <si>
    <t>11819961</t>
  </si>
  <si>
    <t>fe90041f-4904-40ee-9f8e-3c32655f5300</t>
  </si>
  <si>
    <t>NOKHWEZI</t>
  </si>
  <si>
    <t>GCINA</t>
  </si>
  <si>
    <t>1787 WRIGHT ROAD</t>
  </si>
  <si>
    <t>27760102773</t>
  </si>
  <si>
    <t>11819962</t>
  </si>
  <si>
    <t>ed685569-7dce-4ee1-93e3-f7409902c252</t>
  </si>
  <si>
    <t>PO BOX 60084</t>
  </si>
  <si>
    <t>27763422908</t>
  </si>
  <si>
    <t>11819963</t>
  </si>
  <si>
    <t>5d401ddc-96c3-436f-8350-695891de1137</t>
  </si>
  <si>
    <t>VUSUMZI</t>
  </si>
  <si>
    <t>NONKONYANA</t>
  </si>
  <si>
    <t>PO BOX54</t>
  </si>
  <si>
    <t>27782782035</t>
  </si>
  <si>
    <t>11819976</t>
  </si>
  <si>
    <t>48e4fc68-fd29-4996-9ebd-dcc476b54858</t>
  </si>
  <si>
    <t>NOMATANSANQA</t>
  </si>
  <si>
    <t>2025-11-06 09:55:21</t>
  </si>
  <si>
    <t>NO 326 CUBANGO STREET</t>
  </si>
  <si>
    <t>27603641811</t>
  </si>
  <si>
    <t>11819975</t>
  </si>
  <si>
    <t>db16246a-dbca-4575-9a14-ecfb381188f2</t>
  </si>
  <si>
    <t>MADINTJA BRENDA</t>
  </si>
  <si>
    <t>MOHAPELOA</t>
  </si>
  <si>
    <t>2025-11-06 09:55:17</t>
  </si>
  <si>
    <t>2265 NYAKALLO</t>
  </si>
  <si>
    <t>27835452698</t>
  </si>
  <si>
    <t>11813626</t>
  </si>
  <si>
    <t>236f263b-49c2-439b-85de-37361f4c39d2</t>
  </si>
  <si>
    <t>DIWETSI</t>
  </si>
  <si>
    <t>2025-11-06 09:55:16</t>
  </si>
  <si>
    <t>P O BOX 236</t>
  </si>
  <si>
    <t>27766915402</t>
  </si>
  <si>
    <t>11819971</t>
  </si>
  <si>
    <t>b2d7bdcf-17a3-4e59-9da1-11927c0803b9</t>
  </si>
  <si>
    <t>BONGEKILE FORTUNATE</t>
  </si>
  <si>
    <t>NJAPHA</t>
  </si>
  <si>
    <t>K 788</t>
  </si>
  <si>
    <t>27789583825</t>
  </si>
  <si>
    <t>11819972</t>
  </si>
  <si>
    <t>de6aef9f-5c7e-455f-ae51-6825593eaedd</t>
  </si>
  <si>
    <t>THULELENI PRECIOUS</t>
  </si>
  <si>
    <t>MLILO</t>
  </si>
  <si>
    <t>HOUSE NO 1935</t>
  </si>
  <si>
    <t>27787694897</t>
  </si>
  <si>
    <t>11819973</t>
  </si>
  <si>
    <t>de0ee027-62d6-4ff7-8d50-02025e65941c</t>
  </si>
  <si>
    <t>PO BOX 78</t>
  </si>
  <si>
    <t>27767775327</t>
  </si>
  <si>
    <t>11819974</t>
  </si>
  <si>
    <t>999f0c9d-4c43-4785-9cd4-725029e37c5d</t>
  </si>
  <si>
    <t>DUMISANI COSMOS</t>
  </si>
  <si>
    <t>GCWENSA</t>
  </si>
  <si>
    <t>POBOX 3</t>
  </si>
  <si>
    <t>27716481802</t>
  </si>
  <si>
    <t>11819991</t>
  </si>
  <si>
    <t>6a0368df-63e3-4968-aa9d-a5428d6dd82f</t>
  </si>
  <si>
    <t>ELIZABETH NOMAYEZA</t>
  </si>
  <si>
    <t>2025-11-06 09:52:52</t>
  </si>
  <si>
    <t>11296 NALEDI SECTION</t>
  </si>
  <si>
    <t>27745484744</t>
  </si>
  <si>
    <t>11819980</t>
  </si>
  <si>
    <t>0f2ecd44-5c93-433d-9864-effee0f9da02</t>
  </si>
  <si>
    <t>YEKISWA</t>
  </si>
  <si>
    <t>GOBHOZA</t>
  </si>
  <si>
    <t>2025-11-06 09:52:45</t>
  </si>
  <si>
    <t>345 LAMLA STREET</t>
  </si>
  <si>
    <t>27787507770</t>
  </si>
  <si>
    <t>11819981</t>
  </si>
  <si>
    <t>cbe80d3d-7d96-42a8-9539-12bd3d815738</t>
  </si>
  <si>
    <t>XOLANI LOUEMORE</t>
  </si>
  <si>
    <t>MAKHUBO</t>
  </si>
  <si>
    <t>42</t>
  </si>
  <si>
    <t>27836589334</t>
  </si>
  <si>
    <t>11819988</t>
  </si>
  <si>
    <t>b81d4266-9e21-4185-9b68-e949132d0fbc</t>
  </si>
  <si>
    <t>HLUVUKANI</t>
  </si>
  <si>
    <t>27834680994</t>
  </si>
  <si>
    <t>11813656</t>
  </si>
  <si>
    <t>848c751f-7c41-47d5-a860-3d9020385030</t>
  </si>
  <si>
    <t>2025-11-06 09:52:44</t>
  </si>
  <si>
    <t>27795588179</t>
  </si>
  <si>
    <t>11819978</t>
  </si>
  <si>
    <t>a0110d45-04c0-48d8-8a47-0a3bae5eee4c</t>
  </si>
  <si>
    <t>BERTHA MENE</t>
  </si>
  <si>
    <t>MATSHOGO</t>
  </si>
  <si>
    <t>847 OTLEGA DRIVE</t>
  </si>
  <si>
    <t>27658402021</t>
  </si>
  <si>
    <t>11819983</t>
  </si>
  <si>
    <t>82404d95-9b03-46fb-97ac-61129cdb56b2</t>
  </si>
  <si>
    <t>MELTON</t>
  </si>
  <si>
    <t>POBOX 83</t>
  </si>
  <si>
    <t>27721804628</t>
  </si>
  <si>
    <t>11819987</t>
  </si>
  <si>
    <t>84482586-caad-497f-b56f-1a685b4a4069</t>
  </si>
  <si>
    <t>ERNIE RAISIBE</t>
  </si>
  <si>
    <t>MAAKO</t>
  </si>
  <si>
    <t>2025-11-06 09:51:54</t>
  </si>
  <si>
    <t>STAND NO 538</t>
  </si>
  <si>
    <t>27837600715</t>
  </si>
  <si>
    <t>11819986</t>
  </si>
  <si>
    <t>dd917fc0-5735-49ba-b4b8-45d990adc4cd</t>
  </si>
  <si>
    <t>2025-11-06 09:51:46</t>
  </si>
  <si>
    <t>3226 KOLOBE STREET</t>
  </si>
  <si>
    <t>27710280398</t>
  </si>
  <si>
    <t>11819985</t>
  </si>
  <si>
    <t>68afab62-e56e-47cd-af96-0c6021a7f9f1</t>
  </si>
  <si>
    <t>ESMARELDA JANICE ANTONIA</t>
  </si>
  <si>
    <t>RUITERS</t>
  </si>
  <si>
    <t>2025-11-06 09:51:37</t>
  </si>
  <si>
    <t>11 MADLAZULUWANA STREET</t>
  </si>
  <si>
    <t>27710630222</t>
  </si>
  <si>
    <t>11813638</t>
  </si>
  <si>
    <t>bc7dcc29-970a-4189-910e-85cd597efc77</t>
  </si>
  <si>
    <t>SENZENI BETHUEL</t>
  </si>
  <si>
    <t>2025-11-06 09:51:18</t>
  </si>
  <si>
    <t>3349</t>
  </si>
  <si>
    <t>27761845394</t>
  </si>
  <si>
    <t>11819996</t>
  </si>
  <si>
    <t>6e8e73d8-cf9e-4751-a50f-a820a8f7e258</t>
  </si>
  <si>
    <t>NOMZABALAZO</t>
  </si>
  <si>
    <t>2025-11-06 09:51:01</t>
  </si>
  <si>
    <t>P 0 BOX 162</t>
  </si>
  <si>
    <t>27790410985</t>
  </si>
  <si>
    <t>11819998</t>
  </si>
  <si>
    <t>f270151e-12ff-499b-a24a-37ad1e26f650</t>
  </si>
  <si>
    <t>LITIWE NANIKI</t>
  </si>
  <si>
    <t>27726536908</t>
  </si>
  <si>
    <t>11819999</t>
  </si>
  <si>
    <t>8151a399-2416-407a-8054-d1fd8eca622b</t>
  </si>
  <si>
    <t>MZWAKHE PETROS</t>
  </si>
  <si>
    <t>632 BLOCK 13</t>
  </si>
  <si>
    <t>27635198411</t>
  </si>
  <si>
    <t>11819995</t>
  </si>
  <si>
    <t>93333b62-4a36-4f9c-8f0c-1c42129aeb67</t>
  </si>
  <si>
    <t>2025-11-06 09:51:00</t>
  </si>
  <si>
    <t>PO BOX 647</t>
  </si>
  <si>
    <t>27637313733</t>
  </si>
  <si>
    <t>11819997</t>
  </si>
  <si>
    <t>b9b0947a-4a03-4091-9ddd-1a35672befcf</t>
  </si>
  <si>
    <t>KHOTHATSO PATRICIA</t>
  </si>
  <si>
    <t>1237 ZONE 2</t>
  </si>
  <si>
    <t>27736366170</t>
  </si>
  <si>
    <t>11813655</t>
  </si>
  <si>
    <t>b5a62c12-9962-41d0-a47c-6f199d724a1e</t>
  </si>
  <si>
    <t>2025-11-06 09:50:19</t>
  </si>
  <si>
    <t>P O BOX 350</t>
  </si>
  <si>
    <t>27636573373</t>
  </si>
  <si>
    <t>11819994</t>
  </si>
  <si>
    <t>6660a2d8-1aa7-4adb-bfc6-59505822cc2b</t>
  </si>
  <si>
    <t>MVUBU</t>
  </si>
  <si>
    <t>PO BOX 35262</t>
  </si>
  <si>
    <t>27605015600</t>
  </si>
  <si>
    <t>11820009</t>
  </si>
  <si>
    <t>c4b76275-640c-43eb-898b-639d8456fc90</t>
  </si>
  <si>
    <t>MATHAPELO ANGELINA</t>
  </si>
  <si>
    <t>MELLO</t>
  </si>
  <si>
    <t>2025-11-06 09:49:59</t>
  </si>
  <si>
    <t>STAND NO 2325</t>
  </si>
  <si>
    <t>27767232923</t>
  </si>
  <si>
    <t>11820011</t>
  </si>
  <si>
    <t>95be0ac4-14a1-4bcd-9445-1c1949175028</t>
  </si>
  <si>
    <t>ELDAH MAMA</t>
  </si>
  <si>
    <t>P O BOX 5921</t>
  </si>
  <si>
    <t>27715909398</t>
  </si>
  <si>
    <t>11820005</t>
  </si>
  <si>
    <t>de71bcea-5966-42de-94c2-c7291702eefd</t>
  </si>
  <si>
    <t>THULETU</t>
  </si>
  <si>
    <t>MFEKETO</t>
  </si>
  <si>
    <t>2025-11-06 09:49:54</t>
  </si>
  <si>
    <t>377 SOWETO</t>
  </si>
  <si>
    <t>27665272356</t>
  </si>
  <si>
    <t>11820006</t>
  </si>
  <si>
    <t>564e75cb-d5fd-4a34-8ec7-f9a95e978762</t>
  </si>
  <si>
    <t>ZITHATHAPHI ZANELE</t>
  </si>
  <si>
    <t>P0 BOX 34</t>
  </si>
  <si>
    <t>27760452185</t>
  </si>
  <si>
    <t>11820007</t>
  </si>
  <si>
    <t>2c58f0f7-111c-4af6-ad24-7418fec8c8fe</t>
  </si>
  <si>
    <t>EZETHU</t>
  </si>
  <si>
    <t>HLAHLENI</t>
  </si>
  <si>
    <t>305 BLUEKOM STREET</t>
  </si>
  <si>
    <t>27847512443</t>
  </si>
  <si>
    <t>11820008</t>
  </si>
  <si>
    <t>1c935a94-f6d7-4200-9a3e-ce9124612f9a</t>
  </si>
  <si>
    <t>NONTLAKANIPHO</t>
  </si>
  <si>
    <t>SIGANGANI</t>
  </si>
  <si>
    <t>6879 LIGWALA STREET</t>
  </si>
  <si>
    <t>27660835362</t>
  </si>
  <si>
    <t>11820003</t>
  </si>
  <si>
    <t>c6fc6ff1-c85f-4b12-a76f-7bdc43299061</t>
  </si>
  <si>
    <t>PHAKAMISA</t>
  </si>
  <si>
    <t>JONGIHLATHI</t>
  </si>
  <si>
    <t>2025-11-06 09:49:08</t>
  </si>
  <si>
    <t>NCAMBEDLALA</t>
  </si>
  <si>
    <t>27634828455</t>
  </si>
  <si>
    <t>11813673</t>
  </si>
  <si>
    <t>c3933f09-0f46-400f-9fcc-d4bf176be8ac</t>
  </si>
  <si>
    <t>IRENE ZENZELE</t>
  </si>
  <si>
    <t>2025-11-06 09:49:04</t>
  </si>
  <si>
    <t>STAND 82</t>
  </si>
  <si>
    <t>27826845083</t>
  </si>
  <si>
    <t>11820023</t>
  </si>
  <si>
    <t>6036cfa3-c460-4c04-8f08-a08277962094</t>
  </si>
  <si>
    <t>JOHN MXOLISI</t>
  </si>
  <si>
    <t>2025-11-06 09:49:02</t>
  </si>
  <si>
    <t>POBOX 409</t>
  </si>
  <si>
    <t>27609187086</t>
  </si>
  <si>
    <t>11820022</t>
  </si>
  <si>
    <t>3e12b12b-372d-49e6-9248-2432ad8b8fd1</t>
  </si>
  <si>
    <t>MZALAZALA</t>
  </si>
  <si>
    <t>2025-11-06 09:49:01</t>
  </si>
  <si>
    <t>27739775008</t>
  </si>
  <si>
    <t>11820016</t>
  </si>
  <si>
    <t>992b9706-2f11-4764-bcca-b94ba9fe2e8c</t>
  </si>
  <si>
    <t>GCOBISA EUROPA</t>
  </si>
  <si>
    <t>MALIZA</t>
  </si>
  <si>
    <t>2025-11-06 09:48:56</t>
  </si>
  <si>
    <t>1731 NU16</t>
  </si>
  <si>
    <t>27720639404</t>
  </si>
  <si>
    <t>11820017</t>
  </si>
  <si>
    <t>62dca885-2136-4953-894b-b9b6a00695dc</t>
  </si>
  <si>
    <t>KHANYISILE NKOSINGIPHILE</t>
  </si>
  <si>
    <t>27607397132</t>
  </si>
  <si>
    <t>11820021</t>
  </si>
  <si>
    <t>4178cd1a-9db2-4acb-b10f-df9bc3c405e0</t>
  </si>
  <si>
    <t>PO BOX 3460</t>
  </si>
  <si>
    <t>27787053562</t>
  </si>
  <si>
    <t>11813675</t>
  </si>
  <si>
    <t>85a02b7c-7d21-43d7-be8a-eda53a0ba08d</t>
  </si>
  <si>
    <t>2025-11-06 09:48:55</t>
  </si>
  <si>
    <t>Z216 MOKOME STREET</t>
  </si>
  <si>
    <t>27605269500</t>
  </si>
  <si>
    <t>5e816ab7-eaeb-48b6-b510-f824fafd0e42</t>
  </si>
  <si>
    <t>NELISIWE BONENI</t>
  </si>
  <si>
    <t>VILANE</t>
  </si>
  <si>
    <t>PO BOX 23997</t>
  </si>
  <si>
    <t>27736121555</t>
  </si>
  <si>
    <t>11820015</t>
  </si>
  <si>
    <t>35cddc76-4df7-4b3c-9d64-9e4806433f96</t>
  </si>
  <si>
    <t>NOVALIKO</t>
  </si>
  <si>
    <t>MATOLE</t>
  </si>
  <si>
    <t>BF 388</t>
  </si>
  <si>
    <t>27737387603</t>
  </si>
  <si>
    <t>11820019</t>
  </si>
  <si>
    <t>ccc95b75-9ee2-4a6b-8124-c38d2d678d9f</t>
  </si>
  <si>
    <t>LUNGISANI</t>
  </si>
  <si>
    <t>2025-11-06 09:47:25</t>
  </si>
  <si>
    <t>27663880028</t>
  </si>
  <si>
    <t>11820020</t>
  </si>
  <si>
    <t>1fc911f4-6c39-4338-9143-68cde4daafcc</t>
  </si>
  <si>
    <t>NOPOTE</t>
  </si>
  <si>
    <t>27635713595</t>
  </si>
  <si>
    <t>11820018</t>
  </si>
  <si>
    <t>33261d25-2df7-4594-8f6c-c4b94ea759e9</t>
  </si>
  <si>
    <t>LUBELU</t>
  </si>
  <si>
    <t>2025-11-06 09:47:20</t>
  </si>
  <si>
    <t>27711459576</t>
  </si>
  <si>
    <t>11813688</t>
  </si>
  <si>
    <t>8950082f-bb25-4d41-a0ee-443177d881de</t>
  </si>
  <si>
    <t>CHARLOTTE</t>
  </si>
  <si>
    <t>2025-11-06 09:47:19</t>
  </si>
  <si>
    <t>27660492321</t>
  </si>
  <si>
    <t>11820031</t>
  </si>
  <si>
    <t>01908634-2d45-40b2-aa6d-bb6af627d02f</t>
  </si>
  <si>
    <t>AOBAKWE EDWIN</t>
  </si>
  <si>
    <t>DIOTSOTLHE</t>
  </si>
  <si>
    <t>2025-11-06 09:47:02</t>
  </si>
  <si>
    <t>384 MAIMANE STREET</t>
  </si>
  <si>
    <t>27729611271</t>
  </si>
  <si>
    <t>11820033</t>
  </si>
  <si>
    <t>c747d8a6-9ef0-4e59-8b2c-e95b8e099a83</t>
  </si>
  <si>
    <t>EUNICE PHUMLILE</t>
  </si>
  <si>
    <t>PO BOX 4</t>
  </si>
  <si>
    <t>27799647785</t>
  </si>
  <si>
    <t>11820034</t>
  </si>
  <si>
    <t>64884917-b52a-438f-aefc-1698414bfafd</t>
  </si>
  <si>
    <t>SILINDILE NANCY</t>
  </si>
  <si>
    <t>MATHABELA</t>
  </si>
  <si>
    <t>PO BOX 6050</t>
  </si>
  <si>
    <t>27722729874</t>
  </si>
  <si>
    <t>11820043</t>
  </si>
  <si>
    <t>c10b7107-cded-4cf4-85f7-c712e6994f02</t>
  </si>
  <si>
    <t>TILLY KAMOHELO</t>
  </si>
  <si>
    <t>MOKHOMONG</t>
  </si>
  <si>
    <t>C181 MASAKANA</t>
  </si>
  <si>
    <t>27766353392</t>
  </si>
  <si>
    <t>11820030</t>
  </si>
  <si>
    <t>31a1cb44-6432-4e3c-89d8-52aea2ac5324</t>
  </si>
  <si>
    <t>2025-11-06 09:46:51</t>
  </si>
  <si>
    <t>81</t>
  </si>
  <si>
    <t>27786431474</t>
  </si>
  <si>
    <t>11820028</t>
  </si>
  <si>
    <t>86a5b4c5-4d12-4db0-b3ac-3e356c120df3</t>
  </si>
  <si>
    <t>NKONDLO</t>
  </si>
  <si>
    <t>2025-11-06 09:46:38</t>
  </si>
  <si>
    <t>149</t>
  </si>
  <si>
    <t>27792509307</t>
  </si>
  <si>
    <t>11813690</t>
  </si>
  <si>
    <t>b8b969d9-f0fc-4b82-a887-5773928bd7cf</t>
  </si>
  <si>
    <t>THEMBI WITNESS</t>
  </si>
  <si>
    <t>2025-11-06 09:46:33</t>
  </si>
  <si>
    <t>27768227591</t>
  </si>
  <si>
    <t>11820027</t>
  </si>
  <si>
    <t>2523532e-f1e2-4a30-ad46-511c5beb0c58</t>
  </si>
  <si>
    <t>THEMBENI GLADYS</t>
  </si>
  <si>
    <t>PO BOX 82165</t>
  </si>
  <si>
    <t>27714151930</t>
  </si>
  <si>
    <t>11817189</t>
  </si>
  <si>
    <t>d6b39687-a8b8-4454-872d-3cbaecad15f4</t>
  </si>
  <si>
    <t>MICHELL GUGU</t>
  </si>
  <si>
    <t>2025-11-06 09:45:51</t>
  </si>
  <si>
    <t>HOUSE NO 324</t>
  </si>
  <si>
    <t>27655831095</t>
  </si>
  <si>
    <t>11820042</t>
  </si>
  <si>
    <t>47dd1257-d770-4025-a313-3b680b5da85a</t>
  </si>
  <si>
    <t>MZAMO SIBONGILE</t>
  </si>
  <si>
    <t>27712188207</t>
  </si>
  <si>
    <t>11813699</t>
  </si>
  <si>
    <t>e28dad2d-79da-4b9f-9c2a-4843a891533b</t>
  </si>
  <si>
    <t>2025-11-06 09:45:35</t>
  </si>
  <si>
    <t>PO BOX 20068</t>
  </si>
  <si>
    <t>27721038109</t>
  </si>
  <si>
    <t>11820035</t>
  </si>
  <si>
    <t>e7eeeb0b-0ec0-4513-923a-a6174e05fdcb</t>
  </si>
  <si>
    <t>MAZWI NICHOLAS</t>
  </si>
  <si>
    <t>GCABA</t>
  </si>
  <si>
    <t>BB1091</t>
  </si>
  <si>
    <t>27739149555</t>
  </si>
  <si>
    <t>11820036</t>
  </si>
  <si>
    <t>11f009fd-15ed-4d63-b351-84616e14c612</t>
  </si>
  <si>
    <t>SILINDILE ZANELE</t>
  </si>
  <si>
    <t>PO BOX 1279</t>
  </si>
  <si>
    <t>27662779724</t>
  </si>
  <si>
    <t>e5536448-b11a-4db0-b953-70562826f78d</t>
  </si>
  <si>
    <t>HLENGIWE HAPPINESS</t>
  </si>
  <si>
    <t>PO BOX 559</t>
  </si>
  <si>
    <t>27649990450</t>
  </si>
  <si>
    <t>11813710</t>
  </si>
  <si>
    <t>99d35859-b113-4799-9fcf-38be71f1afb1</t>
  </si>
  <si>
    <t>2025-11-06 09:44:24</t>
  </si>
  <si>
    <t>TOBI HP SCHOOL</t>
  </si>
  <si>
    <t>27768593509</t>
  </si>
  <si>
    <t>11820039</t>
  </si>
  <si>
    <t>9d7538a1-c905-45a7-8cae-354d84abd3fd</t>
  </si>
  <si>
    <t>FANELEKA</t>
  </si>
  <si>
    <t>MJANYELWA</t>
  </si>
  <si>
    <t>PO BOX 996</t>
  </si>
  <si>
    <t>27630181493</t>
  </si>
  <si>
    <t>11820040</t>
  </si>
  <si>
    <t>3d4872ab-b665-437b-853d-d8bb5c180c49</t>
  </si>
  <si>
    <t>KETSIWE</t>
  </si>
  <si>
    <t>HOUSE NO 57975</t>
  </si>
  <si>
    <t>27796195013</t>
  </si>
  <si>
    <t>11819434</t>
  </si>
  <si>
    <t>0df081a7-d350-40a0-9959-be0500c2cd07</t>
  </si>
  <si>
    <t>HLENGIWE BABLES</t>
  </si>
  <si>
    <t>2025-11-06 09:43:57</t>
  </si>
  <si>
    <t>540004</t>
  </si>
  <si>
    <t>27747546354</t>
  </si>
  <si>
    <t>11820057</t>
  </si>
  <si>
    <t>0483d51d-ff51-40c5-b129-40e656423e89</t>
  </si>
  <si>
    <t>NTHATENG</t>
  </si>
  <si>
    <t>HLOMELA</t>
  </si>
  <si>
    <t>2025-11-06 09:43:50</t>
  </si>
  <si>
    <t>PO BOX 168</t>
  </si>
  <si>
    <t>27795576824</t>
  </si>
  <si>
    <t>11820065</t>
  </si>
  <si>
    <t>a28f9e00-a23e-4f4b-b2bb-3c022b41b109</t>
  </si>
  <si>
    <t>SNENHLAHLA</t>
  </si>
  <si>
    <t>PO BOX 661</t>
  </si>
  <si>
    <t>27636360018</t>
  </si>
  <si>
    <t>11820056</t>
  </si>
  <si>
    <t>3c9c7264-4cf3-4cb5-a771-ca2c1e83ad24</t>
  </si>
  <si>
    <t>EVANS</t>
  </si>
  <si>
    <t>MAFATLHANA</t>
  </si>
  <si>
    <t>2025-11-06 09:43:49</t>
  </si>
  <si>
    <t>27642837006</t>
  </si>
  <si>
    <t>11820055</t>
  </si>
  <si>
    <t>c74b1f76-3875-4ee5-a5f3-d00a61747ff3</t>
  </si>
  <si>
    <t>NONKANYISO MAKHOSI</t>
  </si>
  <si>
    <t>2025-11-06 09:43:45</t>
  </si>
  <si>
    <t>PBAGX2203</t>
  </si>
  <si>
    <t>27663397526</t>
  </si>
  <si>
    <t>11813850</t>
  </si>
  <si>
    <t>26d03912-bcfd-4aa8-8979-3b4107172137</t>
  </si>
  <si>
    <t>WANDA</t>
  </si>
  <si>
    <t>DLUNGANA</t>
  </si>
  <si>
    <t>2025-11-06 09:43:44</t>
  </si>
  <si>
    <t>30 HEM DRIVE</t>
  </si>
  <si>
    <t>27736129217</t>
  </si>
  <si>
    <t>11820050</t>
  </si>
  <si>
    <t>a3ec2a4d-de97-44c1-8bae-7ad0800c8211</t>
  </si>
  <si>
    <t>THANDEKA ZIBUYISILE</t>
  </si>
  <si>
    <t>PO BOX722</t>
  </si>
  <si>
    <t>27711702647</t>
  </si>
  <si>
    <t>11820051</t>
  </si>
  <si>
    <t>36ce80ef-588a-4162-b0ba-8f944b14c7b4</t>
  </si>
  <si>
    <t>LUNGISA</t>
  </si>
  <si>
    <t>MAJAJA</t>
  </si>
  <si>
    <t>253 MZOMHLE EXTENTION</t>
  </si>
  <si>
    <t>27717953669</t>
  </si>
  <si>
    <t>11820052</t>
  </si>
  <si>
    <t>81cc5f30-63e4-40e2-ac61-32fe9d16f416</t>
  </si>
  <si>
    <t>DUMISANI MNYAMEZELI</t>
  </si>
  <si>
    <t>PO BOX 3288</t>
  </si>
  <si>
    <t>27626489844</t>
  </si>
  <si>
    <t>11813777</t>
  </si>
  <si>
    <t>8d433acd-69c1-4dc9-b749-07ed345a650e</t>
  </si>
  <si>
    <t>NOKULUNGA</t>
  </si>
  <si>
    <t>2025-11-06 09:42:36</t>
  </si>
  <si>
    <t>HOUSE 1022</t>
  </si>
  <si>
    <t>27766985781</t>
  </si>
  <si>
    <t>11820054</t>
  </si>
  <si>
    <t>ed3ac88c-e1f0-45c4-bb3c-d73090019b7b</t>
  </si>
  <si>
    <t>AYANDA EUNICE</t>
  </si>
  <si>
    <t>6290 EXTENSION 4</t>
  </si>
  <si>
    <t>27634897412</t>
  </si>
  <si>
    <t>11820063</t>
  </si>
  <si>
    <t>49c1b497-fd4e-4d1e-88e6-e01e068f30eb</t>
  </si>
  <si>
    <t>JACKINA CHUENE</t>
  </si>
  <si>
    <t>SELONA</t>
  </si>
  <si>
    <t>2025-11-06 09:41:46</t>
  </si>
  <si>
    <t>STAND NO 2959</t>
  </si>
  <si>
    <t>27649451861</t>
  </si>
  <si>
    <t>11820062</t>
  </si>
  <si>
    <t>49f424a9-31b1-4699-9db6-37489c400536</t>
  </si>
  <si>
    <t>NONKHULUMO ANDRONICA</t>
  </si>
  <si>
    <t>MAMAKATA</t>
  </si>
  <si>
    <t>2025-11-06 09:41:36</t>
  </si>
  <si>
    <t>CHARLES MATHONSI HIGH SCHOOL</t>
  </si>
  <si>
    <t>27799267538</t>
  </si>
  <si>
    <t>11820059</t>
  </si>
  <si>
    <t>af4434c3-df49-4b76-8974-e3f6fcca066b</t>
  </si>
  <si>
    <t>NCAMISILE NELSIE</t>
  </si>
  <si>
    <t>2025-11-06 09:41:31</t>
  </si>
  <si>
    <t>HOUSE 584</t>
  </si>
  <si>
    <t>27794711204</t>
  </si>
  <si>
    <t>11820060</t>
  </si>
  <si>
    <t>ece5e477-5f65-43fe-9281-cf1867d99a17</t>
  </si>
  <si>
    <t>ANTONIA</t>
  </si>
  <si>
    <t>KHALANE</t>
  </si>
  <si>
    <t>1717 EXT3</t>
  </si>
  <si>
    <t>27838864277</t>
  </si>
  <si>
    <t>11813774</t>
  </si>
  <si>
    <t>dc28df68-165a-4869-bb2f-550e2d4b48e1</t>
  </si>
  <si>
    <t>BELOVED WISHFUL</t>
  </si>
  <si>
    <t>2025-11-06 09:41:30</t>
  </si>
  <si>
    <t>27636537124</t>
  </si>
  <si>
    <t>11819408</t>
  </si>
  <si>
    <t>915384e4-4864-44a9-a9dd-15dbc4c647f9</t>
  </si>
  <si>
    <t>MAGDELINE DIRA</t>
  </si>
  <si>
    <t>HOUSE NO 729</t>
  </si>
  <si>
    <t>27606371235</t>
  </si>
  <si>
    <t>11817292</t>
  </si>
  <si>
    <t>a76973b3-969b-4023-b75e-cb365db7d0e3</t>
  </si>
  <si>
    <t>2025-11-06 09:40:40</t>
  </si>
  <si>
    <t>14622 ZONKEZIZWE STREET</t>
  </si>
  <si>
    <t>27765888194</t>
  </si>
  <si>
    <t>11813763</t>
  </si>
  <si>
    <t>11ef6635-e581-4baf-8320-0d69a8c9a7a1</t>
  </si>
  <si>
    <t>SERAME</t>
  </si>
  <si>
    <t>2025-11-06 09:40:39</t>
  </si>
  <si>
    <t>8310 KEAMOGETSWE STREET</t>
  </si>
  <si>
    <t>27605230090</t>
  </si>
  <si>
    <t>084e2842-0099-4c5e-ba7b-af2fc7cbbd41</t>
  </si>
  <si>
    <t>BANELE LEON</t>
  </si>
  <si>
    <t>PO BOX 421</t>
  </si>
  <si>
    <t>27764640865</t>
  </si>
  <si>
    <t>11819420</t>
  </si>
  <si>
    <t>02035461-b837-4bcf-99f7-be5b844a38e1</t>
  </si>
  <si>
    <t>SIFISO ELPHAS</t>
  </si>
  <si>
    <t>PO BOX 23</t>
  </si>
  <si>
    <t>27825094527</t>
  </si>
  <si>
    <t>11819421</t>
  </si>
  <si>
    <t>973c43a0-a971-490d-97a6-0d47c7d9bad5</t>
  </si>
  <si>
    <t>550 MAHABANE STREET</t>
  </si>
  <si>
    <t>27796301331</t>
  </si>
  <si>
    <t>11820061</t>
  </si>
  <si>
    <t>154eb11c-658f-4bb7-aaae-060ec26f7c56</t>
  </si>
  <si>
    <t>NTOMBIZETHU THEMBELIHLE</t>
  </si>
  <si>
    <t>PO BOX 573</t>
  </si>
  <si>
    <t>27710538603</t>
  </si>
  <si>
    <t>11817303</t>
  </si>
  <si>
    <t>05b382d2-a102-45ce-93a1-8a10ebd7a87f</t>
  </si>
  <si>
    <t>METSA PAULINA</t>
  </si>
  <si>
    <t>RAMOSHABA</t>
  </si>
  <si>
    <t>2025-11-06 09:37:55</t>
  </si>
  <si>
    <t>1743 KHOZA STREET</t>
  </si>
  <si>
    <t>27798501891</t>
  </si>
  <si>
    <t>11820070</t>
  </si>
  <si>
    <t>92dabeb1-8d78-45cc-8997-05836bb9298f</t>
  </si>
  <si>
    <t>THABSILE BONANI</t>
  </si>
  <si>
    <t>MAKHONYEN</t>
  </si>
  <si>
    <t>27713157712</t>
  </si>
  <si>
    <t>11820071</t>
  </si>
  <si>
    <t>3674c736-e86a-4fb0-bc30-5e1d39b2feae</t>
  </si>
  <si>
    <t>COLLEN TUMELO</t>
  </si>
  <si>
    <t>MOTHOGWANA</t>
  </si>
  <si>
    <t>HOUSE NO 115</t>
  </si>
  <si>
    <t>27712693389</t>
  </si>
  <si>
    <t>11820073</t>
  </si>
  <si>
    <t>1ee086d9-282b-4842-b6b4-3cd899b9a2b7</t>
  </si>
  <si>
    <t>SANDILE INCREASED</t>
  </si>
  <si>
    <t>27647254485</t>
  </si>
  <si>
    <t>11820074</t>
  </si>
  <si>
    <t>5f414cfe-d46c-42cf-bbc7-2b8fb948a1a2</t>
  </si>
  <si>
    <t>SINKWAZI 4089 ROAD</t>
  </si>
  <si>
    <t>27657313904</t>
  </si>
  <si>
    <t>11813849</t>
  </si>
  <si>
    <t>b71c0990-49cf-488c-b0dd-f7d2106feb02</t>
  </si>
  <si>
    <t>MOKETE LISBETH</t>
  </si>
  <si>
    <t>TABETA</t>
  </si>
  <si>
    <t>2025-11-06 09:37:07</t>
  </si>
  <si>
    <t>4604 MAKHULONG STREET</t>
  </si>
  <si>
    <t>27715613714</t>
  </si>
  <si>
    <t>11819441</t>
  </si>
  <si>
    <t>e12bbbe6-dc5e-4eb6-bdea-74d27bf30192</t>
  </si>
  <si>
    <t>GABISILE NOMUSA</t>
  </si>
  <si>
    <t>PO BOX 555517</t>
  </si>
  <si>
    <t>27824882227</t>
  </si>
  <si>
    <t>11820086</t>
  </si>
  <si>
    <t>da3935aa-532c-42fd-ae9d-13563ec73070</t>
  </si>
  <si>
    <t>ZWELABANTU</t>
  </si>
  <si>
    <t>2025-11-06 09:37:01</t>
  </si>
  <si>
    <t>060170 MATABETULU</t>
  </si>
  <si>
    <t>27726779787</t>
  </si>
  <si>
    <t>11820085</t>
  </si>
  <si>
    <t>849f9683-c6c4-4ed2-8a25-0c1e2ab53a25</t>
  </si>
  <si>
    <t>NYAMBENI</t>
  </si>
  <si>
    <t>NEMAUNZENI</t>
  </si>
  <si>
    <t>2025-11-06 09:36:46</t>
  </si>
  <si>
    <t>9008 SHAYANDIMA</t>
  </si>
  <si>
    <t>27764335587</t>
  </si>
  <si>
    <t>11820083</t>
  </si>
  <si>
    <t>a428e34b-c399-4e21-80a1-0f5141f20bd0</t>
  </si>
  <si>
    <t>BANGI</t>
  </si>
  <si>
    <t>2025-11-06 09:36:40</t>
  </si>
  <si>
    <t>16127 BHABHALAZA STREET</t>
  </si>
  <si>
    <t>27737053410</t>
  </si>
  <si>
    <t>11820082</t>
  </si>
  <si>
    <t>2812e7fc-f4e6-4101-92a6-d92b34de4136</t>
  </si>
  <si>
    <t>SNETHEMBA SLINDILE MINENHLE</t>
  </si>
  <si>
    <t>2025-11-06 09:36:34</t>
  </si>
  <si>
    <t>1773 IMPANGELE STREET</t>
  </si>
  <si>
    <t>27655065397</t>
  </si>
  <si>
    <t>11820080</t>
  </si>
  <si>
    <t>34147144-f54a-4e8c-87f5-386cae162998</t>
  </si>
  <si>
    <t>NOBUHLE THEMBI</t>
  </si>
  <si>
    <t>2025-11-06 09:36:31</t>
  </si>
  <si>
    <t>PO BOX 6</t>
  </si>
  <si>
    <t>27799426782</t>
  </si>
  <si>
    <t>11820078</t>
  </si>
  <si>
    <t>97a15bec-6dbe-40b9-bb7e-5d4d1de0bfbb</t>
  </si>
  <si>
    <t>TAETSO</t>
  </si>
  <si>
    <t>2025-11-06 09:36:15</t>
  </si>
  <si>
    <t>27607959072</t>
  </si>
  <si>
    <t>11813848</t>
  </si>
  <si>
    <t>525d7049-9e24-4ce9-84d6-2f05ee8c81b3</t>
  </si>
  <si>
    <t>ZONGAMELE</t>
  </si>
  <si>
    <t>BHENU</t>
  </si>
  <si>
    <t>2025-11-06 09:36:09</t>
  </si>
  <si>
    <t>PO BOX 196</t>
  </si>
  <si>
    <t>27732713697</t>
  </si>
  <si>
    <t>11819464</t>
  </si>
  <si>
    <t>b18ffe04-f7e3-4a70-aeac-215eb0723766</t>
  </si>
  <si>
    <t>JWAYELA</t>
  </si>
  <si>
    <t>2025-11-06 09:36:02</t>
  </si>
  <si>
    <t>48 MBHASHE STREET</t>
  </si>
  <si>
    <t>27661407252</t>
  </si>
  <si>
    <t>11811854</t>
  </si>
  <si>
    <t>eb583b85-30fd-4d9a-af05-26c31549ceac</t>
  </si>
  <si>
    <t>BEKIWE</t>
  </si>
  <si>
    <t>2025-11-06 09:36:00</t>
  </si>
  <si>
    <t>27795679579</t>
  </si>
  <si>
    <t>11811855</t>
  </si>
  <si>
    <t>6d1cded2-a359-4209-bc1d-f6bc15dccbc0</t>
  </si>
  <si>
    <t>SIYABONGA PERFECT</t>
  </si>
  <si>
    <t>P O BOX 246</t>
  </si>
  <si>
    <t>27637835746</t>
  </si>
  <si>
    <t>11811878</t>
  </si>
  <si>
    <t>9b71dfb9-97a2-442d-aef5-a00d007177ce</t>
  </si>
  <si>
    <t>MPILENHLE GOODLIFE</t>
  </si>
  <si>
    <t>2025-11-06 09:35:41</t>
  </si>
  <si>
    <t>460 THORNWOOD ROAD</t>
  </si>
  <si>
    <t>27603144095</t>
  </si>
  <si>
    <t>11811879</t>
  </si>
  <si>
    <t>92bbc8ed-be32-4b00-8d41-c844d6567f31</t>
  </si>
  <si>
    <t>MORUTI</t>
  </si>
  <si>
    <t>2025-11-06 09:35:40</t>
  </si>
  <si>
    <t>HOUSE 0105</t>
  </si>
  <si>
    <t>27780862900</t>
  </si>
  <si>
    <t>11811880</t>
  </si>
  <si>
    <t>77dcf301-f73e-4b0b-9141-292ddef2754a</t>
  </si>
  <si>
    <t>REFILWE JULIA</t>
  </si>
  <si>
    <t>LEKGOTLHE</t>
  </si>
  <si>
    <t>HOUSE NO C03</t>
  </si>
  <si>
    <t>27655352787</t>
  </si>
  <si>
    <t>11811881</t>
  </si>
  <si>
    <t>831ed51c-2ef1-4b74-87e4-0374f0f0e3ca</t>
  </si>
  <si>
    <t>PO BOX 2846</t>
  </si>
  <si>
    <t>27610599231</t>
  </si>
  <si>
    <t>11811882</t>
  </si>
  <si>
    <t>28f0de39-6b89-4243-8c2e-dc53ee28430f</t>
  </si>
  <si>
    <t>YOLOKAZI</t>
  </si>
  <si>
    <t>NOMBHIDA</t>
  </si>
  <si>
    <t>BOX 747 NGANGELIZWE</t>
  </si>
  <si>
    <t>27603701770</t>
  </si>
  <si>
    <t>11820110</t>
  </si>
  <si>
    <t>c88b15d2-b5ed-45d4-bda5-4b914cb3c5a8</t>
  </si>
  <si>
    <t>HENRY</t>
  </si>
  <si>
    <t>BERGOER</t>
  </si>
  <si>
    <t>2025-11-06 09:34:35</t>
  </si>
  <si>
    <t>25 HANDEL ROAD</t>
  </si>
  <si>
    <t>27790265042</t>
  </si>
  <si>
    <t>11820109</t>
  </si>
  <si>
    <t>2d205623-c37f-4a3d-8591-2860fe047080</t>
  </si>
  <si>
    <t>MZIWAKHE</t>
  </si>
  <si>
    <t>GWETHA</t>
  </si>
  <si>
    <t>2025-11-06 09:34:16</t>
  </si>
  <si>
    <t>3622 DIBANA ROAD</t>
  </si>
  <si>
    <t>27782448800</t>
  </si>
  <si>
    <t>11820102</t>
  </si>
  <si>
    <t>bb6d5edf-8182-4bee-bb49-493de6007d01</t>
  </si>
  <si>
    <t>FISOKUHLE</t>
  </si>
  <si>
    <t>2025-11-06 09:34:14</t>
  </si>
  <si>
    <t>27768860414</t>
  </si>
  <si>
    <t>4203e656-4314-4e44-bc95-b7d176f2b0cb</t>
  </si>
  <si>
    <t>MAABA</t>
  </si>
  <si>
    <t>2025-11-06 09:34:08</t>
  </si>
  <si>
    <t>P O BOX 4464</t>
  </si>
  <si>
    <t>27713236314</t>
  </si>
  <si>
    <t>11820097</t>
  </si>
  <si>
    <t>45834aa4-14d9-443b-b8d2-ce19bb459469</t>
  </si>
  <si>
    <t>MODJADJI</t>
  </si>
  <si>
    <t>HLONGO</t>
  </si>
  <si>
    <t>P O BOX 3554</t>
  </si>
  <si>
    <t>27796562645</t>
  </si>
  <si>
    <t>11820098</t>
  </si>
  <si>
    <t>c52cd480-88af-417b-a007-e6aacfed19f8</t>
  </si>
  <si>
    <t>PHUMAPHI</t>
  </si>
  <si>
    <t>MADWE</t>
  </si>
  <si>
    <t>10 LAGOON STREET</t>
  </si>
  <si>
    <t>27790166676</t>
  </si>
  <si>
    <t>11820100</t>
  </si>
  <si>
    <t>1dc10cfa-8a40-4daf-97cd-fa30a47ea5e3</t>
  </si>
  <si>
    <t>PEMPE</t>
  </si>
  <si>
    <t>Y 0 80 120</t>
  </si>
  <si>
    <t>27603136121</t>
  </si>
  <si>
    <t>11820106</t>
  </si>
  <si>
    <t>ba377f19-e72a-42cd-b0ad-0116bab5c795</t>
  </si>
  <si>
    <t>MFANYANA</t>
  </si>
  <si>
    <t>2025-11-06 09:33:40</t>
  </si>
  <si>
    <t>HOUSE R 405</t>
  </si>
  <si>
    <t>27810057292</t>
  </si>
  <si>
    <t>11813846</t>
  </si>
  <si>
    <t>32841ff5-8ca9-4117-9d4b-12070c0ca30a</t>
  </si>
  <si>
    <t>DIDIZA</t>
  </si>
  <si>
    <t>2025-11-06 09:33:33</t>
  </si>
  <si>
    <t>27604824641</t>
  </si>
  <si>
    <t>11820103</t>
  </si>
  <si>
    <t>7af6e46d-138d-4543-a09d-dd9a54fee334</t>
  </si>
  <si>
    <t>NOMGQIBELO</t>
  </si>
  <si>
    <t>J1207 MPANGASE ROAD</t>
  </si>
  <si>
    <t>27788207497</t>
  </si>
  <si>
    <t>11820104</t>
  </si>
  <si>
    <t>6c3a7148-6fba-4ed8-b9c0-725e1f4b7b28</t>
  </si>
  <si>
    <t>ZIMELA</t>
  </si>
  <si>
    <t>MAQONDO</t>
  </si>
  <si>
    <t>7099 KAY STREET</t>
  </si>
  <si>
    <t>27661692369</t>
  </si>
  <si>
    <t>11820125</t>
  </si>
  <si>
    <t>19ba2549-54f9-4355-9056-357c03d0aec2</t>
  </si>
  <si>
    <t>MHLUNGU</t>
  </si>
  <si>
    <t>2025-11-06 09:32:49</t>
  </si>
  <si>
    <t>PRIVATE BAG X317</t>
  </si>
  <si>
    <t>27661291038</t>
  </si>
  <si>
    <t>11820124</t>
  </si>
  <si>
    <t>709646ed-b4a2-450f-a063-c4417796b3ec</t>
  </si>
  <si>
    <t>KHONJIWE</t>
  </si>
  <si>
    <t>2025-11-06 09:32:47</t>
  </si>
  <si>
    <t>P O BOX 66</t>
  </si>
  <si>
    <t>27660415307</t>
  </si>
  <si>
    <t>11813837</t>
  </si>
  <si>
    <t>48c127d7-3d4d-4bfd-a5ce-d35dfefd8459</t>
  </si>
  <si>
    <t>LAMLA</t>
  </si>
  <si>
    <t>2025-11-06 09:32:41</t>
  </si>
  <si>
    <t>HOUSE 269</t>
  </si>
  <si>
    <t>27613647950</t>
  </si>
  <si>
    <t>11820121</t>
  </si>
  <si>
    <t>127b2ee8-d735-4c2c-af58-7eb98d268508</t>
  </si>
  <si>
    <t>NOBONGIWE</t>
  </si>
  <si>
    <t>P O BOX 4327</t>
  </si>
  <si>
    <t>27656559255</t>
  </si>
  <si>
    <t>11820122</t>
  </si>
  <si>
    <t>af0a5bba-871e-4800-9e38-2119d09d049c</t>
  </si>
  <si>
    <t>NOMPILISO</t>
  </si>
  <si>
    <t>P O BOX 1103</t>
  </si>
  <si>
    <t>27635350862</t>
  </si>
  <si>
    <t>11820123</t>
  </si>
  <si>
    <t>eb38c927-c21f-4439-8b36-940b8141b1bd</t>
  </si>
  <si>
    <t>NOMAPHELO</t>
  </si>
  <si>
    <t>P O BOX 0047</t>
  </si>
  <si>
    <t>27780442226</t>
  </si>
  <si>
    <t>11820140</t>
  </si>
  <si>
    <t>22dd7b91-8b97-4827-9d2f-679d131f0569</t>
  </si>
  <si>
    <t>2025-11-06 09:31:56</t>
  </si>
  <si>
    <t>11651 MEEK STREET</t>
  </si>
  <si>
    <t>27731637762</t>
  </si>
  <si>
    <t>11820139</t>
  </si>
  <si>
    <t>c5655030-ea46-40f9-b9f6-201c26c869c5</t>
  </si>
  <si>
    <t>JUDITH</t>
  </si>
  <si>
    <t>HALAYI</t>
  </si>
  <si>
    <t>2025-11-06 09:31:46</t>
  </si>
  <si>
    <t>HOUSE F28</t>
  </si>
  <si>
    <t>27765976990</t>
  </si>
  <si>
    <t>11820135</t>
  </si>
  <si>
    <t>d8b31753-2245-40db-bf22-6770badec1f4</t>
  </si>
  <si>
    <t>MABO</t>
  </si>
  <si>
    <t>2025-11-06 09:31:29</t>
  </si>
  <si>
    <t>HOUSE 983</t>
  </si>
  <si>
    <t>27730431451</t>
  </si>
  <si>
    <t>11820131</t>
  </si>
  <si>
    <t>140d9adc-d971-4c54-8400-d08d3a241254</t>
  </si>
  <si>
    <t>MANKUNKU</t>
  </si>
  <si>
    <t>MBADU</t>
  </si>
  <si>
    <t>2025-11-06 09:31:22</t>
  </si>
  <si>
    <t>Q115 PAHLANE STREET</t>
  </si>
  <si>
    <t>27735135057</t>
  </si>
  <si>
    <t>11820129</t>
  </si>
  <si>
    <t>5a66a2be-a250-4121-b98b-9209b3d9fa1f</t>
  </si>
  <si>
    <t>MTHAVIN</t>
  </si>
  <si>
    <t>MKHARI</t>
  </si>
  <si>
    <t>2025-11-06 09:31:17</t>
  </si>
  <si>
    <t>27736199945</t>
  </si>
  <si>
    <t>11813836</t>
  </si>
  <si>
    <t>c2fda6e4-dc56-428a-9bb2-7ea3c9198303</t>
  </si>
  <si>
    <t>MILDRED ZELDA</t>
  </si>
  <si>
    <t>MBAZIMA</t>
  </si>
  <si>
    <t>2025-11-06 09:31:14</t>
  </si>
  <si>
    <t>ROOIBOK</t>
  </si>
  <si>
    <t>27647835156</t>
  </si>
  <si>
    <t>e855a544-0c73-4bc1-8cad-2ee0d5d593a9</t>
  </si>
  <si>
    <t>NOTYUMBEMBE</t>
  </si>
  <si>
    <t>NETI</t>
  </si>
  <si>
    <t>2025-11-06 09:30:53</t>
  </si>
  <si>
    <t>43364 NKONKWA STREET</t>
  </si>
  <si>
    <t>27740681439</t>
  </si>
  <si>
    <t>11820136</t>
  </si>
  <si>
    <t>d42f50c7-d270-48ac-a035-a44e07976b75</t>
  </si>
  <si>
    <t>2025-11-06 09:30:25</t>
  </si>
  <si>
    <t>10 COBRA STREET</t>
  </si>
  <si>
    <t>27834515771</t>
  </si>
  <si>
    <t>11813845</t>
  </si>
  <si>
    <t>6d2809e2-d24f-4b33-ba6e-99c28a176a6c</t>
  </si>
  <si>
    <t>2025-11-06 09:30:06</t>
  </si>
  <si>
    <t>P O BOX 9975</t>
  </si>
  <si>
    <t>27822636277</t>
  </si>
  <si>
    <t>11811792</t>
  </si>
  <si>
    <t>b07b914b-49db-48ed-940f-00e717c8e295</t>
  </si>
  <si>
    <t>TEBOHO PETER</t>
  </si>
  <si>
    <t>2025-11-06 09:30:02</t>
  </si>
  <si>
    <t>773 PROMISE LAND LOCATION</t>
  </si>
  <si>
    <t>27613633851</t>
  </si>
  <si>
    <t>11811793</t>
  </si>
  <si>
    <t>8183f6cf-8ce6-49a8-ac86-b8683fcc0711</t>
  </si>
  <si>
    <t>JABULANI BONGANI</t>
  </si>
  <si>
    <t>2025-11-06 09:29:55</t>
  </si>
  <si>
    <t>Y 278 PHILANI VALEY</t>
  </si>
  <si>
    <t>27605554030</t>
  </si>
  <si>
    <t>e2604549-b552-406a-aa0d-82e93fdea0f7</t>
  </si>
  <si>
    <t>GWINTSA</t>
  </si>
  <si>
    <t>2025-11-06 09:29:50</t>
  </si>
  <si>
    <t>540240</t>
  </si>
  <si>
    <t>27814201848</t>
  </si>
  <si>
    <t>11811796</t>
  </si>
  <si>
    <t>249614bc-9fb4-47f5-ab22-7997f4263a81</t>
  </si>
  <si>
    <t>VUSUMZI PETRICK</t>
  </si>
  <si>
    <t>SOBEKWA</t>
  </si>
  <si>
    <t>2025-11-06 09:29:47</t>
  </si>
  <si>
    <t>27838134260</t>
  </si>
  <si>
    <t>11811797</t>
  </si>
  <si>
    <t>9dbe114c-08a9-4231-aeaa-431d221e3bac</t>
  </si>
  <si>
    <t>MPUME</t>
  </si>
  <si>
    <t>2025-11-06 09:29:44</t>
  </si>
  <si>
    <t>27604739687</t>
  </si>
  <si>
    <t>11811814</t>
  </si>
  <si>
    <t>7334d29a-be65-4d42-893c-a31fc5ada823</t>
  </si>
  <si>
    <t>MTSEWU</t>
  </si>
  <si>
    <t>CASHBUILD CENTRE</t>
  </si>
  <si>
    <t>27785817757</t>
  </si>
  <si>
    <t>11811841</t>
  </si>
  <si>
    <t>d4194557-4a40-4765-86c5-6b8f747a1854</t>
  </si>
  <si>
    <t>MOHAJANE</t>
  </si>
  <si>
    <t>1294 CALEB MOTSHABI</t>
  </si>
  <si>
    <t>27789691077</t>
  </si>
  <si>
    <t>11820163</t>
  </si>
  <si>
    <t>c7feb690-292f-4c9e-815b-cfebe477f51f</t>
  </si>
  <si>
    <t>MPHATHELWA</t>
  </si>
  <si>
    <t>2025-11-06 09:28:38</t>
  </si>
  <si>
    <t>MGIZI</t>
  </si>
  <si>
    <t>27732793123</t>
  </si>
  <si>
    <t>11820162</t>
  </si>
  <si>
    <t>b2de4329-b413-43e4-9f58-d2d0c51947f7</t>
  </si>
  <si>
    <t>NTIBE</t>
  </si>
  <si>
    <t>2025-11-06 09:28:32</t>
  </si>
  <si>
    <t>P O BOX 914</t>
  </si>
  <si>
    <t>27788818604</t>
  </si>
  <si>
    <t>11820161</t>
  </si>
  <si>
    <t>6831aefa-9555-4ee8-88e8-c396a0d33e4c</t>
  </si>
  <si>
    <t>MATINI</t>
  </si>
  <si>
    <t>2025-11-06 09:28:31</t>
  </si>
  <si>
    <t>HOUSE 79</t>
  </si>
  <si>
    <t>27604842767</t>
  </si>
  <si>
    <t>11820160</t>
  </si>
  <si>
    <t>cb88efe6-a8a4-4001-914e-ddd3509279a5</t>
  </si>
  <si>
    <t>NOWANELE</t>
  </si>
  <si>
    <t>NQWILISO</t>
  </si>
  <si>
    <t>2025-11-06 09:28:25</t>
  </si>
  <si>
    <t>698 THUSH STREET</t>
  </si>
  <si>
    <t>27735872047</t>
  </si>
  <si>
    <t>11813852</t>
  </si>
  <si>
    <t>410d933e-01c1-41ca-9ca1-49a96e464897</t>
  </si>
  <si>
    <t>NGCONGO</t>
  </si>
  <si>
    <t>2025-11-06 09:28:19</t>
  </si>
  <si>
    <t>27636438896</t>
  </si>
  <si>
    <t>2820e557-bcf6-4f6b-ad78-c2f6cb5e92a6</t>
  </si>
  <si>
    <t>NGALENI</t>
  </si>
  <si>
    <t>27722369479</t>
  </si>
  <si>
    <t>11813909</t>
  </si>
  <si>
    <t>fc4ee350-5386-4aa9-a6e4-844e79d4b1dc</t>
  </si>
  <si>
    <t>SINDILE ADELITE</t>
  </si>
  <si>
    <t>2025-11-06 09:27:05</t>
  </si>
  <si>
    <t>27792391282</t>
  </si>
  <si>
    <t>11817293</t>
  </si>
  <si>
    <t>61d636b1-a046-488a-9c8b-ef4dbdc80e48</t>
  </si>
  <si>
    <t>THOBELANI NSIKELELO</t>
  </si>
  <si>
    <t>2025-11-06 09:26:52</t>
  </si>
  <si>
    <t>PO BOX 901</t>
  </si>
  <si>
    <t>27725732367</t>
  </si>
  <si>
    <t>11817295</t>
  </si>
  <si>
    <t>20c89cf1-596e-4c5c-bac5-050a681618f1</t>
  </si>
  <si>
    <t>MASEGO</t>
  </si>
  <si>
    <t>NTHAUDI</t>
  </si>
  <si>
    <t>HOUSE NO 6166</t>
  </si>
  <si>
    <t>27614754851</t>
  </si>
  <si>
    <t>11817297</t>
  </si>
  <si>
    <t>b5cf5077-ea03-4b62-a338-a484933655d8</t>
  </si>
  <si>
    <t>NOMUSA LOURENCIA</t>
  </si>
  <si>
    <t>TARR</t>
  </si>
  <si>
    <t>B792 ILLOVO TOWNSHIP</t>
  </si>
  <si>
    <t>27825355706</t>
  </si>
  <si>
    <t>11817299</t>
  </si>
  <si>
    <t>0d8b00bf-19cc-4bce-8400-1b0117888d99</t>
  </si>
  <si>
    <t>LAZARUS</t>
  </si>
  <si>
    <t>MABUYA</t>
  </si>
  <si>
    <t>P O BOX 64</t>
  </si>
  <si>
    <t>27768919367</t>
  </si>
  <si>
    <t>11817300</t>
  </si>
  <si>
    <t>58accf7e-8030-4123-b6ff-e0e509dfbe8e</t>
  </si>
  <si>
    <t>JABU GRAYND</t>
  </si>
  <si>
    <t>PO BOX 425</t>
  </si>
  <si>
    <t>27729852292</t>
  </si>
  <si>
    <t>3e376aab-a554-4651-8a99-a4b8efb8fb9e</t>
  </si>
  <si>
    <t>2025-11-06 09:26:51</t>
  </si>
  <si>
    <t>HOUSE 1438</t>
  </si>
  <si>
    <t>27647699523</t>
  </si>
  <si>
    <t>11813907</t>
  </si>
  <si>
    <t>fbb0a6e0-66fb-4d54-87ea-beccb030158d</t>
  </si>
  <si>
    <t>BULELWA COLLEEN</t>
  </si>
  <si>
    <t>TONI</t>
  </si>
  <si>
    <t>2025-11-06 09:26:24</t>
  </si>
  <si>
    <t>69 GXIYA STREET</t>
  </si>
  <si>
    <t>27747725852</t>
  </si>
  <si>
    <t>11817277</t>
  </si>
  <si>
    <t>c990c200-f2c9-4c90-a198-ab50195b8594</t>
  </si>
  <si>
    <t>NOLUVUYO</t>
  </si>
  <si>
    <t>COPISO</t>
  </si>
  <si>
    <t>2025-11-06 09:25:38</t>
  </si>
  <si>
    <t>1813</t>
  </si>
  <si>
    <t>27604326778</t>
  </si>
  <si>
    <t>11817278</t>
  </si>
  <si>
    <t>bfad2db7-457b-4042-a254-9a7b5ec75caf</t>
  </si>
  <si>
    <t>NTOMBIKAYISE FORTUNATE</t>
  </si>
  <si>
    <t>HOUSE 2816</t>
  </si>
  <si>
    <t>27607976821</t>
  </si>
  <si>
    <t>11817279</t>
  </si>
  <si>
    <t>d2d97ae9-b48e-4feb-9893-67af3f9898f2</t>
  </si>
  <si>
    <t>THEMBA THOMAS</t>
  </si>
  <si>
    <t>E 75 REDHILL</t>
  </si>
  <si>
    <t>27818998699</t>
  </si>
  <si>
    <t>11817280</t>
  </si>
  <si>
    <t>faabfdc4-65e2-4548-8fb5-171336840b1a</t>
  </si>
  <si>
    <t>NKANYISO</t>
  </si>
  <si>
    <t>487 UMONA ROAD</t>
  </si>
  <si>
    <t>27795853939</t>
  </si>
  <si>
    <t>11817281</t>
  </si>
  <si>
    <t>34619556-1c09-4923-8b60-6d929b95736f</t>
  </si>
  <si>
    <t>SIYABONGA MTHOKOZISI</t>
  </si>
  <si>
    <t>2025-11-06 09:25:37</t>
  </si>
  <si>
    <t>PO BOX 341</t>
  </si>
  <si>
    <t>27765159096</t>
  </si>
  <si>
    <t>11820180</t>
  </si>
  <si>
    <t>716075a3-853d-4570-a367-da5f2ed923fc</t>
  </si>
  <si>
    <t>MAGRET</t>
  </si>
  <si>
    <t>27760876194</t>
  </si>
  <si>
    <t>11820179</t>
  </si>
  <si>
    <t>d6d9d7c8-d528-45ce-9504-327dc4ad6999</t>
  </si>
  <si>
    <t>BULULU</t>
  </si>
  <si>
    <t>2025-11-06 09:25:32</t>
  </si>
  <si>
    <t>HOUSE 814</t>
  </si>
  <si>
    <t>27780077718</t>
  </si>
  <si>
    <t>11820173</t>
  </si>
  <si>
    <t>1a9f80b5-edcd-4527-8f75-83a0b9195347</t>
  </si>
  <si>
    <t>MAMAKHE</t>
  </si>
  <si>
    <t>NKAYI</t>
  </si>
  <si>
    <t>2025-11-06 09:25:26</t>
  </si>
  <si>
    <t>U281 CANDA STREET</t>
  </si>
  <si>
    <t>27717488746</t>
  </si>
  <si>
    <t>11820174</t>
  </si>
  <si>
    <t>b589465f-d07e-47e1-9e2a-bf2b66ac26e9</t>
  </si>
  <si>
    <t>NOWELE</t>
  </si>
  <si>
    <t>MAKAYI</t>
  </si>
  <si>
    <t>HOUSE 2766</t>
  </si>
  <si>
    <t>27712280489</t>
  </si>
  <si>
    <t>11820178</t>
  </si>
  <si>
    <t>f90b2fc5-4300-4a2d-ba40-b3033e83c233</t>
  </si>
  <si>
    <t>NASE</t>
  </si>
  <si>
    <t>HOUSE 618</t>
  </si>
  <si>
    <t>27839732748</t>
  </si>
  <si>
    <t>11820177</t>
  </si>
  <si>
    <t>ce5abafd-ed86-477a-9094-bacdf78c8a81</t>
  </si>
  <si>
    <t>SANABANDRU</t>
  </si>
  <si>
    <t>2025-11-06 09:24:25</t>
  </si>
  <si>
    <t>HOUSE 101</t>
  </si>
  <si>
    <t>27608689714</t>
  </si>
  <si>
    <t>11813902</t>
  </si>
  <si>
    <t>b3297ead-b809-40d5-abf6-60ef7608c2ba</t>
  </si>
  <si>
    <t>2025-11-06 09:24:21</t>
  </si>
  <si>
    <t>HOUSE 2303</t>
  </si>
  <si>
    <t>27664980731</t>
  </si>
  <si>
    <t>11817282</t>
  </si>
  <si>
    <t>3d0dbc7c-c8b8-4d2a-8770-3159ff78ff5c</t>
  </si>
  <si>
    <t>NDOYISILE JOHANNES</t>
  </si>
  <si>
    <t>MJIKA</t>
  </si>
  <si>
    <t>2025-11-06 09:23:59</t>
  </si>
  <si>
    <t>189 MORRIS STREET</t>
  </si>
  <si>
    <t>27736824934</t>
  </si>
  <si>
    <t>11817283</t>
  </si>
  <si>
    <t>f005a3dc-21d1-406e-a95e-eae2845d00ee</t>
  </si>
  <si>
    <t>GQOLA</t>
  </si>
  <si>
    <t>2025-11-06 09:23:09</t>
  </si>
  <si>
    <t>12223 boasak STREET</t>
  </si>
  <si>
    <t>27628389028</t>
  </si>
  <si>
    <t>11817284</t>
  </si>
  <si>
    <t>700df25e-4db6-4d3b-9268-28fcee457dc7</t>
  </si>
  <si>
    <t>JOHN PETERSON</t>
  </si>
  <si>
    <t>KLAASON</t>
  </si>
  <si>
    <t>2025-11-06 09:23:08</t>
  </si>
  <si>
    <t>1609 RDP PHASE2</t>
  </si>
  <si>
    <t>27766650897</t>
  </si>
  <si>
    <t>11813901</t>
  </si>
  <si>
    <t>6e6a3648-f0c6-4ccd-bca0-b3e536e02715</t>
  </si>
  <si>
    <t>NOMI</t>
  </si>
  <si>
    <t>MDLEKI</t>
  </si>
  <si>
    <t>2025-11-06 09:23:07</t>
  </si>
  <si>
    <t>HOUSE 24044</t>
  </si>
  <si>
    <t>27782398079</t>
  </si>
  <si>
    <t>11815111</t>
  </si>
  <si>
    <t>485ab3d9-07ef-480f-836c-66645cdabd6f</t>
  </si>
  <si>
    <t>NTOZINI</t>
  </si>
  <si>
    <t>2025-11-06 09:23:03</t>
  </si>
  <si>
    <t>ZONE 23</t>
  </si>
  <si>
    <t>27844465167</t>
  </si>
  <si>
    <t>11818154</t>
  </si>
  <si>
    <t>87e5fd0d-75b0-4f6a-bb33-71c2c6069140</t>
  </si>
  <si>
    <t>NHLOSO ALLEN</t>
  </si>
  <si>
    <t>27795753480</t>
  </si>
  <si>
    <t>11819544</t>
  </si>
  <si>
    <t>f6ce8271-1f13-47f7-8989-ec399a5f23ca</t>
  </si>
  <si>
    <t>MDUDUZI SBUSISO</t>
  </si>
  <si>
    <t>P O BOX 3968</t>
  </si>
  <si>
    <t>27713670765</t>
  </si>
  <si>
    <t>11820206</t>
  </si>
  <si>
    <t>703cb2d3-f9e6-423f-9e29-6b9672fef6d1</t>
  </si>
  <si>
    <t>NOMHIMHI</t>
  </si>
  <si>
    <t>MFIKI</t>
  </si>
  <si>
    <t>ERF 29 BLUE ROCK</t>
  </si>
  <si>
    <t>27735498017</t>
  </si>
  <si>
    <t>11815112</t>
  </si>
  <si>
    <t>b2527632-6871-4ea0-97a2-7979521c6b9d</t>
  </si>
  <si>
    <t>TOTOBISA</t>
  </si>
  <si>
    <t>2025-11-06 09:23:02</t>
  </si>
  <si>
    <t>27794033480</t>
  </si>
  <si>
    <t>11819545</t>
  </si>
  <si>
    <t>01a3ccf0-9352-49f2-96bc-09ef09b792bc</t>
  </si>
  <si>
    <t>PRESCILLA ANNA</t>
  </si>
  <si>
    <t>PO BOX 1119</t>
  </si>
  <si>
    <t>27720948102</t>
  </si>
  <si>
    <t>11820205</t>
  </si>
  <si>
    <t>5922d1e1-75ca-4bf8-b954-2ad1c7b94dcd</t>
  </si>
  <si>
    <t>MAKHANANI</t>
  </si>
  <si>
    <t>NKANYANE</t>
  </si>
  <si>
    <t>2025-11-06 09:23:00</t>
  </si>
  <si>
    <t>HOUSE 52365</t>
  </si>
  <si>
    <t>27783803586</t>
  </si>
  <si>
    <t>11818150</t>
  </si>
  <si>
    <t>f8142e48-ab69-4438-a2c6-b64113ae21cb</t>
  </si>
  <si>
    <t>MARY ANNE</t>
  </si>
  <si>
    <t>GOEDA</t>
  </si>
  <si>
    <t>2025-11-06 09:22:58</t>
  </si>
  <si>
    <t>455 JULIES STREET</t>
  </si>
  <si>
    <t>27749455090</t>
  </si>
  <si>
    <t>11815114</t>
  </si>
  <si>
    <t>7b7b6d8c-bf13-4f82-b4a1-205e22e122cd</t>
  </si>
  <si>
    <t>2025-11-06 09:22:56</t>
  </si>
  <si>
    <t>HOUSE 6166</t>
  </si>
  <si>
    <t>27680511349</t>
  </si>
  <si>
    <t>03e1164b-a332-458e-b835-abe0a19fc041</t>
  </si>
  <si>
    <t>MARTINAH NKELE</t>
  </si>
  <si>
    <t>MOOMELA</t>
  </si>
  <si>
    <t>2025-11-06 09:22:54</t>
  </si>
  <si>
    <t>P O BOX 588</t>
  </si>
  <si>
    <t>27632352257</t>
  </si>
  <si>
    <t>11820203</t>
  </si>
  <si>
    <t>7bb8d37a-93e6-49e4-83dd-0421ba5dbe8b</t>
  </si>
  <si>
    <t>MBOMBELA</t>
  </si>
  <si>
    <t>2025-11-06 09:22:52</t>
  </si>
  <si>
    <t>P O BOX 71</t>
  </si>
  <si>
    <t>27710973832</t>
  </si>
  <si>
    <t>11815115</t>
  </si>
  <si>
    <t>05d33303-f959-4cc1-84d4-52d24e8ec7d6</t>
  </si>
  <si>
    <t>2025-11-06 09:22:51</t>
  </si>
  <si>
    <t>4573 TLAKANE STREET</t>
  </si>
  <si>
    <t>27786818323</t>
  </si>
  <si>
    <t>11820196</t>
  </si>
  <si>
    <t>ceab1a86-b60c-4a25-812f-c2259936dc0c</t>
  </si>
  <si>
    <t>BERTINA</t>
  </si>
  <si>
    <t>P O BOX 7031</t>
  </si>
  <si>
    <t>27782195559</t>
  </si>
  <si>
    <t>11820199</t>
  </si>
  <si>
    <t>a6ac031f-d328-44e4-b83a-22d320b42143</t>
  </si>
  <si>
    <t>SITHIWE</t>
  </si>
  <si>
    <t>HOUSE 33152</t>
  </si>
  <si>
    <t>27834907981</t>
  </si>
  <si>
    <t>11820201</t>
  </si>
  <si>
    <t>9a683647-c1b6-4686-b96d-56d786d9e69a</t>
  </si>
  <si>
    <t>THAKASILE</t>
  </si>
  <si>
    <t>27609151635</t>
  </si>
  <si>
    <t>11820202</t>
  </si>
  <si>
    <t>0cc5af14-d0cd-4465-9e21-ce9d5db8719d</t>
  </si>
  <si>
    <t>NOMANA</t>
  </si>
  <si>
    <t>HOUSE 6644</t>
  </si>
  <si>
    <t>27839403189</t>
  </si>
  <si>
    <t>11820195</t>
  </si>
  <si>
    <t>dcf78c31-e3d8-4d9b-ae2c-cac21f80126e</t>
  </si>
  <si>
    <t>SELOMPE</t>
  </si>
  <si>
    <t>2025-11-06 09:22:46</t>
  </si>
  <si>
    <t>HOUSE 130 LEFARAGATIHA SEC</t>
  </si>
  <si>
    <t>27723381000</t>
  </si>
  <si>
    <t>11817271</t>
  </si>
  <si>
    <t>9c09e34f-08a5-4de0-9173-c17202ea3475</t>
  </si>
  <si>
    <t>2025-11-06 09:22:40</t>
  </si>
  <si>
    <t>A5416 THAFENI STREET</t>
  </si>
  <si>
    <t>27661175261</t>
  </si>
  <si>
    <t>11817272</t>
  </si>
  <si>
    <t>f4d1544c-bb72-4f3f-8be7-0accb1e84384</t>
  </si>
  <si>
    <t>2025-11-06 09:22:34</t>
  </si>
  <si>
    <t>STAND NUMBER 199109</t>
  </si>
  <si>
    <t>27647723640</t>
  </si>
  <si>
    <t>11817275</t>
  </si>
  <si>
    <t>a2d31fcf-c767-4ebb-b361-adf26144258b</t>
  </si>
  <si>
    <t>2025-11-06 09:22:33</t>
  </si>
  <si>
    <t>27818108227</t>
  </si>
  <si>
    <t>11817276</t>
  </si>
  <si>
    <t>1448ecf3-f755-4d6b-bbde-23494854f30e</t>
  </si>
  <si>
    <t>KATE</t>
  </si>
  <si>
    <t>THENJEKWAYO</t>
  </si>
  <si>
    <t>2025-11-06 09:22:32</t>
  </si>
  <si>
    <t>1251 BLOCK R</t>
  </si>
  <si>
    <t>27787217673</t>
  </si>
  <si>
    <t>11819531</t>
  </si>
  <si>
    <t>e07bafdc-012b-4392-832f-930f9b7591f9</t>
  </si>
  <si>
    <t>NONGATSHO</t>
  </si>
  <si>
    <t>RHODE</t>
  </si>
  <si>
    <t>18865 MLATHA STREET</t>
  </si>
  <si>
    <t>27735629150</t>
  </si>
  <si>
    <t>11813910</t>
  </si>
  <si>
    <t>d95c33cf-3c98-41de-9b31-9bd1b0233717</t>
  </si>
  <si>
    <t>NOMBUYISELO</t>
  </si>
  <si>
    <t>MATIMA</t>
  </si>
  <si>
    <t>2025-11-06 09:22:10</t>
  </si>
  <si>
    <t>B2772 MBALANE ROAD</t>
  </si>
  <si>
    <t>27728532923</t>
  </si>
  <si>
    <t>11817266</t>
  </si>
  <si>
    <t>c28ac9f2-e44c-48b4-b3d2-61e1cddbd37c</t>
  </si>
  <si>
    <t>SELELO</t>
  </si>
  <si>
    <t>2025-11-06 09:21:20</t>
  </si>
  <si>
    <t>27726346711</t>
  </si>
  <si>
    <t>11817267</t>
  </si>
  <si>
    <t>42219c11-bc37-4242-8971-703e6c3874c2</t>
  </si>
  <si>
    <t>MSHOLOLO</t>
  </si>
  <si>
    <t>2025-11-06 09:21:07</t>
  </si>
  <si>
    <t>96 SHANNON DRIVE</t>
  </si>
  <si>
    <t>27616502723</t>
  </si>
  <si>
    <t>11817268</t>
  </si>
  <si>
    <t>507de377-59f3-4653-9bae-67816bdb4d32</t>
  </si>
  <si>
    <t>SIBONGILE PRUDENCE</t>
  </si>
  <si>
    <t>2025-11-06 09:21:06</t>
  </si>
  <si>
    <t>5328 KATLEHONG</t>
  </si>
  <si>
    <t>27726054472</t>
  </si>
  <si>
    <t>11817269</t>
  </si>
  <si>
    <t>f97788b6-7b4f-4add-94ce-82fc3d51c6f0</t>
  </si>
  <si>
    <t>27632659366</t>
  </si>
  <si>
    <t>11817270</t>
  </si>
  <si>
    <t>dc07e17b-fc39-404a-9cbf-7d5c02c13322</t>
  </si>
  <si>
    <t>27649979169</t>
  </si>
  <si>
    <t>11814248</t>
  </si>
  <si>
    <t>d5afb50e-059d-43ad-a951-5625cb3ab583</t>
  </si>
  <si>
    <t>GANGATHELE</t>
  </si>
  <si>
    <t>2025-11-06 09:21:05</t>
  </si>
  <si>
    <t>13460 EXT 5</t>
  </si>
  <si>
    <t>27788585094</t>
  </si>
  <si>
    <t>11819535</t>
  </si>
  <si>
    <t>34aaa068-94c0-4228-b880-aa4c6113252d</t>
  </si>
  <si>
    <t>NOLIBABALO</t>
  </si>
  <si>
    <t>TSHOLWANA</t>
  </si>
  <si>
    <t>27784374240</t>
  </si>
  <si>
    <t>11817262</t>
  </si>
  <si>
    <t>f557fd98-f93f-4965-b0e0-b09fc3ee9494</t>
  </si>
  <si>
    <t>DELIWE SAVY</t>
  </si>
  <si>
    <t>LUSENGA</t>
  </si>
  <si>
    <t>2025-11-06 09:20:43</t>
  </si>
  <si>
    <t>HOUSE NO 6071</t>
  </si>
  <si>
    <t>27763029749</t>
  </si>
  <si>
    <t>11817263</t>
  </si>
  <si>
    <t>38f87f22-fd14-490a-8134-697bebb9f0a6</t>
  </si>
  <si>
    <t>NOLUDWE</t>
  </si>
  <si>
    <t>2025-11-06 09:20:39</t>
  </si>
  <si>
    <t>H167 SWEET HOME FARM</t>
  </si>
  <si>
    <t>27632148873</t>
  </si>
  <si>
    <t>11814247</t>
  </si>
  <si>
    <t>53d0cbb0-fb47-4c93-8574-4a994e8bbb73</t>
  </si>
  <si>
    <t>KEDIBONE MILLICENT</t>
  </si>
  <si>
    <t>MOTUBATSE</t>
  </si>
  <si>
    <t>2025-11-06 09:20:38</t>
  </si>
  <si>
    <t>BOELANG</t>
  </si>
  <si>
    <t>27728658039</t>
  </si>
  <si>
    <t>11817264</t>
  </si>
  <si>
    <t>f73393e3-9603-4f84-a53a-669cb58b93a0</t>
  </si>
  <si>
    <t>176 RAHIMA MOOSA</t>
  </si>
  <si>
    <t>27685888862</t>
  </si>
  <si>
    <t>11817265</t>
  </si>
  <si>
    <t>0887db35-b56d-43dd-a3b2-6cde4b6cce24</t>
  </si>
  <si>
    <t>GENETTE</t>
  </si>
  <si>
    <t>3567 BOLETLE STREET</t>
  </si>
  <si>
    <t>27673557091</t>
  </si>
  <si>
    <t>11820200</t>
  </si>
  <si>
    <t>10922bec-25fa-4cd0-acd0-7ff938799bee</t>
  </si>
  <si>
    <t>2025-11-06 09:20:01</t>
  </si>
  <si>
    <t>P O BOX 085</t>
  </si>
  <si>
    <t>27649956815</t>
  </si>
  <si>
    <t>11817256</t>
  </si>
  <si>
    <t>c7b5b4c5-f3e0-48a2-90bb-c6cf14243ab7</t>
  </si>
  <si>
    <t>JENNOLENE</t>
  </si>
  <si>
    <t>2025-11-06 09:19:53</t>
  </si>
  <si>
    <t>08 KELKIEWYN STRAAT</t>
  </si>
  <si>
    <t>27657278125</t>
  </si>
  <si>
    <t>11817260</t>
  </si>
  <si>
    <t>8298c622-580d-4312-998c-f0dba14e1486</t>
  </si>
  <si>
    <t>P O BOX30</t>
  </si>
  <si>
    <t>27820579298</t>
  </si>
  <si>
    <t>11817261</t>
  </si>
  <si>
    <t>44f088b6-35be-4fca-b8db-aa33fe042d6d</t>
  </si>
  <si>
    <t>PETRUS TEBOGO</t>
  </si>
  <si>
    <t>MUSUMANE</t>
  </si>
  <si>
    <t>2025-11-06 09:19:10</t>
  </si>
  <si>
    <t>HOUSE NR 175</t>
  </si>
  <si>
    <t>27604082908</t>
  </si>
  <si>
    <t>11820217</t>
  </si>
  <si>
    <t>7be36dcf-7ad8-4299-b14e-0c48b448fa2e</t>
  </si>
  <si>
    <t>2025-11-06 09:19:04</t>
  </si>
  <si>
    <t>3309 MZINYAKO STREET</t>
  </si>
  <si>
    <t>27799231354</t>
  </si>
  <si>
    <t>11820218</t>
  </si>
  <si>
    <t>ac6925b3-3d04-40ef-8011-ff95214ec628</t>
  </si>
  <si>
    <t>MAX</t>
  </si>
  <si>
    <t>27835200660</t>
  </si>
  <si>
    <t>11820212</t>
  </si>
  <si>
    <t>40fd10aa-4ea0-4aa5-9402-dcdc873b5c23</t>
  </si>
  <si>
    <t>ZAMINONGA</t>
  </si>
  <si>
    <t>GATYA</t>
  </si>
  <si>
    <t>2025-11-06 09:19:03</t>
  </si>
  <si>
    <t>3898 SALI STREET</t>
  </si>
  <si>
    <t>27795976458</t>
  </si>
  <si>
    <t>11820213</t>
  </si>
  <si>
    <t>e41fc613-bbd2-42f5-965d-1e775d0e5e8b</t>
  </si>
  <si>
    <t>NOKHAYA</t>
  </si>
  <si>
    <t>MATOMELA</t>
  </si>
  <si>
    <t>785 ST GEORGES ROAD</t>
  </si>
  <si>
    <t>27630893175</t>
  </si>
  <si>
    <t>11820215</t>
  </si>
  <si>
    <t>9613b583-1db1-4f4e-b94b-a2913a53e2fd</t>
  </si>
  <si>
    <t>SENZENI</t>
  </si>
  <si>
    <t>P O BOX 513</t>
  </si>
  <si>
    <t>27823096010</t>
  </si>
  <si>
    <t>11820216</t>
  </si>
  <si>
    <t>acfe8638-831e-44ce-b5d1-54453daad064</t>
  </si>
  <si>
    <t>VOISENWEG 166</t>
  </si>
  <si>
    <t>27624482935</t>
  </si>
  <si>
    <t>11820210</t>
  </si>
  <si>
    <t>696151e3-cf8c-417a-b51f-aba544bc39e5</t>
  </si>
  <si>
    <t>XONXA</t>
  </si>
  <si>
    <t>2025-11-06 09:18:22</t>
  </si>
  <si>
    <t>7034 NOMKHONWANA STREET</t>
  </si>
  <si>
    <t>27782150334</t>
  </si>
  <si>
    <t>11817254</t>
  </si>
  <si>
    <t>368cabb7-2dfd-46c7-9514-43fc9341fdfa</t>
  </si>
  <si>
    <t>NTWANANO</t>
  </si>
  <si>
    <t>2025-11-06 09:18:11</t>
  </si>
  <si>
    <t>P O BOX 6991</t>
  </si>
  <si>
    <t>27612958829</t>
  </si>
  <si>
    <t>11814242</t>
  </si>
  <si>
    <t>d9dcad20-56ae-454a-bc97-239dab10ffae</t>
  </si>
  <si>
    <t>CLARE ANNE</t>
  </si>
  <si>
    <t>MFEKA</t>
  </si>
  <si>
    <t>2025-11-06 09:18:06</t>
  </si>
  <si>
    <t>HOUSE 346</t>
  </si>
  <si>
    <t>27790782406</t>
  </si>
  <si>
    <t>11820225</t>
  </si>
  <si>
    <t>e9ac3c42-dadd-4de6-888f-e639744c1220</t>
  </si>
  <si>
    <t>BOICY</t>
  </si>
  <si>
    <t>MANGALI</t>
  </si>
  <si>
    <t>2025-11-06 09:18:04</t>
  </si>
  <si>
    <t>18 MAHLANGU STREET</t>
  </si>
  <si>
    <t>27717845054</t>
  </si>
  <si>
    <t>11817238</t>
  </si>
  <si>
    <t>7ca22e50-e50d-46ed-be5d-3192c2b42973</t>
  </si>
  <si>
    <t>ROMEO</t>
  </si>
  <si>
    <t>PALMER</t>
  </si>
  <si>
    <t>2025-11-06 09:18:00</t>
  </si>
  <si>
    <t>1464 28 KABOUTER AVENUE</t>
  </si>
  <si>
    <t>27724187785</t>
  </si>
  <si>
    <t>11817239</t>
  </si>
  <si>
    <t>05cde18b-9fbe-4d95-bb77-fa4e37d5314e</t>
  </si>
  <si>
    <t>KHOHLIWE</t>
  </si>
  <si>
    <t>27663282499</t>
  </si>
  <si>
    <t>11817240</t>
  </si>
  <si>
    <t>da473a40-2c70-4b87-94b5-271b3a282119</t>
  </si>
  <si>
    <t>LUCUS</t>
  </si>
  <si>
    <t>HOUSE 14033</t>
  </si>
  <si>
    <t>27712278058</t>
  </si>
  <si>
    <t>11820222</t>
  </si>
  <si>
    <t>6ca731e4-cfa4-44ce-8f9c-bcf08ba49167</t>
  </si>
  <si>
    <t>AGIE</t>
  </si>
  <si>
    <t>MAKGOBELA</t>
  </si>
  <si>
    <t>HOUSE 1249</t>
  </si>
  <si>
    <t>27822642038</t>
  </si>
  <si>
    <t>11817241</t>
  </si>
  <si>
    <t>e9b3a618-6138-4607-b8e8-eee92213b2d6</t>
  </si>
  <si>
    <t>MBALENHLE OCTAVIA</t>
  </si>
  <si>
    <t>SNETHEMBA</t>
  </si>
  <si>
    <t>2025-11-06 09:17:59</t>
  </si>
  <si>
    <t>PO BOX 513</t>
  </si>
  <si>
    <t>27721177202</t>
  </si>
  <si>
    <t>11817242</t>
  </si>
  <si>
    <t>d56abf0f-d516-4c02-8a8f-602a3b33544c</t>
  </si>
  <si>
    <t>C479 KHABAZELA ROAD</t>
  </si>
  <si>
    <t>27686064241</t>
  </si>
  <si>
    <t>11817243</t>
  </si>
  <si>
    <t>58a47ea4-8a8d-4fb2-92c0-4af2acad448b</t>
  </si>
  <si>
    <t>P O BOX 1107</t>
  </si>
  <si>
    <t>27716252428</t>
  </si>
  <si>
    <t>11817245</t>
  </si>
  <si>
    <t>9bf65124-19bd-4d56-8e2a-a30d2cc36bec</t>
  </si>
  <si>
    <t>YOLISA</t>
  </si>
  <si>
    <t>MRANQU</t>
  </si>
  <si>
    <t>2025-11-06 09:17:53</t>
  </si>
  <si>
    <t>A58 IMBIZO STREET</t>
  </si>
  <si>
    <t>27634972793</t>
  </si>
  <si>
    <t>11820221</t>
  </si>
  <si>
    <t>40c22f21-c3a2-4399-9066-21fa47257a80</t>
  </si>
  <si>
    <t>MAKHUVELE</t>
  </si>
  <si>
    <t>HOUSE 3405</t>
  </si>
  <si>
    <t>27786548307</t>
  </si>
  <si>
    <t>11817228</t>
  </si>
  <si>
    <t>3a26daf4-885c-4992-9482-f5ef695fe48b</t>
  </si>
  <si>
    <t>SEIPTI BONAVENTURE</t>
  </si>
  <si>
    <t>2025-11-06 09:17:47</t>
  </si>
  <si>
    <t>1000 MOLELEKI STREET</t>
  </si>
  <si>
    <t>27843078848</t>
  </si>
  <si>
    <t>11814226</t>
  </si>
  <si>
    <t>aeb89276-5ebb-4ca2-82e8-a4d456749e99</t>
  </si>
  <si>
    <t>SITAKINI</t>
  </si>
  <si>
    <t>2025-11-06 09:17:43</t>
  </si>
  <si>
    <t>17 MQINA STREET</t>
  </si>
  <si>
    <t>27847715180</t>
  </si>
  <si>
    <t>11820240</t>
  </si>
  <si>
    <t>f9937802-f65f-489a-a14f-be94e8291bee</t>
  </si>
  <si>
    <t>LENTSA</t>
  </si>
  <si>
    <t>2025-11-06 09:17:04</t>
  </si>
  <si>
    <t>6278 CARISHANI SECTION</t>
  </si>
  <si>
    <t>27769189545</t>
  </si>
  <si>
    <t>11818148</t>
  </si>
  <si>
    <t>5f6c61c5-1fe6-4ae4-8847-7957546c162b</t>
  </si>
  <si>
    <t>KEIKANTSEMANG MARIA</t>
  </si>
  <si>
    <t>LEGOBATE</t>
  </si>
  <si>
    <t>2025-11-06 09:17:03</t>
  </si>
  <si>
    <t>528 MOABI STREET</t>
  </si>
  <si>
    <t>27717080019</t>
  </si>
  <si>
    <t>11815174</t>
  </si>
  <si>
    <t>52c08725-4379-4cb2-b25c-e568da94bdc6</t>
  </si>
  <si>
    <t>SMANGA</t>
  </si>
  <si>
    <t>DLODLO</t>
  </si>
  <si>
    <t>2025-11-06 09:16:58</t>
  </si>
  <si>
    <t>P O BOX 314</t>
  </si>
  <si>
    <t>27673241940</t>
  </si>
  <si>
    <t>11820227</t>
  </si>
  <si>
    <t>58d10162-4500-486c-8b4f-c59b283151a7</t>
  </si>
  <si>
    <t>TUSWA</t>
  </si>
  <si>
    <t>30 KOESTER STREET</t>
  </si>
  <si>
    <t>27797660604</t>
  </si>
  <si>
    <t>11820234</t>
  </si>
  <si>
    <t>7bf52b1d-6807-4dad-8a46-a26a81fddebf</t>
  </si>
  <si>
    <t>MOGOBOYA</t>
  </si>
  <si>
    <t>27783644839</t>
  </si>
  <si>
    <t>11820239</t>
  </si>
  <si>
    <t>d56c90ff-96cb-47c1-9a26-e329b560ef1d</t>
  </si>
  <si>
    <t>NTONBENTSHA</t>
  </si>
  <si>
    <t>STATELA</t>
  </si>
  <si>
    <t>127 EVERTON STREET</t>
  </si>
  <si>
    <t>27739093834</t>
  </si>
  <si>
    <t>11817226</t>
  </si>
  <si>
    <t>a6c663fc-9494-43b5-9136-8af8b54f3f96</t>
  </si>
  <si>
    <t>MLUNGISI PROFESOR</t>
  </si>
  <si>
    <t>SEGODI</t>
  </si>
  <si>
    <t>2025-11-06 09:16:57</t>
  </si>
  <si>
    <t>PO BOX 222</t>
  </si>
  <si>
    <t>27792239316</t>
  </si>
  <si>
    <t>11817232</t>
  </si>
  <si>
    <t>92356064-bf9f-4448-9b0a-44dd5e712d28</t>
  </si>
  <si>
    <t>LUNGILE THEMBI</t>
  </si>
  <si>
    <t>POBOX 341</t>
  </si>
  <si>
    <t>27607907466</t>
  </si>
  <si>
    <t>11817233</t>
  </si>
  <si>
    <t>0d86c477-3e51-4535-9865-b33dacf50a05</t>
  </si>
  <si>
    <t>JOSEPH JIMMY</t>
  </si>
  <si>
    <t>HOUSE 179</t>
  </si>
  <si>
    <t>27711546862</t>
  </si>
  <si>
    <t>11817236</t>
  </si>
  <si>
    <t>b5acaeab-0733-4c35-b847-6b2663aa672b</t>
  </si>
  <si>
    <t>NOLIZWI</t>
  </si>
  <si>
    <t>HLAMBELO</t>
  </si>
  <si>
    <t>2025-11-06 09:16:22</t>
  </si>
  <si>
    <t>HOUSE 2993</t>
  </si>
  <si>
    <t>27718179449</t>
  </si>
  <si>
    <t>11814225</t>
  </si>
  <si>
    <t>616feb64-d295-45a0-ada0-5f0d2bffab3a</t>
  </si>
  <si>
    <t>SIBIDLA</t>
  </si>
  <si>
    <t>2025-11-06 09:16:16</t>
  </si>
  <si>
    <t>DD 101 LUNGISANI STREET</t>
  </si>
  <si>
    <t>27677944356</t>
  </si>
  <si>
    <t>11817237</t>
  </si>
  <si>
    <t>f2339681-7a74-440e-ad2a-0c01c94443f4</t>
  </si>
  <si>
    <t>MQADI</t>
  </si>
  <si>
    <t>9 BUCKINGHAM ROAD</t>
  </si>
  <si>
    <t>27608899290</t>
  </si>
  <si>
    <t>11817227</t>
  </si>
  <si>
    <t>4470fcbf-4c3b-47d9-a42f-6491de8766e1</t>
  </si>
  <si>
    <t>NADIA JANINE</t>
  </si>
  <si>
    <t>SIGHT</t>
  </si>
  <si>
    <t>2025-11-06 09:16:04</t>
  </si>
  <si>
    <t>HOUSE 17</t>
  </si>
  <si>
    <t>27795794150</t>
  </si>
  <si>
    <t>11817230</t>
  </si>
  <si>
    <t>c05df93d-7fae-4242-8f8c-0cea37d95686</t>
  </si>
  <si>
    <t>2025-11-06 09:15:54</t>
  </si>
  <si>
    <t>2958 OSIZWENI</t>
  </si>
  <si>
    <t>27766667461</t>
  </si>
  <si>
    <t>11817231</t>
  </si>
  <si>
    <t>269ad55d-6059-48c6-b420-43ea71bd8931</t>
  </si>
  <si>
    <t>FLORENCE MATHABATHE</t>
  </si>
  <si>
    <t>2025-11-06 09:15:50</t>
  </si>
  <si>
    <t>106 MOKHULWANE</t>
  </si>
  <si>
    <t>27769569888</t>
  </si>
  <si>
    <t>11814224</t>
  </si>
  <si>
    <t>2adac61b-dfd7-49a1-b5d6-7ed8c5d71bbb</t>
  </si>
  <si>
    <t>OTLETSENG ISAAC</t>
  </si>
  <si>
    <t>TLHOAELE</t>
  </si>
  <si>
    <t>2025-11-06 09:15:07</t>
  </si>
  <si>
    <t>3833 PHASE 3</t>
  </si>
  <si>
    <t>27763897154</t>
  </si>
  <si>
    <t>11820229</t>
  </si>
  <si>
    <t>e8c92b47-d3c8-4c7b-90fa-dbebeb9662aa</t>
  </si>
  <si>
    <t>2025-11-06 09:14:55</t>
  </si>
  <si>
    <t>P O BOX 4</t>
  </si>
  <si>
    <t>27763148071</t>
  </si>
  <si>
    <t>11817221</t>
  </si>
  <si>
    <t>c2d68b3a-9f80-4460-a64b-61711f9bfac0</t>
  </si>
  <si>
    <t>2025-11-06 09:14:49</t>
  </si>
  <si>
    <t>27724384490</t>
  </si>
  <si>
    <t>11817223</t>
  </si>
  <si>
    <t>94b5ee06-fa7f-4ce6-ab3a-78eabbcbc9df</t>
  </si>
  <si>
    <t>THEMBENI MARRY</t>
  </si>
  <si>
    <t>CLAU CLAU TRUST STAND NO 385</t>
  </si>
  <si>
    <t>27647000299</t>
  </si>
  <si>
    <t>11817224</t>
  </si>
  <si>
    <t>c5b43f86-bf27-4a3f-a779-5c29a09a3a94</t>
  </si>
  <si>
    <t>2025-11-06 09:14:30</t>
  </si>
  <si>
    <t>HOUSE NO 307</t>
  </si>
  <si>
    <t>27729241176</t>
  </si>
  <si>
    <t>11817225</t>
  </si>
  <si>
    <t>e2b0644c-74f4-49e4-ad9d-58d26f46af61</t>
  </si>
  <si>
    <t>BONGEKILE PRECIOUS</t>
  </si>
  <si>
    <t>2025-11-06 09:14:27</t>
  </si>
  <si>
    <t>27637582558</t>
  </si>
  <si>
    <t>11814223</t>
  </si>
  <si>
    <t>99a9e08d-b1c1-4f6c-bd32-a5e81dda87c3</t>
  </si>
  <si>
    <t>ANASTACIA KERENG</t>
  </si>
  <si>
    <t>2025-11-06 09:14:07</t>
  </si>
  <si>
    <t>HOUSE 90</t>
  </si>
  <si>
    <t>27786294487</t>
  </si>
  <si>
    <t>11814008</t>
  </si>
  <si>
    <t>87931cfb-a4bc-4ac9-bd1d-1cb38f3669ed</t>
  </si>
  <si>
    <t>JABULISILE</t>
  </si>
  <si>
    <t>2025-11-06 09:13:40</t>
  </si>
  <si>
    <t>110 HAZY ROAD</t>
  </si>
  <si>
    <t>27608431360</t>
  </si>
  <si>
    <t>11817222</t>
  </si>
  <si>
    <t>0b6ec0eb-9fd8-4453-9da0-42c6381f6cac</t>
  </si>
  <si>
    <t>LINEO ANNA</t>
  </si>
  <si>
    <t>LITABE</t>
  </si>
  <si>
    <t>4568 F SECTION</t>
  </si>
  <si>
    <t>27747803817</t>
  </si>
  <si>
    <t>11817219</t>
  </si>
  <si>
    <t>59f59df8-8f3d-4deb-9921-43c684140da9</t>
  </si>
  <si>
    <t>NTUNGWA</t>
  </si>
  <si>
    <t>2025-11-06 09:13:03</t>
  </si>
  <si>
    <t>TSENGIWE AA</t>
  </si>
  <si>
    <t>27838788018</t>
  </si>
  <si>
    <t>11820236</t>
  </si>
  <si>
    <t>271371f9-7925-41eb-8d69-639eed34bc45</t>
  </si>
  <si>
    <t>GRETTINAH</t>
  </si>
  <si>
    <t>PRIVATE BAG XIOIO</t>
  </si>
  <si>
    <t>27794869740</t>
  </si>
  <si>
    <t>11820238</t>
  </si>
  <si>
    <t>b3acb60b-2dde-4b50-8906-bc475b8c85c5</t>
  </si>
  <si>
    <t>HLUPHEKI</t>
  </si>
  <si>
    <t>P O BOX 0122</t>
  </si>
  <si>
    <t>27820800863</t>
  </si>
  <si>
    <t>11817220</t>
  </si>
  <si>
    <t>44cdd016-4c01-45e6-bd5d-ebc47de83712</t>
  </si>
  <si>
    <t>NONKANGELEKO</t>
  </si>
  <si>
    <t>NJOLO</t>
  </si>
  <si>
    <t>2025-11-06 09:13:00</t>
  </si>
  <si>
    <t>NO 22 VELDMAN STREET</t>
  </si>
  <si>
    <t>27636236985</t>
  </si>
  <si>
    <t>11813999</t>
  </si>
  <si>
    <t>98479c6d-e590-4a5a-abea-8fc4a2884109</t>
  </si>
  <si>
    <t>LELETHU</t>
  </si>
  <si>
    <t>MANTYI</t>
  </si>
  <si>
    <t>2025-11-06 09:12:59</t>
  </si>
  <si>
    <t>LEYLANDS STREET 3</t>
  </si>
  <si>
    <t>27631295317</t>
  </si>
  <si>
    <t>11817190</t>
  </si>
  <si>
    <t>c8d9ce3a-0631-40b6-9f9a-5cd7050351ce</t>
  </si>
  <si>
    <t>LUNGAKAZI ROSE</t>
  </si>
  <si>
    <t>MNYAMANA</t>
  </si>
  <si>
    <t>2025-11-06 09:12:02</t>
  </si>
  <si>
    <t>MANTLANENI LOCATION</t>
  </si>
  <si>
    <t>27736494880</t>
  </si>
  <si>
    <t>11818147</t>
  </si>
  <si>
    <t>a147fd6b-0100-4f14-a550-9dc06a1f4cec</t>
  </si>
  <si>
    <t>2025-11-06 09:12:00</t>
  </si>
  <si>
    <t>T E 5 THABO MBEKI</t>
  </si>
  <si>
    <t>27638557065</t>
  </si>
  <si>
    <t>11817192</t>
  </si>
  <si>
    <t>d190e7e7-81d3-4ff3-9021-a7c54d869209</t>
  </si>
  <si>
    <t>PHINDILE EMILY</t>
  </si>
  <si>
    <t>MTSHWENE</t>
  </si>
  <si>
    <t>NS</t>
  </si>
  <si>
    <t>No Smartphones</t>
  </si>
  <si>
    <t>2025-11-06 09:11:59</t>
  </si>
  <si>
    <t>7918 EXT 6</t>
  </si>
  <si>
    <t>27783741249</t>
  </si>
  <si>
    <t>11818145</t>
  </si>
  <si>
    <t>8512ca41-e6a1-4a34-9935-f821ae1adf11</t>
  </si>
  <si>
    <t>MOSIMANEGAPE JOHN</t>
  </si>
  <si>
    <t>KGATLHANE</t>
  </si>
  <si>
    <t>2025-11-06 09:11:44</t>
  </si>
  <si>
    <t>27764555559</t>
  </si>
  <si>
    <t>11818144</t>
  </si>
  <si>
    <t>3ea07526-2cfb-43a5-8e0f-6ee4fef05a5a</t>
  </si>
  <si>
    <t>SOLUCOTHO</t>
  </si>
  <si>
    <t>2025-11-06 09:11:37</t>
  </si>
  <si>
    <t>56 SEIKO STREET</t>
  </si>
  <si>
    <t>27614736327</t>
  </si>
  <si>
    <t>11817206</t>
  </si>
  <si>
    <t>720d2ca2-c32a-46d5-ae79-748eb44c87a2</t>
  </si>
  <si>
    <t>2025-11-06 09:11:36</t>
  </si>
  <si>
    <t>HOUSE B51</t>
  </si>
  <si>
    <t>27787460629</t>
  </si>
  <si>
    <t>11817207</t>
  </si>
  <si>
    <t>bb53cec2-a683-4d0e-aeed-f92bb1db9361</t>
  </si>
  <si>
    <t>MTHETHELELI</t>
  </si>
  <si>
    <t>1707 ZAMBIA STREET</t>
  </si>
  <si>
    <t>27716276676</t>
  </si>
  <si>
    <t>11817208</t>
  </si>
  <si>
    <t>6b5c7b04-6323-45dc-8244-eb988b13874d</t>
  </si>
  <si>
    <t>PO BOX 623</t>
  </si>
  <si>
    <t>27762568033</t>
  </si>
  <si>
    <t>11817209</t>
  </si>
  <si>
    <t>837dd000-ae8a-48db-bf88-2d636611463c</t>
  </si>
  <si>
    <t>DUMISANI JOSEPH</t>
  </si>
  <si>
    <t>PO BOX 375</t>
  </si>
  <si>
    <t>27630132521</t>
  </si>
  <si>
    <t>11817210</t>
  </si>
  <si>
    <t>0f81850a-6683-4256-832c-472af61ebf82</t>
  </si>
  <si>
    <t>THABANG I</t>
  </si>
  <si>
    <t>NTJEKE</t>
  </si>
  <si>
    <t>HOUSE 22667</t>
  </si>
  <si>
    <t>27824826417</t>
  </si>
  <si>
    <t>11820248</t>
  </si>
  <si>
    <t>a00438aa-257d-4a34-830c-cb96d4d69e53</t>
  </si>
  <si>
    <t>NTOMBIE</t>
  </si>
  <si>
    <t>2025-11-06 09:11:33</t>
  </si>
  <si>
    <t>HOUSE 6476</t>
  </si>
  <si>
    <t>27714554261</t>
  </si>
  <si>
    <t>11814154</t>
  </si>
  <si>
    <t>201a51da-dd67-4535-9ece-b90828b4fc0b</t>
  </si>
  <si>
    <t>MBALI PENELOPE</t>
  </si>
  <si>
    <t>SINDANE</t>
  </si>
  <si>
    <t>2025-11-06 09:11:32</t>
  </si>
  <si>
    <t>HOUSE 5117</t>
  </si>
  <si>
    <t>27822115010</t>
  </si>
  <si>
    <t>11817199</t>
  </si>
  <si>
    <t>ed0c3f9f-35cf-4909-8ad1-bb08e8155b4c</t>
  </si>
  <si>
    <t>2025-11-06 09:10:50</t>
  </si>
  <si>
    <t>T2 BENCORRUM TOWERS</t>
  </si>
  <si>
    <t>27659465835</t>
  </si>
  <si>
    <t>11817200</t>
  </si>
  <si>
    <t>00e00b35-8fae-4d7c-b969-e8914c2e8a0e</t>
  </si>
  <si>
    <t>NOSIPHO SIZEKA</t>
  </si>
  <si>
    <t>2025-11-06 09:10:47</t>
  </si>
  <si>
    <t>E17 AREA</t>
  </si>
  <si>
    <t>27665383161</t>
  </si>
  <si>
    <t>11817201</t>
  </si>
  <si>
    <t>a99deb55-a625-47c1-a333-13da173952df</t>
  </si>
  <si>
    <t>MALITI</t>
  </si>
  <si>
    <t>NY 22 NO 18</t>
  </si>
  <si>
    <t>27604304541</t>
  </si>
  <si>
    <t>11817202</t>
  </si>
  <si>
    <t>121fbcab-4e22-4a7a-abc2-2ebb0a3e60bd</t>
  </si>
  <si>
    <t>BONIWE</t>
  </si>
  <si>
    <t>SOKOMANI</t>
  </si>
  <si>
    <t>2025-11-06 09:10:41</t>
  </si>
  <si>
    <t>2169 GOLF COURSE</t>
  </si>
  <si>
    <t>27810969516</t>
  </si>
  <si>
    <t>11817203</t>
  </si>
  <si>
    <t>6f134838-4e1c-474d-bdad-c7fc0e434dfa</t>
  </si>
  <si>
    <t>JEANETTE</t>
  </si>
  <si>
    <t>2025-11-06 09:10:34</t>
  </si>
  <si>
    <t>P O BOX 897</t>
  </si>
  <si>
    <t>27794826292</t>
  </si>
  <si>
    <t>11814153</t>
  </si>
  <si>
    <t>7cdcf320-3e8d-4fbf-8b97-f761ea7b0a2e</t>
  </si>
  <si>
    <t>2025-11-06 09:10:33</t>
  </si>
  <si>
    <t>P O BOX 309</t>
  </si>
  <si>
    <t>27796257279</t>
  </si>
  <si>
    <t>11817204</t>
  </si>
  <si>
    <t>e23ab76d-9294-44cf-94f8-692a9f6dfacf</t>
  </si>
  <si>
    <t>BUKHOSINI</t>
  </si>
  <si>
    <t>PO BOX 600</t>
  </si>
  <si>
    <t>27609127025</t>
  </si>
  <si>
    <t>11817193</t>
  </si>
  <si>
    <t>3d20b353-32e2-4206-b761-0549526896d3</t>
  </si>
  <si>
    <t>KHUSELA</t>
  </si>
  <si>
    <t>NGXATHU</t>
  </si>
  <si>
    <t>2025-11-06 09:09:20</t>
  </si>
  <si>
    <t>34361 CEZELA STREE</t>
  </si>
  <si>
    <t>27732471117</t>
  </si>
  <si>
    <t>11818143</t>
  </si>
  <si>
    <t>c49a6a00-d06b-468c-8901-6e030014bf07</t>
  </si>
  <si>
    <t>MOYELO</t>
  </si>
  <si>
    <t>LEKALAKE</t>
  </si>
  <si>
    <t>STAND 9908</t>
  </si>
  <si>
    <t>27646334625</t>
  </si>
  <si>
    <t>11817194</t>
  </si>
  <si>
    <t>6d432eb0-7052-4fd2-83be-fc1e7e74d245</t>
  </si>
  <si>
    <t>2025-11-06 09:09:14</t>
  </si>
  <si>
    <t>PO BOX 10810</t>
  </si>
  <si>
    <t>27655809542</t>
  </si>
  <si>
    <t>11818142</t>
  </si>
  <si>
    <t>d7d1e4a4-6e80-4009-825c-8e339610b88d</t>
  </si>
  <si>
    <t>NOLUVO</t>
  </si>
  <si>
    <t>MAGUGU</t>
  </si>
  <si>
    <t>2025-11-06 09:09:08</t>
  </si>
  <si>
    <t>1610 MASANGO STREET</t>
  </si>
  <si>
    <t>27607401247</t>
  </si>
  <si>
    <t>11817195</t>
  </si>
  <si>
    <t>b7c022c5-7a2f-4e05-a406-19d39ac7ffb4</t>
  </si>
  <si>
    <t>SEBAPE</t>
  </si>
  <si>
    <t>MABITSELA</t>
  </si>
  <si>
    <t>2025-11-06 09:09:07</t>
  </si>
  <si>
    <t>PO BOX 902</t>
  </si>
  <si>
    <t>27642975869</t>
  </si>
  <si>
    <t>11818133</t>
  </si>
  <si>
    <t>973719c4-9ece-44e9-af5b-3aa38f1e3369</t>
  </si>
  <si>
    <t>SIPHELELE</t>
  </si>
  <si>
    <t>KRAAI</t>
  </si>
  <si>
    <t>2025-11-06 09:09:06</t>
  </si>
  <si>
    <t>ST MARKS MISSION</t>
  </si>
  <si>
    <t>27837241847</t>
  </si>
  <si>
    <t>11818137</t>
  </si>
  <si>
    <t>b4370008-70b4-4422-bef5-27ee831b160c</t>
  </si>
  <si>
    <t>THABANI INNOCENT</t>
  </si>
  <si>
    <t>POBOX23</t>
  </si>
  <si>
    <t>27711195981</t>
  </si>
  <si>
    <t>11818139</t>
  </si>
  <si>
    <t>dfcbb23e-e2c0-45e9-9523-eb45e3c87a83</t>
  </si>
  <si>
    <t>MPHOMOTSENG</t>
  </si>
  <si>
    <t>MOLOTSI</t>
  </si>
  <si>
    <t>27784063201</t>
  </si>
  <si>
    <t>11818141</t>
  </si>
  <si>
    <t>67ebe6d3-dc11-4d0d-aaeb-30a8526b92ad</t>
  </si>
  <si>
    <t>FIKILE EVE</t>
  </si>
  <si>
    <t>TATANA</t>
  </si>
  <si>
    <t>HOUSE NO 9554</t>
  </si>
  <si>
    <t>27786832363</t>
  </si>
  <si>
    <t>11819268</t>
  </si>
  <si>
    <t>535f8739-cd4e-46e7-b41d-32011abfdc11</t>
  </si>
  <si>
    <t>THABANI WILBERFORCE</t>
  </si>
  <si>
    <t>KHANDISA RESERVE</t>
  </si>
  <si>
    <t>27660530787</t>
  </si>
  <si>
    <t>11817196</t>
  </si>
  <si>
    <t>4e4c56e3-6471-4c79-ae5b-7340543fa8f5</t>
  </si>
  <si>
    <t>NTOMBININGI THABISILE</t>
  </si>
  <si>
    <t>2025-11-06 09:08:56</t>
  </si>
  <si>
    <t>27714388512</t>
  </si>
  <si>
    <t>11814040</t>
  </si>
  <si>
    <t>a9000910-c7d2-45af-b6a1-2867a990f859</t>
  </si>
  <si>
    <t>MZWENSIZWA</t>
  </si>
  <si>
    <t>2025-11-06 09:08:48</t>
  </si>
  <si>
    <t>PO BOX 175</t>
  </si>
  <si>
    <t>27768380955</t>
  </si>
  <si>
    <t>11817198</t>
  </si>
  <si>
    <t>81f9ebfb-ed13-4db1-b9ac-4a61b1b3f9ce</t>
  </si>
  <si>
    <t>ARON LUNGA</t>
  </si>
  <si>
    <t>NYANZA</t>
  </si>
  <si>
    <t>HOUSE V 125</t>
  </si>
  <si>
    <t>27787973845</t>
  </si>
  <si>
    <t>11819561</t>
  </si>
  <si>
    <t>44c2b299-1f1a-46c8-b861-81b60341edd6</t>
  </si>
  <si>
    <t>MTIMA</t>
  </si>
  <si>
    <t>STAND NO7434</t>
  </si>
  <si>
    <t>27639201557</t>
  </si>
  <si>
    <t>11814840</t>
  </si>
  <si>
    <t>aa09e7bc-f733-49d0-81d9-342c3c5b16a4</t>
  </si>
  <si>
    <t>ABEDNICK</t>
  </si>
  <si>
    <t>KAMBULE</t>
  </si>
  <si>
    <t>2025-11-06 09:08:04</t>
  </si>
  <si>
    <t>HOUSE 1179</t>
  </si>
  <si>
    <t>27713052506</t>
  </si>
  <si>
    <t>11818212</t>
  </si>
  <si>
    <t>78a299f5-531e-4ef8-bd89-d5fc7f92ddaf</t>
  </si>
  <si>
    <t>LUCKY MAROTA</t>
  </si>
  <si>
    <t>MASHA</t>
  </si>
  <si>
    <t>2025-11-06 09:07:54</t>
  </si>
  <si>
    <t>51 EXTENSION 6</t>
  </si>
  <si>
    <t>27788430767</t>
  </si>
  <si>
    <t>11824691</t>
  </si>
  <si>
    <t>a2669146-8a8f-4e6b-870d-12afbd78dbf0</t>
  </si>
  <si>
    <t>U 53</t>
  </si>
  <si>
    <t>27639214146</t>
  </si>
  <si>
    <t>11824692</t>
  </si>
  <si>
    <t>7218dc02-93c8-426a-b41b-3476020d1d19</t>
  </si>
  <si>
    <t>TAMRYN NICOLE</t>
  </si>
  <si>
    <t>124 VIRGO STREET</t>
  </si>
  <si>
    <t>27730118892</t>
  </si>
  <si>
    <t>11818210</t>
  </si>
  <si>
    <t>95a04182-8da5-457d-ada4-bc7a337517c7</t>
  </si>
  <si>
    <t>MAPULA DORIES</t>
  </si>
  <si>
    <t>2025-11-06 09:07:53</t>
  </si>
  <si>
    <t>BOX 7252</t>
  </si>
  <si>
    <t>27630714323</t>
  </si>
  <si>
    <t>11824689</t>
  </si>
  <si>
    <t>09287180-a5c2-4138-80c0-f3fa466024dc</t>
  </si>
  <si>
    <t>PETER WELCOME</t>
  </si>
  <si>
    <t>PO BOX 173</t>
  </si>
  <si>
    <t>27608569745</t>
  </si>
  <si>
    <t>11818204</t>
  </si>
  <si>
    <t>4af8f55c-8aec-4aa0-bf28-360cd2180ec2</t>
  </si>
  <si>
    <t>NONGCEBO</t>
  </si>
  <si>
    <t>MADIDE</t>
  </si>
  <si>
    <t>2025-11-06 09:07:13</t>
  </si>
  <si>
    <t>POBOX 2158</t>
  </si>
  <si>
    <t>27663894611</t>
  </si>
  <si>
    <t>11818207</t>
  </si>
  <si>
    <t>ccf3107f-047c-465e-8da2-12c64cbc113e</t>
  </si>
  <si>
    <t>LORRAINE</t>
  </si>
  <si>
    <t>HOUSE NUMBER 1387</t>
  </si>
  <si>
    <t>27760216249</t>
  </si>
  <si>
    <t>11824688</t>
  </si>
  <si>
    <t>d6227962-ed9f-49a5-8613-507738b2817a</t>
  </si>
  <si>
    <t>BUYILE</t>
  </si>
  <si>
    <t>P O BOX 501</t>
  </si>
  <si>
    <t>27794389988</t>
  </si>
  <si>
    <t>11824684</t>
  </si>
  <si>
    <t>8d799f14-dfc8-4a8f-88a2-844b68331b77</t>
  </si>
  <si>
    <t>LELAKA</t>
  </si>
  <si>
    <t>2025-11-06 09:07:12</t>
  </si>
  <si>
    <t>HOUSE 400</t>
  </si>
  <si>
    <t>27820592313</t>
  </si>
  <si>
    <t>11824686</t>
  </si>
  <si>
    <t>c8d979d7-77b1-44a1-a075-3e909e45bef7</t>
  </si>
  <si>
    <t>THEMBISA VUSI MORRIS</t>
  </si>
  <si>
    <t>27711659398</t>
  </si>
  <si>
    <t>11824687</t>
  </si>
  <si>
    <t>4805f502-b4cf-4b16-8acd-e09234e0daad</t>
  </si>
  <si>
    <t>J 594 ZIHLAHLA ROAD</t>
  </si>
  <si>
    <t>27737464974</t>
  </si>
  <si>
    <t>11824680</t>
  </si>
  <si>
    <t>1f3fd1c5-0707-4039-9554-5ad5d21e38f7</t>
  </si>
  <si>
    <t>NELISIWE BUYISIWE MAUREEN</t>
  </si>
  <si>
    <t>2025-11-06 09:07:07</t>
  </si>
  <si>
    <t>BLAUWBOSH</t>
  </si>
  <si>
    <t>27794269683</t>
  </si>
  <si>
    <t>11824682</t>
  </si>
  <si>
    <t>77ad3db4-3eca-48f2-9319-82df070e4aeb</t>
  </si>
  <si>
    <t>LATHISWA</t>
  </si>
  <si>
    <t>SIGUBU</t>
  </si>
  <si>
    <t>25454 SOLOMON DRIVE</t>
  </si>
  <si>
    <t>27651970749</t>
  </si>
  <si>
    <t>11818196</t>
  </si>
  <si>
    <t>ae278840-b138-41b7-b4f3-3dde9443cd16</t>
  </si>
  <si>
    <t>JABULANI SIKHUMBUZO</t>
  </si>
  <si>
    <t>2025-11-06 09:07:00</t>
  </si>
  <si>
    <t>P0 BOX 845</t>
  </si>
  <si>
    <t>27609558738</t>
  </si>
  <si>
    <t>11818197</t>
  </si>
  <si>
    <t>aebdcf71-0f23-4e3c-8fd7-37659c4c3015</t>
  </si>
  <si>
    <t>LUNGILE NONTOKOZO</t>
  </si>
  <si>
    <t>POBOX 90041</t>
  </si>
  <si>
    <t>27818293755</t>
  </si>
  <si>
    <t>11818203</t>
  </si>
  <si>
    <t>36f265b7-0d21-4590-915d-31b4dc059c6b</t>
  </si>
  <si>
    <t>MTSHOTSHISA</t>
  </si>
  <si>
    <t>13219 SWELENI STREET</t>
  </si>
  <si>
    <t>27838137523</t>
  </si>
  <si>
    <t>11819262</t>
  </si>
  <si>
    <t>6d6d167d-3fd8-40c3-9040-e3acadfc7d2e</t>
  </si>
  <si>
    <t>REFILOE HELLEN</t>
  </si>
  <si>
    <t>RAMPHISA</t>
  </si>
  <si>
    <t>2025-11-06 09:06:59</t>
  </si>
  <si>
    <t>STAND NO 908</t>
  </si>
  <si>
    <t>27785739906</t>
  </si>
  <si>
    <t>11820278</t>
  </si>
  <si>
    <t>328bb103-2762-4f12-bed4-815062295a08</t>
  </si>
  <si>
    <t>2025-11-06 09:05:41</t>
  </si>
  <si>
    <t>HOUSE P 275</t>
  </si>
  <si>
    <t>27734602901</t>
  </si>
  <si>
    <t>11818261</t>
  </si>
  <si>
    <t>a44e9a25-aa7f-472e-8e38-5c45cfaf0876</t>
  </si>
  <si>
    <t>JOHANNES KOSA</t>
  </si>
  <si>
    <t>MOTLOHI</t>
  </si>
  <si>
    <t>2025-11-06 09:05:40</t>
  </si>
  <si>
    <t>1448 REATLEGILE</t>
  </si>
  <si>
    <t>27780263623</t>
  </si>
  <si>
    <t>11818259</t>
  </si>
  <si>
    <t>16d6dafc-02a9-449e-bee4-fc018ae322d2</t>
  </si>
  <si>
    <t>NOKUPHIWA HLELILE</t>
  </si>
  <si>
    <t>2025-11-06 09:05:36</t>
  </si>
  <si>
    <t>P O BOX 624</t>
  </si>
  <si>
    <t>27794374858</t>
  </si>
  <si>
    <t>11818257</t>
  </si>
  <si>
    <t>4c5dba29-5cbf-4309-8cd8-0c3ddbfbd45e</t>
  </si>
  <si>
    <t>PATRICIA GONTSE</t>
  </si>
  <si>
    <t>GADISE</t>
  </si>
  <si>
    <t>2025-11-06 09:05:33</t>
  </si>
  <si>
    <t>HOUSE NO 087</t>
  </si>
  <si>
    <t>27717945700</t>
  </si>
  <si>
    <t>11818258</t>
  </si>
  <si>
    <t>dc0dfa35-4862-4764-a799-239d6628886d</t>
  </si>
  <si>
    <t>27716365057</t>
  </si>
  <si>
    <t>11820270</t>
  </si>
  <si>
    <t>a21d9f74-8768-4fd2-9215-36ed6f1fe542</t>
  </si>
  <si>
    <t>MAKHALIMA</t>
  </si>
  <si>
    <t>2 INDWE ROAD</t>
  </si>
  <si>
    <t>27664508523</t>
  </si>
  <si>
    <t>11820272</t>
  </si>
  <si>
    <t>94838aeb-a835-4f91-ac54-dc22a8af2f99</t>
  </si>
  <si>
    <t>9684 ZIMU STREET</t>
  </si>
  <si>
    <t>27823516210</t>
  </si>
  <si>
    <t>11820275</t>
  </si>
  <si>
    <t>7e58ac7a-fefd-455b-87e5-e40632dd85c7</t>
  </si>
  <si>
    <t>HOUSE 24</t>
  </si>
  <si>
    <t>27722693586</t>
  </si>
  <si>
    <t>11818254</t>
  </si>
  <si>
    <t>d10ee320-1587-4780-b1a1-b5fd52e050ce</t>
  </si>
  <si>
    <t>SIBONGILE PRETTY</t>
  </si>
  <si>
    <t>2025-11-06 09:05:32</t>
  </si>
  <si>
    <t>27715041895</t>
  </si>
  <si>
    <t>11817180</t>
  </si>
  <si>
    <t>9d15a963-3d64-4f96-bc23-eb7f6cd13e1f</t>
  </si>
  <si>
    <t>KARABO FANNIE</t>
  </si>
  <si>
    <t>2025-11-06 09:05:31</t>
  </si>
  <si>
    <t>75 RETHABILE</t>
  </si>
  <si>
    <t>27798585769</t>
  </si>
  <si>
    <t>11818253</t>
  </si>
  <si>
    <t>d175a320-fc3e-4328-95ab-85306c2af2e2</t>
  </si>
  <si>
    <t>NKOSINATHI JULIUS</t>
  </si>
  <si>
    <t>2025-11-06 09:05:29</t>
  </si>
  <si>
    <t>POBOX2248</t>
  </si>
  <si>
    <t>27820551539</t>
  </si>
  <si>
    <t>11817182</t>
  </si>
  <si>
    <t>6f3fe081-971b-412d-98b3-4902eb6d4161</t>
  </si>
  <si>
    <t>NONOPHA</t>
  </si>
  <si>
    <t>MTHI</t>
  </si>
  <si>
    <t>2025-11-06 09:05:26</t>
  </si>
  <si>
    <t>PO BOX 272</t>
  </si>
  <si>
    <t>27797559881</t>
  </si>
  <si>
    <t>11818252</t>
  </si>
  <si>
    <t>689a358f-f1bb-4b51-a548-eb35056e4747</t>
  </si>
  <si>
    <t>SIBONGILE ONICA</t>
  </si>
  <si>
    <t>BOKHATSI</t>
  </si>
  <si>
    <t>2025-11-06 09:05:22</t>
  </si>
  <si>
    <t>69 KAREE STREET</t>
  </si>
  <si>
    <t>27767271758</t>
  </si>
  <si>
    <t>11817183</t>
  </si>
  <si>
    <t>db885eb4-7821-4f8a-bfd2-49c3c3edb7d2</t>
  </si>
  <si>
    <t>THOLAKELE REBECCA</t>
  </si>
  <si>
    <t>NDLAZI</t>
  </si>
  <si>
    <t>2025-11-06 09:05:17</t>
  </si>
  <si>
    <t>PO BOX 346</t>
  </si>
  <si>
    <t>27685351260</t>
  </si>
  <si>
    <t>11818251</t>
  </si>
  <si>
    <t>9d863bf0-cd42-4ce0-b263-5658952e278d</t>
  </si>
  <si>
    <t>LUCKY MMATLI</t>
  </si>
  <si>
    <t>FRANCINA</t>
  </si>
  <si>
    <t>HOUSE 9453</t>
  </si>
  <si>
    <t>27728475599</t>
  </si>
  <si>
    <t>11817185</t>
  </si>
  <si>
    <t>56929c31-fa27-4a5d-83d6-dba03cdfd9b6</t>
  </si>
  <si>
    <t>HLATSHWAGO</t>
  </si>
  <si>
    <t>2025-11-06 09:05:16</t>
  </si>
  <si>
    <t>4841 SIPHUMELELE STREET</t>
  </si>
  <si>
    <t>27672976452</t>
  </si>
  <si>
    <t>11817385</t>
  </si>
  <si>
    <t>32b607d9-1a96-45be-b4a2-f091ff2422f1</t>
  </si>
  <si>
    <t>KGATLE</t>
  </si>
  <si>
    <t>STAND 41</t>
  </si>
  <si>
    <t>27721255092</t>
  </si>
  <si>
    <t>11817187</t>
  </si>
  <si>
    <t>77fafc0f-5f85-4751-b104-f07c8c1c0f9c</t>
  </si>
  <si>
    <t>BHEKUMBUSO OLTUS</t>
  </si>
  <si>
    <t>27823456693</t>
  </si>
  <si>
    <t>11817188</t>
  </si>
  <si>
    <t>57439e33-a6b5-421e-972b-e0fe1020b8da</t>
  </si>
  <si>
    <t>CHOENE</t>
  </si>
  <si>
    <t>PHIHLELA</t>
  </si>
  <si>
    <t>STAND NO 98B</t>
  </si>
  <si>
    <t>27790299502</t>
  </si>
  <si>
    <t>11814115</t>
  </si>
  <si>
    <t>2a061590-152f-44b8-a520-c124813c27c1</t>
  </si>
  <si>
    <t>NONKULULEKO LANDILE</t>
  </si>
  <si>
    <t>2025-11-06 09:05:09</t>
  </si>
  <si>
    <t>27796524891</t>
  </si>
  <si>
    <t>11814696</t>
  </si>
  <si>
    <t>9ce35326-0a8b-4db6-9cad-6c48c466af5a</t>
  </si>
  <si>
    <t>KALIPA</t>
  </si>
  <si>
    <t>2025-11-06 09:05:01</t>
  </si>
  <si>
    <t>107 NGXANGXOSI STREET</t>
  </si>
  <si>
    <t>27731177539</t>
  </si>
  <si>
    <t>11814697</t>
  </si>
  <si>
    <t>79b5fa37-6213-4edb-8ac2-14a5bd388c80</t>
  </si>
  <si>
    <t>NOSABATA SINBONGE</t>
  </si>
  <si>
    <t>GUGWINI</t>
  </si>
  <si>
    <t>2025-11-06 09:04:54</t>
  </si>
  <si>
    <t>HOUSE 6025</t>
  </si>
  <si>
    <t>27633911365</t>
  </si>
  <si>
    <t>11818240</t>
  </si>
  <si>
    <t>00ad6455-8c49-4366-97fd-18ba65abf83e</t>
  </si>
  <si>
    <t>KENETH</t>
  </si>
  <si>
    <t>2025-11-06 09:04:13</t>
  </si>
  <si>
    <t>SIYANQOBA 6789</t>
  </si>
  <si>
    <t>27823426791</t>
  </si>
  <si>
    <t>11819193</t>
  </si>
  <si>
    <t>d97f7fbc-e8e5-4530-805a-438dd6e535c6</t>
  </si>
  <si>
    <t>THUNYELWA</t>
  </si>
  <si>
    <t>NQOLOBE</t>
  </si>
  <si>
    <t>10 AVENUE</t>
  </si>
  <si>
    <t>27731148816</t>
  </si>
  <si>
    <t>11819546</t>
  </si>
  <si>
    <t>0dbffe3c-69b1-446f-809b-47dde08fd7d7</t>
  </si>
  <si>
    <t>SENZO</t>
  </si>
  <si>
    <t>MELANI</t>
  </si>
  <si>
    <t>2025-11-06 09:04:05</t>
  </si>
  <si>
    <t>HOUSE 43 MAKHOWENI</t>
  </si>
  <si>
    <t>27761306062</t>
  </si>
  <si>
    <t>11819547</t>
  </si>
  <si>
    <t>cb17ec83-ca85-4f39-9fa5-bba066b2fb88</t>
  </si>
  <si>
    <t>ZUKHANYE</t>
  </si>
  <si>
    <t>HATILE</t>
  </si>
  <si>
    <t>1716 LONG STR</t>
  </si>
  <si>
    <t>27676609668</t>
  </si>
  <si>
    <t>e849a689-c6db-4e01-810a-516279d0f064</t>
  </si>
  <si>
    <t>KHOMOTSHO CELINDA</t>
  </si>
  <si>
    <t>2025-11-06 09:04:04</t>
  </si>
  <si>
    <t>6228</t>
  </si>
  <si>
    <t>27794095084</t>
  </si>
  <si>
    <t>11818979</t>
  </si>
  <si>
    <t>f54a16c1-944e-4d4b-9c69-6ebba69237e9</t>
  </si>
  <si>
    <t>PHAKAMANI PRAISEGOD</t>
  </si>
  <si>
    <t>2025-11-06 09:03:39</t>
  </si>
  <si>
    <t>HOUSE98</t>
  </si>
  <si>
    <t>27746646183</t>
  </si>
  <si>
    <t>11811271</t>
  </si>
  <si>
    <t>1a08ec04-9f26-46f2-b304-a64470cce496</t>
  </si>
  <si>
    <t>QAPHELENI</t>
  </si>
  <si>
    <t>2025-11-06 09:03:27</t>
  </si>
  <si>
    <t>NOMAHAYE PRIMARY</t>
  </si>
  <si>
    <t>27765797873</t>
  </si>
  <si>
    <t>11811272</t>
  </si>
  <si>
    <t>3c4cfcf3-c35b-4d26-9ff5-dacaa3815959</t>
  </si>
  <si>
    <t>27712049184</t>
  </si>
  <si>
    <t>11819582</t>
  </si>
  <si>
    <t>125d8840-de87-4be9-b551-fdb20c58e8c1</t>
  </si>
  <si>
    <t>LOATE</t>
  </si>
  <si>
    <t>HOUSE 915</t>
  </si>
  <si>
    <t>27720659560</t>
  </si>
  <si>
    <t>11811273</t>
  </si>
  <si>
    <t>b5a9be58-6534-4d1a-8aea-6055060e0f1b</t>
  </si>
  <si>
    <t>SAKHILE NORMAN</t>
  </si>
  <si>
    <t>2025-11-06 09:03:26</t>
  </si>
  <si>
    <t>27728956863</t>
  </si>
  <si>
    <t>11811621</t>
  </si>
  <si>
    <t>abac3c8d-eb11-427c-9e65-bdda370f87da</t>
  </si>
  <si>
    <t>HOUSE G1027 07</t>
  </si>
  <si>
    <t>27794045120</t>
  </si>
  <si>
    <t>11811622</t>
  </si>
  <si>
    <t>19c60685-f167-441a-ba1c-8176a1ebe31a</t>
  </si>
  <si>
    <t>NOMBEKO FLORENCE</t>
  </si>
  <si>
    <t>MBOBO</t>
  </si>
  <si>
    <t>PO BOX 283</t>
  </si>
  <si>
    <t>27832080745</t>
  </si>
  <si>
    <t>11811623</t>
  </si>
  <si>
    <t>2f33d25a-c63b-4b9c-abbe-ac8b4797ed91</t>
  </si>
  <si>
    <t>NOMVUYO</t>
  </si>
  <si>
    <t>MABANNA</t>
  </si>
  <si>
    <t>2025-11-06 09:03:25</t>
  </si>
  <si>
    <t>HOUSE 146 RAMOKGOPA STR</t>
  </si>
  <si>
    <t>27767464935</t>
  </si>
  <si>
    <t>11811790</t>
  </si>
  <si>
    <t>fe3ff472-96e5-492e-bfa0-39b639cff027</t>
  </si>
  <si>
    <t>IKGOPOLENG CYNTHIA</t>
  </si>
  <si>
    <t>27712614840</t>
  </si>
  <si>
    <t>11811791</t>
  </si>
  <si>
    <t>cae33382-edd8-4a50-9ce7-1347801fcb9a</t>
  </si>
  <si>
    <t>MOKGONYANA</t>
  </si>
  <si>
    <t>HOUSE 707</t>
  </si>
  <si>
    <t>27818462822</t>
  </si>
  <si>
    <t>11811654</t>
  </si>
  <si>
    <t>d35f910f-df64-4c1c-b356-71d586dc0574</t>
  </si>
  <si>
    <t>PAUL</t>
  </si>
  <si>
    <t>SEITISHO</t>
  </si>
  <si>
    <t>M120</t>
  </si>
  <si>
    <t>27604358367</t>
  </si>
  <si>
    <t>11820326</t>
  </si>
  <si>
    <t>1cf2d60a-62f4-4f3e-8881-40ac6bf35a73</t>
  </si>
  <si>
    <t>NONDIPHE</t>
  </si>
  <si>
    <t>BAQO</t>
  </si>
  <si>
    <t>2025-11-06 09:02:48</t>
  </si>
  <si>
    <t>HOUSE A290</t>
  </si>
  <si>
    <t>27783189308</t>
  </si>
  <si>
    <t>11820325</t>
  </si>
  <si>
    <t>116f4a99-0c5f-47bd-84c9-e6feca7b421d</t>
  </si>
  <si>
    <t>NQOKO</t>
  </si>
  <si>
    <t>2025-11-06 09:02:45</t>
  </si>
  <si>
    <t>P O BOX 40853</t>
  </si>
  <si>
    <t>27837537053</t>
  </si>
  <si>
    <t>11820323</t>
  </si>
  <si>
    <t>1edd8ca8-8634-4c8b-94aa-f903865ff0b1</t>
  </si>
  <si>
    <t>NOMFABA</t>
  </si>
  <si>
    <t>TASA</t>
  </si>
  <si>
    <t>2025-11-06 09:02:41</t>
  </si>
  <si>
    <t>P O BOX 411</t>
  </si>
  <si>
    <t>27835809994</t>
  </si>
  <si>
    <t>11820322</t>
  </si>
  <si>
    <t>4acba8b2-290c-497b-8289-496f149fb30e</t>
  </si>
  <si>
    <t>KALOKU</t>
  </si>
  <si>
    <t>2025-11-06 09:02:39</t>
  </si>
  <si>
    <t>04 NAHOON ROAD</t>
  </si>
  <si>
    <t>27638470996</t>
  </si>
  <si>
    <t>832e527e-b49f-4c54-b963-ebe1d9958488</t>
  </si>
  <si>
    <t>PHETHENI</t>
  </si>
  <si>
    <t>2025-11-06 09:02:35</t>
  </si>
  <si>
    <t>P O BOX 19327</t>
  </si>
  <si>
    <t>27725155067</t>
  </si>
  <si>
    <t>11820307</t>
  </si>
  <si>
    <t>ba0ef4c6-9a5c-4334-b5f9-ec11bf7dbd84</t>
  </si>
  <si>
    <t>MAMPHEDI</t>
  </si>
  <si>
    <t>MANTJANE</t>
  </si>
  <si>
    <t>HOUSE X11K 435</t>
  </si>
  <si>
    <t>27822646785</t>
  </si>
  <si>
    <t>11820297</t>
  </si>
  <si>
    <t>f04564b2-2548-415a-94ee-79bf08789600</t>
  </si>
  <si>
    <t>ALPHIOS</t>
  </si>
  <si>
    <t>2025-11-06 09:02:34</t>
  </si>
  <si>
    <t>12333 TSAKANI STREET</t>
  </si>
  <si>
    <t>27607886818</t>
  </si>
  <si>
    <t>11820298</t>
  </si>
  <si>
    <t>734fdded-5f2a-4d74-849f-0fada2b9e1c1</t>
  </si>
  <si>
    <t>HOUSE 301</t>
  </si>
  <si>
    <t>27722075010</t>
  </si>
  <si>
    <t>11820299</t>
  </si>
  <si>
    <t>27216600-fcdc-4376-91d3-3c9fce7f869e</t>
  </si>
  <si>
    <t>BHENTSWANA</t>
  </si>
  <si>
    <t>27735518500</t>
  </si>
  <si>
    <t>11820300</t>
  </si>
  <si>
    <t>277cca83-b1e3-4043-abef-4447d56f0329</t>
  </si>
  <si>
    <t>MALESELA</t>
  </si>
  <si>
    <t>SHADUNG</t>
  </si>
  <si>
    <t>HOUSE 1825</t>
  </si>
  <si>
    <t>27721025643</t>
  </si>
  <si>
    <t>11814152</t>
  </si>
  <si>
    <t>af292671-2b37-4a11-ab36-29f2bff20b91</t>
  </si>
  <si>
    <t>MIRRIAM NOLUTHANDO</t>
  </si>
  <si>
    <t>RAMAELE</t>
  </si>
  <si>
    <t>2025-11-06 09:02:28</t>
  </si>
  <si>
    <t>92 MASAKHANE STREET</t>
  </si>
  <si>
    <t>27722336460</t>
  </si>
  <si>
    <t>11820295</t>
  </si>
  <si>
    <t>1a037117-773f-4977-a5ed-68b50799b23c</t>
  </si>
  <si>
    <t>NOSITAFI</t>
  </si>
  <si>
    <t>RAISA</t>
  </si>
  <si>
    <t>HOUSE 7004</t>
  </si>
  <si>
    <t>27728045034</t>
  </si>
  <si>
    <t>11820321</t>
  </si>
  <si>
    <t>d3ab6e70-f04e-401c-a2e3-2bb0ac9fcc19</t>
  </si>
  <si>
    <t>NOLUNGILE</t>
  </si>
  <si>
    <t>GQOKONQANA</t>
  </si>
  <si>
    <t>2025-11-06 09:01:43</t>
  </si>
  <si>
    <t>HOUSE 32C</t>
  </si>
  <si>
    <t>27631243552</t>
  </si>
  <si>
    <t>11820319</t>
  </si>
  <si>
    <t>5a2c148b-5fe2-4641-b1f7-d60b27a87a75</t>
  </si>
  <si>
    <t>BETTY</t>
  </si>
  <si>
    <t>MOHALAKANE</t>
  </si>
  <si>
    <t>2025-11-06 09:01:41</t>
  </si>
  <si>
    <t>HOUSE B2095</t>
  </si>
  <si>
    <t>27603444069</t>
  </si>
  <si>
    <t>11820318</t>
  </si>
  <si>
    <t>37913447-8245-4baa-bbee-ea3d2af328e0</t>
  </si>
  <si>
    <t>2025-11-06 09:01:36</t>
  </si>
  <si>
    <t>HOUSE 6983</t>
  </si>
  <si>
    <t>27810954617</t>
  </si>
  <si>
    <t>11820314</t>
  </si>
  <si>
    <t>ec0f3915-8e10-4af4-8537-1a3dd64c5903</t>
  </si>
  <si>
    <t>MOTLALELULE</t>
  </si>
  <si>
    <t>MOTHANKE</t>
  </si>
  <si>
    <t>2025-11-06 09:01:35</t>
  </si>
  <si>
    <t>3345 CLINIC STREET</t>
  </si>
  <si>
    <t>27604829140</t>
  </si>
  <si>
    <t>11820313</t>
  </si>
  <si>
    <t>766b1476-0130-4422-8bae-9bc8bcd01804</t>
  </si>
  <si>
    <t>MONICCA</t>
  </si>
  <si>
    <t>2025-11-06 09:01:18</t>
  </si>
  <si>
    <t>HOUSE 14532</t>
  </si>
  <si>
    <t>27715011654</t>
  </si>
  <si>
    <t>11820308</t>
  </si>
  <si>
    <t>c7ebd0aa-af95-45e7-b37d-48e569b7d16f</t>
  </si>
  <si>
    <t>LISTANA</t>
  </si>
  <si>
    <t>FATMAN</t>
  </si>
  <si>
    <t>2025-11-06 09:01:13</t>
  </si>
  <si>
    <t>17981 ROAD 43</t>
  </si>
  <si>
    <t>27678122941</t>
  </si>
  <si>
    <t>11814150</t>
  </si>
  <si>
    <t>9c88e969-fd81-46c9-8107-eb24fddd6c7d</t>
  </si>
  <si>
    <t>NGWALANGWALA</t>
  </si>
  <si>
    <t>2025-11-06 09:01:12</t>
  </si>
  <si>
    <t>423 SUNNY SOUTH COMMUNITY</t>
  </si>
  <si>
    <t>27608603018</t>
  </si>
  <si>
    <t>11820317</t>
  </si>
  <si>
    <t>30c46694-6caf-420a-90da-baf89f7bc783</t>
  </si>
  <si>
    <t>MALABOZA</t>
  </si>
  <si>
    <t>MAKOPO</t>
  </si>
  <si>
    <t>2025-11-06 09:00:56</t>
  </si>
  <si>
    <t>P O BOX 108</t>
  </si>
  <si>
    <t>27794171718</t>
  </si>
  <si>
    <t>06e09246-a82c-49c9-9269-ef01c2a3d5a4</t>
  </si>
  <si>
    <t>SIYAPI</t>
  </si>
  <si>
    <t>2025-11-06 09:00:09</t>
  </si>
  <si>
    <t>90 KRUISMAN ROAD</t>
  </si>
  <si>
    <t>27791889476</t>
  </si>
  <si>
    <t>11814149</t>
  </si>
  <si>
    <t>9f2367fc-43d8-4ac9-8ce5-fd366c132d97</t>
  </si>
  <si>
    <t>MOSHESH</t>
  </si>
  <si>
    <t>2025-11-06 09:00:08</t>
  </si>
  <si>
    <t>PO BOX 5199</t>
  </si>
  <si>
    <t>27737849291</t>
  </si>
  <si>
    <t>11820338</t>
  </si>
  <si>
    <t>d13b9062-c20e-4e7d-b3f7-6d9d60c9d4a6</t>
  </si>
  <si>
    <t>LEBOKO</t>
  </si>
  <si>
    <t>2025-11-06 08:59:53</t>
  </si>
  <si>
    <t>763 MQHAYI STREET</t>
  </si>
  <si>
    <t>27712070875</t>
  </si>
  <si>
    <t>11820336</t>
  </si>
  <si>
    <t>8dd817ba-93e4-4785-a893-ff8f925139e6</t>
  </si>
  <si>
    <t>MARGRET</t>
  </si>
  <si>
    <t>KGOPUTSO</t>
  </si>
  <si>
    <t>2025-11-06 08:59:45</t>
  </si>
  <si>
    <t>27818757606</t>
  </si>
  <si>
    <t>11820337</t>
  </si>
  <si>
    <t>98bbc29d-e228-427d-972a-b2ac30c6f944</t>
  </si>
  <si>
    <t>NOMALIZO</t>
  </si>
  <si>
    <t>KHULU</t>
  </si>
  <si>
    <t>HOUSE 971</t>
  </si>
  <si>
    <t>27834615134</t>
  </si>
  <si>
    <t>11820335</t>
  </si>
  <si>
    <t>3754f8a3-09e6-452e-a2a3-71f3d2a91f01</t>
  </si>
  <si>
    <t>MUNTUKAYEKI</t>
  </si>
  <si>
    <t>2025-11-06 08:59:44</t>
  </si>
  <si>
    <t>P O BOX 38</t>
  </si>
  <si>
    <t>27782145166</t>
  </si>
  <si>
    <t>11820333</t>
  </si>
  <si>
    <t>412e1ead-7424-464e-b193-6707d04463b6</t>
  </si>
  <si>
    <t>NYANISI</t>
  </si>
  <si>
    <t>2025-11-06 08:59:40</t>
  </si>
  <si>
    <t>P O BOX 3749</t>
  </si>
  <si>
    <t>27786970784</t>
  </si>
  <si>
    <t>11820334</t>
  </si>
  <si>
    <t>05ef612b-d607-4621-811d-39491bc39390</t>
  </si>
  <si>
    <t>MULELEKENG</t>
  </si>
  <si>
    <t>MOFEKENG</t>
  </si>
  <si>
    <t>1951 MAKHUBELA STREET</t>
  </si>
  <si>
    <t>27766527060</t>
  </si>
  <si>
    <t>11820331</t>
  </si>
  <si>
    <t>61a8f00f-b197-4562-8f59-ab60edd8000e</t>
  </si>
  <si>
    <t>SANNIE</t>
  </si>
  <si>
    <t>NDIMANE</t>
  </si>
  <si>
    <t>2025-11-06 08:59:29</t>
  </si>
  <si>
    <t>HOUSE 4866</t>
  </si>
  <si>
    <t>27823470265</t>
  </si>
  <si>
    <t>11820330</t>
  </si>
  <si>
    <t>df68f2ec-5276-40e5-a7f8-28e428e85030</t>
  </si>
  <si>
    <t>MAGAUTA</t>
  </si>
  <si>
    <t>2025-11-06 08:59:26</t>
  </si>
  <si>
    <t>HOUSE 10304</t>
  </si>
  <si>
    <t>27717229072</t>
  </si>
  <si>
    <t>11820328</t>
  </si>
  <si>
    <t>b1e73220-dfde-4a61-887f-eb7520278297</t>
  </si>
  <si>
    <t>SINYANYA</t>
  </si>
  <si>
    <t>2025-11-06 08:59:19</t>
  </si>
  <si>
    <t>P O BOX 47</t>
  </si>
  <si>
    <t>27835623844</t>
  </si>
  <si>
    <t>11814156</t>
  </si>
  <si>
    <t>92a9ccad-d8d8-46d7-ae03-aa8ff812a85b</t>
  </si>
  <si>
    <t>GLADYS MERIAM</t>
  </si>
  <si>
    <t>2025-11-06 08:59:08</t>
  </si>
  <si>
    <t>PO BOX 150</t>
  </si>
  <si>
    <t>27769302522</t>
  </si>
  <si>
    <t>11815203</t>
  </si>
  <si>
    <t>6155b133-f9b8-423c-94fb-4b3dc6d8d95d</t>
  </si>
  <si>
    <t>MVELASE</t>
  </si>
  <si>
    <t>2025-11-06 08:59:00</t>
  </si>
  <si>
    <t>27723649208</t>
  </si>
  <si>
    <t>11815315</t>
  </si>
  <si>
    <t>e077ed54-849a-42c7-9193-23c3c23e0f57</t>
  </si>
  <si>
    <t>TSHEPO FRANS</t>
  </si>
  <si>
    <t>STAND NO 129 MBUZINI</t>
  </si>
  <si>
    <t>27644094948</t>
  </si>
  <si>
    <t>11820386</t>
  </si>
  <si>
    <t>61755e8d-83ae-4be5-b08a-df5615f7f38a</t>
  </si>
  <si>
    <t>PRIVATE BAG X543</t>
  </si>
  <si>
    <t>27732895980</t>
  </si>
  <si>
    <t>11815314</t>
  </si>
  <si>
    <t>66b6711f-23ef-41d3-a8b3-1fd361e9d1cf</t>
  </si>
  <si>
    <t>TRACEY</t>
  </si>
  <si>
    <t>LULAS</t>
  </si>
  <si>
    <t>2025-11-06 08:58:59</t>
  </si>
  <si>
    <t>P O BOX 11249</t>
  </si>
  <si>
    <t>27720883034</t>
  </si>
  <si>
    <t>e874d47b-3582-4c11-977d-28913b66d133</t>
  </si>
  <si>
    <t>MAYINGA</t>
  </si>
  <si>
    <t>328 SECTION C</t>
  </si>
  <si>
    <t>27727714610</t>
  </si>
  <si>
    <t>11820385</t>
  </si>
  <si>
    <t>165bcf85-0640-498d-aada-3fbbb4ae8e51</t>
  </si>
  <si>
    <t>PRIVATE BAG X2104</t>
  </si>
  <si>
    <t>27822270180</t>
  </si>
  <si>
    <t>11815312</t>
  </si>
  <si>
    <t>a40ff80a-2f4b-4b18-be20-77e9bf855ed1</t>
  </si>
  <si>
    <t>RAMATSOBANE GIRLY</t>
  </si>
  <si>
    <t>RALEBALE</t>
  </si>
  <si>
    <t>2025-11-06 08:58:42</t>
  </si>
  <si>
    <t>STAND NO A2179</t>
  </si>
  <si>
    <t>27723242263</t>
  </si>
  <si>
    <t>11817136</t>
  </si>
  <si>
    <t>398d223e-1394-4ee3-a738-e7d5bf8bb172</t>
  </si>
  <si>
    <t>NOMZAMO JOYCE</t>
  </si>
  <si>
    <t>MCENGE</t>
  </si>
  <si>
    <t>2025-11-06 08:58:34</t>
  </si>
  <si>
    <t>33 KHANYA CRESCENT</t>
  </si>
  <si>
    <t>27616094560</t>
  </si>
  <si>
    <t>11815311</t>
  </si>
  <si>
    <t>c4625bf1-027e-4a34-b221-ef3f474b8feb</t>
  </si>
  <si>
    <t>NTOMBIZAKHE</t>
  </si>
  <si>
    <t>MOHAMED</t>
  </si>
  <si>
    <t>2025-11-06 08:58:17</t>
  </si>
  <si>
    <t>2774 ZINYOKA SECTION</t>
  </si>
  <si>
    <t>27837037948</t>
  </si>
  <si>
    <t>11815273</t>
  </si>
  <si>
    <t>2080055a-63a6-4b2a-840b-479195b03164</t>
  </si>
  <si>
    <t>SIBONGILE PRECIOUS</t>
  </si>
  <si>
    <t>2025-11-06 08:58:13</t>
  </si>
  <si>
    <t>HOUSE 379</t>
  </si>
  <si>
    <t>27799721086</t>
  </si>
  <si>
    <t>e6969ad1-d318-422d-bf09-e773ece6b3f7</t>
  </si>
  <si>
    <t>TUKUTEZI</t>
  </si>
  <si>
    <t>HOUSE NO 694</t>
  </si>
  <si>
    <t>27634226264</t>
  </si>
  <si>
    <t>11824705</t>
  </si>
  <si>
    <t>ca7130ee-baf5-4858-b2ff-c8e21570c25d</t>
  </si>
  <si>
    <t>27677951524</t>
  </si>
  <si>
    <t>11824706</t>
  </si>
  <si>
    <t>ec4b216d-f030-414e-b8ab-4e1441835e91</t>
  </si>
  <si>
    <t>ANTIE LETHUBE</t>
  </si>
  <si>
    <t>PHATLANE</t>
  </si>
  <si>
    <t>HOUSE 18153</t>
  </si>
  <si>
    <t>27797706915</t>
  </si>
  <si>
    <t>11824707</t>
  </si>
  <si>
    <t>386c8927-5b1c-4548-95d0-8d8d5cfeb5ff</t>
  </si>
  <si>
    <t>A5 MHLATHUZANA ROAD</t>
  </si>
  <si>
    <t>27736418359</t>
  </si>
  <si>
    <t>11824702</t>
  </si>
  <si>
    <t>44fdce28-c696-4ea2-a069-3d17863071a1</t>
  </si>
  <si>
    <t>GODFREY KGOHLOANE</t>
  </si>
  <si>
    <t>MANKGE</t>
  </si>
  <si>
    <t>2025-11-06 08:58:12</t>
  </si>
  <si>
    <t>HOUSE 2</t>
  </si>
  <si>
    <t>27685169441</t>
  </si>
  <si>
    <t>11824703</t>
  </si>
  <si>
    <t>63b2a81b-e652-431f-8aad-50e83545657a</t>
  </si>
  <si>
    <t>MAZWI</t>
  </si>
  <si>
    <t>1577 TOGU STREET</t>
  </si>
  <si>
    <t>27606361990</t>
  </si>
  <si>
    <t>11824700</t>
  </si>
  <si>
    <t>43c2d9a7-97e7-404c-a550-99e77510df61</t>
  </si>
  <si>
    <t>VIRGINIA ZAMA</t>
  </si>
  <si>
    <t>2025-11-06 08:58:08</t>
  </si>
  <si>
    <t>1104 BOTTLE BRUSH</t>
  </si>
  <si>
    <t>27781331679</t>
  </si>
  <si>
    <t>11824698</t>
  </si>
  <si>
    <t>9d3c9022-97f7-4758-9bf3-90f7f51e30f5</t>
  </si>
  <si>
    <t>SEKGOTHE YVONNE</t>
  </si>
  <si>
    <t>MATHEBANE</t>
  </si>
  <si>
    <t>2025-11-06 08:58:06</t>
  </si>
  <si>
    <t>POBOX 65780</t>
  </si>
  <si>
    <t>27724981765</t>
  </si>
  <si>
    <t>11824696</t>
  </si>
  <si>
    <t>f61356c2-6379-47b6-b6f1-a6be8b7718e9</t>
  </si>
  <si>
    <t>2025-11-06 08:58:05</t>
  </si>
  <si>
    <t>1266 MAKUBA STREET</t>
  </si>
  <si>
    <t>27762432845</t>
  </si>
  <si>
    <t>11824697</t>
  </si>
  <si>
    <t>ccf3370b-7425-4ee2-a685-ef6fac6f7937</t>
  </si>
  <si>
    <t>LISINA MAVIS</t>
  </si>
  <si>
    <t>BUMA</t>
  </si>
  <si>
    <t>27713171652</t>
  </si>
  <si>
    <t>11817137</t>
  </si>
  <si>
    <t>28d33d85-0dd0-4794-b840-9283be71d8da</t>
  </si>
  <si>
    <t>TABITA ALETTA</t>
  </si>
  <si>
    <t>2025-11-06 08:58:00</t>
  </si>
  <si>
    <t>9353</t>
  </si>
  <si>
    <t>27658643580</t>
  </si>
  <si>
    <t>11817138</t>
  </si>
  <si>
    <t>e08c4de9-c89d-4fde-9cbd-0745b72ac34f</t>
  </si>
  <si>
    <t>SIMANGELE SIMPHIWE</t>
  </si>
  <si>
    <t>2025-11-06 08:57:53</t>
  </si>
  <si>
    <t>5679 MNGUNI STREET</t>
  </si>
  <si>
    <t>27799857643</t>
  </si>
  <si>
    <t>11817139</t>
  </si>
  <si>
    <t>dccf60f3-88e2-4576-b12c-c9a739296e0a</t>
  </si>
  <si>
    <t>JOHN JACOB</t>
  </si>
  <si>
    <t>MONYATSI</t>
  </si>
  <si>
    <t>2025-11-06 08:57:52</t>
  </si>
  <si>
    <t>10234 NOVA STREET</t>
  </si>
  <si>
    <t>27630019149</t>
  </si>
  <si>
    <t>11817141</t>
  </si>
  <si>
    <t>3ac682e9-9c87-4cd5-b253-7fa21aa39a6d</t>
  </si>
  <si>
    <t>OFENTSE</t>
  </si>
  <si>
    <t>629 UMKHONDO STREET</t>
  </si>
  <si>
    <t>27733976527</t>
  </si>
  <si>
    <t>11817142</t>
  </si>
  <si>
    <t>67172f1d-8c8e-44cb-9578-892edcdeb195</t>
  </si>
  <si>
    <t>NONHLANHLA HAPPINESS</t>
  </si>
  <si>
    <t>2025-11-06 08:57:51</t>
  </si>
  <si>
    <t>P O BOX 1379</t>
  </si>
  <si>
    <t>27723558525</t>
  </si>
  <si>
    <t>11817143</t>
  </si>
  <si>
    <t>4de65d3b-300b-48e9-a8c5-81fac5124485</t>
  </si>
  <si>
    <t>MAYEZA</t>
  </si>
  <si>
    <t>2025-11-06 08:57:47</t>
  </si>
  <si>
    <t>C 1736</t>
  </si>
  <si>
    <t>27639302550</t>
  </si>
  <si>
    <t>11814222</t>
  </si>
  <si>
    <t>e7a9b71b-123c-406f-b139-af1bfe6e0195</t>
  </si>
  <si>
    <t>BANDLAKAZI</t>
  </si>
  <si>
    <t>MGOLOMBANE</t>
  </si>
  <si>
    <t>2025-11-06 08:57:41</t>
  </si>
  <si>
    <t>12 SOTOBE STREET</t>
  </si>
  <si>
    <t>27788652648</t>
  </si>
  <si>
    <t>11819638</t>
  </si>
  <si>
    <t>11ed6149-803d-460b-b4e8-5ed753b12554</t>
  </si>
  <si>
    <t>NOKUTHULA SIMPHIWE</t>
  </si>
  <si>
    <t>ESIHLE</t>
  </si>
  <si>
    <t>PO BOX 664</t>
  </si>
  <si>
    <t>27660216297</t>
  </si>
  <si>
    <t>11820383</t>
  </si>
  <si>
    <t>02dc7187-f98d-4b28-9913-0287b4287cf0</t>
  </si>
  <si>
    <t>VAYEKETE</t>
  </si>
  <si>
    <t>HLEVELA</t>
  </si>
  <si>
    <t>LANG</t>
  </si>
  <si>
    <t>Language Barrier</t>
  </si>
  <si>
    <t>P O BOX 271</t>
  </si>
  <si>
    <t>27790897236</t>
  </si>
  <si>
    <t>11820376</t>
  </si>
  <si>
    <t>a381da9a-f022-42a5-8a73-6d7178afa757</t>
  </si>
  <si>
    <t>FATIMA</t>
  </si>
  <si>
    <t>27636555008</t>
  </si>
  <si>
    <t>11820381</t>
  </si>
  <si>
    <t>bd5eca63-68fb-4a8d-a001-2c5d8fa1bac6</t>
  </si>
  <si>
    <t>THEBENG</t>
  </si>
  <si>
    <t>27729514965</t>
  </si>
  <si>
    <t>11817101</t>
  </si>
  <si>
    <t>ea4e5a02-f7fe-479f-a4de-517ec35cc41b</t>
  </si>
  <si>
    <t>PONATSHEGO</t>
  </si>
  <si>
    <t>GAENTEKE</t>
  </si>
  <si>
    <t>2025-11-06 08:56:40</t>
  </si>
  <si>
    <t>PO BOX 2706</t>
  </si>
  <si>
    <t>27788617807</t>
  </si>
  <si>
    <t>11817116</t>
  </si>
  <si>
    <t>679ade1d-3ea9-4b80-85df-3270bd924497</t>
  </si>
  <si>
    <t>2025-11-06 08:56:33</t>
  </si>
  <si>
    <t>HOUSE NO 5079</t>
  </si>
  <si>
    <t>27825449135</t>
  </si>
  <si>
    <t>11817117</t>
  </si>
  <si>
    <t>a0e2abb8-b725-4880-8ac3-f8febc21f256</t>
  </si>
  <si>
    <t>MGANGATI</t>
  </si>
  <si>
    <t>58628</t>
  </si>
  <si>
    <t>27719431344</t>
  </si>
  <si>
    <t>11820393</t>
  </si>
  <si>
    <t>a9d053d6-1d51-4aa8-b5f9-e0ef3a50b00d</t>
  </si>
  <si>
    <t>DIKHUTSO</t>
  </si>
  <si>
    <t>2025-11-06 08:56:30</t>
  </si>
  <si>
    <t>5326 MOKALA STREET</t>
  </si>
  <si>
    <t>27833148588</t>
  </si>
  <si>
    <t>11820395</t>
  </si>
  <si>
    <t>90f62765-ed56-495e-a5ed-0923e09994ac</t>
  </si>
  <si>
    <t>MDELISENI</t>
  </si>
  <si>
    <t>P O BOX 272</t>
  </si>
  <si>
    <t>27762972636</t>
  </si>
  <si>
    <t>11820396</t>
  </si>
  <si>
    <t>e55cd9d9-be01-4e57-ace1-1c8249d78573</t>
  </si>
  <si>
    <t>ABEDNEGO</t>
  </si>
  <si>
    <t>2025-11-06 08:56:29</t>
  </si>
  <si>
    <t>P O BOX 1492</t>
  </si>
  <si>
    <t>27780127634</t>
  </si>
  <si>
    <t>11820391</t>
  </si>
  <si>
    <t>751784a6-81c9-43a8-9349-560201a9e149</t>
  </si>
  <si>
    <t>SILILO</t>
  </si>
  <si>
    <t>GOSA</t>
  </si>
  <si>
    <t>2025-11-06 08:56:26</t>
  </si>
  <si>
    <t>27 GERALD STREET</t>
  </si>
  <si>
    <t>27827035163</t>
  </si>
  <si>
    <t>11820392</t>
  </si>
  <si>
    <t>609718f8-707f-4793-9efa-b2f664849bc9</t>
  </si>
  <si>
    <t>TELLO</t>
  </si>
  <si>
    <t>MOKANYANE</t>
  </si>
  <si>
    <t>5609 CHRISHANI SECTION</t>
  </si>
  <si>
    <t>27810267183</t>
  </si>
  <si>
    <t>11817129</t>
  </si>
  <si>
    <t>155de8e1-1ba3-4ea4-a6e6-83ea51de0090</t>
  </si>
  <si>
    <t>REJOYCE LERATO</t>
  </si>
  <si>
    <t>2025-11-06 08:56:25</t>
  </si>
  <si>
    <t>27625533192</t>
  </si>
  <si>
    <t>11817130</t>
  </si>
  <si>
    <t>c0b9149c-f269-49e6-8048-b9fbf87a1417</t>
  </si>
  <si>
    <t>CAROLINE PHEMI</t>
  </si>
  <si>
    <t>NO 43 EMPUMELELWENI</t>
  </si>
  <si>
    <t>27728808423</t>
  </si>
  <si>
    <t>11817131</t>
  </si>
  <si>
    <t>d54961a6-a620-443f-8f28-2ca4af095b8d</t>
  </si>
  <si>
    <t>NTOZANELE</t>
  </si>
  <si>
    <t>DUMEZWE</t>
  </si>
  <si>
    <t>1012 PELTON LOCATION</t>
  </si>
  <si>
    <t>27636495426</t>
  </si>
  <si>
    <t>11817126</t>
  </si>
  <si>
    <t>4aba9454-ec1d-43e0-b492-745dfcfa9cc1</t>
  </si>
  <si>
    <t>MADRE TIFFANY</t>
  </si>
  <si>
    <t>WINDVOEL</t>
  </si>
  <si>
    <t>5 PETERSTREET EXT 4</t>
  </si>
  <si>
    <t>27835479204</t>
  </si>
  <si>
    <t>11814218</t>
  </si>
  <si>
    <t>55edbdf0-ce24-44ec-ab2e-24b673e9a03c</t>
  </si>
  <si>
    <t>JULIA NOZINTO</t>
  </si>
  <si>
    <t>MALE</t>
  </si>
  <si>
    <t>2025-11-06 08:56:24</t>
  </si>
  <si>
    <t>443 BAGALE VILLAGE</t>
  </si>
  <si>
    <t>27614837962</t>
  </si>
  <si>
    <t>11817132</t>
  </si>
  <si>
    <t>4953068f-c78b-478a-8814-662192650c77</t>
  </si>
  <si>
    <t>NTOMBIZONKE SALINA</t>
  </si>
  <si>
    <t>HOUSE NO MD 25</t>
  </si>
  <si>
    <t>27726216011</t>
  </si>
  <si>
    <t>11817134</t>
  </si>
  <si>
    <t>ae4a7aeb-8413-4f5b-8b9d-df9512b64eae</t>
  </si>
  <si>
    <t>BONGINKOSI MUSA</t>
  </si>
  <si>
    <t>MBAZINI</t>
  </si>
  <si>
    <t>P O BOX 608</t>
  </si>
  <si>
    <t>27606115226</t>
  </si>
  <si>
    <t>11814217</t>
  </si>
  <si>
    <t>ba9802a0-eaaa-4334-a536-4cc48ae08507</t>
  </si>
  <si>
    <t>2025-11-06 08:55:39</t>
  </si>
  <si>
    <t>10758 EXT 7</t>
  </si>
  <si>
    <t>27617082405</t>
  </si>
  <si>
    <t>11817102</t>
  </si>
  <si>
    <t>d316b3df-8ecf-4003-9b42-cac220c36b84</t>
  </si>
  <si>
    <t>KHETHUKUTHULA ANGEL</t>
  </si>
  <si>
    <t>2025-11-06 08:55:01</t>
  </si>
  <si>
    <t>PO BOX 34343</t>
  </si>
  <si>
    <t>27634539724</t>
  </si>
  <si>
    <t>11817103</t>
  </si>
  <si>
    <t>04234460-17fc-4bd9-89dd-89c3587faf79</t>
  </si>
  <si>
    <t>SWEETNISS PHELISWA</t>
  </si>
  <si>
    <t>69 CETYIWE STREET</t>
  </si>
  <si>
    <t>27748395416</t>
  </si>
  <si>
    <t>11817104</t>
  </si>
  <si>
    <t>c62a6805-1cfb-4d9d-bddb-120d1f6c32df</t>
  </si>
  <si>
    <t>P O BOX 1420</t>
  </si>
  <si>
    <t>27798244083</t>
  </si>
  <si>
    <t>11817105</t>
  </si>
  <si>
    <t>0cc2b72e-5981-4ebf-b36c-2685e1664276</t>
  </si>
  <si>
    <t>PHILISIWE PEARL</t>
  </si>
  <si>
    <t>POBOX 6485</t>
  </si>
  <si>
    <t>27610539791</t>
  </si>
  <si>
    <t>11817106</t>
  </si>
  <si>
    <t>0c23a335-f492-4698-90c6-00c41238a73c</t>
  </si>
  <si>
    <t>2025-11-06 08:55:00</t>
  </si>
  <si>
    <t>17 BABINA PHUTI STREET</t>
  </si>
  <si>
    <t>27739849553</t>
  </si>
  <si>
    <t>11817107</t>
  </si>
  <si>
    <t>26e3a2f2-8223-4ece-b531-978bc95dd94a</t>
  </si>
  <si>
    <t>BASANI SYLVIA</t>
  </si>
  <si>
    <t>2025-11-06 08:54:49</t>
  </si>
  <si>
    <t>57 STSWETLA VASCO STREET</t>
  </si>
  <si>
    <t>27796777445</t>
  </si>
  <si>
    <t>11817108</t>
  </si>
  <si>
    <t>0fbedb70-86bc-469e-8ccf-d3a66c9b5cf6</t>
  </si>
  <si>
    <t>MEISIE SUSAN</t>
  </si>
  <si>
    <t>SINDIMHA</t>
  </si>
  <si>
    <t>2025-11-06 08:54:48</t>
  </si>
  <si>
    <t>6462 MILK BAG STREET</t>
  </si>
  <si>
    <t>27783851186</t>
  </si>
  <si>
    <t>11817109</t>
  </si>
  <si>
    <t>25ca9793-ba0b-406b-b727-ef0a33760fde</t>
  </si>
  <si>
    <t>BERNADETTE</t>
  </si>
  <si>
    <t>LEE</t>
  </si>
  <si>
    <t>2025-11-06 08:54:46</t>
  </si>
  <si>
    <t>23 CHINIAN STREET</t>
  </si>
  <si>
    <t>27784321637</t>
  </si>
  <si>
    <t>11817110</t>
  </si>
  <si>
    <t>40a553e1-f2f6-4f95-91ab-b0d618202665</t>
  </si>
  <si>
    <t>TSIETSI ALECS</t>
  </si>
  <si>
    <t>1136 WANDEROUS STREET</t>
  </si>
  <si>
    <t>27618724507</t>
  </si>
  <si>
    <t>11817111</t>
  </si>
  <si>
    <t>c3e4d006-8d6d-4650-9adc-865f06ade3c5</t>
  </si>
  <si>
    <t>PATUMA CONSTANCE</t>
  </si>
  <si>
    <t>27767473414</t>
  </si>
  <si>
    <t>11817114</t>
  </si>
  <si>
    <t>31e4c308-9bf6-42d6-92eb-8b61087332e7</t>
  </si>
  <si>
    <t>FIKELWA PATRICIA</t>
  </si>
  <si>
    <t>MAHLUMBA</t>
  </si>
  <si>
    <t>HOUSE NO 4093</t>
  </si>
  <si>
    <t>27736590561</t>
  </si>
  <si>
    <t>11817115</t>
  </si>
  <si>
    <t>df0f5b23-cbc9-4580-8aef-aeddad01ab4b</t>
  </si>
  <si>
    <t>LUNGILE CYNTHIA</t>
  </si>
  <si>
    <t>PO BOX 1327</t>
  </si>
  <si>
    <t>27630292504</t>
  </si>
  <si>
    <t>11814241</t>
  </si>
  <si>
    <t>3d1350f9-e226-4d63-aa7c-fabe5f734239</t>
  </si>
  <si>
    <t>ZOLAKAZI</t>
  </si>
  <si>
    <t>MNGESE</t>
  </si>
  <si>
    <t>2025-11-06 08:54:06</t>
  </si>
  <si>
    <t>32467 EXTENSION 12</t>
  </si>
  <si>
    <t>27838950155</t>
  </si>
  <si>
    <t>11815436</t>
  </si>
  <si>
    <t>25a57f86-47be-494a-aa06-71ad34c9af56</t>
  </si>
  <si>
    <t>THUSO</t>
  </si>
  <si>
    <t>2025-11-06 08:53:54</t>
  </si>
  <si>
    <t>37891 KONTANA STREET</t>
  </si>
  <si>
    <t>27796694823</t>
  </si>
  <si>
    <t>11819687</t>
  </si>
  <si>
    <t>6f4ab845-271c-434d-ab08-5c6003422f19</t>
  </si>
  <si>
    <t>LINDIWE ANGELINAH</t>
  </si>
  <si>
    <t>27726709932</t>
  </si>
  <si>
    <t>11815435</t>
  </si>
  <si>
    <t>70ddb2a7-90b0-43b8-a8c3-b1418ab0438b</t>
  </si>
  <si>
    <t>MOGOWE</t>
  </si>
  <si>
    <t>MAILA</t>
  </si>
  <si>
    <t>2025-11-06 08:53:53</t>
  </si>
  <si>
    <t>HOUSE 4547</t>
  </si>
  <si>
    <t>27768100064</t>
  </si>
  <si>
    <t>11819688</t>
  </si>
  <si>
    <t>e73fcec8-c32a-498b-8cd6-ded31750137e</t>
  </si>
  <si>
    <t>NTOMBENHLE ZAKHONA</t>
  </si>
  <si>
    <t>SWELENI</t>
  </si>
  <si>
    <t>PO BOX 145</t>
  </si>
  <si>
    <t>27724397694</t>
  </si>
  <si>
    <t>11820475</t>
  </si>
  <si>
    <t>33dff6cb-bf1d-4c79-bc50-751688aae733</t>
  </si>
  <si>
    <t>27609263370</t>
  </si>
  <si>
    <t>11820446</t>
  </si>
  <si>
    <t>73554741-bcfd-40ca-97a5-c59e5146d701</t>
  </si>
  <si>
    <t>QASANA</t>
  </si>
  <si>
    <t>2025-11-06 08:53:29</t>
  </si>
  <si>
    <t>HOUSE 124 C</t>
  </si>
  <si>
    <t>27655714925</t>
  </si>
  <si>
    <t>11819689</t>
  </si>
  <si>
    <t>d8224fed-6ae0-4760-b66d-1e02bb88133b</t>
  </si>
  <si>
    <t>SIBONISO</t>
  </si>
  <si>
    <t>SAQU</t>
  </si>
  <si>
    <t>2025-11-06 08:53:24</t>
  </si>
  <si>
    <t>ASHBROOK FARM</t>
  </si>
  <si>
    <t>27839669858</t>
  </si>
  <si>
    <t>11815434</t>
  </si>
  <si>
    <t>6910afd2-02ee-44dc-b798-bbf11b55499a</t>
  </si>
  <si>
    <t>PRECIOUS SEBENZILE</t>
  </si>
  <si>
    <t>2025-11-06 08:53:23</t>
  </si>
  <si>
    <t>43 EMATHOLENI ROAD</t>
  </si>
  <si>
    <t>27646949785</t>
  </si>
  <si>
    <t>11815433</t>
  </si>
  <si>
    <t>cc8075ae-a5bd-4967-87aa-42c6b39e344d</t>
  </si>
  <si>
    <t>HLAYISANI PATIENCE</t>
  </si>
  <si>
    <t>2025-11-06 08:53:22</t>
  </si>
  <si>
    <t>HOUSE 2040 SONO ROAD</t>
  </si>
  <si>
    <t>27783227889</t>
  </si>
  <si>
    <t>11820445</t>
  </si>
  <si>
    <t>1fe6bb62-1766-4992-bf42-0fb885ca0551</t>
  </si>
  <si>
    <t>VINKONI</t>
  </si>
  <si>
    <t>87 JOB MASEKO</t>
  </si>
  <si>
    <t>27826247665</t>
  </si>
  <si>
    <t>11820444</t>
  </si>
  <si>
    <t>96e5de67-8a3e-40bc-ab1d-c7999eb714d9</t>
  </si>
  <si>
    <t>PONI</t>
  </si>
  <si>
    <t>2025-11-06 08:53:21</t>
  </si>
  <si>
    <t>HOUSE 1564</t>
  </si>
  <si>
    <t>27846940264</t>
  </si>
  <si>
    <t>11815290</t>
  </si>
  <si>
    <t>1872150d-aef0-4d3d-ac4b-804fc17ca929</t>
  </si>
  <si>
    <t>ELIPHAS</t>
  </si>
  <si>
    <t>TSUBELLA</t>
  </si>
  <si>
    <t>2025-11-06 08:53:16</t>
  </si>
  <si>
    <t>2733 BULAWAYO STREET</t>
  </si>
  <si>
    <t>27678781808</t>
  </si>
  <si>
    <t>11815432</t>
  </si>
  <si>
    <t>2db3bd58-213d-410b-8e4f-2196c6ad235b</t>
  </si>
  <si>
    <t>MANDY</t>
  </si>
  <si>
    <t>HOUSE E420</t>
  </si>
  <si>
    <t>27781514479</t>
  </si>
  <si>
    <t>11820442</t>
  </si>
  <si>
    <t>f63938bf-d5ec-496d-951f-017bd0806b7b</t>
  </si>
  <si>
    <t>MAMADUNA</t>
  </si>
  <si>
    <t>MANDOYI</t>
  </si>
  <si>
    <t>370 HLATSHWAYO STREET</t>
  </si>
  <si>
    <t>27818094477</t>
  </si>
  <si>
    <t>11815291</t>
  </si>
  <si>
    <t>a09ba188-b6da-4190-815b-de4cfe239552</t>
  </si>
  <si>
    <t>MABEDLA</t>
  </si>
  <si>
    <t>2025-11-06 08:53:15</t>
  </si>
  <si>
    <t>1274 HLALE STREET</t>
  </si>
  <si>
    <t>27644014152</t>
  </si>
  <si>
    <t>11815292</t>
  </si>
  <si>
    <t>c1450a58-ffff-4867-b2c2-bd612c91449d</t>
  </si>
  <si>
    <t>2025-11-06 08:53:14</t>
  </si>
  <si>
    <t>552 MOTSOALEDI STREET</t>
  </si>
  <si>
    <t>27719683278</t>
  </si>
  <si>
    <t>11815349</t>
  </si>
  <si>
    <t>78269d32-7f86-4a6f-b7c7-c16c0f59472a</t>
  </si>
  <si>
    <t>SINDISIWE PRIMROSE</t>
  </si>
  <si>
    <t>2025-11-06 08:53:12</t>
  </si>
  <si>
    <t>A 41</t>
  </si>
  <si>
    <t>27633323332</t>
  </si>
  <si>
    <t>11824856</t>
  </si>
  <si>
    <t>03c0d219-1791-447f-b3b5-a57bc15c3da2</t>
  </si>
  <si>
    <t>IVY DIKELEDI</t>
  </si>
  <si>
    <t>SENAMELA</t>
  </si>
  <si>
    <t>27726954582</t>
  </si>
  <si>
    <t>11824857</t>
  </si>
  <si>
    <t>16679227-e94c-450f-9e7b-4d342fcc2e9b</t>
  </si>
  <si>
    <t>ABENATHI</t>
  </si>
  <si>
    <t>MANYIFOLO</t>
  </si>
  <si>
    <t>P O BOX 4066</t>
  </si>
  <si>
    <t>27670542835</t>
  </si>
  <si>
    <t>11824797</t>
  </si>
  <si>
    <t>fdf30199-8fbb-454e-b77d-217e9b1569fa</t>
  </si>
  <si>
    <t>P O BOX 51580</t>
  </si>
  <si>
    <t>27810641176</t>
  </si>
  <si>
    <t>11824716</t>
  </si>
  <si>
    <t>ab5f62a9-a427-435c-8541-10690a1539e8</t>
  </si>
  <si>
    <t>SHINGA</t>
  </si>
  <si>
    <t>2025-11-06 08:53:11</t>
  </si>
  <si>
    <t>180 CHICAGO CRESCENT</t>
  </si>
  <si>
    <t>27616433610</t>
  </si>
  <si>
    <t>11824713</t>
  </si>
  <si>
    <t>d0a25a58-c3b7-4c0e-b01e-bf9624c350ba</t>
  </si>
  <si>
    <t>DUBAZANE</t>
  </si>
  <si>
    <t>2025-11-06 08:53:10</t>
  </si>
  <si>
    <t>12040 EMAASWALENI STREET</t>
  </si>
  <si>
    <t>27658467099</t>
  </si>
  <si>
    <t>11824714</t>
  </si>
  <si>
    <t>1ba903c1-4213-4253-985d-90081962f4e9</t>
  </si>
  <si>
    <t>NOKUZOLA</t>
  </si>
  <si>
    <t>ZONDEKA</t>
  </si>
  <si>
    <t>P O BOX 85</t>
  </si>
  <si>
    <t>27682144123</t>
  </si>
  <si>
    <t>11824715</t>
  </si>
  <si>
    <t>e07ca0f7-2b07-492c-aa27-a4c321175943</t>
  </si>
  <si>
    <t>GANTSHO</t>
  </si>
  <si>
    <t>P O BOX 37</t>
  </si>
  <si>
    <t>27630526347</t>
  </si>
  <si>
    <t>11824708</t>
  </si>
  <si>
    <t>c620f659-0232-4633-93ec-8f533e24c955</t>
  </si>
  <si>
    <t>WINFRIED</t>
  </si>
  <si>
    <t>2025-11-06 08:53:09</t>
  </si>
  <si>
    <t>HOUSE A1583</t>
  </si>
  <si>
    <t>27678719196</t>
  </si>
  <si>
    <t>11824710</t>
  </si>
  <si>
    <t>30b72129-9cf6-45ff-a733-96177ec1b485</t>
  </si>
  <si>
    <t>PHUMLILE</t>
  </si>
  <si>
    <t>P O BOX 720</t>
  </si>
  <si>
    <t>27712251099</t>
  </si>
  <si>
    <t>11820440</t>
  </si>
  <si>
    <t>73d6421e-1635-4886-b52a-7a9bdb25ac19</t>
  </si>
  <si>
    <t>BHUNTSE</t>
  </si>
  <si>
    <t>NGAKANANI</t>
  </si>
  <si>
    <t>2025-11-06 08:53:00</t>
  </si>
  <si>
    <t>27635208778</t>
  </si>
  <si>
    <t>11820441</t>
  </si>
  <si>
    <t>dc6cfafc-a46b-4c1f-b7d3-5d7d822ff74d</t>
  </si>
  <si>
    <t>MAHLATJI</t>
  </si>
  <si>
    <t>PLOT 18 DREAMLAND ANATON STRE</t>
  </si>
  <si>
    <t>27810391966</t>
  </si>
  <si>
    <t>11820439</t>
  </si>
  <si>
    <t>5f4055cf-d7c4-4dd5-b63e-bc427e603693</t>
  </si>
  <si>
    <t>GLORIA</t>
  </si>
  <si>
    <t>PIKWA</t>
  </si>
  <si>
    <t>2025-11-06 08:52:26</t>
  </si>
  <si>
    <t>P O BOX 1472</t>
  </si>
  <si>
    <t>27829433997</t>
  </si>
  <si>
    <t>11820438</t>
  </si>
  <si>
    <t>717feb96-483e-4ee2-b2b1-0303df82ce5e</t>
  </si>
  <si>
    <t>NONDUYUZO</t>
  </si>
  <si>
    <t>KHAKHAYI</t>
  </si>
  <si>
    <t>2025-11-06 08:52:25</t>
  </si>
  <si>
    <t>SHOP 305 SHOPRITE</t>
  </si>
  <si>
    <t>27787833996</t>
  </si>
  <si>
    <t>11820432</t>
  </si>
  <si>
    <t>82fa2060-a31b-4dc9-b024-dfdb0f2fc98a</t>
  </si>
  <si>
    <t>2025-11-06 08:52:19</t>
  </si>
  <si>
    <t>672 MAHLABEL STREET</t>
  </si>
  <si>
    <t>27738447816</t>
  </si>
  <si>
    <t>11820436</t>
  </si>
  <si>
    <t>1c774879-95bf-42c3-9d47-f0a954cd9657</t>
  </si>
  <si>
    <t>NTSIMA</t>
  </si>
  <si>
    <t>MPHETHI</t>
  </si>
  <si>
    <t>HOUSE 780</t>
  </si>
  <si>
    <t>27721325452</t>
  </si>
  <si>
    <t>11817092</t>
  </si>
  <si>
    <t>66e27c3e-4d00-4128-940a-2eb60f6a1876</t>
  </si>
  <si>
    <t>BONILE</t>
  </si>
  <si>
    <t>SIBOBI</t>
  </si>
  <si>
    <t>2025-11-06 08:52:18</t>
  </si>
  <si>
    <t>PO BOX 24</t>
  </si>
  <si>
    <t>27829563436</t>
  </si>
  <si>
    <t>11817093</t>
  </si>
  <si>
    <t>76a4ac42-53ae-41a2-a3e9-555ffbaa270c</t>
  </si>
  <si>
    <t>NSIMBI</t>
  </si>
  <si>
    <t>C798 AMATIKULU ROAD</t>
  </si>
  <si>
    <t>27762896674</t>
  </si>
  <si>
    <t>11817094</t>
  </si>
  <si>
    <t>78190595-39c3-4b79-976a-6dce82c15447</t>
  </si>
  <si>
    <t>HOUSE NO 2165</t>
  </si>
  <si>
    <t>27765069513</t>
  </si>
  <si>
    <t>11820431</t>
  </si>
  <si>
    <t>31cf9801-0d78-45bc-a085-c04fd46f4c1b</t>
  </si>
  <si>
    <t>HOUSE 227</t>
  </si>
  <si>
    <t>27639885557</t>
  </si>
  <si>
    <t>11817095</t>
  </si>
  <si>
    <t>80a04da5-ad50-4280-a099-baf06530f784</t>
  </si>
  <si>
    <t>THEMBI FELICIA</t>
  </si>
  <si>
    <t>2025-11-06 08:52:16</t>
  </si>
  <si>
    <t>HOUSE 1740</t>
  </si>
  <si>
    <t>27733792390</t>
  </si>
  <si>
    <t>11817097</t>
  </si>
  <si>
    <t>ff60e427-2f2d-489d-9b0a-566e57947a25</t>
  </si>
  <si>
    <t>PRECIOUS LERATO</t>
  </si>
  <si>
    <t>MALOKA</t>
  </si>
  <si>
    <t>2025-11-06 08:52:10</t>
  </si>
  <si>
    <t>685 MOCHA SECTION</t>
  </si>
  <si>
    <t>27656451611</t>
  </si>
  <si>
    <t>11814282</t>
  </si>
  <si>
    <t>360d9852-864b-4a32-9df3-33cd9db5c175</t>
  </si>
  <si>
    <t>NKOSIYEVA</t>
  </si>
  <si>
    <t>HOYI</t>
  </si>
  <si>
    <t>2025-11-06 08:52:07</t>
  </si>
  <si>
    <t>28 NAPIER CRESCENT</t>
  </si>
  <si>
    <t>27785689299</t>
  </si>
  <si>
    <t>11820435</t>
  </si>
  <si>
    <t>12d1193a-5bf9-40c1-90c6-421cbe1f7cb1</t>
  </si>
  <si>
    <t>MIJAJI</t>
  </si>
  <si>
    <t>2025-11-06 08:52:02</t>
  </si>
  <si>
    <t>27680924536</t>
  </si>
  <si>
    <t>11820433</t>
  </si>
  <si>
    <t>1d69a071-e3d8-49db-9346-2a0c50fdccaf</t>
  </si>
  <si>
    <t>BENNETT</t>
  </si>
  <si>
    <t>NDENGANE</t>
  </si>
  <si>
    <t>2025-11-06 08:52:01</t>
  </si>
  <si>
    <t>HOUSE 1624</t>
  </si>
  <si>
    <t>27718182005</t>
  </si>
  <si>
    <t>11817085</t>
  </si>
  <si>
    <t>a97d9f23-2b77-4c72-aad1-05a460a51143</t>
  </si>
  <si>
    <t>MALIBONGWE</t>
  </si>
  <si>
    <t>VIMBA</t>
  </si>
  <si>
    <t>2025-11-06 08:51:53</t>
  </si>
  <si>
    <t>C224 SITE 5</t>
  </si>
  <si>
    <t>27635208174</t>
  </si>
  <si>
    <t>11817087</t>
  </si>
  <si>
    <t>52d76dac-6715-4777-b403-bb1d0748615f</t>
  </si>
  <si>
    <t>SMALL</t>
  </si>
  <si>
    <t>SHIPALANA</t>
  </si>
  <si>
    <t>2025-11-06 08:51:52</t>
  </si>
  <si>
    <t>P O BOX 487</t>
  </si>
  <si>
    <t>27714290007</t>
  </si>
  <si>
    <t>11817089</t>
  </si>
  <si>
    <t>9b624a46-b1e1-4a83-9287-0191a3534eed</t>
  </si>
  <si>
    <t>ZIPHATHELE</t>
  </si>
  <si>
    <t>2025-11-06 08:51:24</t>
  </si>
  <si>
    <t>31234 INGE ROAD</t>
  </si>
  <si>
    <t>27626445611</t>
  </si>
  <si>
    <t>11814339</t>
  </si>
  <si>
    <t>95e6d411-cdbe-4a30-9868-98806d55f4b8</t>
  </si>
  <si>
    <t>MAKWAIBA</t>
  </si>
  <si>
    <t>2025-11-06 08:51:19</t>
  </si>
  <si>
    <t>P O BOX 2250</t>
  </si>
  <si>
    <t>27791060439</t>
  </si>
  <si>
    <t>11817090</t>
  </si>
  <si>
    <t>e4f12f11-f069-4a79-94f4-ae1480735508</t>
  </si>
  <si>
    <t>BETTIE TAKKIE</t>
  </si>
  <si>
    <t>VAN EVERY</t>
  </si>
  <si>
    <t>27696 NQOLWANA STREET</t>
  </si>
  <si>
    <t>27658106552</t>
  </si>
  <si>
    <t>11820474</t>
  </si>
  <si>
    <t>8f9b7e6a-5280-4835-8f63-a4c7ce233fc8</t>
  </si>
  <si>
    <t>MBANTWA</t>
  </si>
  <si>
    <t>2025-11-06 08:50:38</t>
  </si>
  <si>
    <t>P O BOX 1632</t>
  </si>
  <si>
    <t>27656041940</t>
  </si>
  <si>
    <t>11819690</t>
  </si>
  <si>
    <t>df08a67c-46e8-4da0-bb44-733723854fdb</t>
  </si>
  <si>
    <t>MAHLOGONOLO SYLVIA</t>
  </si>
  <si>
    <t>MOKGWADI</t>
  </si>
  <si>
    <t>2025-11-06 08:50:36</t>
  </si>
  <si>
    <t>PO BOX986</t>
  </si>
  <si>
    <t>27714483049</t>
  </si>
  <si>
    <t>11820472</t>
  </si>
  <si>
    <t>35f33173-49a0-4d9b-bb2e-2deaeebe90e3</t>
  </si>
  <si>
    <t>PICOYAGAE</t>
  </si>
  <si>
    <t>2025-11-06 08:50:35</t>
  </si>
  <si>
    <t>1081 KUBANI STREET</t>
  </si>
  <si>
    <t>27729934324</t>
  </si>
  <si>
    <t>11820471</t>
  </si>
  <si>
    <t>085ca706-9dc8-4838-8f5b-7d45b8d6b184</t>
  </si>
  <si>
    <t>KEFASI</t>
  </si>
  <si>
    <t>MTOKO</t>
  </si>
  <si>
    <t>2025-11-06 08:50:34</t>
  </si>
  <si>
    <t>HOUSE 5545</t>
  </si>
  <si>
    <t>27762590383</t>
  </si>
  <si>
    <t>11820455</t>
  </si>
  <si>
    <t>dd3b5afe-ff0e-4c42-adce-3db2f0a02ad3</t>
  </si>
  <si>
    <t>THOBA</t>
  </si>
  <si>
    <t>2025-11-06 08:50:30</t>
  </si>
  <si>
    <t>P O BOX 138</t>
  </si>
  <si>
    <t>27743725030</t>
  </si>
  <si>
    <t>11820452</t>
  </si>
  <si>
    <t>31469312-eba0-4cbb-8985-21300d2d68fa</t>
  </si>
  <si>
    <t>SEMPOTI</t>
  </si>
  <si>
    <t>MOKHELE</t>
  </si>
  <si>
    <t>2025-11-06 08:50:29</t>
  </si>
  <si>
    <t>12101 ELM STREET</t>
  </si>
  <si>
    <t>27726600459</t>
  </si>
  <si>
    <t>11820453</t>
  </si>
  <si>
    <t>2a7659d8-176f-46df-a432-9f5d20152909</t>
  </si>
  <si>
    <t>NOZAKHE</t>
  </si>
  <si>
    <t>MTINI</t>
  </si>
  <si>
    <t>1213 BULAWAYO STREET</t>
  </si>
  <si>
    <t>27810893113</t>
  </si>
  <si>
    <t>11820454</t>
  </si>
  <si>
    <t>be02668b-1e6a-48eb-8990-6aade5d8dc04</t>
  </si>
  <si>
    <t>HOUSE 1942</t>
  </si>
  <si>
    <t>27717585677</t>
  </si>
  <si>
    <t>11820451</t>
  </si>
  <si>
    <t>fc72d700-8c3a-47c2-9c6c-437591b09a66</t>
  </si>
  <si>
    <t>2025-11-06 08:50:26</t>
  </si>
  <si>
    <t>HOUSE 20 NU 2</t>
  </si>
  <si>
    <t>27785732572</t>
  </si>
  <si>
    <t>11820448</t>
  </si>
  <si>
    <t>fa87cd79-8485-44d7-b67d-0640e61d5741</t>
  </si>
  <si>
    <t>NOLIFT</t>
  </si>
  <si>
    <t>MPOZA</t>
  </si>
  <si>
    <t>2025-11-06 08:50:19</t>
  </si>
  <si>
    <t>70 MLAMBO STREET</t>
  </si>
  <si>
    <t>27732960879</t>
  </si>
  <si>
    <t>710e0605-8cdd-4f9f-8d8c-8389f87c94d7</t>
  </si>
  <si>
    <t>CHINGISA</t>
  </si>
  <si>
    <t>MAVUNDA</t>
  </si>
  <si>
    <t>HOUSE 610</t>
  </si>
  <si>
    <t>27726565032</t>
  </si>
  <si>
    <t>11820447</t>
  </si>
  <si>
    <t>bc4d56bd-9387-488d-bd85-b58b92f8f270</t>
  </si>
  <si>
    <t>PRICILLA</t>
  </si>
  <si>
    <t>RALARALA</t>
  </si>
  <si>
    <t>2025-11-06 08:50:14</t>
  </si>
  <si>
    <t>P O BOX 152</t>
  </si>
  <si>
    <t>27820842003</t>
  </si>
  <si>
    <t>11817082</t>
  </si>
  <si>
    <t>ca5569e5-4970-4421-a53c-043c3925be68</t>
  </si>
  <si>
    <t>FRANCE RAMPHISI</t>
  </si>
  <si>
    <t>2025-11-06 08:50:11</t>
  </si>
  <si>
    <t>938</t>
  </si>
  <si>
    <t>27824327425</t>
  </si>
  <si>
    <t>11817083</t>
  </si>
  <si>
    <t>d1054c2f-1e9c-401b-b379-2180161737a3</t>
  </si>
  <si>
    <t>SIBUSISO ZAPHANIA</t>
  </si>
  <si>
    <t>PL0TQ</t>
  </si>
  <si>
    <t>27657289792</t>
  </si>
  <si>
    <t>11817084</t>
  </si>
  <si>
    <t>fe3abbef-11ca-4af8-ad62-7ee565e509c7</t>
  </si>
  <si>
    <t>PHILLIP WILSON</t>
  </si>
  <si>
    <t>2025-11-06 08:50:10</t>
  </si>
  <si>
    <t>HOUSE NO1266</t>
  </si>
  <si>
    <t>27762108736</t>
  </si>
  <si>
    <t>11814338</t>
  </si>
  <si>
    <t>b45785b6-6107-4b07-b939-8207e1685e1c</t>
  </si>
  <si>
    <t>SELEKE</t>
  </si>
  <si>
    <t>2025-11-06 08:50:09</t>
  </si>
  <si>
    <t>HOUSE 5499</t>
  </si>
  <si>
    <t>27789751400</t>
  </si>
  <si>
    <t>11819698</t>
  </si>
  <si>
    <t>88534aac-99a8-4361-8477-93537e2ab942</t>
  </si>
  <si>
    <t>POSHELETSO MALESELA</t>
  </si>
  <si>
    <t>MOKGWATJANE</t>
  </si>
  <si>
    <t>PO BOX 8612</t>
  </si>
  <si>
    <t>27729169910</t>
  </si>
  <si>
    <t>11820464</t>
  </si>
  <si>
    <t>4cb8845d-64eb-4647-bbac-e504903634aa</t>
  </si>
  <si>
    <t>IRON</t>
  </si>
  <si>
    <t>2025-11-06 08:50:04</t>
  </si>
  <si>
    <t>HOUSE 22</t>
  </si>
  <si>
    <t>27766652609</t>
  </si>
  <si>
    <t>11820465</t>
  </si>
  <si>
    <t>676034d0-98f6-4edd-b2fe-742e8fc53686</t>
  </si>
  <si>
    <t>MPONGWANA</t>
  </si>
  <si>
    <t>HOUSE 1166</t>
  </si>
  <si>
    <t>27737594936</t>
  </si>
  <si>
    <t>11820461</t>
  </si>
  <si>
    <t>26d8dec2-03ee-479f-a1ce-55d2afe34dc7</t>
  </si>
  <si>
    <t>BOY</t>
  </si>
  <si>
    <t>SUNDLANA</t>
  </si>
  <si>
    <t>2025-11-06 08:50:03</t>
  </si>
  <si>
    <t>7 BEQUARREL STREET</t>
  </si>
  <si>
    <t>27682610690</t>
  </si>
  <si>
    <t>11820462</t>
  </si>
  <si>
    <t>610c9c44-6521-4a1f-9f2c-7fe62fac336e</t>
  </si>
  <si>
    <t>KOOPMAN</t>
  </si>
  <si>
    <t>ASTER STREET 494</t>
  </si>
  <si>
    <t>27835588281</t>
  </si>
  <si>
    <t>11820463</t>
  </si>
  <si>
    <t>da93b33f-a8a3-4dac-84c1-9000981acf72</t>
  </si>
  <si>
    <t>MPHUMO</t>
  </si>
  <si>
    <t>13487 SONTWENI STREET</t>
  </si>
  <si>
    <t>27732918871</t>
  </si>
  <si>
    <t>11820456</t>
  </si>
  <si>
    <t>596aa974-01ac-4575-a8c9-15ca6b61f210</t>
  </si>
  <si>
    <t>BHEKISEPHI</t>
  </si>
  <si>
    <t>2025-11-06 08:50:01</t>
  </si>
  <si>
    <t>P O BOX 655</t>
  </si>
  <si>
    <t>27661656642</t>
  </si>
  <si>
    <t>11820459</t>
  </si>
  <si>
    <t>8bce9c5a-0468-48b2-aa54-93d2204eeecd</t>
  </si>
  <si>
    <t>NOPHINDILE</t>
  </si>
  <si>
    <t>MACIBE</t>
  </si>
  <si>
    <t>30 NGWEVANA STREET</t>
  </si>
  <si>
    <t>27733476605</t>
  </si>
  <si>
    <t>11820460</t>
  </si>
  <si>
    <t>858394a9-9354-40b2-83f6-215829e0096f</t>
  </si>
  <si>
    <t>KEALEBOGA</t>
  </si>
  <si>
    <t>NTLATSENG</t>
  </si>
  <si>
    <t>HOUSE 30691</t>
  </si>
  <si>
    <t>27817215484</t>
  </si>
  <si>
    <t>11817078</t>
  </si>
  <si>
    <t>f9c17eee-49fe-4f1b-a00e-7e463268bd73</t>
  </si>
  <si>
    <t>2025-11-06 08:49:11</t>
  </si>
  <si>
    <t>27763410234</t>
  </si>
  <si>
    <t>11817080</t>
  </si>
  <si>
    <t>24d136b2-4a4b-46fb-a655-40a2d06db8d5</t>
  </si>
  <si>
    <t>2025-11-06 08:49:10</t>
  </si>
  <si>
    <t>27769676554</t>
  </si>
  <si>
    <t>11819712</t>
  </si>
  <si>
    <t>7cdc78b7-4f7b-4d2f-b260-17d646415ea4</t>
  </si>
  <si>
    <t>SIZAKELE WENDY</t>
  </si>
  <si>
    <t>2025-11-06 08:49:09</t>
  </si>
  <si>
    <t>PO BOX 231</t>
  </si>
  <si>
    <t>27798698045</t>
  </si>
  <si>
    <t>11814336</t>
  </si>
  <si>
    <t>33da9266-a817-4fd4-b58d-9c09678c970a</t>
  </si>
  <si>
    <t>NKELE</t>
  </si>
  <si>
    <t>KGWATLHA</t>
  </si>
  <si>
    <t>2025-11-06 08:49:08</t>
  </si>
  <si>
    <t>STAND 103</t>
  </si>
  <si>
    <t>27603505225</t>
  </si>
  <si>
    <t>11820470</t>
  </si>
  <si>
    <t>981d2570-2392-42cf-8a72-04d482fbc3f4</t>
  </si>
  <si>
    <t>2025-11-06 08:49:03</t>
  </si>
  <si>
    <t>27762560383</t>
  </si>
  <si>
    <t>8e406b6f-6607-41a8-9a56-6596b0d08e44</t>
  </si>
  <si>
    <t>MMATHAPELO MAUREEN</t>
  </si>
  <si>
    <t>MOTSISI</t>
  </si>
  <si>
    <t>2025-11-06 08:49:02</t>
  </si>
  <si>
    <t>HOUSE NO 1226</t>
  </si>
  <si>
    <t>27640747443</t>
  </si>
  <si>
    <t>11817064</t>
  </si>
  <si>
    <t>e21ce3a6-e541-4e4f-9e23-a34b161516f2</t>
  </si>
  <si>
    <t>MBONE</t>
  </si>
  <si>
    <t>737</t>
  </si>
  <si>
    <t>27605096510</t>
  </si>
  <si>
    <t>11817065</t>
  </si>
  <si>
    <t>8d3db401-6fa5-466c-8de5-fe17c81a0ebc</t>
  </si>
  <si>
    <t>ELNA PHINDIWE</t>
  </si>
  <si>
    <t>GUTYUNGWA</t>
  </si>
  <si>
    <t>46 VOORTREKKER</t>
  </si>
  <si>
    <t>27638701761</t>
  </si>
  <si>
    <t>e840c61e-9a92-45f9-a289-44084038658e</t>
  </si>
  <si>
    <t>DHUKWANA</t>
  </si>
  <si>
    <t>NGQOZA</t>
  </si>
  <si>
    <t>27832433180</t>
  </si>
  <si>
    <t>11820469</t>
  </si>
  <si>
    <t>d164e488-895d-4c6f-aced-3fe51f8f50b7</t>
  </si>
  <si>
    <t>SARAN</t>
  </si>
  <si>
    <t>TSHIZA</t>
  </si>
  <si>
    <t>HOUSE 3955</t>
  </si>
  <si>
    <t>27818035994</t>
  </si>
  <si>
    <t>11817066</t>
  </si>
  <si>
    <t>7fe68e53-9fbe-4885-a8ce-48e742bc428d</t>
  </si>
  <si>
    <t>SIVILE</t>
  </si>
  <si>
    <t>2025-11-06 08:48:59</t>
  </si>
  <si>
    <t>7308 HORSE SHOE</t>
  </si>
  <si>
    <t>27731855111</t>
  </si>
  <si>
    <t>11817067</t>
  </si>
  <si>
    <t>5e284f09-97d0-42cf-bb2f-5c40e9dc3e83</t>
  </si>
  <si>
    <t>MARALIZE</t>
  </si>
  <si>
    <t>MANGALIZA</t>
  </si>
  <si>
    <t>2025-11-06 08:48:52</t>
  </si>
  <si>
    <t>6</t>
  </si>
  <si>
    <t>27651341177</t>
  </si>
  <si>
    <t>11817069</t>
  </si>
  <si>
    <t>c63bd700-1c6b-47ae-bac3-cd1a67e6e080</t>
  </si>
  <si>
    <t>BATALA</t>
  </si>
  <si>
    <t>2025-11-06 08:48:51</t>
  </si>
  <si>
    <t>NO1 NGENGE STREET</t>
  </si>
  <si>
    <t>27612937071</t>
  </si>
  <si>
    <t>11814340</t>
  </si>
  <si>
    <t>034b5bbd-0b48-41d3-ae12-675e529a7412</t>
  </si>
  <si>
    <t>2025-11-06 08:48:44</t>
  </si>
  <si>
    <t>27720996636</t>
  </si>
  <si>
    <t>11819691</t>
  </si>
  <si>
    <t>f35b3895-27cf-4156-ac56-3df1662e43f9</t>
  </si>
  <si>
    <t>ABONGIWE</t>
  </si>
  <si>
    <t>TITISE</t>
  </si>
  <si>
    <t>2025-11-06 08:47:56</t>
  </si>
  <si>
    <t>18100 SAZZI STREET</t>
  </si>
  <si>
    <t>27604887579</t>
  </si>
  <si>
    <t>11819692</t>
  </si>
  <si>
    <t>80d34d8f-60f8-4b4f-8796-ca9cfe6bdedd</t>
  </si>
  <si>
    <t>REGINAH</t>
  </si>
  <si>
    <t>2025-11-06 08:47:53</t>
  </si>
  <si>
    <t>27787275463</t>
  </si>
  <si>
    <t>11820484</t>
  </si>
  <si>
    <t>f501bd3f-66c9-4c2f-87d1-8833b55ba4cb</t>
  </si>
  <si>
    <t>BENJAMINE</t>
  </si>
  <si>
    <t>HOUSE 4730</t>
  </si>
  <si>
    <t>27651341074</t>
  </si>
  <si>
    <t>4e649405-0727-4f92-a254-ec2bd9a6af38</t>
  </si>
  <si>
    <t>MTOTJWA</t>
  </si>
  <si>
    <t>118 BELLA VISTA ROAD</t>
  </si>
  <si>
    <t>27731775292</t>
  </si>
  <si>
    <t>11819727</t>
  </si>
  <si>
    <t>10c0085c-7d57-4f88-8175-26b5a2341add</t>
  </si>
  <si>
    <t>NOMAPHAYINAPHU</t>
  </si>
  <si>
    <t>MNAKWA</t>
  </si>
  <si>
    <t>2025-11-06 08:47:34</t>
  </si>
  <si>
    <t>27632787297</t>
  </si>
  <si>
    <t>11820482</t>
  </si>
  <si>
    <t>0fd48a8d-4144-4e79-a3fd-e8e5d9ae7abe</t>
  </si>
  <si>
    <t>NOMAXHOSA</t>
  </si>
  <si>
    <t>JEBE</t>
  </si>
  <si>
    <t>2025-11-06 08:47:32</t>
  </si>
  <si>
    <t>84 KHUMBULANI STREET</t>
  </si>
  <si>
    <t>27743641855</t>
  </si>
  <si>
    <t>11819693</t>
  </si>
  <si>
    <t>b9389ace-2202-4c9a-b686-b3b3ca91a175</t>
  </si>
  <si>
    <t>JOYCE TOZI</t>
  </si>
  <si>
    <t>2025-11-06 08:47:29</t>
  </si>
  <si>
    <t>HOUSE 1745</t>
  </si>
  <si>
    <t>27738682395</t>
  </si>
  <si>
    <t>11820480</t>
  </si>
  <si>
    <t>d0c0985f-e0a4-48ee-a2e6-532cab6fa31b</t>
  </si>
  <si>
    <t>HLUPHEKILE</t>
  </si>
  <si>
    <t>2025-11-06 08:47:25</t>
  </si>
  <si>
    <t>P O BOX 55</t>
  </si>
  <si>
    <t>27765525378</t>
  </si>
  <si>
    <t>11820481</t>
  </si>
  <si>
    <t>d9d47347-167a-43c3-955a-0293b7cf111a</t>
  </si>
  <si>
    <t>TETIWE</t>
  </si>
  <si>
    <t>27694166427</t>
  </si>
  <si>
    <t>11817058</t>
  </si>
  <si>
    <t>59a71ce9-7cdc-4d1a-acf8-41a5f2e4c252</t>
  </si>
  <si>
    <t>BUSI EUGRES</t>
  </si>
  <si>
    <t>MPANGANE</t>
  </si>
  <si>
    <t>2025-11-06 08:47:24</t>
  </si>
  <si>
    <t>84 HAZYVIEW</t>
  </si>
  <si>
    <t>27726751197</t>
  </si>
  <si>
    <t>11820477</t>
  </si>
  <si>
    <t>e9febabc-c01e-4058-abbc-92e5c9c2c9f9</t>
  </si>
  <si>
    <t>3747 MTHUNZINI STREET</t>
  </si>
  <si>
    <t>27783291731</t>
  </si>
  <si>
    <t>11820478</t>
  </si>
  <si>
    <t>a1605258-9504-4b47-9a54-6cc156a08350</t>
  </si>
  <si>
    <t>KHOLISWA</t>
  </si>
  <si>
    <t>NGALO</t>
  </si>
  <si>
    <t>FD 274 VEDERATION</t>
  </si>
  <si>
    <t>27611647875</t>
  </si>
  <si>
    <t>11820479</t>
  </si>
  <si>
    <t>9835d998-f60b-4870-9050-a791f49284b0</t>
  </si>
  <si>
    <t>NTOMBINAYE</t>
  </si>
  <si>
    <t>MJWANA</t>
  </si>
  <si>
    <t>37 BOK AND QUARTZ STREET</t>
  </si>
  <si>
    <t>27764629578</t>
  </si>
  <si>
    <t>11817059</t>
  </si>
  <si>
    <t>76888c77-67fb-4415-8f81-a25385f8854a</t>
  </si>
  <si>
    <t>MELTA BALINDILE</t>
  </si>
  <si>
    <t>GANSA</t>
  </si>
  <si>
    <t>2025-11-06 08:47:17</t>
  </si>
  <si>
    <t>J898 NKONJANE ROAD</t>
  </si>
  <si>
    <t>27745253658</t>
  </si>
  <si>
    <t>11817060</t>
  </si>
  <si>
    <t>4ac5e8a3-0ba5-4635-ad54-c2d40ddcc66b</t>
  </si>
  <si>
    <t>MBANGO JOSEPH</t>
  </si>
  <si>
    <t>HOUSE NO1457</t>
  </si>
  <si>
    <t>27793297287</t>
  </si>
  <si>
    <t>11814359</t>
  </si>
  <si>
    <t>db61e3e8-ae64-4f2e-8f48-cdde24cf552d</t>
  </si>
  <si>
    <t>2025-11-06 08:47:10</t>
  </si>
  <si>
    <t>27673108125</t>
  </si>
  <si>
    <t>11817061</t>
  </si>
  <si>
    <t>663d381f-cde4-41cd-9c7f-be7b8f67ca62</t>
  </si>
  <si>
    <t>SIKELWA</t>
  </si>
  <si>
    <t>XAKATHA</t>
  </si>
  <si>
    <t>B HOSTEL</t>
  </si>
  <si>
    <t>27786185037</t>
  </si>
  <si>
    <t>11817062</t>
  </si>
  <si>
    <t>229a46bf-3b0e-4518-8e38-b728ee598fef</t>
  </si>
  <si>
    <t>NQAMBULE</t>
  </si>
  <si>
    <t>1227 PHASE2 CHIEF MOGALE</t>
  </si>
  <si>
    <t>27788222783</t>
  </si>
  <si>
    <t>11811624</t>
  </si>
  <si>
    <t>3056566d-20d9-4070-a12c-818947480e0b</t>
  </si>
  <si>
    <t>PHINDILE INNOCENTIA</t>
  </si>
  <si>
    <t>2025-11-06 08:46:14</t>
  </si>
  <si>
    <t>2973 MOUNTAIN VIEW</t>
  </si>
  <si>
    <t>27766334066</t>
  </si>
  <si>
    <t>11811625</t>
  </si>
  <si>
    <t>d09d08be-5ddb-431c-b89e-691e72df8941</t>
  </si>
  <si>
    <t>NTOMBIYETHU</t>
  </si>
  <si>
    <t>2025-11-06 08:46:07</t>
  </si>
  <si>
    <t>27730011589</t>
  </si>
  <si>
    <t>11811626</t>
  </si>
  <si>
    <t>4c20b608-0ddb-459a-ba68-56b809c29c68</t>
  </si>
  <si>
    <t>01 MOGOLODI STREET</t>
  </si>
  <si>
    <t>27722816712</t>
  </si>
  <si>
    <t>11811653</t>
  </si>
  <si>
    <t>44d4293d-0378-49ad-b9c7-d20347f0d461</t>
  </si>
  <si>
    <t>SIYABONGA CHRISTOPHER</t>
  </si>
  <si>
    <t>NO23</t>
  </si>
  <si>
    <t>27730513204</t>
  </si>
  <si>
    <t>11819694</t>
  </si>
  <si>
    <t>b414bec1-7622-49d2-81cd-bcb8bd5f9376</t>
  </si>
  <si>
    <t>MANGQAKAZA</t>
  </si>
  <si>
    <t>27832193922</t>
  </si>
  <si>
    <t>11818528</t>
  </si>
  <si>
    <t>01d2f4da-bd96-4f1b-bd9d-f8417339e1bd</t>
  </si>
  <si>
    <t>SIMPIWE THEOPHILUS</t>
  </si>
  <si>
    <t>FUMANISA</t>
  </si>
  <si>
    <t>2025-11-06 08:45:39</t>
  </si>
  <si>
    <t>15 TIGER CRISCENT</t>
  </si>
  <si>
    <t>27685184176</t>
  </si>
  <si>
    <t>11818527</t>
  </si>
  <si>
    <t>f70dc9ae-7c52-477f-b0cf-fc5d0fe2564e</t>
  </si>
  <si>
    <t>MORRIS MTHUNZI</t>
  </si>
  <si>
    <t>2025-11-06 08:45:37</t>
  </si>
  <si>
    <t>1971 VUMA STREET</t>
  </si>
  <si>
    <t>27671859086</t>
  </si>
  <si>
    <t>11820501</t>
  </si>
  <si>
    <t>34a10838-9f9a-4005-8042-d6e5c17a4e0f</t>
  </si>
  <si>
    <t>P O BOX 1956</t>
  </si>
  <si>
    <t>27634456688</t>
  </si>
  <si>
    <t>11820503</t>
  </si>
  <si>
    <t>13794b93-90ff-43ae-aee2-20a39bb9c3f5</t>
  </si>
  <si>
    <t>MATSHILISO</t>
  </si>
  <si>
    <t>MBONGO</t>
  </si>
  <si>
    <t>HOUSE 9319</t>
  </si>
  <si>
    <t>27604534739</t>
  </si>
  <si>
    <t>11820499</t>
  </si>
  <si>
    <t>f5e37bef-a0bb-4339-8226-8eb8bd362b80</t>
  </si>
  <si>
    <t>MANALEDI</t>
  </si>
  <si>
    <t>2025-11-06 08:45:36</t>
  </si>
  <si>
    <t>27646365858</t>
  </si>
  <si>
    <t>11820500</t>
  </si>
  <si>
    <t>5fcbb7c2-3403-462a-8fc7-1c7f9a8d1ca7</t>
  </si>
  <si>
    <t>SITHEMBI</t>
  </si>
  <si>
    <t>BUDA</t>
  </si>
  <si>
    <t>1334 REGGIE STREET</t>
  </si>
  <si>
    <t>27728111987</t>
  </si>
  <si>
    <t>11820498</t>
  </si>
  <si>
    <t>67674917-0435-4f4d-bb72-416199e02417</t>
  </si>
  <si>
    <t>NOZI</t>
  </si>
  <si>
    <t>2025-11-06 08:45:32</t>
  </si>
  <si>
    <t>HOUSE 974</t>
  </si>
  <si>
    <t>27769837979</t>
  </si>
  <si>
    <t>11820497</t>
  </si>
  <si>
    <t>b1250edf-fdca-4407-894b-4e0a068ad769</t>
  </si>
  <si>
    <t>EMMERSON</t>
  </si>
  <si>
    <t>2025-11-06 08:45:29</t>
  </si>
  <si>
    <t>27761360985</t>
  </si>
  <si>
    <t>11820496</t>
  </si>
  <si>
    <t>cd46e310-2ed3-4977-8a87-cb675d781be2</t>
  </si>
  <si>
    <t>2025-11-06 08:45:25</t>
  </si>
  <si>
    <t>HOUSE 1895</t>
  </si>
  <si>
    <t>27734500003</t>
  </si>
  <si>
    <t>11817057</t>
  </si>
  <si>
    <t>a0509185-d651-471f-9799-252d90ff1809</t>
  </si>
  <si>
    <t>2025-11-06 08:45:24</t>
  </si>
  <si>
    <t>121 DONDZA STREET</t>
  </si>
  <si>
    <t>27799956478</t>
  </si>
  <si>
    <t>11820492</t>
  </si>
  <si>
    <t>1c0b4dd3-f410-40d2-897e-e6b82b6d4d0c</t>
  </si>
  <si>
    <t>LOTTIE</t>
  </si>
  <si>
    <t>MARASHA</t>
  </si>
  <si>
    <t>P O BOX 292</t>
  </si>
  <si>
    <t>27727303980</t>
  </si>
  <si>
    <t>11820493</t>
  </si>
  <si>
    <t>9c3513f7-a887-4cef-b212-f0c32730bf37</t>
  </si>
  <si>
    <t>CEBA</t>
  </si>
  <si>
    <t>HOUSE 2770</t>
  </si>
  <si>
    <t>27782402228</t>
  </si>
  <si>
    <t>11820494</t>
  </si>
  <si>
    <t>f9fd4c6b-f303-4977-a032-108726761aaf</t>
  </si>
  <si>
    <t>NONDILI</t>
  </si>
  <si>
    <t>TRA 5</t>
  </si>
  <si>
    <t>27768611288</t>
  </si>
  <si>
    <t>11820495</t>
  </si>
  <si>
    <t>24417ecb-0f31-4d0f-9f55-fec8d1631d45</t>
  </si>
  <si>
    <t>MOLOKO</t>
  </si>
  <si>
    <t>HOUSE 316</t>
  </si>
  <si>
    <t>27713068216</t>
  </si>
  <si>
    <t>11814399</t>
  </si>
  <si>
    <t>061861fd-581a-4090-b47a-d65abdc530bb</t>
  </si>
  <si>
    <t>2025-11-06 08:45:16</t>
  </si>
  <si>
    <t>P 0 BOX 1251</t>
  </si>
  <si>
    <t>27663382888</t>
  </si>
  <si>
    <t>11818526</t>
  </si>
  <si>
    <t>f7af64a1-a5b9-49fb-9936-21b5c59b6cae</t>
  </si>
  <si>
    <t>MALEHO IRENE</t>
  </si>
  <si>
    <t>MOKGOKONG</t>
  </si>
  <si>
    <t>2025-11-06 08:44:49</t>
  </si>
  <si>
    <t>P O BOX 4438</t>
  </si>
  <si>
    <t>27796700493</t>
  </si>
  <si>
    <t>11818671</t>
  </si>
  <si>
    <t>d21d6910-3045-4dce-bf9d-199a87fe3e9c</t>
  </si>
  <si>
    <t>2025-11-06 08:44:47</t>
  </si>
  <si>
    <t>NO 10</t>
  </si>
  <si>
    <t>27744269738</t>
  </si>
  <si>
    <t>11818525</t>
  </si>
  <si>
    <t>a9f06295-0f7f-4fae-9f51-bcecfe032aa9</t>
  </si>
  <si>
    <t>THEMBENI LAYI</t>
  </si>
  <si>
    <t>2025-11-06 08:44:46</t>
  </si>
  <si>
    <t>27656464338</t>
  </si>
  <si>
    <t>11818519</t>
  </si>
  <si>
    <t>b9e896d9-60e0-48ef-b4e9-0530b8d1bf01</t>
  </si>
  <si>
    <t>NOMPUMELELO XOLILE</t>
  </si>
  <si>
    <t>2025-11-06 08:44:35</t>
  </si>
  <si>
    <t>STAND NO 1879</t>
  </si>
  <si>
    <t>27820454290</t>
  </si>
  <si>
    <t>11818520</t>
  </si>
  <si>
    <t>21393a80-cc61-4f07-80ac-e7231316c46f</t>
  </si>
  <si>
    <t>SITHEMBILE THOBILE</t>
  </si>
  <si>
    <t>MAKHANISI AREA</t>
  </si>
  <si>
    <t>27799955072</t>
  </si>
  <si>
    <t>11818522</t>
  </si>
  <si>
    <t>f01bcc4a-8c5e-4a77-a622-241f10b51e67</t>
  </si>
  <si>
    <t>27714094200</t>
  </si>
  <si>
    <t>11818523</t>
  </si>
  <si>
    <t>56af5638-a86d-4f64-97e8-da5bb8e3a766</t>
  </si>
  <si>
    <t>NOKUKHANYA NOSIPHO</t>
  </si>
  <si>
    <t>F 1144 UMSWELI ROAD</t>
  </si>
  <si>
    <t>27733195958</t>
  </si>
  <si>
    <t>11818515</t>
  </si>
  <si>
    <t>269b8470-a155-4d09-b448-f6c4fd5a603e</t>
  </si>
  <si>
    <t>KHULEKANI CLEMENT</t>
  </si>
  <si>
    <t>2025-11-06 08:44:34</t>
  </si>
  <si>
    <t>PO BOX 5082</t>
  </si>
  <si>
    <t>27662690094</t>
  </si>
  <si>
    <t>11818516</t>
  </si>
  <si>
    <t>0233c2a8-e635-41f0-8f92-a5f1f59845a2</t>
  </si>
  <si>
    <t>GOLATWANG IDAH</t>
  </si>
  <si>
    <t>3691 VLAKFONTEIN EXT 3</t>
  </si>
  <si>
    <t>27717074325</t>
  </si>
  <si>
    <t>11818517</t>
  </si>
  <si>
    <t>edd95796-702a-4fba-8dd2-8bf757a759fa</t>
  </si>
  <si>
    <t>SIBONGILE NTOMIYENDLALA</t>
  </si>
  <si>
    <t>PO BOX 452</t>
  </si>
  <si>
    <t>27799070071</t>
  </si>
  <si>
    <t>11818518</t>
  </si>
  <si>
    <t>22f89c7b-1b1d-4ffd-9bdd-9dac985148e6</t>
  </si>
  <si>
    <t>CELIWE CYNTHIA</t>
  </si>
  <si>
    <t>MACHABANE</t>
  </si>
  <si>
    <t>27822202797</t>
  </si>
  <si>
    <t>11819380</t>
  </si>
  <si>
    <t>18bcee2f-3383-47ba-aff9-01e876f5c83f</t>
  </si>
  <si>
    <t>MOETI JOEL</t>
  </si>
  <si>
    <t>MORABE</t>
  </si>
  <si>
    <t>38 SHARE CRESENT STREET</t>
  </si>
  <si>
    <t>27782607689</t>
  </si>
  <si>
    <t>11820517</t>
  </si>
  <si>
    <t>dd447e70-c570-4db6-854f-988300f4bd5c</t>
  </si>
  <si>
    <t>NGQWANTUSE</t>
  </si>
  <si>
    <t>2025-11-06 08:43:42</t>
  </si>
  <si>
    <t>AF 39 SIQALO SETTLEMENT</t>
  </si>
  <si>
    <t>27833002901</t>
  </si>
  <si>
    <t>11820516</t>
  </si>
  <si>
    <t>cdf690f4-9b85-4dff-b0e7-13bd97b297dc</t>
  </si>
  <si>
    <t>MMALOTHANDO</t>
  </si>
  <si>
    <t>TULA</t>
  </si>
  <si>
    <t>2025-11-06 08:43:28</t>
  </si>
  <si>
    <t>HOUSE 1509</t>
  </si>
  <si>
    <t>27657037366</t>
  </si>
  <si>
    <t>11820515</t>
  </si>
  <si>
    <t>d71ea38d-407a-4de3-927a-18583a079470</t>
  </si>
  <si>
    <t>BALLELANG</t>
  </si>
  <si>
    <t>2025-11-06 08:43:26</t>
  </si>
  <si>
    <t>P O BOX 34</t>
  </si>
  <si>
    <t>27823444455</t>
  </si>
  <si>
    <t>11820509</t>
  </si>
  <si>
    <t>4dc413a3-f9ab-471a-9d25-e1d29faa0208</t>
  </si>
  <si>
    <t>GAERANOLE</t>
  </si>
  <si>
    <t>TLOTLENG</t>
  </si>
  <si>
    <t>2025-11-06 08:43:19</t>
  </si>
  <si>
    <t>29 ROSEMARYN STREET</t>
  </si>
  <si>
    <t>27789011820</t>
  </si>
  <si>
    <t>11820510</t>
  </si>
  <si>
    <t>879fc366-eb11-4e76-a358-3ec0659ad805</t>
  </si>
  <si>
    <t>P O BOX 306</t>
  </si>
  <si>
    <t>27606477758</t>
  </si>
  <si>
    <t>11820511</t>
  </si>
  <si>
    <t>99aebf52-c928-43ae-8697-64c3e5ae440a</t>
  </si>
  <si>
    <t>27799658064</t>
  </si>
  <si>
    <t>11820513</t>
  </si>
  <si>
    <t>8701d965-e971-403a-8eab-77f7bc46bfee</t>
  </si>
  <si>
    <t>KHULUZA</t>
  </si>
  <si>
    <t>138 KALDINE STREET</t>
  </si>
  <si>
    <t>27728331614</t>
  </si>
  <si>
    <t>11820514</t>
  </si>
  <si>
    <t>64eed1f4-8e9e-4ff7-8c26-dc6f438fa444</t>
  </si>
  <si>
    <t>MAZIWEZABANTU</t>
  </si>
  <si>
    <t>P O BOX 270</t>
  </si>
  <si>
    <t>27734432898</t>
  </si>
  <si>
    <t>11820506</t>
  </si>
  <si>
    <t>8d5badb8-a69b-409a-a5aa-ac8416c3cfc4</t>
  </si>
  <si>
    <t>2025-11-06 08:43:17</t>
  </si>
  <si>
    <t>98762 GAOUFU STREET</t>
  </si>
  <si>
    <t>27661611759</t>
  </si>
  <si>
    <t>11820508</t>
  </si>
  <si>
    <t>cf688a4a-bb9d-40cb-b175-b4f12c84bb17</t>
  </si>
  <si>
    <t>LE ROUX</t>
  </si>
  <si>
    <t>HOUSE 33</t>
  </si>
  <si>
    <t>27613952749</t>
  </si>
  <si>
    <t>2e1350e2-c61d-4c3f-bb8b-fa07501e2eb2</t>
  </si>
  <si>
    <t>SANDULELO</t>
  </si>
  <si>
    <t>2025-11-06 08:43:14</t>
  </si>
  <si>
    <t>N68 UMATILLA DRIVE</t>
  </si>
  <si>
    <t>27684817555</t>
  </si>
  <si>
    <t>11820538</t>
  </si>
  <si>
    <t>65075b20-95cc-459d-b3d7-82bdc28dfc9a</t>
  </si>
  <si>
    <t>ELSIE</t>
  </si>
  <si>
    <t>2025-11-06 08:43:04</t>
  </si>
  <si>
    <t>10767 LUBEDU STREET</t>
  </si>
  <si>
    <t>27845456901</t>
  </si>
  <si>
    <t>11820534</t>
  </si>
  <si>
    <t>6190a3ef-674a-499e-b2e4-e750a0ec1299</t>
  </si>
  <si>
    <t>NTULANI</t>
  </si>
  <si>
    <t>MTETWA</t>
  </si>
  <si>
    <t>2025-11-06 08:42:17</t>
  </si>
  <si>
    <t>P O BOX 3012</t>
  </si>
  <si>
    <t>27722263704</t>
  </si>
  <si>
    <t>11820533</t>
  </si>
  <si>
    <t>b3953261-1972-43c4-978f-1f383193729c</t>
  </si>
  <si>
    <t>KENNETH</t>
  </si>
  <si>
    <t>MAHARLA</t>
  </si>
  <si>
    <t>2025-11-06 08:42:15</t>
  </si>
  <si>
    <t>HOUSE 16 BLOCK K</t>
  </si>
  <si>
    <t>27613139664</t>
  </si>
  <si>
    <t>11820530</t>
  </si>
  <si>
    <t>1e2c0e37-6c06-4a00-ab96-62278b631c59</t>
  </si>
  <si>
    <t>SIMANYELE</t>
  </si>
  <si>
    <t>MOTANYANE</t>
  </si>
  <si>
    <t>2025-11-06 08:42:12</t>
  </si>
  <si>
    <t>HOUSE 1156</t>
  </si>
  <si>
    <t>27814297319</t>
  </si>
  <si>
    <t>11820531</t>
  </si>
  <si>
    <t>5aecd1f3-b2fb-45da-9e5c-a4a8dec611a2</t>
  </si>
  <si>
    <t>NTELELE</t>
  </si>
  <si>
    <t>MFOKNG</t>
  </si>
  <si>
    <t>PO BCX 78086</t>
  </si>
  <si>
    <t>27664004780</t>
  </si>
  <si>
    <t>11820529</t>
  </si>
  <si>
    <t>a5ff8ff1-a917-4bd7-b4b2-5d34d4929f8b</t>
  </si>
  <si>
    <t>SOLOTYANE</t>
  </si>
  <si>
    <t>MFIHLO</t>
  </si>
  <si>
    <t>2025-11-06 08:42:08</t>
  </si>
  <si>
    <t>HOUSE 1622</t>
  </si>
  <si>
    <t>27717290037</t>
  </si>
  <si>
    <t>11820527</t>
  </si>
  <si>
    <t>4c24091d-a786-4b2b-9a6a-26bc209602b9</t>
  </si>
  <si>
    <t>NOLWANDLE</t>
  </si>
  <si>
    <t>ZOZI</t>
  </si>
  <si>
    <t>2025-11-06 08:42:07</t>
  </si>
  <si>
    <t>P O BOX 114</t>
  </si>
  <si>
    <t>27634979122</t>
  </si>
  <si>
    <t>11820528</t>
  </si>
  <si>
    <t>9a6954c9-4c13-4d02-9615-37be2dcb2ed8</t>
  </si>
  <si>
    <t>NONGETHENI</t>
  </si>
  <si>
    <t>MEMA</t>
  </si>
  <si>
    <t>43701 KHUMBUZA CRESCENT</t>
  </si>
  <si>
    <t>27789226853</t>
  </si>
  <si>
    <t>11814458</t>
  </si>
  <si>
    <t>8558b777-ffac-40bf-9c72-41dfee3b9f38</t>
  </si>
  <si>
    <t>MBONDA</t>
  </si>
  <si>
    <t>2025-11-06 08:42:06</t>
  </si>
  <si>
    <t>27791118492</t>
  </si>
  <si>
    <t>11820520</t>
  </si>
  <si>
    <t>bd29f360-a0e3-41c0-b754-32b4bb367bfb</t>
  </si>
  <si>
    <t>KHANYISENI</t>
  </si>
  <si>
    <t>27651830604</t>
  </si>
  <si>
    <t>11820523</t>
  </si>
  <si>
    <t>ecd1f5b7-bfd4-4e8b-a144-904ac671746b</t>
  </si>
  <si>
    <t>81 MANDELA STREET</t>
  </si>
  <si>
    <t>27664933907</t>
  </si>
  <si>
    <t>11820525</t>
  </si>
  <si>
    <t>199c83fa-d877-4635-be26-658771e07f9d</t>
  </si>
  <si>
    <t>NGWANDI</t>
  </si>
  <si>
    <t>126 RETSI STREET</t>
  </si>
  <si>
    <t>27737116102</t>
  </si>
  <si>
    <t>11820526</t>
  </si>
  <si>
    <t>80b7cefa-2b85-4a0f-9388-87ccfedd7d11</t>
  </si>
  <si>
    <t>VUMAZONE</t>
  </si>
  <si>
    <t>1426 NYEMBEZI STREET</t>
  </si>
  <si>
    <t>27733765950</t>
  </si>
  <si>
    <t>11820566</t>
  </si>
  <si>
    <t>54aea159-97ec-4bb0-b361-ac44bdcb68ea</t>
  </si>
  <si>
    <t>DYUDYU</t>
  </si>
  <si>
    <t>GQIBA</t>
  </si>
  <si>
    <t>2025-11-06 08:42:01</t>
  </si>
  <si>
    <t>55T 64436 STREET</t>
  </si>
  <si>
    <t>27651292257</t>
  </si>
  <si>
    <t>11820555</t>
  </si>
  <si>
    <t>1637986c-8458-4405-bddf-eb1e719f3140</t>
  </si>
  <si>
    <t>NTOMBELAWU</t>
  </si>
  <si>
    <t>TSHAZIBANA</t>
  </si>
  <si>
    <t>2025-11-06 08:41:53</t>
  </si>
  <si>
    <t>P O BOX 63</t>
  </si>
  <si>
    <t>27783233172</t>
  </si>
  <si>
    <t>11820565</t>
  </si>
  <si>
    <t>a53d73cf-3737-4d9d-becb-861e61f7b8cb</t>
  </si>
  <si>
    <t>NOKHANYO</t>
  </si>
  <si>
    <t>HOUSE 146</t>
  </si>
  <si>
    <t>27603391925</t>
  </si>
  <si>
    <t>11820547</t>
  </si>
  <si>
    <t>69d5932a-d2c2-4bed-b211-f556b44b66ec</t>
  </si>
  <si>
    <t>RACHEL</t>
  </si>
  <si>
    <t>2025-11-06 08:41:51</t>
  </si>
  <si>
    <t>H685 TSIPANE ROAD</t>
  </si>
  <si>
    <t>27764836718</t>
  </si>
  <si>
    <t>11820546</t>
  </si>
  <si>
    <t>7f969da5-5359-4c40-84aa-49cf59c3deec</t>
  </si>
  <si>
    <t>MAPHASHA</t>
  </si>
  <si>
    <t>2025-11-06 08:41:50</t>
  </si>
  <si>
    <t>27828446271</t>
  </si>
  <si>
    <t>11820545</t>
  </si>
  <si>
    <t>7c865e49-1c61-4e30-8098-3a0ed460115b</t>
  </si>
  <si>
    <t>2025-11-06 08:41:46</t>
  </si>
  <si>
    <t>HOUSE 358</t>
  </si>
  <si>
    <t>27663525431</t>
  </si>
  <si>
    <t>11820544</t>
  </si>
  <si>
    <t>a81abfc8-ad6e-4fc6-9bdf-101e293c84de</t>
  </si>
  <si>
    <t>2025-11-06 08:41:36</t>
  </si>
  <si>
    <t>MTHWAKAZI VILLAGE</t>
  </si>
  <si>
    <t>27728881569</t>
  </si>
  <si>
    <t>11820540</t>
  </si>
  <si>
    <t>d69bae95-4392-4b27-8706-2f600e05ada5</t>
  </si>
  <si>
    <t>MKHWAMBI</t>
  </si>
  <si>
    <t>2025-11-06 08:41:30</t>
  </si>
  <si>
    <t>HOUSE 3833</t>
  </si>
  <si>
    <t>27680813229</t>
  </si>
  <si>
    <t>11814455</t>
  </si>
  <si>
    <t>2dac3bd6-5215-4430-ba6e-428bea6828c3</t>
  </si>
  <si>
    <t>2025-11-06 08:41:23</t>
  </si>
  <si>
    <t>27766149116</t>
  </si>
  <si>
    <t>11817049</t>
  </si>
  <si>
    <t>e23f5a3f-115d-4f7e-a956-f01f45ecbdb2</t>
  </si>
  <si>
    <t>ROELIEN</t>
  </si>
  <si>
    <t>134</t>
  </si>
  <si>
    <t>27727777058</t>
  </si>
  <si>
    <t>11817050</t>
  </si>
  <si>
    <t>e45fb5e4-f244-4306-92d0-b5dd58fae522</t>
  </si>
  <si>
    <t>THABISILE NESTER</t>
  </si>
  <si>
    <t>938213</t>
  </si>
  <si>
    <t>27618025284</t>
  </si>
  <si>
    <t>11819784</t>
  </si>
  <si>
    <t>ae0b3f59-78ac-4841-bdbe-953254183740</t>
  </si>
  <si>
    <t>JUDITH THULISILE</t>
  </si>
  <si>
    <t>PO BOX 985</t>
  </si>
  <si>
    <t>27632185527</t>
  </si>
  <si>
    <t>11820539</t>
  </si>
  <si>
    <t>d0f2d4eb-f911-4746-a51a-5c7a92d2635e</t>
  </si>
  <si>
    <t>NOMVUSELELO</t>
  </si>
  <si>
    <t>SOTYABASE</t>
  </si>
  <si>
    <t>27786987702</t>
  </si>
  <si>
    <t>11817046</t>
  </si>
  <si>
    <t>74dc16d6-95bd-4db5-a985-ebf5bd57db9b</t>
  </si>
  <si>
    <t>SPHAMANDLA WILLY</t>
  </si>
  <si>
    <t>2025-11-06 08:40:40</t>
  </si>
  <si>
    <t>PO BOX 141</t>
  </si>
  <si>
    <t>27767070976</t>
  </si>
  <si>
    <t>11820548</t>
  </si>
  <si>
    <t>27a8f040-1684-417e-8a2e-734abcc4853a</t>
  </si>
  <si>
    <t>SIDU</t>
  </si>
  <si>
    <t>1490 MABUZA STREET</t>
  </si>
  <si>
    <t>27796204355</t>
  </si>
  <si>
    <t>11820549</t>
  </si>
  <si>
    <t>d2bbfcbb-fab9-4901-bdf3-cf2303258294</t>
  </si>
  <si>
    <t>BANGUMZI</t>
  </si>
  <si>
    <t>BALAKISI</t>
  </si>
  <si>
    <t>P O BOX 21</t>
  </si>
  <si>
    <t>27729309842</t>
  </si>
  <si>
    <t>11820550</t>
  </si>
  <si>
    <t>e5b05f55-0274-466c-bf53-e4812d1fa5c0</t>
  </si>
  <si>
    <t>REVONIA</t>
  </si>
  <si>
    <t>GAZIDE</t>
  </si>
  <si>
    <t>27721906199</t>
  </si>
  <si>
    <t>11820552</t>
  </si>
  <si>
    <t>27c4749d-a5be-466a-b342-f74c6fea0073</t>
  </si>
  <si>
    <t>KGOALE</t>
  </si>
  <si>
    <t>STAND 5804</t>
  </si>
  <si>
    <t>27763313177</t>
  </si>
  <si>
    <t>11820554</t>
  </si>
  <si>
    <t>e81e34b9-d0ed-48a5-96bf-6a98651dd36b</t>
  </si>
  <si>
    <t>8273 TSHEPISO STREET</t>
  </si>
  <si>
    <t>27792252914</t>
  </si>
  <si>
    <t>11817047</t>
  </si>
  <si>
    <t>49f81b78-421f-47d6-b2b1-015a84395001</t>
  </si>
  <si>
    <t>SANELE ERIC</t>
  </si>
  <si>
    <t>2025-11-06 08:40:29</t>
  </si>
  <si>
    <t>PO BOX 6133</t>
  </si>
  <si>
    <t>27765181211</t>
  </si>
  <si>
    <t>11817048</t>
  </si>
  <si>
    <t>737894a2-826c-40a3-b7dc-2a83c0dd45c3</t>
  </si>
  <si>
    <t>27729137624</t>
  </si>
  <si>
    <t>11819795</t>
  </si>
  <si>
    <t>dcb7c635-2ec7-4480-99a7-92366f0e8d59</t>
  </si>
  <si>
    <t>MALEHU VIVIAN</t>
  </si>
  <si>
    <t>MAENETJA</t>
  </si>
  <si>
    <t>2025-11-06 08:40:26</t>
  </si>
  <si>
    <t>27791023742</t>
  </si>
  <si>
    <t>11819796</t>
  </si>
  <si>
    <t>63ebef72-3c30-4cde-befc-0744c6f5007d</t>
  </si>
  <si>
    <t>TSHIKIWANI HYZEL</t>
  </si>
  <si>
    <t>119 CHRIS HANI ROAD</t>
  </si>
  <si>
    <t>27606801603</t>
  </si>
  <si>
    <t>11814486</t>
  </si>
  <si>
    <t>a544d0b0-37b8-4747-acd5-267a0d4c22b9</t>
  </si>
  <si>
    <t>BUSISIWE MARTHAR</t>
  </si>
  <si>
    <t>GWAMANDA</t>
  </si>
  <si>
    <t>2025-11-06 08:40:24</t>
  </si>
  <si>
    <t>HOUSE NO 66</t>
  </si>
  <si>
    <t>27729368074</t>
  </si>
  <si>
    <t>11818695</t>
  </si>
  <si>
    <t>cd86312c-de67-4b72-899a-bbb9ae5f3462</t>
  </si>
  <si>
    <t>SIQALO MVELO</t>
  </si>
  <si>
    <t>2025-11-06 08:39:03</t>
  </si>
  <si>
    <t>PO BOX 1739</t>
  </si>
  <si>
    <t>27636468279</t>
  </si>
  <si>
    <t>11818697</t>
  </si>
  <si>
    <t>e36f0aa7-978a-4ccb-9f97-a8509f9c3edd</t>
  </si>
  <si>
    <t>INNOCENT ZWIVHUYA</t>
  </si>
  <si>
    <t>MUDZUNGA</t>
  </si>
  <si>
    <t>B9 AKASIA PLACE</t>
  </si>
  <si>
    <t>27725908420</t>
  </si>
  <si>
    <t>11818699</t>
  </si>
  <si>
    <t>be8d4b18-2e74-4247-92a3-814cbf02e7d9</t>
  </si>
  <si>
    <t>REFILOE FELICIA</t>
  </si>
  <si>
    <t>TOBIA</t>
  </si>
  <si>
    <t>D201 SELBY VILLAGE</t>
  </si>
  <si>
    <t>27621145411</t>
  </si>
  <si>
    <t>11818692</t>
  </si>
  <si>
    <t>63f8d13d-019d-4036-9e1e-47d1096e17ca</t>
  </si>
  <si>
    <t>BIKO</t>
  </si>
  <si>
    <t>HOUSE NO 1561</t>
  </si>
  <si>
    <t>27834185482</t>
  </si>
  <si>
    <t>11818693</t>
  </si>
  <si>
    <t>2193d60c-b214-4066-9147-75731fb725e4</t>
  </si>
  <si>
    <t>BETHUEL</t>
  </si>
  <si>
    <t>2025-11-06 08:38:59</t>
  </si>
  <si>
    <t>PO BOX 5053</t>
  </si>
  <si>
    <t>27793537641</t>
  </si>
  <si>
    <t>11818694</t>
  </si>
  <si>
    <t>c778cc89-4587-4412-b6a9-e81795f35266</t>
  </si>
  <si>
    <t>MANYANGA</t>
  </si>
  <si>
    <t>POBOX49</t>
  </si>
  <si>
    <t>27720586371</t>
  </si>
  <si>
    <t>11818673</t>
  </si>
  <si>
    <t>0ae21ef6-3869-4ebb-b860-f10ac13ca0d5</t>
  </si>
  <si>
    <t>MAMASAINA</t>
  </si>
  <si>
    <t>BOKA</t>
  </si>
  <si>
    <t>PRIVATE BAG X2021</t>
  </si>
  <si>
    <t>27665174960</t>
  </si>
  <si>
    <t>11818674</t>
  </si>
  <si>
    <t>dcb9e110-17e0-4a4b-a36d-3db814b5cb50</t>
  </si>
  <si>
    <t>DIKGAOWATSO ELIZABETH</t>
  </si>
  <si>
    <t>TSHWETSO</t>
  </si>
  <si>
    <t>815 WEST PROPER</t>
  </si>
  <si>
    <t>27738580102</t>
  </si>
  <si>
    <t>11818684</t>
  </si>
  <si>
    <t>3a442773-2905-426c-8f06-d07aa53708f9</t>
  </si>
  <si>
    <t>PORTIA LINDIWE</t>
  </si>
  <si>
    <t>MYANGENI</t>
  </si>
  <si>
    <t>1897 GONDWE STREET</t>
  </si>
  <si>
    <t>27640896264</t>
  </si>
  <si>
    <t>11818667</t>
  </si>
  <si>
    <t>ea77dc00-7bfa-43a3-b13d-738fefc0dc77</t>
  </si>
  <si>
    <t>NTOMBIYAKHE ANELE</t>
  </si>
  <si>
    <t>2025-11-06 08:38:57</t>
  </si>
  <si>
    <t>PO BOX172</t>
  </si>
  <si>
    <t>27792857765</t>
  </si>
  <si>
    <t>11818668</t>
  </si>
  <si>
    <t>35a19662-3aff-4e3d-890c-e243fec04d37</t>
  </si>
  <si>
    <t>MAKHONZI SEBENZILE</t>
  </si>
  <si>
    <t>27798521573</t>
  </si>
  <si>
    <t>11818670</t>
  </si>
  <si>
    <t>4a0ee3fc-bef3-407e-a18d-431e5dafb04c</t>
  </si>
  <si>
    <t>SINPHIWE SANDILE</t>
  </si>
  <si>
    <t>3988 SUNSHINE ROAD</t>
  </si>
  <si>
    <t>27783837206</t>
  </si>
  <si>
    <t>11818672</t>
  </si>
  <si>
    <t>f7348062-6da7-4b4a-a4fe-2a755cc6969d</t>
  </si>
  <si>
    <t>TIDIMALO</t>
  </si>
  <si>
    <t>SEBOKO</t>
  </si>
  <si>
    <t>11140</t>
  </si>
  <si>
    <t>27656946328</t>
  </si>
  <si>
    <t>11820564</t>
  </si>
  <si>
    <t>79e6a26c-c6be-40a9-b254-d04a39f124ae</t>
  </si>
  <si>
    <t>MASHIYASE</t>
  </si>
  <si>
    <t>DLANGAMANDLA</t>
  </si>
  <si>
    <t>P O BOX 1820</t>
  </si>
  <si>
    <t>27729542591</t>
  </si>
  <si>
    <t>11818666</t>
  </si>
  <si>
    <t>2e022c9d-d102-4b94-be68-742c152f7209</t>
  </si>
  <si>
    <t>MAGWAZIDILI SOLOMON</t>
  </si>
  <si>
    <t>2025-11-06 08:38:51</t>
  </si>
  <si>
    <t>269 EXT1</t>
  </si>
  <si>
    <t>27735744701</t>
  </si>
  <si>
    <t>11818665</t>
  </si>
  <si>
    <t>d278586f-9320-4300-bc89-1fd5b9c31175</t>
  </si>
  <si>
    <t>JEREMIAH MBANE</t>
  </si>
  <si>
    <t>2025-11-06 08:38:46</t>
  </si>
  <si>
    <t>27766791490</t>
  </si>
  <si>
    <t>11817554</t>
  </si>
  <si>
    <t>89abbd69-d9ba-44a2-aa50-0e5a593e4864</t>
  </si>
  <si>
    <t>RUSSEL DAY DAY</t>
  </si>
  <si>
    <t>2025-11-06 08:38:42</t>
  </si>
  <si>
    <t>E 549 PHASE FREEDOM PARK</t>
  </si>
  <si>
    <t>27725625872</t>
  </si>
  <si>
    <t>11819401</t>
  </si>
  <si>
    <t>222355dd-aa4a-4bbf-9e67-66fde5761568</t>
  </si>
  <si>
    <t>THENJISWA DEFGHI</t>
  </si>
  <si>
    <t>MOKHAHLANE</t>
  </si>
  <si>
    <t>2025-11-06 08:38:14</t>
  </si>
  <si>
    <t>738 ZONE 2</t>
  </si>
  <si>
    <t>27710123123</t>
  </si>
  <si>
    <t>11818678</t>
  </si>
  <si>
    <t>4bdaa890-23ce-4516-8570-32f448fbbcaf</t>
  </si>
  <si>
    <t>MAFIYO</t>
  </si>
  <si>
    <t>2025-11-06 08:37:36</t>
  </si>
  <si>
    <t>S17288 MASAKHANE STREET</t>
  </si>
  <si>
    <t>27722797625</t>
  </si>
  <si>
    <t>11818679</t>
  </si>
  <si>
    <t>27964d67-9d6e-44dc-b6de-7b1e314c9d60</t>
  </si>
  <si>
    <t>EVANS LUCAS</t>
  </si>
  <si>
    <t>27712767669</t>
  </si>
  <si>
    <t>11818682</t>
  </si>
  <si>
    <t>8a43116b-1d3b-43bf-8d2e-af07262329c9</t>
  </si>
  <si>
    <t>NOLWANDLE PRINCESS</t>
  </si>
  <si>
    <t>PO BOX141</t>
  </si>
  <si>
    <t>27714927168</t>
  </si>
  <si>
    <t>11818683</t>
  </si>
  <si>
    <t>07fbf877-9f88-440f-b53f-b406d6293036</t>
  </si>
  <si>
    <t>ADAMS MISSION</t>
  </si>
  <si>
    <t>27657467713</t>
  </si>
  <si>
    <t>11820563</t>
  </si>
  <si>
    <t>4b16b161-750b-4dfc-9530-b3fd1856ee54</t>
  </si>
  <si>
    <t>NDODANE</t>
  </si>
  <si>
    <t>B592 CICI ROAD</t>
  </si>
  <si>
    <t>27736831689</t>
  </si>
  <si>
    <t>11818677</t>
  </si>
  <si>
    <t>6f9340c5-8266-4ab1-83d0-590903cf2231</t>
  </si>
  <si>
    <t>MAMAZI</t>
  </si>
  <si>
    <t>2025-11-06 08:37:21</t>
  </si>
  <si>
    <t>27795995601</t>
  </si>
  <si>
    <t>11818676</t>
  </si>
  <si>
    <t>e9ac0250-bba3-46f0-b8f4-02dda96f6972</t>
  </si>
  <si>
    <t>2025-11-06 08:37:15</t>
  </si>
  <si>
    <t>27792130567</t>
  </si>
  <si>
    <t>11818675</t>
  </si>
  <si>
    <t>5fb9444b-9ef9-4495-a64d-098e329ca1db</t>
  </si>
  <si>
    <t>BONELWA MARGARET</t>
  </si>
  <si>
    <t>MAYEKISO</t>
  </si>
  <si>
    <t>2025-11-06 08:37:13</t>
  </si>
  <si>
    <t>BOX 345</t>
  </si>
  <si>
    <t>27628149623</t>
  </si>
  <si>
    <t>11819396</t>
  </si>
  <si>
    <t>f6b2b537-3071-4faa-bfa4-f70010f331fb</t>
  </si>
  <si>
    <t>MOTSHWA</t>
  </si>
  <si>
    <t>2025-11-06 08:37:08</t>
  </si>
  <si>
    <t>HOUSE NO E 2020</t>
  </si>
  <si>
    <t>27655110790</t>
  </si>
  <si>
    <t>11820562</t>
  </si>
  <si>
    <t>786f79d3-156a-454b-ab4b-22f712efb9a3</t>
  </si>
  <si>
    <t>ELPHAS</t>
  </si>
  <si>
    <t>2025-11-06 08:36:14</t>
  </si>
  <si>
    <t>M 624 WOSIYANE STREET</t>
  </si>
  <si>
    <t>27782067251</t>
  </si>
  <si>
    <t>11818691</t>
  </si>
  <si>
    <t>669568aa-cf55-468b-a184-3b7208e6b678</t>
  </si>
  <si>
    <t>MAKGOPA FREDDY</t>
  </si>
  <si>
    <t>2025-11-06 08:36:09</t>
  </si>
  <si>
    <t>BLOCK NO 18 T</t>
  </si>
  <si>
    <t>27824358507</t>
  </si>
  <si>
    <t>11818687</t>
  </si>
  <si>
    <t>300b2d94-54d7-4260-9e60-c3374e80e941</t>
  </si>
  <si>
    <t>NNDWAMATO EMMANUEL</t>
  </si>
  <si>
    <t>2025-11-06 08:36:08</t>
  </si>
  <si>
    <t>268 GABA VILLAGE</t>
  </si>
  <si>
    <t>27729240239</t>
  </si>
  <si>
    <t>11818688</t>
  </si>
  <si>
    <t>a4bc28d5-4f00-4725-a35f-de075d1c6739</t>
  </si>
  <si>
    <t>LINDOKUHLE XOLILE</t>
  </si>
  <si>
    <t>HOUSE NO 409123</t>
  </si>
  <si>
    <t>27840918048</t>
  </si>
  <si>
    <t>11818689</t>
  </si>
  <si>
    <t>675d7abe-16e5-4732-9a38-fb716f3d8b16</t>
  </si>
  <si>
    <t>THULELENI PRUDENCE</t>
  </si>
  <si>
    <t>PO BOX 232</t>
  </si>
  <si>
    <t>27796878800</t>
  </si>
  <si>
    <t>11818690</t>
  </si>
  <si>
    <t>38d4ecff-3bbc-4872-98d2-6d0113afbed5</t>
  </si>
  <si>
    <t>MNCEDISI</t>
  </si>
  <si>
    <t>MZATHU</t>
  </si>
  <si>
    <t>MAZENI JP SCHOOL</t>
  </si>
  <si>
    <t>27744634305</t>
  </si>
  <si>
    <t>11819392</t>
  </si>
  <si>
    <t>a385a47f-060f-4f11-84b0-031cba301d5f</t>
  </si>
  <si>
    <t>NDUBULA</t>
  </si>
  <si>
    <t>HOUSE NO 6922</t>
  </si>
  <si>
    <t>27736534049</t>
  </si>
  <si>
    <t>11820561</t>
  </si>
  <si>
    <t>ba7d2c9c-c4f3-4e96-9fb7-6f9af6fcffee</t>
  </si>
  <si>
    <t>NTENGU</t>
  </si>
  <si>
    <t>2025-11-06 08:36:03</t>
  </si>
  <si>
    <t>2095 KUMBU STREET</t>
  </si>
  <si>
    <t>27710167843</t>
  </si>
  <si>
    <t>11820559</t>
  </si>
  <si>
    <t>c1945eb7-3675-4860-917a-12e50a755082</t>
  </si>
  <si>
    <t>BAQHOSHILE</t>
  </si>
  <si>
    <t>2025-11-06 08:35:46</t>
  </si>
  <si>
    <t>27720408906</t>
  </si>
  <si>
    <t>11814505</t>
  </si>
  <si>
    <t>cd1e21ad-8354-4c4f-b791-111b3937a793</t>
  </si>
  <si>
    <t>THULANE BENEDICT</t>
  </si>
  <si>
    <t>2025-11-06 08:35:41</t>
  </si>
  <si>
    <t>STAND NO 305</t>
  </si>
  <si>
    <t>27798480206</t>
  </si>
  <si>
    <t>11817044</t>
  </si>
  <si>
    <t>706b41fa-b633-491b-b865-fd0300ade03e</t>
  </si>
  <si>
    <t>NTOMBIZANELE VIVIAN</t>
  </si>
  <si>
    <t>NDINGA</t>
  </si>
  <si>
    <t>959 MMABATHO</t>
  </si>
  <si>
    <t>27733814175</t>
  </si>
  <si>
    <t>11817045</t>
  </si>
  <si>
    <t>59b76af4-cd82-46eb-a13a-1a8cc87f1a80</t>
  </si>
  <si>
    <t>ANGELINE MZAMBIA</t>
  </si>
  <si>
    <t>27711810689</t>
  </si>
  <si>
    <t>11820606</t>
  </si>
  <si>
    <t>79a2ea55-e05d-42b5-ae90-110d96ae6fbf</t>
  </si>
  <si>
    <t>2025-11-06 08:35:00</t>
  </si>
  <si>
    <t>P O BOX 184</t>
  </si>
  <si>
    <t>27768992610</t>
  </si>
  <si>
    <t>11820602</t>
  </si>
  <si>
    <t>a571a590-f8e5-4adc-8679-051ba3d8ef5c</t>
  </si>
  <si>
    <t>2025-11-06 08:34:53</t>
  </si>
  <si>
    <t>HOUSE 2599</t>
  </si>
  <si>
    <t>27763645146</t>
  </si>
  <si>
    <t>11820603</t>
  </si>
  <si>
    <t>f72574ee-8949-4b25-ae88-3fbb84e0d8aa</t>
  </si>
  <si>
    <t>RINGANE</t>
  </si>
  <si>
    <t>HOUSE 47</t>
  </si>
  <si>
    <t>27815022003</t>
  </si>
  <si>
    <t>11820601</t>
  </si>
  <si>
    <t>47aa343b-6939-42cf-8835-9ee4f37f6bed</t>
  </si>
  <si>
    <t>XEKANI</t>
  </si>
  <si>
    <t>KUDUMANE</t>
  </si>
  <si>
    <t>2025-11-06 08:34:52</t>
  </si>
  <si>
    <t>3534 MOHE STREET</t>
  </si>
  <si>
    <t>27818277770</t>
  </si>
  <si>
    <t>11820600</t>
  </si>
  <si>
    <t>bdc5d30e-c7e1-4ecd-b913-04303aa607d7</t>
  </si>
  <si>
    <t>PHIWAYINKOSI</t>
  </si>
  <si>
    <t>2025-11-06 08:34:15</t>
  </si>
  <si>
    <t>27818533155</t>
  </si>
  <si>
    <t>11820585</t>
  </si>
  <si>
    <t>631a86fb-7bad-49e6-a874-e433b67a003a</t>
  </si>
  <si>
    <t>SHEILA</t>
  </si>
  <si>
    <t>2025-11-06 08:34:14</t>
  </si>
  <si>
    <t>P O BOX 1412</t>
  </si>
  <si>
    <t>27767712257</t>
  </si>
  <si>
    <t>e534e53a-132b-43fb-b8fc-c1a4a9281908</t>
  </si>
  <si>
    <t>NOMAFU</t>
  </si>
  <si>
    <t>LWANA</t>
  </si>
  <si>
    <t>HOUSE 32781</t>
  </si>
  <si>
    <t>27767025412</t>
  </si>
  <si>
    <t>11820598</t>
  </si>
  <si>
    <t>d8b93a30-cc71-44e0-bc42-c77a8ac4de11</t>
  </si>
  <si>
    <t>P O BOX 3422</t>
  </si>
  <si>
    <t>27720559452</t>
  </si>
  <si>
    <t>11820582</t>
  </si>
  <si>
    <t>2cf0be3d-d130-4195-99c7-e50b6a031990</t>
  </si>
  <si>
    <t>YANELISWA</t>
  </si>
  <si>
    <t>DAZA</t>
  </si>
  <si>
    <t>P O BOX 358</t>
  </si>
  <si>
    <t>27795908180</t>
  </si>
  <si>
    <t>11820581</t>
  </si>
  <si>
    <t>b06bcbfe-74e2-4cca-ba31-bae2a8c21811</t>
  </si>
  <si>
    <t>2025-11-06 08:34:13</t>
  </si>
  <si>
    <t>27738987418</t>
  </si>
  <si>
    <t>11820580</t>
  </si>
  <si>
    <t>522e0102-b51e-4669-a19f-2650bb53cec8</t>
  </si>
  <si>
    <t>ONTLAMETSE</t>
  </si>
  <si>
    <t>MAANO</t>
  </si>
  <si>
    <t>2025-11-06 08:34:11</t>
  </si>
  <si>
    <t>27787850089</t>
  </si>
  <si>
    <t>11814545</t>
  </si>
  <si>
    <t>b1770ed9-6aa9-4947-9778-94e727f9126d</t>
  </si>
  <si>
    <t>NTOAMPE</t>
  </si>
  <si>
    <t>2025-11-06 08:34:09</t>
  </si>
  <si>
    <t>1245 MANDALANE STREET</t>
  </si>
  <si>
    <t>27820748160</t>
  </si>
  <si>
    <t>11817039</t>
  </si>
  <si>
    <t>da11a321-e6a9-4d41-8554-ca87b0e6f04c</t>
  </si>
  <si>
    <t>ROLENT</t>
  </si>
  <si>
    <t>SIWELE</t>
  </si>
  <si>
    <t>IVORY EXT 3</t>
  </si>
  <si>
    <t>27644345681</t>
  </si>
  <si>
    <t>11820577</t>
  </si>
  <si>
    <t>b0fe4ea4-6772-4a20-8958-1ffaed362b9e</t>
  </si>
  <si>
    <t>MALUBANA</t>
  </si>
  <si>
    <t>P O BOX 1739</t>
  </si>
  <si>
    <t>27714864826</t>
  </si>
  <si>
    <t>11820579</t>
  </si>
  <si>
    <t>46f445ce-2baa-4836-b826-891484178bd1</t>
  </si>
  <si>
    <t>3720 MAIN ROAD</t>
  </si>
  <si>
    <t>27732624996</t>
  </si>
  <si>
    <t>11820596</t>
  </si>
  <si>
    <t>7868c151-fab7-4506-a14a-ce5634af428c</t>
  </si>
  <si>
    <t>CHOCKY</t>
  </si>
  <si>
    <t>2025-11-06 08:33:44</t>
  </si>
  <si>
    <t>27780304056</t>
  </si>
  <si>
    <t>11820594</t>
  </si>
  <si>
    <t>365f1c4b-a7b1-4d5a-b753-730798558fb9</t>
  </si>
  <si>
    <t>MPHIKELELI</t>
  </si>
  <si>
    <t>2025-11-06 08:33:42</t>
  </si>
  <si>
    <t>P O BOX 832</t>
  </si>
  <si>
    <t>27792955619</t>
  </si>
  <si>
    <t>11820593</t>
  </si>
  <si>
    <t>7a2ee94f-d600-41ad-86bb-a8fd975bd2eb</t>
  </si>
  <si>
    <t>MULIVHUWENI</t>
  </si>
  <si>
    <t>NEMAKONDE</t>
  </si>
  <si>
    <t>2025-11-06 08:33:18</t>
  </si>
  <si>
    <t>P O BOX 555</t>
  </si>
  <si>
    <t>27663854259</t>
  </si>
  <si>
    <t>11820592</t>
  </si>
  <si>
    <t>810601bc-b04f-4336-a4ad-145bb397929d</t>
  </si>
  <si>
    <t>MKWETA</t>
  </si>
  <si>
    <t>2025-11-06 08:33:15</t>
  </si>
  <si>
    <t>P O BOX 5024</t>
  </si>
  <si>
    <t>27737605311</t>
  </si>
  <si>
    <t>11814544</t>
  </si>
  <si>
    <t>cc6a932e-5f1f-4cff-8e9d-6227522389e2</t>
  </si>
  <si>
    <t>GIVEN ESAU</t>
  </si>
  <si>
    <t>2025-11-06 08:33:10</t>
  </si>
  <si>
    <t>88 ARIES STREET</t>
  </si>
  <si>
    <t>27727859985</t>
  </si>
  <si>
    <t>11817037</t>
  </si>
  <si>
    <t>90fe8c00-a054-4116-965b-737c95dc1f2a</t>
  </si>
  <si>
    <t>P O BOX 137</t>
  </si>
  <si>
    <t>27710038044</t>
  </si>
  <si>
    <t>11817038</t>
  </si>
  <si>
    <t>2723653c-e3b8-4b1c-803f-629144e70971</t>
  </si>
  <si>
    <t>ZOTHE</t>
  </si>
  <si>
    <t>23 TSHEMBESE SIREET</t>
  </si>
  <si>
    <t>27748850113</t>
  </si>
  <si>
    <t>11820590</t>
  </si>
  <si>
    <t>eff784ac-ff21-468e-9e2a-e69c0928a4c7</t>
  </si>
  <si>
    <t>MATLABEYA</t>
  </si>
  <si>
    <t>MALESA</t>
  </si>
  <si>
    <t>HOUSE 5930</t>
  </si>
  <si>
    <t>27634352304</t>
  </si>
  <si>
    <t>11821497</t>
  </si>
  <si>
    <t>b4053b5c-411f-400e-b16b-caba95c2fd0b</t>
  </si>
  <si>
    <t>2025-11-06 08:32:28</t>
  </si>
  <si>
    <t>5353 TSHEGOFATSO STREET</t>
  </si>
  <si>
    <t>27763991252</t>
  </si>
  <si>
    <t>11821451</t>
  </si>
  <si>
    <t>ba2ce97d-9e55-4da7-86da-8992ed71900b</t>
  </si>
  <si>
    <t>2025-11-06 08:32:25</t>
  </si>
  <si>
    <t>HOUSE 16122</t>
  </si>
  <si>
    <t>27665195058</t>
  </si>
  <si>
    <t>11820625</t>
  </si>
  <si>
    <t>3c1b7701-c745-4896-a635-21a018946406</t>
  </si>
  <si>
    <t>MADIAGANE</t>
  </si>
  <si>
    <t>2025-11-06 08:32:20</t>
  </si>
  <si>
    <t>27834299519</t>
  </si>
  <si>
    <t>11820620</t>
  </si>
  <si>
    <t>10d13ca9-f9fb-4a2d-a5e4-1486c0b694de</t>
  </si>
  <si>
    <t>LIHLE</t>
  </si>
  <si>
    <t>MILA</t>
  </si>
  <si>
    <t>2025-11-06 08:32:17</t>
  </si>
  <si>
    <t>5 VIVIAN CRESCENT</t>
  </si>
  <si>
    <t>27725137498</t>
  </si>
  <si>
    <t>11820621</t>
  </si>
  <si>
    <t>88abcad1-5307-49f3-8ce3-2c4e7f8ce6fd</t>
  </si>
  <si>
    <t>MAJE</t>
  </si>
  <si>
    <t>UDDIN</t>
  </si>
  <si>
    <t>HOUSE 21659</t>
  </si>
  <si>
    <t>27738964999</t>
  </si>
  <si>
    <t>11820619</t>
  </si>
  <si>
    <t>501fe5d8-fd34-4d4b-a8f2-6b7089d6d9e8</t>
  </si>
  <si>
    <t>KHAKHATHI</t>
  </si>
  <si>
    <t>KAMMBUDA</t>
  </si>
  <si>
    <t>2025-11-06 08:32:15</t>
  </si>
  <si>
    <t>93 BURGER STREET</t>
  </si>
  <si>
    <t>27826387755</t>
  </si>
  <si>
    <t>11820617</t>
  </si>
  <si>
    <t>eda0a5c0-bf7b-43eb-aa71-823cbc234afc</t>
  </si>
  <si>
    <t>MHLENGANI</t>
  </si>
  <si>
    <t>2025-11-06 08:32:13</t>
  </si>
  <si>
    <t>BLUFF MEAT SUPPLY</t>
  </si>
  <si>
    <t>27724983458</t>
  </si>
  <si>
    <t>11820618</t>
  </si>
  <si>
    <t>3aafcd72-7a64-4789-9dfe-7c2222ec3c7f</t>
  </si>
  <si>
    <t>SIPESIHLE</t>
  </si>
  <si>
    <t>HOUSE 55</t>
  </si>
  <si>
    <t>27603827621</t>
  </si>
  <si>
    <t>11820609</t>
  </si>
  <si>
    <t>1493d715-9e9e-49de-93b6-a8a648d14848</t>
  </si>
  <si>
    <t>MAKANGANYISA</t>
  </si>
  <si>
    <t>2025-11-06 08:32:12</t>
  </si>
  <si>
    <t>2OAH CNR DR SWANEPOEL ROAD</t>
  </si>
  <si>
    <t>27797298528</t>
  </si>
  <si>
    <t>11820610</t>
  </si>
  <si>
    <t>fc6add3c-b8af-482f-82d7-26d090f739ab</t>
  </si>
  <si>
    <t>TAUATSOALA</t>
  </si>
  <si>
    <t>HOUSE 1462</t>
  </si>
  <si>
    <t>27722709854</t>
  </si>
  <si>
    <t>11820611</t>
  </si>
  <si>
    <t>46cf9302-8a3a-4e1f-8bfd-c472aa2144cb</t>
  </si>
  <si>
    <t>LESATA</t>
  </si>
  <si>
    <t>MASELELA</t>
  </si>
  <si>
    <t>HOUSE 9899</t>
  </si>
  <si>
    <t>27728706338</t>
  </si>
  <si>
    <t>11820612</t>
  </si>
  <si>
    <t>63278f30-007e-4ee2-b059-ae5c7f8bf4bc</t>
  </si>
  <si>
    <t>MARWARWA NDATSHE</t>
  </si>
  <si>
    <t>P O BOX 1305</t>
  </si>
  <si>
    <t>27615560344</t>
  </si>
  <si>
    <t>11820616</t>
  </si>
  <si>
    <t>c1325e0c-6ce9-49a8-81bc-f46f971a8011</t>
  </si>
  <si>
    <t>REFILWE</t>
  </si>
  <si>
    <t>MMABANE</t>
  </si>
  <si>
    <t>405 INKULULEKO BUILDING</t>
  </si>
  <si>
    <t>27732370084</t>
  </si>
  <si>
    <t>11817036</t>
  </si>
  <si>
    <t>5cce326c-3daa-45ed-8d73-d7c943464bcf</t>
  </si>
  <si>
    <t>MASEKELA JUSTICE</t>
  </si>
  <si>
    <t>RAMATHOKA</t>
  </si>
  <si>
    <t>2025-11-06 08:32:11</t>
  </si>
  <si>
    <t>2027 THOBELA STREET</t>
  </si>
  <si>
    <t>27795579657</t>
  </si>
  <si>
    <t>11814559</t>
  </si>
  <si>
    <t>dc69b17f-7a3e-458b-810d-f6892fe5f6fb</t>
  </si>
  <si>
    <t>NOBUHLE WITNESS</t>
  </si>
  <si>
    <t>NTENGA</t>
  </si>
  <si>
    <t>2025-11-06 08:32:10</t>
  </si>
  <si>
    <t>POX 6381</t>
  </si>
  <si>
    <t>27655805318</t>
  </si>
  <si>
    <t>11818997</t>
  </si>
  <si>
    <t>6688f1da-3018-4435-8815-511d7e7565be</t>
  </si>
  <si>
    <t>LUTHANDO SIBAKULU</t>
  </si>
  <si>
    <t>CEWANA</t>
  </si>
  <si>
    <t>2025-11-06 08:31:37</t>
  </si>
  <si>
    <t>70 SINQALAMTHI STREET</t>
  </si>
  <si>
    <t>27783168133</t>
  </si>
  <si>
    <t>11818998</t>
  </si>
  <si>
    <t>352c66d7-6002-4e08-9f1c-fb177377680a</t>
  </si>
  <si>
    <t>2025-11-06 08:30:52</t>
  </si>
  <si>
    <t>PO BOX964</t>
  </si>
  <si>
    <t>27766614559</t>
  </si>
  <si>
    <t>11821724</t>
  </si>
  <si>
    <t>e3f7ca1a-a9a6-4e77-9026-b92665cbb2fb</t>
  </si>
  <si>
    <t>RAWANE</t>
  </si>
  <si>
    <t>2025-11-06 08:30:51</t>
  </si>
  <si>
    <t>1216 BLOCK KK</t>
  </si>
  <si>
    <t>27793774115</t>
  </si>
  <si>
    <t>11821723</t>
  </si>
  <si>
    <t>73eae12a-dbfe-4669-a89d-a94279e83100</t>
  </si>
  <si>
    <t>DAMBA</t>
  </si>
  <si>
    <t>2025-11-06 08:30:50</t>
  </si>
  <si>
    <t>16167 NU11A</t>
  </si>
  <si>
    <t>27656300624</t>
  </si>
  <si>
    <t>11818996</t>
  </si>
  <si>
    <t>6b5e256d-22d7-47ce-84af-5dd60dbe96e7</t>
  </si>
  <si>
    <t>JULIA MOSELANTJA</t>
  </si>
  <si>
    <t>LUTA</t>
  </si>
  <si>
    <t>2025-11-06 08:30:48</t>
  </si>
  <si>
    <t>1560 LAKESIDE ESTATE EXT 1</t>
  </si>
  <si>
    <t>27735786157</t>
  </si>
  <si>
    <t>11818995</t>
  </si>
  <si>
    <t>67ead386-0fc8-4775-a5c0-025b8d0d8e03</t>
  </si>
  <si>
    <t>NQOBILE BONISIWE</t>
  </si>
  <si>
    <t>2025-11-06 08:30:46</t>
  </si>
  <si>
    <t>132 5 AVENUE ALEXANDRA</t>
  </si>
  <si>
    <t>27729194995</t>
  </si>
  <si>
    <t>11821722</t>
  </si>
  <si>
    <t>deb0be2d-a416-476a-bb03-5ad1452a23da</t>
  </si>
  <si>
    <t>KALAZANI</t>
  </si>
  <si>
    <t>10418 CHROOM STREET</t>
  </si>
  <si>
    <t>27782049223</t>
  </si>
  <si>
    <t>11818994</t>
  </si>
  <si>
    <t>06afdafc-df34-4893-b38e-14a2faa87b19</t>
  </si>
  <si>
    <t>FHATUWANI LAZARUS</t>
  </si>
  <si>
    <t>NETHONZHE</t>
  </si>
  <si>
    <t>2025-11-06 08:30:44</t>
  </si>
  <si>
    <t>27728936372</t>
  </si>
  <si>
    <t>11821720</t>
  </si>
  <si>
    <t>8f5a06fd-b817-4d20-a96c-fbf87df0ce73</t>
  </si>
  <si>
    <t>SHONGANI MIRRIAM</t>
  </si>
  <si>
    <t>C1357 NTUZUMA TOWNSHIP</t>
  </si>
  <si>
    <t>27656693646</t>
  </si>
  <si>
    <t>11821721</t>
  </si>
  <si>
    <t>f3f857e5-8978-4827-bc5a-92dfea84735e</t>
  </si>
  <si>
    <t>THOBEKA IRENE</t>
  </si>
  <si>
    <t>ZAYEDWA</t>
  </si>
  <si>
    <t>5974 KHONA STREET</t>
  </si>
  <si>
    <t>27660136252</t>
  </si>
  <si>
    <t>11818993</t>
  </si>
  <si>
    <t>d96d04fc-e040-44ce-aa1e-f3a7d3a523e9</t>
  </si>
  <si>
    <t>ANNAH LEBOGANG</t>
  </si>
  <si>
    <t>MAJA</t>
  </si>
  <si>
    <t>2025-11-06 08:30:43</t>
  </si>
  <si>
    <t>STAND NO 108</t>
  </si>
  <si>
    <t>27814377484</t>
  </si>
  <si>
    <t>11821706</t>
  </si>
  <si>
    <t>f99dd58a-86c8-4a55-860f-3f2e3c00716f</t>
  </si>
  <si>
    <t>EMANUEL ZENZELE</t>
  </si>
  <si>
    <t>PO BOX 2679</t>
  </si>
  <si>
    <t>27680647391</t>
  </si>
  <si>
    <t>4e967a12-a24d-4c8f-8efb-858cbd364acd</t>
  </si>
  <si>
    <t>KOEN</t>
  </si>
  <si>
    <t>2025-11-06 08:30:40</t>
  </si>
  <si>
    <t>5318 KATLEHONG</t>
  </si>
  <si>
    <t>27658815810</t>
  </si>
  <si>
    <t>11821705</t>
  </si>
  <si>
    <t>c1c9adfc-517e-45e8-862c-21818f4b5054</t>
  </si>
  <si>
    <t>PHILANI JOBBER</t>
  </si>
  <si>
    <t>2025-11-06 08:30:38</t>
  </si>
  <si>
    <t>27799002273</t>
  </si>
  <si>
    <t>11818988</t>
  </si>
  <si>
    <t>700e29fe-fe4a-402e-ae5a-74d2d40d75bf</t>
  </si>
  <si>
    <t>SIPHELELE PHINDANI</t>
  </si>
  <si>
    <t>2025-11-06 08:30:36</t>
  </si>
  <si>
    <t>7347 PHILS STREET</t>
  </si>
  <si>
    <t>27715833905</t>
  </si>
  <si>
    <t>11818987</t>
  </si>
  <si>
    <t>5e2a023b-0fb1-4fc2-afdb-8459fc8168b2</t>
  </si>
  <si>
    <t>NOMTHA</t>
  </si>
  <si>
    <t>HAIDERY</t>
  </si>
  <si>
    <t>2025-11-06 08:30:35</t>
  </si>
  <si>
    <t>FOURTY LOCATION</t>
  </si>
  <si>
    <t>27634203729</t>
  </si>
  <si>
    <t>11821691</t>
  </si>
  <si>
    <t>b10a458b-904a-4993-93af-35f9fed9c4bc</t>
  </si>
  <si>
    <t>ZEBLON</t>
  </si>
  <si>
    <t>27799163894</t>
  </si>
  <si>
    <t>11821650</t>
  </si>
  <si>
    <t>9c99b80d-3825-4454-917f-a481fb7d1592</t>
  </si>
  <si>
    <t>ZAKHELE</t>
  </si>
  <si>
    <t>P O BOX 1982</t>
  </si>
  <si>
    <t>27660448088</t>
  </si>
  <si>
    <t>11821651</t>
  </si>
  <si>
    <t>d3a95afc-d710-4455-90be-0de715424a64</t>
  </si>
  <si>
    <t>HOUSE M402</t>
  </si>
  <si>
    <t>27845132664</t>
  </si>
  <si>
    <t>11821648</t>
  </si>
  <si>
    <t>e85e35ff-1f7d-4cc4-ac1a-7d6b70616563</t>
  </si>
  <si>
    <t>2025-11-06 08:30:34</t>
  </si>
  <si>
    <t>P O BOX 3472</t>
  </si>
  <si>
    <t>27723750088</t>
  </si>
  <si>
    <t>11819867</t>
  </si>
  <si>
    <t>212c2016-9e0d-4081-9962-d7edb5e15ff0</t>
  </si>
  <si>
    <t>2025-11-06 08:30:33</t>
  </si>
  <si>
    <t>NO 369</t>
  </si>
  <si>
    <t>27761066386</t>
  </si>
  <si>
    <t>11821644</t>
  </si>
  <si>
    <t>532644d8-f294-4309-a72e-b236b3523259</t>
  </si>
  <si>
    <t>NCUMISA THABISA</t>
  </si>
  <si>
    <t>MDLADLAMBA</t>
  </si>
  <si>
    <t>3271 BLOCK G</t>
  </si>
  <si>
    <t>27658106651</t>
  </si>
  <si>
    <t>11821645</t>
  </si>
  <si>
    <t>40f5b2a9-75ea-4da8-ba95-2c66f53bce2c</t>
  </si>
  <si>
    <t>NOMFUNDO ZIBUYILE</t>
  </si>
  <si>
    <t>9 CLARE PLACE</t>
  </si>
  <si>
    <t>27818904141</t>
  </si>
  <si>
    <t>11821646</t>
  </si>
  <si>
    <t>d71a0023-d232-4708-8e56-eaba82ad331f</t>
  </si>
  <si>
    <t>PO BOX 984</t>
  </si>
  <si>
    <t>27632185488</t>
  </si>
  <si>
    <t>11814695</t>
  </si>
  <si>
    <t>4fd9f3c8-8f86-44b3-a80e-1766122fd29c</t>
  </si>
  <si>
    <t>JOB</t>
  </si>
  <si>
    <t>2025-11-06 08:30:29</t>
  </si>
  <si>
    <t>2908 MORERI STREET</t>
  </si>
  <si>
    <t>27763915230</t>
  </si>
  <si>
    <t>11818985</t>
  </si>
  <si>
    <t>35b1413d-f59a-4cb9-927d-f9e1f832e475</t>
  </si>
  <si>
    <t>2025-11-06 08:29:23</t>
  </si>
  <si>
    <t>Y 2152 PHILANI VALLEY</t>
  </si>
  <si>
    <t>27721302093</t>
  </si>
  <si>
    <t>11821678</t>
  </si>
  <si>
    <t>f4754fe6-27ab-47cb-b6ae-482e61687494</t>
  </si>
  <si>
    <t>2025-11-06 08:29:21</t>
  </si>
  <si>
    <t>27783756599</t>
  </si>
  <si>
    <t>11821677</t>
  </si>
  <si>
    <t>6b9c208a-23b9-4de6-b6a9-3b88498fd620</t>
  </si>
  <si>
    <t>MAMASE</t>
  </si>
  <si>
    <t>DICHABE</t>
  </si>
  <si>
    <t>2025-11-06 08:29:18</t>
  </si>
  <si>
    <t>305 MAJIZA STREET</t>
  </si>
  <si>
    <t>27660704512</t>
  </si>
  <si>
    <t>11821671</t>
  </si>
  <si>
    <t>1d1dc9af-4f4c-4cc6-a213-39704f5552da</t>
  </si>
  <si>
    <t>SEHORANE</t>
  </si>
  <si>
    <t>2025-11-06 08:29:16</t>
  </si>
  <si>
    <t>HOUSE B500</t>
  </si>
  <si>
    <t>27664971919</t>
  </si>
  <si>
    <t>11814633</t>
  </si>
  <si>
    <t>66901c3b-69d6-49b4-82b7-7b17680a356b</t>
  </si>
  <si>
    <t>TOLE</t>
  </si>
  <si>
    <t>2025-11-06 08:29:15</t>
  </si>
  <si>
    <t>4389 PHAKAMISA</t>
  </si>
  <si>
    <t>27619689229</t>
  </si>
  <si>
    <t>52e954fb-767f-4e0b-8f7b-8b6f1d553218</t>
  </si>
  <si>
    <t>CIKIZWA PRINCESS</t>
  </si>
  <si>
    <t>GUNGU</t>
  </si>
  <si>
    <t>14254 THAMBO STREET</t>
  </si>
  <si>
    <t>27659856635</t>
  </si>
  <si>
    <t>11821652</t>
  </si>
  <si>
    <t>d0b584b0-2311-4ac6-a54d-191934330196</t>
  </si>
  <si>
    <t>P O BOX 4705</t>
  </si>
  <si>
    <t>27649768215</t>
  </si>
  <si>
    <t>11821670</t>
  </si>
  <si>
    <t>4ad113eb-e78a-4b03-9a63-e6d5fda78cc1</t>
  </si>
  <si>
    <t>BABUDIYE DORRIS</t>
  </si>
  <si>
    <t>PO BOX 5159</t>
  </si>
  <si>
    <t>27711438717</t>
  </si>
  <si>
    <t>11821703</t>
  </si>
  <si>
    <t>272a6e65-b15c-4d05-859f-a09a12a1fbea</t>
  </si>
  <si>
    <t>2025-11-06 08:29:02</t>
  </si>
  <si>
    <t>PO BOX 2200</t>
  </si>
  <si>
    <t>27728148043</t>
  </si>
  <si>
    <t>11821702</t>
  </si>
  <si>
    <t>dc1336ea-7922-482e-bf40-dd660fb67802</t>
  </si>
  <si>
    <t>DIBAKOANE</t>
  </si>
  <si>
    <t>2025-11-06 08:29:00</t>
  </si>
  <si>
    <t>27822154377</t>
  </si>
  <si>
    <t>11821701</t>
  </si>
  <si>
    <t>2a0aca8c-5d28-403b-b68a-384c21c9939c</t>
  </si>
  <si>
    <t>2025-11-06 08:28:56</t>
  </si>
  <si>
    <t>27766986667</t>
  </si>
  <si>
    <t>11821698</t>
  </si>
  <si>
    <t>76a20fae-2664-4b39-8a46-04b370bab46e</t>
  </si>
  <si>
    <t>THABO XOLANI</t>
  </si>
  <si>
    <t>2025-11-06 08:28:55</t>
  </si>
  <si>
    <t>189 MAHLAMBANDLOVU STREET</t>
  </si>
  <si>
    <t>27787232960</t>
  </si>
  <si>
    <t>11821699</t>
  </si>
  <si>
    <t>01f78452-1f98-46fc-9ee7-cfc6748a321c</t>
  </si>
  <si>
    <t>NOMVUYELELO</t>
  </si>
  <si>
    <t>19 40 BLYVOOR AVENUE</t>
  </si>
  <si>
    <t>27731317376</t>
  </si>
  <si>
    <t>11814629</t>
  </si>
  <si>
    <t>58327d09-c746-4b47-b201-7983125f510c</t>
  </si>
  <si>
    <t>CHUMA</t>
  </si>
  <si>
    <t>2025-11-06 08:28:54</t>
  </si>
  <si>
    <t>1922 PHOMOLONG SECTION</t>
  </si>
  <si>
    <t>27727334836</t>
  </si>
  <si>
    <t>11821693</t>
  </si>
  <si>
    <t>b2fbdd29-df44-4f06-ac43-816204084019</t>
  </si>
  <si>
    <t>NONKULVLENKO</t>
  </si>
  <si>
    <t>P O BOX 1085</t>
  </si>
  <si>
    <t>27817446581</t>
  </si>
  <si>
    <t>11817014</t>
  </si>
  <si>
    <t>37ba7d54-1a37-4b38-aade-209838615315</t>
  </si>
  <si>
    <t>BONGINKOSI MAZWI</t>
  </si>
  <si>
    <t>2025-11-06 08:27:29</t>
  </si>
  <si>
    <t>P O BOX 10801</t>
  </si>
  <si>
    <t>27823480826</t>
  </si>
  <si>
    <t>11818984</t>
  </si>
  <si>
    <t>c9ce79a9-acc2-45b9-8cc2-af20b36adb5b</t>
  </si>
  <si>
    <t>PO BOX 2919</t>
  </si>
  <si>
    <t>27694937496</t>
  </si>
  <si>
    <t>11818983</t>
  </si>
  <si>
    <t>ab06ee17-cb7e-4e5e-8442-ca3cd63aed65</t>
  </si>
  <si>
    <t>KEDIBONE HANAH</t>
  </si>
  <si>
    <t>2025-11-06 08:27:28</t>
  </si>
  <si>
    <t>PO BOX 9005</t>
  </si>
  <si>
    <t>27725645122</t>
  </si>
  <si>
    <t>11821716</t>
  </si>
  <si>
    <t>a89dab25-7648-4c81-9e79-a730111a562d</t>
  </si>
  <si>
    <t>ZAMOKUHLE PHILISIWE</t>
  </si>
  <si>
    <t>HOUSE NO2</t>
  </si>
  <si>
    <t>27792610722</t>
  </si>
  <si>
    <t>11821719</t>
  </si>
  <si>
    <t>a1fb7c56-dd9b-4e1f-9ca6-844257a1b8ef</t>
  </si>
  <si>
    <t>MDUMO</t>
  </si>
  <si>
    <t>NO189 ZIBELENI BHONGWENI</t>
  </si>
  <si>
    <t>27633672458</t>
  </si>
  <si>
    <t>11821710</t>
  </si>
  <si>
    <t>919bc675-27c8-4fd4-be22-86f7d0e79613</t>
  </si>
  <si>
    <t>SIBONGISENI CELUMUSA</t>
  </si>
  <si>
    <t>2025-11-06 08:27:27</t>
  </si>
  <si>
    <t>PO BOX 8118</t>
  </si>
  <si>
    <t>27791890474</t>
  </si>
  <si>
    <t>11821711</t>
  </si>
  <si>
    <t>121c7155-38b2-4282-a883-ca69246a5dab</t>
  </si>
  <si>
    <t>PALMIRA</t>
  </si>
  <si>
    <t>395 SEXWALE STREET</t>
  </si>
  <si>
    <t>27736430067</t>
  </si>
  <si>
    <t>11821708</t>
  </si>
  <si>
    <t>c2066a76-69fe-4023-88f8-fafb48df9e9b</t>
  </si>
  <si>
    <t>SINIKEZIWE</t>
  </si>
  <si>
    <t>MAPOMA</t>
  </si>
  <si>
    <t>2025-11-06 08:27:17</t>
  </si>
  <si>
    <t>28778 NOVENKILE STREET</t>
  </si>
  <si>
    <t>27632079940</t>
  </si>
  <si>
    <t>11814628</t>
  </si>
  <si>
    <t>ead4757c-c103-49f7-b434-6bc805e87c8e</t>
  </si>
  <si>
    <t>VOKAZI</t>
  </si>
  <si>
    <t>SOTHIYA</t>
  </si>
  <si>
    <t>2025-11-06 08:27:11</t>
  </si>
  <si>
    <t>27632760921</t>
  </si>
  <si>
    <t>11821707</t>
  </si>
  <si>
    <t>68e35bd2-752f-4a6c-b9d1-5c53db362825</t>
  </si>
  <si>
    <t>PO BOX 383</t>
  </si>
  <si>
    <t>27786310159</t>
  </si>
  <si>
    <t>11821715</t>
  </si>
  <si>
    <t>7335f869-0180-4499-8622-7ec146a42f48</t>
  </si>
  <si>
    <t>ELMINA BUKIWE</t>
  </si>
  <si>
    <t>JAMENG</t>
  </si>
  <si>
    <t>2025-11-06 08:26:48</t>
  </si>
  <si>
    <t>PO BOX 8276</t>
  </si>
  <si>
    <t>27656925907</t>
  </si>
  <si>
    <t>11814627</t>
  </si>
  <si>
    <t>d6ef54fb-006d-48aa-a06d-44a1550c25b4</t>
  </si>
  <si>
    <t>MOSASAWANE SANKIE</t>
  </si>
  <si>
    <t>2025-11-06 08:26:37</t>
  </si>
  <si>
    <t>1023 EXTENSION 10</t>
  </si>
  <si>
    <t>27726999278</t>
  </si>
  <si>
    <t>11821713</t>
  </si>
  <si>
    <t>0892c8a0-d72a-4411-92b5-73eb6d418ea7</t>
  </si>
  <si>
    <t>PO BOX 269</t>
  </si>
  <si>
    <t>27788413011</t>
  </si>
  <si>
    <t>11821714</t>
  </si>
  <si>
    <t>c8bb90dc-44c7-4aa6-b0be-04837e28dbaf</t>
  </si>
  <si>
    <t>COLILE</t>
  </si>
  <si>
    <t>P O BOX 998</t>
  </si>
  <si>
    <t>27720417720</t>
  </si>
  <si>
    <t>11817018</t>
  </si>
  <si>
    <t>381bbc14-697e-47c6-a1c6-bcc347ce2a9f</t>
  </si>
  <si>
    <t>2025-11-06 08:26:00</t>
  </si>
  <si>
    <t>2128 PASNEY STREET</t>
  </si>
  <si>
    <t>27799756826</t>
  </si>
  <si>
    <t>11817019</t>
  </si>
  <si>
    <t>b5ad9187-0fdc-4641-a877-f6347a63327e</t>
  </si>
  <si>
    <t>KGOTHATSO NANCY</t>
  </si>
  <si>
    <t>MAKGANAMISA</t>
  </si>
  <si>
    <t>277 MORORA STREET</t>
  </si>
  <si>
    <t>27661763002</t>
  </si>
  <si>
    <t>11817020</t>
  </si>
  <si>
    <t>8f5e9aa9-b5d0-4b0f-b313-10928147aed1</t>
  </si>
  <si>
    <t>FORTUNATE NOLUCKY</t>
  </si>
  <si>
    <t>D1123 UMLAZI TOWNSHIP</t>
  </si>
  <si>
    <t>27732445549</t>
  </si>
  <si>
    <t>11817021</t>
  </si>
  <si>
    <t>ac262090-ba31-488a-9fcb-9d31717fdd11</t>
  </si>
  <si>
    <t>PHETHILE DELICIA</t>
  </si>
  <si>
    <t>PO BOX 5112</t>
  </si>
  <si>
    <t>27607761855</t>
  </si>
  <si>
    <t>11814632</t>
  </si>
  <si>
    <t>a809450f-27f4-489c-a60a-71e7e03a8c61</t>
  </si>
  <si>
    <t>PUSHOEABONE</t>
  </si>
  <si>
    <t>2025-11-06 08:25:06</t>
  </si>
  <si>
    <t>3895 PHAKATHI STREET</t>
  </si>
  <si>
    <t>27782209536</t>
  </si>
  <si>
    <t>11817015</t>
  </si>
  <si>
    <t>0e7a532e-ac7c-4523-bdec-09b742ae5885</t>
  </si>
  <si>
    <t>MZWAKHE</t>
  </si>
  <si>
    <t>MAYEKI</t>
  </si>
  <si>
    <t>2025-11-06 08:25:01</t>
  </si>
  <si>
    <t>SECTION B 37 B643</t>
  </si>
  <si>
    <t>27723585988</t>
  </si>
  <si>
    <t>11818981</t>
  </si>
  <si>
    <t>a218c917-2047-4f30-aa1e-bf0b96f8500e</t>
  </si>
  <si>
    <t>PO BOX 182</t>
  </si>
  <si>
    <t>27836988112</t>
  </si>
  <si>
    <t>11817016</t>
  </si>
  <si>
    <t>1656a7fb-18c7-418a-a58b-a8d2cb8e3456</t>
  </si>
  <si>
    <t>BONGANI SAMUEL</t>
  </si>
  <si>
    <t>GAMEDE</t>
  </si>
  <si>
    <t>2025-11-06 08:24:17</t>
  </si>
  <si>
    <t>FARM GATE</t>
  </si>
  <si>
    <t>27726122712</t>
  </si>
  <si>
    <t>11818977</t>
  </si>
  <si>
    <t>1acbfdcf-e574-4ca2-a352-7df9be9cdf15</t>
  </si>
  <si>
    <t>THANDAZILE ROSE</t>
  </si>
  <si>
    <t>2025-11-06 08:24:16</t>
  </si>
  <si>
    <t>ALL STANDING 112</t>
  </si>
  <si>
    <t>27825228932</t>
  </si>
  <si>
    <t>11817017</t>
  </si>
  <si>
    <t>f4016487-d029-49b6-b7e3-ccde32d7e27b</t>
  </si>
  <si>
    <t>RUTH</t>
  </si>
  <si>
    <t>MAFAFO</t>
  </si>
  <si>
    <t>2025-11-06 08:24:14</t>
  </si>
  <si>
    <t>13333 PEETE STREET</t>
  </si>
  <si>
    <t>27664287975</t>
  </si>
  <si>
    <t>11814694</t>
  </si>
  <si>
    <t>1a1af2fd-a98b-4a4f-9a06-14d9ea0f1525</t>
  </si>
  <si>
    <t>MASIMBE</t>
  </si>
  <si>
    <t>2025-11-06 08:24:09</t>
  </si>
  <si>
    <t>95935 LEGADIMO STREET</t>
  </si>
  <si>
    <t>27764837642</t>
  </si>
  <si>
    <t>4e943eea-b1a6-4b90-866d-7aa4986026ea</t>
  </si>
  <si>
    <t>27793109278</t>
  </si>
  <si>
    <t>11819426</t>
  </si>
  <si>
    <t>f6654e62-3255-450b-914e-d2f92e9f52a1</t>
  </si>
  <si>
    <t>IRIS BASANI</t>
  </si>
  <si>
    <t>2025-11-06 08:24:01</t>
  </si>
  <si>
    <t>4442 MOTSWANG STREET</t>
  </si>
  <si>
    <t>27834712904</t>
  </si>
  <si>
    <t>e964acde-2434-4e94-abab-8b519ec9373d</t>
  </si>
  <si>
    <t>THANDIWE ELDORAH</t>
  </si>
  <si>
    <t>2025-11-06 08:22:56</t>
  </si>
  <si>
    <t>BOX 944</t>
  </si>
  <si>
    <t>27631206194</t>
  </si>
  <si>
    <t>11821809</t>
  </si>
  <si>
    <t>f18d78ee-e8bb-4af2-9419-b794889927fa</t>
  </si>
  <si>
    <t>PO BOX 290</t>
  </si>
  <si>
    <t>27658670031</t>
  </si>
  <si>
    <t>11821808</t>
  </si>
  <si>
    <t>02fb365d-bd3c-4011-9cc5-f49b3eb94582</t>
  </si>
  <si>
    <t>MISHACK</t>
  </si>
  <si>
    <t>MOSEAMEDI</t>
  </si>
  <si>
    <t>2025-11-06 08:22:55</t>
  </si>
  <si>
    <t>P O BOX 1271</t>
  </si>
  <si>
    <t>27782408188</t>
  </si>
  <si>
    <t>11821805</t>
  </si>
  <si>
    <t>f3bed311-060a-4f88-8cce-b25bff40f301</t>
  </si>
  <si>
    <t>2025-11-06 08:22:53</t>
  </si>
  <si>
    <t>125 MONAKI STREET</t>
  </si>
  <si>
    <t>27845187762</t>
  </si>
  <si>
    <t>11821752</t>
  </si>
  <si>
    <t>377bce54-e137-426b-8a63-2988f211df7f</t>
  </si>
  <si>
    <t>KHAYELIHLE</t>
  </si>
  <si>
    <t>2025-11-06 08:22:50</t>
  </si>
  <si>
    <t>NO 57 GLEBE</t>
  </si>
  <si>
    <t>27662555434</t>
  </si>
  <si>
    <t>11821754</t>
  </si>
  <si>
    <t>fc309ecb-7f94-4627-947b-00a3904d1d39</t>
  </si>
  <si>
    <t>MASAWUZANA</t>
  </si>
  <si>
    <t>7712 UNATHI MKEFA</t>
  </si>
  <si>
    <t>27661492359</t>
  </si>
  <si>
    <t>11821803</t>
  </si>
  <si>
    <t>6435f67f-99e5-4fb2-8c8d-cb321b6756df</t>
  </si>
  <si>
    <t>DADA</t>
  </si>
  <si>
    <t>70 NEW SCHOOL AVENUE</t>
  </si>
  <si>
    <t>27638959402</t>
  </si>
  <si>
    <t>11821748</t>
  </si>
  <si>
    <t>899ef4c7-114e-447a-ae81-afd0a389d2be</t>
  </si>
  <si>
    <t>SEISE</t>
  </si>
  <si>
    <t>2025-11-06 08:22:49</t>
  </si>
  <si>
    <t>P O BOX 194</t>
  </si>
  <si>
    <t>27764378236</t>
  </si>
  <si>
    <t>11821750</t>
  </si>
  <si>
    <t>18c83463-d6b0-453c-8e32-c5605ce825e6</t>
  </si>
  <si>
    <t>NELISIWE PROMISE</t>
  </si>
  <si>
    <t>PO BOX 9681</t>
  </si>
  <si>
    <t>27633574397</t>
  </si>
  <si>
    <t>11821751</t>
  </si>
  <si>
    <t>2ba00c69-95e9-4564-b0ff-fb2be7545d82</t>
  </si>
  <si>
    <t>JABULANI GODFFREY</t>
  </si>
  <si>
    <t>3881 VUKA LOCATION</t>
  </si>
  <si>
    <t>27849202345</t>
  </si>
  <si>
    <t>11821747</t>
  </si>
  <si>
    <t>48d38290-4235-4951-ad86-955e81ab9de0</t>
  </si>
  <si>
    <t>NKHENSANI SHIRLEY</t>
  </si>
  <si>
    <t>2025-11-06 08:22:47</t>
  </si>
  <si>
    <t>PO BOX 1530</t>
  </si>
  <si>
    <t>27721938292</t>
  </si>
  <si>
    <t>11821740</t>
  </si>
  <si>
    <t>59d286cd-48f1-4b20-a8ad-4f29965efe60</t>
  </si>
  <si>
    <t>NOMBEXEZA</t>
  </si>
  <si>
    <t>2025-11-06 08:22:42</t>
  </si>
  <si>
    <t>POBOX 41</t>
  </si>
  <si>
    <t>27638625475</t>
  </si>
  <si>
    <t>11821742</t>
  </si>
  <si>
    <t>e56b730b-26e1-4f2c-b18b-43616caba946</t>
  </si>
  <si>
    <t>P O BOX 49087</t>
  </si>
  <si>
    <t>27637996104</t>
  </si>
  <si>
    <t>11821746</t>
  </si>
  <si>
    <t>3428c343-e79b-43a6-824f-e4638e5026f5</t>
  </si>
  <si>
    <t>ZANELE PRECIOUS</t>
  </si>
  <si>
    <t>V1166</t>
  </si>
  <si>
    <t>27719668938</t>
  </si>
  <si>
    <t>11821739</t>
  </si>
  <si>
    <t>58badb3e-f042-4859-9e70-5a410bc234ed</t>
  </si>
  <si>
    <t>2025-11-06 08:22:25</t>
  </si>
  <si>
    <t>STAND NO 5471</t>
  </si>
  <si>
    <t>27812879818</t>
  </si>
  <si>
    <t>e9993805-9ded-4384-b4ea-a2f284d5ed5e</t>
  </si>
  <si>
    <t>NOTHANDO ANGEL</t>
  </si>
  <si>
    <t>2025-11-06 08:22:11</t>
  </si>
  <si>
    <t>PO BOX 6173</t>
  </si>
  <si>
    <t>27794209501</t>
  </si>
  <si>
    <t>11817012</t>
  </si>
  <si>
    <t>44dba922-0568-477a-a5a0-c62cc8a5c00a</t>
  </si>
  <si>
    <t>LETHOKUHLE</t>
  </si>
  <si>
    <t>2025-11-06 08:22:07</t>
  </si>
  <si>
    <t>27715946919</t>
  </si>
  <si>
    <t>11814673</t>
  </si>
  <si>
    <t>f1cf92e1-8f0a-4638-b3d9-4e73ba48727b</t>
  </si>
  <si>
    <t>RAYMOND SHORTY</t>
  </si>
  <si>
    <t>2025-11-06 08:22:05</t>
  </si>
  <si>
    <t>P O BOX 91 MKHUHLU</t>
  </si>
  <si>
    <t>27664654507</t>
  </si>
  <si>
    <t>11817013</t>
  </si>
  <si>
    <t>befa18ab-8822-4388-b954-a94b09558879</t>
  </si>
  <si>
    <t>LUNGILE NOBUHLE</t>
  </si>
  <si>
    <t>P0 BOX 010</t>
  </si>
  <si>
    <t>27827400267</t>
  </si>
  <si>
    <t>11821801</t>
  </si>
  <si>
    <t>557c1008-3e8c-4585-a455-556c13011223</t>
  </si>
  <si>
    <t>LESISHILO</t>
  </si>
  <si>
    <t>2025-11-06 08:22:00</t>
  </si>
  <si>
    <t>HOUSE 20057</t>
  </si>
  <si>
    <t>27609495666</t>
  </si>
  <si>
    <t>11821787</t>
  </si>
  <si>
    <t>f45203c3-2c00-4b91-bb71-ddcede5e6e39</t>
  </si>
  <si>
    <t>2025-11-06 08:21:59</t>
  </si>
  <si>
    <t>543 THANDANANI ROAD</t>
  </si>
  <si>
    <t>27617487106</t>
  </si>
  <si>
    <t>11821788</t>
  </si>
  <si>
    <t>45f2251e-86a0-4427-adcc-6a3e4d035ab7</t>
  </si>
  <si>
    <t>HOUSE A1605</t>
  </si>
  <si>
    <t>27681668544</t>
  </si>
  <si>
    <t>11821791</t>
  </si>
  <si>
    <t>7f1dd5e5-bac4-45fa-a6b4-7f1adc8af5ef</t>
  </si>
  <si>
    <t>COKILE</t>
  </si>
  <si>
    <t>POBOX 17</t>
  </si>
  <si>
    <t>27788888219</t>
  </si>
  <si>
    <t>11821785</t>
  </si>
  <si>
    <t>30339356-0d8f-4444-a604-bee48191783e</t>
  </si>
  <si>
    <t>NOSOLETHU</t>
  </si>
  <si>
    <t>2025-11-06 08:21:32</t>
  </si>
  <si>
    <t>NO 95 MABHOVULA STREET</t>
  </si>
  <si>
    <t>27786586650</t>
  </si>
  <si>
    <t>11821769</t>
  </si>
  <si>
    <t>ae684da5-11f5-48d5-b914-18f0253cf2ec</t>
  </si>
  <si>
    <t>NGOBO</t>
  </si>
  <si>
    <t>2025-11-06 08:21:20</t>
  </si>
  <si>
    <t>H1035</t>
  </si>
  <si>
    <t>27780046066</t>
  </si>
  <si>
    <t>11821770</t>
  </si>
  <si>
    <t>24077c04-2adc-467a-aa07-d89ecf5a859f</t>
  </si>
  <si>
    <t>SAKHILE XOLANI</t>
  </si>
  <si>
    <t>MAMBA</t>
  </si>
  <si>
    <t>STAND NO 88</t>
  </si>
  <si>
    <t>27790352224</t>
  </si>
  <si>
    <t>11821772</t>
  </si>
  <si>
    <t>b9c379ef-4a49-4b89-9779-3f363b917b23</t>
  </si>
  <si>
    <t>DECRECIA OMPHEMETSE</t>
  </si>
  <si>
    <t>MADILOLA</t>
  </si>
  <si>
    <t>HOUSE NO 12482</t>
  </si>
  <si>
    <t>27652766541</t>
  </si>
  <si>
    <t>11817005</t>
  </si>
  <si>
    <t>ab120c74-fa44-4061-9e9b-675eb139e963</t>
  </si>
  <si>
    <t>MARRY JANE</t>
  </si>
  <si>
    <t>2025-11-06 08:21:19</t>
  </si>
  <si>
    <t>HOUSE K203</t>
  </si>
  <si>
    <t>27729492425</t>
  </si>
  <si>
    <t>11817006</t>
  </si>
  <si>
    <t>46612919-4129-4e4e-9d80-147682e390b7</t>
  </si>
  <si>
    <t>MOLOKO EDWARD</t>
  </si>
  <si>
    <t>MACHABA</t>
  </si>
  <si>
    <t>9663 EXTENTION 5</t>
  </si>
  <si>
    <t>27724185371</t>
  </si>
  <si>
    <t>11821768</t>
  </si>
  <si>
    <t>94969042-1c49-4aa4-98a1-6056bdfd7e9b</t>
  </si>
  <si>
    <t>NTOMBENKOSI PATTE</t>
  </si>
  <si>
    <t>CEKWANA</t>
  </si>
  <si>
    <t>27783094595</t>
  </si>
  <si>
    <t>11817008</t>
  </si>
  <si>
    <t>ee6bfba5-8dbd-47f4-bcc2-400bcec70f1d</t>
  </si>
  <si>
    <t>BALONI</t>
  </si>
  <si>
    <t>2025-11-06 08:21:14</t>
  </si>
  <si>
    <t>27767243010</t>
  </si>
  <si>
    <t>11814693</t>
  </si>
  <si>
    <t>38cb0f7e-e6b4-4111-a6d1-b7871a92a3ea</t>
  </si>
  <si>
    <t>JACKSON</t>
  </si>
  <si>
    <t>2025-11-06 08:21:08</t>
  </si>
  <si>
    <t>PO BOX 311</t>
  </si>
  <si>
    <t>27710785477</t>
  </si>
  <si>
    <t>11821800</t>
  </si>
  <si>
    <t>4a3cb5ec-ce6c-48c0-aae3-5edf4635a570</t>
  </si>
  <si>
    <t>OLINAH</t>
  </si>
  <si>
    <t>2025-11-06 08:20:33</t>
  </si>
  <si>
    <t>27724106885</t>
  </si>
  <si>
    <t>11816992</t>
  </si>
  <si>
    <t>8d8868cd-82d1-4a94-ab10-8e0ef5546512</t>
  </si>
  <si>
    <t>NOMHLE NONTOBEKO SHARON</t>
  </si>
  <si>
    <t>2025-11-06 08:20:32</t>
  </si>
  <si>
    <t>HOUSE NO1</t>
  </si>
  <si>
    <t>27605225555</t>
  </si>
  <si>
    <t>11821792</t>
  </si>
  <si>
    <t>97e89ade-a119-4bba-acb6-af63b219a5c6</t>
  </si>
  <si>
    <t>NONSIKELELO NELISIWE</t>
  </si>
  <si>
    <t>PO BOX 543</t>
  </si>
  <si>
    <t>27637460886</t>
  </si>
  <si>
    <t>11821793</t>
  </si>
  <si>
    <t>2d8f927e-18f4-4268-86c0-3ae3c23fd052</t>
  </si>
  <si>
    <t>HOUSE 418</t>
  </si>
  <si>
    <t>27725997709</t>
  </si>
  <si>
    <t>11821794</t>
  </si>
  <si>
    <t>08ca8377-1e38-4157-a4c8-ed4d1a0b1f6a</t>
  </si>
  <si>
    <t>MZILENI</t>
  </si>
  <si>
    <t>PO BOX 320</t>
  </si>
  <si>
    <t>27786875843</t>
  </si>
  <si>
    <t>11821796</t>
  </si>
  <si>
    <t>9d7f8b82-f206-497a-84d8-7e8a3b93b8e7</t>
  </si>
  <si>
    <t>MKHOBISENI MPIYAKHE</t>
  </si>
  <si>
    <t>27735376592</t>
  </si>
  <si>
    <t>11817003</t>
  </si>
  <si>
    <t>61003f48-7277-4de7-bb45-88164631df04</t>
  </si>
  <si>
    <t>LETTIE MMAMOLEFE</t>
  </si>
  <si>
    <t>KENALEPE</t>
  </si>
  <si>
    <t>2025-11-06 08:20:31</t>
  </si>
  <si>
    <t>3030 SECTION 5</t>
  </si>
  <si>
    <t>27715819731</t>
  </si>
  <si>
    <t>11817002</t>
  </si>
  <si>
    <t>b38bbbd3-0566-4877-b60f-cdfbf249b8b7</t>
  </si>
  <si>
    <t>SPHAMANDLA POWERFULL</t>
  </si>
  <si>
    <t>2025-11-06 08:20:26</t>
  </si>
  <si>
    <t>NO 303</t>
  </si>
  <si>
    <t>27761967035</t>
  </si>
  <si>
    <t>11814700</t>
  </si>
  <si>
    <t>b26305ad-0214-414c-97fd-6277ddce41c3</t>
  </si>
  <si>
    <t>2025-11-06 08:20:20</t>
  </si>
  <si>
    <t>14054 SOKHUTHU STREET</t>
  </si>
  <si>
    <t>27786959003</t>
  </si>
  <si>
    <t>11814701</t>
  </si>
  <si>
    <t>48fded8e-e74d-4b6a-9fbc-a2974819b28b</t>
  </si>
  <si>
    <t>27767187439</t>
  </si>
  <si>
    <t>11814702</t>
  </si>
  <si>
    <t>a86743d0-18fc-45c1-ace5-38992a676d8c</t>
  </si>
  <si>
    <t>FEFANI</t>
  </si>
  <si>
    <t>4671 NU 2</t>
  </si>
  <si>
    <t>27671704361</t>
  </si>
  <si>
    <t>11814756</t>
  </si>
  <si>
    <t>ee4c8f9e-1ac4-4918-b9a0-eda62eff4d52</t>
  </si>
  <si>
    <t>ZINTLE GUGU</t>
  </si>
  <si>
    <t>SIXIMBA</t>
  </si>
  <si>
    <t>PO 126</t>
  </si>
  <si>
    <t>27782632783</t>
  </si>
  <si>
    <t>11816994</t>
  </si>
  <si>
    <t>f07a77ac-e2f5-4ba7-b017-85291ae21983</t>
  </si>
  <si>
    <t>P O BOX 430</t>
  </si>
  <si>
    <t>27826828139</t>
  </si>
  <si>
    <t>11819131</t>
  </si>
  <si>
    <t>d84fbca7-c26f-4163-89e1-5215e1d8ec3e</t>
  </si>
  <si>
    <t>MAMORAKA WINNY</t>
  </si>
  <si>
    <t>2025-11-06 08:14:19</t>
  </si>
  <si>
    <t>27606592419</t>
  </si>
  <si>
    <t>11816999</t>
  </si>
  <si>
    <t>9bfd63f0-96c7-4bbf-a80c-129ef3f50dd3</t>
  </si>
  <si>
    <t>BULELWA ALICIA</t>
  </si>
  <si>
    <t>2025-11-06 08:02:57</t>
  </si>
  <si>
    <t>893</t>
  </si>
  <si>
    <t>27733040537</t>
  </si>
  <si>
    <t>11819932</t>
  </si>
  <si>
    <t>8daf87ba-9359-414e-83c7-d6c3fba4cad2</t>
  </si>
  <si>
    <t>DORCAS</t>
  </si>
  <si>
    <t>2815 SIYANQOBA</t>
  </si>
  <si>
    <t>27727382341</t>
  </si>
  <si>
    <t>11821795</t>
  </si>
  <si>
    <t>37056867-dfc9-4e6a-a153-1cbd308c93bb</t>
  </si>
  <si>
    <t>PHEFADI ANNA</t>
  </si>
  <si>
    <t>STAND NO 937 SCHOORNOORD</t>
  </si>
  <si>
    <t>27767854578</t>
  </si>
  <si>
    <t>11814754</t>
  </si>
  <si>
    <t>395bf4c1-f9d7-450c-93d1-f73f093f2ed5</t>
  </si>
  <si>
    <t>THEMBELANI</t>
  </si>
  <si>
    <t>LEPELE</t>
  </si>
  <si>
    <t>2025-11-06 08:02:56</t>
  </si>
  <si>
    <t>03 TUCKKER STREET</t>
  </si>
  <si>
    <t>27691800433</t>
  </si>
  <si>
    <t>11819933</t>
  </si>
  <si>
    <t>f2f3638e-0017-44c6-97ee-8af9eaf848bf</t>
  </si>
  <si>
    <t>LIZZY MATHIPE</t>
  </si>
  <si>
    <t>HOUSE NO5540 IMPERIAL RESERVE</t>
  </si>
  <si>
    <t>27810240038</t>
  </si>
  <si>
    <t>11814752</t>
  </si>
  <si>
    <t>f75f305b-dcaa-4e41-9505-888e997ca385</t>
  </si>
  <si>
    <t>PHOISA</t>
  </si>
  <si>
    <t>2025-11-06 07:59:16</t>
  </si>
  <si>
    <t>27791439418</t>
  </si>
  <si>
    <t>11821806</t>
  </si>
  <si>
    <t>e281b7d6-61e7-4113-a1cc-b0b8af0ff4fa</t>
  </si>
  <si>
    <t>THANDOZILE</t>
  </si>
  <si>
    <t>2025-11-06 07:58:52</t>
  </si>
  <si>
    <t>P O BOX 552</t>
  </si>
  <si>
    <t>27727383450</t>
  </si>
  <si>
    <t>11816996</t>
  </si>
  <si>
    <t>d9a881ce-51d7-4485-a77f-a41034df8bbe</t>
  </si>
  <si>
    <t>NOMPI ELIZABETH</t>
  </si>
  <si>
    <t>2025-11-06 07:58:44</t>
  </si>
  <si>
    <t>10919 MABHENA STREET</t>
  </si>
  <si>
    <t>27720567446</t>
  </si>
  <si>
    <t>11816997</t>
  </si>
  <si>
    <t>84ae84d6-df39-455a-9ab2-9e2e25cbc23f</t>
  </si>
  <si>
    <t>SIBUSISO MXOLISI</t>
  </si>
  <si>
    <t>2025-11-06 07:58:27</t>
  </si>
  <si>
    <t>P O BOX 124</t>
  </si>
  <si>
    <t>27762441729</t>
  </si>
  <si>
    <t>11816998</t>
  </si>
  <si>
    <t>58ee76e8-cc52-48e4-a55b-90a6440a8192</t>
  </si>
  <si>
    <t>FIKILE MONICA</t>
  </si>
  <si>
    <t>PO BOX 3264</t>
  </si>
  <si>
    <t>27634912305</t>
  </si>
  <si>
    <t>11819939</t>
  </si>
  <si>
    <t>18fd23e1-67aa-41ce-bfb0-2c625018f9ff</t>
  </si>
  <si>
    <t>REGINA MALESWIELANA</t>
  </si>
  <si>
    <t>MATSEKE</t>
  </si>
  <si>
    <t>3031 MAMKELE STREET</t>
  </si>
  <si>
    <t>27744057917</t>
  </si>
  <si>
    <t>11814751</t>
  </si>
  <si>
    <t>a3b68f53-d578-488b-b421-bff0887aaac1</t>
  </si>
  <si>
    <t>ZAKHELE JEROME</t>
  </si>
  <si>
    <t>MZULWINI</t>
  </si>
  <si>
    <t>2025-11-06 07:58:06</t>
  </si>
  <si>
    <t>B1634 FOLWENI TOWNSHIP</t>
  </si>
  <si>
    <t>27845887947</t>
  </si>
  <si>
    <t>11821960</t>
  </si>
  <si>
    <t>615cfef8-622a-4474-b6c1-d25a7fc33b20</t>
  </si>
  <si>
    <t>THANDEKA BETTY</t>
  </si>
  <si>
    <t>2025-11-06 07:58:04</t>
  </si>
  <si>
    <t>1134 VOSMAN STREET</t>
  </si>
  <si>
    <t>27785261320</t>
  </si>
  <si>
    <t>11819182</t>
  </si>
  <si>
    <t>e01ebcdc-228d-42f1-812c-f457fa80c50b</t>
  </si>
  <si>
    <t>SYDNEY DINTIBILE</t>
  </si>
  <si>
    <t>MODISANE</t>
  </si>
  <si>
    <t>2025-11-06 07:58:03</t>
  </si>
  <si>
    <t>HOUSE 11769</t>
  </si>
  <si>
    <t>27828611564</t>
  </si>
  <si>
    <t>11821950</t>
  </si>
  <si>
    <t>10e14b08-66c0-496b-a74f-66bee6d13efa</t>
  </si>
  <si>
    <t>BHONGOZA</t>
  </si>
  <si>
    <t>2025-11-06 07:58:02</t>
  </si>
  <si>
    <t>PO BOX 210</t>
  </si>
  <si>
    <t>27604136349</t>
  </si>
  <si>
    <t>11821945</t>
  </si>
  <si>
    <t>b6c2f316-d243-478c-959e-8ff9d4ae514b</t>
  </si>
  <si>
    <t>MONETT REFILOE</t>
  </si>
  <si>
    <t>MALELE</t>
  </si>
  <si>
    <t>2025-11-06 07:58:01</t>
  </si>
  <si>
    <t>27763492138</t>
  </si>
  <si>
    <t>11821944</t>
  </si>
  <si>
    <t>a5695f39-b2df-4a13-9621-8d759f2f2c9a</t>
  </si>
  <si>
    <t>MAWETHU</t>
  </si>
  <si>
    <t>NCWADI</t>
  </si>
  <si>
    <t>2025-11-06 07:58:00</t>
  </si>
  <si>
    <t>HOUSE 7084</t>
  </si>
  <si>
    <t>27719192253</t>
  </si>
  <si>
    <t>11821943</t>
  </si>
  <si>
    <t>e27b7375-8271-48b0-9164-5cca4a44b450</t>
  </si>
  <si>
    <t>2025-11-06 07:57:58</t>
  </si>
  <si>
    <t>27768782391</t>
  </si>
  <si>
    <t>11821907</t>
  </si>
  <si>
    <t>86e04bc0-f01a-4ef9-a41a-6859938c6b19</t>
  </si>
  <si>
    <t>MIETA</t>
  </si>
  <si>
    <t>BOOYSEN</t>
  </si>
  <si>
    <t>2025-11-06 07:57:57</t>
  </si>
  <si>
    <t>1952</t>
  </si>
  <si>
    <t>27787668104</t>
  </si>
  <si>
    <t>11821905</t>
  </si>
  <si>
    <t>967242b2-9c01-4e66-b18a-53809a0efbd9</t>
  </si>
  <si>
    <t>DAVID BAFANABAKHE</t>
  </si>
  <si>
    <t>2025-11-06 07:57:56</t>
  </si>
  <si>
    <t>27834224402</t>
  </si>
  <si>
    <t>11821886</t>
  </si>
  <si>
    <t>ab31f038-7714-411d-8252-6216f2b440e1</t>
  </si>
  <si>
    <t>AKHO</t>
  </si>
  <si>
    <t>DUKWE</t>
  </si>
  <si>
    <t>2025-11-06 07:57:55</t>
  </si>
  <si>
    <t>P O B OX 30</t>
  </si>
  <si>
    <t>27782555916</t>
  </si>
  <si>
    <t>11816982</t>
  </si>
  <si>
    <t>6b01c67a-0f50-48a1-af62-3e12e51878d8</t>
  </si>
  <si>
    <t>MQALANA</t>
  </si>
  <si>
    <t>2025-11-06 07:57:52</t>
  </si>
  <si>
    <t>MABALENI AA</t>
  </si>
  <si>
    <t>27631100139</t>
  </si>
  <si>
    <t>11816983</t>
  </si>
  <si>
    <t>9c02ad52-eea5-44ef-ab09-a0b74f98abb9</t>
  </si>
  <si>
    <t>RULULU</t>
  </si>
  <si>
    <t>6390 MAVUSO STREET</t>
  </si>
  <si>
    <t>27733971010</t>
  </si>
  <si>
    <t>11821883</t>
  </si>
  <si>
    <t>7799ad40-4c57-4b80-aa3e-7e3876bf469f</t>
  </si>
  <si>
    <t>NOMHLE NOKWANDA</t>
  </si>
  <si>
    <t>MAPEKULA</t>
  </si>
  <si>
    <t>PO BOX 1964</t>
  </si>
  <si>
    <t>27733837737</t>
  </si>
  <si>
    <t>11816984</t>
  </si>
  <si>
    <t>0adb4211-51a9-4aa8-9aeb-47da10b35c29</t>
  </si>
  <si>
    <t>SIBULELE</t>
  </si>
  <si>
    <t>NGQOKWE</t>
  </si>
  <si>
    <t>2025-11-06 07:57:51</t>
  </si>
  <si>
    <t>1048 NU 1</t>
  </si>
  <si>
    <t>27783123768</t>
  </si>
  <si>
    <t>11821882</t>
  </si>
  <si>
    <t>e94b4142-1f01-4352-885f-40df622ea80a</t>
  </si>
  <si>
    <t>GULE</t>
  </si>
  <si>
    <t>HOUSE 22273</t>
  </si>
  <si>
    <t>27608244704</t>
  </si>
  <si>
    <t>11816986</t>
  </si>
  <si>
    <t>77d5c0c4-9ed7-48c9-96b1-b6ac5e1a5ee5</t>
  </si>
  <si>
    <t>NEO DAVID</t>
  </si>
  <si>
    <t>2025-11-06 07:57:49</t>
  </si>
  <si>
    <t>8524 PHASE 7</t>
  </si>
  <si>
    <t>27719007946</t>
  </si>
  <si>
    <t>11816987</t>
  </si>
  <si>
    <t>a5dc8a19-e0cd-4cd9-b454-9b326b01dbf1</t>
  </si>
  <si>
    <t>14 OWEN SREET</t>
  </si>
  <si>
    <t>27737207618</t>
  </si>
  <si>
    <t>11816116</t>
  </si>
  <si>
    <t>3ee559c6-3e15-486e-9837-8d57cecdc122</t>
  </si>
  <si>
    <t>NTOMBIFIKILE FELICITY</t>
  </si>
  <si>
    <t>MANGWENI</t>
  </si>
  <si>
    <t>2025-11-06 07:57:25</t>
  </si>
  <si>
    <t>789</t>
  </si>
  <si>
    <t>27652218297</t>
  </si>
  <si>
    <t>11816988</t>
  </si>
  <si>
    <t>7bcd779d-276f-4c8d-b264-13ca6d311844</t>
  </si>
  <si>
    <t>HLANZI</t>
  </si>
  <si>
    <t>26367</t>
  </si>
  <si>
    <t>27766003588</t>
  </si>
  <si>
    <t>827e5357-0877-424d-89c5-965bcb148247</t>
  </si>
  <si>
    <t>ELSINA</t>
  </si>
  <si>
    <t>2025-11-06 07:56:41</t>
  </si>
  <si>
    <t>27837164903</t>
  </si>
  <si>
    <t>11819180</t>
  </si>
  <si>
    <t>0b346c35-86c5-4e23-9f28-4fdc55d75aa3</t>
  </si>
  <si>
    <t>LUNGELO</t>
  </si>
  <si>
    <t>MATENJWA</t>
  </si>
  <si>
    <t>2025-11-06 07:56:35</t>
  </si>
  <si>
    <t>PO BOX 7584</t>
  </si>
  <si>
    <t>27791816561</t>
  </si>
  <si>
    <t>11819179</t>
  </si>
  <si>
    <t>c2a5dc2c-b8f4-4258-8495-9c4765a74811</t>
  </si>
  <si>
    <t>PRUDANCE NONDYEBO</t>
  </si>
  <si>
    <t>NYALUNGU</t>
  </si>
  <si>
    <t>2025-11-06 07:56:31</t>
  </si>
  <si>
    <t>5135 ANGOLA SECTION</t>
  </si>
  <si>
    <t>27604561957</t>
  </si>
  <si>
    <t>11819159</t>
  </si>
  <si>
    <t>721147ec-e810-4cef-8fb9-8b28681a9301</t>
  </si>
  <si>
    <t>2025-11-06 07:56:30</t>
  </si>
  <si>
    <t>4039</t>
  </si>
  <si>
    <t>27614521906</t>
  </si>
  <si>
    <t>11819161</t>
  </si>
  <si>
    <t>0b966613-cd42-486a-b4b8-a23f5749404a</t>
  </si>
  <si>
    <t>NKOSINATHI PETROS</t>
  </si>
  <si>
    <t>HOUSE NO 1885 EKUKHANYENI</t>
  </si>
  <si>
    <t>27826640989</t>
  </si>
  <si>
    <t>11819158</t>
  </si>
  <si>
    <t>77337fcc-289a-414e-8df8-679886c225ac</t>
  </si>
  <si>
    <t>BONGANI CLEVER</t>
  </si>
  <si>
    <t>2025-11-06 07:56:29</t>
  </si>
  <si>
    <t>LUVISI AREA</t>
  </si>
  <si>
    <t>27716103191</t>
  </si>
  <si>
    <t>11819155</t>
  </si>
  <si>
    <t>9cd596b4-7074-47c7-a9c5-76e029d27fb7</t>
  </si>
  <si>
    <t>2025-11-06 07:56:28</t>
  </si>
  <si>
    <t>27649909105</t>
  </si>
  <si>
    <t>11819157</t>
  </si>
  <si>
    <t>33dbf073-5521-41f3-a8a5-147b3eb2093b</t>
  </si>
  <si>
    <t>THULANI DESMOND</t>
  </si>
  <si>
    <t>PO BOX 3573</t>
  </si>
  <si>
    <t>27729596510</t>
  </si>
  <si>
    <t>11819152</t>
  </si>
  <si>
    <t>fbad2caa-9012-4a30-9c0c-3494afcb644a</t>
  </si>
  <si>
    <t>RINNECK</t>
  </si>
  <si>
    <t>SHUBE</t>
  </si>
  <si>
    <t>2025-11-06 07:56:27</t>
  </si>
  <si>
    <t>27762791253</t>
  </si>
  <si>
    <t>11819154</t>
  </si>
  <si>
    <t>1aa6b002-4234-4143-a298-1d8c9374a294</t>
  </si>
  <si>
    <t>PO BOX 378</t>
  </si>
  <si>
    <t>27712467896</t>
  </si>
  <si>
    <t>11819107</t>
  </si>
  <si>
    <t>01899e5c-b35e-4f62-a0f2-0ccb01d8afbc</t>
  </si>
  <si>
    <t>NYHALE</t>
  </si>
  <si>
    <t>2025-11-06 07:56:23</t>
  </si>
  <si>
    <t>PO BOX 1692</t>
  </si>
  <si>
    <t>27630444022</t>
  </si>
  <si>
    <t>11819130</t>
  </si>
  <si>
    <t>29370deb-03cc-42a6-9964-779780c9ef25</t>
  </si>
  <si>
    <t>JABULANI RAPHAES</t>
  </si>
  <si>
    <t>SIPHEZI AREA</t>
  </si>
  <si>
    <t>27646169471</t>
  </si>
  <si>
    <t>49e44241-69d6-4b76-81af-e81f10b7af91</t>
  </si>
  <si>
    <t>MAPHUTHA</t>
  </si>
  <si>
    <t>2025-11-06 07:56:22</t>
  </si>
  <si>
    <t>HOUSE NO 1692</t>
  </si>
  <si>
    <t>27818955505</t>
  </si>
  <si>
    <t>11819104</t>
  </si>
  <si>
    <t>0d057481-acbc-4877-afe5-38e427f844c7</t>
  </si>
  <si>
    <t>NOMPUMELELO DUDUZILE</t>
  </si>
  <si>
    <t>PO BOX 2421</t>
  </si>
  <si>
    <t>27722985363</t>
  </si>
  <si>
    <t>11819105</t>
  </si>
  <si>
    <t>823b59e6-acf0-4666-97bb-8bced7bd5cbf</t>
  </si>
  <si>
    <t>THULILE PRIMROSE</t>
  </si>
  <si>
    <t>PO BOX 2432</t>
  </si>
  <si>
    <t>27723852996</t>
  </si>
  <si>
    <t>11819176</t>
  </si>
  <si>
    <t>5ff6947a-eeb9-4633-9a16-33cf52b2b8f6</t>
  </si>
  <si>
    <t>NONTOBEKO PRECIOUS</t>
  </si>
  <si>
    <t>2025-11-06 07:55:23</t>
  </si>
  <si>
    <t>PO BOX 1111</t>
  </si>
  <si>
    <t>27791565318</t>
  </si>
  <si>
    <t>11819177</t>
  </si>
  <si>
    <t>8de4579a-a0a2-49b5-aecd-df07bd8e80e4</t>
  </si>
  <si>
    <t>SIMANGELE PURITY</t>
  </si>
  <si>
    <t>PO BOX 76</t>
  </si>
  <si>
    <t>27636321969</t>
  </si>
  <si>
    <t>11819171</t>
  </si>
  <si>
    <t>7de54df8-888e-4b83-a34a-15251ed57725</t>
  </si>
  <si>
    <t>LUNCEDO LIBERTY</t>
  </si>
  <si>
    <t>MRUBATA</t>
  </si>
  <si>
    <t>2025-11-06 07:55:22</t>
  </si>
  <si>
    <t>1212 LOWER DIDIMANA</t>
  </si>
  <si>
    <t>27798072227</t>
  </si>
  <si>
    <t>11819173</t>
  </si>
  <si>
    <t>ac1bf199-9064-4e4a-85ad-04d5359b2ab2</t>
  </si>
  <si>
    <t>MALUSI KNOWLEDGE</t>
  </si>
  <si>
    <t>NO 12BOVIK STREET</t>
  </si>
  <si>
    <t>27766065681</t>
  </si>
  <si>
    <t>11819174</t>
  </si>
  <si>
    <t>334448cc-1227-4a52-80e6-47f3cd518c72</t>
  </si>
  <si>
    <t>THOBILE ZYANDISWA</t>
  </si>
  <si>
    <t>27791386562</t>
  </si>
  <si>
    <t>11819165</t>
  </si>
  <si>
    <t>a8a299af-808f-4175-ae60-595f1932611e</t>
  </si>
  <si>
    <t>MANGOLOTI</t>
  </si>
  <si>
    <t>2025-11-06 07:55:20</t>
  </si>
  <si>
    <t>HOUSE JM152</t>
  </si>
  <si>
    <t>27729918555</t>
  </si>
  <si>
    <t>11819166</t>
  </si>
  <si>
    <t>518228ff-5e72-42db-9358-1d1ef80261dc</t>
  </si>
  <si>
    <t>NOMUSA THULILE</t>
  </si>
  <si>
    <t>27660389935</t>
  </si>
  <si>
    <t>11819167</t>
  </si>
  <si>
    <t>0738e7ed-f340-4d96-89a6-3d0418a09618</t>
  </si>
  <si>
    <t>ZIYANDA NOLUTHANDO</t>
  </si>
  <si>
    <t>4118 JACANA STREET</t>
  </si>
  <si>
    <t>27764501935</t>
  </si>
  <si>
    <t>11819168</t>
  </si>
  <si>
    <t>615abec3-0c67-4d59-83e8-b6e59cfb95fc</t>
  </si>
  <si>
    <t>SFISO RAYMOND</t>
  </si>
  <si>
    <t>2031 EXTENSION 3</t>
  </si>
  <si>
    <t>27606886346</t>
  </si>
  <si>
    <t>11819169</t>
  </si>
  <si>
    <t>b95ba296-371e-42c5-a5b5-1c67747dce0b</t>
  </si>
  <si>
    <t>ANDILE SIPHIWE</t>
  </si>
  <si>
    <t>PO BOX559</t>
  </si>
  <si>
    <t>27713591671</t>
  </si>
  <si>
    <t>11819163</t>
  </si>
  <si>
    <t>7814dbf9-4020-4054-baea-19d2f3916d84</t>
  </si>
  <si>
    <t>ZANENTLE VICTOR</t>
  </si>
  <si>
    <t>MKOSI</t>
  </si>
  <si>
    <t>2025-11-06 07:55:19</t>
  </si>
  <si>
    <t>P O BOX 68333</t>
  </si>
  <si>
    <t>27768681981</t>
  </si>
  <si>
    <t>11822457</t>
  </si>
  <si>
    <t>efb19eca-b662-4dd3-b209-22350c6588b1</t>
  </si>
  <si>
    <t>MZIMASI GOODMAN</t>
  </si>
  <si>
    <t>MNGOMENI</t>
  </si>
  <si>
    <t>2025-11-06 07:55:09</t>
  </si>
  <si>
    <t>2194</t>
  </si>
  <si>
    <t>27665582925</t>
  </si>
  <si>
    <t>11816965</t>
  </si>
  <si>
    <t>d645ae29-071b-4fa7-becf-e66b8190ae8e</t>
  </si>
  <si>
    <t>MPHILISENI WELLINGTON</t>
  </si>
  <si>
    <t>2025-11-06 07:55:03</t>
  </si>
  <si>
    <t>27606793970</t>
  </si>
  <si>
    <t>11816968</t>
  </si>
  <si>
    <t>aa824a0e-08d2-4507-94a6-c69a7cf20a74</t>
  </si>
  <si>
    <t>THEKO</t>
  </si>
  <si>
    <t>P O BOX 1779</t>
  </si>
  <si>
    <t>27792886243</t>
  </si>
  <si>
    <t>11816974</t>
  </si>
  <si>
    <t>d7a286a7-dd5a-4447-a5d7-1e584b20197a</t>
  </si>
  <si>
    <t>MODIRWA</t>
  </si>
  <si>
    <t>3100 MADONZELA STREET</t>
  </si>
  <si>
    <t>27723911416</t>
  </si>
  <si>
    <t>11816975</t>
  </si>
  <si>
    <t>0d6aeef1-de05-4520-aa48-dec88e8a8cd9</t>
  </si>
  <si>
    <t>THABISE LEONARD</t>
  </si>
  <si>
    <t>2025-11-06 07:54:34</t>
  </si>
  <si>
    <t>1075 EXTENSION 2</t>
  </si>
  <si>
    <t>27728032349</t>
  </si>
  <si>
    <t>e8380174-ae2c-4664-a5e2-b8f8fcdc684d</t>
  </si>
  <si>
    <t>2025-11-06 07:54:30</t>
  </si>
  <si>
    <t>P O BOX 9809</t>
  </si>
  <si>
    <t>27792722235</t>
  </si>
  <si>
    <t>11821908</t>
  </si>
  <si>
    <t>651b0878-38f4-423c-9825-7dc66df3c6a4</t>
  </si>
  <si>
    <t>2025-11-06 07:54:28</t>
  </si>
  <si>
    <t>27793800007</t>
  </si>
  <si>
    <t>11816088</t>
  </si>
  <si>
    <t>64af85a0-ccc2-4592-a881-e4e1ee2981d8</t>
  </si>
  <si>
    <t>AGNES ZODWA</t>
  </si>
  <si>
    <t>QUMBA</t>
  </si>
  <si>
    <t>2025-11-06 07:54:23</t>
  </si>
  <si>
    <t>HOUSE 18586</t>
  </si>
  <si>
    <t>27671612148</t>
  </si>
  <si>
    <t>11816978</t>
  </si>
  <si>
    <t>92ffce66-b43e-4f3c-a0d4-e9308661c15e</t>
  </si>
  <si>
    <t>JAPELO ELLENTIA</t>
  </si>
  <si>
    <t>TUBE</t>
  </si>
  <si>
    <t>56 5JOSE STREET KGAKALA LOCATI</t>
  </si>
  <si>
    <t>27648304841</t>
  </si>
  <si>
    <t>11816979</t>
  </si>
  <si>
    <t>afab04f5-85da-4fe2-987f-059468faf105</t>
  </si>
  <si>
    <t>SIYO</t>
  </si>
  <si>
    <t>09 MPANGELE STREET</t>
  </si>
  <si>
    <t>27631658390</t>
  </si>
  <si>
    <t>11816969</t>
  </si>
  <si>
    <t>106996b7-6b32-4cdd-a907-3b969398e338</t>
  </si>
  <si>
    <t>2025-11-06 07:53:21</t>
  </si>
  <si>
    <t>P O BOX 9613</t>
  </si>
  <si>
    <t>27646791628</t>
  </si>
  <si>
    <t>5e7587e8-9ecd-4403-93ef-86c632db1255</t>
  </si>
  <si>
    <t>WETTES</t>
  </si>
  <si>
    <t>2025-11-06 07:53:19</t>
  </si>
  <si>
    <t>HOUSE18180</t>
  </si>
  <si>
    <t>27631044459</t>
  </si>
  <si>
    <t>11816971</t>
  </si>
  <si>
    <t>703b5c76-90c6-4878-9165-f2e1ad2fad74</t>
  </si>
  <si>
    <t>SALVAH</t>
  </si>
  <si>
    <t>2025-11-06 07:53:17</t>
  </si>
  <si>
    <t>P O BOX 618</t>
  </si>
  <si>
    <t>27638218855</t>
  </si>
  <si>
    <t>11816972</t>
  </si>
  <si>
    <t>e1f5e502-a77f-442d-9aeb-e38ea20ed175</t>
  </si>
  <si>
    <t>2025-11-06 07:53:15</t>
  </si>
  <si>
    <t>4428 DRIEZIK 1</t>
  </si>
  <si>
    <t>27720704440</t>
  </si>
  <si>
    <t>11816973</t>
  </si>
  <si>
    <t>5ed4b106-11a1-41c4-a83b-d0875b954c7d</t>
  </si>
  <si>
    <t>2025-11-06 07:53:12</t>
  </si>
  <si>
    <t>HOUSE 140</t>
  </si>
  <si>
    <t>27711785574</t>
  </si>
  <si>
    <t>11812384</t>
  </si>
  <si>
    <t>d5f00269-a2b3-4b95-b3b8-5d1008bb65e8</t>
  </si>
  <si>
    <t>BELLA NKGANETSANG</t>
  </si>
  <si>
    <t>SEBAKO</t>
  </si>
  <si>
    <t>2025-11-06 07:53:09</t>
  </si>
  <si>
    <t>10023</t>
  </si>
  <si>
    <t>27737812372</t>
  </si>
  <si>
    <t>11821949</t>
  </si>
  <si>
    <t>556b4f47-38df-4d55-a4f8-71d9ea87dbf7</t>
  </si>
  <si>
    <t>LYDIA LINDI</t>
  </si>
  <si>
    <t>2025-11-06 07:53:03</t>
  </si>
  <si>
    <t>2406</t>
  </si>
  <si>
    <t>27724957321</t>
  </si>
  <si>
    <t>11821946</t>
  </si>
  <si>
    <t>f4e91336-6896-475f-a5d8-70a7a1c41025</t>
  </si>
  <si>
    <t>MQOLO</t>
  </si>
  <si>
    <t>2025-11-06 07:53:02</t>
  </si>
  <si>
    <t>HOUSE 1819</t>
  </si>
  <si>
    <t>27784899583</t>
  </si>
  <si>
    <t>11821947</t>
  </si>
  <si>
    <t>ebf3ba1b-86cc-4f7e-8075-3798acf49ddd</t>
  </si>
  <si>
    <t>GQUTYANA</t>
  </si>
  <si>
    <t>LANGA STORE</t>
  </si>
  <si>
    <t>27783890170</t>
  </si>
  <si>
    <t>11816959</t>
  </si>
  <si>
    <t>90c346f9-1a74-417b-88fe-314bfb198b02</t>
  </si>
  <si>
    <t>CAROL NONKULULEKO</t>
  </si>
  <si>
    <t>2025-11-06 07:52:57</t>
  </si>
  <si>
    <t>27630405579</t>
  </si>
  <si>
    <t>11816960</t>
  </si>
  <si>
    <t>2999a91e-1573-4931-b9e4-16d6fb098364</t>
  </si>
  <si>
    <t>2025-11-06 07:52:56</t>
  </si>
  <si>
    <t>5032 MOCKE STREET</t>
  </si>
  <si>
    <t>27713383476</t>
  </si>
  <si>
    <t>11816961</t>
  </si>
  <si>
    <t>9f313e5a-5707-40a4-85e1-d5fdb4f1c293</t>
  </si>
  <si>
    <t>LUFELE</t>
  </si>
  <si>
    <t>1496 NU9</t>
  </si>
  <si>
    <t>27735531388</t>
  </si>
  <si>
    <t>11816962</t>
  </si>
  <si>
    <t>2826d742-fa69-423e-a390-a32eee7e2068</t>
  </si>
  <si>
    <t>ONICCA KEDIBOGETSE</t>
  </si>
  <si>
    <t>HOUSE NO 11987</t>
  </si>
  <si>
    <t>27791869080</t>
  </si>
  <si>
    <t>11816963</t>
  </si>
  <si>
    <t>89ddb5f9-466f-4648-b14d-c76a6e07f008</t>
  </si>
  <si>
    <t>MATLHAKU AROON</t>
  </si>
  <si>
    <t>TSIE</t>
  </si>
  <si>
    <t>11165 NEW LOCATION</t>
  </si>
  <si>
    <t>27737722462</t>
  </si>
  <si>
    <t>11816964</t>
  </si>
  <si>
    <t>afea1c81-0013-411b-83a8-de49bc07ea18</t>
  </si>
  <si>
    <t>LENCY</t>
  </si>
  <si>
    <t>MKHOMOLA</t>
  </si>
  <si>
    <t>27661038059</t>
  </si>
  <si>
    <t>e8518c57-bfa2-4d5b-9173-45ee92c1c3ee</t>
  </si>
  <si>
    <t>2025-11-06 07:52:54</t>
  </si>
  <si>
    <t>1676 DRIEZIEK STREET</t>
  </si>
  <si>
    <t>27628032675</t>
  </si>
  <si>
    <t>11821998</t>
  </si>
  <si>
    <t>ba7e683f-8c3d-4c6d-bb07-a84bfddab67a</t>
  </si>
  <si>
    <t>LTKELEKO</t>
  </si>
  <si>
    <t>KHOARANE</t>
  </si>
  <si>
    <t>2025-11-06 07:51:53</t>
  </si>
  <si>
    <t>HOUSE 297</t>
  </si>
  <si>
    <t>27833324546</t>
  </si>
  <si>
    <t>11821992</t>
  </si>
  <si>
    <t>0240d824-f99e-4932-a485-551befa5dd9f</t>
  </si>
  <si>
    <t>JULA</t>
  </si>
  <si>
    <t>2025-11-06 07:51:52</t>
  </si>
  <si>
    <t>4177 MBENTLA STREET</t>
  </si>
  <si>
    <t>27634225043</t>
  </si>
  <si>
    <t>11821993</t>
  </si>
  <si>
    <t>41469e4a-b022-4b2f-a9ac-e135daa7d00d</t>
  </si>
  <si>
    <t>MANUAL</t>
  </si>
  <si>
    <t>AS STREET 44</t>
  </si>
  <si>
    <t>27797364940</t>
  </si>
  <si>
    <t>11821973</t>
  </si>
  <si>
    <t>058078d0-2d95-4b9b-8afb-5b087904bdbe</t>
  </si>
  <si>
    <t>MDUDUZI GABRIEL</t>
  </si>
  <si>
    <t>2025-11-06 07:51:45</t>
  </si>
  <si>
    <t>NO 7 NTSIBANDE STREET</t>
  </si>
  <si>
    <t>27656275967</t>
  </si>
  <si>
    <t>11821974</t>
  </si>
  <si>
    <t>e15f6cee-5336-4c4f-9d9c-49ef87e56de7</t>
  </si>
  <si>
    <t>SIHLE THANDI</t>
  </si>
  <si>
    <t>PO BOX 3</t>
  </si>
  <si>
    <t>27798553227</t>
  </si>
  <si>
    <t>11821971</t>
  </si>
  <si>
    <t>a4ff08da-584f-4555-9ca5-ad1369221a36</t>
  </si>
  <si>
    <t>ELIZAH ZANELE</t>
  </si>
  <si>
    <t>2025-11-06 07:51:36</t>
  </si>
  <si>
    <t>27785992297</t>
  </si>
  <si>
    <t>11816953</t>
  </si>
  <si>
    <t>91aea689-57fc-4e0f-ad1d-04bd041b31a5</t>
  </si>
  <si>
    <t>SERAME DANIEL</t>
  </si>
  <si>
    <t>TLALI</t>
  </si>
  <si>
    <t>2025-11-06 07:51:35</t>
  </si>
  <si>
    <t>HOUSE NO 4510</t>
  </si>
  <si>
    <t>27768029249</t>
  </si>
  <si>
    <t>11816954</t>
  </si>
  <si>
    <t>7cd80f2d-cb3e-4c13-b1d0-20a823a1cdce</t>
  </si>
  <si>
    <t>NTSHELETSENG CLIFTON</t>
  </si>
  <si>
    <t>21 PIKKEWYN STREET</t>
  </si>
  <si>
    <t>27761779655</t>
  </si>
  <si>
    <t>11816955</t>
  </si>
  <si>
    <t>0144842c-1d37-4856-97c3-860cb80b9aeb</t>
  </si>
  <si>
    <t>XHANTI</t>
  </si>
  <si>
    <t>STAND 83</t>
  </si>
  <si>
    <t>27648765739</t>
  </si>
  <si>
    <t>11816956</t>
  </si>
  <si>
    <t>d34af5af-f134-4f23-a5bc-f007926a3766</t>
  </si>
  <si>
    <t>27828168530</t>
  </si>
  <si>
    <t>11821970</t>
  </si>
  <si>
    <t>6de21a1a-d5d7-4376-baa0-ab608522f0a3</t>
  </si>
  <si>
    <t>NOMUSA THEMBI</t>
  </si>
  <si>
    <t>27726661499</t>
  </si>
  <si>
    <t>11816075</t>
  </si>
  <si>
    <t>dbc9d219-d53a-499b-9053-5501b1592c30</t>
  </si>
  <si>
    <t>LEUTLWILENG</t>
  </si>
  <si>
    <t>2025-11-06 07:51:26</t>
  </si>
  <si>
    <t>17365 SISULU STREET</t>
  </si>
  <si>
    <t>27834227927</t>
  </si>
  <si>
    <t>11816958</t>
  </si>
  <si>
    <t>d0bce542-c70d-43b3-95a8-7e1a76025f18</t>
  </si>
  <si>
    <t>BERLINA NOZIGANEKO</t>
  </si>
  <si>
    <t>MAHABO</t>
  </si>
  <si>
    <t>11206 PHOMOLONG</t>
  </si>
  <si>
    <t>27810757361</t>
  </si>
  <si>
    <t>11821985</t>
  </si>
  <si>
    <t>f15add0b-4a41-42a5-bb3d-0b210bccaf17</t>
  </si>
  <si>
    <t>EULLAH SINDILE</t>
  </si>
  <si>
    <t>2025-11-06 07:50:42</t>
  </si>
  <si>
    <t>PO BOX 465</t>
  </si>
  <si>
    <t>27792432141</t>
  </si>
  <si>
    <t>11821983</t>
  </si>
  <si>
    <t>98d2e173-842f-47db-a1ef-144d30031948</t>
  </si>
  <si>
    <t>SIYANDISWA</t>
  </si>
  <si>
    <t>LUKHWE</t>
  </si>
  <si>
    <t>2025-11-06 07:50:31</t>
  </si>
  <si>
    <t>7045 HARRY GWALA STREET</t>
  </si>
  <si>
    <t>27834983192</t>
  </si>
  <si>
    <t>11821981</t>
  </si>
  <si>
    <t>c0154e92-2b65-4bcf-a4a2-c2a6a295e019</t>
  </si>
  <si>
    <t>AWELANI NORMAN</t>
  </si>
  <si>
    <t>MABOHO</t>
  </si>
  <si>
    <t>2025-11-06 07:50:29</t>
  </si>
  <si>
    <t>9777 EMELY MOKOENA STREET</t>
  </si>
  <si>
    <t>27790836475</t>
  </si>
  <si>
    <t>11816943</t>
  </si>
  <si>
    <t>3290ecb0-1305-4c15-8cc5-5d32d512eab9</t>
  </si>
  <si>
    <t>GODFREY MPHO</t>
  </si>
  <si>
    <t>SEKWANE</t>
  </si>
  <si>
    <t>2025-11-06 07:50:25</t>
  </si>
  <si>
    <t>POOPEDI STREET</t>
  </si>
  <si>
    <t>27665496269</t>
  </si>
  <si>
    <t>11816949</t>
  </si>
  <si>
    <t>552bfae7-1c7a-40ad-97f9-22c0a50a9e30</t>
  </si>
  <si>
    <t>HOUSE NO 4860</t>
  </si>
  <si>
    <t>27631859837</t>
  </si>
  <si>
    <t>11816950</t>
  </si>
  <si>
    <t>d52c2000-acc7-4d97-a5b3-514a49915b14</t>
  </si>
  <si>
    <t>SANELE ERICK</t>
  </si>
  <si>
    <t>PO BOX 1793</t>
  </si>
  <si>
    <t>27838787992</t>
  </si>
  <si>
    <t>11821975</t>
  </si>
  <si>
    <t>61d4f267-bf04-4687-a612-8e8728e06663</t>
  </si>
  <si>
    <t>BHEKANI MUSAKAWUKHETHI</t>
  </si>
  <si>
    <t>27838436481</t>
  </si>
  <si>
    <t>11812453</t>
  </si>
  <si>
    <t>abbdb900-66ab-4765-841d-ee7313d36f7f</t>
  </si>
  <si>
    <t>LEKAU GEORGE</t>
  </si>
  <si>
    <t>2025-11-06 07:50:16</t>
  </si>
  <si>
    <t>PO BOX 490</t>
  </si>
  <si>
    <t>27636507417</t>
  </si>
  <si>
    <t>11816952</t>
  </si>
  <si>
    <t>3c692dc9-a5c4-49b1-a262-d3736a518c2c</t>
  </si>
  <si>
    <t>MKHULU</t>
  </si>
  <si>
    <t>NOGUBHA</t>
  </si>
  <si>
    <t>10273 KWIK STREET</t>
  </si>
  <si>
    <t>27784822248</t>
  </si>
  <si>
    <t>11816944</t>
  </si>
  <si>
    <t>f6b2c29c-7fb3-4210-a893-582876e0cd9c</t>
  </si>
  <si>
    <t>ZIZILE</t>
  </si>
  <si>
    <t>XWAYI</t>
  </si>
  <si>
    <t>2025-11-06 07:49:40</t>
  </si>
  <si>
    <t>27640753111</t>
  </si>
  <si>
    <t>11812466</t>
  </si>
  <si>
    <t>81cd9efc-1dcb-485e-bee0-99614a6232c5</t>
  </si>
  <si>
    <t>2025-11-06 07:49:39</t>
  </si>
  <si>
    <t>79 MPONGOSHE STREET</t>
  </si>
  <si>
    <t>27795531050</t>
  </si>
  <si>
    <t>11816945</t>
  </si>
  <si>
    <t>0c195147-4863-434f-95ba-09235e20ec12</t>
  </si>
  <si>
    <t>MATSHEGO</t>
  </si>
  <si>
    <t>TLAKA</t>
  </si>
  <si>
    <t>HOUSE 586</t>
  </si>
  <si>
    <t>27637537193</t>
  </si>
  <si>
    <t>11816946</t>
  </si>
  <si>
    <t>0aac59d6-5296-4a59-a51f-cb340702bdcc</t>
  </si>
  <si>
    <t>SIBONGISENI SHARON</t>
  </si>
  <si>
    <t>MJACU</t>
  </si>
  <si>
    <t>NO 47 EAGLE STREET</t>
  </si>
  <si>
    <t>27786503218</t>
  </si>
  <si>
    <t>11816947</t>
  </si>
  <si>
    <t>646a1ee2-22d5-4dc4-ba4d-b404fed9c3bd</t>
  </si>
  <si>
    <t>ELIZABETH MATINKANE</t>
  </si>
  <si>
    <t>KALAYAMOTHO</t>
  </si>
  <si>
    <t>471 SEGADINWA STREET</t>
  </si>
  <si>
    <t>27647733848</t>
  </si>
  <si>
    <t>11822155</t>
  </si>
  <si>
    <t>0d3b112a-e0a2-4742-b75f-d696eeeadac6</t>
  </si>
  <si>
    <t>2025-11-06 07:49:04</t>
  </si>
  <si>
    <t>P O BOX 227</t>
  </si>
  <si>
    <t>27715959552</t>
  </si>
  <si>
    <t>11819293</t>
  </si>
  <si>
    <t>186dfbf9-85d3-4d2f-a305-fdb6fb9e1107</t>
  </si>
  <si>
    <t>PHILILE KHETHIWE</t>
  </si>
  <si>
    <t>2025-11-06 07:49:02</t>
  </si>
  <si>
    <t>27793557584</t>
  </si>
  <si>
    <t>11819291</t>
  </si>
  <si>
    <t>dc331710-f519-4ffe-82ae-c66361adcd7a</t>
  </si>
  <si>
    <t>SIKHUMBUZO NHLAKANIPHO</t>
  </si>
  <si>
    <t>2025-11-06 07:48:58</t>
  </si>
  <si>
    <t>27712307521</t>
  </si>
  <si>
    <t>11819292</t>
  </si>
  <si>
    <t>c34a2290-7809-428b-bebf-092e94d98a25</t>
  </si>
  <si>
    <t>THOKO CYNTHIA</t>
  </si>
  <si>
    <t>MANGO</t>
  </si>
  <si>
    <t>10691 EXTENSION 8</t>
  </si>
  <si>
    <t>27794028096</t>
  </si>
  <si>
    <t>11822081</t>
  </si>
  <si>
    <t>a7e3441f-c06a-47e0-973e-4514adcb8b36</t>
  </si>
  <si>
    <t>SENZO EMMANUEL</t>
  </si>
  <si>
    <t>P O BOX 11137</t>
  </si>
  <si>
    <t>27786253272</t>
  </si>
  <si>
    <t>11822082</t>
  </si>
  <si>
    <t>44518224-7c6d-4755-9fa8-8fa0ad126486</t>
  </si>
  <si>
    <t>EMMANUEL BHEKITHEMBA</t>
  </si>
  <si>
    <t>PO BOX 913</t>
  </si>
  <si>
    <t>27792784381</t>
  </si>
  <si>
    <t>11822083</t>
  </si>
  <si>
    <t>ad1279c2-ade7-463e-ba6e-59e0bc48df8c</t>
  </si>
  <si>
    <t>PRUDENCE NOMUSA</t>
  </si>
  <si>
    <t>LOT 49 MOTALA HEIGHTS WESTMEAD</t>
  </si>
  <si>
    <t>27718783913</t>
  </si>
  <si>
    <t>11819290</t>
  </si>
  <si>
    <t>fb5d278a-11e0-41da-9b20-51128186b25b</t>
  </si>
  <si>
    <t>MAPHALA</t>
  </si>
  <si>
    <t>2025-11-06 07:48:57</t>
  </si>
  <si>
    <t>1113 BLOCK 5</t>
  </si>
  <si>
    <t>27799728517</t>
  </si>
  <si>
    <t>11819288</t>
  </si>
  <si>
    <t>9ebd033e-4448-4e73-9134-f3c0254cbedc</t>
  </si>
  <si>
    <t>JABHILE LETTAH</t>
  </si>
  <si>
    <t>2025-11-06 07:48:49</t>
  </si>
  <si>
    <t>7014</t>
  </si>
  <si>
    <t>27663782439</t>
  </si>
  <si>
    <t>11819289</t>
  </si>
  <si>
    <t>1ac44f11-7dd1-4534-a8dc-82e05c62b0ca</t>
  </si>
  <si>
    <t>MOGASHOA</t>
  </si>
  <si>
    <t>HOUSE NO 20101 KUTUPU</t>
  </si>
  <si>
    <t>27721065014</t>
  </si>
  <si>
    <t>11822075</t>
  </si>
  <si>
    <t>139ce147-d1fd-41d8-90a4-7b5fd1b1b753</t>
  </si>
  <si>
    <t>ANDILE SANDILE</t>
  </si>
  <si>
    <t>P O BOX 771</t>
  </si>
  <si>
    <t>27783221291</t>
  </si>
  <si>
    <t>11822076</t>
  </si>
  <si>
    <t>b7882380-6c97-4add-b5e7-6370c1524e2e</t>
  </si>
  <si>
    <t>LISBETH FELANI</t>
  </si>
  <si>
    <t>13125 EXTANSION 27</t>
  </si>
  <si>
    <t>27663607818</t>
  </si>
  <si>
    <t>11822073</t>
  </si>
  <si>
    <t>bbdb0c37-6beb-4960-b6fa-5c740a5feb6d</t>
  </si>
  <si>
    <t>RAPOLAI</t>
  </si>
  <si>
    <t>2025-11-06 07:48:48</t>
  </si>
  <si>
    <t>27733924567</t>
  </si>
  <si>
    <t>11822071</t>
  </si>
  <si>
    <t>7a2afa38-e4ef-4b08-9398-ef16d9dbfccb</t>
  </si>
  <si>
    <t>SEKIWE</t>
  </si>
  <si>
    <t>MPUKWANA</t>
  </si>
  <si>
    <t>HOUSE 2266</t>
  </si>
  <si>
    <t>27604433363</t>
  </si>
  <si>
    <t>11816939</t>
  </si>
  <si>
    <t>6154523e-ff7c-489f-966b-b2a0c5885b65</t>
  </si>
  <si>
    <t>REUTLWILE JACOLINE</t>
  </si>
  <si>
    <t>SABETHA</t>
  </si>
  <si>
    <t>2025-11-06 07:48:32</t>
  </si>
  <si>
    <t>555 SELEPE STREET</t>
  </si>
  <si>
    <t>27729857494</t>
  </si>
  <si>
    <t>11822069</t>
  </si>
  <si>
    <t>24cabc50-0438-4104-8166-25a048da29eb</t>
  </si>
  <si>
    <t>NOZIPHO EITHEL</t>
  </si>
  <si>
    <t>MABAYI</t>
  </si>
  <si>
    <t>68 STANFORD TERRACE</t>
  </si>
  <si>
    <t>27632277803</t>
  </si>
  <si>
    <t>11816941</t>
  </si>
  <si>
    <t>daf00030-1577-4b7b-ac15-6f0aa834e152</t>
  </si>
  <si>
    <t>GWADISO</t>
  </si>
  <si>
    <t>2025-11-06 07:48:31</t>
  </si>
  <si>
    <t>HOUSE 524 1</t>
  </si>
  <si>
    <t>27787034979</t>
  </si>
  <si>
    <t>11816942</t>
  </si>
  <si>
    <t>5a3723ef-4c71-46a8-bf42-3972ffc5766f</t>
  </si>
  <si>
    <t>MOKGOTLHI STEVE</t>
  </si>
  <si>
    <t>SEOLWANE</t>
  </si>
  <si>
    <t>2025-11-06 07:48:07</t>
  </si>
  <si>
    <t>283 BLOCK S</t>
  </si>
  <si>
    <t>27728202556</t>
  </si>
  <si>
    <t>11812510</t>
  </si>
  <si>
    <t>4ece23e8-67d4-43c2-bea0-c5d4fe52c7ea</t>
  </si>
  <si>
    <t>CLAUDIA</t>
  </si>
  <si>
    <t>JULLIES</t>
  </si>
  <si>
    <t>2025-11-06 07:48:05</t>
  </si>
  <si>
    <t>27747883567</t>
  </si>
  <si>
    <t>11819287</t>
  </si>
  <si>
    <t>b609a882-46b6-47d8-b285-c7a9db70bc51</t>
  </si>
  <si>
    <t>THULE</t>
  </si>
  <si>
    <t>2025-11-06 07:48:01</t>
  </si>
  <si>
    <t>HOUSE NO 5190</t>
  </si>
  <si>
    <t>27648923915</t>
  </si>
  <si>
    <t>11819285</t>
  </si>
  <si>
    <t>b0cf8816-6390-468d-ab6e-8abc3bfb9875</t>
  </si>
  <si>
    <t>NOMBULELO PERCEVIARANCE</t>
  </si>
  <si>
    <t>2025-11-06 07:48:00</t>
  </si>
  <si>
    <t>A 840</t>
  </si>
  <si>
    <t>27670086115</t>
  </si>
  <si>
    <t>11819284</t>
  </si>
  <si>
    <t>87549eea-b066-48a1-a6a1-16d98ae46917</t>
  </si>
  <si>
    <t>ZUZEKA</t>
  </si>
  <si>
    <t>KETABAHLE</t>
  </si>
  <si>
    <t>2025-11-06 07:47:59</t>
  </si>
  <si>
    <t>7 NTANA STREET</t>
  </si>
  <si>
    <t>27680010119</t>
  </si>
  <si>
    <t>11819283</t>
  </si>
  <si>
    <t>6908fe89-8f81-4236-bd0a-add7c2c41af9</t>
  </si>
  <si>
    <t>NOMBAKUSE</t>
  </si>
  <si>
    <t>2025-11-06 07:47:55</t>
  </si>
  <si>
    <t>2440 ZONE9</t>
  </si>
  <si>
    <t>27737777716</t>
  </si>
  <si>
    <t>11819279</t>
  </si>
  <si>
    <t>5c1a4c1e-7f16-459e-a8f1-62a99d3c8916</t>
  </si>
  <si>
    <t>KNOX SIBUSISO NDABA</t>
  </si>
  <si>
    <t>30501 EXTENSION 11</t>
  </si>
  <si>
    <t>27765442393</t>
  </si>
  <si>
    <t>11819281</t>
  </si>
  <si>
    <t>ac27446e-85de-46e7-8b73-6345f05916e1</t>
  </si>
  <si>
    <t>NHLANHLA PHUMZILE</t>
  </si>
  <si>
    <t>PO BOX 0404 HAZYVIEW</t>
  </si>
  <si>
    <t>27785520368</t>
  </si>
  <si>
    <t>11819342</t>
  </si>
  <si>
    <t>54252e12-de56-402e-98b8-1caa35cdcfa7</t>
  </si>
  <si>
    <t>2025-11-06 07:47:38</t>
  </si>
  <si>
    <t>B431 THOKOZANE NENE STREET</t>
  </si>
  <si>
    <t>27815311428</t>
  </si>
  <si>
    <t>11819313</t>
  </si>
  <si>
    <t>4f4ead8d-80aa-4034-9ccb-13e0fd7e320f</t>
  </si>
  <si>
    <t>2025-11-06 07:47:07</t>
  </si>
  <si>
    <t>1739</t>
  </si>
  <si>
    <t>27728234745</t>
  </si>
  <si>
    <t>11816040</t>
  </si>
  <si>
    <t>d1510372-9e44-4c74-bc0b-01693e269166</t>
  </si>
  <si>
    <t>2025-11-06 07:47:05</t>
  </si>
  <si>
    <t>P O BOX 2826</t>
  </si>
  <si>
    <t>27782232057</t>
  </si>
  <si>
    <t>11819364</t>
  </si>
  <si>
    <t>26d50436-7822-4286-91ab-280f1830bc2e</t>
  </si>
  <si>
    <t>WINILE SINENHLANHLA</t>
  </si>
  <si>
    <t>PO BOX 6007</t>
  </si>
  <si>
    <t>27746773906</t>
  </si>
  <si>
    <t>11821996</t>
  </si>
  <si>
    <t>5b3905b1-ce80-4a59-af40-d92cad7b1e81</t>
  </si>
  <si>
    <t>LESEDI FREDAH</t>
  </si>
  <si>
    <t>KERATWAEMANG</t>
  </si>
  <si>
    <t>10547 MAGOGOE TAR</t>
  </si>
  <si>
    <t>27726592450</t>
  </si>
  <si>
    <t>11816082</t>
  </si>
  <si>
    <t>b2975a41-730e-4d06-a645-114a492b18cc</t>
  </si>
  <si>
    <t>WANDILE AUBREY</t>
  </si>
  <si>
    <t>2025-11-06 07:47:04</t>
  </si>
  <si>
    <t>27727082702</t>
  </si>
  <si>
    <t>11819362</t>
  </si>
  <si>
    <t>c301c219-fb4d-41b7-a335-ecffc5342102</t>
  </si>
  <si>
    <t>ROBERT MANDLENKOSI</t>
  </si>
  <si>
    <t>SIMAMA</t>
  </si>
  <si>
    <t>17150 GXAKAGXAKA STREET</t>
  </si>
  <si>
    <t>27814648407</t>
  </si>
  <si>
    <t>11819363</t>
  </si>
  <si>
    <t>8e4bef07-9572-41de-974c-3a0763f649f6</t>
  </si>
  <si>
    <t>MASEGELE ALETTA</t>
  </si>
  <si>
    <t>7958</t>
  </si>
  <si>
    <t>27818822830</t>
  </si>
  <si>
    <t>11819326</t>
  </si>
  <si>
    <t>f965a2a5-5c96-46df-aaa0-d9580b60871f</t>
  </si>
  <si>
    <t>LEBOGANG LINAH</t>
  </si>
  <si>
    <t>2025-11-06 07:46:47</t>
  </si>
  <si>
    <t>HOUSE NO 2058</t>
  </si>
  <si>
    <t>27721734853</t>
  </si>
  <si>
    <t>11819324</t>
  </si>
  <si>
    <t>1549a6de-5054-46d2-8a68-300f5397efba</t>
  </si>
  <si>
    <t>KHUTSO MALOSE</t>
  </si>
  <si>
    <t>MABE</t>
  </si>
  <si>
    <t>2025-11-06 07:46:45</t>
  </si>
  <si>
    <t>STAND NO 630 JUPITER VILLAGE</t>
  </si>
  <si>
    <t>27724592754</t>
  </si>
  <si>
    <t>11819322</t>
  </si>
  <si>
    <t>98171a9f-8003-46e4-b10a-1bacee1e9a10</t>
  </si>
  <si>
    <t>ALPHEUS</t>
  </si>
  <si>
    <t>MOKOLO</t>
  </si>
  <si>
    <t>2025-11-06 07:46:44</t>
  </si>
  <si>
    <t>STAND NO B52</t>
  </si>
  <si>
    <t>27787031451</t>
  </si>
  <si>
    <t>12e385ab-76c0-4c90-bd98-5649472c3ded</t>
  </si>
  <si>
    <t>KGOMOTSO CHARITY</t>
  </si>
  <si>
    <t>HOUSE NO 80517</t>
  </si>
  <si>
    <t>27725327170</t>
  </si>
  <si>
    <t>11819319</t>
  </si>
  <si>
    <t>a8c91218-9058-46f6-993a-767b3497f0cd</t>
  </si>
  <si>
    <t>SIQAMO STANFORD</t>
  </si>
  <si>
    <t>DIKANA</t>
  </si>
  <si>
    <t>2025-11-06 07:46:39</t>
  </si>
  <si>
    <t>3 SELAN STREET</t>
  </si>
  <si>
    <t>27781249332</t>
  </si>
  <si>
    <t>11819314</t>
  </si>
  <si>
    <t>981ab832-e086-4e41-bc38-641cbe73952d</t>
  </si>
  <si>
    <t>PHINDIWE</t>
  </si>
  <si>
    <t>MTIKI</t>
  </si>
  <si>
    <t>2025-11-06 07:46:34</t>
  </si>
  <si>
    <t>8733 SWEETWATER</t>
  </si>
  <si>
    <t>27789346943</t>
  </si>
  <si>
    <t>11819318</t>
  </si>
  <si>
    <t>2d19bdad-ff59-4728-aadf-e9e918059065</t>
  </si>
  <si>
    <t>SAMUEL GODFREY</t>
  </si>
  <si>
    <t>27747719631</t>
  </si>
  <si>
    <t>11819311</t>
  </si>
  <si>
    <t>75b3de4d-1932-4dc2-962f-63569a3e6aa6</t>
  </si>
  <si>
    <t>ZAKHELENI BONGUMUSA</t>
  </si>
  <si>
    <t>JIYEZA</t>
  </si>
  <si>
    <t>2025-11-06 07:46:33</t>
  </si>
  <si>
    <t>PO BOX 6070</t>
  </si>
  <si>
    <t>27714145204</t>
  </si>
  <si>
    <t>11819308</t>
  </si>
  <si>
    <t>6732769b-6c4a-408a-8f7a-3ba0df37c85a</t>
  </si>
  <si>
    <t>2025-11-06 07:46:32</t>
  </si>
  <si>
    <t>51</t>
  </si>
  <si>
    <t>27656039697</t>
  </si>
  <si>
    <t>11819309</t>
  </si>
  <si>
    <t>573658eb-8ceb-4bb5-a8f2-37c0b89afcca</t>
  </si>
  <si>
    <t>2478 THANDA ROAD</t>
  </si>
  <si>
    <t>27648162193</t>
  </si>
  <si>
    <t>11819310</t>
  </si>
  <si>
    <t>d7504eb2-3851-4156-afea-03919f1e5448</t>
  </si>
  <si>
    <t>TSOTSA</t>
  </si>
  <si>
    <t>3443 HILLSIDE</t>
  </si>
  <si>
    <t>27710612820</t>
  </si>
  <si>
    <t>11819307</t>
  </si>
  <si>
    <t>22882dfb-a497-45d6-a526-5bfbfbf34646</t>
  </si>
  <si>
    <t>2025-11-06 07:46:25</t>
  </si>
  <si>
    <t>117 PHASE 2</t>
  </si>
  <si>
    <t>27635959519</t>
  </si>
  <si>
    <t>11812579</t>
  </si>
  <si>
    <t>ed5e4a19-787c-40b3-9658-f5430d23e100</t>
  </si>
  <si>
    <t>GABOLE</t>
  </si>
  <si>
    <t>2025-11-06 07:46:24</t>
  </si>
  <si>
    <t>743 SISING STREET</t>
  </si>
  <si>
    <t>27784004715</t>
  </si>
  <si>
    <t>11819298</t>
  </si>
  <si>
    <t>66396176-be8d-4503-9fa9-24e948caccb6</t>
  </si>
  <si>
    <t>PRUDENCE THOKO</t>
  </si>
  <si>
    <t>TANDANI</t>
  </si>
  <si>
    <t>P O BOX 4517</t>
  </si>
  <si>
    <t>27763122346</t>
  </si>
  <si>
    <t>11819299</t>
  </si>
  <si>
    <t>baccce91-8ccb-4350-a6ac-c9a71b2825cf</t>
  </si>
  <si>
    <t>THULANI KHULEKANI</t>
  </si>
  <si>
    <t>3054 BALLENDEN STREET</t>
  </si>
  <si>
    <t>27717132767</t>
  </si>
  <si>
    <t>11819361</t>
  </si>
  <si>
    <t>f5c1aba0-9c08-4389-aed9-35051bd529b8</t>
  </si>
  <si>
    <t>SIBONISILE CYNTHIA</t>
  </si>
  <si>
    <t>2025-11-06 07:45:35</t>
  </si>
  <si>
    <t>HOUSE NO 9</t>
  </si>
  <si>
    <t>27732654578</t>
  </si>
  <si>
    <t>11819300</t>
  </si>
  <si>
    <t>ab521baf-d9cb-4d63-a02e-6d3594ac04f7</t>
  </si>
  <si>
    <t>KOKONYANA BERITAH</t>
  </si>
  <si>
    <t>MALETE</t>
  </si>
  <si>
    <t>2025-11-06 07:45:33</t>
  </si>
  <si>
    <t>907</t>
  </si>
  <si>
    <t>27790912956</t>
  </si>
  <si>
    <t>11819301</t>
  </si>
  <si>
    <t>68820b63-32a3-44aa-908e-c235a33c43c3</t>
  </si>
  <si>
    <t>SOPHY TEBOGO</t>
  </si>
  <si>
    <t>MONTWEDI</t>
  </si>
  <si>
    <t>2025-11-06 07:45:32</t>
  </si>
  <si>
    <t>HOUSE NUMBER 2434</t>
  </si>
  <si>
    <t>27608588131</t>
  </si>
  <si>
    <t>11819358</t>
  </si>
  <si>
    <t>59607d1a-b3e2-4a88-91da-388536b75ccd</t>
  </si>
  <si>
    <t>TIENS</t>
  </si>
  <si>
    <t>1132</t>
  </si>
  <si>
    <t>27608632779</t>
  </si>
  <si>
    <t>11819359</t>
  </si>
  <si>
    <t>22ad0c33-3e8f-4688-af75-5da95130b8df</t>
  </si>
  <si>
    <t>ANDILE CYRIL</t>
  </si>
  <si>
    <t>27768420997</t>
  </si>
  <si>
    <t>11819303</t>
  </si>
  <si>
    <t>dc09f647-be60-46ef-baf9-da288dc1219c</t>
  </si>
  <si>
    <t>MOKHEMA</t>
  </si>
  <si>
    <t>2025-11-06 07:45:31</t>
  </si>
  <si>
    <t>13533</t>
  </si>
  <si>
    <t>27790613586</t>
  </si>
  <si>
    <t>11819357</t>
  </si>
  <si>
    <t>49ce0d98-17f3-4ce7-bd62-b476a9c6f752</t>
  </si>
  <si>
    <t>WERKOMOET</t>
  </si>
  <si>
    <t>QUMBISA</t>
  </si>
  <si>
    <t>2025-11-06 07:45:30</t>
  </si>
  <si>
    <t>PO BOX 69</t>
  </si>
  <si>
    <t>27730723242</t>
  </si>
  <si>
    <t>11819356</t>
  </si>
  <si>
    <t>7f69e5e0-d6ed-49a4-8cac-baf1022f869c</t>
  </si>
  <si>
    <t>LORRAINE JABULISILE</t>
  </si>
  <si>
    <t>THATHI</t>
  </si>
  <si>
    <t>2025-11-06 07:45:26</t>
  </si>
  <si>
    <t>7446 LEMBEDE STREET</t>
  </si>
  <si>
    <t>27813316368</t>
  </si>
  <si>
    <t>11819341</t>
  </si>
  <si>
    <t>7b0f44bb-3b51-49d6-9877-ebc263ef1de8</t>
  </si>
  <si>
    <t>SIMEON MASHUDU</t>
  </si>
  <si>
    <t>MANDIWANA</t>
  </si>
  <si>
    <t>2025-11-06 07:45:25</t>
  </si>
  <si>
    <t>705 MAMELODI GARDENS</t>
  </si>
  <si>
    <t>27799493106</t>
  </si>
  <si>
    <t>11819352</t>
  </si>
  <si>
    <t>7eb7e7ec-f3d8-42bc-8d8e-c5dadd9a0c7b</t>
  </si>
  <si>
    <t>DANIEL KGOSIMANG</t>
  </si>
  <si>
    <t>MOTENE</t>
  </si>
  <si>
    <t>HOUSE NO 392</t>
  </si>
  <si>
    <t>27798170261</t>
  </si>
  <si>
    <t>11819354</t>
  </si>
  <si>
    <t>fec4f1e3-3b14-410f-b8a8-fb426f3bbfb2</t>
  </si>
  <si>
    <t>YSTER</t>
  </si>
  <si>
    <t>28 KRAANVOEL STRAAT</t>
  </si>
  <si>
    <t>27767238371</t>
  </si>
  <si>
    <t>11819340</t>
  </si>
  <si>
    <t>68287fcf-16b9-4267-ad3d-5ee8fafafb37</t>
  </si>
  <si>
    <t>MBALI PERTUNIA</t>
  </si>
  <si>
    <t>2025-11-06 07:45:22</t>
  </si>
  <si>
    <t>PO BOX 161</t>
  </si>
  <si>
    <t>27651865260</t>
  </si>
  <si>
    <t>11819337</t>
  </si>
  <si>
    <t>67609e98-d57c-417a-bb5f-a476b368f30f</t>
  </si>
  <si>
    <t>2025-11-06 07:45:17</t>
  </si>
  <si>
    <t>MADADENI RESERVE</t>
  </si>
  <si>
    <t>27790954326</t>
  </si>
  <si>
    <t>11819336</t>
  </si>
  <si>
    <t>0df38dc0-0e4b-411e-9bc7-dacaec4c1803</t>
  </si>
  <si>
    <t>KHABO LINA</t>
  </si>
  <si>
    <t>2025-11-06 07:45:13</t>
  </si>
  <si>
    <t>STAND NO 242</t>
  </si>
  <si>
    <t>27796005286</t>
  </si>
  <si>
    <t>11819330</t>
  </si>
  <si>
    <t>3d0dadb3-1289-4665-90d6-ec3eb508dce6</t>
  </si>
  <si>
    <t>LUNGILE DEBRA</t>
  </si>
  <si>
    <t>MAHOMANE</t>
  </si>
  <si>
    <t>2025-11-06 07:45:08</t>
  </si>
  <si>
    <t>PO BOX 746</t>
  </si>
  <si>
    <t>27721723871</t>
  </si>
  <si>
    <t>11819333</t>
  </si>
  <si>
    <t>0a0f7bd0-5a4b-4754-af41-3f3881a260e9</t>
  </si>
  <si>
    <t>PRODANCE PATRICIA</t>
  </si>
  <si>
    <t>403 KANNAKROMME STREET</t>
  </si>
  <si>
    <t>27780179157</t>
  </si>
  <si>
    <t>11812623</t>
  </si>
  <si>
    <t>32c8efca-f08b-4907-9fa1-d23d2a012880</t>
  </si>
  <si>
    <t>AWELANI</t>
  </si>
  <si>
    <t>SOW</t>
  </si>
  <si>
    <t>2025-11-06 07:45:07</t>
  </si>
  <si>
    <t>454 SPUY STREET</t>
  </si>
  <si>
    <t>27839879117</t>
  </si>
  <si>
    <t>11819327</t>
  </si>
  <si>
    <t>1b62a9b3-20c7-4652-85e9-663dde86f3db</t>
  </si>
  <si>
    <t>SUNNYBOY</t>
  </si>
  <si>
    <t>LUSUNZI</t>
  </si>
  <si>
    <t>HOUSE NO 12205 PHASE 2</t>
  </si>
  <si>
    <t>27711443013</t>
  </si>
  <si>
    <t>11819328</t>
  </si>
  <si>
    <t>55e0a7e0-0911-4f10-bc38-7fbb5825b13b</t>
  </si>
  <si>
    <t>PHILLEMON LUCKYBOY</t>
  </si>
  <si>
    <t>3617 QHUBEKA STREET</t>
  </si>
  <si>
    <t>27768159331</t>
  </si>
  <si>
    <t>11819329</t>
  </si>
  <si>
    <t>cda9993f-8ee5-49eb-ad96-9d19f97ce350</t>
  </si>
  <si>
    <t>HOUSE NUMBER 3119</t>
  </si>
  <si>
    <t>27648555871</t>
  </si>
  <si>
    <t>11819351</t>
  </si>
  <si>
    <t>ed518f5a-b749-4abd-ac41-0675cd49c5fb</t>
  </si>
  <si>
    <t>BADULEGIYE EGNES</t>
  </si>
  <si>
    <t>MOLIMI</t>
  </si>
  <si>
    <t>2025-11-06 07:44:47</t>
  </si>
  <si>
    <t>P O BOX 1275</t>
  </si>
  <si>
    <t>27765980751</t>
  </si>
  <si>
    <t>11819350</t>
  </si>
  <si>
    <t>541eebb3-587c-4e01-bed6-ba63dd78b01c</t>
  </si>
  <si>
    <t>NOLULAMILE</t>
  </si>
  <si>
    <t>2025-11-06 07:44:15</t>
  </si>
  <si>
    <t>NO 19683</t>
  </si>
  <si>
    <t>27745271581</t>
  </si>
  <si>
    <t>11819349</t>
  </si>
  <si>
    <t>51ddab9e-9d04-4ab9-a943-bea372ce8772</t>
  </si>
  <si>
    <t>KEATLARETSE PHILLEMON</t>
  </si>
  <si>
    <t>2025-11-06 07:44:11</t>
  </si>
  <si>
    <t>HOUSE NO 166</t>
  </si>
  <si>
    <t>27789558055</t>
  </si>
  <si>
    <t>11819347</t>
  </si>
  <si>
    <t>9e95a2f3-7ed6-4bdb-bb08-ea9bb9ed0a79</t>
  </si>
  <si>
    <t>VERONICA</t>
  </si>
  <si>
    <t>YENDE MADONDA</t>
  </si>
  <si>
    <t>2025-11-06 07:44:06</t>
  </si>
  <si>
    <t>4505 NTEMBENIAREA</t>
  </si>
  <si>
    <t>27793317227</t>
  </si>
  <si>
    <t>11819348</t>
  </si>
  <si>
    <t>677a2677-4b1d-4ed9-8858-8a37bb927151</t>
  </si>
  <si>
    <t>JOHAN MZWAKHE</t>
  </si>
  <si>
    <t>P O BOX 824</t>
  </si>
  <si>
    <t>27729802358</t>
  </si>
  <si>
    <t>11819343</t>
  </si>
  <si>
    <t>12fc43c3-c2b6-4de9-acba-781e42fafb1d</t>
  </si>
  <si>
    <t>THOLAKELE JOYCE</t>
  </si>
  <si>
    <t>2025-11-06 07:44:05</t>
  </si>
  <si>
    <t>PO BOX 265</t>
  </si>
  <si>
    <t>27648003348</t>
  </si>
  <si>
    <t>11819344</t>
  </si>
  <si>
    <t>a7220f65-665b-4d47-9d66-9917979c436a</t>
  </si>
  <si>
    <t>DUDU ANNA</t>
  </si>
  <si>
    <t>5120 EXTENSION 7</t>
  </si>
  <si>
    <t>27787315549</t>
  </si>
  <si>
    <t>11819345</t>
  </si>
  <si>
    <t>95b2087b-afcf-4952-ba49-e99d90cdb3f3</t>
  </si>
  <si>
    <t>BONISILE OLTHA</t>
  </si>
  <si>
    <t>PO BOX 368</t>
  </si>
  <si>
    <t>27660713498</t>
  </si>
  <si>
    <t>11819346</t>
  </si>
  <si>
    <t>fc65448e-1b15-469c-a4a9-8c7534781f05</t>
  </si>
  <si>
    <t>HELLEN TSHEPANG</t>
  </si>
  <si>
    <t>MAJUBA</t>
  </si>
  <si>
    <t>275 REPUBLIC STREET</t>
  </si>
  <si>
    <t>27678180770</t>
  </si>
  <si>
    <t>11822074</t>
  </si>
  <si>
    <t>415385f9-631d-4f12-ba77-ae894f2e4cb2</t>
  </si>
  <si>
    <t>MQIKELA</t>
  </si>
  <si>
    <t>11781 DIAMOND STREET</t>
  </si>
  <si>
    <t>27634122335</t>
  </si>
  <si>
    <t>11822300</t>
  </si>
  <si>
    <t>73a21b11-8d75-49dd-851d-e6d2ee9c3085</t>
  </si>
  <si>
    <t>BHEKIZENZO BENARD</t>
  </si>
  <si>
    <t>MANGENI</t>
  </si>
  <si>
    <t>2025-11-06 07:43:29</t>
  </si>
  <si>
    <t>P O BOX 2105</t>
  </si>
  <si>
    <t>27604590306</t>
  </si>
  <si>
    <t>11822287</t>
  </si>
  <si>
    <t>5b8f01a5-4247-42e5-9cb6-c0cbefc32ae8</t>
  </si>
  <si>
    <t>LYDIA LINDIWE</t>
  </si>
  <si>
    <t>MANYIKI</t>
  </si>
  <si>
    <t>2025-11-06 07:43:20</t>
  </si>
  <si>
    <t>7033</t>
  </si>
  <si>
    <t>27660983466</t>
  </si>
  <si>
    <t>11822286</t>
  </si>
  <si>
    <t>e49f6899-8857-4537-8b31-01dda9a9daae</t>
  </si>
  <si>
    <t>SIMANGELE SAMARIA</t>
  </si>
  <si>
    <t>2025-11-06 07:43:18</t>
  </si>
  <si>
    <t>2169 EXTENSION 2</t>
  </si>
  <si>
    <t>27638669890</t>
  </si>
  <si>
    <t>11822211</t>
  </si>
  <si>
    <t>4c560b30-1075-432f-b090-93c4b9013d6e</t>
  </si>
  <si>
    <t>2025-11-06 07:43:13</t>
  </si>
  <si>
    <t>PO BOX 1059</t>
  </si>
  <si>
    <t>27663877085</t>
  </si>
  <si>
    <t>11822220</t>
  </si>
  <si>
    <t>3f291318-429e-4988-ae30-b1079e05e064</t>
  </si>
  <si>
    <t>BELINDA</t>
  </si>
  <si>
    <t>5168 GUNDWANE STREET</t>
  </si>
  <si>
    <t>27817363694</t>
  </si>
  <si>
    <t>11822178</t>
  </si>
  <si>
    <t>49292abd-6620-46b9-b44d-dcf33e729f07</t>
  </si>
  <si>
    <t>MATHEMBA</t>
  </si>
  <si>
    <t>XETHU</t>
  </si>
  <si>
    <t>2025-11-06 07:43:12</t>
  </si>
  <si>
    <t>HOUSE NO 687 PHASE 1</t>
  </si>
  <si>
    <t>27837358233</t>
  </si>
  <si>
    <t>11822179</t>
  </si>
  <si>
    <t>de66cd87-33ed-4caf-a97b-9c68b49f9677</t>
  </si>
  <si>
    <t>BEJANA</t>
  </si>
  <si>
    <t>PO BBX 146</t>
  </si>
  <si>
    <t>27656415827</t>
  </si>
  <si>
    <t>11816936</t>
  </si>
  <si>
    <t>5b05e01b-b998-48cf-8525-75da2bdf65da</t>
  </si>
  <si>
    <t>MZOLISI</t>
  </si>
  <si>
    <t>NOCHUBELA</t>
  </si>
  <si>
    <t>2025-11-06 07:43:11</t>
  </si>
  <si>
    <t>POBOX 313</t>
  </si>
  <si>
    <t>27656247977</t>
  </si>
  <si>
    <t>11816937</t>
  </si>
  <si>
    <t>dc717b0a-8aad-4e7b-a7d3-cdf482be1e07</t>
  </si>
  <si>
    <t>BONGEKILE KHETHIWE</t>
  </si>
  <si>
    <t>YIMBA</t>
  </si>
  <si>
    <t>27727038766</t>
  </si>
  <si>
    <t>11816938</t>
  </si>
  <si>
    <t>fc73c280-608b-4b91-8347-778e4f32aac8</t>
  </si>
  <si>
    <t>ZOLEKA GRACE</t>
  </si>
  <si>
    <t>MBATYAZWA NGWEVELA</t>
  </si>
  <si>
    <t>29769 SOLOMONI DRIVE</t>
  </si>
  <si>
    <t>27679073069</t>
  </si>
  <si>
    <t>11822177</t>
  </si>
  <si>
    <t>09c8a981-32b7-4870-8c4e-4e7032331b78</t>
  </si>
  <si>
    <t>ZAMANDABA</t>
  </si>
  <si>
    <t>126 BESTER ROAD</t>
  </si>
  <si>
    <t>27636540410</t>
  </si>
  <si>
    <t>11822175</t>
  </si>
  <si>
    <t>550fdf7a-6dba-4758-bcd2-766c262b1be0</t>
  </si>
  <si>
    <t>STHABILE</t>
  </si>
  <si>
    <t>49 AIKEN STREET</t>
  </si>
  <si>
    <t>27634851434</t>
  </si>
  <si>
    <t>11812680</t>
  </si>
  <si>
    <t>52b298cb-e598-407b-869c-8cf900ae9d8d</t>
  </si>
  <si>
    <t>MAHLOMOLA</t>
  </si>
  <si>
    <t>2025-11-06 07:43:06</t>
  </si>
  <si>
    <t>1825 MAMPEMPE STREET</t>
  </si>
  <si>
    <t>27648295057</t>
  </si>
  <si>
    <t>11822279</t>
  </si>
  <si>
    <t>914daf91-b60e-494d-bc6d-15374fce1d68</t>
  </si>
  <si>
    <t>NTSHOLA</t>
  </si>
  <si>
    <t>2025-11-06 07:42:39</t>
  </si>
  <si>
    <t>HOUSE NO 651</t>
  </si>
  <si>
    <t>27636004539</t>
  </si>
  <si>
    <t>11822280</t>
  </si>
  <si>
    <t>28b3feee-0edf-49a3-a723-42f3a501a317</t>
  </si>
  <si>
    <t>MATSHILIBA</t>
  </si>
  <si>
    <t>14 DLAVUZA CYCLE</t>
  </si>
  <si>
    <t>27837166401</t>
  </si>
  <si>
    <t>11822267</t>
  </si>
  <si>
    <t>309563a4-0eed-42f0-bcd1-42fffaa9333b</t>
  </si>
  <si>
    <t>NKGASHU</t>
  </si>
  <si>
    <t>2025-11-06 07:42:28</t>
  </si>
  <si>
    <t>2129</t>
  </si>
  <si>
    <t>27746480487</t>
  </si>
  <si>
    <t>11822265</t>
  </si>
  <si>
    <t>b9413adb-c743-48fd-b3cd-39d02de7bd7f</t>
  </si>
  <si>
    <t>MFUNDO</t>
  </si>
  <si>
    <t>2025-11-06 07:42:20</t>
  </si>
  <si>
    <t>186 MZAMOMHLE STREET</t>
  </si>
  <si>
    <t>27784092096</t>
  </si>
  <si>
    <t>e4971ec8-9904-4fc3-825c-9ad86edb21f7</t>
  </si>
  <si>
    <t>2025-11-06 07:42:19</t>
  </si>
  <si>
    <t>P O BOX 1873</t>
  </si>
  <si>
    <t>27607390597</t>
  </si>
  <si>
    <t>11816931</t>
  </si>
  <si>
    <t>0824c8a6-481c-46c9-9d01-90c718f803f8</t>
  </si>
  <si>
    <t>KANZI</t>
  </si>
  <si>
    <t>68 ERITJIESHOUT STREET</t>
  </si>
  <si>
    <t>27798386046</t>
  </si>
  <si>
    <t>11816933</t>
  </si>
  <si>
    <t>6ebd9578-64da-40f3-b0ca-72f8eb57c131</t>
  </si>
  <si>
    <t>NKOSIYABO MUZIWENHLANHLA</t>
  </si>
  <si>
    <t>MTUBATUBA</t>
  </si>
  <si>
    <t>27636354315</t>
  </si>
  <si>
    <t>11816934</t>
  </si>
  <si>
    <t>9b3d0411-8613-41ed-8b46-5ab6fce00958</t>
  </si>
  <si>
    <t>GOLAEDIWANG ISRAEL</t>
  </si>
  <si>
    <t>LEBURU</t>
  </si>
  <si>
    <t>3758 EXT 13</t>
  </si>
  <si>
    <t>27780302026</t>
  </si>
  <si>
    <t>11822221</t>
  </si>
  <si>
    <t>5f8db944-ff33-4496-8127-353af0445ec2</t>
  </si>
  <si>
    <t>GANYA</t>
  </si>
  <si>
    <t>PO BOX 420</t>
  </si>
  <si>
    <t>27787430093</t>
  </si>
  <si>
    <t>11822268</t>
  </si>
  <si>
    <t>a3d66ce3-2e71-4f42-95c1-8d791f1fa476</t>
  </si>
  <si>
    <t>2025-11-06 07:41:46</t>
  </si>
  <si>
    <t>27818860340</t>
  </si>
  <si>
    <t>11822269</t>
  </si>
  <si>
    <t>22f21ccd-ff6b-44b1-b96e-7c7cde29f890</t>
  </si>
  <si>
    <t>MHLEPHENDULA</t>
  </si>
  <si>
    <t>27823461007</t>
  </si>
  <si>
    <t>11816928</t>
  </si>
  <si>
    <t>cec07a1b-a6c4-4b5c-9293-6b14582c25c5</t>
  </si>
  <si>
    <t>OUPA GEOFFREY</t>
  </si>
  <si>
    <t>MACHETHE</t>
  </si>
  <si>
    <t>2025-11-06 07:41:45</t>
  </si>
  <si>
    <t>137 DELMAS HOSTEL</t>
  </si>
  <si>
    <t>27818394537</t>
  </si>
  <si>
    <t>11816929</t>
  </si>
  <si>
    <t>4a8646d9-f861-4a4d-9fb3-b4beecc302cc</t>
  </si>
  <si>
    <t>27825356397</t>
  </si>
  <si>
    <t>11816930</t>
  </si>
  <si>
    <t>df8b26eb-61b5-4bd6-85b2-b5499ebeddb1</t>
  </si>
  <si>
    <t>2025-11-06 07:41:12</t>
  </si>
  <si>
    <t>27829704458</t>
  </si>
  <si>
    <t>4e972f1f-3caa-430f-b3b0-3401fb1454d9</t>
  </si>
  <si>
    <t>VUKANI ENOCK</t>
  </si>
  <si>
    <t>2025-11-06 07:41:10</t>
  </si>
  <si>
    <t>POBOX 1635</t>
  </si>
  <si>
    <t>27728910259</t>
  </si>
  <si>
    <t>11816925</t>
  </si>
  <si>
    <t>2ceb8528-02ab-4dea-89e1-46a63bfe9111</t>
  </si>
  <si>
    <t>GOMOLEMO SHAROON</t>
  </si>
  <si>
    <t>MOHUTSHIWA</t>
  </si>
  <si>
    <t>2025-11-06 07:40:59</t>
  </si>
  <si>
    <t>HOUSE NO 50131</t>
  </si>
  <si>
    <t>27767421751</t>
  </si>
  <si>
    <t>11816926</t>
  </si>
  <si>
    <t>0175b594-69f1-49f9-bdbc-7236661a17e9</t>
  </si>
  <si>
    <t>SOMPONDO</t>
  </si>
  <si>
    <t>7674 UNATHI MKEFA</t>
  </si>
  <si>
    <t>27710758984</t>
  </si>
  <si>
    <t>11816927</t>
  </si>
  <si>
    <t>0433face-64ee-4c62-a237-707dc31ad6ab</t>
  </si>
  <si>
    <t>MMAMARU FLORAH</t>
  </si>
  <si>
    <t>837 IRON WOOD</t>
  </si>
  <si>
    <t>27790200270</t>
  </si>
  <si>
    <t>11812728</t>
  </si>
  <si>
    <t>8852a361-ad46-45d3-bc95-e504001d7088</t>
  </si>
  <si>
    <t>2025-11-06 07:40:08</t>
  </si>
  <si>
    <t>HOUSE 175</t>
  </si>
  <si>
    <t>27834061354</t>
  </si>
  <si>
    <t>11822346</t>
  </si>
  <si>
    <t>ce6e75d7-91de-46be-82f0-b6eae92ec52c</t>
  </si>
  <si>
    <t>LERATO GLORIA</t>
  </si>
  <si>
    <t>KGOBILENG</t>
  </si>
  <si>
    <t>2025-11-06 07:40:04</t>
  </si>
  <si>
    <t>POBOX 624</t>
  </si>
  <si>
    <t>27792146053</t>
  </si>
  <si>
    <t>11822345</t>
  </si>
  <si>
    <t>f59c32a0-2157-4f00-95d3-c33b00df559a</t>
  </si>
  <si>
    <t>NSOVO</t>
  </si>
  <si>
    <t>2025-11-06 07:40:00</t>
  </si>
  <si>
    <t>21 OLD KIMBERLY ROAD</t>
  </si>
  <si>
    <t>27814159488</t>
  </si>
  <si>
    <t>11822342</t>
  </si>
  <si>
    <t>9b4a4704-d3a3-4676-b445-ca845c551be7</t>
  </si>
  <si>
    <t>BHEKUKWENZA</t>
  </si>
  <si>
    <t>2025-11-06 07:39:55</t>
  </si>
  <si>
    <t>161 NARINA ROAD</t>
  </si>
  <si>
    <t>27717386918</t>
  </si>
  <si>
    <t>11822343</t>
  </si>
  <si>
    <t>d235ede1-6cba-4cf0-9c46-3a63c7d1ebef</t>
  </si>
  <si>
    <t>MSULWA</t>
  </si>
  <si>
    <t>27727852599</t>
  </si>
  <si>
    <t>11816917</t>
  </si>
  <si>
    <t>085e2e95-ea62-421e-b3b0-7c9f8f7d4c35</t>
  </si>
  <si>
    <t>DIANA</t>
  </si>
  <si>
    <t>MANGXONGXOZA</t>
  </si>
  <si>
    <t>2025-11-06 07:39:54</t>
  </si>
  <si>
    <t>27765758640</t>
  </si>
  <si>
    <t>11816918</t>
  </si>
  <si>
    <t>aabde467-0f37-418b-9d8e-e55743ac3799</t>
  </si>
  <si>
    <t>SICELO</t>
  </si>
  <si>
    <t>NTAME</t>
  </si>
  <si>
    <t>HOUSE C3413</t>
  </si>
  <si>
    <t>27603630460</t>
  </si>
  <si>
    <t>11822334</t>
  </si>
  <si>
    <t>e7ec6c68-2bd6-432b-baa0-f19792624620</t>
  </si>
  <si>
    <t>DAVID DUMISANI</t>
  </si>
  <si>
    <t>HOUSE 9716</t>
  </si>
  <si>
    <t>27727890569</t>
  </si>
  <si>
    <t>11822336</t>
  </si>
  <si>
    <t>b7ba2c0f-cbbe-4283-8196-29e85e792916</t>
  </si>
  <si>
    <t>2555 SKHAKHANE STREET</t>
  </si>
  <si>
    <t>27766985465</t>
  </si>
  <si>
    <t>11822337</t>
  </si>
  <si>
    <t>59bdd5b7-6621-4dc1-9e69-f166aa7b1296</t>
  </si>
  <si>
    <t>NTOMBIZANELE EUNICE</t>
  </si>
  <si>
    <t>DYIRA</t>
  </si>
  <si>
    <t>5502 EXTENSION 3</t>
  </si>
  <si>
    <t>27610325274</t>
  </si>
  <si>
    <t>11822311</t>
  </si>
  <si>
    <t>f4bedb95-595b-454b-b790-c90eeb84a437</t>
  </si>
  <si>
    <t>BHEKUMNDENI SUPRISE</t>
  </si>
  <si>
    <t>GCUMISA</t>
  </si>
  <si>
    <t>2025-11-06 07:39:49</t>
  </si>
  <si>
    <t>86 BOOM STREET</t>
  </si>
  <si>
    <t>27793027676</t>
  </si>
  <si>
    <t>11816921</t>
  </si>
  <si>
    <t>014f4547-6f7b-4627-848f-1615a3d0c7b8</t>
  </si>
  <si>
    <t>NYALAMBISA</t>
  </si>
  <si>
    <t>2025-11-06 07:39:43</t>
  </si>
  <si>
    <t>LINK LOCATION</t>
  </si>
  <si>
    <t>27648074704</t>
  </si>
  <si>
    <t>11816922</t>
  </si>
  <si>
    <t>614e9c23-069f-4aa8-891c-17172e917b2c</t>
  </si>
  <si>
    <t>NONDUMISO PURITY</t>
  </si>
  <si>
    <t>CWELE</t>
  </si>
  <si>
    <t>2025-11-06 07:39:41</t>
  </si>
  <si>
    <t>PO BOX14716</t>
  </si>
  <si>
    <t>27734520363</t>
  </si>
  <si>
    <t>11812764</t>
  </si>
  <si>
    <t>2c9a2ff9-791a-4316-b9fa-2ae33c1df1c3</t>
  </si>
  <si>
    <t>LYDIA MMABATHO</t>
  </si>
  <si>
    <t>RAMPOU</t>
  </si>
  <si>
    <t>2025-11-06 07:39:07</t>
  </si>
  <si>
    <t>514 VERBI STREET</t>
  </si>
  <si>
    <t>27712532227</t>
  </si>
  <si>
    <t>11822341</t>
  </si>
  <si>
    <t>a59e1d14-5538-47fe-bb2a-f9769a5373ca</t>
  </si>
  <si>
    <t>SEFATELA FRANS</t>
  </si>
  <si>
    <t>2025-11-06 07:39:01</t>
  </si>
  <si>
    <t>710 EXT 1</t>
  </si>
  <si>
    <t>27791496629</t>
  </si>
  <si>
    <t>11811363</t>
  </si>
  <si>
    <t>c75b733a-f86b-43fe-8138-bbf3ed97462e</t>
  </si>
  <si>
    <t>MOTLATSO</t>
  </si>
  <si>
    <t>MAHASHA</t>
  </si>
  <si>
    <t>2025-11-06 07:38:42</t>
  </si>
  <si>
    <t>P O BOX 351</t>
  </si>
  <si>
    <t>27723093412</t>
  </si>
  <si>
    <t>11811362</t>
  </si>
  <si>
    <t>6cbdab0c-e400-46d9-8d1b-51bed18d281a</t>
  </si>
  <si>
    <t>MARTINA</t>
  </si>
  <si>
    <t>2025-11-06 07:38:40</t>
  </si>
  <si>
    <t>3633 LETHABONG</t>
  </si>
  <si>
    <t>27663232545</t>
  </si>
  <si>
    <t>11811361</t>
  </si>
  <si>
    <t>ae2cdbc8-4566-47cc-a309-2d72e1f141ff</t>
  </si>
  <si>
    <t>LETSHAINA</t>
  </si>
  <si>
    <t>MOKHOSHI</t>
  </si>
  <si>
    <t>2025-11-06 07:38:26</t>
  </si>
  <si>
    <t>68S7 PHAYANE STREET</t>
  </si>
  <si>
    <t>27794348922</t>
  </si>
  <si>
    <t>11822340</t>
  </si>
  <si>
    <t>522f13fd-d794-4d34-9d90-8b902a464971</t>
  </si>
  <si>
    <t>JEROME BONGINHLANHLA</t>
  </si>
  <si>
    <t>2025-11-06 07:38:22</t>
  </si>
  <si>
    <t>27725245865</t>
  </si>
  <si>
    <t>11816915</t>
  </si>
  <si>
    <t>f64e709a-1ec9-4fd4-8d9e-f4d3ce09f929</t>
  </si>
  <si>
    <t>2025-11-06 07:38:20</t>
  </si>
  <si>
    <t>130 LITHO STREET</t>
  </si>
  <si>
    <t>27614820462</t>
  </si>
  <si>
    <t>11816916</t>
  </si>
  <si>
    <t>c4c1db84-995a-4976-a0e2-56d8b8ab94fd</t>
  </si>
  <si>
    <t>KGOMOTSO COMFORT</t>
  </si>
  <si>
    <t>MADITSE</t>
  </si>
  <si>
    <t>2025-11-06 07:38:16</t>
  </si>
  <si>
    <t>1569 KAMAGORO STREET</t>
  </si>
  <si>
    <t>27799262010</t>
  </si>
  <si>
    <t>11812778</t>
  </si>
  <si>
    <t>c34ea76b-3bf6-4660-a019-5e6cf04a1dfe</t>
  </si>
  <si>
    <t>ERIC</t>
  </si>
  <si>
    <t>SIBAWU</t>
  </si>
  <si>
    <t>2025-11-06 07:38:15</t>
  </si>
  <si>
    <t>HOUSE F195</t>
  </si>
  <si>
    <t>27732225978</t>
  </si>
  <si>
    <t>11824742</t>
  </si>
  <si>
    <t>21020120-0095-4ea6-818d-72dc740849db</t>
  </si>
  <si>
    <t>2025-11-06 07:36:59</t>
  </si>
  <si>
    <t>27724800593</t>
  </si>
  <si>
    <t>11822456</t>
  </si>
  <si>
    <t>2f1c2521-e914-40a8-8c8e-180da14b17f4</t>
  </si>
  <si>
    <t>VUKAYIBAMBE ISAAC</t>
  </si>
  <si>
    <t>2025-11-06 07:36:55</t>
  </si>
  <si>
    <t>HOUSE NO 2827</t>
  </si>
  <si>
    <t>27727670428</t>
  </si>
  <si>
    <t>11824598</t>
  </si>
  <si>
    <t>6c10b069-c56e-40cb-ac2e-fef9a47794d5</t>
  </si>
  <si>
    <t>P O BOX 6288</t>
  </si>
  <si>
    <t>27797831702</t>
  </si>
  <si>
    <t>11824741</t>
  </si>
  <si>
    <t>c917e40e-6678-457c-a5d5-b62f07c24f5f</t>
  </si>
  <si>
    <t>THABANI</t>
  </si>
  <si>
    <t>2025-11-06 07:36:52</t>
  </si>
  <si>
    <t>P O BOX 1992</t>
  </si>
  <si>
    <t>27797464935</t>
  </si>
  <si>
    <t>11822455</t>
  </si>
  <si>
    <t>44c24585-3e30-49f0-b8c0-c5c5563874bf</t>
  </si>
  <si>
    <t>ZIZO</t>
  </si>
  <si>
    <t>NDAYI</t>
  </si>
  <si>
    <t>2025-11-06 07:36:51</t>
  </si>
  <si>
    <t>30 SAINT PETERS</t>
  </si>
  <si>
    <t>27833783663</t>
  </si>
  <si>
    <t>11824599</t>
  </si>
  <si>
    <t>d6d3249a-1372-4214-842b-15ef4a2844c1</t>
  </si>
  <si>
    <t>NOMALIZO CHRISTINAH</t>
  </si>
  <si>
    <t>NGEJANE</t>
  </si>
  <si>
    <t>2025-11-06 07:36:49</t>
  </si>
  <si>
    <t>196 WEST STREET</t>
  </si>
  <si>
    <t>27787746840</t>
  </si>
  <si>
    <t>11824740</t>
  </si>
  <si>
    <t>9eb6e927-a625-4208-a16f-845e29967fdc</t>
  </si>
  <si>
    <t>ZOLISWA</t>
  </si>
  <si>
    <t>MDITSHWA</t>
  </si>
  <si>
    <t>28641 119 MNANDI STREET</t>
  </si>
  <si>
    <t>27839995506</t>
  </si>
  <si>
    <t>11822453</t>
  </si>
  <si>
    <t>e254b823-2014-4cd1-a6f8-9315af16a686</t>
  </si>
  <si>
    <t>ZAMOKWAKHE</t>
  </si>
  <si>
    <t>2025-11-06 07:36:48</t>
  </si>
  <si>
    <t>E641 KHOMBA ROAD</t>
  </si>
  <si>
    <t>27647625621</t>
  </si>
  <si>
    <t>11822454</t>
  </si>
  <si>
    <t>6841730c-ed09-4914-9855-610b21ca1dc5</t>
  </si>
  <si>
    <t>MOTWANA</t>
  </si>
  <si>
    <t>NO1 MAIN ROAD</t>
  </si>
  <si>
    <t>27655948491</t>
  </si>
  <si>
    <t>11824737</t>
  </si>
  <si>
    <t>41738b2b-c23e-48bb-b1ae-2e4883e99a9d</t>
  </si>
  <si>
    <t>HOUSE 53</t>
  </si>
  <si>
    <t>27761521179</t>
  </si>
  <si>
    <t>11824739</t>
  </si>
  <si>
    <t>eff8550a-4c59-43fb-aef2-460456daecac</t>
  </si>
  <si>
    <t>SOQASHE</t>
  </si>
  <si>
    <t>27838714646</t>
  </si>
  <si>
    <t>11824732</t>
  </si>
  <si>
    <t>cf9e763e-8ee6-4bbd-bdf8-774dcdef32a0</t>
  </si>
  <si>
    <t>SEGAGE</t>
  </si>
  <si>
    <t>2025-11-06 07:36:46</t>
  </si>
  <si>
    <t>P O BOX 1591</t>
  </si>
  <si>
    <t>27729153684</t>
  </si>
  <si>
    <t>11824731</t>
  </si>
  <si>
    <t>b961e3c5-3365-4ebd-a783-82b93be29c8b</t>
  </si>
  <si>
    <t>NONKWEKLWEZI</t>
  </si>
  <si>
    <t>DUMELA</t>
  </si>
  <si>
    <t>2025-11-06 07:36:45</t>
  </si>
  <si>
    <t>HOUSE 1616</t>
  </si>
  <si>
    <t>27640146456</t>
  </si>
  <si>
    <t>11824730</t>
  </si>
  <si>
    <t>a171864c-ef4b-4bf8-9845-5944ad72f0ed</t>
  </si>
  <si>
    <t>2025-11-06 07:36:40</t>
  </si>
  <si>
    <t>HOUSE 4359</t>
  </si>
  <si>
    <t>27685450227</t>
  </si>
  <si>
    <t>11824729</t>
  </si>
  <si>
    <t>bca740f0-dda5-48a6-bd93-1b130cf2d4ba</t>
  </si>
  <si>
    <t>2025-11-06 07:36:31</t>
  </si>
  <si>
    <t>P O BOX 789</t>
  </si>
  <si>
    <t>27609058714</t>
  </si>
  <si>
    <t>11824727</t>
  </si>
  <si>
    <t>5c195392-695b-4b96-85d9-872e20443db5</t>
  </si>
  <si>
    <t>SAMKELO</t>
  </si>
  <si>
    <t>JULE</t>
  </si>
  <si>
    <t>2025-11-06 07:36:28</t>
  </si>
  <si>
    <t>HOUSE T810 B</t>
  </si>
  <si>
    <t>27606035153</t>
  </si>
  <si>
    <t>11824724</t>
  </si>
  <si>
    <t>ab1b82ba-8d8f-4a7b-8105-5d4fcc1e4544</t>
  </si>
  <si>
    <t>YENA</t>
  </si>
  <si>
    <t>NZIMAKWE</t>
  </si>
  <si>
    <t>2025-11-06 07:36:20</t>
  </si>
  <si>
    <t>482 NEW DUNBAR ROAD</t>
  </si>
  <si>
    <t>27633129100</t>
  </si>
  <si>
    <t>11824726</t>
  </si>
  <si>
    <t>c31630fb-686e-45f3-a48a-fcb9ab9103b2</t>
  </si>
  <si>
    <t>WANDILE</t>
  </si>
  <si>
    <t>HOUSE NO 1368</t>
  </si>
  <si>
    <t>27639419321</t>
  </si>
  <si>
    <t>11824723</t>
  </si>
  <si>
    <t>827ebf7f-b520-4328-b730-623b040a245f</t>
  </si>
  <si>
    <t>FARANCE</t>
  </si>
  <si>
    <t>2025-11-06 07:36:17</t>
  </si>
  <si>
    <t>27763979631</t>
  </si>
  <si>
    <t>11824720</t>
  </si>
  <si>
    <t>a3ff02d9-1002-40b2-9db9-47c71b9e1eb9</t>
  </si>
  <si>
    <t>LUNGELWA</t>
  </si>
  <si>
    <t>2025-11-06 07:36:15</t>
  </si>
  <si>
    <t>10 TIMBER STREET</t>
  </si>
  <si>
    <t>27836874635</t>
  </si>
  <si>
    <t>11824717</t>
  </si>
  <si>
    <t>59e89c77-8275-4502-86de-ce7c849390a5</t>
  </si>
  <si>
    <t>LINDELA</t>
  </si>
  <si>
    <t>MATYIDI</t>
  </si>
  <si>
    <t>2025-11-06 07:36:09</t>
  </si>
  <si>
    <t>27638494881</t>
  </si>
  <si>
    <t>11813019</t>
  </si>
  <si>
    <t>34ab73cd-fe76-4109-b553-ca6e0839abb0</t>
  </si>
  <si>
    <t>SHOBA</t>
  </si>
  <si>
    <t>2025-11-06 07:35:50</t>
  </si>
  <si>
    <t>P O BOX 2122</t>
  </si>
  <si>
    <t>27735570687</t>
  </si>
  <si>
    <t>11824721</t>
  </si>
  <si>
    <t>456689c7-ccd2-4e6a-ad83-1f3ca73001d7</t>
  </si>
  <si>
    <t>MANGALE</t>
  </si>
  <si>
    <t>2025-11-06 07:35:48</t>
  </si>
  <si>
    <t>HOUSE 2160</t>
  </si>
  <si>
    <t>27737456154</t>
  </si>
  <si>
    <t>11816902</t>
  </si>
  <si>
    <t>0c813a0b-d5fc-412d-ad3f-0a831f8d3085</t>
  </si>
  <si>
    <t>2025-11-06 07:35:04</t>
  </si>
  <si>
    <t>HOUSE NO A 76</t>
  </si>
  <si>
    <t>27768580230</t>
  </si>
  <si>
    <t>e4872991-a52f-4c17-9bb2-6bf60e1a39da</t>
  </si>
  <si>
    <t>MQOLOMBA</t>
  </si>
  <si>
    <t>2025-11-06 07:34:53</t>
  </si>
  <si>
    <t>75820 NEW LIFE</t>
  </si>
  <si>
    <t>27631133351</t>
  </si>
  <si>
    <t>11822450</t>
  </si>
  <si>
    <t>89731e4e-5d86-414e-8419-c6c98e29c467</t>
  </si>
  <si>
    <t>TERANCES MOLEFE</t>
  </si>
  <si>
    <t>MAROKANE</t>
  </si>
  <si>
    <t>2025-11-06 07:34:51</t>
  </si>
  <si>
    <t>HOUSE NO 14103</t>
  </si>
  <si>
    <t>27736878035</t>
  </si>
  <si>
    <t>11816906</t>
  </si>
  <si>
    <t>787180ab-1126-4fc0-b171-f76094b717a2</t>
  </si>
  <si>
    <t>KHWEZI</t>
  </si>
  <si>
    <t>NONJOJO</t>
  </si>
  <si>
    <t>2025-11-06 07:34:48</t>
  </si>
  <si>
    <t>P O BOX 664</t>
  </si>
  <si>
    <t>27838576653</t>
  </si>
  <si>
    <t>11816907</t>
  </si>
  <si>
    <t>26a27af1-8c2c-4ed0-b78c-85bee9bfe704</t>
  </si>
  <si>
    <t>BONGUMUSA BRIAN</t>
  </si>
  <si>
    <t>2363 GREEN FIELD</t>
  </si>
  <si>
    <t>27631477716</t>
  </si>
  <si>
    <t>11822449</t>
  </si>
  <si>
    <t>37105d76-4f8a-4f25-b7e7-f25a97df648e</t>
  </si>
  <si>
    <t>MALUMBAZO</t>
  </si>
  <si>
    <t>27673339308</t>
  </si>
  <si>
    <t>11822448</t>
  </si>
  <si>
    <t>6fd35f75-2b2e-463f-ab71-a1a6974eb68d</t>
  </si>
  <si>
    <t>KAYELETU</t>
  </si>
  <si>
    <t>MAQOKO</t>
  </si>
  <si>
    <t>2025-11-06 07:34:31</t>
  </si>
  <si>
    <t>200 NGADLA STREET</t>
  </si>
  <si>
    <t>27621956937</t>
  </si>
  <si>
    <t>11816911</t>
  </si>
  <si>
    <t>4c9a9d7e-4a6c-49d0-9509-a879398537c5</t>
  </si>
  <si>
    <t>THEMBINKOSI CYRIL</t>
  </si>
  <si>
    <t>DIMBA</t>
  </si>
  <si>
    <t>2025-11-06 07:34:24</t>
  </si>
  <si>
    <t>D37 MILKY WAY ROAD</t>
  </si>
  <si>
    <t>27732446536</t>
  </si>
  <si>
    <t>11822447</t>
  </si>
  <si>
    <t>4ab0589c-971f-4b13-926d-5d03eb9eb4f0</t>
  </si>
  <si>
    <t>NOSIPHIWO OLONA</t>
  </si>
  <si>
    <t>KHWABABA</t>
  </si>
  <si>
    <t>2025-11-06 07:34:21</t>
  </si>
  <si>
    <t>20705 MHLOTSHANE STREET</t>
  </si>
  <si>
    <t>27631483410</t>
  </si>
  <si>
    <t>11812850</t>
  </si>
  <si>
    <t>93460d7d-297e-4a58-baeb-dd1965787b6f</t>
  </si>
  <si>
    <t>MVUYISI</t>
  </si>
  <si>
    <t>DAFETHI</t>
  </si>
  <si>
    <t>2025-11-06 07:34:13</t>
  </si>
  <si>
    <t>HOUSE 996</t>
  </si>
  <si>
    <t>27607455058</t>
  </si>
  <si>
    <t>11822464</t>
  </si>
  <si>
    <t>6210dc13-75c5-4c7a-9cc4-397a37e5f109</t>
  </si>
  <si>
    <t>SANDILE DENNIS</t>
  </si>
  <si>
    <t>2025-11-06 07:34:03</t>
  </si>
  <si>
    <t>27721206599</t>
  </si>
  <si>
    <t>11824600</t>
  </si>
  <si>
    <t>405db4b2-2516-4dc6-98dc-19604c01c167</t>
  </si>
  <si>
    <t>BERNARD</t>
  </si>
  <si>
    <t>TAUNYANE</t>
  </si>
  <si>
    <t>7577 PRUNUS STREET</t>
  </si>
  <si>
    <t>27655959848</t>
  </si>
  <si>
    <t>11822463</t>
  </si>
  <si>
    <t>cf993507-1569-4ba1-99cd-ee014bf0e650</t>
  </si>
  <si>
    <t>PHEELLO JAMES</t>
  </si>
  <si>
    <t>PULE</t>
  </si>
  <si>
    <t>2025-11-06 07:34:00</t>
  </si>
  <si>
    <t>HOUSE K15 NANCEFIELD HOSTEL</t>
  </si>
  <si>
    <t>27837616148</t>
  </si>
  <si>
    <t>11824601</t>
  </si>
  <si>
    <t>4fc2aaf4-f11d-4fca-a34a-62055cac6816</t>
  </si>
  <si>
    <t>2025-11-06 07:33:55</t>
  </si>
  <si>
    <t>P O BOX 298</t>
  </si>
  <si>
    <t>27787877406</t>
  </si>
  <si>
    <t>11816893</t>
  </si>
  <si>
    <t>c0d66a51-722d-42d4-99db-3eeecd324453</t>
  </si>
  <si>
    <t>SITHEMBISO LUCKY</t>
  </si>
  <si>
    <t>2025-11-06 07:33:49</t>
  </si>
  <si>
    <t>122 TSHEPISO SECTION</t>
  </si>
  <si>
    <t>27626472203</t>
  </si>
  <si>
    <t>11824605</t>
  </si>
  <si>
    <t>9274d135-5849-4846-b0a1-540f3ea3515c</t>
  </si>
  <si>
    <t>ORAPELENG ANDREW</t>
  </si>
  <si>
    <t>MOTSWABANGWE</t>
  </si>
  <si>
    <t>1252274 AFFRIVILLAGE</t>
  </si>
  <si>
    <t>27639467753</t>
  </si>
  <si>
    <t>11816894</t>
  </si>
  <si>
    <t>877265b7-c011-4f7f-beef-b89e3db5045a</t>
  </si>
  <si>
    <t>PHANKAMANA</t>
  </si>
  <si>
    <t>2025-11-06 07:33:38</t>
  </si>
  <si>
    <t>P O BOX 479</t>
  </si>
  <si>
    <t>27712404610</t>
  </si>
  <si>
    <t>11824606</t>
  </si>
  <si>
    <t>80009cb3-720b-4b94-b272-f47afc1f0e7c</t>
  </si>
  <si>
    <t>YENZIWE</t>
  </si>
  <si>
    <t>2025-11-06 07:33:36</t>
  </si>
  <si>
    <t>GLEBELANDS</t>
  </si>
  <si>
    <t>27790573120</t>
  </si>
  <si>
    <t>11822462</t>
  </si>
  <si>
    <t>ad37f9b2-2f4d-4144-b328-45bc582ba345</t>
  </si>
  <si>
    <t>PHELOKAZI</t>
  </si>
  <si>
    <t>NQUMANA</t>
  </si>
  <si>
    <t>2025-11-06 07:33:32</t>
  </si>
  <si>
    <t>1663 MCUBAKAZI</t>
  </si>
  <si>
    <t>27632328354</t>
  </si>
  <si>
    <t>11816895</t>
  </si>
  <si>
    <t>925f7397-e7e7-4b3a-8a77-f289ed5c06b8</t>
  </si>
  <si>
    <t>PRAISEGOD KHULEKANI</t>
  </si>
  <si>
    <t>2025-11-06 07:33:26</t>
  </si>
  <si>
    <t>27790174108</t>
  </si>
  <si>
    <t>11816896</t>
  </si>
  <si>
    <t>9be00086-1329-4543-9db0-d895460220c8</t>
  </si>
  <si>
    <t>MADLOLO</t>
  </si>
  <si>
    <t>2025-11-06 07:33:21</t>
  </si>
  <si>
    <t>763 NETTLE STREET EXT 2</t>
  </si>
  <si>
    <t>27606417800</t>
  </si>
  <si>
    <t>11816897</t>
  </si>
  <si>
    <t>3991542b-60b6-4e26-9815-ea6dc04ba093</t>
  </si>
  <si>
    <t>MOHLAGO ACCLENECIA</t>
  </si>
  <si>
    <t>P O BOX 1317</t>
  </si>
  <si>
    <t>27734175672</t>
  </si>
  <si>
    <t>11816898</t>
  </si>
  <si>
    <t>54a1c3bf-c66a-4788-82e4-5db6c39126a2</t>
  </si>
  <si>
    <t>P O BOX 112</t>
  </si>
  <si>
    <t>27769195043</t>
  </si>
  <si>
    <t>11816899</t>
  </si>
  <si>
    <t>99d84cac-c991-405a-8599-2615f522a813</t>
  </si>
  <si>
    <t>AVILE INNOCENTIA</t>
  </si>
  <si>
    <t>MANA</t>
  </si>
  <si>
    <t>1502 GXUMELO STREET</t>
  </si>
  <si>
    <t>27661826989</t>
  </si>
  <si>
    <t>11816900</t>
  </si>
  <si>
    <t>3b140f6e-ec72-4967-83ba-198ac54ddf96</t>
  </si>
  <si>
    <t>XOLIE</t>
  </si>
  <si>
    <t>22227 MADONSELA STREET</t>
  </si>
  <si>
    <t>27659802450</t>
  </si>
  <si>
    <t>11816901</t>
  </si>
  <si>
    <t>4808daaa-e305-40f3-abe9-47ea31bb385c</t>
  </si>
  <si>
    <t>MANDISI</t>
  </si>
  <si>
    <t>P O BOX 1410</t>
  </si>
  <si>
    <t>27790505843</t>
  </si>
  <si>
    <t>11812889</t>
  </si>
  <si>
    <t>7b79834e-a0f2-4fce-8ddd-310fc377929b</t>
  </si>
  <si>
    <t>MSILA</t>
  </si>
  <si>
    <t>2025-11-06 07:33:03</t>
  </si>
  <si>
    <t>27730792974</t>
  </si>
  <si>
    <t>11824607</t>
  </si>
  <si>
    <t>f3e0ef6f-61ea-4b16-87b3-74a33342d04e</t>
  </si>
  <si>
    <t>2025-11-06 07:32:57</t>
  </si>
  <si>
    <t>LOT 3103</t>
  </si>
  <si>
    <t>27818197316</t>
  </si>
  <si>
    <t>11824608</t>
  </si>
  <si>
    <t>48fb52b3-15f3-41ef-969b-f7a0a68fc581</t>
  </si>
  <si>
    <t>ELIAH</t>
  </si>
  <si>
    <t>SEGWATLHE</t>
  </si>
  <si>
    <t>2831 KAALFONTEIN EXT 5</t>
  </si>
  <si>
    <t>27650284065</t>
  </si>
  <si>
    <t>11824609</t>
  </si>
  <si>
    <t>5c318b76-6ac8-4827-ae20-035081b78467</t>
  </si>
  <si>
    <t>2025-11-06 07:32:11</t>
  </si>
  <si>
    <t>2526 RAINBOW ROAD</t>
  </si>
  <si>
    <t>27828105810</t>
  </si>
  <si>
    <t>11824628</t>
  </si>
  <si>
    <t>ff4cf6ee-61a6-40f2-822e-ad10a7df4488</t>
  </si>
  <si>
    <t>2025-11-06 07:32:10</t>
  </si>
  <si>
    <t>D921 SOZEZAKHOLWA ROAD</t>
  </si>
  <si>
    <t>27710415576</t>
  </si>
  <si>
    <t>11812907</t>
  </si>
  <si>
    <t>f39dffed-1956-4b28-8a8c-94c4c7a3b1d3</t>
  </si>
  <si>
    <t>SIBUSISO BONGANI</t>
  </si>
  <si>
    <t>2025-11-06 07:32:05</t>
  </si>
  <si>
    <t>27637843748</t>
  </si>
  <si>
    <t>11824658</t>
  </si>
  <si>
    <t>95f3c84a-de6e-4335-9795-455e93f2d5e6</t>
  </si>
  <si>
    <t>D116 MADITLOKWE</t>
  </si>
  <si>
    <t>27676242609</t>
  </si>
  <si>
    <t>11824660</t>
  </si>
  <si>
    <t>b9c5b248-aeb5-4218-bc97-5f38277ddbf4</t>
  </si>
  <si>
    <t>NANCY MOTSATSI</t>
  </si>
  <si>
    <t>MAKHUDU</t>
  </si>
  <si>
    <t>27799313385</t>
  </si>
  <si>
    <t>11824661</t>
  </si>
  <si>
    <t>f68403fc-6cd7-4eb1-9b12-3744bbf59f25</t>
  </si>
  <si>
    <t>P O BOX 461</t>
  </si>
  <si>
    <t>27792872273</t>
  </si>
  <si>
    <t>11824662</t>
  </si>
  <si>
    <t>34bf865a-b9c1-4729-b647-561a4440793b</t>
  </si>
  <si>
    <t>SIZANI</t>
  </si>
  <si>
    <t>7339 LUSAKA STREET</t>
  </si>
  <si>
    <t>27604488334</t>
  </si>
  <si>
    <t>11812978</t>
  </si>
  <si>
    <t>a7b22929-26c0-48ab-b4d6-d32b15961543</t>
  </si>
  <si>
    <t>2025-11-06 07:30:20</t>
  </si>
  <si>
    <t>4861 WINNIE MANDELA DRIVE</t>
  </si>
  <si>
    <t>27833661935</t>
  </si>
  <si>
    <t>11824643</t>
  </si>
  <si>
    <t>1df51fba-bc09-4ec1-bea8-1ef5397167cf</t>
  </si>
  <si>
    <t>2025-11-06 07:29:41</t>
  </si>
  <si>
    <t>746</t>
  </si>
  <si>
    <t>27649309631</t>
  </si>
  <si>
    <t>11824644</t>
  </si>
  <si>
    <t>f38c3991-f638-4ff1-82a6-98ada7dee2cd</t>
  </si>
  <si>
    <t>MALEBO MESHACK</t>
  </si>
  <si>
    <t>TOLI</t>
  </si>
  <si>
    <t>2025-11-06 07:29:34</t>
  </si>
  <si>
    <t>HOUSE 21094</t>
  </si>
  <si>
    <t>27781281318</t>
  </si>
  <si>
    <t>11824646</t>
  </si>
  <si>
    <t>e21c10d5-78bc-468f-986c-f9570b8a1591</t>
  </si>
  <si>
    <t>MCINEKA</t>
  </si>
  <si>
    <t>2025-11-06 07:29:26</t>
  </si>
  <si>
    <t>HOUSE 8</t>
  </si>
  <si>
    <t>27734038789</t>
  </si>
  <si>
    <t>11824652</t>
  </si>
  <si>
    <t>8e3ccc1c-6274-4197-a027-c8c0461055dd</t>
  </si>
  <si>
    <t>GOMOLEMO DORA</t>
  </si>
  <si>
    <t>2025-11-06 07:29:22</t>
  </si>
  <si>
    <t>H229 PLOT14</t>
  </si>
  <si>
    <t>27842385993</t>
  </si>
  <si>
    <t>11824653</t>
  </si>
  <si>
    <t>c3942778-4913-4894-8e8a-ed083fa32776</t>
  </si>
  <si>
    <t>LESHIKA</t>
  </si>
  <si>
    <t>2025-11-06 07:29:21</t>
  </si>
  <si>
    <t>STAND NO 2306</t>
  </si>
  <si>
    <t>27672506704</t>
  </si>
  <si>
    <t>11824654</t>
  </si>
  <si>
    <t>1516f9c4-52f1-45ad-9c26-05f4f7fe5c3c</t>
  </si>
  <si>
    <t>2025-11-06 07:29:06</t>
  </si>
  <si>
    <t>11438 NOKO STREET</t>
  </si>
  <si>
    <t>27817414130</t>
  </si>
  <si>
    <t>11812920</t>
  </si>
  <si>
    <t>c9f42dcd-7051-45d7-bc39-b488ae28d0d9</t>
  </si>
  <si>
    <t>MAHLATI</t>
  </si>
  <si>
    <t>2025-11-06 07:29:04</t>
  </si>
  <si>
    <t>50 ST JAMES ROAD</t>
  </si>
  <si>
    <t>27635450885</t>
  </si>
  <si>
    <t>11824629</t>
  </si>
  <si>
    <t>1423752c-ac2f-4931-b403-5582caa7f8af</t>
  </si>
  <si>
    <t>2025-11-06 07:28:56</t>
  </si>
  <si>
    <t>6152 NCANA STREET</t>
  </si>
  <si>
    <t>27603010066</t>
  </si>
  <si>
    <t>11824630</t>
  </si>
  <si>
    <t>99220e7e-14e6-45fd-a23e-e66aaab78918</t>
  </si>
  <si>
    <t>SBO SIYANDA</t>
  </si>
  <si>
    <t>VOMBE</t>
  </si>
  <si>
    <t>2025-11-06 07:28:42</t>
  </si>
  <si>
    <t>PO BOX 300</t>
  </si>
  <si>
    <t>27724857939</t>
  </si>
  <si>
    <t>683e7420-2099-4dfe-b774-e01e16d7b888</t>
  </si>
  <si>
    <t>ROSINA</t>
  </si>
  <si>
    <t>LETWABA</t>
  </si>
  <si>
    <t>27799706898</t>
  </si>
  <si>
    <t>11824633</t>
  </si>
  <si>
    <t>bbade08a-f1a0-405d-b349-498332c16eef</t>
  </si>
  <si>
    <t>BULELANI CHRISTOPHER</t>
  </si>
  <si>
    <t>QUDALELE</t>
  </si>
  <si>
    <t>2025-11-06 07:28:41</t>
  </si>
  <si>
    <t>POBOX 151</t>
  </si>
  <si>
    <t>27788213592</t>
  </si>
  <si>
    <t>11824635</t>
  </si>
  <si>
    <t>96beb191-81ef-4a4e-830e-27dd22a075dc</t>
  </si>
  <si>
    <t>MODISAKOMA PETRUS</t>
  </si>
  <si>
    <t>TUTUBALANG</t>
  </si>
  <si>
    <t>2025-11-06 07:28:40</t>
  </si>
  <si>
    <t>27834286084</t>
  </si>
  <si>
    <t>11824636</t>
  </si>
  <si>
    <t>6aceb8ff-0c22-4eb1-bd45-e6d875e05721</t>
  </si>
  <si>
    <t>2025-11-06 07:28:34</t>
  </si>
  <si>
    <t>P O BOX 523</t>
  </si>
  <si>
    <t>27763786831</t>
  </si>
  <si>
    <t>11824637</t>
  </si>
  <si>
    <t>e9c47df9-a3ad-4222-b709-c922dd2aee92</t>
  </si>
  <si>
    <t>BENNY PHETLO</t>
  </si>
  <si>
    <t>2025-11-06 07:28:29</t>
  </si>
  <si>
    <t>397 NHLAP0 SECTION</t>
  </si>
  <si>
    <t>27790936481</t>
  </si>
  <si>
    <t>11812944</t>
  </si>
  <si>
    <t>9460c8e6-ffe4-4303-af57-f46b09992dcf</t>
  </si>
  <si>
    <t>TSHEGOFATSO OLEBENG</t>
  </si>
  <si>
    <t>SAMORE</t>
  </si>
  <si>
    <t>2025-11-06 07:28:28</t>
  </si>
  <si>
    <t>HOUSE 5515</t>
  </si>
  <si>
    <t>27603278076</t>
  </si>
  <si>
    <t>11824638</t>
  </si>
  <si>
    <t>6d85709c-4864-4a59-b70d-91d9d1909cee</t>
  </si>
  <si>
    <t>MUSAWENKOSI MICHAEL</t>
  </si>
  <si>
    <t>PHOSWA</t>
  </si>
  <si>
    <t>NO 02</t>
  </si>
  <si>
    <t>27733268589</t>
  </si>
  <si>
    <t>11824640</t>
  </si>
  <si>
    <t>f27876f2-fe66-41de-a8a2-38ef0dce48bd</t>
  </si>
  <si>
    <t>DUMISANI RICHARD</t>
  </si>
  <si>
    <t>STOFFEL</t>
  </si>
  <si>
    <t>1277</t>
  </si>
  <si>
    <t>27640030384</t>
  </si>
  <si>
    <t>11816866</t>
  </si>
  <si>
    <t>6e7b961a-fcd3-442e-ab1e-d155b9b30cb0</t>
  </si>
  <si>
    <t>MICHAEL NGWAKO</t>
  </si>
  <si>
    <t>MATLOHO</t>
  </si>
  <si>
    <t>2025-11-06 07:27:26</t>
  </si>
  <si>
    <t>STAND NO 822 MAPHOSA</t>
  </si>
  <si>
    <t>27822561665</t>
  </si>
  <si>
    <t>11824610</t>
  </si>
  <si>
    <t>41a2a84c-ed4b-4a3b-b7cd-1ecd1aac6cc0</t>
  </si>
  <si>
    <t>NOLITHA</t>
  </si>
  <si>
    <t>SHOKWANE</t>
  </si>
  <si>
    <t>2025-11-06 07:27:23</t>
  </si>
  <si>
    <t>P O BOX 1053</t>
  </si>
  <si>
    <t>27794851106</t>
  </si>
  <si>
    <t>11824611</t>
  </si>
  <si>
    <t>cfa9c592-2bdb-4f96-ba84-b284371cdd1e</t>
  </si>
  <si>
    <t>2025-11-06 07:27:22</t>
  </si>
  <si>
    <t>27647801517</t>
  </si>
  <si>
    <t>11824612</t>
  </si>
  <si>
    <t>995dba22-b7e0-4117-a315-103911e59abb</t>
  </si>
  <si>
    <t>2025-11-06 07:27:18</t>
  </si>
  <si>
    <t>2113 MESANI STREET</t>
  </si>
  <si>
    <t>27789886396</t>
  </si>
  <si>
    <t>11824614</t>
  </si>
  <si>
    <t>0d1b2c32-8992-4974-a446-d233c12c48aa</t>
  </si>
  <si>
    <t>REFILWE LUCRECIA</t>
  </si>
  <si>
    <t>SEREO</t>
  </si>
  <si>
    <t>2025-11-06 07:27:15</t>
  </si>
  <si>
    <t>PLOT 74 VENTERSDORP ROAD</t>
  </si>
  <si>
    <t>27634530782</t>
  </si>
  <si>
    <t>11824615</t>
  </si>
  <si>
    <t>ec42d733-3eb2-4b61-8d17-9f3c9fe72f9f</t>
  </si>
  <si>
    <t>NDABAMBI</t>
  </si>
  <si>
    <t>P O BOX 1</t>
  </si>
  <si>
    <t>27633998571</t>
  </si>
  <si>
    <t>11824616</t>
  </si>
  <si>
    <t>dace851e-73ba-4092-b55f-cbe282551883</t>
  </si>
  <si>
    <t>P O BOX 1570</t>
  </si>
  <si>
    <t>27820569866</t>
  </si>
  <si>
    <t>11824618</t>
  </si>
  <si>
    <t>5c3a6d06-77d3-4424-b217-ee7bc8c49a7f</t>
  </si>
  <si>
    <t>MENTE</t>
  </si>
  <si>
    <t>2025-11-06 07:27:14</t>
  </si>
  <si>
    <t>HOUSE NO 1591 KORI STREET</t>
  </si>
  <si>
    <t>27604312906</t>
  </si>
  <si>
    <t>11824620</t>
  </si>
  <si>
    <t>e6be1830-ead9-4604-8472-4a98b40e6f4c</t>
  </si>
  <si>
    <t>MAHLAULE</t>
  </si>
  <si>
    <t>HOUSE 35</t>
  </si>
  <si>
    <t>27640634212</t>
  </si>
  <si>
    <t>11824622</t>
  </si>
  <si>
    <t>3a9772fb-49e8-4246-b443-5f0a748efd17</t>
  </si>
  <si>
    <t>P O BOX 252</t>
  </si>
  <si>
    <t>27768958317</t>
  </si>
  <si>
    <t>11824623</t>
  </si>
  <si>
    <t>c1d2dafb-2036-499a-9dde-8034d0814c38</t>
  </si>
  <si>
    <t>GALEEDIWE MINAH</t>
  </si>
  <si>
    <t>SETLHARE</t>
  </si>
  <si>
    <t>1981 MARIKANA SECTION</t>
  </si>
  <si>
    <t>27840623852</t>
  </si>
  <si>
    <t>11824624</t>
  </si>
  <si>
    <t>bb384a69-e6ce-4e6b-a44c-60f728b0c0c6</t>
  </si>
  <si>
    <t>NOKWETHEMBA</t>
  </si>
  <si>
    <t>P O BOX 92</t>
  </si>
  <si>
    <t>27767282266</t>
  </si>
  <si>
    <t>11824625</t>
  </si>
  <si>
    <t>bfcad7c7-f99c-44ef-afe6-07acf91b2552</t>
  </si>
  <si>
    <t>MIHLOTI</t>
  </si>
  <si>
    <t>2025-11-06 07:27:13</t>
  </si>
  <si>
    <t>27768887209</t>
  </si>
  <si>
    <t>11824626</t>
  </si>
  <si>
    <t>f6d2a51b-c323-415c-8383-0dc896f2e7b6</t>
  </si>
  <si>
    <t>STHANDIWE</t>
  </si>
  <si>
    <t>27606057443</t>
  </si>
  <si>
    <t>11819304</t>
  </si>
  <si>
    <t>6f1e5a2d-74a9-42bd-aad4-f3d5333d9188</t>
  </si>
  <si>
    <t>DOUGLAS THULASIZWE</t>
  </si>
  <si>
    <t>2025-11-06 07:25:58</t>
  </si>
  <si>
    <t>POBOX 346</t>
  </si>
  <si>
    <t>27791468344</t>
  </si>
  <si>
    <t>11824411</t>
  </si>
  <si>
    <t>ff29a957-48e4-4a9c-b6ab-87774ad4f91f</t>
  </si>
  <si>
    <t>NKOSIAHONA</t>
  </si>
  <si>
    <t>MBELU</t>
  </si>
  <si>
    <t>2025-11-06 07:25:52</t>
  </si>
  <si>
    <t>P O B O X 1322</t>
  </si>
  <si>
    <t>27646440544</t>
  </si>
  <si>
    <t>11816867</t>
  </si>
  <si>
    <t>c5e6fe53-4310-4111-bb5f-fa2ef94098b3</t>
  </si>
  <si>
    <t>2025-11-06 07:25:48</t>
  </si>
  <si>
    <t>P O BOX 719</t>
  </si>
  <si>
    <t>27655422516</t>
  </si>
  <si>
    <t>11822769</t>
  </si>
  <si>
    <t>3ff7c781-f7c4-4ebb-8f0d-065ebdc1b347</t>
  </si>
  <si>
    <t>NGUENHA</t>
  </si>
  <si>
    <t>2025-11-06 07:25:47</t>
  </si>
  <si>
    <t>PO BOX 342</t>
  </si>
  <si>
    <t>27662561304</t>
  </si>
  <si>
    <t>11822771</t>
  </si>
  <si>
    <t>9220c44c-6d72-4733-a1d9-97dac7aa5714</t>
  </si>
  <si>
    <t>NOKULUNGA PHINDILE</t>
  </si>
  <si>
    <t>32 FLAMBOYANT DRIVE</t>
  </si>
  <si>
    <t>27648438064</t>
  </si>
  <si>
    <t>11822772</t>
  </si>
  <si>
    <t>bc4a8432-923b-4199-920e-f03909f781f3</t>
  </si>
  <si>
    <t>NALEDI</t>
  </si>
  <si>
    <t>MALEFANE</t>
  </si>
  <si>
    <t>168 SUNYSIDE ROAD</t>
  </si>
  <si>
    <t>27732526654</t>
  </si>
  <si>
    <t>11822773</t>
  </si>
  <si>
    <t>7f9f51db-a537-48bf-91d2-50da87e1c97b</t>
  </si>
  <si>
    <t>TINY</t>
  </si>
  <si>
    <t>1550 HANI VIEW</t>
  </si>
  <si>
    <t>27826041943</t>
  </si>
  <si>
    <t>11822808</t>
  </si>
  <si>
    <t>54b009c9-851f-4439-aad3-ee41dc9ef12d</t>
  </si>
  <si>
    <t>KHULEKANI CYPRIAN</t>
  </si>
  <si>
    <t>OPHONDWENI</t>
  </si>
  <si>
    <t>27767397193</t>
  </si>
  <si>
    <t>11822768</t>
  </si>
  <si>
    <t>00525d2c-7e9a-4df7-9bb9-1e928c9f5cef</t>
  </si>
  <si>
    <t>KHALIPHILE BENNETT</t>
  </si>
  <si>
    <t>MFAZWE</t>
  </si>
  <si>
    <t>2025-11-06 07:25:42</t>
  </si>
  <si>
    <t>60607 BIKO VILLAGE</t>
  </si>
  <si>
    <t>27730747948</t>
  </si>
  <si>
    <t>11816884</t>
  </si>
  <si>
    <t>c5bed907-1e05-4a3d-b4fd-97861c4841d8</t>
  </si>
  <si>
    <t>LUTENDO</t>
  </si>
  <si>
    <t>2025-11-06 07:25:35</t>
  </si>
  <si>
    <t>23 GATEWAY STREET</t>
  </si>
  <si>
    <t>27648630096</t>
  </si>
  <si>
    <t>11822766</t>
  </si>
  <si>
    <t>ae4c1e4d-179d-4824-8429-7d55ff96782e</t>
  </si>
  <si>
    <t>MALAMULE</t>
  </si>
  <si>
    <t>2025-11-06 07:25:34</t>
  </si>
  <si>
    <t>PO BOX 469</t>
  </si>
  <si>
    <t>27711992003</t>
  </si>
  <si>
    <t>11811503</t>
  </si>
  <si>
    <t>543d051a-ad05-4f0f-91c3-2c89104bc562</t>
  </si>
  <si>
    <t>2025-11-06 07:25:16</t>
  </si>
  <si>
    <t>27646287705</t>
  </si>
  <si>
    <t>11811502</t>
  </si>
  <si>
    <t>5f7c7174-11e5-4d40-bc72-72e7ac98e7e6</t>
  </si>
  <si>
    <t>2025-11-06 07:25:10</t>
  </si>
  <si>
    <t>HOUSE 433</t>
  </si>
  <si>
    <t>27725172437</t>
  </si>
  <si>
    <t>11813011</t>
  </si>
  <si>
    <t>4d9abb60-ebfb-4860-92ec-2931aa5d98c3</t>
  </si>
  <si>
    <t>MORITHI RENKIE</t>
  </si>
  <si>
    <t>THOBEJANE</t>
  </si>
  <si>
    <t>27822535261</t>
  </si>
  <si>
    <t>11822744</t>
  </si>
  <si>
    <t>a179b1aa-695a-499e-927b-6e4663ccb042</t>
  </si>
  <si>
    <t>SEBENZILE</t>
  </si>
  <si>
    <t>SIYOLO</t>
  </si>
  <si>
    <t>P O BOX 18</t>
  </si>
  <si>
    <t>27789715220</t>
  </si>
  <si>
    <t>e535f23d-bf2e-4086-acc5-3792c8a47657</t>
  </si>
  <si>
    <t>NOMABANDLA</t>
  </si>
  <si>
    <t>DRAZ</t>
  </si>
  <si>
    <t>2025-11-06 07:25:09</t>
  </si>
  <si>
    <t>P O BOX683</t>
  </si>
  <si>
    <t>27844505925</t>
  </si>
  <si>
    <t>11822747</t>
  </si>
  <si>
    <t>e2aac66d-b924-4340-912b-c2441d7cd178</t>
  </si>
  <si>
    <t>GONIWE</t>
  </si>
  <si>
    <t>2025-11-06 07:24:30</t>
  </si>
  <si>
    <t>204 BLOEKOM STREET</t>
  </si>
  <si>
    <t>27731733522</t>
  </si>
  <si>
    <t>11816890</t>
  </si>
  <si>
    <t>440259a0-a593-4fec-a0c7-67cee17c86c0</t>
  </si>
  <si>
    <t>NOPATO</t>
  </si>
  <si>
    <t>MTITSHANI</t>
  </si>
  <si>
    <t>2025-11-06 07:24:12</t>
  </si>
  <si>
    <t>27634013565</t>
  </si>
  <si>
    <t>11816891</t>
  </si>
  <si>
    <t>616abee2-e557-49ef-a817-39ddd66cbb86</t>
  </si>
  <si>
    <t>GASA</t>
  </si>
  <si>
    <t>2025-11-06 07:24:06</t>
  </si>
  <si>
    <t>HOUSE A162</t>
  </si>
  <si>
    <t>27715759125</t>
  </si>
  <si>
    <t>11822748</t>
  </si>
  <si>
    <t>1ca971c5-a7c2-4cca-a1d9-bc973cee1726</t>
  </si>
  <si>
    <t>THIPAIHLO</t>
  </si>
  <si>
    <t>2025-11-06 07:23:43</t>
  </si>
  <si>
    <t>HOUSE 8321</t>
  </si>
  <si>
    <t>27768544459</t>
  </si>
  <si>
    <t>11813026</t>
  </si>
  <si>
    <t>1b107b16-ef33-45c8-b302-2cb788cf351d</t>
  </si>
  <si>
    <t>MICHAEL MTHOKOZISI</t>
  </si>
  <si>
    <t>2025-11-06 07:23:38</t>
  </si>
  <si>
    <t>P O BOX 3869</t>
  </si>
  <si>
    <t>27695508709</t>
  </si>
  <si>
    <t>11816888</t>
  </si>
  <si>
    <t>17eda39f-c9a8-4611-a912-2656f5c25e57</t>
  </si>
  <si>
    <t>P O BOX 2871</t>
  </si>
  <si>
    <t>27761519136</t>
  </si>
  <si>
    <t>62e35717-0c3a-4d26-a0d3-66f28dbcfa32</t>
  </si>
  <si>
    <t>MALALE</t>
  </si>
  <si>
    <t>2025-11-06 07:22:52</t>
  </si>
  <si>
    <t>STAND NO 294B</t>
  </si>
  <si>
    <t>27820954471</t>
  </si>
  <si>
    <t>11822843</t>
  </si>
  <si>
    <t>b0a02512-e066-45bb-9b29-69f063dc5dbc</t>
  </si>
  <si>
    <t>INCREASE</t>
  </si>
  <si>
    <t>SELOWE</t>
  </si>
  <si>
    <t>PO BOX 12044</t>
  </si>
  <si>
    <t>27661601892</t>
  </si>
  <si>
    <t>11822837</t>
  </si>
  <si>
    <t>c8aee8a4-ba89-4ed5-843a-c5a014db9623</t>
  </si>
  <si>
    <t>HLULANI LYBORN</t>
  </si>
  <si>
    <t>MKHABELE</t>
  </si>
  <si>
    <t>2025-11-06 07:22:46</t>
  </si>
  <si>
    <t>HOUSE 8008</t>
  </si>
  <si>
    <t>27670251482</t>
  </si>
  <si>
    <t>11822831</t>
  </si>
  <si>
    <t>cedfc72c-f2d4-4f57-a154-60ab07030353</t>
  </si>
  <si>
    <t>GANG</t>
  </si>
  <si>
    <t>2025-11-06 07:22:45</t>
  </si>
  <si>
    <t>HOUSE 244</t>
  </si>
  <si>
    <t>27834769068</t>
  </si>
  <si>
    <t>11822830</t>
  </si>
  <si>
    <t>331b0efd-c165-43c7-9068-847c7bd5c418</t>
  </si>
  <si>
    <t>SONYBOY JOHANNES</t>
  </si>
  <si>
    <t>NJOMO</t>
  </si>
  <si>
    <t>2025-11-06 07:22:44</t>
  </si>
  <si>
    <t>5672</t>
  </si>
  <si>
    <t>27604166977</t>
  </si>
  <si>
    <t>11816322</t>
  </si>
  <si>
    <t>0cccd2b9-0f0c-4805-9200-bf5a56612c74</t>
  </si>
  <si>
    <t>2025-11-06 07:22:39</t>
  </si>
  <si>
    <t>27725814605</t>
  </si>
  <si>
    <t>11816882</t>
  </si>
  <si>
    <t>f5f5cccb-8d8c-4226-acc6-60a98f0d3ee1</t>
  </si>
  <si>
    <t>LESENYEHO</t>
  </si>
  <si>
    <t>HOUSE 4445</t>
  </si>
  <si>
    <t>27670751279</t>
  </si>
  <si>
    <t>11816883</t>
  </si>
  <si>
    <t>b2559434-0267-442b-b5dd-238e78a19f9e</t>
  </si>
  <si>
    <t>CELIMPILO WONDERBOY</t>
  </si>
  <si>
    <t>PO BOX 194</t>
  </si>
  <si>
    <t>27721048600</t>
  </si>
  <si>
    <t>11822809</t>
  </si>
  <si>
    <t>8c20f0e7-bcf9-4dbd-b65a-e1ea9fa489e1</t>
  </si>
  <si>
    <t>LADYFAIR PHUMELELE</t>
  </si>
  <si>
    <t>MFUSI</t>
  </si>
  <si>
    <t>P O BOX 459</t>
  </si>
  <si>
    <t>27838098201</t>
  </si>
  <si>
    <t>11822810</t>
  </si>
  <si>
    <t>340c79e2-6a71-4c89-b681-8f72900ec4a7</t>
  </si>
  <si>
    <t>AARON WASHESHA</t>
  </si>
  <si>
    <t>27663683117</t>
  </si>
  <si>
    <t>11813056</t>
  </si>
  <si>
    <t>8c0cd1ae-7fd6-49f5-901b-b10e0024b9d5</t>
  </si>
  <si>
    <t>MCEBULA</t>
  </si>
  <si>
    <t>2025-11-06 07:21:21</t>
  </si>
  <si>
    <t>P O BOX 9159</t>
  </si>
  <si>
    <t>27827253132</t>
  </si>
  <si>
    <t>11822836</t>
  </si>
  <si>
    <t>ece47818-f959-4772-a0b1-3c32a04801a3</t>
  </si>
  <si>
    <t>VAN VUUREN</t>
  </si>
  <si>
    <t>2025-11-06 07:20:36</t>
  </si>
  <si>
    <t>5204 EXT 11</t>
  </si>
  <si>
    <t>27761859941</t>
  </si>
  <si>
    <t>11822834</t>
  </si>
  <si>
    <t>9d2519e0-080e-45a2-95e8-9e9ad5e41bff</t>
  </si>
  <si>
    <t>2025-11-06 07:20:31</t>
  </si>
  <si>
    <t>27729435360</t>
  </si>
  <si>
    <t>11822835</t>
  </si>
  <si>
    <t>49f51c82-f79f-4c15-bfdf-481135a9b721</t>
  </si>
  <si>
    <t>P O BOX 12251</t>
  </si>
  <si>
    <t>27791568714</t>
  </si>
  <si>
    <t>11816880</t>
  </si>
  <si>
    <t>1dcee3dd-2b27-4586-a233-ee89e3edde83</t>
  </si>
  <si>
    <t>2025-11-06 07:20:30</t>
  </si>
  <si>
    <t>B436 UMLAZI TOWNSHIP</t>
  </si>
  <si>
    <t>27812582590</t>
  </si>
  <si>
    <t>11822833</t>
  </si>
  <si>
    <t>5a0af831-d37c-4ed4-8802-f1269db95884</t>
  </si>
  <si>
    <t>27768717369</t>
  </si>
  <si>
    <t>11824497</t>
  </si>
  <si>
    <t>cae623ce-ae75-4fc0-b18d-b322189844a5</t>
  </si>
  <si>
    <t>NONKQUBELE</t>
  </si>
  <si>
    <t>MTSHENGU</t>
  </si>
  <si>
    <t>2025-11-06 07:19:51</t>
  </si>
  <si>
    <t>HOUSE 172</t>
  </si>
  <si>
    <t>27648280166</t>
  </si>
  <si>
    <t>11822839</t>
  </si>
  <si>
    <t>376eedb5-a293-4300-bead-c8f520803244</t>
  </si>
  <si>
    <t>MZIWOXOLO</t>
  </si>
  <si>
    <t>MABHAYA</t>
  </si>
  <si>
    <t>2025-11-06 07:19:21</t>
  </si>
  <si>
    <t>332 EXTENSION 99</t>
  </si>
  <si>
    <t>27710358530</t>
  </si>
  <si>
    <t>11822840</t>
  </si>
  <si>
    <t>7b27dbee-6673-4dbe-a2ee-6627de1f75ff</t>
  </si>
  <si>
    <t>MFAMANA</t>
  </si>
  <si>
    <t>2025-11-06 07:18:30</t>
  </si>
  <si>
    <t>103 JOHON NASH CRESCENT</t>
  </si>
  <si>
    <t>27785017239</t>
  </si>
  <si>
    <t>11816874</t>
  </si>
  <si>
    <t>5e8a1f49-4815-4394-b82f-f8ab51a7f6d0</t>
  </si>
  <si>
    <t>TSIETSI JOSHUA</t>
  </si>
  <si>
    <t>2025-11-06 07:18:21</t>
  </si>
  <si>
    <t>HOUSE 1522</t>
  </si>
  <si>
    <t>27814782155</t>
  </si>
  <si>
    <t>11813073</t>
  </si>
  <si>
    <t>1a54adca-fca0-4fa3-9594-bc2db52248fa</t>
  </si>
  <si>
    <t>TSHEGOFATSO ALCINDA</t>
  </si>
  <si>
    <t>MOTHIBEDI</t>
  </si>
  <si>
    <t>2025-11-06 07:18:20</t>
  </si>
  <si>
    <t>1442 PHRASE STREET</t>
  </si>
  <si>
    <t>27846848718</t>
  </si>
  <si>
    <t>11822838</t>
  </si>
  <si>
    <t>2bcd792e-3511-4f36-8243-251a3f3e6062</t>
  </si>
  <si>
    <t>SONTO</t>
  </si>
  <si>
    <t>24 NDLAZI STREET</t>
  </si>
  <si>
    <t>27725472405</t>
  </si>
  <si>
    <t>e728705e-6198-4f10-bf3d-ff362f3615df</t>
  </si>
  <si>
    <t>2025-11-06 07:17:03</t>
  </si>
  <si>
    <t>P O BOX 237</t>
  </si>
  <si>
    <t>27835695057</t>
  </si>
  <si>
    <t>11822852</t>
  </si>
  <si>
    <t>0dee8349-412f-46c7-a7ba-20c00a60f593</t>
  </si>
  <si>
    <t>PHOLOGA SOPHONIA</t>
  </si>
  <si>
    <t>MOLEPO</t>
  </si>
  <si>
    <t>2025-11-06 07:16:58</t>
  </si>
  <si>
    <t>STAND NO 010</t>
  </si>
  <si>
    <t>27797823924</t>
  </si>
  <si>
    <t>11816873</t>
  </si>
  <si>
    <t>14279739-4ae2-496e-97fc-cd4ef8d709d8</t>
  </si>
  <si>
    <t>2025-11-06 07:16:54</t>
  </si>
  <si>
    <t>4667 TOM TOM ROAD</t>
  </si>
  <si>
    <t>27622975476</t>
  </si>
  <si>
    <t>11813090</t>
  </si>
  <si>
    <t>e00a9ec7-a151-4697-a5b1-4b9c3bbc4a69</t>
  </si>
  <si>
    <t>NWAKUMBA</t>
  </si>
  <si>
    <t>2025-11-06 07:16:53</t>
  </si>
  <si>
    <t>27636521410</t>
  </si>
  <si>
    <t>11813092</t>
  </si>
  <si>
    <t>677a2eec-f2d9-48ef-86a1-0644ed5bfc54</t>
  </si>
  <si>
    <t>NOMTNANDAZO</t>
  </si>
  <si>
    <t>27790577131</t>
  </si>
  <si>
    <t>11816871</t>
  </si>
  <si>
    <t>02bde2b9-78d9-4ea6-90d4-2b0959cad6b1</t>
  </si>
  <si>
    <t>JOICE</t>
  </si>
  <si>
    <t>27794388861</t>
  </si>
  <si>
    <t>11822846</t>
  </si>
  <si>
    <t>9567afb4-c4c3-4303-a803-33dcd0e2a992</t>
  </si>
  <si>
    <t>PHAKA</t>
  </si>
  <si>
    <t>HOUSE 10048</t>
  </si>
  <si>
    <t>27825829539</t>
  </si>
  <si>
    <t>11824412</t>
  </si>
  <si>
    <t>5bda07c0-3106-4ca4-9262-a9e487ba334b</t>
  </si>
  <si>
    <t>2025-11-06 07:14:45</t>
  </si>
  <si>
    <t>04 MHLABA STREET</t>
  </si>
  <si>
    <t>27734179807</t>
  </si>
  <si>
    <t>11824415</t>
  </si>
  <si>
    <t>4594f816-9029-4ac6-bdbf-6cdf7b640043</t>
  </si>
  <si>
    <t>PHUTI CENTHIA</t>
  </si>
  <si>
    <t>2025-11-06 07:14:41</t>
  </si>
  <si>
    <t>ROOM 18 LAERSKOOL</t>
  </si>
  <si>
    <t>27662894969</t>
  </si>
  <si>
    <t>11824416</t>
  </si>
  <si>
    <t>f671dc63-0406-4018-91db-9430b45ce786</t>
  </si>
  <si>
    <t>FRENGY PHADUDI</t>
  </si>
  <si>
    <t>27739841721</t>
  </si>
  <si>
    <t>11824443</t>
  </si>
  <si>
    <t>3fba318d-15ef-4b1a-99cc-5ea04fafa415</t>
  </si>
  <si>
    <t>NHLUMAYO</t>
  </si>
  <si>
    <t>2025-11-06 07:14:40</t>
  </si>
  <si>
    <t>P O BOX 1224</t>
  </si>
  <si>
    <t>27604110617</t>
  </si>
  <si>
    <t>11824420</t>
  </si>
  <si>
    <t>bab471c9-7abd-44a2-8084-16f62f92fcbb</t>
  </si>
  <si>
    <t>COLEEN</t>
  </si>
  <si>
    <t>MABASA</t>
  </si>
  <si>
    <t>P O BOX 249</t>
  </si>
  <si>
    <t>27799171387</t>
  </si>
  <si>
    <t>11824422</t>
  </si>
  <si>
    <t>71faff4b-387b-48e7-b0b4-9fa89ae741a6</t>
  </si>
  <si>
    <t>MBOYBOY</t>
  </si>
  <si>
    <t>NGWATO</t>
  </si>
  <si>
    <t>HOUSE 196</t>
  </si>
  <si>
    <t>27768940034</t>
  </si>
  <si>
    <t>11824423</t>
  </si>
  <si>
    <t>fb1c960d-c7b5-486e-a684-95f5d4e98adb</t>
  </si>
  <si>
    <t>2464 MASHUDU STREET</t>
  </si>
  <si>
    <t>27823592060</t>
  </si>
  <si>
    <t>11824424</t>
  </si>
  <si>
    <t>509301de-6529-44a5-9af7-45eb138e535b</t>
  </si>
  <si>
    <t>P O BOX 1090</t>
  </si>
  <si>
    <t>27712570141</t>
  </si>
  <si>
    <t>11824444</t>
  </si>
  <si>
    <t>7d8aa2a1-686c-41ac-884b-5bb86146d3f9</t>
  </si>
  <si>
    <t>MAPHOLO</t>
  </si>
  <si>
    <t>SEPODUMO</t>
  </si>
  <si>
    <t>2025-11-06 07:14:29</t>
  </si>
  <si>
    <t>27820666065</t>
  </si>
  <si>
    <t>11824556</t>
  </si>
  <si>
    <t>ac12ce54-d353-4e29-b232-5efea9b4dbf7</t>
  </si>
  <si>
    <t>MUDIMELI</t>
  </si>
  <si>
    <t>2025-11-06 07:14:24</t>
  </si>
  <si>
    <t>70 NIER STREET</t>
  </si>
  <si>
    <t>27714587542</t>
  </si>
  <si>
    <t>11813119</t>
  </si>
  <si>
    <t>a5b647d3-ee6e-45fe-a246-1090b6d1d67e</t>
  </si>
  <si>
    <t>EMMANUEL BONGINKOSI</t>
  </si>
  <si>
    <t>2025-11-06 07:14:17</t>
  </si>
  <si>
    <t>PO BOX 119</t>
  </si>
  <si>
    <t>27793248414</t>
  </si>
  <si>
    <t>11824557</t>
  </si>
  <si>
    <t>66e0b6aa-11d4-4428-9538-b0c935a72149</t>
  </si>
  <si>
    <t>27788527095</t>
  </si>
  <si>
    <t>11824558</t>
  </si>
  <si>
    <t>38f4ff03-6653-4dd6-8133-fbb5e5e5ee21</t>
  </si>
  <si>
    <t>MAZWE</t>
  </si>
  <si>
    <t>14 NCWAZI STREET</t>
  </si>
  <si>
    <t>27786044416</t>
  </si>
  <si>
    <t>11824559</t>
  </si>
  <si>
    <t>34a2e402-45ae-4962-aaa5-12c6d8182af5</t>
  </si>
  <si>
    <t>SIGANEKO</t>
  </si>
  <si>
    <t>613 UBUNTU CLOSE</t>
  </si>
  <si>
    <t>27603002789</t>
  </si>
  <si>
    <t>11824549</t>
  </si>
  <si>
    <t>419d81c3-40cb-4af5-a144-535973dce287</t>
  </si>
  <si>
    <t>2025-11-06 07:12:30</t>
  </si>
  <si>
    <t>LAYCENTRE 800550</t>
  </si>
  <si>
    <t>27720406991</t>
  </si>
  <si>
    <t>11824550</t>
  </si>
  <si>
    <t>f3abe100-d8b2-4069-91fe-43211ff98669</t>
  </si>
  <si>
    <t>SIBEFU</t>
  </si>
  <si>
    <t>HOUSE 2760</t>
  </si>
  <si>
    <t>27647523348</t>
  </si>
  <si>
    <t>11824552</t>
  </si>
  <si>
    <t>7765a530-1a0d-4e03-a71e-c6c62112acc3</t>
  </si>
  <si>
    <t>NBA</t>
  </si>
  <si>
    <t>No Bank Account</t>
  </si>
  <si>
    <t>2025-11-06 07:12:29</t>
  </si>
  <si>
    <t>27763765068</t>
  </si>
  <si>
    <t>11824554</t>
  </si>
  <si>
    <t>d2d22b27-6488-456d-ab52-c4bebbad114f</t>
  </si>
  <si>
    <t>JOJA</t>
  </si>
  <si>
    <t>I 122 NOLUDWE STREET</t>
  </si>
  <si>
    <t>27835826703</t>
  </si>
  <si>
    <t>11824555</t>
  </si>
  <si>
    <t>9483a851-f5c0-4aeb-afc0-d488fb44bc43</t>
  </si>
  <si>
    <t>MTHABELENI</t>
  </si>
  <si>
    <t>P O BOX 1035</t>
  </si>
  <si>
    <t>27762009088</t>
  </si>
  <si>
    <t>11813131</t>
  </si>
  <si>
    <t>694454f3-a7af-4af7-9814-83b6fb82f990</t>
  </si>
  <si>
    <t>2025-11-06 07:12:06</t>
  </si>
  <si>
    <t>NO28345 SWEETGUM</t>
  </si>
  <si>
    <t>27659972609</t>
  </si>
  <si>
    <t>11824445</t>
  </si>
  <si>
    <t>5d4e716e-dd5d-4829-8921-533a6bfd52e6</t>
  </si>
  <si>
    <t>MABUTHO</t>
  </si>
  <si>
    <t>2025-11-06 07:11:57</t>
  </si>
  <si>
    <t>P O BOX 568</t>
  </si>
  <si>
    <t>27719172727</t>
  </si>
  <si>
    <t>11824446</t>
  </si>
  <si>
    <t>51417a8c-34c2-4fcb-9b1d-5d8f9f5c877c</t>
  </si>
  <si>
    <t>MINAH</t>
  </si>
  <si>
    <t>2025-11-06 07:11:56</t>
  </si>
  <si>
    <t>HOUSE 2343</t>
  </si>
  <si>
    <t>27791609075</t>
  </si>
  <si>
    <t>11824457</t>
  </si>
  <si>
    <t>63532a94-b386-41fa-ba23-461aeed7df23</t>
  </si>
  <si>
    <t>VERONICA NOFUMBATA</t>
  </si>
  <si>
    <t>MONAKALI</t>
  </si>
  <si>
    <t>2025-11-06 07:11:55</t>
  </si>
  <si>
    <t>341 NTONGANA STREET</t>
  </si>
  <si>
    <t>27794612152</t>
  </si>
  <si>
    <t>11824540</t>
  </si>
  <si>
    <t>1333c94b-c82c-49e9-8452-a237b8cc0dd1</t>
  </si>
  <si>
    <t>2025-11-06 07:11:52</t>
  </si>
  <si>
    <t>E 1691 HARRY GWALA STREET</t>
  </si>
  <si>
    <t>27735931290</t>
  </si>
  <si>
    <t>11824544</t>
  </si>
  <si>
    <t>ef36a15a-919b-491e-8ced-d0839de293e1</t>
  </si>
  <si>
    <t>SOLLY RICHARD</t>
  </si>
  <si>
    <t>MHLABINI</t>
  </si>
  <si>
    <t>2025-11-06 07:11:50</t>
  </si>
  <si>
    <t>PO BOX 1397</t>
  </si>
  <si>
    <t>27726495752</t>
  </si>
  <si>
    <t>11824546</t>
  </si>
  <si>
    <t>3698448f-8e19-4863-bfe1-652be8a5abc5</t>
  </si>
  <si>
    <t>BATHANDWA BENEDICTOR</t>
  </si>
  <si>
    <t>BUWA</t>
  </si>
  <si>
    <t>34 ELKINGTON STREET</t>
  </si>
  <si>
    <t>27837266927</t>
  </si>
  <si>
    <t>11824547</t>
  </si>
  <si>
    <t>8bab27fa-3d42-421c-a87d-8870b12d85fd</t>
  </si>
  <si>
    <t>ASHOLINE</t>
  </si>
  <si>
    <t>WATERBOER</t>
  </si>
  <si>
    <t>2025-11-06 07:11:49</t>
  </si>
  <si>
    <t>45 LEMONWOOD STREET</t>
  </si>
  <si>
    <t>27813569429</t>
  </si>
  <si>
    <t>11824548</t>
  </si>
  <si>
    <t>1971dff3-06e3-4896-ab5a-c5ff27f57faf</t>
  </si>
  <si>
    <t>HOUSE H39B343</t>
  </si>
  <si>
    <t>27724774308</t>
  </si>
  <si>
    <t>11813150</t>
  </si>
  <si>
    <t>6dc64180-431e-4ed8-b573-7c3cc1d6185a</t>
  </si>
  <si>
    <t>KENNY XOLANI</t>
  </si>
  <si>
    <t>2025-11-06 07:11:48</t>
  </si>
  <si>
    <t>HOUSE 2377 EXTENSION 4</t>
  </si>
  <si>
    <t>27796396889</t>
  </si>
  <si>
    <t>11813152</t>
  </si>
  <si>
    <t>2d5cf580-5191-44bc-a8b4-19088681f6c2</t>
  </si>
  <si>
    <t>MAKOLWA</t>
  </si>
  <si>
    <t>2025-11-06 07:10:21</t>
  </si>
  <si>
    <t>HOUSE 369</t>
  </si>
  <si>
    <t>27799354416</t>
  </si>
  <si>
    <t>11813156</t>
  </si>
  <si>
    <t>4206460d-2733-4113-a65e-4bb2fb5faa3f</t>
  </si>
  <si>
    <t>EMILY MATHAPELO</t>
  </si>
  <si>
    <t>2025-11-06 07:09:05</t>
  </si>
  <si>
    <t>HOUSE NO 5171</t>
  </si>
  <si>
    <t>27838912229</t>
  </si>
  <si>
    <t>11811620</t>
  </si>
  <si>
    <t>d9292dd3-80e2-41b3-b562-c5dcc3019507</t>
  </si>
  <si>
    <t>SEKWILI</t>
  </si>
  <si>
    <t>2025-11-06 07:08:54</t>
  </si>
  <si>
    <t>27796000416</t>
  </si>
  <si>
    <t>11819305</t>
  </si>
  <si>
    <t>9c17b2ca-a193-49c5-ac06-83e8baf0175f</t>
  </si>
  <si>
    <t>DIMAKATSO SARAH</t>
  </si>
  <si>
    <t>HOUSE 828</t>
  </si>
  <si>
    <t>27839944801</t>
  </si>
  <si>
    <t>11824449</t>
  </si>
  <si>
    <t>45f1bf9d-9875-44b9-b8a4-9691f480ed01</t>
  </si>
  <si>
    <t>SEITEBALENG</t>
  </si>
  <si>
    <t>BAAKELENG</t>
  </si>
  <si>
    <t>23 OLIENHOUT AVENUE</t>
  </si>
  <si>
    <t>27716477337</t>
  </si>
  <si>
    <t>11811617</t>
  </si>
  <si>
    <t>94abff33-d02a-4c36-9b59-d9661a59d8e4</t>
  </si>
  <si>
    <t>MKHULULI</t>
  </si>
  <si>
    <t>2025-11-06 07:08:16</t>
  </si>
  <si>
    <t>4745 REGGIE RADEBE STREET</t>
  </si>
  <si>
    <t>27839923336</t>
  </si>
  <si>
    <t>11811616</t>
  </si>
  <si>
    <t>3cd9a924-2591-4f29-96cf-6771962bfc21</t>
  </si>
  <si>
    <t>KHUTSO</t>
  </si>
  <si>
    <t>MONENE</t>
  </si>
  <si>
    <t>2025-11-06 07:08:14</t>
  </si>
  <si>
    <t>2197 SEMETSING STREET</t>
  </si>
  <si>
    <t>27635637419</t>
  </si>
  <si>
    <t>11811615</t>
  </si>
  <si>
    <t>44b04ccc-4cb6-4d8b-bef7-3aa227ef4c84</t>
  </si>
  <si>
    <t>KELEBOGILE CYNTHIA</t>
  </si>
  <si>
    <t>2025-11-06 07:08:13</t>
  </si>
  <si>
    <t>NO 1361 MASOSOBANE SECTION</t>
  </si>
  <si>
    <t>27719282560</t>
  </si>
  <si>
    <t>11824425</t>
  </si>
  <si>
    <t>f30824f3-dd49-4bb6-8080-ff6279a1ff99</t>
  </si>
  <si>
    <t>2025-11-06 07:08:08</t>
  </si>
  <si>
    <t>ZAMOKWAKHE HOGH SCHOOL</t>
  </si>
  <si>
    <t>27619463470</t>
  </si>
  <si>
    <t>11824426</t>
  </si>
  <si>
    <t>2d6dd833-6d7d-4351-917e-9d5e3b2fef62</t>
  </si>
  <si>
    <t>2025-11-06 07:08:07</t>
  </si>
  <si>
    <t>HOUSE D 1094</t>
  </si>
  <si>
    <t>27640759159</t>
  </si>
  <si>
    <t>11824428</t>
  </si>
  <si>
    <t>3758e9a1-470f-4415-b003-6b03f2d5d79c</t>
  </si>
  <si>
    <t>HASANI</t>
  </si>
  <si>
    <t>HOBYANE</t>
  </si>
  <si>
    <t>27786100855</t>
  </si>
  <si>
    <t>11824429</t>
  </si>
  <si>
    <t>b418068b-44bf-4c39-a17c-0479a48626bc</t>
  </si>
  <si>
    <t>GCOBISA</t>
  </si>
  <si>
    <t>LUYENGE GADU</t>
  </si>
  <si>
    <t>27835914195</t>
  </si>
  <si>
    <t>11824430</t>
  </si>
  <si>
    <t>994b4ae8-9f70-49b9-bfa6-4c080fbc1b1c</t>
  </si>
  <si>
    <t>SEKWANELE</t>
  </si>
  <si>
    <t>7025</t>
  </si>
  <si>
    <t>27784091194</t>
  </si>
  <si>
    <t>11824438</t>
  </si>
  <si>
    <t>aef6e01a-6860-4890-9c19-97204dd98d3a</t>
  </si>
  <si>
    <t>MIKE</t>
  </si>
  <si>
    <t>PARKWEG 1</t>
  </si>
  <si>
    <t>27614652105</t>
  </si>
  <si>
    <t>11813183</t>
  </si>
  <si>
    <t>8e38a59d-eae4-4f73-a52e-53341c02a24e</t>
  </si>
  <si>
    <t>2025-11-06 07:08:06</t>
  </si>
  <si>
    <t>27793803351</t>
  </si>
  <si>
    <t>11824441</t>
  </si>
  <si>
    <t>56ed5e40-49a1-4a0e-9ea2-fe4f4a258465</t>
  </si>
  <si>
    <t>TSHIWELA</t>
  </si>
  <si>
    <t>27761184769</t>
  </si>
  <si>
    <t>75e0928e-974b-4a65-99a0-4f6870ee1d19</t>
  </si>
  <si>
    <t>JACOB LUCKY</t>
  </si>
  <si>
    <t>PO BOX 5568</t>
  </si>
  <si>
    <t>27656185186</t>
  </si>
  <si>
    <t>11813185</t>
  </si>
  <si>
    <t>7d74f494-8884-405d-bb84-920c1b6fbbc8</t>
  </si>
  <si>
    <t>MANZANA</t>
  </si>
  <si>
    <t>2025-11-06 07:07:38</t>
  </si>
  <si>
    <t>398 LUZUKO STREET</t>
  </si>
  <si>
    <t>27737152871</t>
  </si>
  <si>
    <t>11811614</t>
  </si>
  <si>
    <t>8b637cdb-f2cd-4cc3-8bfc-343fdf085d60</t>
  </si>
  <si>
    <t>NQABENI</t>
  </si>
  <si>
    <t>2025-11-06 07:06:17</t>
  </si>
  <si>
    <t>NO5236 SHAYAMOYA</t>
  </si>
  <si>
    <t>27736665988</t>
  </si>
  <si>
    <t>11811769</t>
  </si>
  <si>
    <t>63a72a39-ae5c-4398-a2bb-6768c8d9ff58</t>
  </si>
  <si>
    <t>2025-11-06 07:06:16</t>
  </si>
  <si>
    <t>A 1204 SIYANDA ROAD</t>
  </si>
  <si>
    <t>27616651720</t>
  </si>
  <si>
    <t>11824434</t>
  </si>
  <si>
    <t>0c37cba6-515f-48a8-8415-19a4cab5de07</t>
  </si>
  <si>
    <t>THANDAZI</t>
  </si>
  <si>
    <t>2025-11-06 07:06:11</t>
  </si>
  <si>
    <t>HOUSE 1642</t>
  </si>
  <si>
    <t>27837888549</t>
  </si>
  <si>
    <t>11824435</t>
  </si>
  <si>
    <t>e3c932dd-6207-437c-8c1f-2004329626f1</t>
  </si>
  <si>
    <t>CHAMANE</t>
  </si>
  <si>
    <t>2025-11-06 07:06:07</t>
  </si>
  <si>
    <t>P O BOX 338</t>
  </si>
  <si>
    <t>27719482604</t>
  </si>
  <si>
    <t>11813195</t>
  </si>
  <si>
    <t>f5d3e10f-9506-46b8-9317-7d1bbbf2f44d</t>
  </si>
  <si>
    <t>SHAUN LIYEMA</t>
  </si>
  <si>
    <t>NELA</t>
  </si>
  <si>
    <t>2025-11-06 07:06:04</t>
  </si>
  <si>
    <t>27656663680</t>
  </si>
  <si>
    <t>11811652</t>
  </si>
  <si>
    <t>5f1c5a3f-f4a3-46d5-8910-de5826103859</t>
  </si>
  <si>
    <t>2025-11-06 07:06:03</t>
  </si>
  <si>
    <t>HOUSE NO 5250 MFELANE STREET</t>
  </si>
  <si>
    <t>27655965722</t>
  </si>
  <si>
    <t>11824450</t>
  </si>
  <si>
    <t>bfc72e39-a92d-443f-bfc9-2c0b6bdfb9d6</t>
  </si>
  <si>
    <t>ENKUKHWINI AREA</t>
  </si>
  <si>
    <t>27824270601</t>
  </si>
  <si>
    <t>11811651</t>
  </si>
  <si>
    <t>c9e0125b-dc8e-449b-8056-50d619f3790f</t>
  </si>
  <si>
    <t>MGCOTYELWA</t>
  </si>
  <si>
    <t>2025-11-06 07:06:02</t>
  </si>
  <si>
    <t>469 NDESI STREET</t>
  </si>
  <si>
    <t>27782652771</t>
  </si>
  <si>
    <t>11824455</t>
  </si>
  <si>
    <t>56baccc0-0a3e-4336-a11c-e7ef87609fdf</t>
  </si>
  <si>
    <t>MALEHO MARIA</t>
  </si>
  <si>
    <t>RAMMALA</t>
  </si>
  <si>
    <t>660 MAMATSHA</t>
  </si>
  <si>
    <t>27768046459</t>
  </si>
  <si>
    <t>11811650</t>
  </si>
  <si>
    <t>a1c952e7-c8dd-4536-849a-d4eb5d8777a0</t>
  </si>
  <si>
    <t>LUZUKD</t>
  </si>
  <si>
    <t>2025-11-06 07:06:01</t>
  </si>
  <si>
    <t>P O BOX 616</t>
  </si>
  <si>
    <t>27604432979</t>
  </si>
  <si>
    <t>11811649</t>
  </si>
  <si>
    <t>abc3031f-ed7a-4653-99ce-d39fad54abf9</t>
  </si>
  <si>
    <t>SIVIWE</t>
  </si>
  <si>
    <t>GXALATHANA</t>
  </si>
  <si>
    <t>2025-11-06 07:06:00</t>
  </si>
  <si>
    <t>901 MANDELA VILLAGE</t>
  </si>
  <si>
    <t>27719910191</t>
  </si>
  <si>
    <t>11811637</t>
  </si>
  <si>
    <t>2e0a503e-6e45-40f1-a4b6-a0637033eabc</t>
  </si>
  <si>
    <t>KHEMBO</t>
  </si>
  <si>
    <t>2025-11-06 07:05:56</t>
  </si>
  <si>
    <t>PO BOX 224</t>
  </si>
  <si>
    <t>27610693477</t>
  </si>
  <si>
    <t>11811638</t>
  </si>
  <si>
    <t>c7db3a74-f4f7-45a9-93a4-83b9a273c0fb</t>
  </si>
  <si>
    <t>KEAOBAKA</t>
  </si>
  <si>
    <t>THEBEYAPELO</t>
  </si>
  <si>
    <t>P O BOX 428</t>
  </si>
  <si>
    <t>27761945906</t>
  </si>
  <si>
    <t>11811639</t>
  </si>
  <si>
    <t>fdbaffc9-1081-4617-8607-5729a704f12f</t>
  </si>
  <si>
    <t>V1250</t>
  </si>
  <si>
    <t>27671467565</t>
  </si>
  <si>
    <t>11811647</t>
  </si>
  <si>
    <t>db7df659-b19d-4a2b-8662-7df0327734e6</t>
  </si>
  <si>
    <t>JUDDY KULANI</t>
  </si>
  <si>
    <t>18 MATIKO XIKAYA</t>
  </si>
  <si>
    <t>27717729910</t>
  </si>
  <si>
    <t>6e5325bc-84a2-4477-8490-e9a8e4e57ccd</t>
  </si>
  <si>
    <t>PRISCILLA ZANDILE</t>
  </si>
  <si>
    <t>PO BOX 830</t>
  </si>
  <si>
    <t>27694102004</t>
  </si>
  <si>
    <t>11811627</t>
  </si>
  <si>
    <t>2f8a5557-8e74-4364-8923-020f949dd875</t>
  </si>
  <si>
    <t>2025-11-06 07:05:55</t>
  </si>
  <si>
    <t>PO BOX 7411</t>
  </si>
  <si>
    <t>27798298217</t>
  </si>
  <si>
    <t>11811635</t>
  </si>
  <si>
    <t>f2556add-f474-49ab-b66c-a62ac2836e6a</t>
  </si>
  <si>
    <t>NURSE</t>
  </si>
  <si>
    <t>MANASO</t>
  </si>
  <si>
    <t>P O BOX 104</t>
  </si>
  <si>
    <t>27713122231</t>
  </si>
  <si>
    <t>11811636</t>
  </si>
  <si>
    <t>3857a277-bd2b-4a7c-82da-9bdf9dec32e8</t>
  </si>
  <si>
    <t>TEMPERANCE FUNEKA</t>
  </si>
  <si>
    <t>MGANDELA</t>
  </si>
  <si>
    <t>L133 LANGRUG</t>
  </si>
  <si>
    <t>27631228562</t>
  </si>
  <si>
    <t>11811645</t>
  </si>
  <si>
    <t>70e4dcff-dfbb-4de6-98ce-f878ccdc1129</t>
  </si>
  <si>
    <t>SOLAKHE</t>
  </si>
  <si>
    <t>2025-11-06 07:04:37</t>
  </si>
  <si>
    <t>PO BOX 1384</t>
  </si>
  <si>
    <t>27783743497</t>
  </si>
  <si>
    <t>11811643</t>
  </si>
  <si>
    <t>2378771f-84b7-4fb8-bb27-64f1826622fa</t>
  </si>
  <si>
    <t>LONDEKA ANGEL</t>
  </si>
  <si>
    <t>2025-11-06 07:04:19</t>
  </si>
  <si>
    <t>K18CNR MAINREEF AND HELPMEKAAR</t>
  </si>
  <si>
    <t>27815427315</t>
  </si>
  <si>
    <t>11811644</t>
  </si>
  <si>
    <t>23174cdd-a715-451e-a498-c0553d33d0b1</t>
  </si>
  <si>
    <t>DALAZA</t>
  </si>
  <si>
    <t>HOUSE NO 55995</t>
  </si>
  <si>
    <t>27786138435</t>
  </si>
  <si>
    <t>11811640</t>
  </si>
  <si>
    <t>70106989-812b-4bc1-812a-9fe57eb79359</t>
  </si>
  <si>
    <t>BONANG JENNIFER</t>
  </si>
  <si>
    <t>MOLOKOANE</t>
  </si>
  <si>
    <t>2025-11-06 07:04:18</t>
  </si>
  <si>
    <t>1647 0MZINGWANE</t>
  </si>
  <si>
    <t>27786955372</t>
  </si>
  <si>
    <t>11811642</t>
  </si>
  <si>
    <t>b7980935-75ea-43ce-9e93-4f84584fcb05</t>
  </si>
  <si>
    <t>SIMOYI</t>
  </si>
  <si>
    <t>22 MACINTOSH PLACE</t>
  </si>
  <si>
    <t>27710559918</t>
  </si>
  <si>
    <t>11813218</t>
  </si>
  <si>
    <t>cb4419b7-f1b2-49aa-b79b-7ee2c31c71cd</t>
  </si>
  <si>
    <t>LUCY DIKELEDI</t>
  </si>
  <si>
    <t>MAKAMO</t>
  </si>
  <si>
    <t>PO BOX 1613</t>
  </si>
  <si>
    <t>27728323552</t>
  </si>
  <si>
    <t>11813221</t>
  </si>
  <si>
    <t>49cd11f7-1bef-401d-84f9-07531169fddc</t>
  </si>
  <si>
    <t>MUELASE</t>
  </si>
  <si>
    <t>2025-11-06 07:03:22</t>
  </si>
  <si>
    <t>27820690077</t>
  </si>
  <si>
    <t>11811665</t>
  </si>
  <si>
    <t>4203dcae-e9dc-4423-a273-f77b5d60206f</t>
  </si>
  <si>
    <t>LINDEKA</t>
  </si>
  <si>
    <t>MAZA</t>
  </si>
  <si>
    <t>2025-11-06 07:03:21</t>
  </si>
  <si>
    <t>6191 POLAR PARK</t>
  </si>
  <si>
    <t>27636502658</t>
  </si>
  <si>
    <t>040e2395-78b7-463c-a1cd-1dfae5b3607c</t>
  </si>
  <si>
    <t>STAND 3451</t>
  </si>
  <si>
    <t>27796623549</t>
  </si>
  <si>
    <t>11811663</t>
  </si>
  <si>
    <t>d8c28a8c-2272-476d-b678-4441e4815920</t>
  </si>
  <si>
    <t>THEMBELANI RICHARD</t>
  </si>
  <si>
    <t>2025-11-06 07:03:19</t>
  </si>
  <si>
    <t>HOUSE 240222</t>
  </si>
  <si>
    <t>27764594764</t>
  </si>
  <si>
    <t>11811664</t>
  </si>
  <si>
    <t>7c2d5ad1-bbad-42b1-b98d-d6813387ce94</t>
  </si>
  <si>
    <t>MAGALELA</t>
  </si>
  <si>
    <t>PO BOX 1268</t>
  </si>
  <si>
    <t>27824309697</t>
  </si>
  <si>
    <t>11811662</t>
  </si>
  <si>
    <t>b7922ee1-24f6-4649-820a-c0671d8081f4</t>
  </si>
  <si>
    <t>LINDOKUHLE VELENKOSINI</t>
  </si>
  <si>
    <t>2025-11-06 07:03:17</t>
  </si>
  <si>
    <t>PO BOX 63</t>
  </si>
  <si>
    <t>27607353867</t>
  </si>
  <si>
    <t>11811661</t>
  </si>
  <si>
    <t>39b9f61e-6908-432b-a94a-b45d91fbe278</t>
  </si>
  <si>
    <t>SIMO DAVID</t>
  </si>
  <si>
    <t>2025-11-06 07:03:13</t>
  </si>
  <si>
    <t>POBOX 142</t>
  </si>
  <si>
    <t>27615204024</t>
  </si>
  <si>
    <t>11811659</t>
  </si>
  <si>
    <t>0440bf52-5fad-459b-a32a-f247fca6694d</t>
  </si>
  <si>
    <t>NAKE</t>
  </si>
  <si>
    <t>2025-11-06 07:03:10</t>
  </si>
  <si>
    <t>27728611190</t>
  </si>
  <si>
    <t>11811655</t>
  </si>
  <si>
    <t>29503e59-5d06-49ce-98b4-ba17bbd99bf2</t>
  </si>
  <si>
    <t>ANSHELLA GCINEKILE</t>
  </si>
  <si>
    <t>NTSHAKALA</t>
  </si>
  <si>
    <t>2025-11-06 07:03:06</t>
  </si>
  <si>
    <t>PO BOX 1060</t>
  </si>
  <si>
    <t>27761873534</t>
  </si>
  <si>
    <t>11811656</t>
  </si>
  <si>
    <t>fcab1c7d-5427-43d4-b649-a9e35ad43686</t>
  </si>
  <si>
    <t>MHLONIPHENI</t>
  </si>
  <si>
    <t>C1212 FANA KHUMALO STREET</t>
  </si>
  <si>
    <t>27730246707</t>
  </si>
  <si>
    <t>11811657</t>
  </si>
  <si>
    <t>48b99743-431b-4afe-82c6-0da3f30a6691</t>
  </si>
  <si>
    <t>BHONXOTHI</t>
  </si>
  <si>
    <t>LINGELIHLE CAFE</t>
  </si>
  <si>
    <t>27640111988</t>
  </si>
  <si>
    <t>11811658</t>
  </si>
  <si>
    <t>a40dca1c-3faa-4758-b721-3420165f431a</t>
  </si>
  <si>
    <t>NOSIMPHIWO</t>
  </si>
  <si>
    <t>HOUSE 4005</t>
  </si>
  <si>
    <t>27660653248</t>
  </si>
  <si>
    <t>11823127</t>
  </si>
  <si>
    <t>83cac1eb-a3a5-4408-aa7a-c25a3e1e41eb</t>
  </si>
  <si>
    <t>MTIRARA</t>
  </si>
  <si>
    <t>P 398 TETSHANA STREET</t>
  </si>
  <si>
    <t>27659432196</t>
  </si>
  <si>
    <t>11824458</t>
  </si>
  <si>
    <t>78a93e2a-4dbd-47df-ab89-d74dcf01996d</t>
  </si>
  <si>
    <t>2025-11-06 07:01:57</t>
  </si>
  <si>
    <t>27639511969</t>
  </si>
  <si>
    <t>11824459</t>
  </si>
  <si>
    <t>5993ae7c-34a8-4b9d-b0ae-2d9787cf03e8</t>
  </si>
  <si>
    <t>VICTOR MANDLA</t>
  </si>
  <si>
    <t>2025-11-06 07:01:54</t>
  </si>
  <si>
    <t>PO BOX 580</t>
  </si>
  <si>
    <t>27767212309</t>
  </si>
  <si>
    <t>6e890f27-6b42-4e04-bd6c-60becc89c367</t>
  </si>
  <si>
    <t>B1111 NCANA ROAD</t>
  </si>
  <si>
    <t>27605938278</t>
  </si>
  <si>
    <t>11824461</t>
  </si>
  <si>
    <t>b7501f17-0926-4f5c-83c1-24594a07291e</t>
  </si>
  <si>
    <t>RANALA</t>
  </si>
  <si>
    <t>2025-11-06 07:01:53</t>
  </si>
  <si>
    <t>PO BOX 22227</t>
  </si>
  <si>
    <t>27812474303</t>
  </si>
  <si>
    <t>11824465</t>
  </si>
  <si>
    <t>7bac933d-4799-4d25-af2c-a747e75071d6</t>
  </si>
  <si>
    <t>NEVILLE</t>
  </si>
  <si>
    <t>MAAKAMELA</t>
  </si>
  <si>
    <t>2025-11-06 07:01:52</t>
  </si>
  <si>
    <t>P O BOX 861</t>
  </si>
  <si>
    <t>27711522687</t>
  </si>
  <si>
    <t>11824476</t>
  </si>
  <si>
    <t>fcc90a8a-e2d6-41c9-847e-edbed35d0ae9</t>
  </si>
  <si>
    <t>P O BOX 11442</t>
  </si>
  <si>
    <t>27648495184</t>
  </si>
  <si>
    <t>2e890b6f-1624-4079-bf1b-52a8777e9ed0</t>
  </si>
  <si>
    <t>MONIQUE</t>
  </si>
  <si>
    <t>PYLMAN</t>
  </si>
  <si>
    <t>PAMPOENKRAAL PLAAS</t>
  </si>
  <si>
    <t>27790751186</t>
  </si>
  <si>
    <t>11824481</t>
  </si>
  <si>
    <t>9f315eb4-5fa8-45da-bf7b-61bba1750c24</t>
  </si>
  <si>
    <t>TINGA</t>
  </si>
  <si>
    <t>2025-11-06 07:01:43</t>
  </si>
  <si>
    <t>40 BIKO STREET</t>
  </si>
  <si>
    <t>27785978390</t>
  </si>
  <si>
    <t>11824482</t>
  </si>
  <si>
    <t>07d7b074-2169-44d5-bcc0-038b506d9afe</t>
  </si>
  <si>
    <t>SIZAKELE ALFRED</t>
  </si>
  <si>
    <t>442</t>
  </si>
  <si>
    <t>27631139039</t>
  </si>
  <si>
    <t>11824531</t>
  </si>
  <si>
    <t>cde4c8ff-0281-4f2f-ac1a-f4bdd92f9005</t>
  </si>
  <si>
    <t>MNAMBUZA</t>
  </si>
  <si>
    <t>2025-11-06 07:01:37</t>
  </si>
  <si>
    <t>27734075572</t>
  </si>
  <si>
    <t>11824532</t>
  </si>
  <si>
    <t>c2e0b7a0-0ec7-4b8b-9f4b-0f31cc2cb703</t>
  </si>
  <si>
    <t>SITHULELE</t>
  </si>
  <si>
    <t>2025-11-06 07:01:27</t>
  </si>
  <si>
    <t>27825406151</t>
  </si>
  <si>
    <t>11824534</t>
  </si>
  <si>
    <t>ed433ddc-0698-4243-9225-2fe64428b1a8</t>
  </si>
  <si>
    <t>2025-11-06 07:01:22</t>
  </si>
  <si>
    <t>E 1654 UMZABALAZO ROAD</t>
  </si>
  <si>
    <t>27722709531</t>
  </si>
  <si>
    <t>11824535</t>
  </si>
  <si>
    <t>59706e6c-c830-4d96-8f32-75be51ec5717</t>
  </si>
  <si>
    <t>NABISA</t>
  </si>
  <si>
    <t>XHALLIE</t>
  </si>
  <si>
    <t>52 HANI CRESENT STREET</t>
  </si>
  <si>
    <t>27638860862</t>
  </si>
  <si>
    <t>11824537</t>
  </si>
  <si>
    <t>cafc656b-01f6-45ff-a4bb-07705c058a75</t>
  </si>
  <si>
    <t>P O BOX 3219</t>
  </si>
  <si>
    <t>27785704057</t>
  </si>
  <si>
    <t>11824539</t>
  </si>
  <si>
    <t>c5b4c02f-14a4-4516-8649-527a871b06a7</t>
  </si>
  <si>
    <t>RESIMATE ISAAI</t>
  </si>
  <si>
    <t>HOUSE 6255</t>
  </si>
  <si>
    <t>27721050616</t>
  </si>
  <si>
    <t>11823136</t>
  </si>
  <si>
    <t>541dc987-15cc-4f7a-a179-b430d82a4ba3</t>
  </si>
  <si>
    <t>2025-11-06 07:01:18</t>
  </si>
  <si>
    <t>P O BOX 101765</t>
  </si>
  <si>
    <t>27605743687</t>
  </si>
  <si>
    <t>e1263af0-dc51-4ed4-a8eb-15bb2e1fbcb0</t>
  </si>
  <si>
    <t>DUMISA</t>
  </si>
  <si>
    <t>2025-11-06 07:00:34</t>
  </si>
  <si>
    <t>HOUSE 3388</t>
  </si>
  <si>
    <t>27649475828</t>
  </si>
  <si>
    <t>11824487</t>
  </si>
  <si>
    <t>1e0da9ee-63e6-4dca-9942-0e79ea417010</t>
  </si>
  <si>
    <t>ZIBELE</t>
  </si>
  <si>
    <t>2025-11-06 07:00:27</t>
  </si>
  <si>
    <t>43 MSUSELI STREET</t>
  </si>
  <si>
    <t>27630744217</t>
  </si>
  <si>
    <t>11824490</t>
  </si>
  <si>
    <t>27a2c904-9734-4713-92d6-c105c43e0fa3</t>
  </si>
  <si>
    <t>MELSHIRE</t>
  </si>
  <si>
    <t>8 STEFFEN STREET</t>
  </si>
  <si>
    <t>27815968572</t>
  </si>
  <si>
    <t>11824491</t>
  </si>
  <si>
    <t>bd3ee7bf-2564-47fa-bb09-c2265cfaf996</t>
  </si>
  <si>
    <t>RUSHANE</t>
  </si>
  <si>
    <t>HENEKE</t>
  </si>
  <si>
    <t>07 I BEX STREET</t>
  </si>
  <si>
    <t>27814244407</t>
  </si>
  <si>
    <t>11824493</t>
  </si>
  <si>
    <t>014fa2fe-682a-4446-ad67-daf770001a23</t>
  </si>
  <si>
    <t>MTSELU</t>
  </si>
  <si>
    <t>5308 SABA STREET</t>
  </si>
  <si>
    <t>27638718691</t>
  </si>
  <si>
    <t>11824522</t>
  </si>
  <si>
    <t>3e7f1613-1bc0-4a9c-a611-5f4aa2d82992</t>
  </si>
  <si>
    <t>BONAKALE</t>
  </si>
  <si>
    <t>2025-11-06 07:00:26</t>
  </si>
  <si>
    <t>27728218115</t>
  </si>
  <si>
    <t>11813289</t>
  </si>
  <si>
    <t>b9278586-d327-48a4-8e29-6dded29b2013</t>
  </si>
  <si>
    <t>THULELENI NOKUTHULA</t>
  </si>
  <si>
    <t>2025-11-06 07:00:25</t>
  </si>
  <si>
    <t>PO BOX 512</t>
  </si>
  <si>
    <t>27715686021</t>
  </si>
  <si>
    <t>11824523</t>
  </si>
  <si>
    <t>91929940-7524-4c57-817f-ad7fd1651cf5</t>
  </si>
  <si>
    <t>PORCIA</t>
  </si>
  <si>
    <t>MOSHODI</t>
  </si>
  <si>
    <t>131 KGOTSONG STREET</t>
  </si>
  <si>
    <t>27764145601</t>
  </si>
  <si>
    <t>11824528</t>
  </si>
  <si>
    <t>47ddef98-a57d-4ad9-83f0-5de963a7cb9d</t>
  </si>
  <si>
    <t>MOABELA</t>
  </si>
  <si>
    <t>HOUSE 3381</t>
  </si>
  <si>
    <t>27649555445</t>
  </si>
  <si>
    <t>11824529</t>
  </si>
  <si>
    <t>6fbad76c-11e5-4c94-9079-76f71379bb55</t>
  </si>
  <si>
    <t>PATRECIAR</t>
  </si>
  <si>
    <t>27769893171</t>
  </si>
  <si>
    <t>11824530</t>
  </si>
  <si>
    <t>1e7d8241-2f34-4aec-9c9c-885b8dbdfcb4</t>
  </si>
  <si>
    <t>MANYAMENI</t>
  </si>
  <si>
    <t>3915 ELETSEGA STREET</t>
  </si>
  <si>
    <t>27764762881</t>
  </si>
  <si>
    <t>11824494</t>
  </si>
  <si>
    <t>cd81c03f-813e-4e2f-bf6f-258e3fa36dca</t>
  </si>
  <si>
    <t>FALENI</t>
  </si>
  <si>
    <t>2025-11-06 06:59:52</t>
  </si>
  <si>
    <t>5 CONYNGHAM ROAD</t>
  </si>
  <si>
    <t>27789015606</t>
  </si>
  <si>
    <t>11824495</t>
  </si>
  <si>
    <t>98eacccd-fca6-40fd-b4a5-cf7db08b9d05</t>
  </si>
  <si>
    <t>EMELY</t>
  </si>
  <si>
    <t>MALAO</t>
  </si>
  <si>
    <t>2025-11-06 06:59:51</t>
  </si>
  <si>
    <t>HOUSE 11345</t>
  </si>
  <si>
    <t>27732598786</t>
  </si>
  <si>
    <t>11824518</t>
  </si>
  <si>
    <t>582019b5-124f-4969-8eb8-0aa08498140d</t>
  </si>
  <si>
    <t>2025-11-06 06:59:44</t>
  </si>
  <si>
    <t>27781316229</t>
  </si>
  <si>
    <t>11813305</t>
  </si>
  <si>
    <t>c3b5dcc7-9b6d-4bbe-8c13-03d590723fe5</t>
  </si>
  <si>
    <t>MHLAWUMBI</t>
  </si>
  <si>
    <t>SIBUTHA</t>
  </si>
  <si>
    <t>2025-11-06 06:59:31</t>
  </si>
  <si>
    <t>HOUSE 233814</t>
  </si>
  <si>
    <t>27659662007</t>
  </si>
  <si>
    <t>11824520</t>
  </si>
  <si>
    <t>b96d5a50-b7d9-4678-bb45-2e60692c21ee</t>
  </si>
  <si>
    <t>TIRHANI</t>
  </si>
  <si>
    <t>1052 BERG AVENUE</t>
  </si>
  <si>
    <t>27722404396</t>
  </si>
  <si>
    <t>11824521</t>
  </si>
  <si>
    <t>ac6dd7ba-1382-4062-bc47-deaa2b8c576c</t>
  </si>
  <si>
    <t>HOUSE 1660</t>
  </si>
  <si>
    <t>27679734397</t>
  </si>
  <si>
    <t>11811788</t>
  </si>
  <si>
    <t>983c0281-432a-4698-a9a3-d9db9250bf47</t>
  </si>
  <si>
    <t>NYAIECANE</t>
  </si>
  <si>
    <t>2025-11-06 06:59:01</t>
  </si>
  <si>
    <t>P O BOX 7859</t>
  </si>
  <si>
    <t>27661202451</t>
  </si>
  <si>
    <t>11815640</t>
  </si>
  <si>
    <t>8c866856-c9b1-447b-96e2-8b4a21e6cbd5</t>
  </si>
  <si>
    <t>ESAU</t>
  </si>
  <si>
    <t>2025-11-06 06:58:54</t>
  </si>
  <si>
    <t>20421 KARAKOELBOS STRAAT</t>
  </si>
  <si>
    <t>27712242989</t>
  </si>
  <si>
    <t>11811787</t>
  </si>
  <si>
    <t>f3ca1fdd-e0ce-4558-a41b-a75ecbb3ec57</t>
  </si>
  <si>
    <t>KIVA</t>
  </si>
  <si>
    <t>2025-11-06 06:58:53</t>
  </si>
  <si>
    <t>HOUSE 49</t>
  </si>
  <si>
    <t>27630545576</t>
  </si>
  <si>
    <t>11811766</t>
  </si>
  <si>
    <t>64222c97-38b1-45e3-b9fb-02f67a316f0a</t>
  </si>
  <si>
    <t>2025-11-06 06:58:49</t>
  </si>
  <si>
    <t>343 CALISTO STREET</t>
  </si>
  <si>
    <t>27662672704</t>
  </si>
  <si>
    <t>8e711c6d-3ba7-4014-9f38-d7da525c542f</t>
  </si>
  <si>
    <t>2025-11-06 06:58:48</t>
  </si>
  <si>
    <t>27715670488</t>
  </si>
  <si>
    <t>11811767</t>
  </si>
  <si>
    <t>906f33c4-de9f-45c5-b993-e4f3c891af49</t>
  </si>
  <si>
    <t>THABISILE ROSEMARY</t>
  </si>
  <si>
    <t>P O BOX 81359</t>
  </si>
  <si>
    <t>27781473869</t>
  </si>
  <si>
    <t>11815641</t>
  </si>
  <si>
    <t>70d7c4e1-4508-412c-8a34-e65dbcba2276</t>
  </si>
  <si>
    <t>JONGIKHAYA</t>
  </si>
  <si>
    <t>MAZWANE</t>
  </si>
  <si>
    <t>11 MANZI STREET</t>
  </si>
  <si>
    <t>27731787489</t>
  </si>
  <si>
    <t>11815642</t>
  </si>
  <si>
    <t>2e8ee4f6-fa9c-4261-bec5-54081d66ceb1</t>
  </si>
  <si>
    <t>P O BOX 10246</t>
  </si>
  <si>
    <t>27720992971</t>
  </si>
  <si>
    <t>11815643</t>
  </si>
  <si>
    <t>ee6c4c55-1ea3-4914-8455-a6b3968a64b5</t>
  </si>
  <si>
    <t>JACA</t>
  </si>
  <si>
    <t>P O BOX 177</t>
  </si>
  <si>
    <t>27603025216</t>
  </si>
  <si>
    <t>11811744</t>
  </si>
  <si>
    <t>3c011d50-11f1-45f3-a349-dbe9506e473b</t>
  </si>
  <si>
    <t>NOMABHELE</t>
  </si>
  <si>
    <t>2025-11-06 06:58:40</t>
  </si>
  <si>
    <t>30526 SMOKE TREE STREET</t>
  </si>
  <si>
    <t>27845840330</t>
  </si>
  <si>
    <t>11811742</t>
  </si>
  <si>
    <t>2f981260-f7ec-4180-bd2b-a247e96a3ed3</t>
  </si>
  <si>
    <t>2025-11-06 06:58:37</t>
  </si>
  <si>
    <t>1606 LEDWABA STREET</t>
  </si>
  <si>
    <t>27762074363</t>
  </si>
  <si>
    <t>11811736</t>
  </si>
  <si>
    <t>c0a24f30-085b-4925-b087-2044e01a737f</t>
  </si>
  <si>
    <t>2025-11-06 06:58:34</t>
  </si>
  <si>
    <t>STAND 349</t>
  </si>
  <si>
    <t>27646205847</t>
  </si>
  <si>
    <t>11811737</t>
  </si>
  <si>
    <t>bf261605-3395-4360-be37-559f153c9d95</t>
  </si>
  <si>
    <t>SIMELANI</t>
  </si>
  <si>
    <t>27797968621</t>
  </si>
  <si>
    <t>11811740</t>
  </si>
  <si>
    <t>45265e1d-c95b-404d-9000-c77f3e196136</t>
  </si>
  <si>
    <t>BOGATSU</t>
  </si>
  <si>
    <t>KGATSWETSWE</t>
  </si>
  <si>
    <t>HOUSE 214</t>
  </si>
  <si>
    <t>27710117373</t>
  </si>
  <si>
    <t>11811735</t>
  </si>
  <si>
    <t>1d65d7f5-e4bc-4cab-9b27-be0583137276</t>
  </si>
  <si>
    <t>THOBIGUNYA</t>
  </si>
  <si>
    <t>2025-11-06 06:58:32</t>
  </si>
  <si>
    <t>HOUSE NO17532</t>
  </si>
  <si>
    <t>27783312131</t>
  </si>
  <si>
    <t>11811734</t>
  </si>
  <si>
    <t>8104bf32-a54d-465d-87ac-41c389d05953</t>
  </si>
  <si>
    <t>THANKLORD THEMBELA</t>
  </si>
  <si>
    <t>PHILISO</t>
  </si>
  <si>
    <t>2025-11-06 06:58:24</t>
  </si>
  <si>
    <t>25 MGOLODELA</t>
  </si>
  <si>
    <t>27812750318</t>
  </si>
  <si>
    <t>11811732</t>
  </si>
  <si>
    <t>9daf47eb-c052-4953-aed5-a734149765b2</t>
  </si>
  <si>
    <t>ZANDILE MAKHOSI</t>
  </si>
  <si>
    <t>2025-11-06 06:58:17</t>
  </si>
  <si>
    <t>PO BOX 3474</t>
  </si>
  <si>
    <t>27825347355</t>
  </si>
  <si>
    <t>11811733</t>
  </si>
  <si>
    <t>6cbb0e0a-c978-4ee0-97ef-2173d5109f54</t>
  </si>
  <si>
    <t>THANDISILE</t>
  </si>
  <si>
    <t>NKUNZI</t>
  </si>
  <si>
    <t>20 7TH AVENUE</t>
  </si>
  <si>
    <t>27786357881</t>
  </si>
  <si>
    <t>11813334</t>
  </si>
  <si>
    <t>98ef2655-a251-4e83-948b-75c394eda391</t>
  </si>
  <si>
    <t>ZIMKHITHA</t>
  </si>
  <si>
    <t>CAGWE</t>
  </si>
  <si>
    <t>NO 6 GELVANDALE STREET</t>
  </si>
  <si>
    <t>27658828885</t>
  </si>
  <si>
    <t>11823115</t>
  </si>
  <si>
    <t>4c6bd9cf-29e4-492c-88ee-972c14297cb6</t>
  </si>
  <si>
    <t>HOUSE 11483 EXTENSION 11</t>
  </si>
  <si>
    <t>27731602016</t>
  </si>
  <si>
    <t>11823116</t>
  </si>
  <si>
    <t>baab5f23-82e9-4a55-9824-ad7393422c58</t>
  </si>
  <si>
    <t>27796232200</t>
  </si>
  <si>
    <t>11811764</t>
  </si>
  <si>
    <t>2fe87a4a-dc64-4c76-8766-893efb939b4b</t>
  </si>
  <si>
    <t>PLATA</t>
  </si>
  <si>
    <t>2025-11-06 06:57:37</t>
  </si>
  <si>
    <t>HOUSE NO 53</t>
  </si>
  <si>
    <t>27799709840</t>
  </si>
  <si>
    <t>11811760</t>
  </si>
  <si>
    <t>459cc872-2aed-472b-b623-fce80aff6a25</t>
  </si>
  <si>
    <t>SELI</t>
  </si>
  <si>
    <t>2025-11-06 06:57:28</t>
  </si>
  <si>
    <t>27782088489</t>
  </si>
  <si>
    <t>11811763</t>
  </si>
  <si>
    <t>8f95156b-ea8a-4317-8e12-a7a293edfdff</t>
  </si>
  <si>
    <t>AGNES QASHIWE</t>
  </si>
  <si>
    <t>DINGA</t>
  </si>
  <si>
    <t>1693</t>
  </si>
  <si>
    <t>27786026753</t>
  </si>
  <si>
    <t>11811759</t>
  </si>
  <si>
    <t>5e08abf5-570b-44a1-aa9c-749f1946e0a7</t>
  </si>
  <si>
    <t>2025-11-06 06:57:23</t>
  </si>
  <si>
    <t>27728964840</t>
  </si>
  <si>
    <t>11811752</t>
  </si>
  <si>
    <t>bd571571-502b-4d06-8e4e-56212ea622af</t>
  </si>
  <si>
    <t>BUSISIWE PRINCESS</t>
  </si>
  <si>
    <t>2025-11-06 06:57:21</t>
  </si>
  <si>
    <t>HOUSE NO 91 ZOLA STREET</t>
  </si>
  <si>
    <t>27636562629</t>
  </si>
  <si>
    <t>11811753</t>
  </si>
  <si>
    <t>35b36037-185e-4fb8-b57c-30cfe4aca209</t>
  </si>
  <si>
    <t>NOSINDEPHI PATRICIA</t>
  </si>
  <si>
    <t>MAKUNZI</t>
  </si>
  <si>
    <t>NO 83</t>
  </si>
  <si>
    <t>27738004725</t>
  </si>
  <si>
    <t>11811755</t>
  </si>
  <si>
    <t>8186e3f9-cd8c-403e-8678-fe8f3dc0d82e</t>
  </si>
  <si>
    <t>27794496903</t>
  </si>
  <si>
    <t>11811756</t>
  </si>
  <si>
    <t>8eccabca-1c47-40a2-bd6b-6a13f0e226f1</t>
  </si>
  <si>
    <t>MHLABANE</t>
  </si>
  <si>
    <t>P O BOX 566</t>
  </si>
  <si>
    <t>27725413160</t>
  </si>
  <si>
    <t>11811757</t>
  </si>
  <si>
    <t>726cd98b-19bf-4351-8fa2-2aa0daa72d99</t>
  </si>
  <si>
    <t>P 0 BOX 1136</t>
  </si>
  <si>
    <t>27649522972</t>
  </si>
  <si>
    <t>11811746</t>
  </si>
  <si>
    <t>7f5abfd7-d837-4a48-a426-b9d12eff90c3</t>
  </si>
  <si>
    <t>2025-11-06 06:57:20</t>
  </si>
  <si>
    <t>27646611329</t>
  </si>
  <si>
    <t>11811748</t>
  </si>
  <si>
    <t>eb1483f7-1b96-41c7-a36d-93419d5b0a32</t>
  </si>
  <si>
    <t>4519 HOLLY ROAD</t>
  </si>
  <si>
    <t>27795487351</t>
  </si>
  <si>
    <t>11811749</t>
  </si>
  <si>
    <t>96c992a6-68b5-49f2-b59c-e88e3d4f262f</t>
  </si>
  <si>
    <t>MPENDULO</t>
  </si>
  <si>
    <t>JILINGISI</t>
  </si>
  <si>
    <t>2433 NGQAWA STREET</t>
  </si>
  <si>
    <t>27634677799</t>
  </si>
  <si>
    <t>11823145</t>
  </si>
  <si>
    <t>eb4e2864-c14b-45e6-8033-48416440da6a</t>
  </si>
  <si>
    <t>GXOGXA</t>
  </si>
  <si>
    <t>7470 CHRIS HANI STREET</t>
  </si>
  <si>
    <t>27633966352</t>
  </si>
  <si>
    <t>11811751</t>
  </si>
  <si>
    <t>43cced81-355e-4ff4-aa94-6a8f29b598d0</t>
  </si>
  <si>
    <t>LINDEKA LORRETA</t>
  </si>
  <si>
    <t>MALIWA</t>
  </si>
  <si>
    <t>2025-11-06 06:56:13</t>
  </si>
  <si>
    <t>E116A</t>
  </si>
  <si>
    <t>27735598584</t>
  </si>
  <si>
    <t>11811750</t>
  </si>
  <si>
    <t>69ec7382-5271-4d64-a0fe-5c03981a7ba9</t>
  </si>
  <si>
    <t>2025-11-06 06:56:09</t>
  </si>
  <si>
    <t>P O BOX 7408</t>
  </si>
  <si>
    <t>27763134423</t>
  </si>
  <si>
    <t>11823142</t>
  </si>
  <si>
    <t>0ece6480-a58a-426d-ae4a-daca52967ac4</t>
  </si>
  <si>
    <t>SBONISO VUSI</t>
  </si>
  <si>
    <t>2025-11-06 06:56:04</t>
  </si>
  <si>
    <t>21 LINCOLN ROAD</t>
  </si>
  <si>
    <t>27761561760</t>
  </si>
  <si>
    <t>11811785</t>
  </si>
  <si>
    <t>b8cba42a-bfdb-442e-bf40-bd9f33568c7c</t>
  </si>
  <si>
    <t>AGRINETTE NOMAKAYA</t>
  </si>
  <si>
    <t>PONTSHI</t>
  </si>
  <si>
    <t>2025-11-06 06:56:01</t>
  </si>
  <si>
    <t>NY11 NO 81</t>
  </si>
  <si>
    <t>27788686359</t>
  </si>
  <si>
    <t>11811784</t>
  </si>
  <si>
    <t>b4bc74f6-f6f5-48d6-a67a-9d500533e04c</t>
  </si>
  <si>
    <t>MARCH</t>
  </si>
  <si>
    <t>JOHNSON</t>
  </si>
  <si>
    <t>2025-11-06 06:55:55</t>
  </si>
  <si>
    <t>584 TRANSIT CAMP</t>
  </si>
  <si>
    <t>27678881500</t>
  </si>
  <si>
    <t>11811782</t>
  </si>
  <si>
    <t>a65dd77a-1034-45c3-b657-587a137a3787</t>
  </si>
  <si>
    <t>THEMBEKILE CHAZILE</t>
  </si>
  <si>
    <t>2025-11-06 06:55:54</t>
  </si>
  <si>
    <t>POBOX 79</t>
  </si>
  <si>
    <t>27768439962</t>
  </si>
  <si>
    <t>11811783</t>
  </si>
  <si>
    <t>b20d8b9e-0123-413e-a1ec-c9ea2aba9e74</t>
  </si>
  <si>
    <t>27660666050</t>
  </si>
  <si>
    <t>11811775</t>
  </si>
  <si>
    <t>f5cac72a-9730-48c2-a151-b82e0ca89bb2</t>
  </si>
  <si>
    <t>2025-11-06 06:55:49</t>
  </si>
  <si>
    <t>27720613941</t>
  </si>
  <si>
    <t>11811779</t>
  </si>
  <si>
    <t>966331e4-9f14-4e77-bcf5-3fd35d5ba868</t>
  </si>
  <si>
    <t>POBOX68</t>
  </si>
  <si>
    <t>27780675232</t>
  </si>
  <si>
    <t>11811780</t>
  </si>
  <si>
    <t>d127543b-3b47-4d1b-8144-6273c6ab8e64</t>
  </si>
  <si>
    <t>MAGXALA</t>
  </si>
  <si>
    <t>448 SIYANYANZELA STREET</t>
  </si>
  <si>
    <t>27712513369</t>
  </si>
  <si>
    <t>11811768</t>
  </si>
  <si>
    <t>80b2429a-aaaa-4c58-8aea-21d8f1e59f6d</t>
  </si>
  <si>
    <t>PIJOOS GUZA</t>
  </si>
  <si>
    <t>2025-11-06 06:55:48</t>
  </si>
  <si>
    <t>20957 MATSHAYA STREET</t>
  </si>
  <si>
    <t>27678680524</t>
  </si>
  <si>
    <t>11811770</t>
  </si>
  <si>
    <t>910d62ab-3759-4637-ad18-69277069450e</t>
  </si>
  <si>
    <t>SIZOPHILA CONFIDENCE</t>
  </si>
  <si>
    <t>PO BOX 769</t>
  </si>
  <si>
    <t>27791873864</t>
  </si>
  <si>
    <t>11811773</t>
  </si>
  <si>
    <t>ad336216-f33f-4c07-85ca-bb1ab514544c</t>
  </si>
  <si>
    <t>P O BOX 1125</t>
  </si>
  <si>
    <t>27721514833</t>
  </si>
  <si>
    <t>11811774</t>
  </si>
  <si>
    <t>51d4f25d-4ee4-4d44-80fa-b8f6eabe54d2</t>
  </si>
  <si>
    <t>DELSIE</t>
  </si>
  <si>
    <t>27714102196</t>
  </si>
  <si>
    <t>11816362</t>
  </si>
  <si>
    <t>a34daee7-cabc-4485-b8b7-9a9486909284</t>
  </si>
  <si>
    <t>MATHOLE</t>
  </si>
  <si>
    <t>2025-11-06 06:55:47</t>
  </si>
  <si>
    <t>1119</t>
  </si>
  <si>
    <t>27726162342</t>
  </si>
  <si>
    <t>11811772</t>
  </si>
  <si>
    <t>01f8c3df-39cd-48c1-940e-43408b30aabb</t>
  </si>
  <si>
    <t>ADOLPHINE MARY</t>
  </si>
  <si>
    <t>2025-11-06 06:55:02</t>
  </si>
  <si>
    <t>HOUSE NO 1517</t>
  </si>
  <si>
    <t>27799424270</t>
  </si>
  <si>
    <t>11811771</t>
  </si>
  <si>
    <t>ba08799f-7e57-4607-8cb6-f3793a304f5a</t>
  </si>
  <si>
    <t>2025-11-06 06:54:55</t>
  </si>
  <si>
    <t>PRIVATE BAG X13</t>
  </si>
  <si>
    <t>27718343672</t>
  </si>
  <si>
    <t>11816356</t>
  </si>
  <si>
    <t>9977f262-7a35-432c-bd1a-3cbe92a5871d</t>
  </si>
  <si>
    <t>THANDEKILE IGNATIA</t>
  </si>
  <si>
    <t>NTSELE</t>
  </si>
  <si>
    <t>2025-11-06 06:54:39</t>
  </si>
  <si>
    <t>ST MICHEAL</t>
  </si>
  <si>
    <t>27657102185</t>
  </si>
  <si>
    <t>11813370</t>
  </si>
  <si>
    <t>52b69190-1bed-46d5-a194-07f2769f6a1d</t>
  </si>
  <si>
    <t>MKWAE</t>
  </si>
  <si>
    <t>2025-11-06 06:53:12</t>
  </si>
  <si>
    <t>27766672144</t>
  </si>
  <si>
    <t>11813372</t>
  </si>
  <si>
    <t>11a5cd39-7b92-4ab2-a852-0de77796e0d1</t>
  </si>
  <si>
    <t>AKHULE</t>
  </si>
  <si>
    <t>2025-11-06 06:51:45</t>
  </si>
  <si>
    <t>PO BOX 20211</t>
  </si>
  <si>
    <t>27734733388</t>
  </si>
  <si>
    <t>11813374</t>
  </si>
  <si>
    <t>c3d8935b-66d1-4148-8643-ba898d3728f3</t>
  </si>
  <si>
    <t>THEMBANI REBECCA</t>
  </si>
  <si>
    <t>2025-11-06 06:50:18</t>
  </si>
  <si>
    <t>9508 XULU STREET</t>
  </si>
  <si>
    <t>27611751759</t>
  </si>
  <si>
    <t>11811776</t>
  </si>
  <si>
    <t>39abf1c4-6e78-4f7f-ae17-f7dfe8d8b5c4</t>
  </si>
  <si>
    <t>CLIFFORD BHEKI</t>
  </si>
  <si>
    <t>2025-11-06 06:48:51</t>
  </si>
  <si>
    <t>HOUSE C1447</t>
  </si>
  <si>
    <t>27621108286</t>
  </si>
  <si>
    <t>11813375</t>
  </si>
  <si>
    <t>33c0e205-e838-48ff-aaa0-b84b9dd164a1</t>
  </si>
  <si>
    <t>NOKUFA DORAH</t>
  </si>
  <si>
    <t>QALA</t>
  </si>
  <si>
    <t>2025-11-06 06:48:45</t>
  </si>
  <si>
    <t>9773</t>
  </si>
  <si>
    <t>27786240183</t>
  </si>
  <si>
    <t>11813379</t>
  </si>
  <si>
    <t>e079a503-a34c-4937-9f05-844ba01068ed</t>
  </si>
  <si>
    <t>TABO</t>
  </si>
  <si>
    <t>PANDA</t>
  </si>
  <si>
    <t>2025-11-06 06:47:18</t>
  </si>
  <si>
    <t>HOUSE 6068</t>
  </si>
  <si>
    <t>27827243741</t>
  </si>
  <si>
    <t>11811844</t>
  </si>
  <si>
    <t>cbfae230-50b0-4e5e-ab6a-f9a8f9d604ac</t>
  </si>
  <si>
    <t>WINNIE MOKIBI</t>
  </si>
  <si>
    <t>MASHOLA</t>
  </si>
  <si>
    <t>2025-11-06 06:45:16</t>
  </si>
  <si>
    <t>BOTLOKWA SPRINGS HOUSE NO 189</t>
  </si>
  <si>
    <t>27795858994</t>
  </si>
  <si>
    <t>11811781</t>
  </si>
  <si>
    <t>512ff1e9-c54e-46c1-8f4e-0ea0f7634533</t>
  </si>
  <si>
    <t>2025-11-06 06:44:37</t>
  </si>
  <si>
    <t>164 MANDELA STREET</t>
  </si>
  <si>
    <t>27726015254</t>
  </si>
  <si>
    <t>11813383</t>
  </si>
  <si>
    <t>aa645a26-62cc-44d2-bc4f-b6a877d3df63</t>
  </si>
  <si>
    <t>NORMANA</t>
  </si>
  <si>
    <t>2025-11-06 06:44:33</t>
  </si>
  <si>
    <t>7887 MASILO STREET</t>
  </si>
  <si>
    <t>27671002879</t>
  </si>
  <si>
    <t>1e0369a0-9154-465f-823b-597f0604eb42</t>
  </si>
  <si>
    <t>IGANTIA HALALISILE</t>
  </si>
  <si>
    <t>SHAMASE</t>
  </si>
  <si>
    <t>2025-11-06 06:43:28</t>
  </si>
  <si>
    <t>27646177088</t>
  </si>
  <si>
    <t>11811813</t>
  </si>
  <si>
    <t>6e98e5b1-ec79-4ef9-b46b-001aab8d9377</t>
  </si>
  <si>
    <t>BUDU</t>
  </si>
  <si>
    <t>2025-11-06 06:42:54</t>
  </si>
  <si>
    <t>HOUSE 581</t>
  </si>
  <si>
    <t>27710353613</t>
  </si>
  <si>
    <t>11815692</t>
  </si>
  <si>
    <t>a4a35690-1ed4-4ac4-8670-3530f5f38525</t>
  </si>
  <si>
    <t>MANTOMBI PRISCILLA</t>
  </si>
  <si>
    <t>27788262001</t>
  </si>
  <si>
    <t>11811812</t>
  </si>
  <si>
    <t>4f5e0419-2ede-4df2-9695-6ca84cd16bf7</t>
  </si>
  <si>
    <t>MACEVELE</t>
  </si>
  <si>
    <t>2025-11-06 06:42:53</t>
  </si>
  <si>
    <t>45 BATH AVENUE ROSEWOOD TERENC</t>
  </si>
  <si>
    <t>27835441523</t>
  </si>
  <si>
    <t>11811811</t>
  </si>
  <si>
    <t>59762873-87ea-4041-85d2-9e69dd689683</t>
  </si>
  <si>
    <t>PATRICIA SEBONGILE</t>
  </si>
  <si>
    <t>2025-11-06 06:42:51</t>
  </si>
  <si>
    <t>11297</t>
  </si>
  <si>
    <t>27787413510</t>
  </si>
  <si>
    <t>11811808</t>
  </si>
  <si>
    <t>3191ea98-5a44-42aa-8bb2-dbb626831e2b</t>
  </si>
  <si>
    <t>2025-11-06 06:42:48</t>
  </si>
  <si>
    <t>P O BOX 74</t>
  </si>
  <si>
    <t>27791820469</t>
  </si>
  <si>
    <t>11811810</t>
  </si>
  <si>
    <t>a5be2785-236d-47f1-9825-7927d9bbf00a</t>
  </si>
  <si>
    <t>HOUSE14165</t>
  </si>
  <si>
    <t>27695058541</t>
  </si>
  <si>
    <t>11811800</t>
  </si>
  <si>
    <t>01f36886-da34-4275-aa20-9c1c9f639f61</t>
  </si>
  <si>
    <t>2025-11-06 06:42:47</t>
  </si>
  <si>
    <t>PO BOX 221</t>
  </si>
  <si>
    <t>27763215244</t>
  </si>
  <si>
    <t>11811804</t>
  </si>
  <si>
    <t>bd6dc4d9-3695-4cd9-9961-bbc12fd931ca</t>
  </si>
  <si>
    <t>SHUSHA JOSEPH</t>
  </si>
  <si>
    <t>POBOX 4322</t>
  </si>
  <si>
    <t>27825349080</t>
  </si>
  <si>
    <t>11811805</t>
  </si>
  <si>
    <t>5cc7029e-ddc5-407f-8789-50d907e0d146</t>
  </si>
  <si>
    <t>NOKUKHANYA BIANCO</t>
  </si>
  <si>
    <t>27799242388</t>
  </si>
  <si>
    <t>11811806</t>
  </si>
  <si>
    <t>db6e8fb6-053c-4454-aba9-787578231ff4</t>
  </si>
  <si>
    <t>PULENG ANDRIES</t>
  </si>
  <si>
    <t>BOKABA</t>
  </si>
  <si>
    <t>HOUSE 7456</t>
  </si>
  <si>
    <t>27769683034</t>
  </si>
  <si>
    <t>11811807</t>
  </si>
  <si>
    <t>90a2212b-ea4c-4208-b90c-7f5fb2d6f727</t>
  </si>
  <si>
    <t>SEELE</t>
  </si>
  <si>
    <t>NO 10 CEADERVILLE</t>
  </si>
  <si>
    <t>27810572026</t>
  </si>
  <si>
    <t>11811799</t>
  </si>
  <si>
    <t>abedc122-13cc-4843-99a1-6359ecab5d31</t>
  </si>
  <si>
    <t>MACLEAN</t>
  </si>
  <si>
    <t>2025-11-06 06:42:46</t>
  </si>
  <si>
    <t>687 MBEKI STREET</t>
  </si>
  <si>
    <t>27734538257</t>
  </si>
  <si>
    <t>11813397</t>
  </si>
  <si>
    <t>4791540b-6369-40d7-a588-094098fef9ff</t>
  </si>
  <si>
    <t>TYANTSI</t>
  </si>
  <si>
    <t>2025-11-06 06:42:42</t>
  </si>
  <si>
    <t>5230 GREENTHORN STREET</t>
  </si>
  <si>
    <t>27736976899</t>
  </si>
  <si>
    <t>11811839</t>
  </si>
  <si>
    <t>9b9c0d18-7ea6-4d96-8a0e-cca37a30b714</t>
  </si>
  <si>
    <t>PATRICK CASSIUS</t>
  </si>
  <si>
    <t>2025-11-06 06:41:33</t>
  </si>
  <si>
    <t>4002 SIYABONGA STREET</t>
  </si>
  <si>
    <t>27679883079</t>
  </si>
  <si>
    <t>11811837</t>
  </si>
  <si>
    <t>ac8cad76-df7e-451a-b2e2-e226eb12854c</t>
  </si>
  <si>
    <t>LINDIWE IDAH</t>
  </si>
  <si>
    <t>2025-11-06 06:41:25</t>
  </si>
  <si>
    <t>5363 EASTERN CAPE STREET</t>
  </si>
  <si>
    <t>27712090092</t>
  </si>
  <si>
    <t>11811826</t>
  </si>
  <si>
    <t>48e51a23-07cd-4fa9-97f6-0b27402ddc80</t>
  </si>
  <si>
    <t>2025-11-06 06:41:19</t>
  </si>
  <si>
    <t>HOUSE D 1098</t>
  </si>
  <si>
    <t>27727703733</t>
  </si>
  <si>
    <t>11811825</t>
  </si>
  <si>
    <t>6f2d47b2-61e2-4992-b769-a92994490f0e</t>
  </si>
  <si>
    <t>STHEMBILE LINDELWA</t>
  </si>
  <si>
    <t>2025-11-06 06:41:15</t>
  </si>
  <si>
    <t>27646696721</t>
  </si>
  <si>
    <t>11811822</t>
  </si>
  <si>
    <t>ae912327-17fd-476f-849b-c55f114f14ce</t>
  </si>
  <si>
    <t>RABELANI</t>
  </si>
  <si>
    <t>RAMUIMA</t>
  </si>
  <si>
    <t>2025-11-06 06:41:11</t>
  </si>
  <si>
    <t>27677843855</t>
  </si>
  <si>
    <t>11811817</t>
  </si>
  <si>
    <t>1397a78d-2d20-47ac-84a1-2ca6ae2f3758</t>
  </si>
  <si>
    <t>MTUZULA</t>
  </si>
  <si>
    <t>2025-11-06 06:41:09</t>
  </si>
  <si>
    <t>42 SAGE STREET</t>
  </si>
  <si>
    <t>27614444213</t>
  </si>
  <si>
    <t>11811818</t>
  </si>
  <si>
    <t>868f9ea3-6554-4f53-9dfe-565786caa1aa</t>
  </si>
  <si>
    <t>KHULULIWE</t>
  </si>
  <si>
    <t>EKHWAMBUZI</t>
  </si>
  <si>
    <t>27711610130</t>
  </si>
  <si>
    <t>11811819</t>
  </si>
  <si>
    <t>3fe310e7-9c44-42eb-aedc-d41196525d77</t>
  </si>
  <si>
    <t>MTHEKELI</t>
  </si>
  <si>
    <t>40223 PHASE 2</t>
  </si>
  <si>
    <t>27659210099</t>
  </si>
  <si>
    <t>11811820</t>
  </si>
  <si>
    <t>112e7ece-ad2f-4484-b963-1bf063ea1fae</t>
  </si>
  <si>
    <t>P O BOX 2060</t>
  </si>
  <si>
    <t>27848848089</t>
  </si>
  <si>
    <t>11811815</t>
  </si>
  <si>
    <t>ce8e991f-e919-434f-9c34-4f2412309045</t>
  </si>
  <si>
    <t>GADAPHY</t>
  </si>
  <si>
    <t>SEKGETHO</t>
  </si>
  <si>
    <t>2025-11-06 06:41:08</t>
  </si>
  <si>
    <t>HOUSE 1144</t>
  </si>
  <si>
    <t>27783630074</t>
  </si>
  <si>
    <t>11811816</t>
  </si>
  <si>
    <t>f095975b-8a03-4be4-ba67-e125aa117c7b</t>
  </si>
  <si>
    <t>MOSHIANE</t>
  </si>
  <si>
    <t>HOUSE A2001</t>
  </si>
  <si>
    <t>27608653260</t>
  </si>
  <si>
    <t>11813410</t>
  </si>
  <si>
    <t>f9a9c8bd-9b86-4424-bfae-db8fc0729496</t>
  </si>
  <si>
    <t>PEGGY</t>
  </si>
  <si>
    <t>2025-11-06 06:41:05</t>
  </si>
  <si>
    <t>HOUSE 782</t>
  </si>
  <si>
    <t>27723991292</t>
  </si>
  <si>
    <t>11811834</t>
  </si>
  <si>
    <t>7f4205bf-a6a3-4d3f-8cd0-7e2bf5b1aa4d</t>
  </si>
  <si>
    <t>2025-11-06 06:41:04</t>
  </si>
  <si>
    <t>1845 GLOVER STREET</t>
  </si>
  <si>
    <t>27716196337</t>
  </si>
  <si>
    <t>11811835</t>
  </si>
  <si>
    <t>aaf6d19c-a0c5-48c7-9f7c-414655492da8</t>
  </si>
  <si>
    <t>FREDERICK</t>
  </si>
  <si>
    <t>FRANCES</t>
  </si>
  <si>
    <t>4242</t>
  </si>
  <si>
    <t>27632058342</t>
  </si>
  <si>
    <t>11811836</t>
  </si>
  <si>
    <t>996851a9-bd0c-47a2-ae51-f1dc8679c958</t>
  </si>
  <si>
    <t>RAKUBA</t>
  </si>
  <si>
    <t>PLOT 17</t>
  </si>
  <si>
    <t>27635897971</t>
  </si>
  <si>
    <t>11811829</t>
  </si>
  <si>
    <t>2307716f-0459-4f9d-9b66-fadf03529842</t>
  </si>
  <si>
    <t>BONGI JOYCE</t>
  </si>
  <si>
    <t>MTILENI</t>
  </si>
  <si>
    <t>2025-11-06 06:41:03</t>
  </si>
  <si>
    <t>PO BOX 593</t>
  </si>
  <si>
    <t>27824227345</t>
  </si>
  <si>
    <t>e6722bba-b9ee-4df5-801e-3a12b353d6f3</t>
  </si>
  <si>
    <t>NOKHONA</t>
  </si>
  <si>
    <t>MGENGWANA</t>
  </si>
  <si>
    <t>20590 NZUZO STREET</t>
  </si>
  <si>
    <t>27714381062</t>
  </si>
  <si>
    <t>11811831</t>
  </si>
  <si>
    <t>7dc27515-2635-4d51-b1dc-ff3e8a760a05</t>
  </si>
  <si>
    <t>EULITYTE</t>
  </si>
  <si>
    <t>HOUSE NO 43</t>
  </si>
  <si>
    <t>27798567624</t>
  </si>
  <si>
    <t>11811832</t>
  </si>
  <si>
    <t>3d3dca87-b20f-489c-9434-856d2eb11f07</t>
  </si>
  <si>
    <t>SILINDOKUHLE</t>
  </si>
  <si>
    <t>P O BOX 2110</t>
  </si>
  <si>
    <t>27794105985</t>
  </si>
  <si>
    <t>11811833</t>
  </si>
  <si>
    <t>9fc8a529-204c-4921-8296-9a304cac144c</t>
  </si>
  <si>
    <t>53 PRETORIA ROAD</t>
  </si>
  <si>
    <t>27765868780</t>
  </si>
  <si>
    <t>11811828</t>
  </si>
  <si>
    <t>46b96682-618e-4114-aca1-e85a63a9a9ac</t>
  </si>
  <si>
    <t>2025-11-06 06:41:02</t>
  </si>
  <si>
    <t>27676258503</t>
  </si>
  <si>
    <t>11823154</t>
  </si>
  <si>
    <t>8be43f5d-4ab7-4b65-bc82-8de9d21e5d75</t>
  </si>
  <si>
    <t>NOMJILA</t>
  </si>
  <si>
    <t>2025-11-06 06:41:00</t>
  </si>
  <si>
    <t>433 ZONE3</t>
  </si>
  <si>
    <t>27814428888</t>
  </si>
  <si>
    <t>11811851</t>
  </si>
  <si>
    <t>9b9b2b1e-7bb5-4bef-a29e-2413a591fefc</t>
  </si>
  <si>
    <t>SIMON TSHEPO KID</t>
  </si>
  <si>
    <t>2025-11-06 06:39:33</t>
  </si>
  <si>
    <t>1108 MAHALA PARK</t>
  </si>
  <si>
    <t>27783491851</t>
  </si>
  <si>
    <t>11811853</t>
  </si>
  <si>
    <t>78d84a44-f5e8-4a15-93a6-3b6189cb4f6e</t>
  </si>
  <si>
    <t>MALEFANE RELEBOGILE THANKSLORD</t>
  </si>
  <si>
    <t>MAKOE</t>
  </si>
  <si>
    <t>6485 ZONE 12</t>
  </si>
  <si>
    <t>27726947747</t>
  </si>
  <si>
    <t>11811846</t>
  </si>
  <si>
    <t>5caaa923-8caa-4529-bf15-88bfccb70824</t>
  </si>
  <si>
    <t>NHLEKO</t>
  </si>
  <si>
    <t>2025-11-06 06:39:27</t>
  </si>
  <si>
    <t>HOUSE F 16</t>
  </si>
  <si>
    <t>27736881045</t>
  </si>
  <si>
    <t>11811847</t>
  </si>
  <si>
    <t>0083b9a0-7a94-49cd-a658-302c7fb60aa8</t>
  </si>
  <si>
    <t>MPULE JOYCE</t>
  </si>
  <si>
    <t>MAMOGALE</t>
  </si>
  <si>
    <t>STAND NO 980</t>
  </si>
  <si>
    <t>27765445200</t>
  </si>
  <si>
    <t>11811848</t>
  </si>
  <si>
    <t>0d891f86-3a4a-4189-8c75-69005bd54ed6</t>
  </si>
  <si>
    <t>NONYANA</t>
  </si>
  <si>
    <t>P O BOX 102</t>
  </si>
  <si>
    <t>27762248460</t>
  </si>
  <si>
    <t>11811849</t>
  </si>
  <si>
    <t>79f3a829-55ff-4f2f-9b21-ce195d42acd0</t>
  </si>
  <si>
    <t>DUDU BROOK</t>
  </si>
  <si>
    <t>D1161 EXT9</t>
  </si>
  <si>
    <t>27637411756</t>
  </si>
  <si>
    <t>11811850</t>
  </si>
  <si>
    <t>a25cd7b0-170c-40d5-8331-194812ef1c79</t>
  </si>
  <si>
    <t>PRECIOUS NONHLANHLA</t>
  </si>
  <si>
    <t>STAND NO P222</t>
  </si>
  <si>
    <t>27796000259</t>
  </si>
  <si>
    <t>11811842</t>
  </si>
  <si>
    <t>bf7bb8b3-5895-4a92-bdee-8b4548925653</t>
  </si>
  <si>
    <t>MOHIYA</t>
  </si>
  <si>
    <t>2025-11-06 06:39:26</t>
  </si>
  <si>
    <t>UNIT 17 LEGAL COMPLEX</t>
  </si>
  <si>
    <t>27628975719</t>
  </si>
  <si>
    <t>11811843</t>
  </si>
  <si>
    <t>34056bad-6f46-4946-bad5-b375d0469ce2</t>
  </si>
  <si>
    <t>MZIMKHULU</t>
  </si>
  <si>
    <t>HOUSE 3084</t>
  </si>
  <si>
    <t>27723612539</t>
  </si>
  <si>
    <t>11811845</t>
  </si>
  <si>
    <t>e83bca56-3d46-4ce4-8341-cfa5cfb21809</t>
  </si>
  <si>
    <t>NONTLANTLA</t>
  </si>
  <si>
    <t>SISHUBA</t>
  </si>
  <si>
    <t>HOUSE 1510</t>
  </si>
  <si>
    <t>27671189375</t>
  </si>
  <si>
    <t>11813431</t>
  </si>
  <si>
    <t>721916aa-4923-411b-92b1-df94b40fec00</t>
  </si>
  <si>
    <t>LONDOZWA</t>
  </si>
  <si>
    <t>2025-11-06 06:39:16</t>
  </si>
  <si>
    <t>HOUSE 843</t>
  </si>
  <si>
    <t>27789238127</t>
  </si>
  <si>
    <t>11811884</t>
  </si>
  <si>
    <t>b95594d0-920f-4660-8ba5-4acd4b31672f</t>
  </si>
  <si>
    <t>2025-11-06 06:38:12</t>
  </si>
  <si>
    <t>POBOX 77069</t>
  </si>
  <si>
    <t>27718232299</t>
  </si>
  <si>
    <t>11811876</t>
  </si>
  <si>
    <t>9410cf21-27a3-4c73-b3bb-f56c4960863a</t>
  </si>
  <si>
    <t>SICELO WONDER</t>
  </si>
  <si>
    <t>2025-11-06 06:37:49</t>
  </si>
  <si>
    <t>BLOCK 54 PRINCESS FLATS</t>
  </si>
  <si>
    <t>27715978358</t>
  </si>
  <si>
    <t>11811877</t>
  </si>
  <si>
    <t>8f50c0bd-539c-49ed-a872-1e34239d6673</t>
  </si>
  <si>
    <t>NYANISO</t>
  </si>
  <si>
    <t>BINASE</t>
  </si>
  <si>
    <t>PRIVATE BAG X3018</t>
  </si>
  <si>
    <t>27730237667</t>
  </si>
  <si>
    <t>11815693</t>
  </si>
  <si>
    <t>1c465fe0-825d-4197-b2a3-8a9b95a23c3b</t>
  </si>
  <si>
    <t>MOSES BOITUMELO</t>
  </si>
  <si>
    <t>STAND NO 6758</t>
  </si>
  <si>
    <t>27829722258</t>
  </si>
  <si>
    <t>11811875</t>
  </si>
  <si>
    <t>cee730e9-8c1c-476f-801a-d22dc30e13c4</t>
  </si>
  <si>
    <t>JACOB DINGAAN</t>
  </si>
  <si>
    <t>2025-11-06 06:37:48</t>
  </si>
  <si>
    <t>3571 PHAHAMENG</t>
  </si>
  <si>
    <t>27837708952</t>
  </si>
  <si>
    <t>11811872</t>
  </si>
  <si>
    <t>545bbcd5-e213-478f-8369-332ef150a487</t>
  </si>
  <si>
    <t>TEBOGO GLORIA</t>
  </si>
  <si>
    <t>2025-11-06 06:37:37</t>
  </si>
  <si>
    <t>476 BUHLE PARK</t>
  </si>
  <si>
    <t>27726423627</t>
  </si>
  <si>
    <t>11811871</t>
  </si>
  <si>
    <t>030e8b72-d514-4de1-b1da-1fba4a4d0c13</t>
  </si>
  <si>
    <t>LUCY</t>
  </si>
  <si>
    <t>2025-11-06 06:37:33</t>
  </si>
  <si>
    <t>HOUSE 213</t>
  </si>
  <si>
    <t>27737593310</t>
  </si>
  <si>
    <t>11811869</t>
  </si>
  <si>
    <t>b05b6219-5a8e-4f22-b448-ce2b95108552</t>
  </si>
  <si>
    <t>2025-11-06 06:37:29</t>
  </si>
  <si>
    <t>P O BOX 1280</t>
  </si>
  <si>
    <t>27715717663</t>
  </si>
  <si>
    <t>11811862</t>
  </si>
  <si>
    <t>47f52cfe-bb29-443c-8909-5d52d73e062c</t>
  </si>
  <si>
    <t>2025-11-06 06:37:23</t>
  </si>
  <si>
    <t>B165 DOWN TOWN</t>
  </si>
  <si>
    <t>27839473092</t>
  </si>
  <si>
    <t>11811863</t>
  </si>
  <si>
    <t>7ba272ff-0fb2-46fe-b118-d2a27c979226</t>
  </si>
  <si>
    <t>27766127193</t>
  </si>
  <si>
    <t>11811856</t>
  </si>
  <si>
    <t>8a915d68-0264-4a25-99b3-dca7fe15c152</t>
  </si>
  <si>
    <t>MANQOBA THOMAS</t>
  </si>
  <si>
    <t>2025-11-06 06:37:18</t>
  </si>
  <si>
    <t>NO 6566</t>
  </si>
  <si>
    <t>27782028627</t>
  </si>
  <si>
    <t>e44889b5-5fef-4b1a-8e91-df63a8ab03fe</t>
  </si>
  <si>
    <t>27792325769</t>
  </si>
  <si>
    <t>e465a274-1622-4d8f-8a04-784128eb7000</t>
  </si>
  <si>
    <t>ZAKWE</t>
  </si>
  <si>
    <t>27797744640</t>
  </si>
  <si>
    <t>11813448</t>
  </si>
  <si>
    <t>5a1b5801-6ac3-4670-8413-99fd29ab7500</t>
  </si>
  <si>
    <t>NOLLEN</t>
  </si>
  <si>
    <t>2025-11-06 06:37:17</t>
  </si>
  <si>
    <t>PO BOX 450</t>
  </si>
  <si>
    <t>27767770682</t>
  </si>
  <si>
    <t>11811867</t>
  </si>
  <si>
    <t>a654e4cb-9639-4901-a47b-da7591cce3ce</t>
  </si>
  <si>
    <t>VINCENT JUNIOR</t>
  </si>
  <si>
    <t>THUGWANE</t>
  </si>
  <si>
    <t>2025-11-06 06:36:22</t>
  </si>
  <si>
    <t>HOUSE NO 1414</t>
  </si>
  <si>
    <t>27711065157</t>
  </si>
  <si>
    <t>11811868</t>
  </si>
  <si>
    <t>22144eb7-96bd-4b64-b7db-c1f26b4c2d78</t>
  </si>
  <si>
    <t>27763860305</t>
  </si>
  <si>
    <t>11811864</t>
  </si>
  <si>
    <t>8400d0de-a181-4323-81e0-2dcea4ebe47e</t>
  </si>
  <si>
    <t>YAPHI MISHACK</t>
  </si>
  <si>
    <t>2025-11-06 06:36:21</t>
  </si>
  <si>
    <t>36 11TH AVENUE</t>
  </si>
  <si>
    <t>27839282988</t>
  </si>
  <si>
    <t>11811866</t>
  </si>
  <si>
    <t>d2fb82c7-fb0b-4f8d-b486-6493b2b18912</t>
  </si>
  <si>
    <t>27822322283</t>
  </si>
  <si>
    <t>11823174</t>
  </si>
  <si>
    <t>4bb50d89-d804-4ab4-b7c3-bd8967915225</t>
  </si>
  <si>
    <t>NKATEKO REYNOLDS</t>
  </si>
  <si>
    <t>MHINGA</t>
  </si>
  <si>
    <t>4669 CHRIS HANI ROAD</t>
  </si>
  <si>
    <t>27792402725</t>
  </si>
  <si>
    <t>11811901</t>
  </si>
  <si>
    <t>9afebcbb-5b66-4784-ace6-ac3f69f0b214</t>
  </si>
  <si>
    <t>WANDISILE NOMATSHAWE</t>
  </si>
  <si>
    <t>2025-11-06 06:36:00</t>
  </si>
  <si>
    <t>16186 STEVE TSHWETE STREET</t>
  </si>
  <si>
    <t>27782820067</t>
  </si>
  <si>
    <t>11815694</t>
  </si>
  <si>
    <t>4fbe8fdb-9d5d-4b56-bb8c-b5a465f9a1c5</t>
  </si>
  <si>
    <t>MANINI</t>
  </si>
  <si>
    <t>2025-11-06 06:35:59</t>
  </si>
  <si>
    <t>391 SEKONYELA STREET</t>
  </si>
  <si>
    <t>27810761471</t>
  </si>
  <si>
    <t>11811900</t>
  </si>
  <si>
    <t>acfd1fb2-8861-4a6b-a134-fe5a28ef021b</t>
  </si>
  <si>
    <t>LINDIWE ELIZABETH</t>
  </si>
  <si>
    <t>MJUZA</t>
  </si>
  <si>
    <t>2025-11-06 06:35:54</t>
  </si>
  <si>
    <t>BOX 151</t>
  </si>
  <si>
    <t>27763177428</t>
  </si>
  <si>
    <t>11815695</t>
  </si>
  <si>
    <t>ea81d778-cc3b-46f1-834a-b2a7e2114633</t>
  </si>
  <si>
    <t>MABILO DAYIMANI</t>
  </si>
  <si>
    <t>2025-11-06 06:35:51</t>
  </si>
  <si>
    <t>83 GXAKRA STREET</t>
  </si>
  <si>
    <t>27604376292</t>
  </si>
  <si>
    <t>11811899</t>
  </si>
  <si>
    <t>3dee64ab-1594-48a0-99e7-64d00339db6b</t>
  </si>
  <si>
    <t>MBALENHLE THANDEKILE</t>
  </si>
  <si>
    <t>2025-11-06 06:35:48</t>
  </si>
  <si>
    <t>P O BOX 6075</t>
  </si>
  <si>
    <t>27796777457</t>
  </si>
  <si>
    <t>11815696</t>
  </si>
  <si>
    <t>3dfc1ecb-02f3-4f1d-a4f8-d3cf63d5022f</t>
  </si>
  <si>
    <t>ZOLEKA</t>
  </si>
  <si>
    <t>MPINDWANA</t>
  </si>
  <si>
    <t>2025-11-06 06:35:42</t>
  </si>
  <si>
    <t>27587 NQOLWANA STREET</t>
  </si>
  <si>
    <t>27640731929</t>
  </si>
  <si>
    <t>11811898</t>
  </si>
  <si>
    <t>ec99323f-2b32-4962-a469-231659962865</t>
  </si>
  <si>
    <t>SUZAN PATRICIAH</t>
  </si>
  <si>
    <t>2025-11-06 06:35:35</t>
  </si>
  <si>
    <t>STAND NO 2258</t>
  </si>
  <si>
    <t>27792903140</t>
  </si>
  <si>
    <t>11815697</t>
  </si>
  <si>
    <t>63851441-8863-4e08-be8b-b277eb8fe4a0</t>
  </si>
  <si>
    <t>NANCY MAHLODI</t>
  </si>
  <si>
    <t>1754 EXT 1</t>
  </si>
  <si>
    <t>27786412202</t>
  </si>
  <si>
    <t>11811895</t>
  </si>
  <si>
    <t>91b72bf1-3456-4a81-af44-c5d3d0b6abfe</t>
  </si>
  <si>
    <t>RONALD MASILU</t>
  </si>
  <si>
    <t>RAHOLANE</t>
  </si>
  <si>
    <t>2025-11-06 06:35:32</t>
  </si>
  <si>
    <t>STAND 345</t>
  </si>
  <si>
    <t>27818316929</t>
  </si>
  <si>
    <t>11811894</t>
  </si>
  <si>
    <t>ed30842d-f3e2-4a7b-903f-c7da3124b2ec</t>
  </si>
  <si>
    <t>JOXO</t>
  </si>
  <si>
    <t>2025-11-06 06:35:31</t>
  </si>
  <si>
    <t>28 SELSDON STREET</t>
  </si>
  <si>
    <t>27734908602</t>
  </si>
  <si>
    <t>11811893</t>
  </si>
  <si>
    <t>39131633-1617-4948-af0e-66228f024397</t>
  </si>
  <si>
    <t>THEMBA PELVIC</t>
  </si>
  <si>
    <t>MBOKANE</t>
  </si>
  <si>
    <t>2025-11-06 06:35:30</t>
  </si>
  <si>
    <t>NO423</t>
  </si>
  <si>
    <t>27798021901</t>
  </si>
  <si>
    <t>8e7897f7-fba5-4eb5-a4b2-35ad2d068cb2</t>
  </si>
  <si>
    <t>2025-11-06 06:35:28</t>
  </si>
  <si>
    <t>5894 BASIL FEBRUARY STREET</t>
  </si>
  <si>
    <t>27630877775</t>
  </si>
  <si>
    <t>11811888</t>
  </si>
  <si>
    <t>7d1dba27-4584-49ed-9085-5b7d95b7a611</t>
  </si>
  <si>
    <t>KHOSI</t>
  </si>
  <si>
    <t>2025-11-06 06:35:22</t>
  </si>
  <si>
    <t>4883 LIWANI STREET</t>
  </si>
  <si>
    <t>27710000731</t>
  </si>
  <si>
    <t>11811885</t>
  </si>
  <si>
    <t>fe606358-67cd-4675-8664-a8d31414cd3c</t>
  </si>
  <si>
    <t>KHONELINKOSI FANELUKULUNGA KUY</t>
  </si>
  <si>
    <t>2025-11-06 06:35:15</t>
  </si>
  <si>
    <t>PO BOX191</t>
  </si>
  <si>
    <t>27661029380</t>
  </si>
  <si>
    <t>11813479</t>
  </si>
  <si>
    <t>3a94b76a-eaeb-4af4-b023-0129cd65024b</t>
  </si>
  <si>
    <t>FUNZANI</t>
  </si>
  <si>
    <t>RAMBAU</t>
  </si>
  <si>
    <t>2025-11-06 06:35:10</t>
  </si>
  <si>
    <t>P O BOX 1301</t>
  </si>
  <si>
    <t>27726071143</t>
  </si>
  <si>
    <t>11815698</t>
  </si>
  <si>
    <t>7ed65a03-0f4e-4fa7-bf26-9349d39802ce</t>
  </si>
  <si>
    <t>ASTRID</t>
  </si>
  <si>
    <t>VAN WYK</t>
  </si>
  <si>
    <t>2025-11-06 06:34:55</t>
  </si>
  <si>
    <t>OESTERSTRAAT 25</t>
  </si>
  <si>
    <t>27603785811</t>
  </si>
  <si>
    <t>11811926</t>
  </si>
  <si>
    <t>172f7e53-007b-4080-ba47-b11faa549011</t>
  </si>
  <si>
    <t>BHEKANI</t>
  </si>
  <si>
    <t>2025-11-06 06:34:54</t>
  </si>
  <si>
    <t>P O BOX 38001</t>
  </si>
  <si>
    <t>27715944635</t>
  </si>
  <si>
    <t>11815700</t>
  </si>
  <si>
    <t>0136533d-ec56-452d-8e4b-13923968ab6f</t>
  </si>
  <si>
    <t>ELIZA THEMBEKILE</t>
  </si>
  <si>
    <t>2025-11-06 06:34:51</t>
  </si>
  <si>
    <t>27711190255</t>
  </si>
  <si>
    <t>11811925</t>
  </si>
  <si>
    <t>9e0c604d-e6c4-426f-9044-1b355d0703e9</t>
  </si>
  <si>
    <t>2025-11-06 06:34:49</t>
  </si>
  <si>
    <t>HOUSE 855414</t>
  </si>
  <si>
    <t>27727519782</t>
  </si>
  <si>
    <t>11811919</t>
  </si>
  <si>
    <t>49564f67-17e7-41a2-885c-6a74523d1344</t>
  </si>
  <si>
    <t>KUMALO</t>
  </si>
  <si>
    <t>2025-11-06 06:34:48</t>
  </si>
  <si>
    <t>P O BOX 28766</t>
  </si>
  <si>
    <t>27785825555</t>
  </si>
  <si>
    <t>11815701</t>
  </si>
  <si>
    <t>d5f78bf8-f93e-47b5-af45-d27fa59ee0e9</t>
  </si>
  <si>
    <t>YOLANDA HAZEL</t>
  </si>
  <si>
    <t>57 7TH AVENUE</t>
  </si>
  <si>
    <t>27603354063</t>
  </si>
  <si>
    <t>11815702</t>
  </si>
  <si>
    <t>c787fe29-c23f-4c42-8f54-a4fadaa9adab</t>
  </si>
  <si>
    <t>MBUBE</t>
  </si>
  <si>
    <t>2025-11-06 06:34:47</t>
  </si>
  <si>
    <t>P O BOX 1987</t>
  </si>
  <si>
    <t>27712525782</t>
  </si>
  <si>
    <t>11811918</t>
  </si>
  <si>
    <t>6bdb7f1b-df8c-4e71-a479-617228734c34</t>
  </si>
  <si>
    <t>2025-11-06 06:34:41</t>
  </si>
  <si>
    <t>P O BOX 470</t>
  </si>
  <si>
    <t>27760992288</t>
  </si>
  <si>
    <t>11815703</t>
  </si>
  <si>
    <t>ae72d9e0-e6b0-40b8-a26d-c3d722638cbf</t>
  </si>
  <si>
    <t>2210 672 MAHLABE STREET</t>
  </si>
  <si>
    <t>27738497816</t>
  </si>
  <si>
    <t>11815704</t>
  </si>
  <si>
    <t>dd3ca380-2492-4f28-bfa4-1119a6392efe</t>
  </si>
  <si>
    <t>NONKUTHALO</t>
  </si>
  <si>
    <t>KHWAHLA</t>
  </si>
  <si>
    <t>A273 NKANENG</t>
  </si>
  <si>
    <t>27719979174</t>
  </si>
  <si>
    <t>11815710</t>
  </si>
  <si>
    <t>33d0a3a5-e49d-48ca-b461-c6279447eb6c</t>
  </si>
  <si>
    <t>LEHLOHONOLO</t>
  </si>
  <si>
    <t>3675 IMBILA STREET</t>
  </si>
  <si>
    <t>27731587947</t>
  </si>
  <si>
    <t>11815711</t>
  </si>
  <si>
    <t>160fad86-fdd4-4c92-b7c2-9e75858d93a3</t>
  </si>
  <si>
    <t>SANAH NONO</t>
  </si>
  <si>
    <t>27 JB C12</t>
  </si>
  <si>
    <t>27656217183</t>
  </si>
  <si>
    <t>11815705</t>
  </si>
  <si>
    <t>9010436f-5137-4abe-86ea-61bd72f3e5a0</t>
  </si>
  <si>
    <t>LUNGILE PEACE</t>
  </si>
  <si>
    <t>2025-11-06 06:33:43</t>
  </si>
  <si>
    <t>27764703565</t>
  </si>
  <si>
    <t>11815708</t>
  </si>
  <si>
    <t>b214d73d-48e4-43b3-93a4-0521b614c953</t>
  </si>
  <si>
    <t>FIGLAN</t>
  </si>
  <si>
    <t>2025-11-06 06:33:38</t>
  </si>
  <si>
    <t>27761999544</t>
  </si>
  <si>
    <t>11815707</t>
  </si>
  <si>
    <t>edccbe7a-9dfe-456b-a838-9d56a251a90e</t>
  </si>
  <si>
    <t>MOTSERERE PILOT</t>
  </si>
  <si>
    <t>LEBOTSA</t>
  </si>
  <si>
    <t>2025-11-06 06:32:11</t>
  </si>
  <si>
    <t>95 LAKESIDE ESTATE</t>
  </si>
  <si>
    <t>27729351396</t>
  </si>
  <si>
    <t>11815706</t>
  </si>
  <si>
    <t>a7f4aaad-3aa9-4279-8c1f-7725c9cef0a0</t>
  </si>
  <si>
    <t>MOGAODI SOLOMON</t>
  </si>
  <si>
    <t>MAMAILA</t>
  </si>
  <si>
    <t>2025-11-06 06:31:56</t>
  </si>
  <si>
    <t>PONBOX 2184</t>
  </si>
  <si>
    <t>27715241771</t>
  </si>
  <si>
    <t>11811917</t>
  </si>
  <si>
    <t>77836dd6-dd4f-4cfc-bc78-45713e0236fa</t>
  </si>
  <si>
    <t>YAWA</t>
  </si>
  <si>
    <t>2025-11-06 06:30:30</t>
  </si>
  <si>
    <t>27836887674</t>
  </si>
  <si>
    <t>5e563f02-933c-466d-a9ef-8b8126efff68</t>
  </si>
  <si>
    <t>KHANYEZA</t>
  </si>
  <si>
    <t>2025-11-06 06:30:29</t>
  </si>
  <si>
    <t>27664987526</t>
  </si>
  <si>
    <t>11813514</t>
  </si>
  <si>
    <t>e21c054a-7c7d-4552-b36f-95013468f9ab</t>
  </si>
  <si>
    <t>PHETHILE SIFAKAZISO</t>
  </si>
  <si>
    <t>2025-11-06 06:30:17</t>
  </si>
  <si>
    <t>PO BOX 1309</t>
  </si>
  <si>
    <t>27641016023</t>
  </si>
  <si>
    <t>11819144</t>
  </si>
  <si>
    <t>1c616419-2899-42ba-ba09-72e2e18a805e</t>
  </si>
  <si>
    <t>NOMTHANDAZO THANDAZILE</t>
  </si>
  <si>
    <t>2025-11-06 06:29:33</t>
  </si>
  <si>
    <t>27661425638</t>
  </si>
  <si>
    <t>11811923</t>
  </si>
  <si>
    <t>2a0302ee-d4e7-4c3b-bc56-a48473cf4373</t>
  </si>
  <si>
    <t>2025-11-06 06:29:29</t>
  </si>
  <si>
    <t>27722719855</t>
  </si>
  <si>
    <t>11811922</t>
  </si>
  <si>
    <t>0000a326-39e9-4261-9574-2a4bf421678f</t>
  </si>
  <si>
    <t>LISBETH</t>
  </si>
  <si>
    <t>MOTOKOLO</t>
  </si>
  <si>
    <t>2025-11-06 06:29:23</t>
  </si>
  <si>
    <t>1264 KHOZA STAND</t>
  </si>
  <si>
    <t>27725996030</t>
  </si>
  <si>
    <t>11811920</t>
  </si>
  <si>
    <t>4556ee3f-c35e-4e4b-833a-9112efa986a7</t>
  </si>
  <si>
    <t>GODLO</t>
  </si>
  <si>
    <t>2025-11-06 06:29:16</t>
  </si>
  <si>
    <t>HOUSE 1036</t>
  </si>
  <si>
    <t>27728398605</t>
  </si>
  <si>
    <t>11811921</t>
  </si>
  <si>
    <t>af8e99e8-3cef-4e28-9e25-1917ee0e02dd</t>
  </si>
  <si>
    <t>MFENE</t>
  </si>
  <si>
    <t>8942 NIGER STREET</t>
  </si>
  <si>
    <t>27604044619</t>
  </si>
  <si>
    <t>11813518</t>
  </si>
  <si>
    <t>d40c7855-18b8-4066-8c03-93904095304f</t>
  </si>
  <si>
    <t>SIYOKO</t>
  </si>
  <si>
    <t>2025-11-06 06:29:12</t>
  </si>
  <si>
    <t>HOUSE 2464</t>
  </si>
  <si>
    <t>27731060893</t>
  </si>
  <si>
    <t>11811924</t>
  </si>
  <si>
    <t>b02ff912-d2c8-4e29-b917-b84e95de7997</t>
  </si>
  <si>
    <t>MOHLAMONYANE</t>
  </si>
  <si>
    <t>2025-11-06 06:29:05</t>
  </si>
  <si>
    <t>HOUSE 248</t>
  </si>
  <si>
    <t>27681204522</t>
  </si>
  <si>
    <t>11813528</t>
  </si>
  <si>
    <t>40326170-f4e5-4572-b285-32bd2c984ebd</t>
  </si>
  <si>
    <t>FREDDIE</t>
  </si>
  <si>
    <t>LEPHUTING</t>
  </si>
  <si>
    <t>2025-11-06 06:29:03</t>
  </si>
  <si>
    <t>HOUE 22787</t>
  </si>
  <si>
    <t>27827251747</t>
  </si>
  <si>
    <t>11813525</t>
  </si>
  <si>
    <t>bcf03359-88f2-4143-9751-c6e5c3f9cfc4</t>
  </si>
  <si>
    <t>2025-11-06 06:29:02</t>
  </si>
  <si>
    <t>27725773844</t>
  </si>
  <si>
    <t>11813527</t>
  </si>
  <si>
    <t>61714aa4-f430-4fd4-8bd0-587578a39f02</t>
  </si>
  <si>
    <t>27728992105</t>
  </si>
  <si>
    <t>11812265</t>
  </si>
  <si>
    <t>493a633d-6e08-48ec-a8ca-bbc95c6ef9df</t>
  </si>
  <si>
    <t>ZWEBI</t>
  </si>
  <si>
    <t>2025-11-06 05:41:47</t>
  </si>
  <si>
    <t>R 154 SALENI STREET</t>
  </si>
  <si>
    <t>27733719652</t>
  </si>
  <si>
    <t>11821895</t>
  </si>
  <si>
    <t>194811bc-8ff0-43d3-b077-155db51f72a5</t>
  </si>
  <si>
    <t>2025-11-05 18:23:10</t>
  </si>
  <si>
    <t>P O BOX 709</t>
  </si>
  <si>
    <t>27640405307</t>
  </si>
  <si>
    <t>11822504</t>
  </si>
  <si>
    <t>b626a0d9-8c14-434a-839e-321f375b2502</t>
  </si>
  <si>
    <t>2025-11-05 15:00:29</t>
  </si>
  <si>
    <t>1779</t>
  </si>
  <si>
    <t>27712393837</t>
  </si>
  <si>
    <t>11822492</t>
  </si>
  <si>
    <t>f0a35b39-9e25-4591-b208-f60b1a8aefce</t>
  </si>
  <si>
    <t>MATONYANE</t>
  </si>
  <si>
    <t>MAHLAKWANA</t>
  </si>
  <si>
    <t>2025-11-05 14:59:48</t>
  </si>
  <si>
    <t>27797371996</t>
  </si>
  <si>
    <t>11811979</t>
  </si>
  <si>
    <t>144eb1a7-154b-4c23-85c3-1a5797869f13</t>
  </si>
  <si>
    <t>MACHETE</t>
  </si>
  <si>
    <t>2025-11-05 14:58:21</t>
  </si>
  <si>
    <t>HOUSE 1705</t>
  </si>
  <si>
    <t>27722735375</t>
  </si>
  <si>
    <t>11822503</t>
  </si>
  <si>
    <t>e69ae53e-dee2-4472-abbc-1b9319fb0460</t>
  </si>
  <si>
    <t>2025-11-05 14:58:13</t>
  </si>
  <si>
    <t>1405 MLUNGISI ROAD</t>
  </si>
  <si>
    <t>27732650718</t>
  </si>
  <si>
    <t>11822490</t>
  </si>
  <si>
    <t>4befdf94-43e2-4056-a5ee-b286b5cf2cc6</t>
  </si>
  <si>
    <t>SHOKI</t>
  </si>
  <si>
    <t>MATSHUBENG</t>
  </si>
  <si>
    <t>2025-11-05 14:57:59</t>
  </si>
  <si>
    <t>P O BOX 225</t>
  </si>
  <si>
    <t>27767532787</t>
  </si>
  <si>
    <t>11811991</t>
  </si>
  <si>
    <t>bb9f1b3f-8e71-4aba-bc7b-ee6bdded2c2e</t>
  </si>
  <si>
    <t>KHAZAMULA</t>
  </si>
  <si>
    <t>2025-11-05 14:56:32</t>
  </si>
  <si>
    <t>STAND 18</t>
  </si>
  <si>
    <t>27732702371</t>
  </si>
  <si>
    <t>11811994</t>
  </si>
  <si>
    <t>2bdccf64-f61f-4e40-890b-b1149f5571a2</t>
  </si>
  <si>
    <t>HLAWULANI</t>
  </si>
  <si>
    <t>P O BOX 2235</t>
  </si>
  <si>
    <t>27722638620</t>
  </si>
  <si>
    <t>11811995</t>
  </si>
  <si>
    <t>5d61f396-8d66-483c-a1b1-c6fde2c5c43f</t>
  </si>
  <si>
    <t>P O BOX 10549</t>
  </si>
  <si>
    <t>27656910705</t>
  </si>
  <si>
    <t>11816919</t>
  </si>
  <si>
    <t>e8c26372-b41e-4753-84eb-8477919f4e4e</t>
  </si>
  <si>
    <t>HOUSE 1429</t>
  </si>
  <si>
    <t>27726684874</t>
  </si>
  <si>
    <t>11822461</t>
  </si>
  <si>
    <t>90620958-07fd-47f7-9f49-1c3751f00142</t>
  </si>
  <si>
    <t>RITA</t>
  </si>
  <si>
    <t>2025-11-05 14:56:22</t>
  </si>
  <si>
    <t>STAND NO 68</t>
  </si>
  <si>
    <t>27766206288</t>
  </si>
  <si>
    <t>11822516</t>
  </si>
  <si>
    <t>7069097b-af88-41da-863b-f43ee23b4007</t>
  </si>
  <si>
    <t>NODUNGE</t>
  </si>
  <si>
    <t>2025-11-05 14:54:52</t>
  </si>
  <si>
    <t>P 0 B0X 292</t>
  </si>
  <si>
    <t>27791158834</t>
  </si>
  <si>
    <t>11812015</t>
  </si>
  <si>
    <t>16393755-9d7c-4c9c-8bae-3e2b9b4b3371</t>
  </si>
  <si>
    <t>MOGASWA</t>
  </si>
  <si>
    <t>2025-11-05 14:53:52</t>
  </si>
  <si>
    <t>STAND 105</t>
  </si>
  <si>
    <t>27720922868</t>
  </si>
  <si>
    <t>11812014</t>
  </si>
  <si>
    <t>57b5fc82-6dcb-4472-8ba0-8cb624957d3b</t>
  </si>
  <si>
    <t>OFENTSE FREDDY</t>
  </si>
  <si>
    <t>PHARE</t>
  </si>
  <si>
    <t>2025-11-05 14:53:38</t>
  </si>
  <si>
    <t>HOUSE NO 10451</t>
  </si>
  <si>
    <t>27722008379</t>
  </si>
  <si>
    <t>11812009</t>
  </si>
  <si>
    <t>49ff5b74-cd1d-46f9-9dc6-f814f72e4529</t>
  </si>
  <si>
    <t>MVANDABA</t>
  </si>
  <si>
    <t>2025-11-05 14:53:35</t>
  </si>
  <si>
    <t>HOUSE 4176 NU 2</t>
  </si>
  <si>
    <t>27764917579</t>
  </si>
  <si>
    <t>11812008</t>
  </si>
  <si>
    <t>73e6cd48-ab4d-48f8-9f48-04775dae67dc</t>
  </si>
  <si>
    <t>2025-11-05 14:53:31</t>
  </si>
  <si>
    <t>HOUSE 133</t>
  </si>
  <si>
    <t>27606206404</t>
  </si>
  <si>
    <t>11812006</t>
  </si>
  <si>
    <t>83f09c1e-4f33-4c2e-98e6-5ed5bbce9fd6</t>
  </si>
  <si>
    <t>REITUMETSE</t>
  </si>
  <si>
    <t>LEHLOKA</t>
  </si>
  <si>
    <t>2025-11-05 14:53:28</t>
  </si>
  <si>
    <t>3959 POLLAR PARK</t>
  </si>
  <si>
    <t>27739052719</t>
  </si>
  <si>
    <t>11812004</t>
  </si>
  <si>
    <t>e28a65ca-5ce7-4852-9766-735a2fa0f77f</t>
  </si>
  <si>
    <t>LISAKHANYA</t>
  </si>
  <si>
    <t>DASA</t>
  </si>
  <si>
    <t>2025-11-05 14:53:25</t>
  </si>
  <si>
    <t>24 TANIA STREET</t>
  </si>
  <si>
    <t>27719944407</t>
  </si>
  <si>
    <t>11816914</t>
  </si>
  <si>
    <t>45a1b5f0-eec3-4661-93a5-ddc29f2b4de1</t>
  </si>
  <si>
    <t>2025-11-05 14:53:21</t>
  </si>
  <si>
    <t>41807</t>
  </si>
  <si>
    <t>27784454983</t>
  </si>
  <si>
    <t>11812013</t>
  </si>
  <si>
    <t>ae8fb5ed-d7a0-4351-b1e3-7372475b1a05</t>
  </si>
  <si>
    <t>OLIPHANT</t>
  </si>
  <si>
    <t>2025-11-05 14:53:04</t>
  </si>
  <si>
    <t>2796 MNDAWENI ROAD</t>
  </si>
  <si>
    <t>27738403802</t>
  </si>
  <si>
    <t>11812012</t>
  </si>
  <si>
    <t>8dcedaf7-89d8-41d3-a9d3-2f3c1e5a6dc1</t>
  </si>
  <si>
    <t>KALODI FRANS</t>
  </si>
  <si>
    <t>2025-11-05 14:53:02</t>
  </si>
  <si>
    <t>5114 IVORYPARK</t>
  </si>
  <si>
    <t>27660142838</t>
  </si>
  <si>
    <t>11812011</t>
  </si>
  <si>
    <t>0deb1a17-a9a2-485c-ba7f-5fa7b9f562e6</t>
  </si>
  <si>
    <t>2025-11-05 14:52:57</t>
  </si>
  <si>
    <t>HOUSE 2673</t>
  </si>
  <si>
    <t>27810537871</t>
  </si>
  <si>
    <t>11812010</t>
  </si>
  <si>
    <t>9f163fcb-0e17-4c3a-bef1-dd08b3cf8697</t>
  </si>
  <si>
    <t>2025-11-05 14:52:52</t>
  </si>
  <si>
    <t>P O BOX 41</t>
  </si>
  <si>
    <t>27612360776</t>
  </si>
  <si>
    <t>11816908</t>
  </si>
  <si>
    <t>ff0f0d99-5c4a-4b93-bf59-b8725a69b186</t>
  </si>
  <si>
    <t>2025-11-05 14:52:46</t>
  </si>
  <si>
    <t>507 DUZE PRIMARY SCHOOL</t>
  </si>
  <si>
    <t>27738623566</t>
  </si>
  <si>
    <t>11812029</t>
  </si>
  <si>
    <t>e87c4e7f-3a0c-4094-89b3-8a7ba5b03754</t>
  </si>
  <si>
    <t>MBOWANE</t>
  </si>
  <si>
    <t>2025-11-05 14:51:53</t>
  </si>
  <si>
    <t>STAND 27099</t>
  </si>
  <si>
    <t>27825088158</t>
  </si>
  <si>
    <t>11812028</t>
  </si>
  <si>
    <t>11cd84df-8790-49ec-a733-2ecd4b55689e</t>
  </si>
  <si>
    <t>PASEKA</t>
  </si>
  <si>
    <t>MDHLOVU</t>
  </si>
  <si>
    <t>2025-11-05 14:51:37</t>
  </si>
  <si>
    <t>P O BOX 262</t>
  </si>
  <si>
    <t>27664556440</t>
  </si>
  <si>
    <t>11812027</t>
  </si>
  <si>
    <t>8db3d8ee-8bb2-4ae6-8edd-a4ee15f1503c</t>
  </si>
  <si>
    <t>GODFREY</t>
  </si>
  <si>
    <t>2025-11-05 14:51:31</t>
  </si>
  <si>
    <t>27725725926</t>
  </si>
  <si>
    <t>11812026</t>
  </si>
  <si>
    <t>6976c35b-96d6-4689-84d9-b9acb380330c</t>
  </si>
  <si>
    <t>GIDE HLAMULO</t>
  </si>
  <si>
    <t>2025-11-05 14:51:30</t>
  </si>
  <si>
    <t>451 NEWROAD</t>
  </si>
  <si>
    <t>27769070666</t>
  </si>
  <si>
    <t>11812023</t>
  </si>
  <si>
    <t>e240cf02-ff28-4a51-9164-fdc84ad5ea88</t>
  </si>
  <si>
    <t>HLUVUKO</t>
  </si>
  <si>
    <t>2025-11-05 14:51:26</t>
  </si>
  <si>
    <t>STAND 613</t>
  </si>
  <si>
    <t>27739888812</t>
  </si>
  <si>
    <t>11812025</t>
  </si>
  <si>
    <t>2ab468f8-f35d-48fa-8753-18c471ab09cb</t>
  </si>
  <si>
    <t>DELIGHT</t>
  </si>
  <si>
    <t>27791251670</t>
  </si>
  <si>
    <t>11812022</t>
  </si>
  <si>
    <t>1ccdcdeb-5999-43d3-a23f-dc17fe264361</t>
  </si>
  <si>
    <t>ALICE IRIS NOKUKHANYA</t>
  </si>
  <si>
    <t>2025-11-05 14:51:25</t>
  </si>
  <si>
    <t>HOUSE A1235</t>
  </si>
  <si>
    <t>27797064781</t>
  </si>
  <si>
    <t>11816910</t>
  </si>
  <si>
    <t>976f15df-893b-415c-98fd-346d78e14612</t>
  </si>
  <si>
    <t>ZAMUBUNTU</t>
  </si>
  <si>
    <t>TARENTAAL</t>
  </si>
  <si>
    <t>27829059107</t>
  </si>
  <si>
    <t>11812043</t>
  </si>
  <si>
    <t>cfe4bc0b-2a75-4db9-a35a-2c72a7613fc4</t>
  </si>
  <si>
    <t>MATLHOGONOLO</t>
  </si>
  <si>
    <t>MOTSELE</t>
  </si>
  <si>
    <t>2025-11-05 14:49:52</t>
  </si>
  <si>
    <t>HOUSE 429</t>
  </si>
  <si>
    <t>27729174034</t>
  </si>
  <si>
    <t>11812042</t>
  </si>
  <si>
    <t>a841aafc-51ba-4f3e-a28b-be1eebb5c425</t>
  </si>
  <si>
    <t>MEMORY</t>
  </si>
  <si>
    <t>2025-11-05 14:49:50</t>
  </si>
  <si>
    <t>58 HENDRY STREET</t>
  </si>
  <si>
    <t>27765349245</t>
  </si>
  <si>
    <t>5e835f8c-13f7-41b4-b863-56df02452617</t>
  </si>
  <si>
    <t>NTEBOHENG</t>
  </si>
  <si>
    <t>2025-11-05 14:49:45</t>
  </si>
  <si>
    <t>3874 THUHLOANE ROAD</t>
  </si>
  <si>
    <t>27603091942</t>
  </si>
  <si>
    <t>11812040</t>
  </si>
  <si>
    <t>9df21f7b-2d01-4511-b917-da354bc81d9d</t>
  </si>
  <si>
    <t>SAKHILE MUZIWOKUTHULA</t>
  </si>
  <si>
    <t>2025-11-05 14:49:43</t>
  </si>
  <si>
    <t>15 DEWLALD BIRCHLEIGH NORTH</t>
  </si>
  <si>
    <t>27712421302</t>
  </si>
  <si>
    <t>11812038</t>
  </si>
  <si>
    <t>f81b3d4c-3069-4399-a91a-503445453087</t>
  </si>
  <si>
    <t>TIYISEIANI</t>
  </si>
  <si>
    <t>2025-11-05 14:49:40</t>
  </si>
  <si>
    <t>27789569754</t>
  </si>
  <si>
    <t>11812039</t>
  </si>
  <si>
    <t>3e2e8886-9be5-49ca-a820-1639cf4c0664</t>
  </si>
  <si>
    <t>LINDIWE HILDAH</t>
  </si>
  <si>
    <t>PO BOX 1081</t>
  </si>
  <si>
    <t>27794612475</t>
  </si>
  <si>
    <t>11812036</t>
  </si>
  <si>
    <t>d1a840ce-23a5-484d-a1bc-b32ac28e3d53</t>
  </si>
  <si>
    <t>MOFERI</t>
  </si>
  <si>
    <t>2025-11-05 14:49:39</t>
  </si>
  <si>
    <t>3540 JOE GQABI</t>
  </si>
  <si>
    <t>27733001348</t>
  </si>
  <si>
    <t>11812037</t>
  </si>
  <si>
    <t>f9ca89d8-140d-4d36-9c77-609d3defd0c5</t>
  </si>
  <si>
    <t>P O BOX 148</t>
  </si>
  <si>
    <t>27790653473</t>
  </si>
  <si>
    <t>11816905</t>
  </si>
  <si>
    <t>439c7a8f-5071-4c5f-8c09-b2f564ef9f1b</t>
  </si>
  <si>
    <t>OFENTSE GODWIN</t>
  </si>
  <si>
    <t>2025-11-05 14:49:36</t>
  </si>
  <si>
    <t>HOUSE NO 30245</t>
  </si>
  <si>
    <t>27787335871</t>
  </si>
  <si>
    <t>11812044</t>
  </si>
  <si>
    <t>7750cc55-74b6-4ad8-8bc5-19042b29cddf</t>
  </si>
  <si>
    <t>DALASILE</t>
  </si>
  <si>
    <t>2025-11-05 14:48:15</t>
  </si>
  <si>
    <t>78 ZONE 2</t>
  </si>
  <si>
    <t>27739402235</t>
  </si>
  <si>
    <t>11816904</t>
  </si>
  <si>
    <t>3f9384a8-dabb-4716-a48f-4e38f8ffc373</t>
  </si>
  <si>
    <t>BUSISIWE PENELOPE</t>
  </si>
  <si>
    <t>2025-11-05 14:48:11</t>
  </si>
  <si>
    <t>882 ETHEMBENI STREET</t>
  </si>
  <si>
    <t>27789647569</t>
  </si>
  <si>
    <t>11812047</t>
  </si>
  <si>
    <t>8fed956d-0a56-4a76-a835-72039a5f4a62</t>
  </si>
  <si>
    <t>FREEDOM KAGISO</t>
  </si>
  <si>
    <t>2025-11-05 14:48:04</t>
  </si>
  <si>
    <t>24 DORNIN STR</t>
  </si>
  <si>
    <t>27715491647</t>
  </si>
  <si>
    <t>11812050</t>
  </si>
  <si>
    <t>8cc4fa1a-8391-43fe-85b2-2f977ac4cfae</t>
  </si>
  <si>
    <t>BENI</t>
  </si>
  <si>
    <t>27782196971</t>
  </si>
  <si>
    <t>11812052</t>
  </si>
  <si>
    <t>d94973d4-e71b-4fc8-8c73-32494bc88b02</t>
  </si>
  <si>
    <t>P O BOX 14399</t>
  </si>
  <si>
    <t>27761585556</t>
  </si>
  <si>
    <t>11812053</t>
  </si>
  <si>
    <t>39b8cb78-d7c4-4123-9135-8c3da2176ff0</t>
  </si>
  <si>
    <t>MATSHELISO REGINAH</t>
  </si>
  <si>
    <t>MARAMCA</t>
  </si>
  <si>
    <t>HOUSE 996 PLOT STREET</t>
  </si>
  <si>
    <t>27810670079</t>
  </si>
  <si>
    <t>11812046</t>
  </si>
  <si>
    <t>af4a14f4-ae95-4a9b-94a9-e4c4d65b7598</t>
  </si>
  <si>
    <t>2025-11-05 14:47:30</t>
  </si>
  <si>
    <t>NO 96 MONKOR ROAD</t>
  </si>
  <si>
    <t>27617377846</t>
  </si>
  <si>
    <t>11814034</t>
  </si>
  <si>
    <t>e5ed59a6-5ed3-4a5f-93f4-ce575ced93ef</t>
  </si>
  <si>
    <t>2025-11-05 14:47:26</t>
  </si>
  <si>
    <t>PO BOX 101362</t>
  </si>
  <si>
    <t>27672895092</t>
  </si>
  <si>
    <t>11812061</t>
  </si>
  <si>
    <t>e53fec69-c387-41dd-899a-611b11c6b94d</t>
  </si>
  <si>
    <t>CWALA NGCOBONDWANA</t>
  </si>
  <si>
    <t>2025-11-05 14:46:14</t>
  </si>
  <si>
    <t>NO 19 FALCON AVENUE</t>
  </si>
  <si>
    <t>27720353760</t>
  </si>
  <si>
    <t>11812071</t>
  </si>
  <si>
    <t>9a9f519c-7806-43f0-835d-03038c828b80</t>
  </si>
  <si>
    <t>RENEILOE POPY</t>
  </si>
  <si>
    <t>COMBRINK</t>
  </si>
  <si>
    <t>2025-11-05 14:46:02</t>
  </si>
  <si>
    <t>STAND 13</t>
  </si>
  <si>
    <t>27823442796</t>
  </si>
  <si>
    <t>11812068</t>
  </si>
  <si>
    <t>c86a946b-2858-4cdd-86ad-2d0c7864523e</t>
  </si>
  <si>
    <t>VUSI DAVID</t>
  </si>
  <si>
    <t>2025-11-05 14:45:59</t>
  </si>
  <si>
    <t>359610</t>
  </si>
  <si>
    <t>27748529266</t>
  </si>
  <si>
    <t>11812069</t>
  </si>
  <si>
    <t>01064c64-6403-4aa4-8880-b16ac153ee79</t>
  </si>
  <si>
    <t>MSIZI BRIGHTMAN</t>
  </si>
  <si>
    <t>PO BOX 12366</t>
  </si>
  <si>
    <t>27789601978</t>
  </si>
  <si>
    <t>28e5158c-2ad5-4e1b-bea1-517812f6745d</t>
  </si>
  <si>
    <t>NGUBELANE</t>
  </si>
  <si>
    <t>P O BOX 762</t>
  </si>
  <si>
    <t>27737633240</t>
  </si>
  <si>
    <t>11812063</t>
  </si>
  <si>
    <t>849b442e-aca8-4d14-8f3a-e0bb0dfc6874</t>
  </si>
  <si>
    <t>TSHEGOFATSO JANE</t>
  </si>
  <si>
    <t>MOSIAPANE</t>
  </si>
  <si>
    <t>2025-11-05 14:45:40</t>
  </si>
  <si>
    <t>HOUSE NO 7620</t>
  </si>
  <si>
    <t>27785323420</t>
  </si>
  <si>
    <t>11812062</t>
  </si>
  <si>
    <t>2492887f-5b1f-46da-ab47-e3e2623488e8</t>
  </si>
  <si>
    <t>2025-11-05 14:45:26</t>
  </si>
  <si>
    <t>27792877897</t>
  </si>
  <si>
    <t>11812060</t>
  </si>
  <si>
    <t>5500632a-e773-4d36-9acf-b59e68416efa</t>
  </si>
  <si>
    <t>MAWELA</t>
  </si>
  <si>
    <t>2025-11-05 14:45:18</t>
  </si>
  <si>
    <t>HUISE 1285</t>
  </si>
  <si>
    <t>27747082846</t>
  </si>
  <si>
    <t>11822443</t>
  </si>
  <si>
    <t>dc5916ba-cae5-495b-b174-892479e78357</t>
  </si>
  <si>
    <t>MASHANGWANE</t>
  </si>
  <si>
    <t>STAND 25636</t>
  </si>
  <si>
    <t>27713142399</t>
  </si>
  <si>
    <t>11812066</t>
  </si>
  <si>
    <t>8c56992a-8eb8-4ed0-bf0f-4e9ff4a9b6f1</t>
  </si>
  <si>
    <t>TYEDA</t>
  </si>
  <si>
    <t>2025-11-05 14:44:35</t>
  </si>
  <si>
    <t>P O BOX 531</t>
  </si>
  <si>
    <t>27825457339</t>
  </si>
  <si>
    <t>11812064</t>
  </si>
  <si>
    <t>a0fa3e02-ebec-4806-8027-6dfd5cf5b6ba</t>
  </si>
  <si>
    <t>2025-11-05 14:44:17</t>
  </si>
  <si>
    <t>PRIVATE BAG X 3021</t>
  </si>
  <si>
    <t>27712433995</t>
  </si>
  <si>
    <t>11812065</t>
  </si>
  <si>
    <t>cd564e7c-a030-4dd5-b14f-daa35691f50f</t>
  </si>
  <si>
    <t>HOUSE 3494</t>
  </si>
  <si>
    <t>27785344938</t>
  </si>
  <si>
    <t>11822740</t>
  </si>
  <si>
    <t>b037c6d2-7030-4927-9120-70f80d5511b5</t>
  </si>
  <si>
    <t>MOTLORIBA</t>
  </si>
  <si>
    <t>MODIEGI</t>
  </si>
  <si>
    <t>2025-11-05 14:44:06</t>
  </si>
  <si>
    <t>PO</t>
  </si>
  <si>
    <t>27733543324</t>
  </si>
  <si>
    <t>11812079</t>
  </si>
  <si>
    <t>57007c1a-fdbc-41a2-a566-cfe75fe079c6</t>
  </si>
  <si>
    <t>DALINDYEBO</t>
  </si>
  <si>
    <t>MADYO</t>
  </si>
  <si>
    <t>2025-11-05 14:44:00</t>
  </si>
  <si>
    <t>127 NGQABE STREET</t>
  </si>
  <si>
    <t>27835713656</t>
  </si>
  <si>
    <t>11812078</t>
  </si>
  <si>
    <t>f2c79f03-8126-4f40-b912-c8b6a6b00152</t>
  </si>
  <si>
    <t>NKODUSO</t>
  </si>
  <si>
    <t>2025-11-05 14:43:58</t>
  </si>
  <si>
    <t>5933 MZINTO STREET</t>
  </si>
  <si>
    <t>27625678912</t>
  </si>
  <si>
    <t>11812077</t>
  </si>
  <si>
    <t>f39ffc04-727b-416b-9fcd-dbaa3c63a968</t>
  </si>
  <si>
    <t>SITANDATU</t>
  </si>
  <si>
    <t>2025-11-05 14:43:57</t>
  </si>
  <si>
    <t>714</t>
  </si>
  <si>
    <t>27785863939</t>
  </si>
  <si>
    <t>11812072</t>
  </si>
  <si>
    <t>2054a05b-eb94-4fe3-a128-1c91b605bbe6</t>
  </si>
  <si>
    <t>MDUDUZI NHLANHLA</t>
  </si>
  <si>
    <t>2025-11-05 14:43:51</t>
  </si>
  <si>
    <t>4066</t>
  </si>
  <si>
    <t>27615551161</t>
  </si>
  <si>
    <t>7e227920-cde6-4bc7-921c-f5a68efbd3c2</t>
  </si>
  <si>
    <t>NOLULAMO</t>
  </si>
  <si>
    <t>P O BOX 2376</t>
  </si>
  <si>
    <t>27723472328</t>
  </si>
  <si>
    <t>11812076</t>
  </si>
  <si>
    <t>e40fe6a5-0c5b-4178-b69d-bb74774c2ddb</t>
  </si>
  <si>
    <t>LINDOKUHLE LLOYD</t>
  </si>
  <si>
    <t>POBOX 787</t>
  </si>
  <si>
    <t>27725082283</t>
  </si>
  <si>
    <t>11822428</t>
  </si>
  <si>
    <t>eba4c1b0-7f06-4166-88e3-05ef7b5d1c16</t>
  </si>
  <si>
    <t>QWELANE</t>
  </si>
  <si>
    <t>146 14TH AVENUE</t>
  </si>
  <si>
    <t>27631389831</t>
  </si>
  <si>
    <t>11812074</t>
  </si>
  <si>
    <t>7574cb6e-ebcb-45b3-b8a4-07a4cd95fb0a</t>
  </si>
  <si>
    <t>FRANS MABUSELA</t>
  </si>
  <si>
    <t>2025-11-05 14:42:33</t>
  </si>
  <si>
    <t>HOUSE 278</t>
  </si>
  <si>
    <t>27723382199</t>
  </si>
  <si>
    <t>11822423</t>
  </si>
  <si>
    <t>2646fb5a-f87e-46fb-aa07-f36a727eba12</t>
  </si>
  <si>
    <t>278 REDCLIF ROAD</t>
  </si>
  <si>
    <t>27789177051</t>
  </si>
  <si>
    <t>11812086</t>
  </si>
  <si>
    <t>a7d1de5b-05e5-4c89-b841-6f45068a3570</t>
  </si>
  <si>
    <t>NOKUPHILA</t>
  </si>
  <si>
    <t>2025-11-05 14:41:34</t>
  </si>
  <si>
    <t>P O BOX 103</t>
  </si>
  <si>
    <t>27792194033</t>
  </si>
  <si>
    <t>11812087</t>
  </si>
  <si>
    <t>98cc1c47-c319-4f32-bf90-b9025261ac67</t>
  </si>
  <si>
    <t>LENAH</t>
  </si>
  <si>
    <t>MASIPA</t>
  </si>
  <si>
    <t>HOUSE 35188</t>
  </si>
  <si>
    <t>27768049231</t>
  </si>
  <si>
    <t>e7460d51-e920-4101-b7ca-ba5b28f18bc7</t>
  </si>
  <si>
    <t>MMAPULA WELHEMINA</t>
  </si>
  <si>
    <t>MEHLAPE</t>
  </si>
  <si>
    <t>2025-11-05 14:41:32</t>
  </si>
  <si>
    <t>4172 KEKHOKHOMA</t>
  </si>
  <si>
    <t>27713019034</t>
  </si>
  <si>
    <t>11812083</t>
  </si>
  <si>
    <t>b944c8c5-166d-4452-863a-e846b6322d7a</t>
  </si>
  <si>
    <t>NEO</t>
  </si>
  <si>
    <t>MGAMBE</t>
  </si>
  <si>
    <t>2025-11-05 14:41:26</t>
  </si>
  <si>
    <t>HOUSE 1638</t>
  </si>
  <si>
    <t>27795017999</t>
  </si>
  <si>
    <t>11812084</t>
  </si>
  <si>
    <t>5ada83a4-3ad3-4d88-927e-40b510db7ba6</t>
  </si>
  <si>
    <t>NONKUMBUZO VIVIENNE</t>
  </si>
  <si>
    <t>MBEKI</t>
  </si>
  <si>
    <t>4050 BONGOLWETHU STREET</t>
  </si>
  <si>
    <t>27737542096</t>
  </si>
  <si>
    <t>11812082</t>
  </si>
  <si>
    <t>a4ba87f0-9ef4-4b4a-b9e3-2595f469e8c5</t>
  </si>
  <si>
    <t>NJABULO COMFORT</t>
  </si>
  <si>
    <t>2025-11-05 14:41:06</t>
  </si>
  <si>
    <t>P O BOX 839</t>
  </si>
  <si>
    <t>27794716742</t>
  </si>
  <si>
    <t>11816892</t>
  </si>
  <si>
    <t>e9a66e4b-55e1-4d0f-8187-b3707fddc822</t>
  </si>
  <si>
    <t>STOMPIE</t>
  </si>
  <si>
    <t>P O BOX 2166</t>
  </si>
  <si>
    <t>27794973434</t>
  </si>
  <si>
    <t>11812100</t>
  </si>
  <si>
    <t>2de7f7d2-1d43-43a4-8aa4-f19fb1c4c058</t>
  </si>
  <si>
    <t>NELISIWE LYDIA</t>
  </si>
  <si>
    <t>2025-11-05 14:40:06</t>
  </si>
  <si>
    <t>27765683352</t>
  </si>
  <si>
    <t>11812098</t>
  </si>
  <si>
    <t>89b1a99f-178e-422b-a9b9-97f1796669ca</t>
  </si>
  <si>
    <t>LESEJA PETER</t>
  </si>
  <si>
    <t>KGOBE</t>
  </si>
  <si>
    <t>2025-11-05 14:40:04</t>
  </si>
  <si>
    <t>12394 MABENA STR</t>
  </si>
  <si>
    <t>27768246089</t>
  </si>
  <si>
    <t>11812097</t>
  </si>
  <si>
    <t>c0f14a94-e390-4f1f-aac8-5b2655028720</t>
  </si>
  <si>
    <t>2025-11-05 14:39:59</t>
  </si>
  <si>
    <t>2840 SECTION 1</t>
  </si>
  <si>
    <t>27634502066</t>
  </si>
  <si>
    <t>11812092</t>
  </si>
  <si>
    <t>cdff30aa-71e5-4294-af87-e8d5172ad770</t>
  </si>
  <si>
    <t>NQABISA</t>
  </si>
  <si>
    <t>2025-11-05 14:39:58</t>
  </si>
  <si>
    <t>20108 WALTER SISULI STREET</t>
  </si>
  <si>
    <t>27710410922</t>
  </si>
  <si>
    <t>e493a6d7-5f1d-49c2-a75c-8a1575bd15b7</t>
  </si>
  <si>
    <t>CHLOANE</t>
  </si>
  <si>
    <t>P O BOX 4576</t>
  </si>
  <si>
    <t>27635001262</t>
  </si>
  <si>
    <t>11812095</t>
  </si>
  <si>
    <t>200ae970-f217-4ea8-9dde-ec7a2f12a2b0</t>
  </si>
  <si>
    <t>ERICK LEPHODISA</t>
  </si>
  <si>
    <t>2888 DUDUZA SECTION</t>
  </si>
  <si>
    <t>27822385674</t>
  </si>
  <si>
    <t>11816885</t>
  </si>
  <si>
    <t>6567f224-0e30-47c2-8e8f-8ba85b34747c</t>
  </si>
  <si>
    <t>2025-11-05 14:39:12</t>
  </si>
  <si>
    <t>P O BOX 3880</t>
  </si>
  <si>
    <t>27797577995</t>
  </si>
  <si>
    <t>11816887</t>
  </si>
  <si>
    <t>2a00b962-9fbc-4c43-94bb-2744ac721247</t>
  </si>
  <si>
    <t>NOPHONDO</t>
  </si>
  <si>
    <t>2025-11-05 14:37:45</t>
  </si>
  <si>
    <t>293B KHUMALO STREET</t>
  </si>
  <si>
    <t>27797634567</t>
  </si>
  <si>
    <t>11812110</t>
  </si>
  <si>
    <t>f9fa51f0-7af0-4064-94e3-d51f2e9c43ee</t>
  </si>
  <si>
    <t>2025-11-05 14:36:02</t>
  </si>
  <si>
    <t>HOUSE 3919</t>
  </si>
  <si>
    <t>27673575808</t>
  </si>
  <si>
    <t>11812108</t>
  </si>
  <si>
    <t>f37ee397-2909-4000-8a6c-74676d34b7d5</t>
  </si>
  <si>
    <t>2025-11-05 14:35:57</t>
  </si>
  <si>
    <t>P O BOX 886</t>
  </si>
  <si>
    <t>27712796104</t>
  </si>
  <si>
    <t>11812105</t>
  </si>
  <si>
    <t>ae7f89f7-b025-4800-a48a-898fc4c4b144</t>
  </si>
  <si>
    <t>2025-11-05 14:35:42</t>
  </si>
  <si>
    <t>HOUSE 10094</t>
  </si>
  <si>
    <t>27731367131</t>
  </si>
  <si>
    <t>11812104</t>
  </si>
  <si>
    <t>1939896b-e2ce-4021-b185-6cd77b4ad2f7</t>
  </si>
  <si>
    <t>ZANELE PATIENCE</t>
  </si>
  <si>
    <t>2025-11-05 14:35:40</t>
  </si>
  <si>
    <t>NO L10</t>
  </si>
  <si>
    <t>27818530385</t>
  </si>
  <si>
    <t>11816881</t>
  </si>
  <si>
    <t>c3afd0da-bf4e-4410-a6c6-652ed286b00b</t>
  </si>
  <si>
    <t>XOLISWA PUMLA SNOTHILE</t>
  </si>
  <si>
    <t>2025-11-05 14:35:33</t>
  </si>
  <si>
    <t>P O BOX 1513</t>
  </si>
  <si>
    <t>27638333436</t>
  </si>
  <si>
    <t>11812126</t>
  </si>
  <si>
    <t>9344a1b7-88d6-4ed8-bd14-463b1b33de25</t>
  </si>
  <si>
    <t>XOLANI VINCENT</t>
  </si>
  <si>
    <t>2025-11-05 14:34:45</t>
  </si>
  <si>
    <t>HOUSE NO 1021</t>
  </si>
  <si>
    <t>27649729435</t>
  </si>
  <si>
    <t>11812124</t>
  </si>
  <si>
    <t>9d6c2731-24bf-47d7-8699-c91daa5979e2</t>
  </si>
  <si>
    <t>FULUFHELO</t>
  </si>
  <si>
    <t>2025-11-05 14:34:35</t>
  </si>
  <si>
    <t>4264 MAGAGANE STREET</t>
  </si>
  <si>
    <t>27644151892</t>
  </si>
  <si>
    <t>11812121</t>
  </si>
  <si>
    <t>13909047-85c2-4bb5-90df-abc2d6274c16</t>
  </si>
  <si>
    <t>SEFAKO</t>
  </si>
  <si>
    <t>2025-11-05 14:34:30</t>
  </si>
  <si>
    <t>HOUSC 10257</t>
  </si>
  <si>
    <t>27796399291</t>
  </si>
  <si>
    <t>11812119</t>
  </si>
  <si>
    <t>28383d03-ecd2-4a88-81a9-08a51b54172f</t>
  </si>
  <si>
    <t>2025-11-05 14:34:23</t>
  </si>
  <si>
    <t>27787007800</t>
  </si>
  <si>
    <t>11812118</t>
  </si>
  <si>
    <t>c00a91e8-23e1-4e12-8504-d50752c91231</t>
  </si>
  <si>
    <t>TOKOZILE</t>
  </si>
  <si>
    <t>MKATSHANE</t>
  </si>
  <si>
    <t>2025-11-05 14:34:13</t>
  </si>
  <si>
    <t>PO BOX 686</t>
  </si>
  <si>
    <t>27724318038</t>
  </si>
  <si>
    <t>11812117</t>
  </si>
  <si>
    <t>b8ded0c0-1f8b-48de-ac39-b25147125dff</t>
  </si>
  <si>
    <t>2025-11-05 14:34:07</t>
  </si>
  <si>
    <t>27636567910</t>
  </si>
  <si>
    <t>11816869</t>
  </si>
  <si>
    <t>53c66af0-e23f-464c-8d41-0b325496dc90</t>
  </si>
  <si>
    <t>PHIWANKOSI</t>
  </si>
  <si>
    <t>2025-11-05 14:34:05</t>
  </si>
  <si>
    <t>P O BOX 607</t>
  </si>
  <si>
    <t>27712602385</t>
  </si>
  <si>
    <t>e8824af8-bfa0-4936-ba3d-36fd9016a9ed</t>
  </si>
  <si>
    <t>NGUYASI OZIAS</t>
  </si>
  <si>
    <t>2025-11-05 14:34:04</t>
  </si>
  <si>
    <t>P0 BOX 3386</t>
  </si>
  <si>
    <t>27760319249</t>
  </si>
  <si>
    <t>11812134</t>
  </si>
  <si>
    <t>6213804f-4f72-4fc9-8523-6907f6653e1e</t>
  </si>
  <si>
    <t>JEFFREY</t>
  </si>
  <si>
    <t>MOLIFI</t>
  </si>
  <si>
    <t>2025-11-05 14:33:59</t>
  </si>
  <si>
    <t>596 MADUPE STREET</t>
  </si>
  <si>
    <t>27733601075</t>
  </si>
  <si>
    <t>11812135</t>
  </si>
  <si>
    <t>c01add00-c5e3-440c-a08c-bd77ecc42538</t>
  </si>
  <si>
    <t>NODUMO</t>
  </si>
  <si>
    <t>SIGALELANA</t>
  </si>
  <si>
    <t>129 MAIN STREET</t>
  </si>
  <si>
    <t>27725332265</t>
  </si>
  <si>
    <t>11812136</t>
  </si>
  <si>
    <t>6489300e-eb9d-4199-af73-3778ec71917e</t>
  </si>
  <si>
    <t>BRUCE BABALO</t>
  </si>
  <si>
    <t>4 NYAMAZI STREET</t>
  </si>
  <si>
    <t>27733544038</t>
  </si>
  <si>
    <t>11812133</t>
  </si>
  <si>
    <t>9fb8c676-b7a8-4de1-9f5d-ad417ec379ec</t>
  </si>
  <si>
    <t>MPANANA</t>
  </si>
  <si>
    <t>2025-11-05 14:33:18</t>
  </si>
  <si>
    <t>HOUSE 1125</t>
  </si>
  <si>
    <t>27641939106</t>
  </si>
  <si>
    <t>11812130</t>
  </si>
  <si>
    <t>9b30cc96-175d-4697-b23d-9f3fbef780ec</t>
  </si>
  <si>
    <t>MBENO</t>
  </si>
  <si>
    <t>2025-11-05 14:33:13</t>
  </si>
  <si>
    <t>ZIPUNZANI</t>
  </si>
  <si>
    <t>27711974918</t>
  </si>
  <si>
    <t>11812129</t>
  </si>
  <si>
    <t>6550f5ac-141d-41d4-b6e9-107a55d47573</t>
  </si>
  <si>
    <t>PINKIE</t>
  </si>
  <si>
    <t>2025-11-05 14:33:12</t>
  </si>
  <si>
    <t>HOUSE 10050</t>
  </si>
  <si>
    <t>27614151588</t>
  </si>
  <si>
    <t>11822335</t>
  </si>
  <si>
    <t>6728e4ba-95c7-414f-94cd-d11e17391f1c</t>
  </si>
  <si>
    <t>NOMUSA GLORIA</t>
  </si>
  <si>
    <t>2025-11-05 14:33:08</t>
  </si>
  <si>
    <t>PO BOX 10276</t>
  </si>
  <si>
    <t>27713376744</t>
  </si>
  <si>
    <t>11812131</t>
  </si>
  <si>
    <t>e4b93c5b-b70f-4be9-ab38-1a4d12295704</t>
  </si>
  <si>
    <t>2025-11-05 14:32:25</t>
  </si>
  <si>
    <t>3116 SHIKOVA STREET</t>
  </si>
  <si>
    <t>27617908784</t>
  </si>
  <si>
    <t>11822308</t>
  </si>
  <si>
    <t>31ec6930-c71f-4d65-a520-1de180a8a1c5</t>
  </si>
  <si>
    <t>BALUNGILE</t>
  </si>
  <si>
    <t>2025-11-05 14:32:20</t>
  </si>
  <si>
    <t>P O BOX 4399</t>
  </si>
  <si>
    <t>27625378421</t>
  </si>
  <si>
    <t>11812141</t>
  </si>
  <si>
    <t>0047b310-ec34-4995-9ec1-6e03d8aaf1ec</t>
  </si>
  <si>
    <t>MLONDENI RONALD</t>
  </si>
  <si>
    <t>2025-11-05 14:31:46</t>
  </si>
  <si>
    <t>L125</t>
  </si>
  <si>
    <t>27648664846</t>
  </si>
  <si>
    <t>11812139</t>
  </si>
  <si>
    <t>c31be73f-dbf1-4da4-9f6f-da0c34cdd268</t>
  </si>
  <si>
    <t>2025-11-05 14:31:45</t>
  </si>
  <si>
    <t>HOUSE 3648</t>
  </si>
  <si>
    <t>27634014617</t>
  </si>
  <si>
    <t>11812137</t>
  </si>
  <si>
    <t>0cadbd55-7f99-4c71-bf32-74feaddd68f5</t>
  </si>
  <si>
    <t>ZANOVUYO</t>
  </si>
  <si>
    <t>2025-11-05 14:31:41</t>
  </si>
  <si>
    <t>BOX 130</t>
  </si>
  <si>
    <t>27719231624</t>
  </si>
  <si>
    <t>11812138</t>
  </si>
  <si>
    <t>42c9c471-ac38-4122-a52f-d606e73df4c7</t>
  </si>
  <si>
    <t>BHEKINKOSI</t>
  </si>
  <si>
    <t>P O BOX 628</t>
  </si>
  <si>
    <t>27761670886</t>
  </si>
  <si>
    <t>11822304</t>
  </si>
  <si>
    <t>841d3b25-cd9c-4b67-84da-0e50f413d8ee</t>
  </si>
  <si>
    <t>2025-11-05 14:31:40</t>
  </si>
  <si>
    <t>P O BOX 110</t>
  </si>
  <si>
    <t>27639958398</t>
  </si>
  <si>
    <t>11812151</t>
  </si>
  <si>
    <t>ea58dd29-9699-4b85-989e-f86eae1d72eb</t>
  </si>
  <si>
    <t>PERCIVERENCE BONOLO</t>
  </si>
  <si>
    <t>CHEKA</t>
  </si>
  <si>
    <t>2025-11-05 14:30:58</t>
  </si>
  <si>
    <t>3945 PHUMLANI STREET</t>
  </si>
  <si>
    <t>27829317643</t>
  </si>
  <si>
    <t>11812146</t>
  </si>
  <si>
    <t>f2c9cbb9-1961-47ce-90b5-c6dd382d4b42</t>
  </si>
  <si>
    <t>LINDIWE MARTHA</t>
  </si>
  <si>
    <t>NKETU</t>
  </si>
  <si>
    <t>2025-11-05 14:30:53</t>
  </si>
  <si>
    <t>6225 EXTENSION 12</t>
  </si>
  <si>
    <t>27780326223</t>
  </si>
  <si>
    <t>11812147</t>
  </si>
  <si>
    <t>1001fc65-0dcd-4568-a55a-7ffc47369751</t>
  </si>
  <si>
    <t>BHEKI NKOSIYETHU</t>
  </si>
  <si>
    <t>27765455214</t>
  </si>
  <si>
    <t>11812149</t>
  </si>
  <si>
    <t>63f0de89-262a-4b57-8e25-ea1bb34e0510</t>
  </si>
  <si>
    <t>NOMBUSO PRINCESS</t>
  </si>
  <si>
    <t>19 PLANTATIE STREET</t>
  </si>
  <si>
    <t>27766167838</t>
  </si>
  <si>
    <t>11812144</t>
  </si>
  <si>
    <t>5d69e0b1-0692-4dea-a891-230c3ae8570e</t>
  </si>
  <si>
    <t>LEKINA MANTHIBA</t>
  </si>
  <si>
    <t>RASEKHULA</t>
  </si>
  <si>
    <t>2025-11-05 14:30:52</t>
  </si>
  <si>
    <t>NO 1152 UNIT G</t>
  </si>
  <si>
    <t>27646464054</t>
  </si>
  <si>
    <t>11812150</t>
  </si>
  <si>
    <t>12230b13-aa52-49d4-a624-168a2cfccb1d</t>
  </si>
  <si>
    <t>ZANEFA MAURICE</t>
  </si>
  <si>
    <t>C136 MCONDO ZONDI ROAD</t>
  </si>
  <si>
    <t>27710677979</t>
  </si>
  <si>
    <t>11822288</t>
  </si>
  <si>
    <t>b4d9d707-b6c1-4510-8bfc-63818382746b</t>
  </si>
  <si>
    <t>SHUDUFHADZO VALLIANT</t>
  </si>
  <si>
    <t>MADZHIE</t>
  </si>
  <si>
    <t>2025-11-05 14:30:42</t>
  </si>
  <si>
    <t>8206 MORUDI STREET</t>
  </si>
  <si>
    <t>27716282019</t>
  </si>
  <si>
    <t>11812161</t>
  </si>
  <si>
    <t>6a111e91-603e-4b91-a535-255889550987</t>
  </si>
  <si>
    <t>2025-11-05 14:29:36</t>
  </si>
  <si>
    <t>HOUSE 1173</t>
  </si>
  <si>
    <t>27761724911</t>
  </si>
  <si>
    <t>11812156</t>
  </si>
  <si>
    <t>da2e8df4-8fc2-4149-8202-32acc02512a3</t>
  </si>
  <si>
    <t>MOLO</t>
  </si>
  <si>
    <t>2025-11-05 14:29:28</t>
  </si>
  <si>
    <t>24858 BOTJA STREET</t>
  </si>
  <si>
    <t>27817348884</t>
  </si>
  <si>
    <t>11812152</t>
  </si>
  <si>
    <t>b06ae59e-59ba-46a5-ad4f-27a33882ba0d</t>
  </si>
  <si>
    <t>ABEL</t>
  </si>
  <si>
    <t>MADONDO</t>
  </si>
  <si>
    <t>2025-11-05 14:29:11</t>
  </si>
  <si>
    <t>HOUSE 11</t>
  </si>
  <si>
    <t>27728924353</t>
  </si>
  <si>
    <t>11812153</t>
  </si>
  <si>
    <t>4c188498-965d-4d18-8741-acf2ba89f009</t>
  </si>
  <si>
    <t>MATHOTO</t>
  </si>
  <si>
    <t>HOUSE 20671</t>
  </si>
  <si>
    <t>27677857158</t>
  </si>
  <si>
    <t>11812155</t>
  </si>
  <si>
    <t>d5b1063e-f890-4162-ad52-02afc5323282</t>
  </si>
  <si>
    <t>27766725762</t>
  </si>
  <si>
    <t>11814155</t>
  </si>
  <si>
    <t>0302aa7a-8ea3-49e6-a9df-f832b6dc97eb</t>
  </si>
  <si>
    <t>KHULEKANI VINCENT</t>
  </si>
  <si>
    <t>PO BOX 1513</t>
  </si>
  <si>
    <t>27723065629</t>
  </si>
  <si>
    <t>11812154</t>
  </si>
  <si>
    <t>00f3de7f-6c3b-4c0b-ab58-5a4a0e956de1</t>
  </si>
  <si>
    <t>2025-11-05 14:28:18</t>
  </si>
  <si>
    <t>K2004 MZIMVUBU ROAD</t>
  </si>
  <si>
    <t>27749239197</t>
  </si>
  <si>
    <t>11817009</t>
  </si>
  <si>
    <t>0dc4a087-97d4-4f31-ac23-bdcd1826d128</t>
  </si>
  <si>
    <t>2025-11-05 14:28:11</t>
  </si>
  <si>
    <t>7456 TSWELOPILE STREET</t>
  </si>
  <si>
    <t>27787138059</t>
  </si>
  <si>
    <t>11813457</t>
  </si>
  <si>
    <t>548efd49-b978-459f-9b4a-53d0b43f67b1</t>
  </si>
  <si>
    <t>2025-11-05 14:27:06</t>
  </si>
  <si>
    <t>27721958134</t>
  </si>
  <si>
    <t>11812159</t>
  </si>
  <si>
    <t>973757b4-ebf0-45de-a7a3-baae048d3cf0</t>
  </si>
  <si>
    <t>IVIWE</t>
  </si>
  <si>
    <t>RATHAZA</t>
  </si>
  <si>
    <t>2025-11-05 14:26:44</t>
  </si>
  <si>
    <t>344 SOUL CITY</t>
  </si>
  <si>
    <t>27767078048</t>
  </si>
  <si>
    <t>11812157</t>
  </si>
  <si>
    <t>2280a2be-ac9c-4dc9-8260-fb8caea3102a</t>
  </si>
  <si>
    <t>MAFIKA CYRIL</t>
  </si>
  <si>
    <t>NXELE</t>
  </si>
  <si>
    <t>2025-11-05 14:26:39</t>
  </si>
  <si>
    <t>H67</t>
  </si>
  <si>
    <t>27658454465</t>
  </si>
  <si>
    <t>11817004</t>
  </si>
  <si>
    <t>b5727a35-21fe-42fb-9867-e5de6c739ce0</t>
  </si>
  <si>
    <t>PHILILE GOODNESS</t>
  </si>
  <si>
    <t>2025-11-05 14:26:36</t>
  </si>
  <si>
    <t>PO BOX 303</t>
  </si>
  <si>
    <t>27636303333</t>
  </si>
  <si>
    <t>11812165</t>
  </si>
  <si>
    <t>1182f1fd-d367-4331-8249-fa042511d92b</t>
  </si>
  <si>
    <t>2025-11-05 14:25:03</t>
  </si>
  <si>
    <t>P O BOX 223</t>
  </si>
  <si>
    <t>27715562531</t>
  </si>
  <si>
    <t>11812164</t>
  </si>
  <si>
    <t>1c2f30f2-5f1d-4f1b-bed0-7143f1a16d71</t>
  </si>
  <si>
    <t>MAUTJANE</t>
  </si>
  <si>
    <t>2025-11-05 14:24:51</t>
  </si>
  <si>
    <t>HOUSE 1277</t>
  </si>
  <si>
    <t>27605884892</t>
  </si>
  <si>
    <t>11812163</t>
  </si>
  <si>
    <t>ecec3366-732d-40ce-bfb5-1ca699b61b34</t>
  </si>
  <si>
    <t>SAKHUMUZI DERRICK</t>
  </si>
  <si>
    <t>2025-11-05 14:24:45</t>
  </si>
  <si>
    <t>PO BOX 720</t>
  </si>
  <si>
    <t>27603781989</t>
  </si>
  <si>
    <t>11817000</t>
  </si>
  <si>
    <t>7bef21c0-cf94-400d-b66f-78f08d62cff7</t>
  </si>
  <si>
    <t>MANCI</t>
  </si>
  <si>
    <t>2025-11-05 14:24:24</t>
  </si>
  <si>
    <t>MANGQAMZENI LOCATION</t>
  </si>
  <si>
    <t>27726973376</t>
  </si>
  <si>
    <t>11812175</t>
  </si>
  <si>
    <t>464ddd5b-cd32-4686-bc93-b2192ad42b35</t>
  </si>
  <si>
    <t>NALA ELIAS</t>
  </si>
  <si>
    <t>2025-11-05 14:22:57</t>
  </si>
  <si>
    <t>27 VANDERBILT STREET</t>
  </si>
  <si>
    <t>27728044995</t>
  </si>
  <si>
    <t>11812174</t>
  </si>
  <si>
    <t>d223f7ed-22f9-473a-b14a-b35e8acb8dd5</t>
  </si>
  <si>
    <t>NELISWA MANDIE</t>
  </si>
  <si>
    <t>SIJADU</t>
  </si>
  <si>
    <t>2025-11-05 14:22:49</t>
  </si>
  <si>
    <t>HOUSE NO D145</t>
  </si>
  <si>
    <t>27682842078</t>
  </si>
  <si>
    <t>11812173</t>
  </si>
  <si>
    <t>3c51f0c2-f71b-4c97-8575-eecfb123bbbf</t>
  </si>
  <si>
    <t>2025-11-05 14:22:38</t>
  </si>
  <si>
    <t>1 CARDIFF ROAD</t>
  </si>
  <si>
    <t>27619340847</t>
  </si>
  <si>
    <t>11812172</t>
  </si>
  <si>
    <t>2062e1cf-a0b2-40c3-8ac1-25272b39b42d</t>
  </si>
  <si>
    <t>TSHWARO</t>
  </si>
  <si>
    <t>MOSENKI</t>
  </si>
  <si>
    <t>2025-11-05 14:22:32</t>
  </si>
  <si>
    <t>560 NEW STAND</t>
  </si>
  <si>
    <t>27822253317</t>
  </si>
  <si>
    <t>11812171</t>
  </si>
  <si>
    <t>a9d6e65c-64f8-488d-9c0b-faaf964449a7</t>
  </si>
  <si>
    <t>MHLOPHE</t>
  </si>
  <si>
    <t>2025-11-05 14:22:26</t>
  </si>
  <si>
    <t>39 LONDON DAREY</t>
  </si>
  <si>
    <t>27677393972</t>
  </si>
  <si>
    <t>11816995</t>
  </si>
  <si>
    <t>762960f3-93ec-4754-81a7-4c442482d628</t>
  </si>
  <si>
    <t>NOSIPHELO</t>
  </si>
  <si>
    <t>NGQOSE</t>
  </si>
  <si>
    <t>2025-11-05 14:22:16</t>
  </si>
  <si>
    <t>BOX 404 ZANEBANDLA PS</t>
  </si>
  <si>
    <t>27787198705</t>
  </si>
  <si>
    <t>11816993</t>
  </si>
  <si>
    <t>00a508c2-233c-4004-b34e-958c7af0b8cc</t>
  </si>
  <si>
    <t>KUTSHWAYO</t>
  </si>
  <si>
    <t>2025-11-05 14:19:33</t>
  </si>
  <si>
    <t>POBOX 30</t>
  </si>
  <si>
    <t>27810907489</t>
  </si>
  <si>
    <t>11816989</t>
  </si>
  <si>
    <t>07194724-3bcf-4e3b-9dd1-b652d2d65dc1</t>
  </si>
  <si>
    <t>STANLEY LINDOKUHLE</t>
  </si>
  <si>
    <t>KHOLWAKO</t>
  </si>
  <si>
    <t>2025-11-05 14:18:06</t>
  </si>
  <si>
    <t>STAND NO 82</t>
  </si>
  <si>
    <t>27724180496</t>
  </si>
  <si>
    <t>11812181</t>
  </si>
  <si>
    <t>42d19c7a-e508-4dd8-a9ff-fa4745cfc5a9</t>
  </si>
  <si>
    <t>NYUKWANA</t>
  </si>
  <si>
    <t>2025-11-05 14:16:39</t>
  </si>
  <si>
    <t>VALLBANK AA</t>
  </si>
  <si>
    <t>27780152618</t>
  </si>
  <si>
    <t>11812180</t>
  </si>
  <si>
    <t>1350d114-a8dd-4395-918e-0edd8ccb4f02</t>
  </si>
  <si>
    <t>CHRISANDA</t>
  </si>
  <si>
    <t>2025-11-05 14:16:31</t>
  </si>
  <si>
    <t>12 KALOSSIE STREET</t>
  </si>
  <si>
    <t>27749302952</t>
  </si>
  <si>
    <t>11816985</t>
  </si>
  <si>
    <t>a07c4097-5bb1-4701-917f-74b8a0c6e784</t>
  </si>
  <si>
    <t>ASEMAHLE</t>
  </si>
  <si>
    <t>2025-11-05 14:16:25</t>
  </si>
  <si>
    <t>18291 MKHONTO STREET</t>
  </si>
  <si>
    <t>27671766097</t>
  </si>
  <si>
    <t>11817829</t>
  </si>
  <si>
    <t>28a5f7e8-386e-44f7-9ad1-e21e7ec95e1a</t>
  </si>
  <si>
    <t>MAMSY THOLIWE</t>
  </si>
  <si>
    <t>2025-11-05 14:14:58</t>
  </si>
  <si>
    <t>P O BOX 186</t>
  </si>
  <si>
    <t>27795352265</t>
  </si>
  <si>
    <t>11812187</t>
  </si>
  <si>
    <t>58cf2aa3-38ce-40ad-af68-1ed20f2eae60</t>
  </si>
  <si>
    <t>NGXINGO</t>
  </si>
  <si>
    <t>2025-11-05 14:14:57</t>
  </si>
  <si>
    <t>E1001 EDAMENI STREET</t>
  </si>
  <si>
    <t>27630008967</t>
  </si>
  <si>
    <t>11817831</t>
  </si>
  <si>
    <t>a512d83f-5b87-4af7-b536-eea0c30815ba</t>
  </si>
  <si>
    <t>FULUFHELO JOHNSON</t>
  </si>
  <si>
    <t>2616</t>
  </si>
  <si>
    <t>27660199209</t>
  </si>
  <si>
    <t>11817833</t>
  </si>
  <si>
    <t>63025f5c-4d21-4441-bb1f-e2bafe6b119f</t>
  </si>
  <si>
    <t>GALEBOYE PETRUS</t>
  </si>
  <si>
    <t>2033 STEAKSIDE</t>
  </si>
  <si>
    <t>27603263393</t>
  </si>
  <si>
    <t>11816981</t>
  </si>
  <si>
    <t>ca6c9df1-857d-44a0-ba0d-dc65fffbb1e8</t>
  </si>
  <si>
    <t>2025-11-05 14:14:23</t>
  </si>
  <si>
    <t>3209 KHOZA STREET</t>
  </si>
  <si>
    <t>27828913165</t>
  </si>
  <si>
    <t>11817832</t>
  </si>
  <si>
    <t>b19b8499-0cd2-4b41-9f9d-2e17d5d9ab44</t>
  </si>
  <si>
    <t>LEONARD</t>
  </si>
  <si>
    <t>2025-11-05 14:12:55</t>
  </si>
  <si>
    <t>27764207227</t>
  </si>
  <si>
    <t>11816977</t>
  </si>
  <si>
    <t>ab8f083c-4248-465c-8fd6-f0a4723cea26</t>
  </si>
  <si>
    <t>KOPANO</t>
  </si>
  <si>
    <t>MOOKA</t>
  </si>
  <si>
    <t>2025-11-05 14:12:49</t>
  </si>
  <si>
    <t>HNO 448 MOJUTENG</t>
  </si>
  <si>
    <t>27680434885</t>
  </si>
  <si>
    <t>11812199</t>
  </si>
  <si>
    <t>5e7bff0e-ed1f-40c0-80af-01e482464f32</t>
  </si>
  <si>
    <t>2025-11-05 14:11:58</t>
  </si>
  <si>
    <t>HOUSE 3034</t>
  </si>
  <si>
    <t>27766027734</t>
  </si>
  <si>
    <t>11812201</t>
  </si>
  <si>
    <t>b6f294a6-2a0c-46e2-83ed-6216ef61e3f7</t>
  </si>
  <si>
    <t>1729 BUNZI STREET</t>
  </si>
  <si>
    <t>27679019393</t>
  </si>
  <si>
    <t>11812203</t>
  </si>
  <si>
    <t>00067bd1-127f-437b-a8b9-062542c90154</t>
  </si>
  <si>
    <t>82 VOORTREKKER STREET</t>
  </si>
  <si>
    <t>27603469899</t>
  </si>
  <si>
    <t>11812198</t>
  </si>
  <si>
    <t>3aa8d238-8430-4657-8f57-3f2310e6e8fe</t>
  </si>
  <si>
    <t>NOTHANDO GRACIOUS</t>
  </si>
  <si>
    <t>2025-11-05 14:11:23</t>
  </si>
  <si>
    <t>PO BOX 1280</t>
  </si>
  <si>
    <t>27764007026</t>
  </si>
  <si>
    <t>11812197</t>
  </si>
  <si>
    <t>7a15bcbd-f63b-421e-91e1-7599df58128e</t>
  </si>
  <si>
    <t>SIHLITHA</t>
  </si>
  <si>
    <t>2025-11-05 14:11:22</t>
  </si>
  <si>
    <t>NO 9515</t>
  </si>
  <si>
    <t>27724141458</t>
  </si>
  <si>
    <t>11817830</t>
  </si>
  <si>
    <t>48276a87-6f0d-418a-aa88-c16934e62e40</t>
  </si>
  <si>
    <t>MATHLATSE</t>
  </si>
  <si>
    <t>MAHLARE</t>
  </si>
  <si>
    <t>2025-11-05 14:11:19</t>
  </si>
  <si>
    <t>27792746049</t>
  </si>
  <si>
    <t>11814219</t>
  </si>
  <si>
    <t>56c1891d-b87d-4efb-b0dd-99c6e94158a3</t>
  </si>
  <si>
    <t>BAXOLELE HLOMLA</t>
  </si>
  <si>
    <t>2025-11-05 14:11:18</t>
  </si>
  <si>
    <t>7 GENUBIE WAY</t>
  </si>
  <si>
    <t>27733648324</t>
  </si>
  <si>
    <t>11812228</t>
  </si>
  <si>
    <t>c41c8569-ad39-43d1-8fe5-f6dbc5fafb03</t>
  </si>
  <si>
    <t>TSHIDISO</t>
  </si>
  <si>
    <t>PUSOMPE</t>
  </si>
  <si>
    <t>2025-11-05 14:09:56</t>
  </si>
  <si>
    <t>628B KEMANG STREET</t>
  </si>
  <si>
    <t>27611051642</t>
  </si>
  <si>
    <t>11812227</t>
  </si>
  <si>
    <t>e1b05536-3967-4497-b843-95babc297541</t>
  </si>
  <si>
    <t>HLENGIWE SILINDILE</t>
  </si>
  <si>
    <t>2025-11-05 14:09:52</t>
  </si>
  <si>
    <t>449 SILINDILE STREET</t>
  </si>
  <si>
    <t>27782251949</t>
  </si>
  <si>
    <t>11812226</t>
  </si>
  <si>
    <t>2b72c6bf-fe06-4854-ab59-386be7210179</t>
  </si>
  <si>
    <t>2025-11-05 14:09:51</t>
  </si>
  <si>
    <t>1338 AMON STREET</t>
  </si>
  <si>
    <t>27607821351</t>
  </si>
  <si>
    <t>11812225</t>
  </si>
  <si>
    <t>0ac6e7b0-387e-4f1a-adef-f771fa45ae27</t>
  </si>
  <si>
    <t>PRONET</t>
  </si>
  <si>
    <t>2025-11-05 14:09:47</t>
  </si>
  <si>
    <t>POBOX 248</t>
  </si>
  <si>
    <t>27792136497</t>
  </si>
  <si>
    <t>11824297</t>
  </si>
  <si>
    <t>0b12cc2a-2a93-4cd6-898b-7ab4bc3aa7ca</t>
  </si>
  <si>
    <t>PIET MOHLOUOANE</t>
  </si>
  <si>
    <t>MONAHENG</t>
  </si>
  <si>
    <t>2025-11-05 14:09:45</t>
  </si>
  <si>
    <t>12122 PHOMOLONG</t>
  </si>
  <si>
    <t>27717831104</t>
  </si>
  <si>
    <t>11812211</t>
  </si>
  <si>
    <t>14e0c8ef-ddb3-44e7-8a46-e6723c6ed3f7</t>
  </si>
  <si>
    <t>SYBIL NONTSOMI</t>
  </si>
  <si>
    <t>MAVA</t>
  </si>
  <si>
    <t>2025-11-05 14:09:41</t>
  </si>
  <si>
    <t>PO BOX 679</t>
  </si>
  <si>
    <t>27610196720</t>
  </si>
  <si>
    <t>0e53194b-5d1d-4017-af08-c764793d1852</t>
  </si>
  <si>
    <t>TSHEKELA</t>
  </si>
  <si>
    <t>27633777349</t>
  </si>
  <si>
    <t>11812214</t>
  </si>
  <si>
    <t>6ecf26ae-03b9-469c-8724-ee3d72a01713</t>
  </si>
  <si>
    <t>V969 MSOBHO ROAD</t>
  </si>
  <si>
    <t>27661208766</t>
  </si>
  <si>
    <t>11812210</t>
  </si>
  <si>
    <t>81680ba9-99bd-4ea0-8409-439d16920573</t>
  </si>
  <si>
    <t>SINOXOLO</t>
  </si>
  <si>
    <t>2025-11-05 14:09:34</t>
  </si>
  <si>
    <t>2505 MOTSUALEDI STREET</t>
  </si>
  <si>
    <t>27812976274</t>
  </si>
  <si>
    <t>11821965</t>
  </si>
  <si>
    <t>5f0d2ea4-82c9-4d52-a052-99e6bc8cb935</t>
  </si>
  <si>
    <t>WISEMAN PIUS</t>
  </si>
  <si>
    <t>NKABINI</t>
  </si>
  <si>
    <t>27678714137</t>
  </si>
  <si>
    <t>203e2974-496a-4293-800b-bdbcb0779065</t>
  </si>
  <si>
    <t>LEKATO</t>
  </si>
  <si>
    <t>2025-11-05 14:08:24</t>
  </si>
  <si>
    <t>27799250506</t>
  </si>
  <si>
    <t>11812221</t>
  </si>
  <si>
    <t>89656de5-95c1-4b9a-a471-88f9b4b10f14</t>
  </si>
  <si>
    <t>NOMPUMELELO VERONICA</t>
  </si>
  <si>
    <t>TOLIKI</t>
  </si>
  <si>
    <t>2025-11-05 14:08:18</t>
  </si>
  <si>
    <t>6421</t>
  </si>
  <si>
    <t>27784519580</t>
  </si>
  <si>
    <t>11812220</t>
  </si>
  <si>
    <t>f2b1ddcc-219a-4fee-903e-ef0c40b48825</t>
  </si>
  <si>
    <t>2025-11-05 14:08:15</t>
  </si>
  <si>
    <t>27608136323</t>
  </si>
  <si>
    <t>11812219</t>
  </si>
  <si>
    <t>b19d3f87-e87b-4602-b103-8f6ac3df0499</t>
  </si>
  <si>
    <t>SIBONGILE EUNAH</t>
  </si>
  <si>
    <t>2025-11-05 14:08:12</t>
  </si>
  <si>
    <t>HOUSE 1183 EXTENSION 2</t>
  </si>
  <si>
    <t>27765166621</t>
  </si>
  <si>
    <t>11821963</t>
  </si>
  <si>
    <t>ba178bb6-ce27-40dd-828b-c7ed6c39a4f7</t>
  </si>
  <si>
    <t>LOVEDELIA</t>
  </si>
  <si>
    <t>MAYOLI</t>
  </si>
  <si>
    <t>2025-11-05 14:08:06</t>
  </si>
  <si>
    <t>HOUSE NO 3753</t>
  </si>
  <si>
    <t>27630632265</t>
  </si>
  <si>
    <t>11812222</t>
  </si>
  <si>
    <t>fa9cd53f-d020-4ec2-974b-76cbd6e4e5cb</t>
  </si>
  <si>
    <t>THOLANI</t>
  </si>
  <si>
    <t>2025-11-05 14:07:58</t>
  </si>
  <si>
    <t>27648975360</t>
  </si>
  <si>
    <t>11812223</t>
  </si>
  <si>
    <t>b1dcd8eb-a53b-4787-9175-72bf4989e123</t>
  </si>
  <si>
    <t>THEMBELIHLE THEMBENI</t>
  </si>
  <si>
    <t>1140 THEMBALIHLE LOCATION</t>
  </si>
  <si>
    <t>27737128617</t>
  </si>
  <si>
    <t>11814246</t>
  </si>
  <si>
    <t>6eb69ae1-23a0-44c2-adec-8fffbf02d780</t>
  </si>
  <si>
    <t>2025-11-05 14:07:55</t>
  </si>
  <si>
    <t>B125 SHINDIG ROAD</t>
  </si>
  <si>
    <t>27763459056</t>
  </si>
  <si>
    <t>11824904</t>
  </si>
  <si>
    <t>47fb8336-7a0f-4478-947a-72c9670ed688</t>
  </si>
  <si>
    <t>2025-11-05 14:07:04</t>
  </si>
  <si>
    <t>27767254052</t>
  </si>
  <si>
    <t>11812237</t>
  </si>
  <si>
    <t>e5b4df41-9da4-4084-a842-1af057737bad</t>
  </si>
  <si>
    <t>NOBALA</t>
  </si>
  <si>
    <t>2025-11-05 14:07:03</t>
  </si>
  <si>
    <t>26 ZONDEKI STREET</t>
  </si>
  <si>
    <t>27632607707</t>
  </si>
  <si>
    <t>11812236</t>
  </si>
  <si>
    <t>95f88bd7-5d83-4902-96d3-bd5ea34bf0c3</t>
  </si>
  <si>
    <t>SKAPU</t>
  </si>
  <si>
    <t>2025-11-05 14:07:02</t>
  </si>
  <si>
    <t>HOUSE BM428</t>
  </si>
  <si>
    <t>27767761750</t>
  </si>
  <si>
    <t>11812235</t>
  </si>
  <si>
    <t>18966dec-6467-46f7-8e89-be9b355899e4</t>
  </si>
  <si>
    <t>2025-11-05 14:06:58</t>
  </si>
  <si>
    <t>1 LAGUNA DRIVE</t>
  </si>
  <si>
    <t>27796595333</t>
  </si>
  <si>
    <t>11812232</t>
  </si>
  <si>
    <t>7cad45ac-4174-4177-9d3d-df1486e3ae7e</t>
  </si>
  <si>
    <t>ABSOLOM</t>
  </si>
  <si>
    <t>2025-11-05 14:06:56</t>
  </si>
  <si>
    <t>ROOM 22 LANGA ROAD</t>
  </si>
  <si>
    <t>27714997730</t>
  </si>
  <si>
    <t>11812231</t>
  </si>
  <si>
    <t>26dd7579-9ab2-4ee5-b5de-3f507327e003</t>
  </si>
  <si>
    <t>NONYAMEKO</t>
  </si>
  <si>
    <t>NYANDANA</t>
  </si>
  <si>
    <t>2025-11-05 14:06:51</t>
  </si>
  <si>
    <t>27832263597</t>
  </si>
  <si>
    <t>11812230</t>
  </si>
  <si>
    <t>4281a232-634b-4ded-ace6-7d2d7b5ad094</t>
  </si>
  <si>
    <t>2025-11-05 14:06:31</t>
  </si>
  <si>
    <t>49</t>
  </si>
  <si>
    <t>27762282303</t>
  </si>
  <si>
    <t>11821956</t>
  </si>
  <si>
    <t>fae8e660-ee3b-4075-995a-96e34f80e769</t>
  </si>
  <si>
    <t>MATOME ISAAC</t>
  </si>
  <si>
    <t>MAGWAI</t>
  </si>
  <si>
    <t>STAND NO 942</t>
  </si>
  <si>
    <t>27720441232</t>
  </si>
  <si>
    <t>11812258</t>
  </si>
  <si>
    <t>3142b64b-1b47-4412-ba09-fdda25c9d202</t>
  </si>
  <si>
    <t>MATHULI</t>
  </si>
  <si>
    <t>2025-11-05 14:05:31</t>
  </si>
  <si>
    <t>27711927616</t>
  </si>
  <si>
    <t>11812256</t>
  </si>
  <si>
    <t>3199e7cf-cd0d-4061-9d97-4170758de502</t>
  </si>
  <si>
    <t>LETSEPE</t>
  </si>
  <si>
    <t>2025-11-05 14:05:29</t>
  </si>
  <si>
    <t>HOUSE 6712</t>
  </si>
  <si>
    <t>27763597492</t>
  </si>
  <si>
    <t>11812255</t>
  </si>
  <si>
    <t>44b8d49f-040c-455f-b51f-634c1250a11a</t>
  </si>
  <si>
    <t>GILBERT</t>
  </si>
  <si>
    <t>MOTSEPE</t>
  </si>
  <si>
    <t>2025-11-05 14:05:26</t>
  </si>
  <si>
    <t>HOUSE 4593</t>
  </si>
  <si>
    <t>27685825975</t>
  </si>
  <si>
    <t>11812254</t>
  </si>
  <si>
    <t>7ffddf72-007f-4f6f-8481-4f9400fec78a</t>
  </si>
  <si>
    <t>AMOS</t>
  </si>
  <si>
    <t>MAGAKWE</t>
  </si>
  <si>
    <t>2025-11-05 14:05:24</t>
  </si>
  <si>
    <t>HOUSE 265</t>
  </si>
  <si>
    <t>27786606255</t>
  </si>
  <si>
    <t>11812253</t>
  </si>
  <si>
    <t>1d689abd-db55-43f2-a595-f9342b1236c4</t>
  </si>
  <si>
    <t>FIKILE MILLICENT</t>
  </si>
  <si>
    <t>2025-11-05 14:05:23</t>
  </si>
  <si>
    <t>NO 9264</t>
  </si>
  <si>
    <t>27649175666</t>
  </si>
  <si>
    <t>11812246</t>
  </si>
  <si>
    <t>1581a919-faa4-4191-850d-4d8cf35755ae</t>
  </si>
  <si>
    <t>JOSEPH LETLHOGONOLO</t>
  </si>
  <si>
    <t>STEVENS</t>
  </si>
  <si>
    <t>2025-11-05 14:05:18</t>
  </si>
  <si>
    <t>1431 EXT 9</t>
  </si>
  <si>
    <t>27730034644</t>
  </si>
  <si>
    <t>11812252</t>
  </si>
  <si>
    <t>38e39aff-5dbc-4114-b260-ef76f1f6a011</t>
  </si>
  <si>
    <t>NDIVHUWO</t>
  </si>
  <si>
    <t>MABADA</t>
  </si>
  <si>
    <t>POBOX 633</t>
  </si>
  <si>
    <t>27799081266</t>
  </si>
  <si>
    <t>11812245</t>
  </si>
  <si>
    <t>f877a62f-d631-4e70-9391-fb7e23106203</t>
  </si>
  <si>
    <t>NOMBUSO LORAINE</t>
  </si>
  <si>
    <t>2025-11-05 14:05:16</t>
  </si>
  <si>
    <t>27733394717</t>
  </si>
  <si>
    <t>11812244</t>
  </si>
  <si>
    <t>b4c8caac-9c6b-43a0-a6d4-83313a9de7b2</t>
  </si>
  <si>
    <t>SAMUEL JABU</t>
  </si>
  <si>
    <t>KWENYANE</t>
  </si>
  <si>
    <t>2025-11-05 14:05:12</t>
  </si>
  <si>
    <t>69 SHALE STREET</t>
  </si>
  <si>
    <t>27682225164</t>
  </si>
  <si>
    <t>11812243</t>
  </si>
  <si>
    <t>60b1e14d-ac29-471b-a408-cf806da3b96c</t>
  </si>
  <si>
    <t>2025-11-05 14:05:09</t>
  </si>
  <si>
    <t>1690 KWAMAKHUTHA TOWNSHIP</t>
  </si>
  <si>
    <t>27839418455</t>
  </si>
  <si>
    <t>11814273</t>
  </si>
  <si>
    <t>60556111-7fa5-4af3-975c-6cd7b10a27d8</t>
  </si>
  <si>
    <t>MOSIPIDI</t>
  </si>
  <si>
    <t>2025-11-05 14:05:08</t>
  </si>
  <si>
    <t>HOUSE NO 12311</t>
  </si>
  <si>
    <t>27733113573</t>
  </si>
  <si>
    <t>11812250</t>
  </si>
  <si>
    <t>794c2376-3f44-4ef4-9815-1b0da22ef1c9</t>
  </si>
  <si>
    <t>MVUNDLA</t>
  </si>
  <si>
    <t>2025-11-05 14:04:54</t>
  </si>
  <si>
    <t>1219 120 END STREET</t>
  </si>
  <si>
    <t>27838701006</t>
  </si>
  <si>
    <t>11812249</t>
  </si>
  <si>
    <t>162596a9-c92c-4bd6-9f75-80456296aa4c</t>
  </si>
  <si>
    <t>MAJIKELA</t>
  </si>
  <si>
    <t>2025-11-05 14:04:47</t>
  </si>
  <si>
    <t>PO BOX 2481</t>
  </si>
  <si>
    <t>27784419106</t>
  </si>
  <si>
    <t>11812247</t>
  </si>
  <si>
    <t>6970f5d8-1530-4e19-8180-dcb9b48fa0a8</t>
  </si>
  <si>
    <t>NKOSINGIPHILE FREEDOM</t>
  </si>
  <si>
    <t>2025-11-05 14:04:21</t>
  </si>
  <si>
    <t>48 BROWNS AVENUE OVERPORT</t>
  </si>
  <si>
    <t>27790333121</t>
  </si>
  <si>
    <t>11814277</t>
  </si>
  <si>
    <t>22a86475-d35d-4912-8973-b36a3bd2ddae</t>
  </si>
  <si>
    <t>ZANDILE HAPPINESS</t>
  </si>
  <si>
    <t>KONANA</t>
  </si>
  <si>
    <t>2025-11-05 14:04:20</t>
  </si>
  <si>
    <t>4370 R MABENA STREET</t>
  </si>
  <si>
    <t>27780354652</t>
  </si>
  <si>
    <t>11811535</t>
  </si>
  <si>
    <t>36e5ceb6-e455-44fc-8431-40c949402c6a</t>
  </si>
  <si>
    <t>COLLEN DINEO</t>
  </si>
  <si>
    <t>2025-11-05 14:03:57</t>
  </si>
  <si>
    <t>HOUSE 2064</t>
  </si>
  <si>
    <t>27714750778</t>
  </si>
  <si>
    <t>11812282</t>
  </si>
  <si>
    <t>9cd088a9-4c32-4d26-a518-1e61ddec9be6</t>
  </si>
  <si>
    <t>THANDEKA LUCIA</t>
  </si>
  <si>
    <t>2025-11-05 14:03:56</t>
  </si>
  <si>
    <t>HOUSE NO 1495</t>
  </si>
  <si>
    <t>27607890791</t>
  </si>
  <si>
    <t>11812281</t>
  </si>
  <si>
    <t>6d86ea08-f3a7-4f61-8e3b-fd84a8b0b61a</t>
  </si>
  <si>
    <t>MAGDA</t>
  </si>
  <si>
    <t>KYLAND</t>
  </si>
  <si>
    <t>2025-11-05 14:03:54</t>
  </si>
  <si>
    <t>181 STOKROOS STREET</t>
  </si>
  <si>
    <t>27836340834</t>
  </si>
  <si>
    <t>11812280</t>
  </si>
  <si>
    <t>05dae699-0ea1-4287-9d86-792d0b896392</t>
  </si>
  <si>
    <t>VELLERY</t>
  </si>
  <si>
    <t>MATTIAS</t>
  </si>
  <si>
    <t>2025-11-05 14:03:50</t>
  </si>
  <si>
    <t>33617 NDAU STREET</t>
  </si>
  <si>
    <t>27739149655</t>
  </si>
  <si>
    <t>11812270</t>
  </si>
  <si>
    <t>a980eda9-e49e-44ad-8679-272af1c4ebe3</t>
  </si>
  <si>
    <t>NGELEKA</t>
  </si>
  <si>
    <t>P O BOX 2592</t>
  </si>
  <si>
    <t>27787008527</t>
  </si>
  <si>
    <t>11812268</t>
  </si>
  <si>
    <t>7d42bdb0-d4f4-4ebe-baf1-3f1b0e1aac43</t>
  </si>
  <si>
    <t>VULIKHAYA</t>
  </si>
  <si>
    <t>QHINGA</t>
  </si>
  <si>
    <t>2025-11-05 14:03:45</t>
  </si>
  <si>
    <t>2900 BONANI STREET</t>
  </si>
  <si>
    <t>27682680498</t>
  </si>
  <si>
    <t>11812267</t>
  </si>
  <si>
    <t>5e47e56a-9240-44e8-a98c-f66322e756c6</t>
  </si>
  <si>
    <t>REFILOE EPHESIA LERATO</t>
  </si>
  <si>
    <t>2025-11-05 14:03:42</t>
  </si>
  <si>
    <t>HOUSE 1297 OBED NKOSI</t>
  </si>
  <si>
    <t>27787879424</t>
  </si>
  <si>
    <t>e2587147-4971-473c-885f-4f30c917b22a</t>
  </si>
  <si>
    <t>PENELOPE TSHEGOFATSO</t>
  </si>
  <si>
    <t>2025-11-05 14:03:41</t>
  </si>
  <si>
    <t>PO BOX 1720</t>
  </si>
  <si>
    <t>27761930279</t>
  </si>
  <si>
    <t>11812264</t>
  </si>
  <si>
    <t>942b9d5e-2280-4891-9158-055d23d0aff7</t>
  </si>
  <si>
    <t>MKHANYISENI DERRICK</t>
  </si>
  <si>
    <t>2025-11-05 14:03:13</t>
  </si>
  <si>
    <t>P O BOX 1882</t>
  </si>
  <si>
    <t>27826494415</t>
  </si>
  <si>
    <t>11812263</t>
  </si>
  <si>
    <t>ff232a3d-1d0d-409f-a534-fdd00d183dea</t>
  </si>
  <si>
    <t>2025-11-05 14:03:07</t>
  </si>
  <si>
    <t>19 GELOFTE STREET</t>
  </si>
  <si>
    <t>27652610344</t>
  </si>
  <si>
    <t>11821962</t>
  </si>
  <si>
    <t>31aba9af-e153-4e03-9b7c-5794752fc253</t>
  </si>
  <si>
    <t>VUYELWA EVELYN</t>
  </si>
  <si>
    <t>MATHAMBO</t>
  </si>
  <si>
    <t>4343 MONYEMORE STREET</t>
  </si>
  <si>
    <t>27833047276</t>
  </si>
  <si>
    <t>11812278</t>
  </si>
  <si>
    <t>a2e1be70-1705-4e44-858f-6b083eb4818a</t>
  </si>
  <si>
    <t>ZUKISANI</t>
  </si>
  <si>
    <t>MDLAMBUZI</t>
  </si>
  <si>
    <t>2025-11-05 14:03:01</t>
  </si>
  <si>
    <t>KC 2306 KOSSOVO</t>
  </si>
  <si>
    <t>27658923869</t>
  </si>
  <si>
    <t>11812277</t>
  </si>
  <si>
    <t>fceafc0b-a680-4e0f-ba1c-cf6818c2ac45</t>
  </si>
  <si>
    <t>27722967161</t>
  </si>
  <si>
    <t>11812276</t>
  </si>
  <si>
    <t>90221525-5503-427b-a60a-e7664bb53cb8</t>
  </si>
  <si>
    <t>EVIDENCE</t>
  </si>
  <si>
    <t>2025-11-05 14:02:29</t>
  </si>
  <si>
    <t>20311904</t>
  </si>
  <si>
    <t>27634381172</t>
  </si>
  <si>
    <t>11812275</t>
  </si>
  <si>
    <t>35d8f9dd-352a-4609-a340-51bb4080c51a</t>
  </si>
  <si>
    <t>DIKELEDI WINNIE THEODORA</t>
  </si>
  <si>
    <t>2025-11-05 14:02:27</t>
  </si>
  <si>
    <t>6543 PITSO STREET</t>
  </si>
  <si>
    <t>27766855472</t>
  </si>
  <si>
    <t>11812274</t>
  </si>
  <si>
    <t>eb4df1bc-fdc7-4e14-8cb1-ad5ee6bd1d1c</t>
  </si>
  <si>
    <t>SBONSO</t>
  </si>
  <si>
    <t>2025-11-05 14:02:24</t>
  </si>
  <si>
    <t>27762844435</t>
  </si>
  <si>
    <t>11812271</t>
  </si>
  <si>
    <t>f7904e6e-ad3a-423a-94ec-40969d241562</t>
  </si>
  <si>
    <t>2025-11-05 14:02:22</t>
  </si>
  <si>
    <t>EMHLANZENI HOSTEL</t>
  </si>
  <si>
    <t>27848776672</t>
  </si>
  <si>
    <t>11812273</t>
  </si>
  <si>
    <t>135497d9-776f-4b6c-b5db-f2ad632e9588</t>
  </si>
  <si>
    <t>THEMBISILE PRECIOUS</t>
  </si>
  <si>
    <t>MTHABELA</t>
  </si>
  <si>
    <t>PO BOX 71362</t>
  </si>
  <si>
    <t>27610652848</t>
  </si>
  <si>
    <t>11816948</t>
  </si>
  <si>
    <t>1d1013ab-f8a2-4d9a-a25f-1ae188bf5c1a</t>
  </si>
  <si>
    <t>2025-11-05 14:02:14</t>
  </si>
  <si>
    <t>P O BOX 1165</t>
  </si>
  <si>
    <t>27763413946</t>
  </si>
  <si>
    <t>11812303</t>
  </si>
  <si>
    <t>7fa90797-d739-40a5-87f0-49512df28ab6</t>
  </si>
  <si>
    <t>GENU</t>
  </si>
  <si>
    <t>2025-11-05 14:01:00</t>
  </si>
  <si>
    <t>HOUSE 1697</t>
  </si>
  <si>
    <t>27785859008</t>
  </si>
  <si>
    <t>11812301</t>
  </si>
  <si>
    <t>44f7b1a3-8ce5-4110-8b93-44f1d1eae960</t>
  </si>
  <si>
    <t>MDLADLA</t>
  </si>
  <si>
    <t>2025-11-05 14:00:57</t>
  </si>
  <si>
    <t>BHEKULWANDLE AREA</t>
  </si>
  <si>
    <t>27740682444</t>
  </si>
  <si>
    <t>11812299</t>
  </si>
  <si>
    <t>b459b624-4153-44b6-85c6-3b6aacdd35ea</t>
  </si>
  <si>
    <t>TSHIEHIWA</t>
  </si>
  <si>
    <t>NETSHANDANA</t>
  </si>
  <si>
    <t>2025-11-05 14:00:55</t>
  </si>
  <si>
    <t>6432 VUSO STREET</t>
  </si>
  <si>
    <t>27822126567</t>
  </si>
  <si>
    <t>11812300</t>
  </si>
  <si>
    <t>f6a71e91-0017-428d-b5a5-72df79c5db06</t>
  </si>
  <si>
    <t>NTOMBIZODIDI</t>
  </si>
  <si>
    <t>KONZA</t>
  </si>
  <si>
    <t>PO BOX 60</t>
  </si>
  <si>
    <t>27729991464</t>
  </si>
  <si>
    <t>11812296</t>
  </si>
  <si>
    <t>52142d41-efaf-421d-a5c6-b5efc5140844</t>
  </si>
  <si>
    <t>NOMCEBO ANGEL</t>
  </si>
  <si>
    <t>2025-11-05 14:00:49</t>
  </si>
  <si>
    <t>8256 NYAMAZANE LOCATION</t>
  </si>
  <si>
    <t>27679986821</t>
  </si>
  <si>
    <t>11812288</t>
  </si>
  <si>
    <t>61cf5b9a-3d88-4cbd-aa94-d7455cca7978</t>
  </si>
  <si>
    <t>LUNGISANI PERFECT</t>
  </si>
  <si>
    <t>2025-11-05 14:00:45</t>
  </si>
  <si>
    <t>PO BOX70802</t>
  </si>
  <si>
    <t>27812604122</t>
  </si>
  <si>
    <t>11812291</t>
  </si>
  <si>
    <t>b33b3faa-b97c-4e7f-99cf-40d206e85722</t>
  </si>
  <si>
    <t>SIKHUTHALI</t>
  </si>
  <si>
    <t>NOMBEBE</t>
  </si>
  <si>
    <t>HOUSE 42882</t>
  </si>
  <si>
    <t>27652289458</t>
  </si>
  <si>
    <t>11812295</t>
  </si>
  <si>
    <t>24b219e5-5663-4cba-b425-04a09a9e1ff0</t>
  </si>
  <si>
    <t>THABISILE PATRICIA</t>
  </si>
  <si>
    <t>D723 NHLANGAKA ROAD</t>
  </si>
  <si>
    <t>27691390880</t>
  </si>
  <si>
    <t>11812287</t>
  </si>
  <si>
    <t>d322fa5c-cf5b-4352-8d9a-dbdc24aa02c1</t>
  </si>
  <si>
    <t>MOGABAGABE</t>
  </si>
  <si>
    <t>KGIALE</t>
  </si>
  <si>
    <t>2025-11-05 14:00:28</t>
  </si>
  <si>
    <t>HOSTEL 2 BLOCK F</t>
  </si>
  <si>
    <t>27604771672</t>
  </si>
  <si>
    <t>11812285</t>
  </si>
  <si>
    <t>ea880e3f-ebcc-4e4b-af2a-25e1329cf167</t>
  </si>
  <si>
    <t>2025-11-05 14:00:23</t>
  </si>
  <si>
    <t>HOUSE NO 1139</t>
  </si>
  <si>
    <t>27661361450</t>
  </si>
  <si>
    <t>11816940</t>
  </si>
  <si>
    <t>48a5b641-cca8-4a7c-8560-4a87947cb818</t>
  </si>
  <si>
    <t>NOMAGUGU</t>
  </si>
  <si>
    <t>P O BOX 10059</t>
  </si>
  <si>
    <t>27793618364</t>
  </si>
  <si>
    <t>11812294</t>
  </si>
  <si>
    <t>6a669572-09e5-470b-8726-7e8000969b6d</t>
  </si>
  <si>
    <t>MBULELO SIMON</t>
  </si>
  <si>
    <t>2025-11-05 13:59:22</t>
  </si>
  <si>
    <t>PO BOX 225</t>
  </si>
  <si>
    <t>27609389039</t>
  </si>
  <si>
    <t>11812292</t>
  </si>
  <si>
    <t>76d3674c-52a5-40c9-9375-cbe6ec363f9d</t>
  </si>
  <si>
    <t>2025-11-05 13:59:16</t>
  </si>
  <si>
    <t>1554 CHAUKE STREET</t>
  </si>
  <si>
    <t>27713285525</t>
  </si>
  <si>
    <t>11812293</t>
  </si>
  <si>
    <t>80970d5a-8397-48d4-beed-270308f76385</t>
  </si>
  <si>
    <t>STAND 9338</t>
  </si>
  <si>
    <t>27729282717</t>
  </si>
  <si>
    <t>11816935</t>
  </si>
  <si>
    <t>99b7a0bc-0832-48a8-86d7-494494274a43</t>
  </si>
  <si>
    <t>SIKANO</t>
  </si>
  <si>
    <t>2025-11-05 13:59:09</t>
  </si>
  <si>
    <t>23959 SILVERSAND STREET</t>
  </si>
  <si>
    <t>27631518663</t>
  </si>
  <si>
    <t>11812310</t>
  </si>
  <si>
    <t>577e02e0-8638-4686-b6e7-318833951c84</t>
  </si>
  <si>
    <t>GCULISILE THENGANI</t>
  </si>
  <si>
    <t>2025-11-05 13:59:00</t>
  </si>
  <si>
    <t>PO BOX 2321</t>
  </si>
  <si>
    <t>27763143816</t>
  </si>
  <si>
    <t>11812297</t>
  </si>
  <si>
    <t>ff43dd3a-5615-46ce-80a1-82b93424cc91</t>
  </si>
  <si>
    <t>2025-11-05 13:58:56</t>
  </si>
  <si>
    <t>107 NU1</t>
  </si>
  <si>
    <t>27810418409</t>
  </si>
  <si>
    <t>11812298</t>
  </si>
  <si>
    <t>e4e9acc0-7b8e-4440-8056-34307400a33a</t>
  </si>
  <si>
    <t>MADELINE</t>
  </si>
  <si>
    <t>BOSCH</t>
  </si>
  <si>
    <t>25 PISCES STREET</t>
  </si>
  <si>
    <t>27738848431</t>
  </si>
  <si>
    <t>11821881</t>
  </si>
  <si>
    <t>ea839db5-83ee-4e6e-959a-82b11a6b9a84</t>
  </si>
  <si>
    <t>AZWINDINI PORTIA</t>
  </si>
  <si>
    <t>MUTAMBE</t>
  </si>
  <si>
    <t>1153</t>
  </si>
  <si>
    <t>27649195109</t>
  </si>
  <si>
    <t>11812311</t>
  </si>
  <si>
    <t>f24c04e9-0ef3-49e4-8bb5-2f7005ea575e</t>
  </si>
  <si>
    <t>DENNIS XOLISA</t>
  </si>
  <si>
    <t>MBEKWA</t>
  </si>
  <si>
    <t>2025-11-05 13:58:04</t>
  </si>
  <si>
    <t>727 NKANYUZA STREET</t>
  </si>
  <si>
    <t>27786433519</t>
  </si>
  <si>
    <t>11812309</t>
  </si>
  <si>
    <t>20b523a0-a607-4a00-9cce-dfe09fd0f1e5</t>
  </si>
  <si>
    <t>2025-11-05 13:57:56</t>
  </si>
  <si>
    <t>HOUSE T 791</t>
  </si>
  <si>
    <t>27726684532</t>
  </si>
  <si>
    <t>11812304</t>
  </si>
  <si>
    <t>af1b0713-2643-49aa-a615-5b994932b669</t>
  </si>
  <si>
    <t>PHINDILE PROMISE</t>
  </si>
  <si>
    <t>GOGO</t>
  </si>
  <si>
    <t>2025-11-05 13:57:55</t>
  </si>
  <si>
    <t>54 GRENVILLE ROAD</t>
  </si>
  <si>
    <t>27795489447</t>
  </si>
  <si>
    <t>11812305</t>
  </si>
  <si>
    <t>43e28f37-096f-4829-abed-ac496d9e2322</t>
  </si>
  <si>
    <t>SODYOLOSE</t>
  </si>
  <si>
    <t>NO S1219 KWEZI</t>
  </si>
  <si>
    <t>27789703663</t>
  </si>
  <si>
    <t>11812307</t>
  </si>
  <si>
    <t>ff89d63d-5b5d-4221-a403-4ea32aa5faed</t>
  </si>
  <si>
    <t>ETHEL NOMAZIZI</t>
  </si>
  <si>
    <t>GWAM</t>
  </si>
  <si>
    <t>27640639483</t>
  </si>
  <si>
    <t>11821875</t>
  </si>
  <si>
    <t>c9f423ac-57d8-4e87-b8d2-7a8f1bb59211</t>
  </si>
  <si>
    <t>SIYAVUYA FORTUNE</t>
  </si>
  <si>
    <t>NKWANDLA</t>
  </si>
  <si>
    <t>2025-11-05 13:57:48</t>
  </si>
  <si>
    <t>7687 UNATHI MKHEFA</t>
  </si>
  <si>
    <t>27786490876</t>
  </si>
  <si>
    <t>11812306</t>
  </si>
  <si>
    <t>e6ad9851-a592-40a0-b039-a59ee8f8e541</t>
  </si>
  <si>
    <t>TSHILIDZI TINY</t>
  </si>
  <si>
    <t>RAMOROLA</t>
  </si>
  <si>
    <t>2025-11-05 13:56:21</t>
  </si>
  <si>
    <t>PO BOX 671</t>
  </si>
  <si>
    <t>27820647138</t>
  </si>
  <si>
    <t>11814337</t>
  </si>
  <si>
    <t>40a75260-1cc1-475e-a71b-8ca94100876e</t>
  </si>
  <si>
    <t>2025-11-05 13:56:15</t>
  </si>
  <si>
    <t>STAND 7053</t>
  </si>
  <si>
    <t>27664651064</t>
  </si>
  <si>
    <t>11824796</t>
  </si>
  <si>
    <t>026bffdd-5423-4f08-ab9e-47b743696bcf</t>
  </si>
  <si>
    <t>MAKHOSAZANA KHUMALO</t>
  </si>
  <si>
    <t>2025-11-05 13:54:49</t>
  </si>
  <si>
    <t>27768880205</t>
  </si>
  <si>
    <t>11812369</t>
  </si>
  <si>
    <t>69027272-1953-47bd-a8a9-10749eccd1e6</t>
  </si>
  <si>
    <t>LEKHEMA</t>
  </si>
  <si>
    <t>2025-11-05 13:54:48</t>
  </si>
  <si>
    <t>195 POO STREET</t>
  </si>
  <si>
    <t>27636051590</t>
  </si>
  <si>
    <t>11811536</t>
  </si>
  <si>
    <t>3df1af64-7214-4992-be5f-4f33d8285cd2</t>
  </si>
  <si>
    <t>MALEFETSANE JOSEPH</t>
  </si>
  <si>
    <t>HLAKOANE</t>
  </si>
  <si>
    <t>2025-11-05 13:54:42</t>
  </si>
  <si>
    <t>HOUSE 33 BLOCK 7</t>
  </si>
  <si>
    <t>27734880526</t>
  </si>
  <si>
    <t>11812329</t>
  </si>
  <si>
    <t>2eeb21c7-9272-4262-b32f-9e7039c4b469</t>
  </si>
  <si>
    <t>TYUMA</t>
  </si>
  <si>
    <t>B 339A MOKUBA STREET</t>
  </si>
  <si>
    <t>27638172566</t>
  </si>
  <si>
    <t>11824790</t>
  </si>
  <si>
    <t>6636695c-e7aa-40d2-89d6-8e91b6bf814a</t>
  </si>
  <si>
    <t>ZOLA ZEDION</t>
  </si>
  <si>
    <t>MGANU</t>
  </si>
  <si>
    <t>22261 THOBEKA WALK</t>
  </si>
  <si>
    <t>27839690110</t>
  </si>
  <si>
    <t>11811538</t>
  </si>
  <si>
    <t>95acf555-0a30-4cbf-b71f-2e8f65e1b794</t>
  </si>
  <si>
    <t>2025-11-05 13:54:23</t>
  </si>
  <si>
    <t>ROOM 1222 PAT MASHAL FLAG</t>
  </si>
  <si>
    <t>27635569969</t>
  </si>
  <si>
    <t>11812328</t>
  </si>
  <si>
    <t>669c4756-15fe-40b9-9565-fb562c585bf5</t>
  </si>
  <si>
    <t>SINYONDO</t>
  </si>
  <si>
    <t>2025-11-05 13:54:22</t>
  </si>
  <si>
    <t>B14 SHEFIELD ROAD</t>
  </si>
  <si>
    <t>27844181007</t>
  </si>
  <si>
    <t>11812325</t>
  </si>
  <si>
    <t>ef962977-d4ec-460c-a8a8-704734517760</t>
  </si>
  <si>
    <t>EUNICE XOLISILE</t>
  </si>
  <si>
    <t>2025-11-05 13:54:17</t>
  </si>
  <si>
    <t>HOUSE 2604 PHOLA STREET</t>
  </si>
  <si>
    <t>27607690920</t>
  </si>
  <si>
    <t>11812326</t>
  </si>
  <si>
    <t>d9e83f17-23fc-4ef1-af4e-19b61c815485</t>
  </si>
  <si>
    <t>MALEMONE</t>
  </si>
  <si>
    <t>P O BOX 633</t>
  </si>
  <si>
    <t>27607444408</t>
  </si>
  <si>
    <t>11812327</t>
  </si>
  <si>
    <t>d5bb8eb7-f719-44f2-af8b-28df9206ecba</t>
  </si>
  <si>
    <t>NOMP MAVIS</t>
  </si>
  <si>
    <t>MADUMA</t>
  </si>
  <si>
    <t>4855204</t>
  </si>
  <si>
    <t>27780151318</t>
  </si>
  <si>
    <t>11812324</t>
  </si>
  <si>
    <t>6973fb6b-06d9-407a-9593-eb12f23f3019</t>
  </si>
  <si>
    <t>JOSINA</t>
  </si>
  <si>
    <t>MATSHO</t>
  </si>
  <si>
    <t>2025-11-05 13:54:15</t>
  </si>
  <si>
    <t>726 KANANA VILLAGE</t>
  </si>
  <si>
    <t>27684157102</t>
  </si>
  <si>
    <t>11812321</t>
  </si>
  <si>
    <t>dc546975-bb16-483c-ad24-54d1c6c8a76e</t>
  </si>
  <si>
    <t>SIVUYISEKILE SISONKE</t>
  </si>
  <si>
    <t>TYUWA</t>
  </si>
  <si>
    <t>2025-11-05 13:54:09</t>
  </si>
  <si>
    <t>2861 NU1</t>
  </si>
  <si>
    <t>27787405832</t>
  </si>
  <si>
    <t>e515350a-a53c-4c84-99d4-93ce97222413</t>
  </si>
  <si>
    <t>27799788586</t>
  </si>
  <si>
    <t>11812323</t>
  </si>
  <si>
    <t>2ddd9241-09e1-4728-8800-cd00e8fbeec8</t>
  </si>
  <si>
    <t>SIYABONGA INNOCENT</t>
  </si>
  <si>
    <t>B550 MILKY WAY ROAD</t>
  </si>
  <si>
    <t>27671129677</t>
  </si>
  <si>
    <t>11814351</t>
  </si>
  <si>
    <t>91e2d6f0-7397-4db7-b536-42fc9d6a7116</t>
  </si>
  <si>
    <t>MOLAMODI</t>
  </si>
  <si>
    <t>P O BOX 166</t>
  </si>
  <si>
    <t>27660667710</t>
  </si>
  <si>
    <t>11812365</t>
  </si>
  <si>
    <t>41abe704-f7f9-4cc7-989c-c2f2a52a133a</t>
  </si>
  <si>
    <t>ESROM MOKGALABYE</t>
  </si>
  <si>
    <t>2025-11-05 13:52:49</t>
  </si>
  <si>
    <t>672 BLOCK K</t>
  </si>
  <si>
    <t>27713423605</t>
  </si>
  <si>
    <t>e1282cb4-809a-4a69-b8e0-b6652d980a94</t>
  </si>
  <si>
    <t>NOVANDLA</t>
  </si>
  <si>
    <t>2025-11-05 13:52:42</t>
  </si>
  <si>
    <t>P O B O X 35219</t>
  </si>
  <si>
    <t>27657471137</t>
  </si>
  <si>
    <t>11812336</t>
  </si>
  <si>
    <t>d15f72ac-a1ac-43df-89e6-f30b756ecbe8</t>
  </si>
  <si>
    <t>2025-11-05 13:52:37</t>
  </si>
  <si>
    <t>4350 PISTO STREET</t>
  </si>
  <si>
    <t>27658437804</t>
  </si>
  <si>
    <t>11812335</t>
  </si>
  <si>
    <t>3f0ed4fe-1af7-4515-adec-a401f709077b</t>
  </si>
  <si>
    <t>ZINTATHU</t>
  </si>
  <si>
    <t>2025-11-05 13:52:35</t>
  </si>
  <si>
    <t>27719226991</t>
  </si>
  <si>
    <t>11812334</t>
  </si>
  <si>
    <t>82f15605-45f6-4a76-90b0-a98dfce0943e</t>
  </si>
  <si>
    <t>FANELESBONGE</t>
  </si>
  <si>
    <t>2025-11-05 13:52:25</t>
  </si>
  <si>
    <t>HOUSE A74</t>
  </si>
  <si>
    <t>27658917540</t>
  </si>
  <si>
    <t>11812333</t>
  </si>
  <si>
    <t>1d54a571-556f-44c3-b828-f7945aa4fd8c</t>
  </si>
  <si>
    <t>MAFIRI</t>
  </si>
  <si>
    <t>2025-11-05 13:52:21</t>
  </si>
  <si>
    <t>P O BOX 424</t>
  </si>
  <si>
    <t>27661462036</t>
  </si>
  <si>
    <t>11812330</t>
  </si>
  <si>
    <t>ff0b37c4-7ed1-4e5e-9226-193dd765d718</t>
  </si>
  <si>
    <t>MAUKU</t>
  </si>
  <si>
    <t>2025-11-05 13:52:20</t>
  </si>
  <si>
    <t>27735047390</t>
  </si>
  <si>
    <t>11812331</t>
  </si>
  <si>
    <t>7d9201b7-342c-41dc-964c-af5527b3349b</t>
  </si>
  <si>
    <t>WOPULA</t>
  </si>
  <si>
    <t>UMNGAZI HOTEL</t>
  </si>
  <si>
    <t>27695706188</t>
  </si>
  <si>
    <t>11814362</t>
  </si>
  <si>
    <t>c0239edf-c0f7-4732-9ae1-5e4b0ef9bf95</t>
  </si>
  <si>
    <t>PHILILE GLANROSE</t>
  </si>
  <si>
    <t>STAND NO 93</t>
  </si>
  <si>
    <t>27825189828</t>
  </si>
  <si>
    <t>11812357</t>
  </si>
  <si>
    <t>b09138a1-d762-4d09-bfd4-a309c3a9dd11</t>
  </si>
  <si>
    <t>NOGWEBU</t>
  </si>
  <si>
    <t>2025-11-05 13:51:36</t>
  </si>
  <si>
    <t>7269 POLAR PARK</t>
  </si>
  <si>
    <t>27780069249</t>
  </si>
  <si>
    <t>3e689a06-7c5e-4fe7-a287-3a1a563ba259</t>
  </si>
  <si>
    <t>2025-11-05 13:51:29</t>
  </si>
  <si>
    <t>HOUSE 199</t>
  </si>
  <si>
    <t>27730825920</t>
  </si>
  <si>
    <t>11812344</t>
  </si>
  <si>
    <t>9f59a55b-e2ad-4c30-b2dd-74b7694f21b2</t>
  </si>
  <si>
    <t>2025-11-05 13:51:22</t>
  </si>
  <si>
    <t>631 MONYA ROAD</t>
  </si>
  <si>
    <t>27840175614</t>
  </si>
  <si>
    <t>11812346</t>
  </si>
  <si>
    <t>fd218c40-8af6-4b8b-a6e7-c3351305287b</t>
  </si>
  <si>
    <t>27836541379</t>
  </si>
  <si>
    <t>11812347</t>
  </si>
  <si>
    <t>33357cf5-0a6c-4483-a21d-8345ffc667bd</t>
  </si>
  <si>
    <t>MOSIMA</t>
  </si>
  <si>
    <t>HOUSE 10273</t>
  </si>
  <si>
    <t>27712575915</t>
  </si>
  <si>
    <t>11814374</t>
  </si>
  <si>
    <t>e6c058da-dcb8-49fa-8662-399813fcc33d</t>
  </si>
  <si>
    <t>SIPHOSETHU SINENHLANHLA</t>
  </si>
  <si>
    <t>2025-11-05 13:51:10</t>
  </si>
  <si>
    <t>P O BOX 5080</t>
  </si>
  <si>
    <t>27714302452</t>
  </si>
  <si>
    <t>11812355</t>
  </si>
  <si>
    <t>5a6d8769-26d6-4781-9708-9654ce5e6d81</t>
  </si>
  <si>
    <t>GERALD CHRISTOPHEN</t>
  </si>
  <si>
    <t>BOTHA</t>
  </si>
  <si>
    <t>2025-11-05 13:51:04</t>
  </si>
  <si>
    <t>HOUSE 9 D</t>
  </si>
  <si>
    <t>27678314729</t>
  </si>
  <si>
    <t>11812354</t>
  </si>
  <si>
    <t>4712d225-960a-41b5-8bea-f063fbdd4f48</t>
  </si>
  <si>
    <t>2025-11-05 13:50:40</t>
  </si>
  <si>
    <t>149 DUNBAR ROAD</t>
  </si>
  <si>
    <t>27798172797</t>
  </si>
  <si>
    <t>11812353</t>
  </si>
  <si>
    <t>c9655bf3-ecfd-4d51-abdb-1f3dac92dda0</t>
  </si>
  <si>
    <t>KINKY</t>
  </si>
  <si>
    <t>2025-11-05 13:50:33</t>
  </si>
  <si>
    <t>27767848332</t>
  </si>
  <si>
    <t>11812352</t>
  </si>
  <si>
    <t>6910178c-0f86-4eb5-838e-bf804a7a5c76</t>
  </si>
  <si>
    <t>2025-11-05 13:50:30</t>
  </si>
  <si>
    <t>HOUSE L 936</t>
  </si>
  <si>
    <t>27764293555</t>
  </si>
  <si>
    <t>11816788</t>
  </si>
  <si>
    <t>582b0300-486b-4448-a1a3-0288848e449e</t>
  </si>
  <si>
    <t>ALICE</t>
  </si>
  <si>
    <t>2025-11-05 13:50:14</t>
  </si>
  <si>
    <t>7312 HABANERO STREET</t>
  </si>
  <si>
    <t>27795925848</t>
  </si>
  <si>
    <t>11812359</t>
  </si>
  <si>
    <t>b5a9c8b9-5c00-43c7-abcc-a39147ccc399</t>
  </si>
  <si>
    <t>2025-11-05 13:49:55</t>
  </si>
  <si>
    <t>29 BUSHLAND ROAD</t>
  </si>
  <si>
    <t>27768079276</t>
  </si>
  <si>
    <t>11812360</t>
  </si>
  <si>
    <t>6a038eee-57c6-43f3-93fb-b4b3076b74a8</t>
  </si>
  <si>
    <t>HOUSE 477</t>
  </si>
  <si>
    <t>27622598898</t>
  </si>
  <si>
    <t>11812362</t>
  </si>
  <si>
    <t>427b88e8-e0b3-4eee-8286-63110ca88089</t>
  </si>
  <si>
    <t>MOTLALEPULA</t>
  </si>
  <si>
    <t>TSUSI</t>
  </si>
  <si>
    <t>4103 JOE GQABI</t>
  </si>
  <si>
    <t>27833725592</t>
  </si>
  <si>
    <t>11812363</t>
  </si>
  <si>
    <t>f21234f7-a1c0-4eef-9491-d98d6fbb6e93</t>
  </si>
  <si>
    <t>LUSEBE</t>
  </si>
  <si>
    <t>27713761082</t>
  </si>
  <si>
    <t>11816784</t>
  </si>
  <si>
    <t>1411f47d-10fb-4c66-8c82-5aeb005f9ec0</t>
  </si>
  <si>
    <t>MLINDELI</t>
  </si>
  <si>
    <t>NJOKWENI</t>
  </si>
  <si>
    <t>2025-11-05 13:49:37</t>
  </si>
  <si>
    <t>24</t>
  </si>
  <si>
    <t>27836438451</t>
  </si>
  <si>
    <t>11812361</t>
  </si>
  <si>
    <t>5ff1213a-b73d-4ec8-ae64-e10d2fc033ed</t>
  </si>
  <si>
    <t>NKOSEKHAYA</t>
  </si>
  <si>
    <t>NOQUQA</t>
  </si>
  <si>
    <t>2025-11-05 13:48:09</t>
  </si>
  <si>
    <t>HOUSE NUMBER 414 HEROSSON STRE</t>
  </si>
  <si>
    <t>27762011917</t>
  </si>
  <si>
    <t>11816783</t>
  </si>
  <si>
    <t>d38fc1d7-3f06-4b1e-a44b-1ece63d7f4e5</t>
  </si>
  <si>
    <t>PREETHA</t>
  </si>
  <si>
    <t>RAMKELLAWAN</t>
  </si>
  <si>
    <t>43 SOUTH END AVENUE</t>
  </si>
  <si>
    <t>27786567058</t>
  </si>
  <si>
    <t>11812377</t>
  </si>
  <si>
    <t>76a1dc76-1462-4846-8477-75324258a86a</t>
  </si>
  <si>
    <t>MPHUMZENI ZWELI</t>
  </si>
  <si>
    <t>2025-11-05 13:47:04</t>
  </si>
  <si>
    <t>PO BOX 649</t>
  </si>
  <si>
    <t>27782105574</t>
  </si>
  <si>
    <t>11812373</t>
  </si>
  <si>
    <t>9160148c-65f7-49c1-93e5-94e22b119f12</t>
  </si>
  <si>
    <t>FATHOSE WILLIAM</t>
  </si>
  <si>
    <t>THOM</t>
  </si>
  <si>
    <t>2025-11-05 13:46:56</t>
  </si>
  <si>
    <t>773 EXTENSION 6</t>
  </si>
  <si>
    <t>27637947176</t>
  </si>
  <si>
    <t>11812374</t>
  </si>
  <si>
    <t>a341dc69-4174-478a-9377-f53800148e61</t>
  </si>
  <si>
    <t>SIZWE HAPPYBOY</t>
  </si>
  <si>
    <t>HOUSE NUMBER 1051</t>
  </si>
  <si>
    <t>27720509124</t>
  </si>
  <si>
    <t>11812372</t>
  </si>
  <si>
    <t>c446ab05-4991-40de-9afa-075a8adfc152</t>
  </si>
  <si>
    <t>MADLONGOZI</t>
  </si>
  <si>
    <t>2025-11-05 13:46:35</t>
  </si>
  <si>
    <t>1292 MICHELANGELO ROAD</t>
  </si>
  <si>
    <t>27839902079</t>
  </si>
  <si>
    <t>11814401</t>
  </si>
  <si>
    <t>837484f1-704c-4a35-9ba2-8db4a61e7335</t>
  </si>
  <si>
    <t>MAHLAMVANA</t>
  </si>
  <si>
    <t>2025-11-05 13:46:06</t>
  </si>
  <si>
    <t>27720725597</t>
  </si>
  <si>
    <t>11812398</t>
  </si>
  <si>
    <t>7267b9ba-3157-45f0-9b6f-81034b7b42fc</t>
  </si>
  <si>
    <t>MTUKENI</t>
  </si>
  <si>
    <t>2025-11-05 13:45:46</t>
  </si>
  <si>
    <t>HOUSE C76</t>
  </si>
  <si>
    <t>27736125477</t>
  </si>
  <si>
    <t>6e304159-759a-4ad8-a978-1e29abf111df</t>
  </si>
  <si>
    <t>2025-11-05 13:45:38</t>
  </si>
  <si>
    <t>243 BOTSWANA STREET</t>
  </si>
  <si>
    <t>27710576067</t>
  </si>
  <si>
    <t>11811544</t>
  </si>
  <si>
    <t>db20bd21-b206-4728-bd45-c032c6898588</t>
  </si>
  <si>
    <t>MASOCHA</t>
  </si>
  <si>
    <t>MKHOMBO</t>
  </si>
  <si>
    <t>2025-11-05 13:45:36</t>
  </si>
  <si>
    <t>P O BOX 58</t>
  </si>
  <si>
    <t>27607135476</t>
  </si>
  <si>
    <t>11812397</t>
  </si>
  <si>
    <t>84db6536-7fa7-47ce-97ef-498f0e2abcd1</t>
  </si>
  <si>
    <t>2025-11-05 13:45:34</t>
  </si>
  <si>
    <t>HOUSE NO 527</t>
  </si>
  <si>
    <t>27720616470</t>
  </si>
  <si>
    <t>11812393</t>
  </si>
  <si>
    <t>30829f7f-e6eb-4bbc-8aee-00ef4d7c7272</t>
  </si>
  <si>
    <t>RUSSIA</t>
  </si>
  <si>
    <t>MABULU</t>
  </si>
  <si>
    <t>2025-11-05 13:45:29</t>
  </si>
  <si>
    <t>37795 PHASE 3</t>
  </si>
  <si>
    <t>27710124759</t>
  </si>
  <si>
    <t>3e1608cc-d241-4a7a-95e8-0077edf4bf0e</t>
  </si>
  <si>
    <t>MLINDI</t>
  </si>
  <si>
    <t>PO BOX1</t>
  </si>
  <si>
    <t>27656408713</t>
  </si>
  <si>
    <t>11812395</t>
  </si>
  <si>
    <t>2ddb05cf-d019-4e86-b2db-0dba4e3ae9cd</t>
  </si>
  <si>
    <t>NTOMBOXOLO CANDICE</t>
  </si>
  <si>
    <t>NASHWA</t>
  </si>
  <si>
    <t>PO BOX 1179</t>
  </si>
  <si>
    <t>27763063665</t>
  </si>
  <si>
    <t>11812396</t>
  </si>
  <si>
    <t>18108a3f-2cd1-41b6-bdb3-2853b2b97940</t>
  </si>
  <si>
    <t>HOUSE 19587</t>
  </si>
  <si>
    <t>27824860808</t>
  </si>
  <si>
    <t>11812391</t>
  </si>
  <si>
    <t>bfdb5430-85a0-405a-82e9-195607e3cbc9</t>
  </si>
  <si>
    <t>AYANDA PRISCILLIA</t>
  </si>
  <si>
    <t>KHAMBULE</t>
  </si>
  <si>
    <t>2025-11-05 13:45:12</t>
  </si>
  <si>
    <t>2798</t>
  </si>
  <si>
    <t>27658016120</t>
  </si>
  <si>
    <t>11812389</t>
  </si>
  <si>
    <t>4d77d49c-5908-4d63-bf7e-c74862b8eadc</t>
  </si>
  <si>
    <t>2025-11-05 13:45:07</t>
  </si>
  <si>
    <t>156</t>
  </si>
  <si>
    <t>27609557560</t>
  </si>
  <si>
    <t>11812390</t>
  </si>
  <si>
    <t>772c16d5-ca93-43aa-8a8c-98fb7fcefc19</t>
  </si>
  <si>
    <t>DUDU NONHLANHLA</t>
  </si>
  <si>
    <t>27726931492</t>
  </si>
  <si>
    <t>11816789</t>
  </si>
  <si>
    <t>3566aca8-ec7e-4dfd-a3c4-9aa3829c0463</t>
  </si>
  <si>
    <t>THYS</t>
  </si>
  <si>
    <t>104 MONDILE STREET</t>
  </si>
  <si>
    <t>27731882300</t>
  </si>
  <si>
    <t>11821816</t>
  </si>
  <si>
    <t>cdb8ea28-79e7-46af-a1dc-2cbbd440a6de</t>
  </si>
  <si>
    <t>MATONSI</t>
  </si>
  <si>
    <t>PO BOX 457</t>
  </si>
  <si>
    <t>27631150555</t>
  </si>
  <si>
    <t>11812408</t>
  </si>
  <si>
    <t>9e1c50e4-a0c0-4c8b-a8d0-f1de889a96b9</t>
  </si>
  <si>
    <t>MZIKAYISE</t>
  </si>
  <si>
    <t>POSWAYO</t>
  </si>
  <si>
    <t>2025-11-05 13:43:47</t>
  </si>
  <si>
    <t>25497 HOWARD STREET</t>
  </si>
  <si>
    <t>27638645639</t>
  </si>
  <si>
    <t>11812406</t>
  </si>
  <si>
    <t>78aa1236-974e-46a8-80df-577cbc317462</t>
  </si>
  <si>
    <t>HLONIPHILE</t>
  </si>
  <si>
    <t>2025-11-05 13:43:41</t>
  </si>
  <si>
    <t>P O BOX 0637</t>
  </si>
  <si>
    <t>27788473340</t>
  </si>
  <si>
    <t>11812405</t>
  </si>
  <si>
    <t>358a839b-db01-4368-94f3-f4768ea5b70f</t>
  </si>
  <si>
    <t>MOKOWE</t>
  </si>
  <si>
    <t>2025-11-05 13:43:24</t>
  </si>
  <si>
    <t>104 EXT 1</t>
  </si>
  <si>
    <t>27607681220</t>
  </si>
  <si>
    <t>554e8631-1191-48e8-9894-5e8525e5c1b7</t>
  </si>
  <si>
    <t>NONDUMISO MURRIEL</t>
  </si>
  <si>
    <t>2025-11-05 13:43:23</t>
  </si>
  <si>
    <t>28232 MFAMA WALK</t>
  </si>
  <si>
    <t>27609321061</t>
  </si>
  <si>
    <t>11812399</t>
  </si>
  <si>
    <t>3493a275-d5c5-486c-8880-1967c1aa2679</t>
  </si>
  <si>
    <t>ZIMBONGILE</t>
  </si>
  <si>
    <t>SIQU</t>
  </si>
  <si>
    <t>2025-11-05 13:43:15</t>
  </si>
  <si>
    <t>3458 VILA VALA</t>
  </si>
  <si>
    <t>27717684792</t>
  </si>
  <si>
    <t>11812400</t>
  </si>
  <si>
    <t>078bd4fe-ddeb-4b84-b974-f732ccd82395</t>
  </si>
  <si>
    <t>SIBONGILE NQOBILE</t>
  </si>
  <si>
    <t>27826414999</t>
  </si>
  <si>
    <t>11812401</t>
  </si>
  <si>
    <t>349fdee4-fb96-444b-889f-fa41e343cf7c</t>
  </si>
  <si>
    <t>MANDISA MAGDELINE</t>
  </si>
  <si>
    <t>VOOI</t>
  </si>
  <si>
    <t>HOUSE 81</t>
  </si>
  <si>
    <t>27835852635</t>
  </si>
  <si>
    <t>11812403</t>
  </si>
  <si>
    <t>b8a2e2a1-cd3b-454e-aba3-9b3bbd73b0ba</t>
  </si>
  <si>
    <t>KOEPILE</t>
  </si>
  <si>
    <t>P O BOX 700</t>
  </si>
  <si>
    <t>27822642460</t>
  </si>
  <si>
    <t>11817351</t>
  </si>
  <si>
    <t>d16e9eff-1e73-4e53-8b74-d6f7bfc065a7</t>
  </si>
  <si>
    <t>LETTA</t>
  </si>
  <si>
    <t>2025-11-05 13:43:10</t>
  </si>
  <si>
    <t>HOUSE NO 350</t>
  </si>
  <si>
    <t>27738124783</t>
  </si>
  <si>
    <t>11812402</t>
  </si>
  <si>
    <t>f4d94013-f682-45f7-8199-4824d60f2a05</t>
  </si>
  <si>
    <t>SIKULUME</t>
  </si>
  <si>
    <t>2025-11-05 13:41:44</t>
  </si>
  <si>
    <t>SICWENZA LOCATION</t>
  </si>
  <si>
    <t>27820862910</t>
  </si>
  <si>
    <t>11821802</t>
  </si>
  <si>
    <t>947775c3-604b-4034-aba1-27df64df3450</t>
  </si>
  <si>
    <t>FELEZAKHE</t>
  </si>
  <si>
    <t>2025-11-05 13:41:07</t>
  </si>
  <si>
    <t>HOUSE NO 0950 RANKUNYANE SECTI</t>
  </si>
  <si>
    <t>27637847900</t>
  </si>
  <si>
    <t>11812415</t>
  </si>
  <si>
    <t>a15ca13c-c6a8-4f56-a234-244c19a0449c</t>
  </si>
  <si>
    <t>SPHILILE</t>
  </si>
  <si>
    <t>2025-11-05 13:40:47</t>
  </si>
  <si>
    <t>27760706145</t>
  </si>
  <si>
    <t>11812414</t>
  </si>
  <si>
    <t>94f71d89-aea9-49a0-8256-77b0b17bd978</t>
  </si>
  <si>
    <t>MOGALE CLAYTON</t>
  </si>
  <si>
    <t>MODIKA</t>
  </si>
  <si>
    <t>2025-11-05 13:40:41</t>
  </si>
  <si>
    <t>HOUSE NO 9899</t>
  </si>
  <si>
    <t>27614482726</t>
  </si>
  <si>
    <t>11812413</t>
  </si>
  <si>
    <t>37ee25e6-ca42-4eee-bbb1-2565753e532f</t>
  </si>
  <si>
    <t>2025-11-05 13:40:35</t>
  </si>
  <si>
    <t>27677106361</t>
  </si>
  <si>
    <t>11821799</t>
  </si>
  <si>
    <t>2ded7bb0-8a55-4e3e-a7c0-b1536aa79046</t>
  </si>
  <si>
    <t>2025-11-05 13:40:14</t>
  </si>
  <si>
    <t>P O BOX 741</t>
  </si>
  <si>
    <t>27766061057</t>
  </si>
  <si>
    <t>11812434</t>
  </si>
  <si>
    <t>1c251faa-2f25-4bc9-80de-75e5dc562ac6</t>
  </si>
  <si>
    <t>SALOMANE</t>
  </si>
  <si>
    <t>2025-11-05 13:40:04</t>
  </si>
  <si>
    <t>332NALEDI VILLAGE</t>
  </si>
  <si>
    <t>27799668665</t>
  </si>
  <si>
    <t>11817399</t>
  </si>
  <si>
    <t>29bad092-1d1e-4926-b3c1-5dea1a8cf7c2</t>
  </si>
  <si>
    <t>CHRISIE KATRIN</t>
  </si>
  <si>
    <t>STEENKAMP</t>
  </si>
  <si>
    <t>IRIS STREET 186</t>
  </si>
  <si>
    <t>27735846933</t>
  </si>
  <si>
    <t>11824788</t>
  </si>
  <si>
    <t>60fffbc8-48c1-4fe9-b84a-a24fd9f3bdbf</t>
  </si>
  <si>
    <t>68 KENVINE ROAD</t>
  </si>
  <si>
    <t>27682086046</t>
  </si>
  <si>
    <t>11822950</t>
  </si>
  <si>
    <t>31a5c509-8100-4a17-86da-ba2980ee5bf3</t>
  </si>
  <si>
    <t>TEBOGO JANNEFER</t>
  </si>
  <si>
    <t>2025-11-05 13:39:32</t>
  </si>
  <si>
    <t>P O BOX 8970</t>
  </si>
  <si>
    <t>27714996138</t>
  </si>
  <si>
    <t>11812433</t>
  </si>
  <si>
    <t>02f1348a-73aa-4812-a3b0-3523bae72dc0</t>
  </si>
  <si>
    <t>NOMATHEMBA SIBAHLE</t>
  </si>
  <si>
    <t>2025-11-05 13:39:29</t>
  </si>
  <si>
    <t>27768197703</t>
  </si>
  <si>
    <t>11824786</t>
  </si>
  <si>
    <t>0a0b23dd-fa11-422e-a277-7851abecf085</t>
  </si>
  <si>
    <t>2025-11-05 13:39:22</t>
  </si>
  <si>
    <t>27719098208</t>
  </si>
  <si>
    <t>11812431</t>
  </si>
  <si>
    <t>278fe1fb-de73-4f5e-a52f-9d34d1e7b983</t>
  </si>
  <si>
    <t>AFRICA VUSI</t>
  </si>
  <si>
    <t>2025-11-05 13:39:20</t>
  </si>
  <si>
    <t>P O BOX 7052</t>
  </si>
  <si>
    <t>27720652991</t>
  </si>
  <si>
    <t>1e480394-e723-4467-9969-1332e60b116c</t>
  </si>
  <si>
    <t>FONIK</t>
  </si>
  <si>
    <t>2025-11-05 13:39:12</t>
  </si>
  <si>
    <t>P O BOX 14010</t>
  </si>
  <si>
    <t>27725592395</t>
  </si>
  <si>
    <t>11812425</t>
  </si>
  <si>
    <t>f37b07cc-451f-4c44-b344-a7332fdd26a2</t>
  </si>
  <si>
    <t>MOSE</t>
  </si>
  <si>
    <t>2025-11-05 13:39:08</t>
  </si>
  <si>
    <t>ZF447 MAIN ROAD</t>
  </si>
  <si>
    <t>27640288882</t>
  </si>
  <si>
    <t>11812426</t>
  </si>
  <si>
    <t>b2ea4439-4ae2-4bff-acc4-ea87ea829cab</t>
  </si>
  <si>
    <t>IDOVAN SHARLL</t>
  </si>
  <si>
    <t>25 EELGRASS END</t>
  </si>
  <si>
    <t>27792784578</t>
  </si>
  <si>
    <t>11812428</t>
  </si>
  <si>
    <t>3d15456e-e5cc-4363-b4ca-6b9b4ab85282</t>
  </si>
  <si>
    <t>P O BOX 1546</t>
  </si>
  <si>
    <t>27734812209</t>
  </si>
  <si>
    <t>11812429</t>
  </si>
  <si>
    <t>14802a16-a898-42d6-8afb-7d99452bdd06</t>
  </si>
  <si>
    <t>PO BOX 4413</t>
  </si>
  <si>
    <t>27826237052</t>
  </si>
  <si>
    <t>11816876</t>
  </si>
  <si>
    <t>9e9a0f07-dd43-4cd1-ae67-bba519dbe97c</t>
  </si>
  <si>
    <t>SEROKA</t>
  </si>
  <si>
    <t>27728458720</t>
  </si>
  <si>
    <t>11821786</t>
  </si>
  <si>
    <t>ffd294d8-6331-4e77-8b06-94b658bafe9f</t>
  </si>
  <si>
    <t>RANGETSIE</t>
  </si>
  <si>
    <t>2025-11-05 13:37:41</t>
  </si>
  <si>
    <t>HOUSE C 340</t>
  </si>
  <si>
    <t>27656990696</t>
  </si>
  <si>
    <t>11812432</t>
  </si>
  <si>
    <t>842b2a54-c241-4ae5-9488-4c36d5b7ac1f</t>
  </si>
  <si>
    <t>TRACY LEIGH</t>
  </si>
  <si>
    <t>AHER</t>
  </si>
  <si>
    <t>2025-11-05 13:36:36</t>
  </si>
  <si>
    <t>82 VERBENA CRESCENT</t>
  </si>
  <si>
    <t>27764068641</t>
  </si>
  <si>
    <t>11814488</t>
  </si>
  <si>
    <t>3f2dcd8c-87e7-4f8d-9862-58b4343b218d</t>
  </si>
  <si>
    <t>THANDAZA</t>
  </si>
  <si>
    <t>2025-11-05 13:36:30</t>
  </si>
  <si>
    <t>HOUSE 11975</t>
  </si>
  <si>
    <t>27833990759</t>
  </si>
  <si>
    <t>11814487</t>
  </si>
  <si>
    <t>4d7c0577-685d-4f31-a0c5-63928d2df7c2</t>
  </si>
  <si>
    <t>RIPFUMELO</t>
  </si>
  <si>
    <t>2025-11-05 13:36:23</t>
  </si>
  <si>
    <t>HOUSE 5033</t>
  </si>
  <si>
    <t>27695328700</t>
  </si>
  <si>
    <t>11824749</t>
  </si>
  <si>
    <t>1591cb32-a085-421d-a5e1-4df6fc4e81ab</t>
  </si>
  <si>
    <t>SAMUEL MOTHIBELI</t>
  </si>
  <si>
    <t>NKHAHLE</t>
  </si>
  <si>
    <t>2025-11-05 13:35:02</t>
  </si>
  <si>
    <t>PRIVATE BAG X20801</t>
  </si>
  <si>
    <t>27760732999</t>
  </si>
  <si>
    <t>11812447</t>
  </si>
  <si>
    <t>15a26266-95f1-4476-9819-e4e6843e3b8a</t>
  </si>
  <si>
    <t>BILANKULU</t>
  </si>
  <si>
    <t>2025-11-05 13:34:56</t>
  </si>
  <si>
    <t>P O BOX 3471</t>
  </si>
  <si>
    <t>27670191654</t>
  </si>
  <si>
    <t>11824748</t>
  </si>
  <si>
    <t>51275ccb-ab64-4db2-89a9-f5769cbf79ab</t>
  </si>
  <si>
    <t>MPOLOKENG</t>
  </si>
  <si>
    <t>MOTSUOANE</t>
  </si>
  <si>
    <t>NO 5074 DARK CITY</t>
  </si>
  <si>
    <t>27714677375</t>
  </si>
  <si>
    <t>11812443</t>
  </si>
  <si>
    <t>eb38b9e7-637b-46ec-9a09-3699d21288ef</t>
  </si>
  <si>
    <t>ZONDIWE</t>
  </si>
  <si>
    <t>2025-11-05 13:34:51</t>
  </si>
  <si>
    <t>2617 MPOLWENI NDEVANA LOCATION</t>
  </si>
  <si>
    <t>27633132542</t>
  </si>
  <si>
    <t>11812440</t>
  </si>
  <si>
    <t>8a4506a4-91a4-44fe-b148-8a65acfbdc18</t>
  </si>
  <si>
    <t>LIENNA NTOMBIZODWA</t>
  </si>
  <si>
    <t>MOLEFI</t>
  </si>
  <si>
    <t>2025-11-05 13:34:50</t>
  </si>
  <si>
    <t>2635 SPENYANE STREET</t>
  </si>
  <si>
    <t>27607659941</t>
  </si>
  <si>
    <t>11812441</t>
  </si>
  <si>
    <t>5bde9895-b83b-4ed4-9200-a50738f8dfa2</t>
  </si>
  <si>
    <t>27721744657</t>
  </si>
  <si>
    <t>11812442</t>
  </si>
  <si>
    <t>95959ca4-8d39-4146-adef-d18bcf0e7bd4</t>
  </si>
  <si>
    <t>27731698934</t>
  </si>
  <si>
    <t>11816878</t>
  </si>
  <si>
    <t>68d57ae4-a2cb-4969-9695-4268d2d219e9</t>
  </si>
  <si>
    <t>MOKASE</t>
  </si>
  <si>
    <t>P O BOX 5092</t>
  </si>
  <si>
    <t>27729544944</t>
  </si>
  <si>
    <t>11824747</t>
  </si>
  <si>
    <t>ab30e753-72c3-4fa5-8f2e-a47195d4407c</t>
  </si>
  <si>
    <t>J</t>
  </si>
  <si>
    <t>2025-11-05 13:33:24</t>
  </si>
  <si>
    <t>HOUSE C20</t>
  </si>
  <si>
    <t>27722990234</t>
  </si>
  <si>
    <t>11812449</t>
  </si>
  <si>
    <t>55d546b6-989c-4200-8277-ce94f4672da3</t>
  </si>
  <si>
    <t>DOCTOR ABEL</t>
  </si>
  <si>
    <t>2025-11-05 13:33:23</t>
  </si>
  <si>
    <t>PO BOX 328</t>
  </si>
  <si>
    <t>27763879657</t>
  </si>
  <si>
    <t>11812450</t>
  </si>
  <si>
    <t>184a598b-00d8-4207-b99e-9cd7c07027c0</t>
  </si>
  <si>
    <t>AA 95 NTENGA ROAD</t>
  </si>
  <si>
    <t>27794446944</t>
  </si>
  <si>
    <t>11812451</t>
  </si>
  <si>
    <t>4ef00e82-a942-4d74-b0ab-34c2d858a2e0</t>
  </si>
  <si>
    <t>BHEKIZITHA JEFFREY</t>
  </si>
  <si>
    <t>NHLAYISO</t>
  </si>
  <si>
    <t>27796055059</t>
  </si>
  <si>
    <t>11824746</t>
  </si>
  <si>
    <t>79a3cea1-1ec7-444e-b0f0-3bfcc105e772</t>
  </si>
  <si>
    <t>286 BAILEY STREET</t>
  </si>
  <si>
    <t>27792357363</t>
  </si>
  <si>
    <t>11816872</t>
  </si>
  <si>
    <t>f3629f3e-1aad-4dd0-bf7f-60c9067c9e9d</t>
  </si>
  <si>
    <t>2025-11-05 13:33:05</t>
  </si>
  <si>
    <t>27795709052</t>
  </si>
  <si>
    <t>11816870</t>
  </si>
  <si>
    <t>014dca94-0646-4185-a9ae-f49257df440f</t>
  </si>
  <si>
    <t>2025-11-05 13:32:58</t>
  </si>
  <si>
    <t>STAND 2342</t>
  </si>
  <si>
    <t>27732217632</t>
  </si>
  <si>
    <t>11824745</t>
  </si>
  <si>
    <t>5cc7fbe7-6294-450a-ae36-0a07a9d662a2</t>
  </si>
  <si>
    <t>NGWAMBA</t>
  </si>
  <si>
    <t>2025-11-05 13:31:57</t>
  </si>
  <si>
    <t>PO BOX 1222</t>
  </si>
  <si>
    <t>27724509589</t>
  </si>
  <si>
    <t>11824744</t>
  </si>
  <si>
    <t>23be775d-c42e-4e34-8075-2413b5aefde8</t>
  </si>
  <si>
    <t>FANNIKIE</t>
  </si>
  <si>
    <t>2025-11-05 13:31:51</t>
  </si>
  <si>
    <t>27712183832</t>
  </si>
  <si>
    <t>11824743</t>
  </si>
  <si>
    <t>4377da23-02e7-4e7a-aef3-0806212c420b</t>
  </si>
  <si>
    <t>NQABA</t>
  </si>
  <si>
    <t>2025-11-05 13:31:31</t>
  </si>
  <si>
    <t>283 DINOKANENS STREET</t>
  </si>
  <si>
    <t>27765881948</t>
  </si>
  <si>
    <t>11812477</t>
  </si>
  <si>
    <t>53170665-70ca-4b4e-98c4-bbf614b84d48</t>
  </si>
  <si>
    <t>NTEMBEKO</t>
  </si>
  <si>
    <t>NTLATHI</t>
  </si>
  <si>
    <t>2025-11-05 13:31:02</t>
  </si>
  <si>
    <t>T553 HONONO STREET</t>
  </si>
  <si>
    <t>27630253544</t>
  </si>
  <si>
    <t>11811578</t>
  </si>
  <si>
    <t>3a17bf19-8532-4733-91a8-f5d0ac76156f</t>
  </si>
  <si>
    <t>ZUNGUZA</t>
  </si>
  <si>
    <t>2025-11-05 13:30:56</t>
  </si>
  <si>
    <t>5332</t>
  </si>
  <si>
    <t>27684261248</t>
  </si>
  <si>
    <t>11824785</t>
  </si>
  <si>
    <t>b3777891-fe79-4ce8-9c48-10202c0e78a6</t>
  </si>
  <si>
    <t>2025-11-05 13:30:55</t>
  </si>
  <si>
    <t>P O BOX 127</t>
  </si>
  <si>
    <t>27833831771</t>
  </si>
  <si>
    <t>11812475</t>
  </si>
  <si>
    <t>0f23f719-7e45-4c55-93d7-dae4f07fc805</t>
  </si>
  <si>
    <t>2025-11-05 13:30:49</t>
  </si>
  <si>
    <t>P O BOX 26537</t>
  </si>
  <si>
    <t>27716449016</t>
  </si>
  <si>
    <t>11812476</t>
  </si>
  <si>
    <t>c5f8c041-4365-4cfa-a150-ab45659fd7a6</t>
  </si>
  <si>
    <t>SYBIL</t>
  </si>
  <si>
    <t>7190 HARRYGWALA STREET</t>
  </si>
  <si>
    <t>27782833159</t>
  </si>
  <si>
    <t>11824760</t>
  </si>
  <si>
    <t>12406132-4383-47af-bc28-89a0d4d50f10</t>
  </si>
  <si>
    <t>ZALU</t>
  </si>
  <si>
    <t>8581 CHRIS HANI STREET</t>
  </si>
  <si>
    <t>27788551121</t>
  </si>
  <si>
    <t>11824758</t>
  </si>
  <si>
    <t>44049a71-805a-4179-b6b8-c4c21d703c6f</t>
  </si>
  <si>
    <t>KUNJULWA</t>
  </si>
  <si>
    <t>PANGWA</t>
  </si>
  <si>
    <t>2025-11-05 13:30:44</t>
  </si>
  <si>
    <t>23 NGUDLE CRESCENT</t>
  </si>
  <si>
    <t>27836699069</t>
  </si>
  <si>
    <t>11812474</t>
  </si>
  <si>
    <t>494ef211-299c-47aa-8237-a489952aac6d</t>
  </si>
  <si>
    <t>LEBOHANG PHILLISTIA</t>
  </si>
  <si>
    <t>MGCINA</t>
  </si>
  <si>
    <t>2025-11-05 13:30:41</t>
  </si>
  <si>
    <t>2570</t>
  </si>
  <si>
    <t>27646847546</t>
  </si>
  <si>
    <t>11824756</t>
  </si>
  <si>
    <t>3014980c-c32f-48b5-ab47-8a9785ec40bb</t>
  </si>
  <si>
    <t>AYABONGA</t>
  </si>
  <si>
    <t>SIDWABA</t>
  </si>
  <si>
    <t>436 LANDA STREET</t>
  </si>
  <si>
    <t>27784049784</t>
  </si>
  <si>
    <t>11812473</t>
  </si>
  <si>
    <t>becd07ed-8145-4eb8-a448-1b87d0ce8f13</t>
  </si>
  <si>
    <t>AWETHU</t>
  </si>
  <si>
    <t>MJAMEKA</t>
  </si>
  <si>
    <t>2025-11-05 13:30:30</t>
  </si>
  <si>
    <t>9 BANTU HOLOMISA STREET</t>
  </si>
  <si>
    <t>27638211838</t>
  </si>
  <si>
    <t>11824755</t>
  </si>
  <si>
    <t>b6d7bba9-c87d-4bc3-88db-c9f065caf804</t>
  </si>
  <si>
    <t>HLAMULO</t>
  </si>
  <si>
    <t>2025-11-05 13:30:24</t>
  </si>
  <si>
    <t>25 STAND STREET</t>
  </si>
  <si>
    <t>27649281479</t>
  </si>
  <si>
    <t>11812471</t>
  </si>
  <si>
    <t>9069ff4e-faef-4aaa-8efb-9622bfb77464</t>
  </si>
  <si>
    <t>CWAILE</t>
  </si>
  <si>
    <t>2025-11-05 13:30:13</t>
  </si>
  <si>
    <t>P O BOX 1028</t>
  </si>
  <si>
    <t>27725546141</t>
  </si>
  <si>
    <t>11812472</t>
  </si>
  <si>
    <t>b488c281-1d73-4642-8012-4019b1d45f39</t>
  </si>
  <si>
    <t>APIWE CULEZA</t>
  </si>
  <si>
    <t>MVULENI</t>
  </si>
  <si>
    <t>715 MAZWI STREET</t>
  </si>
  <si>
    <t>27832416448</t>
  </si>
  <si>
    <t>11814562</t>
  </si>
  <si>
    <t>66b30125-494c-4bc5-851f-de743e546028</t>
  </si>
  <si>
    <t>LAMEKA</t>
  </si>
  <si>
    <t>2025-11-05 13:30:04</t>
  </si>
  <si>
    <t>27611405766</t>
  </si>
  <si>
    <t>11812489</t>
  </si>
  <si>
    <t>a5df920b-f2d7-4734-b97f-53433c5b0374</t>
  </si>
  <si>
    <t>SEMENYA</t>
  </si>
  <si>
    <t>2025-11-05 13:30:02</t>
  </si>
  <si>
    <t>34 CHRIS HANI STREET</t>
  </si>
  <si>
    <t>27799000720</t>
  </si>
  <si>
    <t>11824754</t>
  </si>
  <si>
    <t>240958b4-d168-4be3-88f8-b99aafac82bf</t>
  </si>
  <si>
    <t>DLONGOLO</t>
  </si>
  <si>
    <t>2025-11-05 13:29:54</t>
  </si>
  <si>
    <t>MARATHON SQUATTER CAMP</t>
  </si>
  <si>
    <t>27631000611</t>
  </si>
  <si>
    <t>11812488</t>
  </si>
  <si>
    <t>c56e2099-a0d7-479e-b3d0-b1880195b9ff</t>
  </si>
  <si>
    <t>SUCCESS</t>
  </si>
  <si>
    <t>2025-11-05 13:29:49</t>
  </si>
  <si>
    <t>HOUSE PH 2247</t>
  </si>
  <si>
    <t>27736786721</t>
  </si>
  <si>
    <t>11824752</t>
  </si>
  <si>
    <t>8b2151e6-cc8b-4477-b317-1127fa938107</t>
  </si>
  <si>
    <t>NGAONGO</t>
  </si>
  <si>
    <t>2025-11-05 13:29:33</t>
  </si>
  <si>
    <t>P O BOX 51</t>
  </si>
  <si>
    <t>27826932973</t>
  </si>
  <si>
    <t>11816847</t>
  </si>
  <si>
    <t>6436ef99-50b0-4c35-8da5-a6c65d9edf39</t>
  </si>
  <si>
    <t>SINDISWA PORTIA</t>
  </si>
  <si>
    <t>2025-11-05 13:29:20</t>
  </si>
  <si>
    <t>104 EMOYENI SECTION</t>
  </si>
  <si>
    <t>27732226543</t>
  </si>
  <si>
    <t>11824750</t>
  </si>
  <si>
    <t>8c4dff4c-7760-418b-bf05-3d82968dfb72</t>
  </si>
  <si>
    <t>2025-11-05 13:29:16</t>
  </si>
  <si>
    <t>P O BOX 88</t>
  </si>
  <si>
    <t>27636588738</t>
  </si>
  <si>
    <t>11824751</t>
  </si>
  <si>
    <t>cf010529-74e8-4310-9460-4f50d315206d</t>
  </si>
  <si>
    <t>MMABAHWE</t>
  </si>
  <si>
    <t>MAPUTLA</t>
  </si>
  <si>
    <t>2025-11-05 13:28:52</t>
  </si>
  <si>
    <t>22 3RD AVENUE</t>
  </si>
  <si>
    <t>27765931110</t>
  </si>
  <si>
    <t>11814625</t>
  </si>
  <si>
    <t>8cf0bf1d-9ade-4dbd-aede-039187ed6677</t>
  </si>
  <si>
    <t>YAKOOB</t>
  </si>
  <si>
    <t>HOOSEN</t>
  </si>
  <si>
    <t>2025-11-05 13:28:46</t>
  </si>
  <si>
    <t>27761166212</t>
  </si>
  <si>
    <t>11814626</t>
  </si>
  <si>
    <t>9b55c167-7d6b-4423-be34-683146acbc49</t>
  </si>
  <si>
    <t>ACORNHOEK</t>
  </si>
  <si>
    <t>27726969650</t>
  </si>
  <si>
    <t>11814630</t>
  </si>
  <si>
    <t>4ae13e11-9caf-4f90-b86c-f22b5404138f</t>
  </si>
  <si>
    <t>MABUSA</t>
  </si>
  <si>
    <t>27606560469</t>
  </si>
  <si>
    <t>11814631</t>
  </si>
  <si>
    <t>fc480516-a5c7-49df-b5e0-ebebe088af1d</t>
  </si>
  <si>
    <t>NONTUTHUKO</t>
  </si>
  <si>
    <t>MFUKU</t>
  </si>
  <si>
    <t>27640489136</t>
  </si>
  <si>
    <t>11821753</t>
  </si>
  <si>
    <t>d354f8b0-3338-4acc-bab2-46bee1ef4780</t>
  </si>
  <si>
    <t>PRECIOUS PHUMLILE</t>
  </si>
  <si>
    <t>2025-11-05 13:28:22</t>
  </si>
  <si>
    <t>2850 BOTHA STREET</t>
  </si>
  <si>
    <t>27652092896</t>
  </si>
  <si>
    <t>11814624</t>
  </si>
  <si>
    <t>6cd03889-4d06-4021-af6c-0807f838fbce</t>
  </si>
  <si>
    <t>SINDI</t>
  </si>
  <si>
    <t>SHAZI</t>
  </si>
  <si>
    <t>2025-11-05 13:27:19</t>
  </si>
  <si>
    <t>4217 DEMATHA ROAD</t>
  </si>
  <si>
    <t>27637033975</t>
  </si>
  <si>
    <t>11821736</t>
  </si>
  <si>
    <t>d3163f38-fdb1-4adb-8826-5d1f26dc73d3</t>
  </si>
  <si>
    <t>STERLI JADELIN</t>
  </si>
  <si>
    <t>VAAS</t>
  </si>
  <si>
    <t>688 DA GAMASTREET</t>
  </si>
  <si>
    <t>27828336531</t>
  </si>
  <si>
    <t>11821741</t>
  </si>
  <si>
    <t>89d65940-c61c-4873-9f79-f550d7c3190b</t>
  </si>
  <si>
    <t>DUMISILE NTOKOZO</t>
  </si>
  <si>
    <t>PO BOX 11</t>
  </si>
  <si>
    <t>27791040499</t>
  </si>
  <si>
    <t>11821745</t>
  </si>
  <si>
    <t>3983b437-1d3f-4d20-8905-a4292ad8be6b</t>
  </si>
  <si>
    <t>NGWABE</t>
  </si>
  <si>
    <t>HOUSE B 1201</t>
  </si>
  <si>
    <t>27608917465</t>
  </si>
  <si>
    <t>11821744</t>
  </si>
  <si>
    <t>618dcb73-7b90-4108-95f9-f2857484d235</t>
  </si>
  <si>
    <t>JOHANNA MASESI</t>
  </si>
  <si>
    <t>MGWENYA</t>
  </si>
  <si>
    <t>2025-11-05 13:26:55</t>
  </si>
  <si>
    <t>735 NKOSI STREET</t>
  </si>
  <si>
    <t>27746212297</t>
  </si>
  <si>
    <t>11816863</t>
  </si>
  <si>
    <t>18518b7a-b5dd-4eb1-82a4-1969d55f2ab5</t>
  </si>
  <si>
    <t>RIDGE</t>
  </si>
  <si>
    <t>2025-11-05 13:03:57</t>
  </si>
  <si>
    <t>P O BOX 958</t>
  </si>
  <si>
    <t>27823258586</t>
  </si>
  <si>
    <t>11812507</t>
  </si>
  <si>
    <t>f8b6dca6-f747-4a0b-bae9-3e8046342617</t>
  </si>
  <si>
    <t>MADINGANE</t>
  </si>
  <si>
    <t>2025-11-05 13:02:30</t>
  </si>
  <si>
    <t>HOUSE Q1073</t>
  </si>
  <si>
    <t>27782615291</t>
  </si>
  <si>
    <t>11816859</t>
  </si>
  <si>
    <t>827985a1-a847-4c39-bfae-54b58527fc5a</t>
  </si>
  <si>
    <t>MAQUBHENI</t>
  </si>
  <si>
    <t>2025-11-05 13:02:23</t>
  </si>
  <si>
    <t>1223 PARTMASHALL ROAD</t>
  </si>
  <si>
    <t>27780036403</t>
  </si>
  <si>
    <t>11816857</t>
  </si>
  <si>
    <t>9855873b-8156-4a7a-8047-fac7c07f6929</t>
  </si>
  <si>
    <t>MBONGENI</t>
  </si>
  <si>
    <t>2025-11-05 13:02:02</t>
  </si>
  <si>
    <t>A4 TEHUIS HOSTEL</t>
  </si>
  <si>
    <t>27799220334</t>
  </si>
  <si>
    <t>11817400</t>
  </si>
  <si>
    <t>a36e5a86-a65a-494d-80a6-acfeaea5185b</t>
  </si>
  <si>
    <t>MIKA</t>
  </si>
  <si>
    <t>2025-11-05 13:00:35</t>
  </si>
  <si>
    <t>HOUSE 5784</t>
  </si>
  <si>
    <t>27716098287</t>
  </si>
  <si>
    <t>11824784</t>
  </si>
  <si>
    <t>dcbec0d4-db4e-4391-9995-281b18e4c336</t>
  </si>
  <si>
    <t>36241 NTSHWANE STREET</t>
  </si>
  <si>
    <t>27721975381</t>
  </si>
  <si>
    <t>11812532</t>
  </si>
  <si>
    <t>9a69e209-da92-4803-b37e-32963e427f83</t>
  </si>
  <si>
    <t>2025-11-05 13:00:29</t>
  </si>
  <si>
    <t>P O BOX 82</t>
  </si>
  <si>
    <t>27722012638</t>
  </si>
  <si>
    <t>11812531</t>
  </si>
  <si>
    <t>9b3847f0-5f5e-4d4f-9bd0-3f7963b29a76</t>
  </si>
  <si>
    <t>BONGOKHONA</t>
  </si>
  <si>
    <t>2025-11-05 13:00:28</t>
  </si>
  <si>
    <t>HOUSE 3413</t>
  </si>
  <si>
    <t>27769068890</t>
  </si>
  <si>
    <t>11812530</t>
  </si>
  <si>
    <t>8a83707a-001d-4937-bb91-6a2eb3a9d1ad</t>
  </si>
  <si>
    <t>2025-11-05 13:00:27</t>
  </si>
  <si>
    <t>271 SCHOOL STREET</t>
  </si>
  <si>
    <t>27635583729</t>
  </si>
  <si>
    <t>11812529</t>
  </si>
  <si>
    <t>7751f6be-8fa9-46f8-9e15-c7807e7aff42</t>
  </si>
  <si>
    <t>STHEMBILE</t>
  </si>
  <si>
    <t>2025-11-05 13:00:17</t>
  </si>
  <si>
    <t>13A UNION STREET</t>
  </si>
  <si>
    <t>27729739324</t>
  </si>
  <si>
    <t>11812527</t>
  </si>
  <si>
    <t>a0c43f91-0476-4644-8170-32cdbecd1f27</t>
  </si>
  <si>
    <t>LEON EDWARD</t>
  </si>
  <si>
    <t>MOOS</t>
  </si>
  <si>
    <t>2025-11-05 13:00:11</t>
  </si>
  <si>
    <t>39 KAROO STREET</t>
  </si>
  <si>
    <t>27635509067</t>
  </si>
  <si>
    <t>11816845</t>
  </si>
  <si>
    <t>047c7705-a2dd-4b10-830f-9dbb58c696f7</t>
  </si>
  <si>
    <t>MAHANYANE</t>
  </si>
  <si>
    <t>2025-11-05 13:00:08</t>
  </si>
  <si>
    <t>136 ZIM STREET</t>
  </si>
  <si>
    <t>27780917605</t>
  </si>
  <si>
    <t>e315a716-e8cc-420c-93c6-a68ef3e92313</t>
  </si>
  <si>
    <t>MUMSY</t>
  </si>
  <si>
    <t>2025-11-05 13:00:02</t>
  </si>
  <si>
    <t>27646632051</t>
  </si>
  <si>
    <t>11812537</t>
  </si>
  <si>
    <t>bc023316-4410-43ff-bb07-9241b1e22d05</t>
  </si>
  <si>
    <t>MASEABATA</t>
  </si>
  <si>
    <t>MOKHETHI</t>
  </si>
  <si>
    <t>1449 MOKOAI STREET</t>
  </si>
  <si>
    <t>27839727858</t>
  </si>
  <si>
    <t>11812538</t>
  </si>
  <si>
    <t>7b435824-a9fe-4678-8e56-b99dd3388836</t>
  </si>
  <si>
    <t>NONCEDILE</t>
  </si>
  <si>
    <t>P O BOX 163</t>
  </si>
  <si>
    <t>27810643202</t>
  </si>
  <si>
    <t>11812540</t>
  </si>
  <si>
    <t>b986ab09-1677-438f-b980-a82ae2605e79</t>
  </si>
  <si>
    <t>XHELO</t>
  </si>
  <si>
    <t>130 LITHA TOWNSHI</t>
  </si>
  <si>
    <t>27611016252</t>
  </si>
  <si>
    <t>11812533</t>
  </si>
  <si>
    <t>98f7b96e-402f-486a-98e8-fa84f8ce1f1f</t>
  </si>
  <si>
    <t>2025-11-05 12:59:55</t>
  </si>
  <si>
    <t>P O BOX 669</t>
  </si>
  <si>
    <t>27763153601</t>
  </si>
  <si>
    <t>11816826</t>
  </si>
  <si>
    <t>1db2e60e-e608-46ec-b909-168d7de87ab4</t>
  </si>
  <si>
    <t>2025-11-05 12:59:50</t>
  </si>
  <si>
    <t>1834VLAKLAAGTE NO2</t>
  </si>
  <si>
    <t>27715306925</t>
  </si>
  <si>
    <t>11822951</t>
  </si>
  <si>
    <t>d768baa4-876f-4fc7-a57e-87cfe7a14b3a</t>
  </si>
  <si>
    <t>2025-11-05 12:58:44</t>
  </si>
  <si>
    <t>STAND NO 54G</t>
  </si>
  <si>
    <t>27606951371</t>
  </si>
  <si>
    <t>11812552</t>
  </si>
  <si>
    <t>b2068939-9e0b-48e3-96dc-a2620ce1ab11</t>
  </si>
  <si>
    <t>GUGULETHU SELLINA</t>
  </si>
  <si>
    <t>2025-11-05 12:58:37</t>
  </si>
  <si>
    <t>HOUSE 5036</t>
  </si>
  <si>
    <t>27711145835</t>
  </si>
  <si>
    <t>11812550</t>
  </si>
  <si>
    <t>8962be39-9626-4053-b876-e93a0eeb9c29</t>
  </si>
  <si>
    <t>NDILEKA</t>
  </si>
  <si>
    <t>2025-11-05 12:58:36</t>
  </si>
  <si>
    <t>27837633733</t>
  </si>
  <si>
    <t>11817401</t>
  </si>
  <si>
    <t>1d4b201e-60f1-4880-822b-261104166b5f</t>
  </si>
  <si>
    <t>RUSSELL MPONISENG</t>
  </si>
  <si>
    <t>PO BOX 277</t>
  </si>
  <si>
    <t>27682074599</t>
  </si>
  <si>
    <t>11812549</t>
  </si>
  <si>
    <t>de039208-360d-4bc6-9f4a-722294d58470</t>
  </si>
  <si>
    <t>MADYWATHI</t>
  </si>
  <si>
    <t>2025-11-05 12:58:35</t>
  </si>
  <si>
    <t>34556 PHIKISA STREET</t>
  </si>
  <si>
    <t>27735677956</t>
  </si>
  <si>
    <t>11812548</t>
  </si>
  <si>
    <t>468bcb2a-ff50-47bd-bdbc-e71ca1effd18</t>
  </si>
  <si>
    <t>RUNGA</t>
  </si>
  <si>
    <t>2025-11-05 12:58:30</t>
  </si>
  <si>
    <t>27670637457</t>
  </si>
  <si>
    <t>11817408</t>
  </si>
  <si>
    <t>7b66e86c-e5f9-4bd3-8181-ad812fc2d1bc</t>
  </si>
  <si>
    <t>NOMPUMELELO NONTOBEKO</t>
  </si>
  <si>
    <t>MATHUNJWA</t>
  </si>
  <si>
    <t>2025-11-05 12:58:24</t>
  </si>
  <si>
    <t>PO BOX 3658</t>
  </si>
  <si>
    <t>27673039181</t>
  </si>
  <si>
    <t>11812546</t>
  </si>
  <si>
    <t>1fc8fccb-a273-43bb-892e-8ddde6b91da8</t>
  </si>
  <si>
    <t>2025-11-05 12:58:23</t>
  </si>
  <si>
    <t>PO BOX 715</t>
  </si>
  <si>
    <t>27822130098</t>
  </si>
  <si>
    <t>11812547</t>
  </si>
  <si>
    <t>e8a44f27-e799-4ada-bb48-a4747714a730</t>
  </si>
  <si>
    <t>LEBOGANG FELICIA</t>
  </si>
  <si>
    <t>40 BROWN STREET</t>
  </si>
  <si>
    <t>27715913074</t>
  </si>
  <si>
    <t>11816814</t>
  </si>
  <si>
    <t>3a58e517-4797-4ee0-908e-f40d5be1e812</t>
  </si>
  <si>
    <t>QULUVA</t>
  </si>
  <si>
    <t>1220 16 JUNE STREET</t>
  </si>
  <si>
    <t>27716378469</t>
  </si>
  <si>
    <t>11817409</t>
  </si>
  <si>
    <t>1d4babed-851b-49b1-b13c-7a48ea67fb3b</t>
  </si>
  <si>
    <t>GUGULETHU ROLLINE</t>
  </si>
  <si>
    <t>2025-11-05 12:57:12</t>
  </si>
  <si>
    <t>STAND 10896</t>
  </si>
  <si>
    <t>27606946240</t>
  </si>
  <si>
    <t>11817411</t>
  </si>
  <si>
    <t>56ddfcef-eb5e-4218-ac4b-23766feacbea</t>
  </si>
  <si>
    <t>TIMANE</t>
  </si>
  <si>
    <t>2025-11-05 12:57:11</t>
  </si>
  <si>
    <t>P O BOX 682</t>
  </si>
  <si>
    <t>27721068180</t>
  </si>
  <si>
    <t>11814041</t>
  </si>
  <si>
    <t>dcf56687-0e44-4e60-aafd-8ee9789bc345</t>
  </si>
  <si>
    <t>2025-11-05 12:57:10</t>
  </si>
  <si>
    <t>27720675289</t>
  </si>
  <si>
    <t>11812573</t>
  </si>
  <si>
    <t>fedd5bd9-9b60-4b32-82f7-71fc732809c7</t>
  </si>
  <si>
    <t>TITUS TABUDI</t>
  </si>
  <si>
    <t>CHUEU</t>
  </si>
  <si>
    <t>2025-11-05 12:57:05</t>
  </si>
  <si>
    <t>PO BOX 4075</t>
  </si>
  <si>
    <t>27661140301</t>
  </si>
  <si>
    <t>11817403</t>
  </si>
  <si>
    <t>2ad7144b-cdda-4209-be68-418f0a4fa1cd</t>
  </si>
  <si>
    <t>BOIKANYO LUCAS</t>
  </si>
  <si>
    <t>TOODI</t>
  </si>
  <si>
    <t>2025-11-05 12:57:04</t>
  </si>
  <si>
    <t>HOUSE NO 18802</t>
  </si>
  <si>
    <t>27640425666</t>
  </si>
  <si>
    <t>11817405</t>
  </si>
  <si>
    <t>c1e98ea3-123d-4efc-a991-426a48a59709</t>
  </si>
  <si>
    <t>MOHLOMI</t>
  </si>
  <si>
    <t>PO BOX 907</t>
  </si>
  <si>
    <t>27810453482</t>
  </si>
  <si>
    <t>11817406</t>
  </si>
  <si>
    <t>70f12678-fd7f-43fc-a679-fd5c309bf631</t>
  </si>
  <si>
    <t>NOMPOUMELELO TRUTH</t>
  </si>
  <si>
    <t>2025-11-05 12:56:32</t>
  </si>
  <si>
    <t>27646189778</t>
  </si>
  <si>
    <t>11817407</t>
  </si>
  <si>
    <t>9f2a1bf2-e3c8-4ad3-af2b-ccbaf7206784</t>
  </si>
  <si>
    <t>LUNDI</t>
  </si>
  <si>
    <t>MAZIZI</t>
  </si>
  <si>
    <t>2025-11-05 12:56:26</t>
  </si>
  <si>
    <t>ROOM 20 141 PHASE2</t>
  </si>
  <si>
    <t>27735246815</t>
  </si>
  <si>
    <t>11817389</t>
  </si>
  <si>
    <t>7bc61d54-6b46-4532-9884-6d83d8b24873</t>
  </si>
  <si>
    <t>SHANDUKANI</t>
  </si>
  <si>
    <t>TSHIVHONAMMBI</t>
  </si>
  <si>
    <t>2025-11-05 12:55:45</t>
  </si>
  <si>
    <t>27763547497</t>
  </si>
  <si>
    <t>11812570</t>
  </si>
  <si>
    <t>dd927492-30a9-4408-a3c9-62a1a936d07a</t>
  </si>
  <si>
    <t>PRECIOUS ZANDILE</t>
  </si>
  <si>
    <t>2025-11-05 12:55:37</t>
  </si>
  <si>
    <t>BIVA</t>
  </si>
  <si>
    <t>27767815455</t>
  </si>
  <si>
    <t>11812572</t>
  </si>
  <si>
    <t>c2a2bfe9-f8aa-420f-8383-9e0c94a777cb</t>
  </si>
  <si>
    <t>TINITA</t>
  </si>
  <si>
    <t>MUNSAMY</t>
  </si>
  <si>
    <t>LOT 506 MNINI ROAD</t>
  </si>
  <si>
    <t>27843758693</t>
  </si>
  <si>
    <t>11817390</t>
  </si>
  <si>
    <t>ecc485a4-93ab-41fb-8f67-c565a72e807b</t>
  </si>
  <si>
    <t>P O BOX 60256</t>
  </si>
  <si>
    <t>27673779968</t>
  </si>
  <si>
    <t>11823089</t>
  </si>
  <si>
    <t>0a484e44-7fcc-4565-a780-a0fa540c7316</t>
  </si>
  <si>
    <t>NOMBULELO ESTHER</t>
  </si>
  <si>
    <t>MAGAGA</t>
  </si>
  <si>
    <t>HOUSE NO 827</t>
  </si>
  <si>
    <t>27723047188</t>
  </si>
  <si>
    <t>11817391</t>
  </si>
  <si>
    <t>033681a6-9ad1-4892-b33c-6f203dd2718b</t>
  </si>
  <si>
    <t>NOSIPHIWE</t>
  </si>
  <si>
    <t>NOKAMA</t>
  </si>
  <si>
    <t>2025-11-05 12:54:57</t>
  </si>
  <si>
    <t>N0 53 ELEPHANT STREET</t>
  </si>
  <si>
    <t>27826841275</t>
  </si>
  <si>
    <t>11817393</t>
  </si>
  <si>
    <t>e5d62d2b-49cf-42b0-aa78-ed78fa209778</t>
  </si>
  <si>
    <t>KEEMISITSWE LISBETH</t>
  </si>
  <si>
    <t>SHUMBA</t>
  </si>
  <si>
    <t>2025-11-05 12:54:41</t>
  </si>
  <si>
    <t>HOUSE NO 2995</t>
  </si>
  <si>
    <t>27607325555</t>
  </si>
  <si>
    <t>11817368</t>
  </si>
  <si>
    <t>d296e255-b697-4abb-afd9-281dc0fac711</t>
  </si>
  <si>
    <t>NDZUNGA</t>
  </si>
  <si>
    <t>2025-11-05 12:53:41</t>
  </si>
  <si>
    <t>PO BOX 200</t>
  </si>
  <si>
    <t>27721240761</t>
  </si>
  <si>
    <t>11817369</t>
  </si>
  <si>
    <t>b5517617-364a-4849-8cf4-98dd1d607d4b</t>
  </si>
  <si>
    <t>2025-11-05 12:53:35</t>
  </si>
  <si>
    <t>2467 ROMEO STREET</t>
  </si>
  <si>
    <t>27636461482</t>
  </si>
  <si>
    <t>11817370</t>
  </si>
  <si>
    <t>d958f34c-ebfc-4866-ac85-ac3dd9e0e87e</t>
  </si>
  <si>
    <t>MATHIBELA MARIA</t>
  </si>
  <si>
    <t>2025-11-05 12:53:27</t>
  </si>
  <si>
    <t>STAND NO 71 B43</t>
  </si>
  <si>
    <t>27791275311</t>
  </si>
  <si>
    <t>11817371</t>
  </si>
  <si>
    <t>ca39a3cb-d40a-4715-a7f6-0d885559d0a2</t>
  </si>
  <si>
    <t>DAWAD ORAPELENG</t>
  </si>
  <si>
    <t>BOKATE</t>
  </si>
  <si>
    <t>2025-11-05 12:53:22</t>
  </si>
  <si>
    <t>3684 MASEKENG</t>
  </si>
  <si>
    <t>27813147987</t>
  </si>
  <si>
    <t>11817372</t>
  </si>
  <si>
    <t>ee809bc8-f8b5-4f47-9055-a685109fec04</t>
  </si>
  <si>
    <t>SELTA MPHUMELELO</t>
  </si>
  <si>
    <t>2025-11-05 12:53:12</t>
  </si>
  <si>
    <t>57</t>
  </si>
  <si>
    <t>27726137257</t>
  </si>
  <si>
    <t>11817373</t>
  </si>
  <si>
    <t>b9ff8e55-da38-411d-99fa-bde57a645b87</t>
  </si>
  <si>
    <t>2025-11-05 12:53:06</t>
  </si>
  <si>
    <t>HOUSE D 345</t>
  </si>
  <si>
    <t>27764945056</t>
  </si>
  <si>
    <t>11817364</t>
  </si>
  <si>
    <t>7335de04-fd3f-4fa1-9f9b-cda6b85975e4</t>
  </si>
  <si>
    <t>TEBELLO EUNICE</t>
  </si>
  <si>
    <t>MPELE</t>
  </si>
  <si>
    <t>2025-11-05 12:53:04</t>
  </si>
  <si>
    <t>6409 NALEDI SECTION</t>
  </si>
  <si>
    <t>27633334968</t>
  </si>
  <si>
    <t>11817365</t>
  </si>
  <si>
    <t>5755e6fe-ceed-4cdf-8308-654f7f860d69</t>
  </si>
  <si>
    <t>2025-11-05 12:52:58</t>
  </si>
  <si>
    <t>STAND 26709</t>
  </si>
  <si>
    <t>27793958745</t>
  </si>
  <si>
    <t>11817366</t>
  </si>
  <si>
    <t>abb45a90-59d8-460e-8f13-b857ff0b6127</t>
  </si>
  <si>
    <t>MDADLANA</t>
  </si>
  <si>
    <t>2025-11-05 12:52:50</t>
  </si>
  <si>
    <t>27731575602</t>
  </si>
  <si>
    <t>11817367</t>
  </si>
  <si>
    <t>ce0f8762-dd68-4031-8c36-f046c900967f</t>
  </si>
  <si>
    <t>LESELE</t>
  </si>
  <si>
    <t>2025-11-05 12:52:08</t>
  </si>
  <si>
    <t>27769994433</t>
  </si>
  <si>
    <t>11817304</t>
  </si>
  <si>
    <t>ec1d38fa-26a7-4e42-ad32-0c74d23c8781</t>
  </si>
  <si>
    <t>PETERSIMON MBONGENI</t>
  </si>
  <si>
    <t>2025-11-05 12:51:57</t>
  </si>
  <si>
    <t>47 FLATCROWN ROAD</t>
  </si>
  <si>
    <t>27761722697</t>
  </si>
  <si>
    <t>11824783</t>
  </si>
  <si>
    <t>3c922c85-c82e-4d4f-b673-fc7536b297f3</t>
  </si>
  <si>
    <t>NOMFUNDO PRINCESS</t>
  </si>
  <si>
    <t>2025-11-05 12:51:55</t>
  </si>
  <si>
    <t>POBOX290</t>
  </si>
  <si>
    <t>27763784740</t>
  </si>
  <si>
    <t>4e6689f7-ee0b-40ac-a98e-7f72c5d9a368</t>
  </si>
  <si>
    <t>2025-11-05 12:51:47</t>
  </si>
  <si>
    <t>NO3077</t>
  </si>
  <si>
    <t>27631824937</t>
  </si>
  <si>
    <t>11812717</t>
  </si>
  <si>
    <t>b9a76123-7b73-4439-8cae-de616504fe64</t>
  </si>
  <si>
    <t>TJIE</t>
  </si>
  <si>
    <t>2025-11-05 12:51:37</t>
  </si>
  <si>
    <t>P O BOX 4712</t>
  </si>
  <si>
    <t>27827351056</t>
  </si>
  <si>
    <t>11817306</t>
  </si>
  <si>
    <t>28c5f1cb-4941-47de-a440-070c8712fcd7</t>
  </si>
  <si>
    <t>MATSHABE</t>
  </si>
  <si>
    <t>218 KHATHIDE STREET</t>
  </si>
  <si>
    <t>27791031730</t>
  </si>
  <si>
    <t>11822969</t>
  </si>
  <si>
    <t>79085633-ec1a-4e7a-96e4-2a2197472e45</t>
  </si>
  <si>
    <t>TIYISELANI</t>
  </si>
  <si>
    <t>2025-11-05 12:51:31</t>
  </si>
  <si>
    <t>STAND NO1556</t>
  </si>
  <si>
    <t>27797365798</t>
  </si>
  <si>
    <t>11822953</t>
  </si>
  <si>
    <t>63b3cd4e-0d8e-4eef-9252-4aa393033cff</t>
  </si>
  <si>
    <t>MOSES SANDILE</t>
  </si>
  <si>
    <t>27767426305</t>
  </si>
  <si>
    <t>11822973</t>
  </si>
  <si>
    <t>9b0d7f4e-dd1d-4729-ae4f-1ea44bfbda37</t>
  </si>
  <si>
    <t>2025-11-05 12:51:23</t>
  </si>
  <si>
    <t>P 918 CHAKIJANE CLOSE</t>
  </si>
  <si>
    <t>27762860845</t>
  </si>
  <si>
    <t>11822975</t>
  </si>
  <si>
    <t>eca38c71-e3e6-4ef1-ade9-e071e34fa8c2</t>
  </si>
  <si>
    <t>SEBENZILE CABANGENI</t>
  </si>
  <si>
    <t>WARD 06 DUDUDU</t>
  </si>
  <si>
    <t>27603903739</t>
  </si>
  <si>
    <t>11822976</t>
  </si>
  <si>
    <t>7a89551d-f296-4c63-aac7-8fecda36c3a2</t>
  </si>
  <si>
    <t>NOMPUMELELO ZUZIWE</t>
  </si>
  <si>
    <t>APLENI</t>
  </si>
  <si>
    <t>NO 11 GERALD SPILKEN STREET</t>
  </si>
  <si>
    <t>27794605705</t>
  </si>
  <si>
    <t>11822977</t>
  </si>
  <si>
    <t>82afc70c-ded6-4d87-aee2-9531224a3fe8</t>
  </si>
  <si>
    <t>NOMTHANDAZO RITTAH</t>
  </si>
  <si>
    <t>BHUNGANA</t>
  </si>
  <si>
    <t>PO BOX 501</t>
  </si>
  <si>
    <t>27630489789</t>
  </si>
  <si>
    <t>11822970</t>
  </si>
  <si>
    <t>074f9df3-cd0f-4b66-8c1e-f9ef8bee4c00</t>
  </si>
  <si>
    <t>PATJI</t>
  </si>
  <si>
    <t>2025-11-05 12:50:30</t>
  </si>
  <si>
    <t>PO BOX 7172</t>
  </si>
  <si>
    <t>27790948507</t>
  </si>
  <si>
    <t>11822972</t>
  </si>
  <si>
    <t>fe519814-07b4-4b1b-beb1-fd4851fde3e7</t>
  </si>
  <si>
    <t>JOSIA JOSIAS</t>
  </si>
  <si>
    <t>HOUSE 21228</t>
  </si>
  <si>
    <t>27722441139</t>
  </si>
  <si>
    <t>68e86622-1d22-4550-b645-22da7deb8f79</t>
  </si>
  <si>
    <t>FIKILE PRICILLA</t>
  </si>
  <si>
    <t>2025-11-05 12:49:46</t>
  </si>
  <si>
    <t>HOUSE 2359</t>
  </si>
  <si>
    <t>27762312079</t>
  </si>
  <si>
    <t>11822961</t>
  </si>
  <si>
    <t>379145e0-130d-4e4f-9e08-40f69b83123f</t>
  </si>
  <si>
    <t>MASIXOLE</t>
  </si>
  <si>
    <t>HLELE</t>
  </si>
  <si>
    <t>2025-11-05 12:49:40</t>
  </si>
  <si>
    <t>8351</t>
  </si>
  <si>
    <t>27738490505</t>
  </si>
  <si>
    <t>11822962</t>
  </si>
  <si>
    <t>4a2868c0-dcc9-4091-8ceb-f9a86e81a634</t>
  </si>
  <si>
    <t>SITHEMBILE MENDY</t>
  </si>
  <si>
    <t>2025-11-05 12:49:38</t>
  </si>
  <si>
    <t>P O BOX 567</t>
  </si>
  <si>
    <t>27682286158</t>
  </si>
  <si>
    <t>11822966</t>
  </si>
  <si>
    <t>5c4c5a46-7186-4076-b2e9-7f72340c472d</t>
  </si>
  <si>
    <t>SIVENATHI</t>
  </si>
  <si>
    <t>LAWANA</t>
  </si>
  <si>
    <t>45882 SARHILI HINTSA</t>
  </si>
  <si>
    <t>27846317079</t>
  </si>
  <si>
    <t>11822967</t>
  </si>
  <si>
    <t>2cba5d1c-3abc-4668-a116-aadb518f49c2</t>
  </si>
  <si>
    <t>NONTEMBEKO</t>
  </si>
  <si>
    <t>MQEKE</t>
  </si>
  <si>
    <t>2025-11-05 12:49:37</t>
  </si>
  <si>
    <t>074 DABULA VILLE</t>
  </si>
  <si>
    <t>27789043830</t>
  </si>
  <si>
    <t>11822968</t>
  </si>
  <si>
    <t>80fd25ec-4f08-4b2e-9b3c-111a27a29db5</t>
  </si>
  <si>
    <t>NGAMONI</t>
  </si>
  <si>
    <t>HOUSE 5301</t>
  </si>
  <si>
    <t>27729409148</t>
  </si>
  <si>
    <t>11822957</t>
  </si>
  <si>
    <t>c209738c-155c-4307-ae08-91aa3dd1f689</t>
  </si>
  <si>
    <t>2025-11-05 12:48:13</t>
  </si>
  <si>
    <t>HOUSE NO 30899</t>
  </si>
  <si>
    <t>27664465184</t>
  </si>
  <si>
    <t>11822959</t>
  </si>
  <si>
    <t>fa2c06d1-5392-428b-b0b2-7f5be7811f0e</t>
  </si>
  <si>
    <t>MZIMKHULU WILSON</t>
  </si>
  <si>
    <t>2025-11-05 12:48:08</t>
  </si>
  <si>
    <t>41 KINIKINI STREET</t>
  </si>
  <si>
    <t>27763169381</t>
  </si>
  <si>
    <t>11822960</t>
  </si>
  <si>
    <t>fb817d0f-583a-4389-a9f8-02a368d74720</t>
  </si>
  <si>
    <t>OPHOTHILE PAUL</t>
  </si>
  <si>
    <t>TLHOMELANG</t>
  </si>
  <si>
    <t>2025-11-05 12:48:05</t>
  </si>
  <si>
    <t>HOUSE 6007</t>
  </si>
  <si>
    <t>27604288368</t>
  </si>
  <si>
    <t>e4926083-adbc-41c4-8c2d-23e1cfcfdcfa</t>
  </si>
  <si>
    <t>NONTOBEKO SANDRA</t>
  </si>
  <si>
    <t>2025-11-05 12:48:00</t>
  </si>
  <si>
    <t>542 SLOVO PARK</t>
  </si>
  <si>
    <t>27840625649</t>
  </si>
  <si>
    <t>11817313</t>
  </si>
  <si>
    <t>d849653d-e43c-48c3-949f-52431fbbd4a5</t>
  </si>
  <si>
    <t>HLENGIWE SMANGELE</t>
  </si>
  <si>
    <t>2025-11-05 12:47:55</t>
  </si>
  <si>
    <t>27729615637</t>
  </si>
  <si>
    <t>11822937</t>
  </si>
  <si>
    <t>6a23aca2-d9ce-4992-bf5c-5915758f13d0</t>
  </si>
  <si>
    <t>2025-11-05 12:47:48</t>
  </si>
  <si>
    <t>1837 PROTEA STREET</t>
  </si>
  <si>
    <t>27640070559</t>
  </si>
  <si>
    <t>11812714</t>
  </si>
  <si>
    <t>85752f54-5000-420a-9645-0b92700c4d33</t>
  </si>
  <si>
    <t>MENYUKA</t>
  </si>
  <si>
    <t>2025-11-05 12:47:42</t>
  </si>
  <si>
    <t>27761480751</t>
  </si>
  <si>
    <t>11817314</t>
  </si>
  <si>
    <t>4c820fef-3c00-4181-a18a-9a185d51bdd7</t>
  </si>
  <si>
    <t>SILUNGILE LADY FAIR</t>
  </si>
  <si>
    <t>2025-11-05 12:47:41</t>
  </si>
  <si>
    <t>PO BOX 1017</t>
  </si>
  <si>
    <t>27648303201</t>
  </si>
  <si>
    <t>11823003</t>
  </si>
  <si>
    <t>746eca23-f811-43af-af18-1c449e0b1628</t>
  </si>
  <si>
    <t>XOLISEKA TWIRRA</t>
  </si>
  <si>
    <t>SALMAN</t>
  </si>
  <si>
    <t>2025-11-05 12:47:35</t>
  </si>
  <si>
    <t>NUMBER 6750</t>
  </si>
  <si>
    <t>27638217204</t>
  </si>
  <si>
    <t>11822938</t>
  </si>
  <si>
    <t>6de86f56-3ab6-4397-810e-8d3e21fb472d</t>
  </si>
  <si>
    <t>BENNEDICT JABULANI</t>
  </si>
  <si>
    <t>MADLALATI</t>
  </si>
  <si>
    <t>3445 YELLOW BUILD KITE STREET</t>
  </si>
  <si>
    <t>27632823103</t>
  </si>
  <si>
    <t>11822939</t>
  </si>
  <si>
    <t>e03a740b-d8e2-40d3-bb4b-df1d1c68c449</t>
  </si>
  <si>
    <t>TSETSANA</t>
  </si>
  <si>
    <t>2025-11-05 12:47:09</t>
  </si>
  <si>
    <t>71 NDIBANISO</t>
  </si>
  <si>
    <t>27647460488</t>
  </si>
  <si>
    <t>11822940</t>
  </si>
  <si>
    <t>92720fa1-fa5d-4fe2-b837-1591406e6525</t>
  </si>
  <si>
    <t>SONIA</t>
  </si>
  <si>
    <t>2025-11-05 12:47:05</t>
  </si>
  <si>
    <t>1696 SHABANGU STR</t>
  </si>
  <si>
    <t>27844126301</t>
  </si>
  <si>
    <t>11814216</t>
  </si>
  <si>
    <t>1dbfed4d-e775-4304-b4da-2681eb1f0b7f</t>
  </si>
  <si>
    <t>THOTYELWA</t>
  </si>
  <si>
    <t>ZONKE</t>
  </si>
  <si>
    <t>2025-11-05 12:46:59</t>
  </si>
  <si>
    <t>12 VENFOLO CRESCENT</t>
  </si>
  <si>
    <t>27604158559</t>
  </si>
  <si>
    <t>11822904</t>
  </si>
  <si>
    <t>173cc600-0a7b-424d-97b0-8cb6b0a60c80</t>
  </si>
  <si>
    <t>KATLEGO GOMOTSANG</t>
  </si>
  <si>
    <t>BOKOTE</t>
  </si>
  <si>
    <t>2025-11-05 12:46:31</t>
  </si>
  <si>
    <t>28 THREE SISTERS</t>
  </si>
  <si>
    <t>27782281751</t>
  </si>
  <si>
    <t>11817315</t>
  </si>
  <si>
    <t>e1f51de6-33be-4187-be2d-0a79b84bc9c0</t>
  </si>
  <si>
    <t>DUNYISWA</t>
  </si>
  <si>
    <t>MJI</t>
  </si>
  <si>
    <t>2025-11-05 12:46:15</t>
  </si>
  <si>
    <t>27790219117</t>
  </si>
  <si>
    <t>11814215</t>
  </si>
  <si>
    <t>7b0b2b0a-0de9-4dda-bf46-6932b96c9585</t>
  </si>
  <si>
    <t>LUZUKO</t>
  </si>
  <si>
    <t>DOKOLWANA</t>
  </si>
  <si>
    <t>2025-11-05 12:46:09</t>
  </si>
  <si>
    <t>27640476238</t>
  </si>
  <si>
    <t>11814213</t>
  </si>
  <si>
    <t>0c23bd17-5859-4ce4-b7c9-c0adcd78b0eb</t>
  </si>
  <si>
    <t>NGWANYANATSHIPI MARIA</t>
  </si>
  <si>
    <t>2025-11-05 12:46:08</t>
  </si>
  <si>
    <t>2809 NEW STANDS</t>
  </si>
  <si>
    <t>27797734996</t>
  </si>
  <si>
    <t>11814214</t>
  </si>
  <si>
    <t>5f575840-ecd4-4961-b720-e8a7e5479fee</t>
  </si>
  <si>
    <t>MVUZO</t>
  </si>
  <si>
    <t>NO 7 VALK STREET</t>
  </si>
  <si>
    <t>27734239275</t>
  </si>
  <si>
    <t>11822905</t>
  </si>
  <si>
    <t>80dd918e-9f9a-42f3-ba55-4453289766da</t>
  </si>
  <si>
    <t>PO BOX 1824</t>
  </si>
  <si>
    <t>27655145781</t>
  </si>
  <si>
    <t>11814221</t>
  </si>
  <si>
    <t>5fd88d51-4c9b-467d-a9e9-a914ebf5ac28</t>
  </si>
  <si>
    <t>2025-11-05 12:45:38</t>
  </si>
  <si>
    <t>PO BOX 17768</t>
  </si>
  <si>
    <t>27796358859</t>
  </si>
  <si>
    <t>11814220</t>
  </si>
  <si>
    <t>278b208e-c9cd-4d83-b4b6-f52aa87dddf2</t>
  </si>
  <si>
    <t>GIGABA NXAZONKE</t>
  </si>
  <si>
    <t>2025-11-05 12:45:08</t>
  </si>
  <si>
    <t>HOUSE NO 1484</t>
  </si>
  <si>
    <t>27731718441</t>
  </si>
  <si>
    <t>11822899</t>
  </si>
  <si>
    <t>ca07a9c1-31ea-4e24-affc-df28b141f9ba</t>
  </si>
  <si>
    <t>SIPHO SAMUEL</t>
  </si>
  <si>
    <t>MBETHE</t>
  </si>
  <si>
    <t>2025-11-05 12:43:40</t>
  </si>
  <si>
    <t>STAND 8811 EXTENSION 5</t>
  </si>
  <si>
    <t>27724284028</t>
  </si>
  <si>
    <t>11822902</t>
  </si>
  <si>
    <t>c49688f2-34f4-41ec-9de6-df26d5e4f5df</t>
  </si>
  <si>
    <t>MAZABELANA</t>
  </si>
  <si>
    <t>2025-11-05 12:43:34</t>
  </si>
  <si>
    <t>15161 EXT 9 PHASE 1</t>
  </si>
  <si>
    <t>27673189755</t>
  </si>
  <si>
    <t>11814239</t>
  </si>
  <si>
    <t>b9d22317-4742-4bfc-be30-74456c6fbcd4</t>
  </si>
  <si>
    <t>TAELO HENDRY</t>
  </si>
  <si>
    <t>2025-11-05 12:42:07</t>
  </si>
  <si>
    <t>POBOX 2104</t>
  </si>
  <si>
    <t>27827609334</t>
  </si>
  <si>
    <t>11822893</t>
  </si>
  <si>
    <t>e5e1f6d4-10cb-4fc0-a99a-25233d989820</t>
  </si>
  <si>
    <t>SEMAKALENG ELIZABETH</t>
  </si>
  <si>
    <t>LEKGOPU</t>
  </si>
  <si>
    <t>2025-11-05 12:42:05</t>
  </si>
  <si>
    <t>2275 UNIT 443</t>
  </si>
  <si>
    <t>27730458107</t>
  </si>
  <si>
    <t>11814262</t>
  </si>
  <si>
    <t>8065591a-6440-480e-8920-9f2b7c08f6b7</t>
  </si>
  <si>
    <t>2025-11-05 12:41:58</t>
  </si>
  <si>
    <t>TR 1314 BONGANI STREET</t>
  </si>
  <si>
    <t>27719460906</t>
  </si>
  <si>
    <t>11817330</t>
  </si>
  <si>
    <t>bef1055c-e25c-4d0a-bebc-c5d7134d424b</t>
  </si>
  <si>
    <t>GABRIEL ZETHEMBE</t>
  </si>
  <si>
    <t>242 MAGWAZA ROAD</t>
  </si>
  <si>
    <t>27768902551</t>
  </si>
  <si>
    <t>11822907</t>
  </si>
  <si>
    <t>73b179e9-086f-4d42-9cd0-5689a024d56e</t>
  </si>
  <si>
    <t>RUDZANI CONFIDENCE</t>
  </si>
  <si>
    <t>DAMA</t>
  </si>
  <si>
    <t>2650 L SECTION</t>
  </si>
  <si>
    <t>27635859697</t>
  </si>
  <si>
    <t>11822908</t>
  </si>
  <si>
    <t>89ea9ad6-c82c-424f-ab7e-22e1351096bd</t>
  </si>
  <si>
    <t>KWAZI JAMES</t>
  </si>
  <si>
    <t>2540 BAMBANANI ROAD</t>
  </si>
  <si>
    <t>27695171706</t>
  </si>
  <si>
    <t>11817331</t>
  </si>
  <si>
    <t>a6d00f0d-7bec-4fdd-a861-ce505185efff</t>
  </si>
  <si>
    <t>2025-11-05 12:41:54</t>
  </si>
  <si>
    <t>27664173887</t>
  </si>
  <si>
    <t>11814260</t>
  </si>
  <si>
    <t>353262a3-4c13-4a53-80c8-35210efc4aa8</t>
  </si>
  <si>
    <t>MAMOTSOMI GLORY</t>
  </si>
  <si>
    <t>MAABELO</t>
  </si>
  <si>
    <t>2025-11-05 12:41:49</t>
  </si>
  <si>
    <t>STAND NO 4330</t>
  </si>
  <si>
    <t>27723686012</t>
  </si>
  <si>
    <t>11814268</t>
  </si>
  <si>
    <t>ce920feb-a38b-4f86-837a-d16c77b243e0</t>
  </si>
  <si>
    <t>SESUPO EDGAR</t>
  </si>
  <si>
    <t>TSHETLHANYANE</t>
  </si>
  <si>
    <t>2025-11-05 12:40:13</t>
  </si>
  <si>
    <t>HOUSE NO 10519</t>
  </si>
  <si>
    <t>27719738299</t>
  </si>
  <si>
    <t>3e212920-620b-425b-acd4-01d01fc2ed82</t>
  </si>
  <si>
    <t>MABOPHE</t>
  </si>
  <si>
    <t>2025-11-05 12:39:34</t>
  </si>
  <si>
    <t>27810142438</t>
  </si>
  <si>
    <t>11822909</t>
  </si>
  <si>
    <t>f27df8b6-ebf0-4906-9599-9ccf4db54ba9</t>
  </si>
  <si>
    <t>MKHWETHA</t>
  </si>
  <si>
    <t>2025-11-05 12:39:27</t>
  </si>
  <si>
    <t>HOUSE 1069</t>
  </si>
  <si>
    <t>27780226477</t>
  </si>
  <si>
    <t>11822900</t>
  </si>
  <si>
    <t>b6bbc31c-7a2b-404b-8e08-0e5c953972ff</t>
  </si>
  <si>
    <t>JULIA SEHLODI</t>
  </si>
  <si>
    <t>KGOMANE</t>
  </si>
  <si>
    <t>2025-11-05 12:36:10</t>
  </si>
  <si>
    <t>2108 THANDABANTU STREET</t>
  </si>
  <si>
    <t>27833674022</t>
  </si>
  <si>
    <t>11822890</t>
  </si>
  <si>
    <t>a784893e-cdcf-4a90-a189-e3aae68bb89a</t>
  </si>
  <si>
    <t>MAJAMANI</t>
  </si>
  <si>
    <t>2025-11-05 12:34:43</t>
  </si>
  <si>
    <t>724 GONIWE STREET</t>
  </si>
  <si>
    <t>27719297030</t>
  </si>
  <si>
    <t>11813611</t>
  </si>
  <si>
    <t>a7936221-b387-4624-a388-511347bd5d6a</t>
  </si>
  <si>
    <t>BONGINKOSI DIFFERENCE</t>
  </si>
  <si>
    <t>2025-11-05 12:33:24</t>
  </si>
  <si>
    <t>P O BOX 667</t>
  </si>
  <si>
    <t>27729589590</t>
  </si>
  <si>
    <t>11822864</t>
  </si>
  <si>
    <t>f0ab145f-fb15-45df-9ed7-09f4ba35a819</t>
  </si>
  <si>
    <t>2025-11-05 12:32:24</t>
  </si>
  <si>
    <t>27722783966</t>
  </si>
  <si>
    <t>11814355</t>
  </si>
  <si>
    <t>e22a1ae8-7c7b-45ea-9918-78f6c785c8a6</t>
  </si>
  <si>
    <t>MUSAWENKOSI ELVIS</t>
  </si>
  <si>
    <t>2025-11-05 12:30:54</t>
  </si>
  <si>
    <t>MAHESHE CP SCHOOL</t>
  </si>
  <si>
    <t>27608544450</t>
  </si>
  <si>
    <t>11812711</t>
  </si>
  <si>
    <t>5f1db77a-e678-42ed-a27d-66fd3b3c6061</t>
  </si>
  <si>
    <t>2025-11-05 12:30:47</t>
  </si>
  <si>
    <t>G67 MAPHOLOBA</t>
  </si>
  <si>
    <t>27734441231</t>
  </si>
  <si>
    <t>11814354</t>
  </si>
  <si>
    <t>d4d96402-9814-45f2-9bba-8b4876d74708</t>
  </si>
  <si>
    <t>MOLOANTWA</t>
  </si>
  <si>
    <t>2025-11-05 12:30:23</t>
  </si>
  <si>
    <t>373 EXTENSION 60</t>
  </si>
  <si>
    <t>27824835232</t>
  </si>
  <si>
    <t>1429e372-1ef7-439d-b7e0-73050011b2d8</t>
  </si>
  <si>
    <t>MASITENG</t>
  </si>
  <si>
    <t>2025-11-05 12:30:16</t>
  </si>
  <si>
    <t>HOUSE 656</t>
  </si>
  <si>
    <t>27603876120</t>
  </si>
  <si>
    <t>2e522ae5-deb1-4176-9e66-79517857698c</t>
  </si>
  <si>
    <t>MABENG</t>
  </si>
  <si>
    <t>2025-11-05 12:30:10</t>
  </si>
  <si>
    <t>P O BOX 387</t>
  </si>
  <si>
    <t>27733839923</t>
  </si>
  <si>
    <t>11814353</t>
  </si>
  <si>
    <t>9228f974-bf31-403f-9e10-1dd6b69c8710</t>
  </si>
  <si>
    <t>MBODLA</t>
  </si>
  <si>
    <t>2025-11-05 12:27:17</t>
  </si>
  <si>
    <t>2866</t>
  </si>
  <si>
    <t>27765818116</t>
  </si>
  <si>
    <t>11822422</t>
  </si>
  <si>
    <t>2eb44c23-b25e-41b7-8f3c-1445c1556d03</t>
  </si>
  <si>
    <t>2025-11-05 12:25:26</t>
  </si>
  <si>
    <t>P O BOX 1247</t>
  </si>
  <si>
    <t>27608990385</t>
  </si>
  <si>
    <t>11817339</t>
  </si>
  <si>
    <t>a3a212a5-fd3a-432e-af26-e42ba9b02ca8</t>
  </si>
  <si>
    <t>THANDIKHAYA</t>
  </si>
  <si>
    <t>2025-11-05 12:25:09</t>
  </si>
  <si>
    <t>LANGENI FOREST</t>
  </si>
  <si>
    <t>27769758996</t>
  </si>
  <si>
    <t>11814367</t>
  </si>
  <si>
    <t>40a7f809-8a8e-401f-b280-3ed493e21cc9</t>
  </si>
  <si>
    <t>2025-11-05 12:25:08</t>
  </si>
  <si>
    <t>BHOKOZA PRIMARY SCHOOL</t>
  </si>
  <si>
    <t>27769772395</t>
  </si>
  <si>
    <t>11814368</t>
  </si>
  <si>
    <t>02c4b8f0-878d-4df2-8805-de87c55eba28</t>
  </si>
  <si>
    <t>SEKEPU</t>
  </si>
  <si>
    <t>12 BAXLEY CRESCENT</t>
  </si>
  <si>
    <t>27781091198</t>
  </si>
  <si>
    <t>11814372</t>
  </si>
  <si>
    <t>3a11172e-9940-4618-9e92-682cd233b4ce</t>
  </si>
  <si>
    <t>P O BOX 1630</t>
  </si>
  <si>
    <t>27714495909</t>
  </si>
  <si>
    <t>11814371</t>
  </si>
  <si>
    <t>b48f1857-c4e2-496b-8208-3fa969cb5ade</t>
  </si>
  <si>
    <t>MAKOANYANE</t>
  </si>
  <si>
    <t>MAREKA</t>
  </si>
  <si>
    <t>2025-11-05 12:24:59</t>
  </si>
  <si>
    <t>HOUSE 124</t>
  </si>
  <si>
    <t>27630369169</t>
  </si>
  <si>
    <t>11817340</t>
  </si>
  <si>
    <t>2bd45093-48d9-4e09-8b50-e51e4f96a2ab</t>
  </si>
  <si>
    <t>2025-11-05 12:23:30</t>
  </si>
  <si>
    <t>27738857319</t>
  </si>
  <si>
    <t>11817342</t>
  </si>
  <si>
    <t>4ff5549d-6632-461e-8bd9-e723b2644646</t>
  </si>
  <si>
    <t>SHELLIE ZOLEKA</t>
  </si>
  <si>
    <t>NOTYEKE</t>
  </si>
  <si>
    <t>2025-11-05 12:23:04</t>
  </si>
  <si>
    <t>9596 NGWE CRESCENT</t>
  </si>
  <si>
    <t>27781755456</t>
  </si>
  <si>
    <t>11817328</t>
  </si>
  <si>
    <t>1df3fb66-1337-4c4e-a95c-892ba99bc9ff</t>
  </si>
  <si>
    <t>ONKE</t>
  </si>
  <si>
    <t>2025-11-05 12:21:54</t>
  </si>
  <si>
    <t>27782863979</t>
  </si>
  <si>
    <t>11817317</t>
  </si>
  <si>
    <t>dd7dddea-8da0-4a47-8a9c-72ac28f8fee9</t>
  </si>
  <si>
    <t>SOPHIE</t>
  </si>
  <si>
    <t>MAVIA</t>
  </si>
  <si>
    <t>104 RAMOKGOPHA STREET</t>
  </si>
  <si>
    <t>27724995646</t>
  </si>
  <si>
    <t>11817318</t>
  </si>
  <si>
    <t>fdfc5546-f5e6-4f77-8eca-14c7bb045079</t>
  </si>
  <si>
    <t>ZANDILE GOODNESS</t>
  </si>
  <si>
    <t>3170</t>
  </si>
  <si>
    <t>27728790749</t>
  </si>
  <si>
    <t>11817319</t>
  </si>
  <si>
    <t>f3ed6ce4-6486-485e-8541-560252cdc509</t>
  </si>
  <si>
    <t>MOSEDI</t>
  </si>
  <si>
    <t>27713913182</t>
  </si>
  <si>
    <t>11817329</t>
  </si>
  <si>
    <t>35d15856-6a9d-4310-8826-03e3b468ac17</t>
  </si>
  <si>
    <t>NOMAXOLISA</t>
  </si>
  <si>
    <t>2025-11-05 12:21:37</t>
  </si>
  <si>
    <t>27833290772</t>
  </si>
  <si>
    <t>11817327</t>
  </si>
  <si>
    <t>28d6fac3-cd11-4b14-a572-cfd25fa4dc54</t>
  </si>
  <si>
    <t>KHOMOTSO GINAH</t>
  </si>
  <si>
    <t>LEBEPE</t>
  </si>
  <si>
    <t>2025-11-05 12:20:55</t>
  </si>
  <si>
    <t>43</t>
  </si>
  <si>
    <t>27724630503</t>
  </si>
  <si>
    <t>11814398</t>
  </si>
  <si>
    <t>28af9501-6928-4492-a772-b658ffb674c8</t>
  </si>
  <si>
    <t>SMANGALISO</t>
  </si>
  <si>
    <t>MAMIANE</t>
  </si>
  <si>
    <t>2025-11-05 12:19:27</t>
  </si>
  <si>
    <t>32</t>
  </si>
  <si>
    <t>27729765180</t>
  </si>
  <si>
    <t>11819452</t>
  </si>
  <si>
    <t>66a7cf57-dfbf-4ae1-a33d-d23e1a6efeba</t>
  </si>
  <si>
    <t>NTOMBI</t>
  </si>
  <si>
    <t>THANGO</t>
  </si>
  <si>
    <t>2025-11-05 12:18:00</t>
  </si>
  <si>
    <t>2875 SELWANE STREET</t>
  </si>
  <si>
    <t>27724422164</t>
  </si>
  <si>
    <t>11822670</t>
  </si>
  <si>
    <t>48117935-d386-427c-8c35-49045e0dc4b9</t>
  </si>
  <si>
    <t>2025-11-05 12:17:53</t>
  </si>
  <si>
    <t>27721713421</t>
  </si>
  <si>
    <t>11817320</t>
  </si>
  <si>
    <t>c22ebacc-3c77-42a9-bbc7-d3cbd6ad523c</t>
  </si>
  <si>
    <t>KAMOHELO WILLIAM</t>
  </si>
  <si>
    <t>MOTUPA</t>
  </si>
  <si>
    <t>2025-11-05 12:17:46</t>
  </si>
  <si>
    <t>9164 IVORY PARK</t>
  </si>
  <si>
    <t>27835827965</t>
  </si>
  <si>
    <t>11824782</t>
  </si>
  <si>
    <t>30c607fd-910f-43e9-8c07-4b098b1d75a9</t>
  </si>
  <si>
    <t>BUHLE</t>
  </si>
  <si>
    <t>P O BOX 2551</t>
  </si>
  <si>
    <t>27731120436</t>
  </si>
  <si>
    <t>94e635c1-198c-4f85-8663-3d01d8021179</t>
  </si>
  <si>
    <t>NOKULUNGA SAMUKELISIWE</t>
  </si>
  <si>
    <t>2025-11-05 12:17:32</t>
  </si>
  <si>
    <t>PO BOX110</t>
  </si>
  <si>
    <t>27765398163</t>
  </si>
  <si>
    <t>11817323</t>
  </si>
  <si>
    <t>36961683-5df8-4323-9628-335d945b945e</t>
  </si>
  <si>
    <t>THOKOZANE EDWARD</t>
  </si>
  <si>
    <t>2025-11-05 12:17:26</t>
  </si>
  <si>
    <t>9017 EXT 3</t>
  </si>
  <si>
    <t>27740405117</t>
  </si>
  <si>
    <t>11817324</t>
  </si>
  <si>
    <t>915d9886-d40a-4bf5-9308-a5ec66b26383</t>
  </si>
  <si>
    <t>MAHLATHI</t>
  </si>
  <si>
    <t>2025-11-05 12:17:18</t>
  </si>
  <si>
    <t>1355 DUBU STREET</t>
  </si>
  <si>
    <t>27633533035</t>
  </si>
  <si>
    <t>11817325</t>
  </si>
  <si>
    <t>243ff178-d996-4a97-ac89-dd765c212200</t>
  </si>
  <si>
    <t>BONGI ZANELE</t>
  </si>
  <si>
    <t>27761338931</t>
  </si>
  <si>
    <t>11817326</t>
  </si>
  <si>
    <t>977ec259-85bd-43c0-a128-0eb86fc54ff4</t>
  </si>
  <si>
    <t>NOMAKHAYA</t>
  </si>
  <si>
    <t>1339 MHANGELE STREET</t>
  </si>
  <si>
    <t>27685681554</t>
  </si>
  <si>
    <t>11817321</t>
  </si>
  <si>
    <t>fbff51fd-087f-4f5b-ad7e-8bf20e5e1e39</t>
  </si>
  <si>
    <t>MAINGO</t>
  </si>
  <si>
    <t>2025-11-05 12:16:08</t>
  </si>
  <si>
    <t>287 BLOCK F1</t>
  </si>
  <si>
    <t>27609487381</t>
  </si>
  <si>
    <t>11817322</t>
  </si>
  <si>
    <t>622fe1f8-55a6-45b0-879e-248c8a5714b9</t>
  </si>
  <si>
    <t>MORICE</t>
  </si>
  <si>
    <t>2025-11-05 12:16:05</t>
  </si>
  <si>
    <t>STAND NO 5447</t>
  </si>
  <si>
    <t>27818117949</t>
  </si>
  <si>
    <t>11824781</t>
  </si>
  <si>
    <t>9dea5c4f-d2d2-4def-9942-1fcbf5193ed7</t>
  </si>
  <si>
    <t>HLEZIPHI</t>
  </si>
  <si>
    <t>2025-11-05 12:16:02</t>
  </si>
  <si>
    <t>P 0 BOX 242</t>
  </si>
  <si>
    <t>27649405934</t>
  </si>
  <si>
    <t>11822703</t>
  </si>
  <si>
    <t>6f8ea478-54fa-4b54-a52e-062bc5b03764</t>
  </si>
  <si>
    <t>NOSANDI</t>
  </si>
  <si>
    <t>2025-11-05 12:15:55</t>
  </si>
  <si>
    <t>PO BOX 1966</t>
  </si>
  <si>
    <t>27710554985</t>
  </si>
  <si>
    <t>11817308</t>
  </si>
  <si>
    <t>766f1cf3-2896-46b5-9df5-c29a4fce9a88</t>
  </si>
  <si>
    <t>NONHLANHLA PRECIOUS</t>
  </si>
  <si>
    <t>2025-11-05 12:15:51</t>
  </si>
  <si>
    <t>27793041646</t>
  </si>
  <si>
    <t>11817310</t>
  </si>
  <si>
    <t>b25be50e-cc70-4f26-936c-432acba2de01</t>
  </si>
  <si>
    <t>LUNGISWA NANCY</t>
  </si>
  <si>
    <t>STAND NO 8099</t>
  </si>
  <si>
    <t>27780769722</t>
  </si>
  <si>
    <t>11822704</t>
  </si>
  <si>
    <t>dda3bfc2-a83e-4da5-b2eb-c237063f1d64</t>
  </si>
  <si>
    <t>GOXO</t>
  </si>
  <si>
    <t>27761753715</t>
  </si>
  <si>
    <t>11824780</t>
  </si>
  <si>
    <t>e0e3411c-6b1d-43b4-b9aa-a3c2a9ef03d5</t>
  </si>
  <si>
    <t>P O BOX 56</t>
  </si>
  <si>
    <t>27761761916</t>
  </si>
  <si>
    <t>11822741</t>
  </si>
  <si>
    <t>30fb5ac0-f544-4ec8-8eaf-ff7fe7bbae6d</t>
  </si>
  <si>
    <t>FUNGIWE</t>
  </si>
  <si>
    <t>STYODANA</t>
  </si>
  <si>
    <t>2025-11-05 12:15:49</t>
  </si>
  <si>
    <t>277 MOPEDI SECTION</t>
  </si>
  <si>
    <t>27838033359</t>
  </si>
  <si>
    <t>11817311</t>
  </si>
  <si>
    <t>28187656-23b1-4b5f-9675-a038cba49d71</t>
  </si>
  <si>
    <t>GWEBEGMELE</t>
  </si>
  <si>
    <t>2025-11-05 12:15:41</t>
  </si>
  <si>
    <t>27789264848</t>
  </si>
  <si>
    <t>11817307</t>
  </si>
  <si>
    <t>3ed444fe-4638-43b2-8d1b-4639b8f1e114</t>
  </si>
  <si>
    <t>KELETSO TINY</t>
  </si>
  <si>
    <t>RASENYALO</t>
  </si>
  <si>
    <t>2025-11-05 12:14:14</t>
  </si>
  <si>
    <t>10 NDULI CRESCENT</t>
  </si>
  <si>
    <t>27635284932</t>
  </si>
  <si>
    <t>11822742</t>
  </si>
  <si>
    <t>fa9a7188-e516-4265-8bb0-9be1ba7010b4</t>
  </si>
  <si>
    <t>2025-11-05 12:14:07</t>
  </si>
  <si>
    <t>1143 MAHALA PARK</t>
  </si>
  <si>
    <t>27632851420</t>
  </si>
  <si>
    <t>11824765</t>
  </si>
  <si>
    <t>ae1ecabb-4ef6-4628-8983-4739ed75771b</t>
  </si>
  <si>
    <t>GABISILE</t>
  </si>
  <si>
    <t>2025-11-05 12:12:54</t>
  </si>
  <si>
    <t>P O BOX 334</t>
  </si>
  <si>
    <t>27780331484</t>
  </si>
  <si>
    <t>11814500</t>
  </si>
  <si>
    <t>b2e0a779-b852-4378-b2a8-5ff0eb3082a8</t>
  </si>
  <si>
    <t>ODWA OSCAR</t>
  </si>
  <si>
    <t>MXI</t>
  </si>
  <si>
    <t>2025-11-05 12:12:48</t>
  </si>
  <si>
    <t>38810 BUKWAYO STREET</t>
  </si>
  <si>
    <t>27604112183</t>
  </si>
  <si>
    <t>11824779</t>
  </si>
  <si>
    <t>cbe0ada5-9ca6-4970-b3b3-f211a77e80db</t>
  </si>
  <si>
    <t>SOMEKA</t>
  </si>
  <si>
    <t>2025-11-05 12:12:40</t>
  </si>
  <si>
    <t>3986 SHAYAMOYA</t>
  </si>
  <si>
    <t>27710722802</t>
  </si>
  <si>
    <t>11817302</t>
  </si>
  <si>
    <t>080a61c5-c7f9-464a-9bb2-50af15ef6cc3</t>
  </si>
  <si>
    <t>2025-11-05 12:11:58</t>
  </si>
  <si>
    <t>HOUSE 1651</t>
  </si>
  <si>
    <t>27665502705</t>
  </si>
  <si>
    <t>11823650</t>
  </si>
  <si>
    <t>4f2dfb97-b0ee-4249-8930-cf4c4f5d7da5</t>
  </si>
  <si>
    <t>2025-11-05 12:11:18</t>
  </si>
  <si>
    <t>4535 MOTSWETSWEJANE CRESCEBT</t>
  </si>
  <si>
    <t>27781013918</t>
  </si>
  <si>
    <t>11814495</t>
  </si>
  <si>
    <t>a4915e61-8cc9-44b2-a086-e08ab8930319</t>
  </si>
  <si>
    <t>NONTSASA</t>
  </si>
  <si>
    <t>VELAPI</t>
  </si>
  <si>
    <t>2025-11-05 12:11:02</t>
  </si>
  <si>
    <t>02 MAPLE CLOSE</t>
  </si>
  <si>
    <t>27612445545</t>
  </si>
  <si>
    <t>11814497</t>
  </si>
  <si>
    <t>d80d6d2c-34ae-43a9-8a29-2c2cbe42db00</t>
  </si>
  <si>
    <t>TOMZODWA</t>
  </si>
  <si>
    <t>WITTES</t>
  </si>
  <si>
    <t>19541 JR MOTLOHUNG STREET</t>
  </si>
  <si>
    <t>27836686093</t>
  </si>
  <si>
    <t>11814490</t>
  </si>
  <si>
    <t>5c5d7b95-10dd-41d0-8311-0eb82a59603a</t>
  </si>
  <si>
    <t>CINGO</t>
  </si>
  <si>
    <t>2025-11-05 12:10:53</t>
  </si>
  <si>
    <t>SIYAZAMA SPS</t>
  </si>
  <si>
    <t>27633845633</t>
  </si>
  <si>
    <t>11814491</t>
  </si>
  <si>
    <t>0ac67ea5-49f8-4be0-8b6d-cc310ce0d306</t>
  </si>
  <si>
    <t>DUMISANI BERNARD</t>
  </si>
  <si>
    <t>P O BOX 1894</t>
  </si>
  <si>
    <t>27635035946</t>
  </si>
  <si>
    <t>11814493</t>
  </si>
  <si>
    <t>e9ec10ef-6673-41bd-9b2b-aba59dfd5ad9</t>
  </si>
  <si>
    <t>MPHANXANA</t>
  </si>
  <si>
    <t>1157 TABI MBEKI TOWNSHIP</t>
  </si>
  <si>
    <t>27737446960</t>
  </si>
  <si>
    <t>11814492</t>
  </si>
  <si>
    <t>23b0585c-eed9-45bc-988b-5c4ac512b381</t>
  </si>
  <si>
    <t>2025-11-05 12:09:46</t>
  </si>
  <si>
    <t>3810 ZONE 8</t>
  </si>
  <si>
    <t>27735712863</t>
  </si>
  <si>
    <t>11814494</t>
  </si>
  <si>
    <t>2a94208c-3ce3-4e02-907b-18f00eea89ae</t>
  </si>
  <si>
    <t>NO ESETHU PRUDENCE</t>
  </si>
  <si>
    <t>DINGISWAYO</t>
  </si>
  <si>
    <t>2025-11-05 12:06:48</t>
  </si>
  <si>
    <t>5859 MABHIDA STREET</t>
  </si>
  <si>
    <t>27786656241</t>
  </si>
  <si>
    <t>11814499</t>
  </si>
  <si>
    <t>be10d145-fd09-4cdc-9a62-bcef795b5a81</t>
  </si>
  <si>
    <t>LANDOKUHLE LUNGILE</t>
  </si>
  <si>
    <t>NSIBANDE</t>
  </si>
  <si>
    <t>2025-11-05 12:05:24</t>
  </si>
  <si>
    <t>ZONYAMA AREA</t>
  </si>
  <si>
    <t>27722726586</t>
  </si>
  <si>
    <t>11822550</t>
  </si>
  <si>
    <t>c6fc2270-20a4-49e5-bfb5-2c6a04dac7b5</t>
  </si>
  <si>
    <t>KATLEHO</t>
  </si>
  <si>
    <t>2025-11-05 12:03:55</t>
  </si>
  <si>
    <t>HOUSE 7067</t>
  </si>
  <si>
    <t>27728292541</t>
  </si>
  <si>
    <t>e544530d-ec82-4572-82b1-d1de1249c9eb</t>
  </si>
  <si>
    <t>THULANI DAN</t>
  </si>
  <si>
    <t>2025-11-05 12:03:51</t>
  </si>
  <si>
    <t>HOUSE NO 5548 EXT</t>
  </si>
  <si>
    <t>27714946799</t>
  </si>
  <si>
    <t>11817286</t>
  </si>
  <si>
    <t>3b36f1de-a113-4557-8515-5819d6794b1c</t>
  </si>
  <si>
    <t>NKOSINATHI MBHEKISENI</t>
  </si>
  <si>
    <t>2025-11-05 12:03:50</t>
  </si>
  <si>
    <t>PO BOX 525</t>
  </si>
  <si>
    <t>27711627251</t>
  </si>
  <si>
    <t>11817287</t>
  </si>
  <si>
    <t>cfc044c8-8f88-4e14-ae34-1f86de10a81c</t>
  </si>
  <si>
    <t>MOTSWI</t>
  </si>
  <si>
    <t>P O BOX 499</t>
  </si>
  <si>
    <t>27762314643</t>
  </si>
  <si>
    <t>11817289</t>
  </si>
  <si>
    <t>9f2da58c-3a41-4668-9ee9-b6a12d7658d3</t>
  </si>
  <si>
    <t>BOINGOTLO</t>
  </si>
  <si>
    <t>MONTSHENG</t>
  </si>
  <si>
    <t>2025-11-05 12:03:28</t>
  </si>
  <si>
    <t>HOUSE NO5406</t>
  </si>
  <si>
    <t>27647638485</t>
  </si>
  <si>
    <t>11817290</t>
  </si>
  <si>
    <t>606be500-035d-4a13-8731-c8d48118b0a1</t>
  </si>
  <si>
    <t>KGAMPE</t>
  </si>
  <si>
    <t>2025-11-05 12:03:18</t>
  </si>
  <si>
    <t>10064</t>
  </si>
  <si>
    <t>27736358285</t>
  </si>
  <si>
    <t>e1579e89-5210-4c1f-8edd-c3f758b4bf37</t>
  </si>
  <si>
    <t>2025-11-05 12:02:59</t>
  </si>
  <si>
    <t>33 SKYLAK ROAD</t>
  </si>
  <si>
    <t>27685426631</t>
  </si>
  <si>
    <t>11822553</t>
  </si>
  <si>
    <t>fd369db5-1707-40aa-80c8-0b1560d8bfca</t>
  </si>
  <si>
    <t>ZOMAKAHLE</t>
  </si>
  <si>
    <t>2025-11-05 12:02:53</t>
  </si>
  <si>
    <t>24259 OLINDER ROAD</t>
  </si>
  <si>
    <t>27679818820</t>
  </si>
  <si>
    <t>e6788253-f6c9-4ac2-930d-c0bbafe8b44d</t>
  </si>
  <si>
    <t>AKHONA SIBULELE</t>
  </si>
  <si>
    <t>HARPER</t>
  </si>
  <si>
    <t>2025-11-05 12:02:24</t>
  </si>
  <si>
    <t>47 SPARROWHAWK ROAD</t>
  </si>
  <si>
    <t>27719958500</t>
  </si>
  <si>
    <t>11822608</t>
  </si>
  <si>
    <t>9a09d7b7-82d6-44d8-a94e-74d8fd44080e</t>
  </si>
  <si>
    <t>GAAREDIWE</t>
  </si>
  <si>
    <t>2025-11-05 12:02:23</t>
  </si>
  <si>
    <t>27826435159</t>
  </si>
  <si>
    <t>11822640</t>
  </si>
  <si>
    <t>c954e1b4-1da6-4759-ba39-6d04a03d1f38</t>
  </si>
  <si>
    <t>STAND 981</t>
  </si>
  <si>
    <t>27662519964</t>
  </si>
  <si>
    <t>11814558</t>
  </si>
  <si>
    <t>2dff7660-edd1-46f9-af71-005303771bc6</t>
  </si>
  <si>
    <t>SINISIPHO PRIDE</t>
  </si>
  <si>
    <t>2025-11-05 12:01:51</t>
  </si>
  <si>
    <t>27TH 08 FIDDLEWOOD</t>
  </si>
  <si>
    <t>27635157081</t>
  </si>
  <si>
    <t>11814555</t>
  </si>
  <si>
    <t>24de015e-bb8f-4e8c-b511-2c91bb15c023</t>
  </si>
  <si>
    <t>AWONKE</t>
  </si>
  <si>
    <t>MBANGENI</t>
  </si>
  <si>
    <t>2025-11-05 12:01:50</t>
  </si>
  <si>
    <t>27633563398</t>
  </si>
  <si>
    <t>11814553</t>
  </si>
  <si>
    <t>2414f7cb-e38d-486d-8fe9-27dd7a01afce</t>
  </si>
  <si>
    <t>MANAGE</t>
  </si>
  <si>
    <t>2025-11-05 12:01:45</t>
  </si>
  <si>
    <t>P O BOX 2184</t>
  </si>
  <si>
    <t>27673225978</t>
  </si>
  <si>
    <t>11814554</t>
  </si>
  <si>
    <t>a3ba7b07-8e7d-4aac-bb70-8acfe596e6be</t>
  </si>
  <si>
    <t>NYANISO EROL</t>
  </si>
  <si>
    <t>HOUSE NO 49</t>
  </si>
  <si>
    <t>27739317869</t>
  </si>
  <si>
    <t>11814552</t>
  </si>
  <si>
    <t>f9ed0858-28c3-471e-b03f-9dd06e5928cd</t>
  </si>
  <si>
    <t>EPHRAIM</t>
  </si>
  <si>
    <t>2025-11-05 12:01:26</t>
  </si>
  <si>
    <t>382</t>
  </si>
  <si>
    <t>27787656254</t>
  </si>
  <si>
    <t>11811601</t>
  </si>
  <si>
    <t>63657f9b-5dd1-4734-95aa-1285304ec996</t>
  </si>
  <si>
    <t>ASABELA</t>
  </si>
  <si>
    <t>2025-11-05 12:00:56</t>
  </si>
  <si>
    <t>HOUSE 19335</t>
  </si>
  <si>
    <t>27729420866</t>
  </si>
  <si>
    <t>11811602</t>
  </si>
  <si>
    <t>f8eaf030-cfd5-41ee-b84b-16f695ef52ed</t>
  </si>
  <si>
    <t>KGOTSO</t>
  </si>
  <si>
    <t>TELEDIMO</t>
  </si>
  <si>
    <t>HOUSE E 25</t>
  </si>
  <si>
    <t>27727154141</t>
  </si>
  <si>
    <t>11811604</t>
  </si>
  <si>
    <t>b0e9fcd2-9961-47ca-9573-b676dc68e8e9</t>
  </si>
  <si>
    <t>SIBUKU</t>
  </si>
  <si>
    <t>2025-11-05 12:00:24</t>
  </si>
  <si>
    <t>PO BOX 118</t>
  </si>
  <si>
    <t>27730675856</t>
  </si>
  <si>
    <t>11811606</t>
  </si>
  <si>
    <t>11864d9d-e816-4983-8ebd-fcb7962178c6</t>
  </si>
  <si>
    <t>MBUDLWANA</t>
  </si>
  <si>
    <t>2025-11-05 12:00:18</t>
  </si>
  <si>
    <t>27792146474</t>
  </si>
  <si>
    <t>11811607</t>
  </si>
  <si>
    <t>bc77bb31-1eda-44ad-94c1-32ecd4be1c76</t>
  </si>
  <si>
    <t>P O BOX 756</t>
  </si>
  <si>
    <t>27657363700</t>
  </si>
  <si>
    <t>11811611</t>
  </si>
  <si>
    <t>123cdae0-35cb-4e50-99c8-a9f0788a03a8</t>
  </si>
  <si>
    <t>DOLI</t>
  </si>
  <si>
    <t>P O BOX 2898</t>
  </si>
  <si>
    <t>27726608839</t>
  </si>
  <si>
    <t>11811612</t>
  </si>
  <si>
    <t>5c0f2d14-1bf4-4b0c-924a-e83ba57db1bf</t>
  </si>
  <si>
    <t>MODUPI JOHN</t>
  </si>
  <si>
    <t>MANANA</t>
  </si>
  <si>
    <t>19 8TH AVENUE</t>
  </si>
  <si>
    <t>27603938564</t>
  </si>
  <si>
    <t>11811608</t>
  </si>
  <si>
    <t>6c82adbd-ec69-456b-99dc-5e50be055176</t>
  </si>
  <si>
    <t>2025-11-05 11:59:59</t>
  </si>
  <si>
    <t>1245 MARKEN ROAD</t>
  </si>
  <si>
    <t>27722791867</t>
  </si>
  <si>
    <t>11811610</t>
  </si>
  <si>
    <t>f40d33a0-c174-4030-a35f-20f8ef2e5891</t>
  </si>
  <si>
    <t>2025-11-05 11:59:53</t>
  </si>
  <si>
    <t>P O BOX 126</t>
  </si>
  <si>
    <t>27660185986</t>
  </si>
  <si>
    <t>11822556</t>
  </si>
  <si>
    <t>f75ca920-7ca2-4b5f-ac54-9691dfce67a3</t>
  </si>
  <si>
    <t>VUSUMUZI SAKHILE</t>
  </si>
  <si>
    <t>2025-11-05 11:58:26</t>
  </si>
  <si>
    <t>PO BOX 49110</t>
  </si>
  <si>
    <t>27798676323</t>
  </si>
  <si>
    <t>11822557</t>
  </si>
  <si>
    <t>9d40d19e-602a-45ca-b68a-b4a16b864864</t>
  </si>
  <si>
    <t>MUTHWA</t>
  </si>
  <si>
    <t>2025-11-05 11:58:19</t>
  </si>
  <si>
    <t>6477 MVOTI ROAD</t>
  </si>
  <si>
    <t>27639685589</t>
  </si>
  <si>
    <t>11822558</t>
  </si>
  <si>
    <t>87f3c993-d9e4-4d9a-8e22-567f3bb3d5ab</t>
  </si>
  <si>
    <t>CONTROL NKATEKO</t>
  </si>
  <si>
    <t>SIWEYA</t>
  </si>
  <si>
    <t>2025-11-05 11:58:13</t>
  </si>
  <si>
    <t>P0 BOX 12044</t>
  </si>
  <si>
    <t>27607945213</t>
  </si>
  <si>
    <t>11811580</t>
  </si>
  <si>
    <t>6be2459e-0f5e-49c4-a53d-3049803d782d</t>
  </si>
  <si>
    <t>ZINZO</t>
  </si>
  <si>
    <t>2025-11-05 11:57:43</t>
  </si>
  <si>
    <t>HOUSE 580</t>
  </si>
  <si>
    <t>27734102643</t>
  </si>
  <si>
    <t>11817246</t>
  </si>
  <si>
    <t>2ec30c5d-7d97-4a4f-92f7-ea3fa63f0fe2</t>
  </si>
  <si>
    <t>2025-11-05 11:57:35</t>
  </si>
  <si>
    <t>HOUSE CC0677</t>
  </si>
  <si>
    <t>27616698701</t>
  </si>
  <si>
    <t>11811581</t>
  </si>
  <si>
    <t>285070e5-5b11-42ba-8a0d-07df5c8e411b</t>
  </si>
  <si>
    <t>LOLWANA</t>
  </si>
  <si>
    <t>2025-11-05 11:57:26</t>
  </si>
  <si>
    <t>1414 GCALEKA ROAD</t>
  </si>
  <si>
    <t>27710213900</t>
  </si>
  <si>
    <t>11811587</t>
  </si>
  <si>
    <t>b3abe0ca-e4d3-4d7f-9979-8f5af80d6c53</t>
  </si>
  <si>
    <t>2025-11-05 11:57:22</t>
  </si>
  <si>
    <t>STAND ND 313 LWAMONDO</t>
  </si>
  <si>
    <t>27727789768</t>
  </si>
  <si>
    <t>11811588</t>
  </si>
  <si>
    <t>35704c46-8320-4836-96d7-b1ce33e474cf</t>
  </si>
  <si>
    <t>MTOLO</t>
  </si>
  <si>
    <t>27840779110</t>
  </si>
  <si>
    <t>11811598</t>
  </si>
  <si>
    <t>d1c9d309-37a6-4c36-9660-76abdab18e27</t>
  </si>
  <si>
    <t>MONICA NTOMBIZANELE</t>
  </si>
  <si>
    <t>TANTISO</t>
  </si>
  <si>
    <t>2025-11-05 11:57:17</t>
  </si>
  <si>
    <t>4169 N U 8</t>
  </si>
  <si>
    <t>27783908012</t>
  </si>
  <si>
    <t>11811599</t>
  </si>
  <si>
    <t>ae6c8a16-de82-4f10-88ec-cefae601bd5f</t>
  </si>
  <si>
    <t>NOMTANDAZO</t>
  </si>
  <si>
    <t>GENUKA</t>
  </si>
  <si>
    <t>2025-11-05 11:57:15</t>
  </si>
  <si>
    <t>HOUSE 2982</t>
  </si>
  <si>
    <t>27784779554</t>
  </si>
  <si>
    <t>11811600</t>
  </si>
  <si>
    <t>13d65425-e62c-4568-a4be-65fa84cf85ba</t>
  </si>
  <si>
    <t>BUZELWA</t>
  </si>
  <si>
    <t>BOSO</t>
  </si>
  <si>
    <t>2025-11-05 11:57:05</t>
  </si>
  <si>
    <t>44834 POLILE STREET</t>
  </si>
  <si>
    <t>27719607482</t>
  </si>
  <si>
    <t>11811589</t>
  </si>
  <si>
    <t>f3ecfc44-264b-4ea1-8b76-bfad611cdda1</t>
  </si>
  <si>
    <t>MANDLENKOSI</t>
  </si>
  <si>
    <t>MHLAULI</t>
  </si>
  <si>
    <t>2025-11-05 11:57:02</t>
  </si>
  <si>
    <t>VIOLET STREET</t>
  </si>
  <si>
    <t>27731666193</t>
  </si>
  <si>
    <t>11811595</t>
  </si>
  <si>
    <t>6a7091d9-5790-45fa-8aca-3f825312cc4c</t>
  </si>
  <si>
    <t>MPEKULA</t>
  </si>
  <si>
    <t>2025-11-05 11:56:29</t>
  </si>
  <si>
    <t>15 MATOLWENGE</t>
  </si>
  <si>
    <t>27715152397</t>
  </si>
  <si>
    <t>11811596</t>
  </si>
  <si>
    <t>b8ff7f29-93d6-45b2-8425-db258d6c3518</t>
  </si>
  <si>
    <t>MATHULOE</t>
  </si>
  <si>
    <t>HOUSE 1601</t>
  </si>
  <si>
    <t>27660314843</t>
  </si>
  <si>
    <t>11822521</t>
  </si>
  <si>
    <t>b50219da-6311-4a47-a57c-0075512afb8e</t>
  </si>
  <si>
    <t>BOYCE</t>
  </si>
  <si>
    <t>NIKANI</t>
  </si>
  <si>
    <t>2025-11-05 11:55:48</t>
  </si>
  <si>
    <t>49 PHUMLA AVENUE</t>
  </si>
  <si>
    <t>27781126470</t>
  </si>
  <si>
    <t>11822522</t>
  </si>
  <si>
    <t>a19fcc38-f136-4c9a-a06d-b5406c957dec</t>
  </si>
  <si>
    <t>ZANETHEMBA</t>
  </si>
  <si>
    <t>PISTOLI</t>
  </si>
  <si>
    <t>2025-11-05 11:55:39</t>
  </si>
  <si>
    <t>PO BOX175</t>
  </si>
  <si>
    <t>27836934345</t>
  </si>
  <si>
    <t>11822523</t>
  </si>
  <si>
    <t>2d8b8461-a71e-4db8-8c4d-eff125f8a217</t>
  </si>
  <si>
    <t>KHENSANI GLORIA</t>
  </si>
  <si>
    <t>2025-11-05 11:55:38</t>
  </si>
  <si>
    <t>27791275996</t>
  </si>
  <si>
    <t>11822528</t>
  </si>
  <si>
    <t>5d74f241-83d4-4f8d-966c-f56e51e2c46f</t>
  </si>
  <si>
    <t>BUSANE HIGH SCHOOL</t>
  </si>
  <si>
    <t>27764550176</t>
  </si>
  <si>
    <t>11822529</t>
  </si>
  <si>
    <t>4ffe9949-fe51-4a17-8ac4-3c526c8f52fa</t>
  </si>
  <si>
    <t>BUYISWA MAVIS</t>
  </si>
  <si>
    <t>SOPONTI</t>
  </si>
  <si>
    <t>PO BOX163</t>
  </si>
  <si>
    <t>27826497216</t>
  </si>
  <si>
    <t>11822530</t>
  </si>
  <si>
    <t>5a885527-79f5-486f-890f-4cf22a99ea22</t>
  </si>
  <si>
    <t>2025-11-05 11:55:35</t>
  </si>
  <si>
    <t>P O BOX 1989</t>
  </si>
  <si>
    <t>27820656266</t>
  </si>
  <si>
    <t>11817247</t>
  </si>
  <si>
    <t>7d556656-d565-493d-88f9-2f3073dd9f1a</t>
  </si>
  <si>
    <t>2025-11-05 11:54:38</t>
  </si>
  <si>
    <t>P O BOX 77212</t>
  </si>
  <si>
    <t>27820440184</t>
  </si>
  <si>
    <t>11811582</t>
  </si>
  <si>
    <t>fdc2d4c8-e12c-425f-a7c6-2d523ed70c3d</t>
  </si>
  <si>
    <t>2025-11-05 11:54:32</t>
  </si>
  <si>
    <t>34 MOOKSWANE STREET</t>
  </si>
  <si>
    <t>27769451512</t>
  </si>
  <si>
    <t>11811583</t>
  </si>
  <si>
    <t>662f1870-ce78-42a7-b842-66cb017de1e1</t>
  </si>
  <si>
    <t>TSUNDZUKANI</t>
  </si>
  <si>
    <t>SHONDLANA</t>
  </si>
  <si>
    <t>2025-11-05 11:54:24</t>
  </si>
  <si>
    <t>STAND 784</t>
  </si>
  <si>
    <t>27788573365</t>
  </si>
  <si>
    <t>11811584</t>
  </si>
  <si>
    <t>80b9bb06-1b59-4b93-90e7-8aba1cd03eb8</t>
  </si>
  <si>
    <t>THANDILE</t>
  </si>
  <si>
    <t>RWAMBI</t>
  </si>
  <si>
    <t>2025-11-05 11:54:22</t>
  </si>
  <si>
    <t>1971 MBEKWENI</t>
  </si>
  <si>
    <t>27796476762</t>
  </si>
  <si>
    <t>11811585</t>
  </si>
  <si>
    <t>10f2de37-e9cc-4c3f-bfd4-ff07fc6ea6c0</t>
  </si>
  <si>
    <t>2025-11-05 11:54:21</t>
  </si>
  <si>
    <t>STAND 11653</t>
  </si>
  <si>
    <t>27721007562</t>
  </si>
  <si>
    <t>11811586</t>
  </si>
  <si>
    <t>bdc89b6a-9f83-4e62-9304-4b52d759fdf0</t>
  </si>
  <si>
    <t>VUSUMUZI DAVID</t>
  </si>
  <si>
    <t>2025-11-05 11:54:08</t>
  </si>
  <si>
    <t>27823911715</t>
  </si>
  <si>
    <t>11822364</t>
  </si>
  <si>
    <t>cf1bacf2-e778-4382-9df3-b72b623fb3bf</t>
  </si>
  <si>
    <t>NGEDLE</t>
  </si>
  <si>
    <t>2025-11-05 11:53:10</t>
  </si>
  <si>
    <t>SOMERSET MALL</t>
  </si>
  <si>
    <t>27658195949</t>
  </si>
  <si>
    <t>11817248</t>
  </si>
  <si>
    <t>d01015dd-6688-45a1-9e67-5077ab5c9b1a</t>
  </si>
  <si>
    <t>2025-11-05 11:53:05</t>
  </si>
  <si>
    <t>56 CHAPEL STREET</t>
  </si>
  <si>
    <t>27823248909</t>
  </si>
  <si>
    <t>11817249</t>
  </si>
  <si>
    <t>1ad83afa-55ae-442e-85a8-4c7e7137a3dc</t>
  </si>
  <si>
    <t>COSBEA NTOMBANA</t>
  </si>
  <si>
    <t>2025-11-05 11:52:56</t>
  </si>
  <si>
    <t>STAND E 1904</t>
  </si>
  <si>
    <t>27827219808</t>
  </si>
  <si>
    <t>11817250</t>
  </si>
  <si>
    <t>5dcc462b-2e77-448c-b15b-de491ca7036a</t>
  </si>
  <si>
    <t>SKEPE</t>
  </si>
  <si>
    <t>2025-11-05 11:52:55</t>
  </si>
  <si>
    <t>27604848931</t>
  </si>
  <si>
    <t>11817251</t>
  </si>
  <si>
    <t>ed87b6cc-cbb8-4b17-9f5e-fc66fb2614c9</t>
  </si>
  <si>
    <t>MTHOKOSISI</t>
  </si>
  <si>
    <t>2025-11-05 11:52:54</t>
  </si>
  <si>
    <t>1361 AMAVIYO LANE</t>
  </si>
  <si>
    <t>27783306084</t>
  </si>
  <si>
    <t>7577197e-2240-41cb-8b2e-41916b77a65f</t>
  </si>
  <si>
    <t>MANGXOLA</t>
  </si>
  <si>
    <t>2025-11-05 11:52:41</t>
  </si>
  <si>
    <t>2 AWASH COURT</t>
  </si>
  <si>
    <t>27744188108</t>
  </si>
  <si>
    <t>11825004</t>
  </si>
  <si>
    <t>5714aa66-f3bf-499c-b641-c5e77c7d5e89</t>
  </si>
  <si>
    <t>2025-11-05 11:52:09</t>
  </si>
  <si>
    <t>HOUSE 1280</t>
  </si>
  <si>
    <t>27712801691</t>
  </si>
  <si>
    <t>11811545</t>
  </si>
  <si>
    <t>8df84563-4c27-4bb9-8236-272afce7779d</t>
  </si>
  <si>
    <t>NOLISEKO</t>
  </si>
  <si>
    <t>KONDILE</t>
  </si>
  <si>
    <t>2025-11-05 11:51:37</t>
  </si>
  <si>
    <t>305 BOTLEBRUSH STREET</t>
  </si>
  <si>
    <t>27674108929</t>
  </si>
  <si>
    <t>11812964</t>
  </si>
  <si>
    <t>30f99fec-ee3c-461b-bb07-7bff0f33960f</t>
  </si>
  <si>
    <t>SNOVUYO</t>
  </si>
  <si>
    <t>BHUKWANA</t>
  </si>
  <si>
    <t>2025-11-05 11:51:29</t>
  </si>
  <si>
    <t>27761765263</t>
  </si>
  <si>
    <t>11814692</t>
  </si>
  <si>
    <t>3086d65c-8320-4c24-be4d-b8c0f77c9042</t>
  </si>
  <si>
    <t>ZIPHOKUHLE</t>
  </si>
  <si>
    <t>P O BOX 7637</t>
  </si>
  <si>
    <t>27731900009</t>
  </si>
  <si>
    <t>11811546</t>
  </si>
  <si>
    <t>bf9152d5-a61f-42c6-8100-427c7355b8bd</t>
  </si>
  <si>
    <t>2025-11-05 11:51:28</t>
  </si>
  <si>
    <t>27767388777</t>
  </si>
  <si>
    <t>11814691</t>
  </si>
  <si>
    <t>826aae33-e620-4f4f-924c-1986cff358de</t>
  </si>
  <si>
    <t>SIYABONGA PHUMLANI</t>
  </si>
  <si>
    <t>2025-11-05 11:51:27</t>
  </si>
  <si>
    <t>27827915808</t>
  </si>
  <si>
    <t>11812962</t>
  </si>
  <si>
    <t>c3bb09c5-6685-4d20-900d-1c790b47d6aa</t>
  </si>
  <si>
    <t>MOLATELO ELIZABETH</t>
  </si>
  <si>
    <t>RAMAOKA</t>
  </si>
  <si>
    <t>2025-11-05 11:51:24</t>
  </si>
  <si>
    <t>4602 EXT 25</t>
  </si>
  <si>
    <t>27798575687</t>
  </si>
  <si>
    <t>11811558</t>
  </si>
  <si>
    <t>aaabd84a-6626-42be-a918-c566a2259ef2</t>
  </si>
  <si>
    <t>SIMPHIWE WELCOME</t>
  </si>
  <si>
    <t>ZAKHE</t>
  </si>
  <si>
    <t>2025-11-05 11:51:22</t>
  </si>
  <si>
    <t>HOUSE 4619</t>
  </si>
  <si>
    <t>27785855802</t>
  </si>
  <si>
    <t>11811559</t>
  </si>
  <si>
    <t>4bf1384a-1389-4fc3-be34-8a10da6dbb94</t>
  </si>
  <si>
    <t>SIGWEBELA</t>
  </si>
  <si>
    <t>HOUSE NO 3790</t>
  </si>
  <si>
    <t>27717665332</t>
  </si>
  <si>
    <t>11814690</t>
  </si>
  <si>
    <t>a295bc0c-923f-442c-b454-dd383b04b1fe</t>
  </si>
  <si>
    <t>MVELISO</t>
  </si>
  <si>
    <t>BISO</t>
  </si>
  <si>
    <t>HOUSE 14579</t>
  </si>
  <si>
    <t>27659310885</t>
  </si>
  <si>
    <t>11811572</t>
  </si>
  <si>
    <t>774575bf-110d-4bbe-8309-4bd0672da6e6</t>
  </si>
  <si>
    <t>2025-11-05 11:51:14</t>
  </si>
  <si>
    <t>HOUSE 6802</t>
  </si>
  <si>
    <t>27762453358</t>
  </si>
  <si>
    <t>11811573</t>
  </si>
  <si>
    <t>8db13d03-629a-412a-9253-af64496e0fa2</t>
  </si>
  <si>
    <t>MANYAPYE</t>
  </si>
  <si>
    <t>HOUSE 2431</t>
  </si>
  <si>
    <t>27810202323</t>
  </si>
  <si>
    <t>11811574</t>
  </si>
  <si>
    <t>bc221bc2-e3d8-4642-bf1e-4d2de2d1605e</t>
  </si>
  <si>
    <t>MOLOYI</t>
  </si>
  <si>
    <t>HOUSE 3836</t>
  </si>
  <si>
    <t>27641624903</t>
  </si>
  <si>
    <t>11811577</t>
  </si>
  <si>
    <t>39fd0def-059b-4409-83b0-a7c8615d15c5</t>
  </si>
  <si>
    <t>MKHUTSHWA</t>
  </si>
  <si>
    <t>HOUSE 752</t>
  </si>
  <si>
    <t>27736515412</t>
  </si>
  <si>
    <t>11811575</t>
  </si>
  <si>
    <t>8b447096-1d84-4af9-aece-ae888993c318</t>
  </si>
  <si>
    <t>2025-11-05 11:51:00</t>
  </si>
  <si>
    <t>HOUSE 1831</t>
  </si>
  <si>
    <t>27810038150</t>
  </si>
  <si>
    <t>11814689</t>
  </si>
  <si>
    <t>2a17e0ef-5e87-4e22-9a89-44ded7c70dbd</t>
  </si>
  <si>
    <t>MOORANE ELISA</t>
  </si>
  <si>
    <t>RAMPYA</t>
  </si>
  <si>
    <t>2025-11-05 11:49:56</t>
  </si>
  <si>
    <t>NO 9360</t>
  </si>
  <si>
    <t>27762751094</t>
  </si>
  <si>
    <t>11811567</t>
  </si>
  <si>
    <t>132edf08-df07-4846-a59f-11dc12555c5a</t>
  </si>
  <si>
    <t>SANELE SOLOMON</t>
  </si>
  <si>
    <t>2025-11-05 11:49:45</t>
  </si>
  <si>
    <t>E597 MPULUZI</t>
  </si>
  <si>
    <t>27760129081</t>
  </si>
  <si>
    <t>11811568</t>
  </si>
  <si>
    <t>c9699463-7d85-4066-b213-bd44ecdab9fc</t>
  </si>
  <si>
    <t>2025-11-05 11:49:33</t>
  </si>
  <si>
    <t>STAND 2991</t>
  </si>
  <si>
    <t>27714828373</t>
  </si>
  <si>
    <t>11811569</t>
  </si>
  <si>
    <t>04b62598-44bc-496a-ae3e-0d3c18ee92c8</t>
  </si>
  <si>
    <t>ISHMAEL</t>
  </si>
  <si>
    <t>2025-11-05 11:49:32</t>
  </si>
  <si>
    <t>P O BOX 2913</t>
  </si>
  <si>
    <t>27760571871</t>
  </si>
  <si>
    <t>11811571</t>
  </si>
  <si>
    <t>b96a3e91-322e-4d4b-a679-01d1f057861c</t>
  </si>
  <si>
    <t>SHERLY</t>
  </si>
  <si>
    <t>PO BOX 2126</t>
  </si>
  <si>
    <t>27607121032</t>
  </si>
  <si>
    <t>11814687</t>
  </si>
  <si>
    <t>d42967c4-e5b5-4b16-8878-dc725b595f2a</t>
  </si>
  <si>
    <t>KHOMBISILE</t>
  </si>
  <si>
    <t>DUME</t>
  </si>
  <si>
    <t>2025-11-05 11:48:28</t>
  </si>
  <si>
    <t>P O BOX 41857</t>
  </si>
  <si>
    <t>27769578207</t>
  </si>
  <si>
    <t>11814686</t>
  </si>
  <si>
    <t>72467e3f-f212-439d-83c9-398492380963</t>
  </si>
  <si>
    <t>VICTUS</t>
  </si>
  <si>
    <t>2025-11-05 11:48:18</t>
  </si>
  <si>
    <t>HOUSE B 746</t>
  </si>
  <si>
    <t>27763177964</t>
  </si>
  <si>
    <t>11817211</t>
  </si>
  <si>
    <t>a8fbfe81-9da3-4830-a101-ddada6445b0f</t>
  </si>
  <si>
    <t>QABANE</t>
  </si>
  <si>
    <t>2025-11-05 11:48:09</t>
  </si>
  <si>
    <t>HOUSE NO 3359</t>
  </si>
  <si>
    <t>27630604601</t>
  </si>
  <si>
    <t>11817218</t>
  </si>
  <si>
    <t>3c726231-aa8d-47bb-96b6-b0601b689d24</t>
  </si>
  <si>
    <t>NCAMSILE KHONJWEPHI</t>
  </si>
  <si>
    <t>2025-11-05 11:48:06</t>
  </si>
  <si>
    <t>P O BOX 5022</t>
  </si>
  <si>
    <t>27647411631</t>
  </si>
  <si>
    <t>11811560</t>
  </si>
  <si>
    <t>2d46dc4d-29a3-4ec9-8fb7-a411deef38ff</t>
  </si>
  <si>
    <t>VUYISA COLLEN</t>
  </si>
  <si>
    <t>2025-11-05 11:48:03</t>
  </si>
  <si>
    <t>5793 MAPONYANE STREET</t>
  </si>
  <si>
    <t>27732710530</t>
  </si>
  <si>
    <t>11811563</t>
  </si>
  <si>
    <t>f395a508-7682-4082-b0e8-db42c1037ab5</t>
  </si>
  <si>
    <t>NIKEZIWE PRUDENCE</t>
  </si>
  <si>
    <t>2025-11-05 11:48:02</t>
  </si>
  <si>
    <t>B1187 NTUZUMA TOWNSHIP</t>
  </si>
  <si>
    <t>27796029012</t>
  </si>
  <si>
    <t>e8347115-d77a-47c7-b446-668c70a980ee</t>
  </si>
  <si>
    <t>BHEKAMANGWANE</t>
  </si>
  <si>
    <t>242 MARRYTHIPE STREET</t>
  </si>
  <si>
    <t>27727881765</t>
  </si>
  <si>
    <t>11817212</t>
  </si>
  <si>
    <t>cc2a6354-245f-4e61-902a-547432e84f66</t>
  </si>
  <si>
    <t>ROOM 194</t>
  </si>
  <si>
    <t>27605550060</t>
  </si>
  <si>
    <t>11811565</t>
  </si>
  <si>
    <t>ef324514-4968-4595-ab11-e3c23cd3ef18</t>
  </si>
  <si>
    <t>2025-11-05 11:48:01</t>
  </si>
  <si>
    <t>27818672201</t>
  </si>
  <si>
    <t>11817216</t>
  </si>
  <si>
    <t>413e025b-6285-4796-9d7d-c78429fe5fbc</t>
  </si>
  <si>
    <t>SIDANGALA</t>
  </si>
  <si>
    <t>2025-11-05 11:46:56</t>
  </si>
  <si>
    <t>PO BOX 523</t>
  </si>
  <si>
    <t>27783357557</t>
  </si>
  <si>
    <t>11814707</t>
  </si>
  <si>
    <t>b664fc8d-0c5a-46c0-a2a4-34eed8e1d062</t>
  </si>
  <si>
    <t>2025-11-05 11:46:36</t>
  </si>
  <si>
    <t>HOUSE NO 2130</t>
  </si>
  <si>
    <t>27793012335</t>
  </si>
  <si>
    <t>11814705</t>
  </si>
  <si>
    <t>f2d7bb5b-057c-4904-9571-bc95db31f75e</t>
  </si>
  <si>
    <t>SIMO VICTOR</t>
  </si>
  <si>
    <t>2025-11-05 11:46:29</t>
  </si>
  <si>
    <t>PO BOX 6162</t>
  </si>
  <si>
    <t>27721966227</t>
  </si>
  <si>
    <t>11814704</t>
  </si>
  <si>
    <t>b1242366-e1c7-4674-910d-0629fcb07362</t>
  </si>
  <si>
    <t>GODFREY MONINIKHAYA</t>
  </si>
  <si>
    <t>MARAGELO</t>
  </si>
  <si>
    <t>2025-11-05 11:46:17</t>
  </si>
  <si>
    <t>31105</t>
  </si>
  <si>
    <t>27796452954</t>
  </si>
  <si>
    <t>11814703</t>
  </si>
  <si>
    <t>f3b8be14-5dfd-4586-98cf-9f3149575335</t>
  </si>
  <si>
    <t>2025-11-05 11:46:05</t>
  </si>
  <si>
    <t>P O BOX 323 BUSHBUCKRIDGE</t>
  </si>
  <si>
    <t>27609205659</t>
  </si>
  <si>
    <t>11817213</t>
  </si>
  <si>
    <t>13a4fcd2-3490-4aa2-99e3-c293f50c6034</t>
  </si>
  <si>
    <t>NONGCEBO SONTO</t>
  </si>
  <si>
    <t>2025-11-05 11:46:04</t>
  </si>
  <si>
    <t>SHOP 21 KING SENZANGAKHONA</t>
  </si>
  <si>
    <t>27820899930</t>
  </si>
  <si>
    <t>11817217</t>
  </si>
  <si>
    <t>625cb5b3-bb21-4a53-8d3e-f27e06d2ce63</t>
  </si>
  <si>
    <t>EDWARD SPENSE</t>
  </si>
  <si>
    <t>2025-11-05 11:45:43</t>
  </si>
  <si>
    <t>668 MADONZELA STREET</t>
  </si>
  <si>
    <t>27639816473</t>
  </si>
  <si>
    <t>11811547</t>
  </si>
  <si>
    <t>330c5d97-791c-4be9-bfbe-49f8e81a552f</t>
  </si>
  <si>
    <t>VERUSHCA ABONGILE</t>
  </si>
  <si>
    <t>MTYANDENI</t>
  </si>
  <si>
    <t>2025-11-05 11:45:09</t>
  </si>
  <si>
    <t>94 GENTSWANE DRIVE</t>
  </si>
  <si>
    <t>27799636423</t>
  </si>
  <si>
    <t>11817119</t>
  </si>
  <si>
    <t>a6d0a544-d558-4f48-8983-f1a775703d3d</t>
  </si>
  <si>
    <t>COLLEN HOWARD FANIE</t>
  </si>
  <si>
    <t>29 MANTOMBANA HEIGHT</t>
  </si>
  <si>
    <t>27641769050</t>
  </si>
  <si>
    <t>11821991</t>
  </si>
  <si>
    <t>56c4171a-e415-461a-a67a-03f8656691f7</t>
  </si>
  <si>
    <t>SHIBAMBU</t>
  </si>
  <si>
    <t>27710825293</t>
  </si>
  <si>
    <t>11822444</t>
  </si>
  <si>
    <t>c6d650ab-66b9-4389-8c1a-2738830b7c29</t>
  </si>
  <si>
    <t>DIPUO KATRINA</t>
  </si>
  <si>
    <t>SABISA</t>
  </si>
  <si>
    <t>2025-11-05 11:45:02</t>
  </si>
  <si>
    <t>45 ASHE STREET KLISSERVILLE</t>
  </si>
  <si>
    <t>27661972675</t>
  </si>
  <si>
    <t>11814731</t>
  </si>
  <si>
    <t>f4f08f1e-55e9-4029-80d4-e38317a85f29</t>
  </si>
  <si>
    <t>MALESHOANE ORTILIA</t>
  </si>
  <si>
    <t>TAOLE</t>
  </si>
  <si>
    <t>2025-11-05 11:44:53</t>
  </si>
  <si>
    <t>819 PHASE1</t>
  </si>
  <si>
    <t>27639741245</t>
  </si>
  <si>
    <t>11814730</t>
  </si>
  <si>
    <t>63bfafda-a86f-400d-8c88-343ecbc62be0</t>
  </si>
  <si>
    <t>2025-11-05 11:44:47</t>
  </si>
  <si>
    <t>106 KWAMATHUKUZA</t>
  </si>
  <si>
    <t>27765256407</t>
  </si>
  <si>
    <t>11814728</t>
  </si>
  <si>
    <t>5736e1d9-52c3-4bab-9698-55d781c51bb2</t>
  </si>
  <si>
    <t>MZUKHONA</t>
  </si>
  <si>
    <t>GWACELA</t>
  </si>
  <si>
    <t>2025-11-05 11:44:38</t>
  </si>
  <si>
    <t>57 DAITON ROAD</t>
  </si>
  <si>
    <t>27638100947</t>
  </si>
  <si>
    <t>11814729</t>
  </si>
  <si>
    <t>f9522bab-1f71-44e3-9213-6e0dd4874c4e</t>
  </si>
  <si>
    <t>ZIMASA LOVENESS</t>
  </si>
  <si>
    <t>470 MC PHESON STREET</t>
  </si>
  <si>
    <t>27603237603</t>
  </si>
  <si>
    <t>11814727</t>
  </si>
  <si>
    <t>ce774ef7-12cb-478b-b71d-317fd9870a3d</t>
  </si>
  <si>
    <t>NKELE PRUDENCE</t>
  </si>
  <si>
    <t>2025-11-05 11:44:37</t>
  </si>
  <si>
    <t>2947 9TH STREET</t>
  </si>
  <si>
    <t>27849456198</t>
  </si>
  <si>
    <t>11814750</t>
  </si>
  <si>
    <t>7910a604-a7bd-4879-a728-1bfe8573fb67</t>
  </si>
  <si>
    <t>PHOMELLO</t>
  </si>
  <si>
    <t>TUKANE</t>
  </si>
  <si>
    <t>2025-11-05 11:43:44</t>
  </si>
  <si>
    <t>27638800059</t>
  </si>
  <si>
    <t>11814749</t>
  </si>
  <si>
    <t>cd23adf2-4709-484b-ad77-4c9388c103ad</t>
  </si>
  <si>
    <t>BABAZILE</t>
  </si>
  <si>
    <t>2025-11-05 11:43:42</t>
  </si>
  <si>
    <t>PO BOX 1490</t>
  </si>
  <si>
    <t>27661319508</t>
  </si>
  <si>
    <t>11822431</t>
  </si>
  <si>
    <t>82b976ac-9198-4d5b-99bb-d56468c53df5</t>
  </si>
  <si>
    <t>SIBONGILE ADELAIDE</t>
  </si>
  <si>
    <t>2025-11-05 11:43:35</t>
  </si>
  <si>
    <t>STAND 2641871</t>
  </si>
  <si>
    <t>27761642244</t>
  </si>
  <si>
    <t>817e0804-220d-4c75-990a-5bab5c0c930e</t>
  </si>
  <si>
    <t>SIPHOSETHU ALLICAM</t>
  </si>
  <si>
    <t>P 0 BOX 2378</t>
  </si>
  <si>
    <t>27763414414</t>
  </si>
  <si>
    <t>11822437</t>
  </si>
  <si>
    <t>ead1b185-82fe-4eb4-8935-bf24267a5641</t>
  </si>
  <si>
    <t>AGNES NOMVULA</t>
  </si>
  <si>
    <t>3901</t>
  </si>
  <si>
    <t>27815504516</t>
  </si>
  <si>
    <t>11822439</t>
  </si>
  <si>
    <t>b5f3d949-e5e0-4b48-9710-211fc0f2f67a</t>
  </si>
  <si>
    <t>ARON</t>
  </si>
  <si>
    <t>MOLOKA</t>
  </si>
  <si>
    <t>1670 PHASE 2</t>
  </si>
  <si>
    <t>27637281779</t>
  </si>
  <si>
    <t>11823226</t>
  </si>
  <si>
    <t>766670ee-6e11-41ec-8ff0-5eba59cd700b</t>
  </si>
  <si>
    <t>2025-11-05 11:42:18</t>
  </si>
  <si>
    <t>PO BOX 220</t>
  </si>
  <si>
    <t>27710397611</t>
  </si>
  <si>
    <t>11814763</t>
  </si>
  <si>
    <t>5383b034-5322-4bcf-bf11-c006d0c4fdd6</t>
  </si>
  <si>
    <t>2025-11-05 11:42:17</t>
  </si>
  <si>
    <t>P O BOX 5015</t>
  </si>
  <si>
    <t>27763904531</t>
  </si>
  <si>
    <t>11822434</t>
  </si>
  <si>
    <t>0d18d0b0-2c77-4db9-825b-737ff59ec87b</t>
  </si>
  <si>
    <t>P O BOX 1762</t>
  </si>
  <si>
    <t>27787424762</t>
  </si>
  <si>
    <t>11814759</t>
  </si>
  <si>
    <t>14a27358-77df-42d5-accf-7296e238ba94</t>
  </si>
  <si>
    <t>2025-11-05 11:42:05</t>
  </si>
  <si>
    <t>PO BOX8111</t>
  </si>
  <si>
    <t>27637214801</t>
  </si>
  <si>
    <t>11814760</t>
  </si>
  <si>
    <t>348f2da0-6769-464a-a54b-1ceba713b2cd</t>
  </si>
  <si>
    <t>GERSHWIN</t>
  </si>
  <si>
    <t>MATHYS</t>
  </si>
  <si>
    <t>28 LAMORE STREET</t>
  </si>
  <si>
    <t>27780265897</t>
  </si>
  <si>
    <t>11814761</t>
  </si>
  <si>
    <t>d5263522-8abe-4736-90b6-13ebe1072ed8</t>
  </si>
  <si>
    <t>3187 NOKUKHANYA STREET</t>
  </si>
  <si>
    <t>27749992683</t>
  </si>
  <si>
    <t>11814762</t>
  </si>
  <si>
    <t>cb58fbb0-b95d-413e-9f55-6e4581d56ed5</t>
  </si>
  <si>
    <t>5473 LIWANI STREET</t>
  </si>
  <si>
    <t>27719857280</t>
  </si>
  <si>
    <t>11822436</t>
  </si>
  <si>
    <t>f2e50f17-373e-4470-a11e-27d69006cbb0</t>
  </si>
  <si>
    <t>NDLANGA</t>
  </si>
  <si>
    <t>2025-11-05 11:42:00</t>
  </si>
  <si>
    <t>11 PONGO STREET</t>
  </si>
  <si>
    <t>27623938729</t>
  </si>
  <si>
    <t>11822433</t>
  </si>
  <si>
    <t>d5701a02-c50a-437b-b9bb-432d63b4ac56</t>
  </si>
  <si>
    <t>BATHUSENG JACOB</t>
  </si>
  <si>
    <t>MATLAPENG</t>
  </si>
  <si>
    <t>2025-11-05 11:40:36</t>
  </si>
  <si>
    <t>21408 PHASE4</t>
  </si>
  <si>
    <t>27732649872</t>
  </si>
  <si>
    <t>11822391</t>
  </si>
  <si>
    <t>1d7b99fc-ff27-446c-bdc8-6ce82f6410a8</t>
  </si>
  <si>
    <t>MASHOBELA</t>
  </si>
  <si>
    <t>DITLE</t>
  </si>
  <si>
    <t>2025-11-05 11:39:18</t>
  </si>
  <si>
    <t>HOUSE 10024</t>
  </si>
  <si>
    <t>27785882402</t>
  </si>
  <si>
    <t>11822394</t>
  </si>
  <si>
    <t>f77b57a3-92da-4c51-8bce-38f42c6be4b7</t>
  </si>
  <si>
    <t>MDATYULWA</t>
  </si>
  <si>
    <t>2025-11-05 11:39:12</t>
  </si>
  <si>
    <t>7 CALA CLOSE</t>
  </si>
  <si>
    <t>27635866953</t>
  </si>
  <si>
    <t>11822397</t>
  </si>
  <si>
    <t>724f2462-ab0b-4b19-b9a2-eb8e78dbb41c</t>
  </si>
  <si>
    <t>KUTALA KWANDIWE</t>
  </si>
  <si>
    <t>2025-11-05 11:39:09</t>
  </si>
  <si>
    <t>no 13 gofhawk tlay</t>
  </si>
  <si>
    <t>27763369764</t>
  </si>
  <si>
    <t>11822398</t>
  </si>
  <si>
    <t>f24bead6-e299-4361-8dd2-a780994e8d6f</t>
  </si>
  <si>
    <t>SAZI</t>
  </si>
  <si>
    <t>MAJAYINA</t>
  </si>
  <si>
    <t>2025-11-05 11:39:06</t>
  </si>
  <si>
    <t>HOUSE IA2A</t>
  </si>
  <si>
    <t>27731943446</t>
  </si>
  <si>
    <t>11811548</t>
  </si>
  <si>
    <t>0e68eb2d-8d35-48ea-a348-8bb29c9c442c</t>
  </si>
  <si>
    <t>THULI</t>
  </si>
  <si>
    <t>2025-11-05 11:38:58</t>
  </si>
  <si>
    <t>27729711763</t>
  </si>
  <si>
    <t>11817121</t>
  </si>
  <si>
    <t>bf660c7e-06f8-4086-a0d6-042ca79600e3</t>
  </si>
  <si>
    <t>SIMBENE</t>
  </si>
  <si>
    <t>2025-11-05 11:38:55</t>
  </si>
  <si>
    <t>40748 MBHANZIMA STREET</t>
  </si>
  <si>
    <t>27745428965</t>
  </si>
  <si>
    <t>11822374</t>
  </si>
  <si>
    <t>d6c6568c-3f6d-4a9a-a7f0-1fe3c98246b8</t>
  </si>
  <si>
    <t>2025-11-05 11:38:49</t>
  </si>
  <si>
    <t>5610 PERTH FARM</t>
  </si>
  <si>
    <t>27607284866</t>
  </si>
  <si>
    <t>11811549</t>
  </si>
  <si>
    <t>1a854320-d06f-4b28-9345-3ca37ed65cea</t>
  </si>
  <si>
    <t>MANGONA</t>
  </si>
  <si>
    <t>2025-11-05 11:38:48</t>
  </si>
  <si>
    <t>HOUSE 1686</t>
  </si>
  <si>
    <t>27834799040</t>
  </si>
  <si>
    <t>11817122</t>
  </si>
  <si>
    <t>89791553-888d-4db4-9e0a-e7ef281e2bb8</t>
  </si>
  <si>
    <t>KEITUMETSE PORTIA</t>
  </si>
  <si>
    <t>PILANE</t>
  </si>
  <si>
    <t>HOUSE 5610</t>
  </si>
  <si>
    <t>27784693270</t>
  </si>
  <si>
    <t>11811554</t>
  </si>
  <si>
    <t>6a5eaa19-46e8-44e3-b533-1e088078320a</t>
  </si>
  <si>
    <t>TSHONGA</t>
  </si>
  <si>
    <t>2025-11-05 11:38:41</t>
  </si>
  <si>
    <t>P O BOX 3335</t>
  </si>
  <si>
    <t>27656993965</t>
  </si>
  <si>
    <t>11822376</t>
  </si>
  <si>
    <t>f3ad1c70-b55c-46d3-92be-37ed7a0a48a5</t>
  </si>
  <si>
    <t>1331 EYETHU STREET</t>
  </si>
  <si>
    <t>27694605394</t>
  </si>
  <si>
    <t>11822377</t>
  </si>
  <si>
    <t>bd4fde6e-ba71-4ea1-8112-6588ed30083b</t>
  </si>
  <si>
    <t>61437 NDODAKUSUKA</t>
  </si>
  <si>
    <t>27848155603</t>
  </si>
  <si>
    <t>11822375</t>
  </si>
  <si>
    <t>6d41e87d-6f49-480e-a9f1-3bfdb0088ac9</t>
  </si>
  <si>
    <t>SIBUYA</t>
  </si>
  <si>
    <t>P O BOX 929</t>
  </si>
  <si>
    <t>27783782005</t>
  </si>
  <si>
    <t>11822378</t>
  </si>
  <si>
    <t>198a8e83-d4b4-4fe9-9334-c6d9ec040201</t>
  </si>
  <si>
    <t>RYNA HELLEN</t>
  </si>
  <si>
    <t>2025-11-05 11:38:30</t>
  </si>
  <si>
    <t>PO BOX 3604</t>
  </si>
  <si>
    <t>27731614027</t>
  </si>
  <si>
    <t>11811555</t>
  </si>
  <si>
    <t>bfbdcedd-aad9-4b2d-8367-4158a81952cc</t>
  </si>
  <si>
    <t>2025-11-05 11:37:03</t>
  </si>
  <si>
    <t>27786135894</t>
  </si>
  <si>
    <t>11811557</t>
  </si>
  <si>
    <t>da69ad27-3701-44b1-9083-3a967bbf3fd8</t>
  </si>
  <si>
    <t>NOMASOMI</t>
  </si>
  <si>
    <t>2025-11-05 11:36:56</t>
  </si>
  <si>
    <t>1728 CHIMERA STREET</t>
  </si>
  <si>
    <t>27639659855</t>
  </si>
  <si>
    <t>11811458</t>
  </si>
  <si>
    <t>7faa1700-d0e6-4f90-a7a6-b81ea1dd7324</t>
  </si>
  <si>
    <t>NOMATHAMSANQA PRECIUS</t>
  </si>
  <si>
    <t>TAWANA</t>
  </si>
  <si>
    <t>2025-11-05 11:35:38</t>
  </si>
  <si>
    <t>16478 BRITS STREET EST 2</t>
  </si>
  <si>
    <t>27640954006</t>
  </si>
  <si>
    <t>11811551</t>
  </si>
  <si>
    <t>73aebb59-070b-45b1-8646-4f149ffa0504</t>
  </si>
  <si>
    <t>TSIETSI</t>
  </si>
  <si>
    <t>MPHOHLELA</t>
  </si>
  <si>
    <t>2025-11-05 11:35:36</t>
  </si>
  <si>
    <t>HOUSE 12056 SECTION 4</t>
  </si>
  <si>
    <t>27761655294</t>
  </si>
  <si>
    <t>11817123</t>
  </si>
  <si>
    <t>789c2bfc-d861-46c0-9e91-c78f2f71f71d</t>
  </si>
  <si>
    <t>MMAGOMAPETE LINKY</t>
  </si>
  <si>
    <t>STAND NO 0014D STADIUM VIEW</t>
  </si>
  <si>
    <t>27765741712</t>
  </si>
  <si>
    <t>11817124</t>
  </si>
  <si>
    <t>b69a3c73-85fe-408e-8fed-db5d256c4de4</t>
  </si>
  <si>
    <t>THEMBENI CYNTHIA</t>
  </si>
  <si>
    <t>294</t>
  </si>
  <si>
    <t>27833636158</t>
  </si>
  <si>
    <t>11811553</t>
  </si>
  <si>
    <t>f7a7657f-afe4-4543-b711-2de2a578ee92</t>
  </si>
  <si>
    <t>2025-11-05 11:35:28</t>
  </si>
  <si>
    <t>27840678535</t>
  </si>
  <si>
    <t>11811552</t>
  </si>
  <si>
    <t>78a1aa92-f31e-43c6-a1ee-603d41e82a59</t>
  </si>
  <si>
    <t>TSHIAMO</t>
  </si>
  <si>
    <t>MOKOMELA</t>
  </si>
  <si>
    <t>2025-11-05 11:35:03</t>
  </si>
  <si>
    <t>HOUSE 6052</t>
  </si>
  <si>
    <t>27810659477</t>
  </si>
  <si>
    <t>11811470</t>
  </si>
  <si>
    <t>cf300327-6ae8-4026-b481-7f9e13fdb960</t>
  </si>
  <si>
    <t>NOTHEMBISILE</t>
  </si>
  <si>
    <t>MADANDA</t>
  </si>
  <si>
    <t>2025-11-05 11:34:29</t>
  </si>
  <si>
    <t>1148 GCAKANI STREET</t>
  </si>
  <si>
    <t>27719645759</t>
  </si>
  <si>
    <t>11818546</t>
  </si>
  <si>
    <t>83d069e1-abf1-4a64-9169-475e2dc347ff</t>
  </si>
  <si>
    <t>GLADYS KHETHIWE</t>
  </si>
  <si>
    <t>2025-11-05 11:34:20</t>
  </si>
  <si>
    <t>4793 IVORY PARK</t>
  </si>
  <si>
    <t>27603065289</t>
  </si>
  <si>
    <t>11817125</t>
  </si>
  <si>
    <t>a55e5a1a-00f7-4f88-a3ad-50f9953ac86e</t>
  </si>
  <si>
    <t>NKHANTU</t>
  </si>
  <si>
    <t>2025-11-05 11:33:12</t>
  </si>
  <si>
    <t>27828428651</t>
  </si>
  <si>
    <t>11810881</t>
  </si>
  <si>
    <t>7d17b3a6-d2c0-4ed2-bc54-6e9ba7f5087c</t>
  </si>
  <si>
    <t>2025-11-05 11:32:59</t>
  </si>
  <si>
    <t>27713298417</t>
  </si>
  <si>
    <t>11822212</t>
  </si>
  <si>
    <t>c2e4ed81-bd2e-4102-a0eb-c1b6b7f0f2ed</t>
  </si>
  <si>
    <t>BOLO</t>
  </si>
  <si>
    <t>2025-11-05 11:32:54</t>
  </si>
  <si>
    <t>HOUSE 69695</t>
  </si>
  <si>
    <t>27765574010</t>
  </si>
  <si>
    <t>11822213</t>
  </si>
  <si>
    <t>c9064b9e-9135-4c33-ad38-42130d17e536</t>
  </si>
  <si>
    <t>NOBULUMKO</t>
  </si>
  <si>
    <t>SULANI</t>
  </si>
  <si>
    <t>2025-11-05 11:32:44</t>
  </si>
  <si>
    <t>HOUSE 549</t>
  </si>
  <si>
    <t>27782609114</t>
  </si>
  <si>
    <t>11810880</t>
  </si>
  <si>
    <t>24704f24-0be8-4e7f-b66e-3a4774d7d48b</t>
  </si>
  <si>
    <t>MAMOSEBI</t>
  </si>
  <si>
    <t>MOSUWE</t>
  </si>
  <si>
    <t>2025-11-05 11:32:38</t>
  </si>
  <si>
    <t>1244 NTHAKGA STREET</t>
  </si>
  <si>
    <t>27665239273</t>
  </si>
  <si>
    <t>11822215</t>
  </si>
  <si>
    <t>ec5cbad3-c31d-4bd5-b562-64505bef4a2b</t>
  </si>
  <si>
    <t>SIBUSISO ANTON</t>
  </si>
  <si>
    <t>2025-11-05 11:32:36</t>
  </si>
  <si>
    <t>PO BOX 4011</t>
  </si>
  <si>
    <t>27732840149</t>
  </si>
  <si>
    <t>11820116</t>
  </si>
  <si>
    <t>216084af-d81a-417b-8058-88ac74f77e1a</t>
  </si>
  <si>
    <t>2025-11-05 11:32:32</t>
  </si>
  <si>
    <t>PRIVATE BAG X142</t>
  </si>
  <si>
    <t>27640086346</t>
  </si>
  <si>
    <t>11820117</t>
  </si>
  <si>
    <t>26c2a25e-6b60-46d3-9f09-6f247e26f89f</t>
  </si>
  <si>
    <t>PHATIWE</t>
  </si>
  <si>
    <t>BEKI</t>
  </si>
  <si>
    <t>16 MTSILA STREET</t>
  </si>
  <si>
    <t>27655801548</t>
  </si>
  <si>
    <t>e46034f4-8aba-434c-92fa-db530c5c2224</t>
  </si>
  <si>
    <t>27715650671</t>
  </si>
  <si>
    <t>11821725</t>
  </si>
  <si>
    <t>ff212dc2-a1a1-4879-bb40-9bdb57e1519a</t>
  </si>
  <si>
    <t>PHOLANI</t>
  </si>
  <si>
    <t>LEKHULENI</t>
  </si>
  <si>
    <t>2025-11-05 11:32:31</t>
  </si>
  <si>
    <t>27672451137</t>
  </si>
  <si>
    <t>11821732</t>
  </si>
  <si>
    <t>454ca01e-6f7e-4051-9a4a-0f394e8f8786</t>
  </si>
  <si>
    <t>KHULULIWE FRENCIA AMEN</t>
  </si>
  <si>
    <t>2025-11-05 11:32:27</t>
  </si>
  <si>
    <t>P0 BOX 455</t>
  </si>
  <si>
    <t>27718042620</t>
  </si>
  <si>
    <t>11814817</t>
  </si>
  <si>
    <t>839c4e60-89c0-4e97-b624-5514bdc05c31</t>
  </si>
  <si>
    <t>ISAAC</t>
  </si>
  <si>
    <t>2025-11-05 11:31:14</t>
  </si>
  <si>
    <t>HOUSE NO 71</t>
  </si>
  <si>
    <t>27726362141</t>
  </si>
  <si>
    <t>11822219</t>
  </si>
  <si>
    <t>b5653ef5-96ae-41f3-bcc9-3ebb5c5ece3d</t>
  </si>
  <si>
    <t>OUMA</t>
  </si>
  <si>
    <t>2025-11-05 11:30:20</t>
  </si>
  <si>
    <t>27746755497</t>
  </si>
  <si>
    <t>11812961</t>
  </si>
  <si>
    <t>2253f4cd-4c52-4e6f-868f-97917bb4030c</t>
  </si>
  <si>
    <t>PHILISWA PRUDENCE</t>
  </si>
  <si>
    <t>ZIKIZELA</t>
  </si>
  <si>
    <t>2025-11-05 11:29:03</t>
  </si>
  <si>
    <t>NO 9 SABATHA DALINYHEBO STREET</t>
  </si>
  <si>
    <t>27736254212</t>
  </si>
  <si>
    <t>11812646</t>
  </si>
  <si>
    <t>592231e2-6f75-4d12-bcac-4bf0e926224a</t>
  </si>
  <si>
    <t>MTOMBENI</t>
  </si>
  <si>
    <t>2025-11-05 11:28:59</t>
  </si>
  <si>
    <t>19718 EXT 10</t>
  </si>
  <si>
    <t>27715112000</t>
  </si>
  <si>
    <t>11811539</t>
  </si>
  <si>
    <t>0b56e2b6-a26f-4841-a329-44235cfd1dc9</t>
  </si>
  <si>
    <t>NOSIBULELO</t>
  </si>
  <si>
    <t>2025-11-05 11:28:55</t>
  </si>
  <si>
    <t>27730774205</t>
  </si>
  <si>
    <t>11822158</t>
  </si>
  <si>
    <t>3018e23b-d954-4853-8df9-845976685a9f</t>
  </si>
  <si>
    <t>TUMELO FAITH</t>
  </si>
  <si>
    <t>PO BOX 499</t>
  </si>
  <si>
    <t>27829523965</t>
  </si>
  <si>
    <t>11822160</t>
  </si>
  <si>
    <t>772a89b7-5977-4aa8-ad65-b5cf07346d4c</t>
  </si>
  <si>
    <t>FUSI ELLIOT</t>
  </si>
  <si>
    <t>MOTLATLA</t>
  </si>
  <si>
    <t>1443 MANDELA PARK</t>
  </si>
  <si>
    <t>27624907881</t>
  </si>
  <si>
    <t>11822165</t>
  </si>
  <si>
    <t>64ebf2f3-bc33-406c-9b42-4c0048fb1d1f</t>
  </si>
  <si>
    <t>TRYPHINA SONTO</t>
  </si>
  <si>
    <t>2025-11-05 11:28:10</t>
  </si>
  <si>
    <t>STAND NO2765</t>
  </si>
  <si>
    <t>27798365416</t>
  </si>
  <si>
    <t>11822170</t>
  </si>
  <si>
    <t>cff958ab-8222-4153-824e-a12e4820c8a5</t>
  </si>
  <si>
    <t>YUSREECK</t>
  </si>
  <si>
    <t>ALLIE</t>
  </si>
  <si>
    <t>5 ST LUCIA COURT</t>
  </si>
  <si>
    <t>27842240475</t>
  </si>
  <si>
    <t>11822171</t>
  </si>
  <si>
    <t>9170fa82-766c-4267-855a-9260aaa95ec8</t>
  </si>
  <si>
    <t>SELOMI</t>
  </si>
  <si>
    <t>2207 MAHLALELA STREET</t>
  </si>
  <si>
    <t>27711304825</t>
  </si>
  <si>
    <t>11822077</t>
  </si>
  <si>
    <t>d7068ea5-aa31-430e-a066-1c6a5444d2a2</t>
  </si>
  <si>
    <t>NTSHUXEKO</t>
  </si>
  <si>
    <t>SILAWU</t>
  </si>
  <si>
    <t>2025-11-05 11:27:32</t>
  </si>
  <si>
    <t>27723924489</t>
  </si>
  <si>
    <t>11822078</t>
  </si>
  <si>
    <t>0f957f3b-d567-46e8-81a4-090967abbf61</t>
  </si>
  <si>
    <t>NHLAHLA</t>
  </si>
  <si>
    <t>2025-11-05 11:27:27</t>
  </si>
  <si>
    <t>P O BOX 31</t>
  </si>
  <si>
    <t>27796120274</t>
  </si>
  <si>
    <t>11822079</t>
  </si>
  <si>
    <t>a07be5c4-626e-40fe-8d9c-38049d84f327</t>
  </si>
  <si>
    <t>ELPHAS MDELENI</t>
  </si>
  <si>
    <t>2025-11-05 11:27:12</t>
  </si>
  <si>
    <t>PO BOX 6977</t>
  </si>
  <si>
    <t>27820986175</t>
  </si>
  <si>
    <t>11822080</t>
  </si>
  <si>
    <t>936e5a3d-9cc7-45c8-ad5b-0aa47b1ca8e3</t>
  </si>
  <si>
    <t>PHIKISWA</t>
  </si>
  <si>
    <t>NGQONO</t>
  </si>
  <si>
    <t>2025-11-05 11:27:06</t>
  </si>
  <si>
    <t>A32 LOTHAS</t>
  </si>
  <si>
    <t>27788440092</t>
  </si>
  <si>
    <t>11817071</t>
  </si>
  <si>
    <t>164dc037-a5de-4db0-a500-9ab152032b19</t>
  </si>
  <si>
    <t>ZAMAFOLA</t>
  </si>
  <si>
    <t>2025-11-05 11:27:00</t>
  </si>
  <si>
    <t>CC6206 ASHWALI ROAD</t>
  </si>
  <si>
    <t>27655256622</t>
  </si>
  <si>
    <t>11822003</t>
  </si>
  <si>
    <t>ce7135a6-1256-4b4a-89e7-ccbfb760fa08</t>
  </si>
  <si>
    <t>LINDUMUSA KHULEKANI</t>
  </si>
  <si>
    <t>2025-11-05 11:26:53</t>
  </si>
  <si>
    <t>NO3146</t>
  </si>
  <si>
    <t>27710862275</t>
  </si>
  <si>
    <t>11822004</t>
  </si>
  <si>
    <t>3b4b456c-45b6-46c1-9f31-b97a59f60019</t>
  </si>
  <si>
    <t>EVY JOHANNA</t>
  </si>
  <si>
    <t>MAREDI</t>
  </si>
  <si>
    <t>2025-11-05 11:26:46</t>
  </si>
  <si>
    <t>HOUSE NO 2916</t>
  </si>
  <si>
    <t>27636186447</t>
  </si>
  <si>
    <t>11822005</t>
  </si>
  <si>
    <t>6ab2c5d6-2aa2-4111-adc6-40fc6fdf28e6</t>
  </si>
  <si>
    <t>MPHILE MFANUFIKILE</t>
  </si>
  <si>
    <t>2025-11-05 11:26:43</t>
  </si>
  <si>
    <t>27646632986</t>
  </si>
  <si>
    <t>11822007</t>
  </si>
  <si>
    <t>980b69ab-b2b3-4f82-bc57-b0a54b01786e</t>
  </si>
  <si>
    <t>NOMAZWI MARCIA</t>
  </si>
  <si>
    <t>27798630859</t>
  </si>
  <si>
    <t>11822068</t>
  </si>
  <si>
    <t>97f86fa3-f345-4786-9b5d-52a41b594a68</t>
  </si>
  <si>
    <t>HOUSE F1513</t>
  </si>
  <si>
    <t>27761903483</t>
  </si>
  <si>
    <t>11811391</t>
  </si>
  <si>
    <t>32419dc5-e9f6-4725-975c-2c2451955a24</t>
  </si>
  <si>
    <t>BAHOLOFEDI</t>
  </si>
  <si>
    <t>2025-11-05 11:25:46</t>
  </si>
  <si>
    <t>P O BOX 196</t>
  </si>
  <si>
    <t>27826948040</t>
  </si>
  <si>
    <t>11812960</t>
  </si>
  <si>
    <t>4293461d-985b-49ce-ba2e-48793ba1a0e7</t>
  </si>
  <si>
    <t>ZANDILE PRECIOUS</t>
  </si>
  <si>
    <t>PO BOX 6172</t>
  </si>
  <si>
    <t>27833324561</t>
  </si>
  <si>
    <t>11821986</t>
  </si>
  <si>
    <t>913433c6-65bd-46cb-8cb0-9ab3dc59205f</t>
  </si>
  <si>
    <t>BENA</t>
  </si>
  <si>
    <t>NO 1434</t>
  </si>
  <si>
    <t>27736022131</t>
  </si>
  <si>
    <t>11811540</t>
  </si>
  <si>
    <t>3b660510-ff1d-48cb-a8f5-1b394f333ae5</t>
  </si>
  <si>
    <t>QAQA</t>
  </si>
  <si>
    <t>2025-11-05 11:25:35</t>
  </si>
  <si>
    <t>ERF825 EXT4</t>
  </si>
  <si>
    <t>27798878681</t>
  </si>
  <si>
    <t>11821988</t>
  </si>
  <si>
    <t>58d78870-9ac4-428c-bdab-0278222c46e8</t>
  </si>
  <si>
    <t>VONGANI FORSTA</t>
  </si>
  <si>
    <t>2025-11-05 11:25:26</t>
  </si>
  <si>
    <t>27724653217</t>
  </si>
  <si>
    <t>11812959</t>
  </si>
  <si>
    <t>0e7bc7b6-8338-4b0f-be4c-c7a32d6335c3</t>
  </si>
  <si>
    <t>2025-11-05 11:25:19</t>
  </si>
  <si>
    <t>PO BOX 120</t>
  </si>
  <si>
    <t>27633139265</t>
  </si>
  <si>
    <t>11821989</t>
  </si>
  <si>
    <t>233ae1fa-3c2f-41cf-b73e-aa1cd9ed6f7a</t>
  </si>
  <si>
    <t>THIAGO GODFREY</t>
  </si>
  <si>
    <t>26 LIMPOPO STREET</t>
  </si>
  <si>
    <t>27768502936</t>
  </si>
  <si>
    <t>11821990</t>
  </si>
  <si>
    <t>186eb8ec-1886-4770-835a-92ddd2c9ca20</t>
  </si>
  <si>
    <t>AGRINETH GCINILE</t>
  </si>
  <si>
    <t>P969</t>
  </si>
  <si>
    <t>27797966979</t>
  </si>
  <si>
    <t>11812957</t>
  </si>
  <si>
    <t>50c25e65-f30d-417c-906b-4864f600df91</t>
  </si>
  <si>
    <t>THEMBISILE PRETTY</t>
  </si>
  <si>
    <t>2025-11-05 11:24:09</t>
  </si>
  <si>
    <t>G1191 NTUZUMA</t>
  </si>
  <si>
    <t>27748352184</t>
  </si>
  <si>
    <t>11821976</t>
  </si>
  <si>
    <t>d21fa18d-a277-4ede-830c-678d05709c7b</t>
  </si>
  <si>
    <t>SYBIL PUMLA</t>
  </si>
  <si>
    <t>NONDALA</t>
  </si>
  <si>
    <t>34 SIBRA MKHONTO STREET</t>
  </si>
  <si>
    <t>27721226586</t>
  </si>
  <si>
    <t>11821978</t>
  </si>
  <si>
    <t>ea70bb8c-b1e4-4321-8f66-60a911df8161</t>
  </si>
  <si>
    <t>GLORIA NTHABISENG</t>
  </si>
  <si>
    <t>MOKGOMOGANE</t>
  </si>
  <si>
    <t>70 VLAKFONTEIN ROAD</t>
  </si>
  <si>
    <t>27788453875</t>
  </si>
  <si>
    <t>11821980</t>
  </si>
  <si>
    <t>989f2a93-cd58-449b-9df3-6f69c28f5cd5</t>
  </si>
  <si>
    <t>NKOSIVUMILE</t>
  </si>
  <si>
    <t>6809</t>
  </si>
  <si>
    <t>27834834888</t>
  </si>
  <si>
    <t>4e199549-735a-4239-b5bb-7844d1dc8175</t>
  </si>
  <si>
    <t>NORMA</t>
  </si>
  <si>
    <t>2025-11-05 11:23:35</t>
  </si>
  <si>
    <t>5023</t>
  </si>
  <si>
    <t>27663565879</t>
  </si>
  <si>
    <t>11821967</t>
  </si>
  <si>
    <t>175e0e88-6c4d-4d9e-82f4-b462090f0732</t>
  </si>
  <si>
    <t>NOZUKO CLEO</t>
  </si>
  <si>
    <t>KUMKANI</t>
  </si>
  <si>
    <t>2025-11-05 11:22:10</t>
  </si>
  <si>
    <t>592 NU 13</t>
  </si>
  <si>
    <t>27781922053</t>
  </si>
  <si>
    <t>11821969</t>
  </si>
  <si>
    <t>2609a851-3d50-4e96-8d44-016803e3b9fb</t>
  </si>
  <si>
    <t>2025-11-05 11:22:07</t>
  </si>
  <si>
    <t>27660162513</t>
  </si>
  <si>
    <t>11812650</t>
  </si>
  <si>
    <t>f33f6aab-6436-4983-adfb-711991fa901e</t>
  </si>
  <si>
    <t>MVIKO</t>
  </si>
  <si>
    <t>2025-11-05 11:22:04</t>
  </si>
  <si>
    <t>96 THOMPSON AVENUE</t>
  </si>
  <si>
    <t>27730547079</t>
  </si>
  <si>
    <t>11812656</t>
  </si>
  <si>
    <t>18c807e8-ed37-4d77-a982-456fdd606f32</t>
  </si>
  <si>
    <t>AMOGELANG LUCIA</t>
  </si>
  <si>
    <t>MOSHANYANE</t>
  </si>
  <si>
    <t>2025-11-05 11:22:03</t>
  </si>
  <si>
    <t>HOUSE NO 6192</t>
  </si>
  <si>
    <t>27649829574</t>
  </si>
  <si>
    <t>11812657</t>
  </si>
  <si>
    <t>7f087549-e3f5-47c8-b575-f3e989e6fb5a</t>
  </si>
  <si>
    <t>64 COLEUS STREET</t>
  </si>
  <si>
    <t>27625703091</t>
  </si>
  <si>
    <t>11815000</t>
  </si>
  <si>
    <t>7d8add2f-e8d9-4dc2-b993-5af1ecbf5fc5</t>
  </si>
  <si>
    <t>SIBUSISO THEOBALT</t>
  </si>
  <si>
    <t>SEKANO</t>
  </si>
  <si>
    <t>227DUBAZANA STREET</t>
  </si>
  <si>
    <t>27615180681</t>
  </si>
  <si>
    <t>11817072</t>
  </si>
  <si>
    <t>f8ca4f5f-525d-4709-bd3a-4b605e9695fe</t>
  </si>
  <si>
    <t>VICTOR ZWELAMAKHOSI</t>
  </si>
  <si>
    <t>MPULULE PRIMARY SCHOOL</t>
  </si>
  <si>
    <t>27715930350</t>
  </si>
  <si>
    <t>11811541</t>
  </si>
  <si>
    <t>aed39414-ced4-49d3-b22a-8f44ac622215</t>
  </si>
  <si>
    <t>SUSAN MARTHA</t>
  </si>
  <si>
    <t>2025-11-05 11:21:58</t>
  </si>
  <si>
    <t>1143 MAKGATHO STREET</t>
  </si>
  <si>
    <t>27825137539</t>
  </si>
  <si>
    <t>38e76634-0120-441e-a046-3f545e56151c</t>
  </si>
  <si>
    <t>THOLAKELE PRETTY</t>
  </si>
  <si>
    <t>2025-11-05 11:21:51</t>
  </si>
  <si>
    <t>1485 DUBE VILLAGE</t>
  </si>
  <si>
    <t>27785407740</t>
  </si>
  <si>
    <t>11817073</t>
  </si>
  <si>
    <t>0e05d54f-edbe-4d8c-acba-3aaabf490aac</t>
  </si>
  <si>
    <t>NOMCEBO</t>
  </si>
  <si>
    <t>2025-11-05 11:21:19</t>
  </si>
  <si>
    <t>27762429410</t>
  </si>
  <si>
    <t>11814995</t>
  </si>
  <si>
    <t>492d1c2b-1f44-4347-b166-007e153fa89a</t>
  </si>
  <si>
    <t>EZONA</t>
  </si>
  <si>
    <t>NKOSIYANE</t>
  </si>
  <si>
    <t>2025-11-05 11:21:10</t>
  </si>
  <si>
    <t>27839491862</t>
  </si>
  <si>
    <t>11814996</t>
  </si>
  <si>
    <t>1d28bd80-df90-467d-9819-5ef3a98627cd</t>
  </si>
  <si>
    <t>27762190510</t>
  </si>
  <si>
    <t>11814997</t>
  </si>
  <si>
    <t>c6d89e02-1513-41d0-a8b4-00edf34283df</t>
  </si>
  <si>
    <t>ZUKISWA LETITIA</t>
  </si>
  <si>
    <t>MVEBE</t>
  </si>
  <si>
    <t>15 THEKO STREET</t>
  </si>
  <si>
    <t>27603233918</t>
  </si>
  <si>
    <t>11824647</t>
  </si>
  <si>
    <t>7dd37c4f-d038-4946-8190-3712eb6cfb2d</t>
  </si>
  <si>
    <t>SIHLANGUSENDODA</t>
  </si>
  <si>
    <t>2025-11-05 11:20:39</t>
  </si>
  <si>
    <t>A44 XOLNNI ROAD</t>
  </si>
  <si>
    <t>27727946470</t>
  </si>
  <si>
    <t>11815002</t>
  </si>
  <si>
    <t>b21dfe6b-e76a-4b23-bb3f-7d8e17a8bd99</t>
  </si>
  <si>
    <t>2025-11-05 11:20:33</t>
  </si>
  <si>
    <t>6 SHAMROCK STREET</t>
  </si>
  <si>
    <t>27633985426</t>
  </si>
  <si>
    <t>11815001</t>
  </si>
  <si>
    <t>553a6578-5d89-4938-9c0a-31544c476cab</t>
  </si>
  <si>
    <t>JEZILE</t>
  </si>
  <si>
    <t>2025-11-05 11:20:05</t>
  </si>
  <si>
    <t>14 RUGBY STREET</t>
  </si>
  <si>
    <t>27798091264</t>
  </si>
  <si>
    <t>11815016</t>
  </si>
  <si>
    <t>1dc485cb-27ce-457d-99c6-7c9f39d3ca75</t>
  </si>
  <si>
    <t>SITHEMBILE PRINCESS</t>
  </si>
  <si>
    <t>2025-11-05 11:20:00</t>
  </si>
  <si>
    <t>P O BOX 3260</t>
  </si>
  <si>
    <t>27797078459</t>
  </si>
  <si>
    <t>11821909</t>
  </si>
  <si>
    <t>05fb4fff-594d-49c6-aee4-e0c11820a6dd</t>
  </si>
  <si>
    <t>MKUBUKELI</t>
  </si>
  <si>
    <t>2025-11-05 11:19:55</t>
  </si>
  <si>
    <t>THUTHUKANI MASWAZI</t>
  </si>
  <si>
    <t>27786965926</t>
  </si>
  <si>
    <t>11811542</t>
  </si>
  <si>
    <t>731cf33c-ab17-4ead-ba2a-333934939fe6</t>
  </si>
  <si>
    <t>LINAH</t>
  </si>
  <si>
    <t>KGWADI</t>
  </si>
  <si>
    <t>2025-11-05 11:19:52</t>
  </si>
  <si>
    <t>4515 PHOMOLONG</t>
  </si>
  <si>
    <t>27763431219</t>
  </si>
  <si>
    <t>11812660</t>
  </si>
  <si>
    <t>a25ef2f6-1f2a-47d7-a1be-0c310d928d8c</t>
  </si>
  <si>
    <t>MANQOBA CHRISTIAN</t>
  </si>
  <si>
    <t>2025-11-05 11:19:50</t>
  </si>
  <si>
    <t>NOE167</t>
  </si>
  <si>
    <t>27631129437</t>
  </si>
  <si>
    <t>11812654</t>
  </si>
  <si>
    <t>6f74ca97-33fa-4457-8e32-cea28ab71fa0</t>
  </si>
  <si>
    <t>ALWANDE</t>
  </si>
  <si>
    <t>2025-11-05 11:19:44</t>
  </si>
  <si>
    <t>27641126331</t>
  </si>
  <si>
    <t>11815014</t>
  </si>
  <si>
    <t>6181b1de-308b-4025-9d68-27d85d2a3180</t>
  </si>
  <si>
    <t>MABETHA GODWIN</t>
  </si>
  <si>
    <t>MAPHOKGOLE</t>
  </si>
  <si>
    <t>2025-11-05 11:19:43</t>
  </si>
  <si>
    <t>HOUSE NO 915</t>
  </si>
  <si>
    <t>27760586469</t>
  </si>
  <si>
    <t>11815015</t>
  </si>
  <si>
    <t>194545ce-d74b-43f2-8779-1987408b89d3</t>
  </si>
  <si>
    <t>SAMUKELO PENELOPE</t>
  </si>
  <si>
    <t>GUMA</t>
  </si>
  <si>
    <t>P O BOX 326</t>
  </si>
  <si>
    <t>27725254611</t>
  </si>
  <si>
    <t>11812658</t>
  </si>
  <si>
    <t>ebc5086f-7cbb-460f-b9a8-21329faa69eb</t>
  </si>
  <si>
    <t>2025-11-05 11:18:53</t>
  </si>
  <si>
    <t>P O BOX 9901</t>
  </si>
  <si>
    <t>27660183188</t>
  </si>
  <si>
    <t>11817041</t>
  </si>
  <si>
    <t>92dc336c-093b-4bab-83c7-e8722b1d3498</t>
  </si>
  <si>
    <t>LUSWAZI</t>
  </si>
  <si>
    <t>2025-11-05 11:18:37</t>
  </si>
  <si>
    <t>P O BOX 356</t>
  </si>
  <si>
    <t>27761462667</t>
  </si>
  <si>
    <t>7e463aa9-a937-48b5-a5cf-2fe12e63b764</t>
  </si>
  <si>
    <t>RANGAYI</t>
  </si>
  <si>
    <t>2025-11-05 11:18:36</t>
  </si>
  <si>
    <t>B505 NOMPUMELELO</t>
  </si>
  <si>
    <t>27783585492</t>
  </si>
  <si>
    <t>11821939</t>
  </si>
  <si>
    <t>f1230fd8-c5b1-4e1f-b3f4-335b11955d35</t>
  </si>
  <si>
    <t>MTHIYA</t>
  </si>
  <si>
    <t>2025-11-05 11:18:33</t>
  </si>
  <si>
    <t>P O BOX 1830</t>
  </si>
  <si>
    <t>27763015907</t>
  </si>
  <si>
    <t>11812655</t>
  </si>
  <si>
    <t>ef8e3d35-68b6-42f6-8041-8141fa29ca24</t>
  </si>
  <si>
    <t>SIFISO NKANYISO</t>
  </si>
  <si>
    <t>ZIBANI</t>
  </si>
  <si>
    <t>2025-11-05 11:18:32</t>
  </si>
  <si>
    <t>WARD 11</t>
  </si>
  <si>
    <t>27647890812</t>
  </si>
  <si>
    <t>11811543</t>
  </si>
  <si>
    <t>949cdcea-e16e-4d23-babc-b7da8b4b7a63</t>
  </si>
  <si>
    <t>2025-11-05 11:18:31</t>
  </si>
  <si>
    <t>9140 NTSAKO STREET</t>
  </si>
  <si>
    <t>27659112553</t>
  </si>
  <si>
    <t>11812659</t>
  </si>
  <si>
    <t>62823f49-60d7-477f-b999-1e35092c3aa1</t>
  </si>
  <si>
    <t>MAGADLA</t>
  </si>
  <si>
    <t>2025-11-05 11:18:24</t>
  </si>
  <si>
    <t>480 EMABANE ROAD</t>
  </si>
  <si>
    <t>27695736175</t>
  </si>
  <si>
    <t>11817042</t>
  </si>
  <si>
    <t>25046276-ac79-4c6b-a3ea-b74bfeb3e3fd</t>
  </si>
  <si>
    <t>MAONGA</t>
  </si>
  <si>
    <t>HINA</t>
  </si>
  <si>
    <t>HOUSE 10587</t>
  </si>
  <si>
    <t>27788118562</t>
  </si>
  <si>
    <t>11821941</t>
  </si>
  <si>
    <t>ed26a7e7-2010-454a-87c7-4d32320dd5e6</t>
  </si>
  <si>
    <t>NTLANGULELA</t>
  </si>
  <si>
    <t>2025-11-05 11:18:23</t>
  </si>
  <si>
    <t>P O BOX 1470</t>
  </si>
  <si>
    <t>27649130984</t>
  </si>
  <si>
    <t>11821771</t>
  </si>
  <si>
    <t>838fff3b-2aa2-4d6f-8ef2-0a98bcf65e83</t>
  </si>
  <si>
    <t>CONSTANCE THEMBEKILE</t>
  </si>
  <si>
    <t>MAKHUBU</t>
  </si>
  <si>
    <t>2025-11-05 10:31:50</t>
  </si>
  <si>
    <t>STAND NUMBER 4389</t>
  </si>
  <si>
    <t>27825425777</t>
  </si>
  <si>
    <t>11812661</t>
  </si>
  <si>
    <t>74e9b993-5d5a-45a2-84a0-cb1c79cc3045</t>
  </si>
  <si>
    <t>LITHA</t>
  </si>
  <si>
    <t>ADONISI</t>
  </si>
  <si>
    <t>2025-11-05 10:24:43</t>
  </si>
  <si>
    <t>HOUSE 324</t>
  </si>
  <si>
    <t>27729766864</t>
  </si>
  <si>
    <t>11817077</t>
  </si>
  <si>
    <t>b8df821d-8087-4952-aa19-fd1adb14eb2b</t>
  </si>
  <si>
    <t>RAMAKATSA</t>
  </si>
  <si>
    <t>2025-11-05 10:22:33</t>
  </si>
  <si>
    <t>27673639617</t>
  </si>
  <si>
    <t>11817075</t>
  </si>
  <si>
    <t>4424691e-107a-4dbf-bc74-bebdcf1bd8dc</t>
  </si>
  <si>
    <t>LENNY</t>
  </si>
  <si>
    <t>2025-11-05 10:21:06</t>
  </si>
  <si>
    <t>P O BOX 729</t>
  </si>
  <si>
    <t>27607549631</t>
  </si>
  <si>
    <t>11811504</t>
  </si>
  <si>
    <t>53070f46-fc9f-4ad8-aac9-876044a049f2</t>
  </si>
  <si>
    <t>MAMOKGATHE</t>
  </si>
  <si>
    <t>FENYANE</t>
  </si>
  <si>
    <t>2025-11-05 10:21:01</t>
  </si>
  <si>
    <t>P O BOX 692</t>
  </si>
  <si>
    <t>27797633283</t>
  </si>
  <si>
    <t>11817052</t>
  </si>
  <si>
    <t>0afce734-5fd0-4c2a-953a-4e8d93b9ff9d</t>
  </si>
  <si>
    <t>SITASE</t>
  </si>
  <si>
    <t>2025-11-05 10:20:57</t>
  </si>
  <si>
    <t>3412 SIKHAKHANE STREET</t>
  </si>
  <si>
    <t>27810441826</t>
  </si>
  <si>
    <t>11817053</t>
  </si>
  <si>
    <t>dc41d2f9-3ebb-4b1d-b06e-f873ecce22f9</t>
  </si>
  <si>
    <t>THOMAS LIMMY</t>
  </si>
  <si>
    <t>MAFAHLANA</t>
  </si>
  <si>
    <t>2025-11-05 10:20:56</t>
  </si>
  <si>
    <t>1101 RETHABISENG</t>
  </si>
  <si>
    <t>27731606697</t>
  </si>
  <si>
    <t>11817054</t>
  </si>
  <si>
    <t>f18dc5b8-0147-4683-8667-5410f8eb0eef</t>
  </si>
  <si>
    <t>THANDEKA SIPHOSETHU</t>
  </si>
  <si>
    <t>2025-11-05 10:20:55</t>
  </si>
  <si>
    <t>PO BOX 8523</t>
  </si>
  <si>
    <t>27604008569</t>
  </si>
  <si>
    <t>11817055</t>
  </si>
  <si>
    <t>8b24a0d2-8ee8-4c36-9be0-c63f7e28343e</t>
  </si>
  <si>
    <t>TAOLA AMOS</t>
  </si>
  <si>
    <t>2025-11-05 10:20:51</t>
  </si>
  <si>
    <t>5382 DISASTERPARK</t>
  </si>
  <si>
    <t>27659056952</t>
  </si>
  <si>
    <t>11815179</t>
  </si>
  <si>
    <t>98a3ba22-bff2-4afb-a16e-2e345d03f489</t>
  </si>
  <si>
    <t>MAKWE ROSETTA</t>
  </si>
  <si>
    <t>MALEPU</t>
  </si>
  <si>
    <t>2025-11-05 10:20:40</t>
  </si>
  <si>
    <t>27746077077</t>
  </si>
  <si>
    <t>11815178</t>
  </si>
  <si>
    <t>83d69707-8079-4548-ad27-b55d27d3af4c</t>
  </si>
  <si>
    <t>GADIFELE CLARA</t>
  </si>
  <si>
    <t>2025-11-05 10:20:17</t>
  </si>
  <si>
    <t>74 AQUAMARINE STREET</t>
  </si>
  <si>
    <t>27732522879</t>
  </si>
  <si>
    <t>11815177</t>
  </si>
  <si>
    <t>6dc0a773-80ca-4cde-afe4-529a8d6370d5</t>
  </si>
  <si>
    <t>2025-11-05 10:20:12</t>
  </si>
  <si>
    <t>P O BOX 7202</t>
  </si>
  <si>
    <t>27767190189</t>
  </si>
  <si>
    <t>11815175</t>
  </si>
  <si>
    <t>0f87fdae-11cc-4485-b57e-55a4042da99f</t>
  </si>
  <si>
    <t>2025-11-05 10:20:08</t>
  </si>
  <si>
    <t>P O BOX 819</t>
  </si>
  <si>
    <t>27664348141</t>
  </si>
  <si>
    <t>11817022</t>
  </si>
  <si>
    <t>34c65cd5-921d-4a1f-b3be-4f5f9446bf59</t>
  </si>
  <si>
    <t>LEBOGANG INNOCENT</t>
  </si>
  <si>
    <t>2025-11-05 10:19:55</t>
  </si>
  <si>
    <t>1115 MODINGWANE STREET</t>
  </si>
  <si>
    <t>27607077273</t>
  </si>
  <si>
    <t>11821679</t>
  </si>
  <si>
    <t>bfeb604c-8b9a-4c9d-95a1-9e94c5aea4de</t>
  </si>
  <si>
    <t>2025-11-05 10:19:54</t>
  </si>
  <si>
    <t>22 7TH AVENUE</t>
  </si>
  <si>
    <t>27726703722</t>
  </si>
  <si>
    <t>11816833</t>
  </si>
  <si>
    <t>56c45808-538f-498a-9898-ead6f488a951</t>
  </si>
  <si>
    <t>WELHEMINAH LILLIAN</t>
  </si>
  <si>
    <t>RABENG</t>
  </si>
  <si>
    <t>2025-11-05 10:19:48</t>
  </si>
  <si>
    <t>HOUSE NO 7 RAVENSWOOD</t>
  </si>
  <si>
    <t>27722279389</t>
  </si>
  <si>
    <t>11813212</t>
  </si>
  <si>
    <t>73ade22f-33da-4fb1-8f29-d320a5c4bc34</t>
  </si>
  <si>
    <t>BEJE</t>
  </si>
  <si>
    <t>2025-11-05 10:19:44</t>
  </si>
  <si>
    <t>462 GRANADINA STREET</t>
  </si>
  <si>
    <t>27603495379</t>
  </si>
  <si>
    <t>11811519</t>
  </si>
  <si>
    <t>91d8ab3c-d57f-4d96-94f2-5c3c38ef2906</t>
  </si>
  <si>
    <t>2025-11-05 10:19:43</t>
  </si>
  <si>
    <t>11</t>
  </si>
  <si>
    <t>27814638220</t>
  </si>
  <si>
    <t>11817025</t>
  </si>
  <si>
    <t>bfab24ce-9feb-48cd-9897-c2be3110ca84</t>
  </si>
  <si>
    <t>BUYISWA LETTICIA</t>
  </si>
  <si>
    <t>2025-11-05 10:19:38</t>
  </si>
  <si>
    <t>9495 NU 3</t>
  </si>
  <si>
    <t>27739482949</t>
  </si>
  <si>
    <t>11821681</t>
  </si>
  <si>
    <t>739a73db-0cd9-4696-a5c3-6f7d0f3d5d51</t>
  </si>
  <si>
    <t>SHUBANE</t>
  </si>
  <si>
    <t>2025-11-05 10:19:37</t>
  </si>
  <si>
    <t>P O BOX 1646</t>
  </si>
  <si>
    <t>27648041819</t>
  </si>
  <si>
    <t>11816835</t>
  </si>
  <si>
    <t>93aec52d-149e-4fb1-8f4a-e486e89e18f8</t>
  </si>
  <si>
    <t>NDUMISO WELCOME SANELE</t>
  </si>
  <si>
    <t>2025-11-05 10:19:29</t>
  </si>
  <si>
    <t>PO BOX 10805</t>
  </si>
  <si>
    <t>27710543115</t>
  </si>
  <si>
    <t>11817029</t>
  </si>
  <si>
    <t>faaa3adc-eb2e-4a39-a415-d0b6e792be32</t>
  </si>
  <si>
    <t>2025-11-05 10:19:28</t>
  </si>
  <si>
    <t>27607787311</t>
  </si>
  <si>
    <t>11821682</t>
  </si>
  <si>
    <t>1a64a103-0c78-4ac9-8248-d85d78e83f0f</t>
  </si>
  <si>
    <t>2025-11-05 10:19:27</t>
  </si>
  <si>
    <t>P O BOX 7328</t>
  </si>
  <si>
    <t>27646470290</t>
  </si>
  <si>
    <t>11816836</t>
  </si>
  <si>
    <t>25dfcd45-693f-4195-b1d3-dca946a2efbb</t>
  </si>
  <si>
    <t>2025-11-05 10:19:21</t>
  </si>
  <si>
    <t>PO BOX 1451</t>
  </si>
  <si>
    <t>27733905571</t>
  </si>
  <si>
    <t>11817031</t>
  </si>
  <si>
    <t>06afcb3f-9789-4673-bf3b-41b8fa28f8b7</t>
  </si>
  <si>
    <t>2025-11-05 10:19:20</t>
  </si>
  <si>
    <t>P O BOX 1404</t>
  </si>
  <si>
    <t>27835935115</t>
  </si>
  <si>
    <t>11821683</t>
  </si>
  <si>
    <t>3883da46-8d66-4849-94dd-628feac4dedc</t>
  </si>
  <si>
    <t>GLADMAN</t>
  </si>
  <si>
    <t>2025-11-05 10:19:19</t>
  </si>
  <si>
    <t>HOUSE 2181</t>
  </si>
  <si>
    <t>27789864608</t>
  </si>
  <si>
    <t>11816837</t>
  </si>
  <si>
    <t>ec1ad6bc-b0ee-4b8a-8bb3-877f8206bab8</t>
  </si>
  <si>
    <t>TALANE</t>
  </si>
  <si>
    <t>2025-11-05 10:19:13</t>
  </si>
  <si>
    <t>6606 HOUSE</t>
  </si>
  <si>
    <t>27791759736</t>
  </si>
  <si>
    <t>11816838</t>
  </si>
  <si>
    <t>a247a4d6-aad6-4071-9e01-ea04a1686dcb</t>
  </si>
  <si>
    <t>NOSIPHO PRECIOUS</t>
  </si>
  <si>
    <t>630 FAIRVIEW LOCATION</t>
  </si>
  <si>
    <t>27784533838</t>
  </si>
  <si>
    <t>11816840</t>
  </si>
  <si>
    <t>1b07e1ac-414a-476f-abf1-20dbcd01e313</t>
  </si>
  <si>
    <t>DUNCAN LESETJA</t>
  </si>
  <si>
    <t>MOTHWA</t>
  </si>
  <si>
    <t>NO6544</t>
  </si>
  <si>
    <t>27736566347</t>
  </si>
  <si>
    <t>11816843</t>
  </si>
  <si>
    <t>618e3c05-81bd-42f6-92a9-667bbe69ad9b</t>
  </si>
  <si>
    <t>HOUSE NO 763</t>
  </si>
  <si>
    <t>27604768706</t>
  </si>
  <si>
    <t>11816841</t>
  </si>
  <si>
    <t>6a351790-2b57-4972-84e0-70004c30ff39</t>
  </si>
  <si>
    <t>NOMVULA HAZEL</t>
  </si>
  <si>
    <t>2025-11-05 10:18:41</t>
  </si>
  <si>
    <t>17 TYDWENI STREET</t>
  </si>
  <si>
    <t>27825015995</t>
  </si>
  <si>
    <t>11811525</t>
  </si>
  <si>
    <t>de89a539-6a26-4b72-9564-11ce0beb27f7</t>
  </si>
  <si>
    <t>SIYETHEMBA</t>
  </si>
  <si>
    <t>PHEHLUKAYO</t>
  </si>
  <si>
    <t>2025-11-05 10:17:15</t>
  </si>
  <si>
    <t>HOUSE 1274</t>
  </si>
  <si>
    <t>27780011555</t>
  </si>
  <si>
    <t>11817032</t>
  </si>
  <si>
    <t>2f21fd57-80f3-46c8-8541-37b1e04a2214</t>
  </si>
  <si>
    <t>MATEE CABINET</t>
  </si>
  <si>
    <t>MAIFO</t>
  </si>
  <si>
    <t>2025-11-05 10:17:14</t>
  </si>
  <si>
    <t>885 ESSELEN PARK</t>
  </si>
  <si>
    <t>27734226581</t>
  </si>
  <si>
    <t>11817033</t>
  </si>
  <si>
    <t>5ebdfbd2-0d52-474f-8568-13953254bb09</t>
  </si>
  <si>
    <t>XAKEKILE</t>
  </si>
  <si>
    <t>P O BOX 190</t>
  </si>
  <si>
    <t>27715370828</t>
  </si>
  <si>
    <t>11817034</t>
  </si>
  <si>
    <t>66986cdc-c0b9-4568-82e1-46d5e1447790</t>
  </si>
  <si>
    <t>HANDICHADE JOHNSON</t>
  </si>
  <si>
    <t>MAKHONANYANE</t>
  </si>
  <si>
    <t>1317</t>
  </si>
  <si>
    <t>27644576866</t>
  </si>
  <si>
    <t>11821685</t>
  </si>
  <si>
    <t>64eae07f-152e-49c2-aeb1-759a79259fd8</t>
  </si>
  <si>
    <t>MATHUMBA</t>
  </si>
  <si>
    <t>14 MBETHE STREET</t>
  </si>
  <si>
    <t>27631287720</t>
  </si>
  <si>
    <t>11815242</t>
  </si>
  <si>
    <t>c5f345df-b505-42be-b690-2a9cb39c9f15</t>
  </si>
  <si>
    <t>2025-11-05 10:17:12</t>
  </si>
  <si>
    <t>3610 GREEN PIGEON STREET</t>
  </si>
  <si>
    <t>27735604042</t>
  </si>
  <si>
    <t>11821686</t>
  </si>
  <si>
    <t>81c82c13-569b-4605-acd8-59640fa238ce</t>
  </si>
  <si>
    <t>2025-11-05 10:16:36</t>
  </si>
  <si>
    <t>13266 INGWE STREET</t>
  </si>
  <si>
    <t>27630410177</t>
  </si>
  <si>
    <t>11817023</t>
  </si>
  <si>
    <t>1b54980a-db06-4956-a9a6-98f780f87ffb</t>
  </si>
  <si>
    <t>NTOMBENKOSI GLORIA</t>
  </si>
  <si>
    <t>2025-11-05 10:16:28</t>
  </si>
  <si>
    <t>27810469996</t>
  </si>
  <si>
    <t>11817024</t>
  </si>
  <si>
    <t>5b008033-83dd-4bc5-b3b2-7cbb0f0e83fb</t>
  </si>
  <si>
    <t>SILUNGILE THATHO</t>
  </si>
  <si>
    <t>2025-11-05 10:16:27</t>
  </si>
  <si>
    <t>PO BOX 1256</t>
  </si>
  <si>
    <t>27730881433</t>
  </si>
  <si>
    <t>11821688</t>
  </si>
  <si>
    <t>3410feda-7d2c-4929-af18-668f18b141da</t>
  </si>
  <si>
    <t>MOSIMANEKGOSI</t>
  </si>
  <si>
    <t>11904</t>
  </si>
  <si>
    <t>27661092508</t>
  </si>
  <si>
    <t>11821684</t>
  </si>
  <si>
    <t>15b8e6bd-21a5-4559-bb3d-039b6408d428</t>
  </si>
  <si>
    <t>CELUMUZI</t>
  </si>
  <si>
    <t>2025-11-05 10:15:31</t>
  </si>
  <si>
    <t>P O BOX 506</t>
  </si>
  <si>
    <t>27799088734</t>
  </si>
  <si>
    <t>11820666</t>
  </si>
  <si>
    <t>5bb3bc6f-39d4-4951-be05-6894c0d91e82</t>
  </si>
  <si>
    <t>2025-11-05 10:14:06</t>
  </si>
  <si>
    <t>8779 LEBEDU STREET</t>
  </si>
  <si>
    <t>27739136149</t>
  </si>
  <si>
    <t>11821654</t>
  </si>
  <si>
    <t>0cccd480-02bb-42ba-9c39-073719020096</t>
  </si>
  <si>
    <t>TREATY</t>
  </si>
  <si>
    <t>2025-11-05 10:14:04</t>
  </si>
  <si>
    <t>27822139063</t>
  </si>
  <si>
    <t>11821663</t>
  </si>
  <si>
    <t>7baddb2d-b433-4663-9c38-4b7c99730809</t>
  </si>
  <si>
    <t>BHEKITHEMBA</t>
  </si>
  <si>
    <t>040525 MILKYWAY ROAD</t>
  </si>
  <si>
    <t>27723142372</t>
  </si>
  <si>
    <t>11821668</t>
  </si>
  <si>
    <t>92abd0c2-8636-4f44-b655-f2d2cc161567</t>
  </si>
  <si>
    <t>ALFRIDAH</t>
  </si>
  <si>
    <t>NGOETJANA</t>
  </si>
  <si>
    <t>2025-11-05 10:13:56</t>
  </si>
  <si>
    <t>14490 RAMPATE STREET</t>
  </si>
  <si>
    <t>27760115892</t>
  </si>
  <si>
    <t>11821669</t>
  </si>
  <si>
    <t>cc7c19a4-9881-4dc0-9569-68658218acb1</t>
  </si>
  <si>
    <t>MDUDUZI SABELO</t>
  </si>
  <si>
    <t>2025-11-05 10:13:54</t>
  </si>
  <si>
    <t>PO BOX 1041</t>
  </si>
  <si>
    <t>27713297315</t>
  </si>
  <si>
    <t>11815279</t>
  </si>
  <si>
    <t>8ed11096-519d-44b4-8f19-3aeac8f3e6bf</t>
  </si>
  <si>
    <t>BUSISEKILE</t>
  </si>
  <si>
    <t>2025-11-05 10:13:34</t>
  </si>
  <si>
    <t>27725753477</t>
  </si>
  <si>
    <t>11815280</t>
  </si>
  <si>
    <t>15cfa011-fc3f-4e22-b7e2-6fbcbb3670f2</t>
  </si>
  <si>
    <t>MOKGADI AGNES</t>
  </si>
  <si>
    <t>PO BOX 352</t>
  </si>
  <si>
    <t>27797941694</t>
  </si>
  <si>
    <t>11811526</t>
  </si>
  <si>
    <t>6bbb1fbd-62cb-43ae-ae96-6ee365ca5806</t>
  </si>
  <si>
    <t>2025-11-05 10:12:36</t>
  </si>
  <si>
    <t>DO BOX 104</t>
  </si>
  <si>
    <t>27797951526</t>
  </si>
  <si>
    <t>11813210</t>
  </si>
  <si>
    <t>33bb76ef-56da-4023-9fc4-ec5318be3030</t>
  </si>
  <si>
    <t>SINENJABULO LUCIA</t>
  </si>
  <si>
    <t>2025-11-05 10:12:31</t>
  </si>
  <si>
    <t>1046 MAGAGULA HEIGHT</t>
  </si>
  <si>
    <t>27695323395</t>
  </si>
  <si>
    <t>11815308</t>
  </si>
  <si>
    <t>e10e70af-a6d0-431d-8169-763e622830a8</t>
  </si>
  <si>
    <t>MMATAU</t>
  </si>
  <si>
    <t>MOSETA</t>
  </si>
  <si>
    <t>2025-11-05 10:12:29</t>
  </si>
  <si>
    <t>27823752032</t>
  </si>
  <si>
    <t>11815301</t>
  </si>
  <si>
    <t>7b91fe42-752f-4e66-88b1-8b596245ba4a</t>
  </si>
  <si>
    <t>NKITLI</t>
  </si>
  <si>
    <t>MOTHONI</t>
  </si>
  <si>
    <t>2025-11-05 10:12:27</t>
  </si>
  <si>
    <t>P O BOX 4275</t>
  </si>
  <si>
    <t>27728737650</t>
  </si>
  <si>
    <t>11815302</t>
  </si>
  <si>
    <t>f8a8a065-8044-40fc-a594-1ab0f036ff5a</t>
  </si>
  <si>
    <t>LUVUNO</t>
  </si>
  <si>
    <t>P O BOX 72067</t>
  </si>
  <si>
    <t>27612005116</t>
  </si>
  <si>
    <t>11815305</t>
  </si>
  <si>
    <t>1f3ff538-9063-4fda-8be0-85d1b9febcbf</t>
  </si>
  <si>
    <t>HOUSE 445 E</t>
  </si>
  <si>
    <t>27765528201</t>
  </si>
  <si>
    <t>4e376d52-2eb4-4629-8518-e6c2e23f6a08</t>
  </si>
  <si>
    <t>DIRA VINCENT</t>
  </si>
  <si>
    <t>PO BOX 331</t>
  </si>
  <si>
    <t>27760673469</t>
  </si>
  <si>
    <t>11815300</t>
  </si>
  <si>
    <t>7b52317f-ba19-49f4-a57d-d195248d5151</t>
  </si>
  <si>
    <t>LEKOLOANE</t>
  </si>
  <si>
    <t>2025-11-05 10:12:22</t>
  </si>
  <si>
    <t>P O BOX 1509</t>
  </si>
  <si>
    <t>27724104607</t>
  </si>
  <si>
    <t>11821672</t>
  </si>
  <si>
    <t>0673344a-4612-4a43-beb4-ccaea6c184da</t>
  </si>
  <si>
    <t>2025-11-05 10:11:01</t>
  </si>
  <si>
    <t>27636496422</t>
  </si>
  <si>
    <t>11821673</t>
  </si>
  <si>
    <t>e67e78ec-b762-4d44-b962-15ee2408a94d</t>
  </si>
  <si>
    <t>TENBOY</t>
  </si>
  <si>
    <t>2025-11-05 10:10:55</t>
  </si>
  <si>
    <t>27765384958</t>
  </si>
  <si>
    <t>11821676</t>
  </si>
  <si>
    <t>80866ead-0ece-4683-b7f3-6851ed7f3c9e</t>
  </si>
  <si>
    <t>2025-11-05 10:10:52</t>
  </si>
  <si>
    <t>27765404470</t>
  </si>
  <si>
    <t>11821675</t>
  </si>
  <si>
    <t>7bc8216c-8d54-40a6-ba0c-7ea25ded009f</t>
  </si>
  <si>
    <t>FANUEL</t>
  </si>
  <si>
    <t>SESHOKA</t>
  </si>
  <si>
    <t>5 MC GRETH STREET</t>
  </si>
  <si>
    <t>27630843218</t>
  </si>
  <si>
    <t>11821674</t>
  </si>
  <si>
    <t>5c0cd9f3-7018-4066-a057-e97422a88ef9</t>
  </si>
  <si>
    <t>2025-11-05 10:09:48</t>
  </si>
  <si>
    <t>STAND NO 1952</t>
  </si>
  <si>
    <t>27657097574</t>
  </si>
  <si>
    <t>11821664</t>
  </si>
  <si>
    <t>359b803c-99d7-4e7b-9c46-232318b9b826</t>
  </si>
  <si>
    <t>2025-11-05 10:08:47</t>
  </si>
  <si>
    <t>HOUSE 8089</t>
  </si>
  <si>
    <t>27840290644</t>
  </si>
  <si>
    <t>11821665</t>
  </si>
  <si>
    <t>ba49ea0e-0609-42d1-8436-5c2198819672</t>
  </si>
  <si>
    <t>TEBELLO</t>
  </si>
  <si>
    <t>2025-11-05 10:08:44</t>
  </si>
  <si>
    <t>3872 THIRTY FOURTH STREET</t>
  </si>
  <si>
    <t>27630733746</t>
  </si>
  <si>
    <t>11821666</t>
  </si>
  <si>
    <t>520fa809-f198-48d7-8b59-673036fa8719</t>
  </si>
  <si>
    <t>THEBEJANE</t>
  </si>
  <si>
    <t>2025-11-05 10:08:37</t>
  </si>
  <si>
    <t>P O BOX 614</t>
  </si>
  <si>
    <t>27764258858</t>
  </si>
  <si>
    <t>11821667</t>
  </si>
  <si>
    <t>56262164-4542-4d5f-b759-cad25dae0b6a</t>
  </si>
  <si>
    <t>NKAZIMULO MONDLI</t>
  </si>
  <si>
    <t>PO BOX 435</t>
  </si>
  <si>
    <t>27765260609</t>
  </si>
  <si>
    <t>11815354</t>
  </si>
  <si>
    <t>2d0503b3-7ae6-4575-97da-167cfb53e298</t>
  </si>
  <si>
    <t>MOTSHEGALETAU DAVID</t>
  </si>
  <si>
    <t>2025-11-05 10:07:59</t>
  </si>
  <si>
    <t>1147 RULAGANYANG STREET</t>
  </si>
  <si>
    <t>27630658561</t>
  </si>
  <si>
    <t>11821656</t>
  </si>
  <si>
    <t>1c3d59e4-1c92-4e86-84cf-50caecdd184d</t>
  </si>
  <si>
    <t>NOMTANDEKI</t>
  </si>
  <si>
    <t>BANGINYAMA</t>
  </si>
  <si>
    <t>27768024616</t>
  </si>
  <si>
    <t>11815350</t>
  </si>
  <si>
    <t>9b879437-354d-4123-80fe-626503aa9cd0</t>
  </si>
  <si>
    <t>SELINA GRACE FORTUNATE</t>
  </si>
  <si>
    <t>2025-11-05 10:07:52</t>
  </si>
  <si>
    <t>1221 JAMIE STREET</t>
  </si>
  <si>
    <t>27726930074</t>
  </si>
  <si>
    <t>11815351</t>
  </si>
  <si>
    <t>a7883193-07ba-45db-b8a3-d7d469db537f</t>
  </si>
  <si>
    <t>TSHIKITA</t>
  </si>
  <si>
    <t>288 GINSBERG</t>
  </si>
  <si>
    <t>27683393336</t>
  </si>
  <si>
    <t>11815352</t>
  </si>
  <si>
    <t>0c65cff2-5225-4bfc-9d72-d69226730a6d</t>
  </si>
  <si>
    <t>27719256465</t>
  </si>
  <si>
    <t>11815353</t>
  </si>
  <si>
    <t>4ccbe325-1154-441f-92e6-976604e905db</t>
  </si>
  <si>
    <t>SKWETU</t>
  </si>
  <si>
    <t>HOUSE Q 689</t>
  </si>
  <si>
    <t>27739568072</t>
  </si>
  <si>
    <t>11822292</t>
  </si>
  <si>
    <t>67a8e9b2-d77c-44bd-9ca9-ce31aa59fa78</t>
  </si>
  <si>
    <t>CEBILE HAPPINESS</t>
  </si>
  <si>
    <t>2025-11-05 10:06:43</t>
  </si>
  <si>
    <t>HOUSE 1785</t>
  </si>
  <si>
    <t>27733826440</t>
  </si>
  <si>
    <t>11811527</t>
  </si>
  <si>
    <t>d7ecc5da-79b4-4695-97ea-ff3dcd565151</t>
  </si>
  <si>
    <t>LOUW</t>
  </si>
  <si>
    <t>2025-11-05 10:06:25</t>
  </si>
  <si>
    <t>21511 GACJDEN STRAAT</t>
  </si>
  <si>
    <t>27787274079</t>
  </si>
  <si>
    <t>11821657</t>
  </si>
  <si>
    <t>c0789acf-2974-4996-81a9-de05f4222c74</t>
  </si>
  <si>
    <t>2025-11-05 10:06:24</t>
  </si>
  <si>
    <t>P O BOX 439</t>
  </si>
  <si>
    <t>27818288381</t>
  </si>
  <si>
    <t>11821658</t>
  </si>
  <si>
    <t>4fe556e8-7a44-4e29-b391-11ca022f8cc0</t>
  </si>
  <si>
    <t>2025-11-05 10:06:20</t>
  </si>
  <si>
    <t>PRIVATE BAX 99</t>
  </si>
  <si>
    <t>27780242848</t>
  </si>
  <si>
    <t>e694230d-8f69-4c4f-841e-8f2a606a3187</t>
  </si>
  <si>
    <t>LINDA GLORIA</t>
  </si>
  <si>
    <t>NKWENTSHA</t>
  </si>
  <si>
    <t>2025-11-05 10:06:18</t>
  </si>
  <si>
    <t>2510 BANANA ROAD</t>
  </si>
  <si>
    <t>27787938209</t>
  </si>
  <si>
    <t>11821661</t>
  </si>
  <si>
    <t>20eee29f-2634-4d41-bd2e-04c2fdc757a9</t>
  </si>
  <si>
    <t>QHAMUKILE</t>
  </si>
  <si>
    <t>THIKAZI</t>
  </si>
  <si>
    <t>2025-11-05 10:06:17</t>
  </si>
  <si>
    <t>P O BOX 267</t>
  </si>
  <si>
    <t>27726632845</t>
  </si>
  <si>
    <t>11821662</t>
  </si>
  <si>
    <t>b3ca1c3d-5459-486a-ae79-74ea489403e4</t>
  </si>
  <si>
    <t>2025-11-05 10:06:12</t>
  </si>
  <si>
    <t>27784805242</t>
  </si>
  <si>
    <t>11811528</t>
  </si>
  <si>
    <t>f21aa927-bed1-42e5-b1e5-36f425d112c2</t>
  </si>
  <si>
    <t>NOSIMO</t>
  </si>
  <si>
    <t>KHALALA</t>
  </si>
  <si>
    <t>2025-11-05 10:04:40</t>
  </si>
  <si>
    <t>27653694617</t>
  </si>
  <si>
    <t>11813208</t>
  </si>
  <si>
    <t>a298df04-2646-4d23-a5a7-0fd87730c19b</t>
  </si>
  <si>
    <t>LORRAINE LERATO</t>
  </si>
  <si>
    <t>LETLHAKE</t>
  </si>
  <si>
    <t>HOUSE 4359 MOELETSI STRT</t>
  </si>
  <si>
    <t>27631754850</t>
  </si>
  <si>
    <t>11811532</t>
  </si>
  <si>
    <t>9e9f30ba-41ac-4f02-a157-aab11ccd4a97</t>
  </si>
  <si>
    <t>2025-11-05 10:04:39</t>
  </si>
  <si>
    <t>ROOM 3 UNIT 9</t>
  </si>
  <si>
    <t>27734586428</t>
  </si>
  <si>
    <t>11811533</t>
  </si>
  <si>
    <t>9382e0f4-3288-4076-8888-f2c0794339d7</t>
  </si>
  <si>
    <t>KHALISHWAYO</t>
  </si>
  <si>
    <t>P O BOX 1967</t>
  </si>
  <si>
    <t>27715899248</t>
  </si>
  <si>
    <t>11811534</t>
  </si>
  <si>
    <t>9a861190-5e47-4971-8f6e-3d633943f68f</t>
  </si>
  <si>
    <t>LISAKAZI</t>
  </si>
  <si>
    <t>2025-11-05 10:04:07</t>
  </si>
  <si>
    <t>HOUSE 83795</t>
  </si>
  <si>
    <t>27610974398</t>
  </si>
  <si>
    <t>11813207</t>
  </si>
  <si>
    <t>49f205bb-5c02-4cf0-9a5a-d651b45c250c</t>
  </si>
  <si>
    <t>MADODA JOHAN</t>
  </si>
  <si>
    <t>BHEKISWAYO</t>
  </si>
  <si>
    <t>2025-11-05 10:04:01</t>
  </si>
  <si>
    <t>HOUSE 555</t>
  </si>
  <si>
    <t>27649192726</t>
  </si>
  <si>
    <t>11815391</t>
  </si>
  <si>
    <t>e14af85f-ba9c-4cb2-84a4-2924f52485de</t>
  </si>
  <si>
    <t>KEAITSE</t>
  </si>
  <si>
    <t>2025-11-05 10:03:57</t>
  </si>
  <si>
    <t>3283 UNIT 1</t>
  </si>
  <si>
    <t>27725797369</t>
  </si>
  <si>
    <t>11811529</t>
  </si>
  <si>
    <t>42cd1397-55d7-4b36-8bc4-d2c6d64684ef</t>
  </si>
  <si>
    <t>ZANEMVULA</t>
  </si>
  <si>
    <t>SOWENI</t>
  </si>
  <si>
    <t>2025-11-05 10:03:50</t>
  </si>
  <si>
    <t>P O BOX 371</t>
  </si>
  <si>
    <t>27788414133</t>
  </si>
  <si>
    <t>11811530</t>
  </si>
  <si>
    <t>a07352ca-27d4-4c03-9064-e332a92a0954</t>
  </si>
  <si>
    <t>2025-11-05 10:03:34</t>
  </si>
  <si>
    <t>HOUSE 63101</t>
  </si>
  <si>
    <t>27677825813</t>
  </si>
  <si>
    <t>11811531</t>
  </si>
  <si>
    <t>f65720aa-15bb-4a28-b06b-c0a31fd70213</t>
  </si>
  <si>
    <t>2025-11-05 10:03:20</t>
  </si>
  <si>
    <t>27798298337</t>
  </si>
  <si>
    <t>11813206</t>
  </si>
  <si>
    <t>cea1ac36-3127-4aa3-b46a-b192ba0ade5d</t>
  </si>
  <si>
    <t>2025-11-05 10:02:50</t>
  </si>
  <si>
    <t>685 GEORGE NYANGA STREET</t>
  </si>
  <si>
    <t>27733558433</t>
  </si>
  <si>
    <t>11815390</t>
  </si>
  <si>
    <t>8411a49e-ff4b-40fa-9cc8-1e60cfe2f8d9</t>
  </si>
  <si>
    <t>NELISWA DOLLY</t>
  </si>
  <si>
    <t>53 DAM SE BOS NORTH</t>
  </si>
  <si>
    <t>27839884474</t>
  </si>
  <si>
    <t>11815388</t>
  </si>
  <si>
    <t>0ac9189b-c6a9-4f7d-9d00-63fcc1772f44</t>
  </si>
  <si>
    <t>KATINKA SOMATHANGANE</t>
  </si>
  <si>
    <t>JEQE</t>
  </si>
  <si>
    <t>2025-11-05 10:02:49</t>
  </si>
  <si>
    <t>27792694278</t>
  </si>
  <si>
    <t>11815389</t>
  </si>
  <si>
    <t>4dbe4920-ac09-49a1-9e10-76d6f727db49</t>
  </si>
  <si>
    <t>CHRISTINA THANDIWE</t>
  </si>
  <si>
    <t>272B INDWA STREET</t>
  </si>
  <si>
    <t>27734565018</t>
  </si>
  <si>
    <t>11820626</t>
  </si>
  <si>
    <t>f5dfba90-7154-467d-9392-5558c1833cbd</t>
  </si>
  <si>
    <t>2025-11-05 10:01:53</t>
  </si>
  <si>
    <t>P O BOX 263</t>
  </si>
  <si>
    <t>27783042888</t>
  </si>
  <si>
    <t>11818487</t>
  </si>
  <si>
    <t>0613961b-4be7-47d5-9cf1-8eca6e607c03</t>
  </si>
  <si>
    <t>NKABANA HAPPY</t>
  </si>
  <si>
    <t>WESINYANE</t>
  </si>
  <si>
    <t>2025-11-05 10:01:25</t>
  </si>
  <si>
    <t>11410 SIGNALHILL</t>
  </si>
  <si>
    <t>27730792537</t>
  </si>
  <si>
    <t>11821391</t>
  </si>
  <si>
    <t>e296fda4-57c5-49eb-880b-d7a83910518d</t>
  </si>
  <si>
    <t>PATO</t>
  </si>
  <si>
    <t>2025-11-05 10:01:24</t>
  </si>
  <si>
    <t>S 823 CELE STREET</t>
  </si>
  <si>
    <t>27736852572</t>
  </si>
  <si>
    <t>11820622</t>
  </si>
  <si>
    <t>e5ddda29-d33b-4d76-adb6-099247d08127</t>
  </si>
  <si>
    <t>NOMFANELO</t>
  </si>
  <si>
    <t>2025-11-05 09:59:57</t>
  </si>
  <si>
    <t>2769 MANYATHI STREET</t>
  </si>
  <si>
    <t>27606556509</t>
  </si>
  <si>
    <t>11820623</t>
  </si>
  <si>
    <t>83bec5b0-3669-4557-af16-f40416a18263</t>
  </si>
  <si>
    <t>MOROASEHLA</t>
  </si>
  <si>
    <t>MAETSA</t>
  </si>
  <si>
    <t>2025-11-05 09:59:52</t>
  </si>
  <si>
    <t>HOUSE 933</t>
  </si>
  <si>
    <t>27817334028</t>
  </si>
  <si>
    <t>11823639</t>
  </si>
  <si>
    <t>dfd60e99-d455-4b3d-9cd8-813ba44d6167</t>
  </si>
  <si>
    <t>SAMMY</t>
  </si>
  <si>
    <t>MATSABE</t>
  </si>
  <si>
    <t>2025-11-05 09:59:04</t>
  </si>
  <si>
    <t>PRIVATE BAG X501</t>
  </si>
  <si>
    <t>27608306361</t>
  </si>
  <si>
    <t>11813205</t>
  </si>
  <si>
    <t>2a654e50-d897-4a37-bee3-6761b11164c7</t>
  </si>
  <si>
    <t>2025-11-05 09:57:44</t>
  </si>
  <si>
    <t>D 456 MANGENI ROAD</t>
  </si>
  <si>
    <t>27725405291</t>
  </si>
  <si>
    <t>11818480</t>
  </si>
  <si>
    <t>c3eb4a08-e493-43dc-b06a-42f50303485f</t>
  </si>
  <si>
    <t>NTOMBIFUTHI ZANDILE</t>
  </si>
  <si>
    <t>2025-11-05 09:57:30</t>
  </si>
  <si>
    <t>P O BOX 6235</t>
  </si>
  <si>
    <t>27764447166</t>
  </si>
  <si>
    <t>11818491</t>
  </si>
  <si>
    <t>f143a3b6-d4fe-4d85-940a-452194b1e7b1</t>
  </si>
  <si>
    <t>2025-11-05 09:55:17</t>
  </si>
  <si>
    <t>3841 SECTION 2</t>
  </si>
  <si>
    <t>27725271542</t>
  </si>
  <si>
    <t>11813209</t>
  </si>
  <si>
    <t>9e7bdbfd-7e64-494f-9fea-d782f769d77b</t>
  </si>
  <si>
    <t>2025-11-05 09:53:50</t>
  </si>
  <si>
    <t>27797560454</t>
  </si>
  <si>
    <t>11818489</t>
  </si>
  <si>
    <t>aa672051-7a73-4746-b999-dd71506747fc</t>
  </si>
  <si>
    <t>SHAROL NOMPUMELELO</t>
  </si>
  <si>
    <t>2025-11-05 09:53:48</t>
  </si>
  <si>
    <t>PO BOX 2487</t>
  </si>
  <si>
    <t>27715534180</t>
  </si>
  <si>
    <t>11818486</t>
  </si>
  <si>
    <t>a2a855d2-be80-454e-b461-ce9e19a37603</t>
  </si>
  <si>
    <t>NOMFUNDO CECILIA</t>
  </si>
  <si>
    <t>2025-11-05 09:52:21</t>
  </si>
  <si>
    <t>27720633110</t>
  </si>
  <si>
    <t>11818488</t>
  </si>
  <si>
    <t>925ab4e1-782e-4535-b995-2a038daa35f4</t>
  </si>
  <si>
    <t>PRINCESS NOMPILO</t>
  </si>
  <si>
    <t>2025-11-05 09:50:27</t>
  </si>
  <si>
    <t>136 UMLAZI INFORMAL SETTLEMENT</t>
  </si>
  <si>
    <t>27838739070</t>
  </si>
  <si>
    <t>11813230</t>
  </si>
  <si>
    <t>82eb0220-a805-4b7d-9092-5acaca380e73</t>
  </si>
  <si>
    <t>RETHABILE NALEDI</t>
  </si>
  <si>
    <t>2025-11-05 09:48:46</t>
  </si>
  <si>
    <t>8375 TWALA STREET</t>
  </si>
  <si>
    <t>27744822925</t>
  </si>
  <si>
    <t>11813229</t>
  </si>
  <si>
    <t>3b29983b-2dee-410b-b6e7-86bcb3319842</t>
  </si>
  <si>
    <t>MAKAZA</t>
  </si>
  <si>
    <t>2025-11-05 09:48:38</t>
  </si>
  <si>
    <t>5654 JAGUAR STREET</t>
  </si>
  <si>
    <t>27613779320</t>
  </si>
  <si>
    <t>11813224</t>
  </si>
  <si>
    <t>cc12df4e-b481-4664-b388-c39b99a4c532</t>
  </si>
  <si>
    <t>NTSIKELELO BETHWELL</t>
  </si>
  <si>
    <t>2025-11-05 09:48:37</t>
  </si>
  <si>
    <t>40 LUSAKA</t>
  </si>
  <si>
    <t>27730654023</t>
  </si>
  <si>
    <t>8612e484-f229-492d-b137-2aaa4277f876</t>
  </si>
  <si>
    <t>STAND 10795</t>
  </si>
  <si>
    <t>27794733255</t>
  </si>
  <si>
    <t>11813226</t>
  </si>
  <si>
    <t>090f721c-6cc9-4485-b329-377d0e7bdc79</t>
  </si>
  <si>
    <t>XOSENI</t>
  </si>
  <si>
    <t>PO BOX 6854</t>
  </si>
  <si>
    <t>27733233644</t>
  </si>
  <si>
    <t>11818484</t>
  </si>
  <si>
    <t>3ca8279a-6a64-475f-b5f9-0a5aab9078b2</t>
  </si>
  <si>
    <t>MADLABATI</t>
  </si>
  <si>
    <t>2025-11-05 09:48:33</t>
  </si>
  <si>
    <t>NUMBER 8</t>
  </si>
  <si>
    <t>27810605567</t>
  </si>
  <si>
    <t>11813228</t>
  </si>
  <si>
    <t>9b977cb5-e974-4bc1-9155-216d160556fb</t>
  </si>
  <si>
    <t>NONHLANHLA MIRRIAM</t>
  </si>
  <si>
    <t>2025-11-05 09:47:10</t>
  </si>
  <si>
    <t>28743 RADETSILA STREET</t>
  </si>
  <si>
    <t>27728892419</t>
  </si>
  <si>
    <t>11818481</t>
  </si>
  <si>
    <t>5304fe58-6fd5-4188-8885-c0c8f2518990</t>
  </si>
  <si>
    <t>SIBUSISO MLUNGISI</t>
  </si>
  <si>
    <t>2025-11-05 09:47:05</t>
  </si>
  <si>
    <t>NO 1353 NEWSCOM</t>
  </si>
  <si>
    <t>27723572944</t>
  </si>
  <si>
    <t>11813236</t>
  </si>
  <si>
    <t>db0b5a61-93ed-4090-9f5c-2ab1f1e7131a</t>
  </si>
  <si>
    <t>TLADINYANE</t>
  </si>
  <si>
    <t>2025-11-05 09:47:03</t>
  </si>
  <si>
    <t>83 STRUBEN STREET</t>
  </si>
  <si>
    <t>27842553707</t>
  </si>
  <si>
    <t>11813235</t>
  </si>
  <si>
    <t>ae9f3ad7-80d3-49a9-8980-c930e0301a8b</t>
  </si>
  <si>
    <t>2025-11-05 09:46:42</t>
  </si>
  <si>
    <t>HOUSE 281</t>
  </si>
  <si>
    <t>27603142314</t>
  </si>
  <si>
    <t>11813233</t>
  </si>
  <si>
    <t>21570b1b-a2af-4a89-9fa3-fb45a1294a3e</t>
  </si>
  <si>
    <t>GODFEREY</t>
  </si>
  <si>
    <t>2025-11-05 09:46:35</t>
  </si>
  <si>
    <t>27633858542</t>
  </si>
  <si>
    <t>11813234</t>
  </si>
  <si>
    <t>a764ac37-2725-4698-b8f3-1a17710af901</t>
  </si>
  <si>
    <t>MKALIPI</t>
  </si>
  <si>
    <t>836 NU1</t>
  </si>
  <si>
    <t>27815019192</t>
  </si>
  <si>
    <t>11818477</t>
  </si>
  <si>
    <t>15a0f262-d4ab-48ac-acba-0cbe8cfd6fd8</t>
  </si>
  <si>
    <t>HENRIETTHA</t>
  </si>
  <si>
    <t>10 WILLIAM STREET</t>
  </si>
  <si>
    <t>27723047129</t>
  </si>
  <si>
    <t>2e08162b-0450-4e22-a54a-75ca9995459d</t>
  </si>
  <si>
    <t>MAGANE</t>
  </si>
  <si>
    <t>2025-11-05 09:45:42</t>
  </si>
  <si>
    <t>27829200083</t>
  </si>
  <si>
    <t>11811521</t>
  </si>
  <si>
    <t>a778e71d-ab5c-4cd2-be67-8d9868dc455c</t>
  </si>
  <si>
    <t>KGWEDI</t>
  </si>
  <si>
    <t>2025-11-05 09:45:37</t>
  </si>
  <si>
    <t>27728226715</t>
  </si>
  <si>
    <t>11811522</t>
  </si>
  <si>
    <t>6ba209a0-4577-43cb-8d5e-d8d75a135dd5</t>
  </si>
  <si>
    <t>2025-11-05 09:45:36</t>
  </si>
  <si>
    <t>P O BOX 3222</t>
  </si>
  <si>
    <t>27782339675</t>
  </si>
  <si>
    <t>11811523</t>
  </si>
  <si>
    <t>9ec04581-70aa-499c-b0de-68a1087f3c93</t>
  </si>
  <si>
    <t>LEHLOHONOLO NEVILLE</t>
  </si>
  <si>
    <t>2025-11-05 09:45:29</t>
  </si>
  <si>
    <t>PO BOX 608</t>
  </si>
  <si>
    <t>27730294806</t>
  </si>
  <si>
    <t>11811524</t>
  </si>
  <si>
    <t>80b1fc37-8bf6-4f93-b7c7-bdc22cda2611</t>
  </si>
  <si>
    <t>2025-11-05 09:45:28</t>
  </si>
  <si>
    <t>CANOABUTHULE HIGH</t>
  </si>
  <si>
    <t>27713781391</t>
  </si>
  <si>
    <t>11813245</t>
  </si>
  <si>
    <t>773c9d6d-554a-4388-becb-f65d7973a9d9</t>
  </si>
  <si>
    <t>MAHLACHANE</t>
  </si>
  <si>
    <t>2025-11-05 09:44:58</t>
  </si>
  <si>
    <t>HOUSE 1290</t>
  </si>
  <si>
    <t>27828468827</t>
  </si>
  <si>
    <t>11813244</t>
  </si>
  <si>
    <t>e0b81568-ac7c-44ba-9295-8df8cab571cf</t>
  </si>
  <si>
    <t>2025-11-05 09:44:46</t>
  </si>
  <si>
    <t>NUMBER 3555 BRADLEY STREET</t>
  </si>
  <si>
    <t>27726398894</t>
  </si>
  <si>
    <t>11813243</t>
  </si>
  <si>
    <t>726d81c5-ebff-46d6-b6a6-982b8b409d66</t>
  </si>
  <si>
    <t>2025-11-05 09:44:29</t>
  </si>
  <si>
    <t>27795823131</t>
  </si>
  <si>
    <t>11813241</t>
  </si>
  <si>
    <t>e0f74360-8fe3-4344-a3fd-5ac56a7b899f</t>
  </si>
  <si>
    <t>SENZO BHEKOKWAKHE</t>
  </si>
  <si>
    <t>2025-11-05 09:44:10</t>
  </si>
  <si>
    <t>41157 MSINTSI ROAD</t>
  </si>
  <si>
    <t>27630537990</t>
  </si>
  <si>
    <t>11813240</t>
  </si>
  <si>
    <t>b71532f7-5e4a-4599-b74f-f506ff4e7542</t>
  </si>
  <si>
    <t>CHAZANI</t>
  </si>
  <si>
    <t>2025-11-05 09:44:09</t>
  </si>
  <si>
    <t>27720693772</t>
  </si>
  <si>
    <t>11818468</t>
  </si>
  <si>
    <t>35070516-7e2a-4cba-9e67-6e674aeefae8</t>
  </si>
  <si>
    <t>2025-11-05 09:44:04</t>
  </si>
  <si>
    <t>HOUSE NO 276</t>
  </si>
  <si>
    <t>27631883642</t>
  </si>
  <si>
    <t>11813261</t>
  </si>
  <si>
    <t>6be29c45-068e-4610-ab9a-7fd90e7cd3fa</t>
  </si>
  <si>
    <t>2025-11-05 09:44:03</t>
  </si>
  <si>
    <t>P O BOX 264</t>
  </si>
  <si>
    <t>27660351454</t>
  </si>
  <si>
    <t>11813260</t>
  </si>
  <si>
    <t>e5e1f388-19a5-484d-9901-ba55d3ce7e44</t>
  </si>
  <si>
    <t>MNONELELI</t>
  </si>
  <si>
    <t>2025-11-05 09:44:02</t>
  </si>
  <si>
    <t>19722 SELVEN STREET</t>
  </si>
  <si>
    <t>27791510673</t>
  </si>
  <si>
    <t>11813256</t>
  </si>
  <si>
    <t>c8d2c935-fc6e-43c5-ba33-c1009f44adf2</t>
  </si>
  <si>
    <t>VINCENT GIVEN</t>
  </si>
  <si>
    <t>2025-11-05 09:43:57</t>
  </si>
  <si>
    <t>STAND 427 ORTAMBO</t>
  </si>
  <si>
    <t>27765181720</t>
  </si>
  <si>
    <t>e7217918-7c3c-48c6-a362-df36b1bc3a6b</t>
  </si>
  <si>
    <t>MOLIFI BERUWELL</t>
  </si>
  <si>
    <t>23 BLOCK 5</t>
  </si>
  <si>
    <t>27738307540</t>
  </si>
  <si>
    <t>11813259</t>
  </si>
  <si>
    <t>2fb42350-2ac5-47ae-a953-75983b56eb6b</t>
  </si>
  <si>
    <t>VUKANI</t>
  </si>
  <si>
    <t>P O BOX 86539</t>
  </si>
  <si>
    <t>27604000651</t>
  </si>
  <si>
    <t>11818469</t>
  </si>
  <si>
    <t>6f502b0b-d3ea-47f2-bfb1-afde43cfaab7</t>
  </si>
  <si>
    <t>HOUSE NO 1201</t>
  </si>
  <si>
    <t>27678781594</t>
  </si>
  <si>
    <t>11818470</t>
  </si>
  <si>
    <t>33da48fc-ac4e-4e0d-9149-1004c617efea</t>
  </si>
  <si>
    <t>SIMPIWE</t>
  </si>
  <si>
    <t>BALFOUR</t>
  </si>
  <si>
    <t>2025-11-05 09:43:01</t>
  </si>
  <si>
    <t>61100 LEMBETE STREET</t>
  </si>
  <si>
    <t>27663532269</t>
  </si>
  <si>
    <t>11811505</t>
  </si>
  <si>
    <t>e1e4c39a-5286-409a-938f-5f182236f7c5</t>
  </si>
  <si>
    <t>2025-11-05 09:41:40</t>
  </si>
  <si>
    <t>3080 KWENA STREET</t>
  </si>
  <si>
    <t>27739881385</t>
  </si>
  <si>
    <t>11813267</t>
  </si>
  <si>
    <t>34903b75-b9e7-4dea-8336-764a425c1016</t>
  </si>
  <si>
    <t>SELEPHI ANGEL</t>
  </si>
  <si>
    <t>NYALUNGA</t>
  </si>
  <si>
    <t>PO BOX 6540</t>
  </si>
  <si>
    <t>27769515292</t>
  </si>
  <si>
    <t>11813263</t>
  </si>
  <si>
    <t>8f275837-8856-4fd2-9846-aa7b28f5cbdc</t>
  </si>
  <si>
    <t>HLAKANIPHANI</t>
  </si>
  <si>
    <t>2025-11-05 09:41:34</t>
  </si>
  <si>
    <t>P O BOX 42843</t>
  </si>
  <si>
    <t>27727008685</t>
  </si>
  <si>
    <t>11813264</t>
  </si>
  <si>
    <t>4cf907c2-9068-4f46-accc-4869d956c7f4</t>
  </si>
  <si>
    <t>27736265333</t>
  </si>
  <si>
    <t>11813265</t>
  </si>
  <si>
    <t>ac06a421-e329-47e0-86a8-00553ac96497</t>
  </si>
  <si>
    <t>KGATABILA TSHEPO</t>
  </si>
  <si>
    <t>MAFOLO</t>
  </si>
  <si>
    <t>HOUSE 2272</t>
  </si>
  <si>
    <t>27783396899</t>
  </si>
  <si>
    <t>11813266</t>
  </si>
  <si>
    <t>2af2bd9b-0a71-4eff-9b1d-5c11e3548a31</t>
  </si>
  <si>
    <t>P O BOX 578</t>
  </si>
  <si>
    <t>27711965301</t>
  </si>
  <si>
    <t>11820502</t>
  </si>
  <si>
    <t>58d7923d-a649-4a0e-9d2b-6a5e32ef6d85</t>
  </si>
  <si>
    <t>2025-11-05 09:41:26</t>
  </si>
  <si>
    <t>27780495330</t>
  </si>
  <si>
    <t>11811506</t>
  </si>
  <si>
    <t>98750b71-a011-4f7d-bf4b-38cbfac94adf</t>
  </si>
  <si>
    <t>2025-11-05 09:39:54</t>
  </si>
  <si>
    <t>P O BOX 183</t>
  </si>
  <si>
    <t>27826400357</t>
  </si>
  <si>
    <t>11813277</t>
  </si>
  <si>
    <t>70a039cc-64bd-4dba-a483-d8ba8dd3f469</t>
  </si>
  <si>
    <t>MATLALE</t>
  </si>
  <si>
    <t>SEROGOLE</t>
  </si>
  <si>
    <t>HOUSE 1652</t>
  </si>
  <si>
    <t>27661995406</t>
  </si>
  <si>
    <t>11813273</t>
  </si>
  <si>
    <t>1e8eeab5-434b-4a4d-85ba-b295a83698f4</t>
  </si>
  <si>
    <t>2025-11-05 09:39:49</t>
  </si>
  <si>
    <t>27798234925</t>
  </si>
  <si>
    <t>11811514</t>
  </si>
  <si>
    <t>6d12123c-2c06-45e1-8b7d-13857e94dfa0</t>
  </si>
  <si>
    <t>MAKGATO</t>
  </si>
  <si>
    <t>2025-11-05 09:39:38</t>
  </si>
  <si>
    <t>27790695647</t>
  </si>
  <si>
    <t>11813272</t>
  </si>
  <si>
    <t>b55af23c-d331-4610-8a1c-075420422af0</t>
  </si>
  <si>
    <t>XOLANI RECHMON</t>
  </si>
  <si>
    <t>2025-11-05 09:39:34</t>
  </si>
  <si>
    <t>8098 12TH AVENUE EXTENSION 5</t>
  </si>
  <si>
    <t>27712698366</t>
  </si>
  <si>
    <t>11811515</t>
  </si>
  <si>
    <t>af43f3ba-1820-4ac4-9cc2-f0094d5173ea</t>
  </si>
  <si>
    <t>MTHEMBENI</t>
  </si>
  <si>
    <t>NOTYANDELA</t>
  </si>
  <si>
    <t>2025-11-05 09:39:32</t>
  </si>
  <si>
    <t>CORANA</t>
  </si>
  <si>
    <t>27785291577</t>
  </si>
  <si>
    <t>11813271</t>
  </si>
  <si>
    <t>fcd2337a-149d-4b47-9b69-cc9548788904</t>
  </si>
  <si>
    <t>HOUSE 408318</t>
  </si>
  <si>
    <t>27685560803</t>
  </si>
  <si>
    <t>11813270</t>
  </si>
  <si>
    <t>95bf4104-899a-46b0-adbd-08f0f4364d7e</t>
  </si>
  <si>
    <t>LINDIWE PROVIDENCE</t>
  </si>
  <si>
    <t>MAKOKO</t>
  </si>
  <si>
    <t>2025-11-05 09:39:08</t>
  </si>
  <si>
    <t>NO 19542</t>
  </si>
  <si>
    <t>27780221686</t>
  </si>
  <si>
    <t>11820491</t>
  </si>
  <si>
    <t>30f728e5-d5ec-4d70-ac36-d07f6ac3d458</t>
  </si>
  <si>
    <t>MTSHOKO</t>
  </si>
  <si>
    <t>HOUSE Q2747</t>
  </si>
  <si>
    <t>27796034812</t>
  </si>
  <si>
    <t>11823630</t>
  </si>
  <si>
    <t>bcdd24bf-7946-46b2-8fbb-32c49a3c5cce</t>
  </si>
  <si>
    <t>2025-11-05 09:38:27</t>
  </si>
  <si>
    <t>134 D HAMBANATHI</t>
  </si>
  <si>
    <t>27603569715</t>
  </si>
  <si>
    <t>11813281</t>
  </si>
  <si>
    <t>9407d9e2-4f5a-4e3a-8321-279e9fc60719</t>
  </si>
  <si>
    <t>BONGANI VICTOR</t>
  </si>
  <si>
    <t>MZANKWA</t>
  </si>
  <si>
    <t>2025-11-05 09:38:21</t>
  </si>
  <si>
    <t>12506 KOEKOE VILLAGE</t>
  </si>
  <si>
    <t>27786277651</t>
  </si>
  <si>
    <t>11811516</t>
  </si>
  <si>
    <t>ae139f4d-eae8-460d-94f8-4f6e44f5573d</t>
  </si>
  <si>
    <t>NOMSHADO EVELYN</t>
  </si>
  <si>
    <t>MVULANE</t>
  </si>
  <si>
    <t>2025-11-05 09:38:16</t>
  </si>
  <si>
    <t>HOUSE NO 9028</t>
  </si>
  <si>
    <t>27731940190</t>
  </si>
  <si>
    <t>11813280</t>
  </si>
  <si>
    <t>712ef16e-e8b4-4aeb-8964-54a8a1f85f67</t>
  </si>
  <si>
    <t>2025-11-05 09:38:08</t>
  </si>
  <si>
    <t>P O BOX 7404</t>
  </si>
  <si>
    <t>27823491434</t>
  </si>
  <si>
    <t>11811517</t>
  </si>
  <si>
    <t>d537b2ee-f9f4-41e9-8287-7fa91bf263fd</t>
  </si>
  <si>
    <t>SIKHETANI</t>
  </si>
  <si>
    <t>2025-11-05 09:38:07</t>
  </si>
  <si>
    <t>P O BOX 5021</t>
  </si>
  <si>
    <t>27736644269</t>
  </si>
  <si>
    <t>11811518</t>
  </si>
  <si>
    <t>54869e08-350c-486d-b615-12adff3c47e1</t>
  </si>
  <si>
    <t>MAPULA VELEMINAH</t>
  </si>
  <si>
    <t>2025-11-05 09:38:05</t>
  </si>
  <si>
    <t>27822680580</t>
  </si>
  <si>
    <t>11813279</t>
  </si>
  <si>
    <t>d9465adf-3e04-42b6-aadc-b27fb469426a</t>
  </si>
  <si>
    <t>MZINGISI BETHWELL</t>
  </si>
  <si>
    <t>MAYONGO</t>
  </si>
  <si>
    <t>2025-11-05 09:38:00</t>
  </si>
  <si>
    <t>C1199A</t>
  </si>
  <si>
    <t>27679305859</t>
  </si>
  <si>
    <t>11818444</t>
  </si>
  <si>
    <t>c8800faf-02a7-4d2e-ba0a-f939bcf889fb</t>
  </si>
  <si>
    <t>SIKHOLIWE PRINCESS</t>
  </si>
  <si>
    <t>BOX 513</t>
  </si>
  <si>
    <t>27609157157</t>
  </si>
  <si>
    <t>11813300</t>
  </si>
  <si>
    <t>b1440960-6329-4870-b8dd-ead322960928</t>
  </si>
  <si>
    <t>KLEINBOOI MVIMBI</t>
  </si>
  <si>
    <t>2025-11-05 09:36:49</t>
  </si>
  <si>
    <t>6140 JOEVSLOVO</t>
  </si>
  <si>
    <t>27796510899</t>
  </si>
  <si>
    <t>11811507</t>
  </si>
  <si>
    <t>06fc113e-6c50-4fe3-b119-3535100099a2</t>
  </si>
  <si>
    <t>MOTSOARI</t>
  </si>
  <si>
    <t>2025-11-05 09:36:41</t>
  </si>
  <si>
    <t>HOUSE 385</t>
  </si>
  <si>
    <t>27786150248</t>
  </si>
  <si>
    <t>11811508</t>
  </si>
  <si>
    <t>ef4a49e7-eb84-4f66-bdce-98ecfdcf5225</t>
  </si>
  <si>
    <t>2025-11-05 09:36:40</t>
  </si>
  <si>
    <t>P O BOX 1426</t>
  </si>
  <si>
    <t>27647774813</t>
  </si>
  <si>
    <t>11811511</t>
  </si>
  <si>
    <t>4fb4dad7-8f13-4d26-965b-2d25dafbf54e</t>
  </si>
  <si>
    <t>MASHABANE</t>
  </si>
  <si>
    <t>2025-11-05 09:36:33</t>
  </si>
  <si>
    <t>61256 SINAMUVA ROAD</t>
  </si>
  <si>
    <t>27760652353</t>
  </si>
  <si>
    <t>11811512</t>
  </si>
  <si>
    <t>a12ee829-d80b-4f33-a672-6ee9da6bd811</t>
  </si>
  <si>
    <t>DENNIS</t>
  </si>
  <si>
    <t>SILINDA</t>
  </si>
  <si>
    <t>PRIVATE BAG X012013</t>
  </si>
  <si>
    <t>27786671094</t>
  </si>
  <si>
    <t>11811513</t>
  </si>
  <si>
    <t>7ef225a7-0d05-4584-9a06-599f662d37b4</t>
  </si>
  <si>
    <t>FATUSE</t>
  </si>
  <si>
    <t>HOUSE 173</t>
  </si>
  <si>
    <t>27810336198</t>
  </si>
  <si>
    <t>11813298</t>
  </si>
  <si>
    <t>33cf6fd9-9e48-4d95-add0-f106b8ed9fb0</t>
  </si>
  <si>
    <t>BUHLE COMFRENCE</t>
  </si>
  <si>
    <t>2025-11-05 09:35:22</t>
  </si>
  <si>
    <t>6775</t>
  </si>
  <si>
    <t>27606802441</t>
  </si>
  <si>
    <t>11813297</t>
  </si>
  <si>
    <t>57eda4d0-62fb-4ef2-9d87-862bc7f19e71</t>
  </si>
  <si>
    <t>SINELILE THABISILE</t>
  </si>
  <si>
    <t>2025-11-05 09:35:18</t>
  </si>
  <si>
    <t>PO BBOX 36061</t>
  </si>
  <si>
    <t>27729281171</t>
  </si>
  <si>
    <t>11813294</t>
  </si>
  <si>
    <t>4e41f1bb-3322-49de-aaa6-06599ed001f5</t>
  </si>
  <si>
    <t>LEOBJANE STELLA</t>
  </si>
  <si>
    <t>MARIRI</t>
  </si>
  <si>
    <t>2025-11-05 09:35:13</t>
  </si>
  <si>
    <t>153 EXTENSION 4</t>
  </si>
  <si>
    <t>27762682439</t>
  </si>
  <si>
    <t>11813295</t>
  </si>
  <si>
    <t>9c7e4c84-a1d8-4fb5-8e9f-6a152f7e391f</t>
  </si>
  <si>
    <t>ROBERTS</t>
  </si>
  <si>
    <t>27D</t>
  </si>
  <si>
    <t>27717434019</t>
  </si>
  <si>
    <t>e758f748-be53-4154-ae5b-21ccbea07778</t>
  </si>
  <si>
    <t>TINKI LYDIA</t>
  </si>
  <si>
    <t>201 BOONS STREET</t>
  </si>
  <si>
    <t>27820851841</t>
  </si>
  <si>
    <t>11813317</t>
  </si>
  <si>
    <t>18942e20-a29d-47a4-b116-b130cb01fd65</t>
  </si>
  <si>
    <t>THEMBI PROMISE</t>
  </si>
  <si>
    <t>2025-11-05 09:34:36</t>
  </si>
  <si>
    <t>1262</t>
  </si>
  <si>
    <t>27835487327</t>
  </si>
  <si>
    <t>4e496cf5-aa62-4edb-90d7-ad0b01ae476f</t>
  </si>
  <si>
    <t>SEANEGO RUDDICK</t>
  </si>
  <si>
    <t>2025-11-05 09:34:35</t>
  </si>
  <si>
    <t>HOUSE NO 11023</t>
  </si>
  <si>
    <t>27722252309</t>
  </si>
  <si>
    <t>11813312</t>
  </si>
  <si>
    <t>8a3f69e7-5804-4527-a7d1-1f5fc6b1f72c</t>
  </si>
  <si>
    <t>FORTUNATE MILSENT</t>
  </si>
  <si>
    <t>2025-11-05 09:34:22</t>
  </si>
  <si>
    <t>27799750988</t>
  </si>
  <si>
    <t>11813311</t>
  </si>
  <si>
    <t>5e0cdcba-1fc5-466e-8a5c-bca71818f1d2</t>
  </si>
  <si>
    <t>FIKILE JANET</t>
  </si>
  <si>
    <t>2025-11-05 09:34:18</t>
  </si>
  <si>
    <t>STAND NO 666</t>
  </si>
  <si>
    <t>27826455386</t>
  </si>
  <si>
    <t>11813310</t>
  </si>
  <si>
    <t>5704ed99-2e48-4b9d-bbcc-28c7977a81d9</t>
  </si>
  <si>
    <t>AGNESS NCEDISWA</t>
  </si>
  <si>
    <t>2025-11-05 09:34:16</t>
  </si>
  <si>
    <t>LATEVILE</t>
  </si>
  <si>
    <t>27836654719</t>
  </si>
  <si>
    <t>11818431</t>
  </si>
  <si>
    <t>59e22ca7-83c0-435c-aba0-3d687ab598a9</t>
  </si>
  <si>
    <t>TSHIAMO HERMAN</t>
  </si>
  <si>
    <t>METSI</t>
  </si>
  <si>
    <t>2025-11-05 09:34:08</t>
  </si>
  <si>
    <t>1375 CAPE BLACK EYE</t>
  </si>
  <si>
    <t>27781628257</t>
  </si>
  <si>
    <t>11813315</t>
  </si>
  <si>
    <t>8f00406d-0c16-4c6d-92de-53e8e3411815</t>
  </si>
  <si>
    <t>NGWENZE</t>
  </si>
  <si>
    <t>2025-11-05 09:33:21</t>
  </si>
  <si>
    <t>NO41 MBOLOMBO STREET IKWEZI</t>
  </si>
  <si>
    <t>27725948459</t>
  </si>
  <si>
    <t>11813314</t>
  </si>
  <si>
    <t>48572275-cf0f-4fd6-a9c8-cf0c98d29aa4</t>
  </si>
  <si>
    <t>MANDLANKOSI RICHARD</t>
  </si>
  <si>
    <t>2025-11-05 09:33:09</t>
  </si>
  <si>
    <t>HOUSE 30</t>
  </si>
  <si>
    <t>27825101504</t>
  </si>
  <si>
    <t>11818428</t>
  </si>
  <si>
    <t>2c58c86c-903c-46c5-9a42-29a5f6850a75</t>
  </si>
  <si>
    <t>2025-11-05 09:33:08</t>
  </si>
  <si>
    <t>27608382120</t>
  </si>
  <si>
    <t>11813326</t>
  </si>
  <si>
    <t>e68e1513-e33d-48ac-96dd-b9bc10603752</t>
  </si>
  <si>
    <t>NOMVUSELELO PRIMROSE</t>
  </si>
  <si>
    <t>HAKULA</t>
  </si>
  <si>
    <t>2025-11-05 09:33:01</t>
  </si>
  <si>
    <t>110145 NXAMKWANA LOCATION</t>
  </si>
  <si>
    <t>27738680173</t>
  </si>
  <si>
    <t>11813325</t>
  </si>
  <si>
    <t>41af56c3-9c79-48da-8401-3bf60324aa97</t>
  </si>
  <si>
    <t>HLAYISANI</t>
  </si>
  <si>
    <t>CHAWUKE</t>
  </si>
  <si>
    <t>2025-11-05 09:32:50</t>
  </si>
  <si>
    <t>723 SHIKHUMBA VILLAGE</t>
  </si>
  <si>
    <t>27810319102</t>
  </si>
  <si>
    <t>11818429</t>
  </si>
  <si>
    <t>5e5ddf97-def1-424d-bcb6-2b5af1cd25c0</t>
  </si>
  <si>
    <t>2025-11-05 09:32:41</t>
  </si>
  <si>
    <t>PO BOX 1224</t>
  </si>
  <si>
    <t>27635070154</t>
  </si>
  <si>
    <t>11811380</t>
  </si>
  <si>
    <t>b9806e90-4f46-4eff-8631-62dfe45f695d</t>
  </si>
  <si>
    <t>PAULINAH MOLEBOHENG</t>
  </si>
  <si>
    <t>KOAPE</t>
  </si>
  <si>
    <t>2025-11-05 09:31:54</t>
  </si>
  <si>
    <t>14479 EXTENTION 3</t>
  </si>
  <si>
    <t>27608601218</t>
  </si>
  <si>
    <t>11813348</t>
  </si>
  <si>
    <t>89cd6878-80f0-4cfe-8c1a-61cbd9e0e7f9</t>
  </si>
  <si>
    <t>REUBEN LESIBA</t>
  </si>
  <si>
    <t>MMETHI</t>
  </si>
  <si>
    <t>2025-11-05 09:31:42</t>
  </si>
  <si>
    <t>14531 MONAKA STREET</t>
  </si>
  <si>
    <t>27712311226</t>
  </si>
  <si>
    <t>11813346</t>
  </si>
  <si>
    <t>a4eb60f4-7adb-4ba1-a9d6-7699c7440361</t>
  </si>
  <si>
    <t>LINDOKUHLE MLUNGISI</t>
  </si>
  <si>
    <t>2025-11-05 09:31:38</t>
  </si>
  <si>
    <t>PO BOX H52</t>
  </si>
  <si>
    <t>27765089001</t>
  </si>
  <si>
    <t>11813345</t>
  </si>
  <si>
    <t>8ce3e9be-503e-454f-a26a-a7189a183833</t>
  </si>
  <si>
    <t>2025-11-05 09:31:34</t>
  </si>
  <si>
    <t>PO BOX 4593</t>
  </si>
  <si>
    <t>27712265252</t>
  </si>
  <si>
    <t>11813344</t>
  </si>
  <si>
    <t>06959421-4189-4c29-8991-d49d0dd08157</t>
  </si>
  <si>
    <t>2025-11-05 09:31:33</t>
  </si>
  <si>
    <t>2535 LUCURRENT CT</t>
  </si>
  <si>
    <t>27790105300</t>
  </si>
  <si>
    <t>11813343</t>
  </si>
  <si>
    <t>dae74016-e03d-42c7-b3ed-f5386973f97b</t>
  </si>
  <si>
    <t>THIVHUDZIWI</t>
  </si>
  <si>
    <t>2025-11-05 09:31:27</t>
  </si>
  <si>
    <t>P O BOX 2118</t>
  </si>
  <si>
    <t>27728587334</t>
  </si>
  <si>
    <t>11813342</t>
  </si>
  <si>
    <t>365ef5be-0b56-4ac7-83d3-a1086c971879</t>
  </si>
  <si>
    <t>NTOMBENCINCI IRENE</t>
  </si>
  <si>
    <t>2025-11-05 09:31:23</t>
  </si>
  <si>
    <t>THUBA LOCATION</t>
  </si>
  <si>
    <t>27835989142</t>
  </si>
  <si>
    <t>11813341</t>
  </si>
  <si>
    <t>b2be6720-3ee0-4d32-aeba-33d8e60ec235</t>
  </si>
  <si>
    <t>AUGUSTO</t>
  </si>
  <si>
    <t>2025-11-05 09:31:16</t>
  </si>
  <si>
    <t>521 FISHEAGLE STREET</t>
  </si>
  <si>
    <t>27739538618</t>
  </si>
  <si>
    <t>11813340</t>
  </si>
  <si>
    <t>a4de08be-3198-479b-b14b-cfcf29269a83</t>
  </si>
  <si>
    <t>INNOCENTIA ANTONETTE</t>
  </si>
  <si>
    <t>2025-11-05 09:31:14</t>
  </si>
  <si>
    <t>27661731279</t>
  </si>
  <si>
    <t>11820430</t>
  </si>
  <si>
    <t>a66401c3-4fc5-4cdc-ab5b-513ed9c556e5</t>
  </si>
  <si>
    <t>MESULA</t>
  </si>
  <si>
    <t>NOMBEWU</t>
  </si>
  <si>
    <t>2025-11-05 09:31:09</t>
  </si>
  <si>
    <t>9 BERG STREET</t>
  </si>
  <si>
    <t>27825806604</t>
  </si>
  <si>
    <t>11813351</t>
  </si>
  <si>
    <t>93476bf9-318b-4d28-9f1f-b69a7ca23b1c</t>
  </si>
  <si>
    <t>NOKWANDA CONFIDENCE</t>
  </si>
  <si>
    <t>2025-11-05 09:31:00</t>
  </si>
  <si>
    <t>52117 KRUGAR ROAD</t>
  </si>
  <si>
    <t>27718482501</t>
  </si>
  <si>
    <t>11813350</t>
  </si>
  <si>
    <t>b092f5d5-20cb-4214-ab9e-a6163824ef0a</t>
  </si>
  <si>
    <t>LOUISA S</t>
  </si>
  <si>
    <t>ROOI</t>
  </si>
  <si>
    <t>2025-11-05 09:30:27</t>
  </si>
  <si>
    <t>11 KAVINA STREET</t>
  </si>
  <si>
    <t>27626857220</t>
  </si>
  <si>
    <t>11818425</t>
  </si>
  <si>
    <t>8da81343-ca27-4b8f-a560-010cc9bcecc7</t>
  </si>
  <si>
    <t>PRIMROSE NONHLANHLA</t>
  </si>
  <si>
    <t>2025-11-05 09:30:22</t>
  </si>
  <si>
    <t>D1310</t>
  </si>
  <si>
    <t>27691645962</t>
  </si>
  <si>
    <t>11811397</t>
  </si>
  <si>
    <t>b8f64522-aa77-482d-99ef-7f5c8cd85265</t>
  </si>
  <si>
    <t>SANDILE LWAZI</t>
  </si>
  <si>
    <t>2025-11-05 09:29:56</t>
  </si>
  <si>
    <t>HOUSE NO 35 STORKS</t>
  </si>
  <si>
    <t>27604166451</t>
  </si>
  <si>
    <t>11813368</t>
  </si>
  <si>
    <t>d26027d9-4774-459a-a522-0806401f6233</t>
  </si>
  <si>
    <t>SIYABONGA PRAISE GOD MCEBO</t>
  </si>
  <si>
    <t>DUNGE</t>
  </si>
  <si>
    <t>2025-11-05 09:29:49</t>
  </si>
  <si>
    <t>HOUSE V584</t>
  </si>
  <si>
    <t>27711365775</t>
  </si>
  <si>
    <t>11813369</t>
  </si>
  <si>
    <t>710e5b76-2921-4df4-9a4b-950df05b6a29</t>
  </si>
  <si>
    <t>27839253795</t>
  </si>
  <si>
    <t>11813367</t>
  </si>
  <si>
    <t>dc7a50c9-ff0f-40bd-b239-fb08b5aeef89</t>
  </si>
  <si>
    <t>2025-11-05 09:29:47</t>
  </si>
  <si>
    <t>3160</t>
  </si>
  <si>
    <t>27726224686</t>
  </si>
  <si>
    <t>11813366</t>
  </si>
  <si>
    <t>a8720bfd-3e15-4cdf-8377-d4385e59ec54</t>
  </si>
  <si>
    <t>MBUZELENI</t>
  </si>
  <si>
    <t>2025-11-05 09:29:39</t>
  </si>
  <si>
    <t>3950</t>
  </si>
  <si>
    <t>27747703285</t>
  </si>
  <si>
    <t>11813363</t>
  </si>
  <si>
    <t>5222b66c-8864-4184-b4bb-40a9e59ceaa8</t>
  </si>
  <si>
    <t>SISANDA PULENG JOY</t>
  </si>
  <si>
    <t>2025-11-05 09:29:33</t>
  </si>
  <si>
    <t>258 VAN WHO STREET</t>
  </si>
  <si>
    <t>27664588362</t>
  </si>
  <si>
    <t>11813364</t>
  </si>
  <si>
    <t>0b5a98db-7182-40f1-a17b-12c7c04be453</t>
  </si>
  <si>
    <t>MOKIBELO PRINCE</t>
  </si>
  <si>
    <t>RAMAFELA</t>
  </si>
  <si>
    <t>15527 TLHORISO PHAKE STREET</t>
  </si>
  <si>
    <t>27637711806</t>
  </si>
  <si>
    <t>11813365</t>
  </si>
  <si>
    <t>825777de-43ea-47a1-904b-8eaab6522fe0</t>
  </si>
  <si>
    <t>DLALI</t>
  </si>
  <si>
    <t>8167 SWEETWATERS</t>
  </si>
  <si>
    <t>27734646147</t>
  </si>
  <si>
    <t>e855caca-c2e8-4be2-9dad-e91ac3c2807e</t>
  </si>
  <si>
    <t>NOMANKAZANA</t>
  </si>
  <si>
    <t>HOUSE 6911</t>
  </si>
  <si>
    <t>27684109633</t>
  </si>
  <si>
    <t>004e347e-dd56-47ac-88c7-780f5eee6b25</t>
  </si>
  <si>
    <t>DYWANISI</t>
  </si>
  <si>
    <t>2025-11-05 09:28:54</t>
  </si>
  <si>
    <t>110476 MZANTSI LOCATION</t>
  </si>
  <si>
    <t>27605409028</t>
  </si>
  <si>
    <t>6e558e2d-5ccc-4c7d-98e3-b24986d75d4a</t>
  </si>
  <si>
    <t>MUSAWENKOSI BRIAN</t>
  </si>
  <si>
    <t>2025-11-05 09:28:48</t>
  </si>
  <si>
    <t>POBOX 1505</t>
  </si>
  <si>
    <t>27731058584</t>
  </si>
  <si>
    <t>3e813a7a-8195-4014-b364-2cca1c099de2</t>
  </si>
  <si>
    <t>2025-11-05 09:28:16</t>
  </si>
  <si>
    <t>27767607411</t>
  </si>
  <si>
    <t>11818422</t>
  </si>
  <si>
    <t>e3c9576a-d151-489a-a605-726abea02aa3</t>
  </si>
  <si>
    <t>VATHISWA VERONICA</t>
  </si>
  <si>
    <t>TSETSE</t>
  </si>
  <si>
    <t>2025-11-05 09:26:48</t>
  </si>
  <si>
    <t>HOUSE NO 1202</t>
  </si>
  <si>
    <t>27639880157</t>
  </si>
  <si>
    <t>11813395</t>
  </si>
  <si>
    <t>4e0fefe6-7b19-46ee-a17a-eda6abf85f81</t>
  </si>
  <si>
    <t>SIKAKANE</t>
  </si>
  <si>
    <t>2025-11-05 09:25:21</t>
  </si>
  <si>
    <t>P O BOX 206</t>
  </si>
  <si>
    <t>27715841367</t>
  </si>
  <si>
    <t>11813392</t>
  </si>
  <si>
    <t>73d260a3-54a3-4de9-b6c5-ed4175ee9a71</t>
  </si>
  <si>
    <t>2025-11-05 09:25:15</t>
  </si>
  <si>
    <t>2 JONES STREET</t>
  </si>
  <si>
    <t>27833695522</t>
  </si>
  <si>
    <t>11820399</t>
  </si>
  <si>
    <t>a442397f-2090-4836-81d9-30863617cfd0</t>
  </si>
  <si>
    <t>MESO</t>
  </si>
  <si>
    <t>2025-11-05 09:25:11</t>
  </si>
  <si>
    <t>HOUSE 725</t>
  </si>
  <si>
    <t>27797016423</t>
  </si>
  <si>
    <t>11813407</t>
  </si>
  <si>
    <t>b5ae566c-40f5-46d6-bf4d-e13e5471f9f6</t>
  </si>
  <si>
    <t>MUSUSUMELI</t>
  </si>
  <si>
    <t>MUTUNGWA</t>
  </si>
  <si>
    <t>2025-11-05 09:24:45</t>
  </si>
  <si>
    <t>793 RAMASHIA STREET</t>
  </si>
  <si>
    <t>27604681232</t>
  </si>
  <si>
    <t>11820394</t>
  </si>
  <si>
    <t>4c8c26b6-762e-4fcc-bfe1-8e349aa1acf8</t>
  </si>
  <si>
    <t>ROBERT</t>
  </si>
  <si>
    <t>2025-11-05 09:24:40</t>
  </si>
  <si>
    <t>STAND 6432</t>
  </si>
  <si>
    <t>27711124664</t>
  </si>
  <si>
    <t>11813421</t>
  </si>
  <si>
    <t>0acd6f2c-f721-49fb-a334-8f0a9cbbeacc</t>
  </si>
  <si>
    <t>NTYINKALA</t>
  </si>
  <si>
    <t>2025-11-05 09:23:18</t>
  </si>
  <si>
    <t>HOUSE 16409</t>
  </si>
  <si>
    <t>27631495405</t>
  </si>
  <si>
    <t>11813422</t>
  </si>
  <si>
    <t>1b038056-8a2a-40c5-94fb-539a44af7aba</t>
  </si>
  <si>
    <t>27637498688</t>
  </si>
  <si>
    <t>11813420</t>
  </si>
  <si>
    <t>9e66f33e-3c8e-4d2f-a74f-ddb746277b2b</t>
  </si>
  <si>
    <t>NONKANYISO BRENDA</t>
  </si>
  <si>
    <t>MJAJA</t>
  </si>
  <si>
    <t>2025-11-05 09:23:17</t>
  </si>
  <si>
    <t>27718042746</t>
  </si>
  <si>
    <t>11813417</t>
  </si>
  <si>
    <t>3bdace43-8fbf-452b-8549-058c4edfbfba</t>
  </si>
  <si>
    <t>2025-11-05 09:23:13</t>
  </si>
  <si>
    <t>27722005098</t>
  </si>
  <si>
    <t>11813419</t>
  </si>
  <si>
    <t>dada34aa-3002-4925-a249-cde1482efa42</t>
  </si>
  <si>
    <t>POBOX 1084</t>
  </si>
  <si>
    <t>27827541802</t>
  </si>
  <si>
    <t>11813418</t>
  </si>
  <si>
    <t>75ae30f2-e8d0-43be-84f2-18487af0cc1c</t>
  </si>
  <si>
    <t>2025-11-05 09:23:12</t>
  </si>
  <si>
    <t>P O BOX 41091</t>
  </si>
  <si>
    <t>27768628470</t>
  </si>
  <si>
    <t>11820384</t>
  </si>
  <si>
    <t>9922ad29-c6fa-4bce-b80f-f58ccff6da6b</t>
  </si>
  <si>
    <t>NTHEKELENG</t>
  </si>
  <si>
    <t>MAHLUBELANA</t>
  </si>
  <si>
    <t>P O BOX 401</t>
  </si>
  <si>
    <t>27723158051</t>
  </si>
  <si>
    <t>11813424</t>
  </si>
  <si>
    <t>e3d514e8-fa76-4572-a9f7-10ef978a556f</t>
  </si>
  <si>
    <t>EMANUEL</t>
  </si>
  <si>
    <t>2025-11-05 09:22:30</t>
  </si>
  <si>
    <t>27606862811</t>
  </si>
  <si>
    <t>11820382</t>
  </si>
  <si>
    <t>1e91ce82-6d21-4b55-88b5-0be39a4026a1</t>
  </si>
  <si>
    <t>MOTJALE</t>
  </si>
  <si>
    <t>2025-11-05 09:22:25</t>
  </si>
  <si>
    <t>27767190490</t>
  </si>
  <si>
    <t>11813498</t>
  </si>
  <si>
    <t>a0d5a5b9-1373-4bbe-b0cb-a74b4578b0ae</t>
  </si>
  <si>
    <t>2025-11-05 09:21:25</t>
  </si>
  <si>
    <t>P O BOX 2611</t>
  </si>
  <si>
    <t>27661186375</t>
  </si>
  <si>
    <t>11820380</t>
  </si>
  <si>
    <t>a7619ad1-5287-409c-9fcf-9ddb9b9b057d</t>
  </si>
  <si>
    <t>METHAVINI</t>
  </si>
  <si>
    <t>2025-11-05 09:21:06</t>
  </si>
  <si>
    <t>12087 MAHLAMBANDLOPFU STREET</t>
  </si>
  <si>
    <t>27738887553</t>
  </si>
  <si>
    <t>11813451</t>
  </si>
  <si>
    <t>faaa300b-504e-4eef-853a-4cd780f9e7f8</t>
  </si>
  <si>
    <t>MAPULE ANGELINE</t>
  </si>
  <si>
    <t>CEBENE</t>
  </si>
  <si>
    <t>2025-11-05 09:20:58</t>
  </si>
  <si>
    <t>E0090 GA MATLALA</t>
  </si>
  <si>
    <t>27796409195</t>
  </si>
  <si>
    <t>11813452</t>
  </si>
  <si>
    <t>3f026d39-01cc-4bca-b2e3-b3468fd0ea26</t>
  </si>
  <si>
    <t>27810694938</t>
  </si>
  <si>
    <t>11813454</t>
  </si>
  <si>
    <t>c077f7fe-72f2-44ef-bcac-f95d244bf222</t>
  </si>
  <si>
    <t>27726419452</t>
  </si>
  <si>
    <t>11813455</t>
  </si>
  <si>
    <t>34e0d422-21c6-4e97-8455-1a2c4a8943ba</t>
  </si>
  <si>
    <t>MAVHUNGU</t>
  </si>
  <si>
    <t>60A CALIDON DRIVE</t>
  </si>
  <si>
    <t>27607653779</t>
  </si>
  <si>
    <t>11820366</t>
  </si>
  <si>
    <t>6fc20e17-cac5-4143-bae9-4a0c7966af43</t>
  </si>
  <si>
    <t>NOMZILIKAZI</t>
  </si>
  <si>
    <t>NCIWENI</t>
  </si>
  <si>
    <t>HOUSE 7729</t>
  </si>
  <si>
    <t>27784925947</t>
  </si>
  <si>
    <t>11818439</t>
  </si>
  <si>
    <t>167ddabe-cd4d-4fa8-8c65-b2594c255358</t>
  </si>
  <si>
    <t>DOKO</t>
  </si>
  <si>
    <t>2025-11-05 09:19:31</t>
  </si>
  <si>
    <t>27760505306</t>
  </si>
  <si>
    <t>11813476</t>
  </si>
  <si>
    <t>5858628e-3bbd-41e2-b8d3-c4c4d4717bcd</t>
  </si>
  <si>
    <t>2025-11-05 09:18:31</t>
  </si>
  <si>
    <t>PHASE 1A BRIDZ</t>
  </si>
  <si>
    <t>27715198071</t>
  </si>
  <si>
    <t>11813475</t>
  </si>
  <si>
    <t>bcd39f6f-5835-4333-a445-dd20c90615e4</t>
  </si>
  <si>
    <t>2025-11-05 09:18:30</t>
  </si>
  <si>
    <t>27769912151</t>
  </si>
  <si>
    <t>11813473</t>
  </si>
  <si>
    <t>0a3e3f13-1f47-4d7f-ab0a-004b34417596</t>
  </si>
  <si>
    <t>2025-11-05 09:18:17</t>
  </si>
  <si>
    <t>HOUSE 3601</t>
  </si>
  <si>
    <t>27727326827</t>
  </si>
  <si>
    <t>11813472</t>
  </si>
  <si>
    <t>dbd0f36f-9d30-4b41-afd9-e84a2527d066</t>
  </si>
  <si>
    <t>OLIFANT</t>
  </si>
  <si>
    <t>2025-11-05 09:18:10</t>
  </si>
  <si>
    <t>P O BOX 1449</t>
  </si>
  <si>
    <t>27671892435</t>
  </si>
  <si>
    <t>11820353</t>
  </si>
  <si>
    <t>bcffdb12-084d-4cb7-b40d-56c67b690d29</t>
  </si>
  <si>
    <t>BAVUMILE</t>
  </si>
  <si>
    <t>2025-11-05 09:18:06</t>
  </si>
  <si>
    <t>62811 SHELENI ROAD</t>
  </si>
  <si>
    <t>27820865551</t>
  </si>
  <si>
    <t>11813487</t>
  </si>
  <si>
    <t>c9ea864b-0149-4298-a6e3-b64f5805f26c</t>
  </si>
  <si>
    <t>MPHO LUCIA</t>
  </si>
  <si>
    <t>KAPOLA</t>
  </si>
  <si>
    <t>2025-11-05 09:17:49</t>
  </si>
  <si>
    <t>777 BOTSHABELO SEC</t>
  </si>
  <si>
    <t>27710522901</t>
  </si>
  <si>
    <t>11813485</t>
  </si>
  <si>
    <t>bc61400e-2d07-49d7-926c-cfc50fe7785e</t>
  </si>
  <si>
    <t>NTSEISENG</t>
  </si>
  <si>
    <t>PATI</t>
  </si>
  <si>
    <t>2025-11-05 09:17:41</t>
  </si>
  <si>
    <t>PO BOX 164</t>
  </si>
  <si>
    <t>27657094024</t>
  </si>
  <si>
    <t>11813483</t>
  </si>
  <si>
    <t>075f039c-2987-4a36-9802-ca4fa4b0138e</t>
  </si>
  <si>
    <t>TEBATSO</t>
  </si>
  <si>
    <t>2025-11-05 09:17:39</t>
  </si>
  <si>
    <t>27721160491</t>
  </si>
  <si>
    <t>11813482</t>
  </si>
  <si>
    <t>1eec27a2-e9c9-4dbf-b971-b1ad44a23541</t>
  </si>
  <si>
    <t>MILDRED</t>
  </si>
  <si>
    <t>2025-11-05 09:17:33</t>
  </si>
  <si>
    <t>27733614391</t>
  </si>
  <si>
    <t>11820345</t>
  </si>
  <si>
    <t>8456f22a-7dce-42c1-9453-beae17a3cd6c</t>
  </si>
  <si>
    <t>MBUYI</t>
  </si>
  <si>
    <t>VALASHIYA</t>
  </si>
  <si>
    <t>2025-11-05 09:17:19</t>
  </si>
  <si>
    <t>P O BOX 693</t>
  </si>
  <si>
    <t>27822122549</t>
  </si>
  <si>
    <t>11813500</t>
  </si>
  <si>
    <t>6960da0a-cf2e-4caa-84ab-35952d2badb7</t>
  </si>
  <si>
    <t>2025-11-05 09:17:03</t>
  </si>
  <si>
    <t>HOUSE 6316</t>
  </si>
  <si>
    <t>27728130880</t>
  </si>
  <si>
    <t>11811399</t>
  </si>
  <si>
    <t>30ca755f-c5a9-4d3e-a755-c55da94fd749</t>
  </si>
  <si>
    <t>NGQOLODA</t>
  </si>
  <si>
    <t>2025-11-05 09:16:58</t>
  </si>
  <si>
    <t>27638904933</t>
  </si>
  <si>
    <t>11813495</t>
  </si>
  <si>
    <t>b4062bd0-249f-485a-9f42-2bb045cf50e8</t>
  </si>
  <si>
    <t>2025-11-05 09:16:38</t>
  </si>
  <si>
    <t>27798555378</t>
  </si>
  <si>
    <t>11813496</t>
  </si>
  <si>
    <t>22c01de3-ecd7-41a5-b598-e050d8cbcff8</t>
  </si>
  <si>
    <t>MOLEFI JONAS</t>
  </si>
  <si>
    <t>MANATHA</t>
  </si>
  <si>
    <t>HOUSE NO 1350</t>
  </si>
  <si>
    <t>27739270125</t>
  </si>
  <si>
    <t>11813497</t>
  </si>
  <si>
    <t>1735d836-0983-4b93-b959-0483daa4a5c2</t>
  </si>
  <si>
    <t>LUNGISEPHI</t>
  </si>
  <si>
    <t>27661306226</t>
  </si>
  <si>
    <t>11813493</t>
  </si>
  <si>
    <t>33294ffe-c1e7-4bc1-a0f3-6a6978762baa</t>
  </si>
  <si>
    <t>2025-11-05 09:16:12</t>
  </si>
  <si>
    <t>27825988775</t>
  </si>
  <si>
    <t>11813492</t>
  </si>
  <si>
    <t>06b337d7-17aa-4b8a-b9c0-ed30dccfc390</t>
  </si>
  <si>
    <t>THABANI KHULEKANE</t>
  </si>
  <si>
    <t>2025-11-05 09:16:07</t>
  </si>
  <si>
    <t>PO BOX 11468</t>
  </si>
  <si>
    <t>27684759166</t>
  </si>
  <si>
    <t>11820332</t>
  </si>
  <si>
    <t>8d890764-3dc5-4bd1-a02d-2942d5d205a9</t>
  </si>
  <si>
    <t>NDWAYANA</t>
  </si>
  <si>
    <t>3474 38TH STREET</t>
  </si>
  <si>
    <t>27717216506</t>
  </si>
  <si>
    <t>11813501</t>
  </si>
  <si>
    <t>3db0abdb-befa-44b1-9f62-3293f3c54acc</t>
  </si>
  <si>
    <t>2025-11-05 09:15:11</t>
  </si>
  <si>
    <t>P O BOX 180</t>
  </si>
  <si>
    <t>27711580095</t>
  </si>
  <si>
    <t>11820324</t>
  </si>
  <si>
    <t>11db4c0f-72b9-4ad1-8fd7-938638b315a3</t>
  </si>
  <si>
    <t>ANAH</t>
  </si>
  <si>
    <t>GABANAKGOSI</t>
  </si>
  <si>
    <t>HOUSE 6144</t>
  </si>
  <si>
    <t>27826464296</t>
  </si>
  <si>
    <t>11813502</t>
  </si>
  <si>
    <t>696ee736-afc3-42b9-9c52-543b68a3cfe4</t>
  </si>
  <si>
    <t>2025-11-05 09:15:10</t>
  </si>
  <si>
    <t>27737514407</t>
  </si>
  <si>
    <t>11813503</t>
  </si>
  <si>
    <t>4d1d7873-5c15-490d-b31d-494ca0621af0</t>
  </si>
  <si>
    <t>REGINER</t>
  </si>
  <si>
    <t>HOUSE 12454</t>
  </si>
  <si>
    <t>27767830488</t>
  </si>
  <si>
    <t>11813505</t>
  </si>
  <si>
    <t>2864d12c-ee05-4ecf-ab9e-631a3e278caa</t>
  </si>
  <si>
    <t>NOTOYI</t>
  </si>
  <si>
    <t>NO 37 CURRY STREET</t>
  </si>
  <si>
    <t>27737023824</t>
  </si>
  <si>
    <t>11813512</t>
  </si>
  <si>
    <t>04558d74-9abf-4ccc-9165-274e5e927c9a</t>
  </si>
  <si>
    <t>MPITHI</t>
  </si>
  <si>
    <t>2025-11-05 09:13:42</t>
  </si>
  <si>
    <t>27651479529</t>
  </si>
  <si>
    <t>11813511</t>
  </si>
  <si>
    <t>8dbba497-1750-406a-8860-473084a23bca</t>
  </si>
  <si>
    <t>LEHLATHI ABNER</t>
  </si>
  <si>
    <t>SEPHIRI</t>
  </si>
  <si>
    <t>2025-11-05 09:13:34</t>
  </si>
  <si>
    <t>3786</t>
  </si>
  <si>
    <t>27684270808</t>
  </si>
  <si>
    <t>11813509</t>
  </si>
  <si>
    <t>23dbd66a-e405-454f-98dd-096ffa844f4b</t>
  </si>
  <si>
    <t>CHAWANE</t>
  </si>
  <si>
    <t>2025-11-05 09:13:26</t>
  </si>
  <si>
    <t>27764721452</t>
  </si>
  <si>
    <t>11820320</t>
  </si>
  <si>
    <t>29dbb203-b232-4866-8ce9-066e46c30940</t>
  </si>
  <si>
    <t>MARANDELA</t>
  </si>
  <si>
    <t>RAMADWA</t>
  </si>
  <si>
    <t>2025-11-05 09:13:18</t>
  </si>
  <si>
    <t>27656705997</t>
  </si>
  <si>
    <t>11813530</t>
  </si>
  <si>
    <t>ed358fc1-2b21-4415-9357-e4d3bc4f07a2</t>
  </si>
  <si>
    <t>SABRIEL</t>
  </si>
  <si>
    <t>MOTLHAKWANE</t>
  </si>
  <si>
    <t>2025-11-05 09:11:51</t>
  </si>
  <si>
    <t>P O BOX 2133</t>
  </si>
  <si>
    <t>27649766777</t>
  </si>
  <si>
    <t>11811466</t>
  </si>
  <si>
    <t>ca818446-d3a6-4a7e-a227-e51d4e1f794b</t>
  </si>
  <si>
    <t>MANYANA</t>
  </si>
  <si>
    <t>2025-11-05 09:11:24</t>
  </si>
  <si>
    <t>71414 MATHANGA LOCATION</t>
  </si>
  <si>
    <t>27738860565</t>
  </si>
  <si>
    <t>11813529</t>
  </si>
  <si>
    <t>b33c427a-8f37-41ef-86c1-47286c877dba</t>
  </si>
  <si>
    <t>CHIDI</t>
  </si>
  <si>
    <t>2025-11-05 09:11:18</t>
  </si>
  <si>
    <t>P O BOX 831</t>
  </si>
  <si>
    <t>27761909420</t>
  </si>
  <si>
    <t>e22549b5-288f-4af7-bae4-c7067f0681a5</t>
  </si>
  <si>
    <t>2025-11-05 09:11:05</t>
  </si>
  <si>
    <t>39 ATHOL STREET</t>
  </si>
  <si>
    <t>27665229330</t>
  </si>
  <si>
    <t>11813535</t>
  </si>
  <si>
    <t>2ff98ced-5e5b-4adc-b708-d2aca3514b70</t>
  </si>
  <si>
    <t>2025-11-05 09:10:52</t>
  </si>
  <si>
    <t>8177 DOVE STREET</t>
  </si>
  <si>
    <t>27798417599</t>
  </si>
  <si>
    <t>11813534</t>
  </si>
  <si>
    <t>147affad-9344-4274-ad3e-5125bf822d73</t>
  </si>
  <si>
    <t>SEPHIWE</t>
  </si>
  <si>
    <t>2025-11-05 09:10:43</t>
  </si>
  <si>
    <t>HOUSE 10515</t>
  </si>
  <si>
    <t>27782021303</t>
  </si>
  <si>
    <t>11820312</t>
  </si>
  <si>
    <t>bb84ec40-386f-43cf-88d7-71d523d1fb4f</t>
  </si>
  <si>
    <t>PHORA</t>
  </si>
  <si>
    <t>2025-11-05 09:10:20</t>
  </si>
  <si>
    <t>HOUSE 150</t>
  </si>
  <si>
    <t>27722729675</t>
  </si>
  <si>
    <t>11820309</t>
  </si>
  <si>
    <t>c9308235-cfca-4c65-92ae-ea83409f4b17</t>
  </si>
  <si>
    <t>STELLA</t>
  </si>
  <si>
    <t>HOLMES</t>
  </si>
  <si>
    <t>2025-11-05 09:09:58</t>
  </si>
  <si>
    <t>137 RIVER BUSHWILLOW ESTATE</t>
  </si>
  <si>
    <t>27605084448</t>
  </si>
  <si>
    <t>11813538</t>
  </si>
  <si>
    <t>0c73941d-73fe-4031-b4b2-13957387007e</t>
  </si>
  <si>
    <t>CATHERINE</t>
  </si>
  <si>
    <t>2025-11-05 09:05:59</t>
  </si>
  <si>
    <t>3138 KHAYELISHA STREET</t>
  </si>
  <si>
    <t>27826650684</t>
  </si>
  <si>
    <t>11820301</t>
  </si>
  <si>
    <t>9634a31c-6914-4583-9005-28410c1abd23</t>
  </si>
  <si>
    <t>NOSINALA</t>
  </si>
  <si>
    <t>JAMANI</t>
  </si>
  <si>
    <t>2025-11-05 09:05:09</t>
  </si>
  <si>
    <t>27640434757</t>
  </si>
  <si>
    <t>11811415</t>
  </si>
  <si>
    <t>46c26814-2aa2-495c-a1cc-8e60f3186130</t>
  </si>
  <si>
    <t>MIRANDA</t>
  </si>
  <si>
    <t>2025-11-05 09:03:42</t>
  </si>
  <si>
    <t>P O BOX 288</t>
  </si>
  <si>
    <t>27660698001</t>
  </si>
  <si>
    <t>11813556</t>
  </si>
  <si>
    <t>83cbbbf9-d87b-4984-b701-253d48fc3e8f</t>
  </si>
  <si>
    <t>VUSI MACDONALD</t>
  </si>
  <si>
    <t>HLATI</t>
  </si>
  <si>
    <t>2025-11-05 09:03:33</t>
  </si>
  <si>
    <t>STAND 10776</t>
  </si>
  <si>
    <t>27724613526</t>
  </si>
  <si>
    <t>11813550</t>
  </si>
  <si>
    <t>c3ccb181-b85c-47c6-9b38-d39714abc408</t>
  </si>
  <si>
    <t>LEBOGANG JOHANNAH</t>
  </si>
  <si>
    <t>PHUKUBYE</t>
  </si>
  <si>
    <t>2025-11-05 09:03:22</t>
  </si>
  <si>
    <t>2757 EXTENSION U</t>
  </si>
  <si>
    <t>27760557808</t>
  </si>
  <si>
    <t>11813546</t>
  </si>
  <si>
    <t>77d77a69-4b61-4789-9bd5-6eea0d9a5fe6</t>
  </si>
  <si>
    <t>NIGEL</t>
  </si>
  <si>
    <t>2025-11-05 09:03:18</t>
  </si>
  <si>
    <t>P O BOX 2799</t>
  </si>
  <si>
    <t>27823913840</t>
  </si>
  <si>
    <t>11813547</t>
  </si>
  <si>
    <t>6a46615e-1532-4a7c-aea3-3271026f8232</t>
  </si>
  <si>
    <t>ZIMBILI</t>
  </si>
  <si>
    <t>P O BOX 360</t>
  </si>
  <si>
    <t>27820434779</t>
  </si>
  <si>
    <t>11813548</t>
  </si>
  <si>
    <t>f6381932-f28a-4881-853f-561468751d01</t>
  </si>
  <si>
    <t>NANI BETTY</t>
  </si>
  <si>
    <t>SEGOTSANE</t>
  </si>
  <si>
    <t>4301 KAMOGELO STREET</t>
  </si>
  <si>
    <t>27631055264</t>
  </si>
  <si>
    <t>11820293</t>
  </si>
  <si>
    <t>a6b94557-8e83-4da0-a973-8459cfb57651</t>
  </si>
  <si>
    <t>12153 NGWENDU STREET</t>
  </si>
  <si>
    <t>27656460896</t>
  </si>
  <si>
    <t>11813555</t>
  </si>
  <si>
    <t>57468fa9-e25b-4e26-9296-108d0d14ce98</t>
  </si>
  <si>
    <t>KWELAGOBE TIMOTHY</t>
  </si>
  <si>
    <t>MAROGA</t>
  </si>
  <si>
    <t>2025-11-05 09:02:59</t>
  </si>
  <si>
    <t>27792293668</t>
  </si>
  <si>
    <t>11813552</t>
  </si>
  <si>
    <t>8155ff8d-de26-469c-927a-e571cc3d1c5c</t>
  </si>
  <si>
    <t>MATLOU MILDRED</t>
  </si>
  <si>
    <t>MANYATHELA</t>
  </si>
  <si>
    <t>2025-11-05 09:02:38</t>
  </si>
  <si>
    <t>833</t>
  </si>
  <si>
    <t>27768972991</t>
  </si>
  <si>
    <t>11813551</t>
  </si>
  <si>
    <t>06c60e79-f7d1-4945-91e3-d0087ad3da6d</t>
  </si>
  <si>
    <t>PHUMLANI MANDLAKHE</t>
  </si>
  <si>
    <t>2025-11-05 09:02:20</t>
  </si>
  <si>
    <t>P O BOX 1213</t>
  </si>
  <si>
    <t>27727015197</t>
  </si>
  <si>
    <t>11820287</t>
  </si>
  <si>
    <t>88f667c3-a929-452c-a865-6ce8906f9f69</t>
  </si>
  <si>
    <t>NONINJINI</t>
  </si>
  <si>
    <t>SONDZIMA</t>
  </si>
  <si>
    <t>2025-11-05 09:02:12</t>
  </si>
  <si>
    <t>P O BOX 5224</t>
  </si>
  <si>
    <t>27780373722</t>
  </si>
  <si>
    <t>11813566</t>
  </si>
  <si>
    <t>3207aa17-d4b7-4c6f-9a29-fc8766cfff06</t>
  </si>
  <si>
    <t>MINKIE MONICCA</t>
  </si>
  <si>
    <t>2025-11-05 09:01:44</t>
  </si>
  <si>
    <t>EXT 2 STAND NO 1873</t>
  </si>
  <si>
    <t>27784741508</t>
  </si>
  <si>
    <t>11811462</t>
  </si>
  <si>
    <t>f67f99b7-939f-4d59-8d0f-874f6bf6a430</t>
  </si>
  <si>
    <t>NTOMBIZODWA FLORENCE</t>
  </si>
  <si>
    <t>DODA</t>
  </si>
  <si>
    <t>2025-11-05 09:01:39</t>
  </si>
  <si>
    <t>MISTY MOUNT LOCATION</t>
  </si>
  <si>
    <t>27764592564</t>
  </si>
  <si>
    <t>11811490</t>
  </si>
  <si>
    <t>4a53230f-05f7-4ca0-ac5b-87049b45c655</t>
  </si>
  <si>
    <t>2025-11-05 09:01:32</t>
  </si>
  <si>
    <t>27826358217</t>
  </si>
  <si>
    <t>11813565</t>
  </si>
  <si>
    <t>323a6945-2e03-43cb-aa4a-16eb5d3aa959</t>
  </si>
  <si>
    <t>THEMBA LEONARD</t>
  </si>
  <si>
    <t>2025-11-05 09:01:20</t>
  </si>
  <si>
    <t>5439 RDP</t>
  </si>
  <si>
    <t>27660264458</t>
  </si>
  <si>
    <t>11811491</t>
  </si>
  <si>
    <t>99f3c038-c953-4440-929b-47b48ee858cf</t>
  </si>
  <si>
    <t>2025-11-05 09:01:15</t>
  </si>
  <si>
    <t>P O BOX 359</t>
  </si>
  <si>
    <t>27766836454</t>
  </si>
  <si>
    <t>11811498</t>
  </si>
  <si>
    <t>bd0bad25-8a9c-4bb8-8234-30eb9ba5fbc3</t>
  </si>
  <si>
    <t>HOUSE F43</t>
  </si>
  <si>
    <t>27663553436</t>
  </si>
  <si>
    <t>11811499</t>
  </si>
  <si>
    <t>0b9fc5ad-100b-4658-9e79-fb913bbe69da</t>
  </si>
  <si>
    <t>MABONE</t>
  </si>
  <si>
    <t>2025-11-05 09:01:14</t>
  </si>
  <si>
    <t>P O BOX 2030</t>
  </si>
  <si>
    <t>27790648260</t>
  </si>
  <si>
    <t>11811501</t>
  </si>
  <si>
    <t>cd1e9d5e-a0e6-4b5d-b606-5f0d48886de6</t>
  </si>
  <si>
    <t>27793205477</t>
  </si>
  <si>
    <t>11811500</t>
  </si>
  <si>
    <t>3c1e81e3-9814-4757-8b47-980a915a1775</t>
  </si>
  <si>
    <t>2025-11-05 08:59:43</t>
  </si>
  <si>
    <t>27660491849</t>
  </si>
  <si>
    <t>11811495</t>
  </si>
  <si>
    <t>1e55d7df-b314-4fd6-8681-879acc7abc5c</t>
  </si>
  <si>
    <t>MARUBULWANA</t>
  </si>
  <si>
    <t>2025-11-05 08:58:37</t>
  </si>
  <si>
    <t>27782957705</t>
  </si>
  <si>
    <t>11811496</t>
  </si>
  <si>
    <t>d527134c-fd3e-46b9-89aa-a58126e4c128</t>
  </si>
  <si>
    <t>KGIBA JOSEPH</t>
  </si>
  <si>
    <t>2025-11-05 08:58:16</t>
  </si>
  <si>
    <t>16615 EXT 9</t>
  </si>
  <si>
    <t>27797453308</t>
  </si>
  <si>
    <t>11811497</t>
  </si>
  <si>
    <t>0de9dcc3-5d73-4c83-bc4f-254b65e6750a</t>
  </si>
  <si>
    <t>RASIVHAGA</t>
  </si>
  <si>
    <t>27715166644</t>
  </si>
  <si>
    <t>11811492</t>
  </si>
  <si>
    <t>05fc1235-360e-48b5-b399-efc88ebdaee0</t>
  </si>
  <si>
    <t>AVUYA</t>
  </si>
  <si>
    <t>MADOLO</t>
  </si>
  <si>
    <t>2025-11-05 08:57:25</t>
  </si>
  <si>
    <t>25 NYENZANE STREET</t>
  </si>
  <si>
    <t>27736281094</t>
  </si>
  <si>
    <t>11813564</t>
  </si>
  <si>
    <t>5e2e680e-e98f-4e4f-b165-8e29c6abce99</t>
  </si>
  <si>
    <t>MENDY TIYISELANI</t>
  </si>
  <si>
    <t>SHIKHATI</t>
  </si>
  <si>
    <t>3793 MANDELA VILLAGE</t>
  </si>
  <si>
    <t>27769318031</t>
  </si>
  <si>
    <t>11811493</t>
  </si>
  <si>
    <t>8c046e87-9867-471b-adc1-3f8b6fb18649</t>
  </si>
  <si>
    <t>SYDNEY</t>
  </si>
  <si>
    <t>2025-11-05 08:57:09</t>
  </si>
  <si>
    <t>HOUSE 1457</t>
  </si>
  <si>
    <t>27713690901</t>
  </si>
  <si>
    <t>11811494</t>
  </si>
  <si>
    <t>a79f4a20-e20c-4bbf-b34f-0424516537f0</t>
  </si>
  <si>
    <t>2025-11-05 08:57:07</t>
  </si>
  <si>
    <t>574 SKHOVA ROAD</t>
  </si>
  <si>
    <t>27828373362</t>
  </si>
  <si>
    <t>11813562</t>
  </si>
  <si>
    <t>28709391-2927-4881-84b8-d0e29dff077c</t>
  </si>
  <si>
    <t>SHANEEZE DOMINQUE</t>
  </si>
  <si>
    <t>PHILANDER</t>
  </si>
  <si>
    <t>2025-11-05 08:56:49</t>
  </si>
  <si>
    <t>1659 12TH AVENUE</t>
  </si>
  <si>
    <t>27788470693</t>
  </si>
  <si>
    <t>11813563</t>
  </si>
  <si>
    <t>4a8b08f6-855a-4924-a3ae-a6e7b80e56ef</t>
  </si>
  <si>
    <t>HOUSE NO 4211</t>
  </si>
  <si>
    <t>27646171531</t>
  </si>
  <si>
    <t>11818391</t>
  </si>
  <si>
    <t>7fda4aae-18b9-4634-b328-d60989e8136f</t>
  </si>
  <si>
    <t>SIPHIWE STANLEY</t>
  </si>
  <si>
    <t>HOUSE NO40818</t>
  </si>
  <si>
    <t>27846344351</t>
  </si>
  <si>
    <t>11820867</t>
  </si>
  <si>
    <t>959bece2-5512-4377-8d76-2552635cba14</t>
  </si>
  <si>
    <t>LUNTU</t>
  </si>
  <si>
    <t>2025-11-05 08:55:59</t>
  </si>
  <si>
    <t>27810064170</t>
  </si>
  <si>
    <t>11824506</t>
  </si>
  <si>
    <t>dedf165a-001c-41e9-bca9-7c1f40539114</t>
  </si>
  <si>
    <t>FUNDISIWE</t>
  </si>
  <si>
    <t>AFRIKANDER</t>
  </si>
  <si>
    <t>2025-11-05 08:55:49</t>
  </si>
  <si>
    <t>27798518338</t>
  </si>
  <si>
    <t>11824508</t>
  </si>
  <si>
    <t>d2c3a1a5-cc26-484b-a9ed-823d2e7f06d4</t>
  </si>
  <si>
    <t>MBIJANE</t>
  </si>
  <si>
    <t>CHOANE</t>
  </si>
  <si>
    <t>2025-11-05 08:55:40</t>
  </si>
  <si>
    <t>5944 MONAMODI STREET</t>
  </si>
  <si>
    <t>27745471982</t>
  </si>
  <si>
    <t>11824514</t>
  </si>
  <si>
    <t>e1ae11b9-e4fe-4871-970a-973c155509e8</t>
  </si>
  <si>
    <t>MABUNDZA</t>
  </si>
  <si>
    <t>HOUSE NO 1423</t>
  </si>
  <si>
    <t>27736868348</t>
  </si>
  <si>
    <t>11824515</t>
  </si>
  <si>
    <t>c680a066-f201-48a5-8461-edab9384d5fa</t>
  </si>
  <si>
    <t>NINGIZA</t>
  </si>
  <si>
    <t>2025-11-05 08:55:39</t>
  </si>
  <si>
    <t>HOUSE 36516</t>
  </si>
  <si>
    <t>27665264545</t>
  </si>
  <si>
    <t>11824516</t>
  </si>
  <si>
    <t>bcd9f4d1-eddc-4f7f-9468-7498ab0058d9</t>
  </si>
  <si>
    <t>NKOSIYEZWE</t>
  </si>
  <si>
    <t>2025-11-05 08:55:10</t>
  </si>
  <si>
    <t>27794193532</t>
  </si>
  <si>
    <t>11811463</t>
  </si>
  <si>
    <t>e18bed42-79a2-4614-a890-eb66ca45e9e6</t>
  </si>
  <si>
    <t>MULEYA</t>
  </si>
  <si>
    <t>2025-11-05 08:54:59</t>
  </si>
  <si>
    <t>P O BOX 1113</t>
  </si>
  <si>
    <t>27714046200</t>
  </si>
  <si>
    <t>11811465</t>
  </si>
  <si>
    <t>f39e909a-cda5-4b60-9d34-50f245c96f7d</t>
  </si>
  <si>
    <t>JABULANI PAUL</t>
  </si>
  <si>
    <t>2025-11-05 08:54:55</t>
  </si>
  <si>
    <t>5277 NDABANE STREET</t>
  </si>
  <si>
    <t>27834612814</t>
  </si>
  <si>
    <t>11811489</t>
  </si>
  <si>
    <t>8a4be769-23c7-441d-9a67-f08758200d5d</t>
  </si>
  <si>
    <t>TSWAGO</t>
  </si>
  <si>
    <t>2025-11-05 08:54:54</t>
  </si>
  <si>
    <t>27685094400</t>
  </si>
  <si>
    <t>11811468</t>
  </si>
  <si>
    <t>9ca327a3-e744-4d72-82b9-8e0c5e354088</t>
  </si>
  <si>
    <t>27766023420</t>
  </si>
  <si>
    <t>e4497ffe-db3d-4c6a-bad4-31d1c96ee512</t>
  </si>
  <si>
    <t>ASHMERALDA</t>
  </si>
  <si>
    <t>2025-11-05 08:52:22</t>
  </si>
  <si>
    <t>442 NKETSI STREET</t>
  </si>
  <si>
    <t>27797923262</t>
  </si>
  <si>
    <t>11813583</t>
  </si>
  <si>
    <t>93076e6c-64d1-4ba7-b12a-b30d64ddc302</t>
  </si>
  <si>
    <t>SIBUSISO SAMWELL</t>
  </si>
  <si>
    <t>3880</t>
  </si>
  <si>
    <t>27793736586</t>
  </si>
  <si>
    <t>11813579</t>
  </si>
  <si>
    <t>94c4a3ec-0387-41bb-b95b-b425797191dc</t>
  </si>
  <si>
    <t>MAITE NURSE</t>
  </si>
  <si>
    <t>LEBOHO</t>
  </si>
  <si>
    <t>2025-11-05 08:52:16</t>
  </si>
  <si>
    <t>PO BOX 388</t>
  </si>
  <si>
    <t>27797488951</t>
  </si>
  <si>
    <t>11813580</t>
  </si>
  <si>
    <t>177f420d-28f6-415c-9459-fde3e0dd04da</t>
  </si>
  <si>
    <t>BUSISIWE BLESSED</t>
  </si>
  <si>
    <t>157 LONGACRE DRIVE</t>
  </si>
  <si>
    <t>27671806117</t>
  </si>
  <si>
    <t>11813578</t>
  </si>
  <si>
    <t>48bab86e-bf7d-4e93-a73f-6aca6372f938</t>
  </si>
  <si>
    <t>K</t>
  </si>
  <si>
    <t>RUNGQU</t>
  </si>
  <si>
    <t>2025-11-05 08:52:15</t>
  </si>
  <si>
    <t>9885 MAVAVANA STREET</t>
  </si>
  <si>
    <t>27735957761</t>
  </si>
  <si>
    <t>11818380</t>
  </si>
  <si>
    <t>f36ad2eb-4931-48d5-95b0-7e67b2b8e992</t>
  </si>
  <si>
    <t>TEMBISA</t>
  </si>
  <si>
    <t>C14FLEY</t>
  </si>
  <si>
    <t>27815496527</t>
  </si>
  <si>
    <t>11818375</t>
  </si>
  <si>
    <t>bcc741c3-4dbb-42c2-a4d8-2a76871051ff</t>
  </si>
  <si>
    <t>TAU LEEU</t>
  </si>
  <si>
    <t>RAMASHALA</t>
  </si>
  <si>
    <t>2025-11-05 08:51:39</t>
  </si>
  <si>
    <t>533 RAMASHALA STREET</t>
  </si>
  <si>
    <t>27725239692</t>
  </si>
  <si>
    <t>11813581</t>
  </si>
  <si>
    <t>dfe803f2-d60a-4c07-a3e5-fc9885b80970</t>
  </si>
  <si>
    <t>PUMLANI MICHAEL</t>
  </si>
  <si>
    <t>2025-11-05 08:50:12</t>
  </si>
  <si>
    <t>45759 THEMBISILE JONGANI</t>
  </si>
  <si>
    <t>27826814248</t>
  </si>
  <si>
    <t>11818374</t>
  </si>
  <si>
    <t>cfe99b34-8918-4ea7-84a5-8aef95d047cf</t>
  </si>
  <si>
    <t>MPONGOSHE</t>
  </si>
  <si>
    <t>2025-11-05 08:50:08</t>
  </si>
  <si>
    <t>59409 MNGENYA STREET</t>
  </si>
  <si>
    <t>27642105302</t>
  </si>
  <si>
    <t>11811427</t>
  </si>
  <si>
    <t>cef7fb7c-13f1-4f7a-b062-501deb72beb1</t>
  </si>
  <si>
    <t>SERAME ABRAM</t>
  </si>
  <si>
    <t>2025-11-05 08:50:03</t>
  </si>
  <si>
    <t>PO 83</t>
  </si>
  <si>
    <t>27713178333</t>
  </si>
  <si>
    <t>11811484</t>
  </si>
  <si>
    <t>84278537-d135-4d08-9749-cf339320a6c3</t>
  </si>
  <si>
    <t>SBAHLE</t>
  </si>
  <si>
    <t>MSWANE</t>
  </si>
  <si>
    <t>HOUSE M771</t>
  </si>
  <si>
    <t>27655939020</t>
  </si>
  <si>
    <t>11811452</t>
  </si>
  <si>
    <t>f974020f-a565-490b-9032-de6397124cef</t>
  </si>
  <si>
    <t>2025-11-05 08:50:02</t>
  </si>
  <si>
    <t>27739324400</t>
  </si>
  <si>
    <t>11811453</t>
  </si>
  <si>
    <t>32b05e94-3d78-4388-b8fe-4702816628ae</t>
  </si>
  <si>
    <t>ZAMOKUHLE BRIDGET</t>
  </si>
  <si>
    <t>27609027939</t>
  </si>
  <si>
    <t>11811461</t>
  </si>
  <si>
    <t>8c664194-846b-4d1c-8d83-8b2ddfc01a47</t>
  </si>
  <si>
    <t>PHELADI KAMOGELO</t>
  </si>
  <si>
    <t>2025-11-05 08:49:16</t>
  </si>
  <si>
    <t>27607734282</t>
  </si>
  <si>
    <t>11811455</t>
  </si>
  <si>
    <t>8520f1cc-b9e1-4feb-8504-cab41e6847d5</t>
  </si>
  <si>
    <t>PATRICIA NOMAPHELO</t>
  </si>
  <si>
    <t>MONI</t>
  </si>
  <si>
    <t>2025-11-05 08:48:31</t>
  </si>
  <si>
    <t>HOUSE 787</t>
  </si>
  <si>
    <t>27638935366</t>
  </si>
  <si>
    <t>11811457</t>
  </si>
  <si>
    <t>df402262-5b09-408c-a883-f157456a3911</t>
  </si>
  <si>
    <t>2025-11-05 08:48:04</t>
  </si>
  <si>
    <t>11997 FUNDA ROAD</t>
  </si>
  <si>
    <t>27782480632</t>
  </si>
  <si>
    <t>11811456</t>
  </si>
  <si>
    <t>bdca2735-4f29-4e84-aeeb-7b48ed7e6537</t>
  </si>
  <si>
    <t>LESIBA ALFRED</t>
  </si>
  <si>
    <t>MOCHEKO</t>
  </si>
  <si>
    <t>2025-11-05 08:46:37</t>
  </si>
  <si>
    <t>HOUSE 592 B</t>
  </si>
  <si>
    <t>27797974705</t>
  </si>
  <si>
    <t>11811428</t>
  </si>
  <si>
    <t>181f0d08-cf62-416d-bf4f-bfbe7671febd</t>
  </si>
  <si>
    <t>THANDVXOLO</t>
  </si>
  <si>
    <t>2025-11-05 08:45:10</t>
  </si>
  <si>
    <t>34 OLIVER TAMBO STREET</t>
  </si>
  <si>
    <t>27659211626</t>
  </si>
  <si>
    <t>11811429</t>
  </si>
  <si>
    <t>145472bc-3ffb-440e-aee5-dc29b6e92d5b</t>
  </si>
  <si>
    <t>SANDISO</t>
  </si>
  <si>
    <t>NAPAKADE</t>
  </si>
  <si>
    <t>37 BANTU HOLOMISA STREET</t>
  </si>
  <si>
    <t>27793755548</t>
  </si>
  <si>
    <t>11811430</t>
  </si>
  <si>
    <t>1a0a93b9-5b81-43d7-9ef4-dace09f29aec</t>
  </si>
  <si>
    <t>RIALIVHUWA BOSILE</t>
  </si>
  <si>
    <t>MASELESELE</t>
  </si>
  <si>
    <t>3280 FUNDUDZI STREET</t>
  </si>
  <si>
    <t>27769814080</t>
  </si>
  <si>
    <t>11811448</t>
  </si>
  <si>
    <t>db22ae0e-2461-4fc1-b274-9a512d6fe3b4</t>
  </si>
  <si>
    <t>PASEKA GOODMAN</t>
  </si>
  <si>
    <t>184 GQAGQA SECTION</t>
  </si>
  <si>
    <t>27766206344</t>
  </si>
  <si>
    <t>11822605</t>
  </si>
  <si>
    <t>2dad8033-bfb9-4c4b-8baf-6bdb66c8bbab</t>
  </si>
  <si>
    <t>TOBEKA</t>
  </si>
  <si>
    <t>BALITI</t>
  </si>
  <si>
    <t>2025-11-05 08:45:09</t>
  </si>
  <si>
    <t>223 ZOLA VILLAGE</t>
  </si>
  <si>
    <t>27730989761</t>
  </si>
  <si>
    <t>11811449</t>
  </si>
  <si>
    <t>e6e3a9b1-ab50-4047-b6d9-549acaa1ae12</t>
  </si>
  <si>
    <t>2025-11-05 08:45:06</t>
  </si>
  <si>
    <t>P 0 BOX 3288</t>
  </si>
  <si>
    <t>27763218875</t>
  </si>
  <si>
    <t>11811445</t>
  </si>
  <si>
    <t>f0962ffd-0525-4670-a368-6bc2276102ec</t>
  </si>
  <si>
    <t>THOKOZANI ROBERT</t>
  </si>
  <si>
    <t>2025-11-05 08:43:11</t>
  </si>
  <si>
    <t>HOUSE 2356</t>
  </si>
  <si>
    <t>27637550894</t>
  </si>
  <si>
    <t>11811447</t>
  </si>
  <si>
    <t>14b665c5-b5ad-41c7-bac2-7d088811bbe9</t>
  </si>
  <si>
    <t>MELEZO</t>
  </si>
  <si>
    <t>GONO</t>
  </si>
  <si>
    <t>2025-11-05 08:43:05</t>
  </si>
  <si>
    <t>HOUSE NO 2507</t>
  </si>
  <si>
    <t>27781342578</t>
  </si>
  <si>
    <t>11811446</t>
  </si>
  <si>
    <t>3f9e926a-97f1-4070-a933-7300713e93b5</t>
  </si>
  <si>
    <t>DONCABE</t>
  </si>
  <si>
    <t>2025-11-05 08:42:49</t>
  </si>
  <si>
    <t>HOUSE R 926</t>
  </si>
  <si>
    <t>27832120163</t>
  </si>
  <si>
    <t>11811416</t>
  </si>
  <si>
    <t>377fd163-2e68-42c9-81b5-05be81b4534d</t>
  </si>
  <si>
    <t>NOZIZWE THELMA</t>
  </si>
  <si>
    <t>TWALINTWEMHLOPHE</t>
  </si>
  <si>
    <t>2025-11-05 08:41:22</t>
  </si>
  <si>
    <t>714 SADA LATSHINI</t>
  </si>
  <si>
    <t>27733160509</t>
  </si>
  <si>
    <t>11811418</t>
  </si>
  <si>
    <t>8291d6ec-a949-4f75-b833-3fc3f4f55eb1</t>
  </si>
  <si>
    <t>ZINTO LUCKY</t>
  </si>
  <si>
    <t>2025-11-05 08:41:21</t>
  </si>
  <si>
    <t>P O BOX 3381</t>
  </si>
  <si>
    <t>27660789671</t>
  </si>
  <si>
    <t>11811419</t>
  </si>
  <si>
    <t>98e0b9fc-5773-4534-b49c-bbd71134851c</t>
  </si>
  <si>
    <t>VELLY</t>
  </si>
  <si>
    <t>2025-11-05 08:41:14</t>
  </si>
  <si>
    <t>HOUSE 2114</t>
  </si>
  <si>
    <t>27796266319</t>
  </si>
  <si>
    <t>11811423</t>
  </si>
  <si>
    <t>aa887e6f-f8d3-4e26-b022-e4dbdc130119</t>
  </si>
  <si>
    <t>LANDILE</t>
  </si>
  <si>
    <t>THANDA</t>
  </si>
  <si>
    <t>27798903788</t>
  </si>
  <si>
    <t>11811425</t>
  </si>
  <si>
    <t>375f1854-a98b-4ab8-be09-ec27888dce9d</t>
  </si>
  <si>
    <t>ZAMILE</t>
  </si>
  <si>
    <t>NGIBA</t>
  </si>
  <si>
    <t>E 542 UGWALAGWALA AVENUE</t>
  </si>
  <si>
    <t>27796443316</t>
  </si>
  <si>
    <t>11811426</t>
  </si>
  <si>
    <t>3edda13b-ee91-4268-9262-24117f2dbdd4</t>
  </si>
  <si>
    <t>TUNZI</t>
  </si>
  <si>
    <t>20857 JAPIE NGUBE STREET</t>
  </si>
  <si>
    <t>27630268989</t>
  </si>
  <si>
    <t>11813592</t>
  </si>
  <si>
    <t>8936132d-1a23-4af2-bfb6-26bbf5aebade</t>
  </si>
  <si>
    <t>BALUNGILE THOBEKILE</t>
  </si>
  <si>
    <t>2025-11-05 08:41:02</t>
  </si>
  <si>
    <t>27825610211</t>
  </si>
  <si>
    <t>11813591</t>
  </si>
  <si>
    <t>7446a3ea-9a0f-4203-b39d-d1862b8ee378</t>
  </si>
  <si>
    <t>2025-11-05 08:40:53</t>
  </si>
  <si>
    <t>P O BOX 1088</t>
  </si>
  <si>
    <t>27718275420</t>
  </si>
  <si>
    <t>11813590</t>
  </si>
  <si>
    <t>101492be-273e-45cc-85cf-2024e70381c9</t>
  </si>
  <si>
    <t>2025-11-05 08:40:48</t>
  </si>
  <si>
    <t>27609206569</t>
  </si>
  <si>
    <t>11813589</t>
  </si>
  <si>
    <t>cbd6582f-6a70-469b-b8d3-4e8a00be93d0</t>
  </si>
  <si>
    <t>SIBHEKA</t>
  </si>
  <si>
    <t>2025-11-05 08:40:43</t>
  </si>
  <si>
    <t>3032</t>
  </si>
  <si>
    <t>27614917166</t>
  </si>
  <si>
    <t>11813586</t>
  </si>
  <si>
    <t>0cda3c3a-898e-4268-bdbc-5b51cb7c2146</t>
  </si>
  <si>
    <t>2025-11-05 08:40:30</t>
  </si>
  <si>
    <t>27606471311</t>
  </si>
  <si>
    <t>11820170</t>
  </si>
  <si>
    <t>024345e6-bf5d-40de-b8ae-437027c4e313</t>
  </si>
  <si>
    <t>BASABAKHE</t>
  </si>
  <si>
    <t>2025-11-05 08:40:20</t>
  </si>
  <si>
    <t>176 BHABHARA ROAD</t>
  </si>
  <si>
    <t>27822591586</t>
  </si>
  <si>
    <t>11813612</t>
  </si>
  <si>
    <t>fc6b1576-be59-42b9-b922-8cf285f33fbc</t>
  </si>
  <si>
    <t>ZELDA</t>
  </si>
  <si>
    <t>2025-11-05 08:38:53</t>
  </si>
  <si>
    <t>27761482510</t>
  </si>
  <si>
    <t>11813610</t>
  </si>
  <si>
    <t>2c886cd8-04fb-47fd-854c-06088ff2aeaa</t>
  </si>
  <si>
    <t>2025-11-05 08:38:45</t>
  </si>
  <si>
    <t>P O BOX 33060</t>
  </si>
  <si>
    <t>27837299813</t>
  </si>
  <si>
    <t>11813608</t>
  </si>
  <si>
    <t>a999fcc1-a144-441b-991c-3ce7446220e5</t>
  </si>
  <si>
    <t>ZANELE JOSEPHINE</t>
  </si>
  <si>
    <t>2025-11-05 08:38:28</t>
  </si>
  <si>
    <t>STAND NO6885</t>
  </si>
  <si>
    <t>27790958100</t>
  </si>
  <si>
    <t>11813606</t>
  </si>
  <si>
    <t>57588e63-8ac9-4f82-a766-dd9cae99cdc2</t>
  </si>
  <si>
    <t>RATAZAYO</t>
  </si>
  <si>
    <t>2025-11-05 08:38:25</t>
  </si>
  <si>
    <t>PO BOX 84</t>
  </si>
  <si>
    <t>27785395289</t>
  </si>
  <si>
    <t>11813605</t>
  </si>
  <si>
    <t>ce9da427-b96b-4b9c-97d6-eb4cc3a1b70b</t>
  </si>
  <si>
    <t>2025-11-05 08:38:22</t>
  </si>
  <si>
    <t>STAND 4043</t>
  </si>
  <si>
    <t>27712203019</t>
  </si>
  <si>
    <t>11813600</t>
  </si>
  <si>
    <t>d339c616-75f3-414e-b655-e2fc269bac3e</t>
  </si>
  <si>
    <t>PETROS BUKELANI</t>
  </si>
  <si>
    <t>2025-11-05 08:38:09</t>
  </si>
  <si>
    <t>43 GLINISH ROAD</t>
  </si>
  <si>
    <t>27736701488</t>
  </si>
  <si>
    <t>11813601</t>
  </si>
  <si>
    <t>3d9eed4a-3ee0-4339-8a56-41105c4d077d</t>
  </si>
  <si>
    <t>DUMBANI</t>
  </si>
  <si>
    <t>PO BOX 1245</t>
  </si>
  <si>
    <t>27608466220</t>
  </si>
  <si>
    <t>11813602</t>
  </si>
  <si>
    <t>4aa0da3c-cd1d-4594-bbe0-9b1509ff86bf</t>
  </si>
  <si>
    <t>NOMTHANDAZO PRETTY</t>
  </si>
  <si>
    <t>M171 MTHETHWENI ROAD</t>
  </si>
  <si>
    <t>27713165864</t>
  </si>
  <si>
    <t>11820152</t>
  </si>
  <si>
    <t>f54436be-f864-4cc3-abb0-ba5c170287dd</t>
  </si>
  <si>
    <t>NOTOSI</t>
  </si>
  <si>
    <t>TYENI</t>
  </si>
  <si>
    <t>HOUSE 1809</t>
  </si>
  <si>
    <t>27731027557</t>
  </si>
  <si>
    <t>11820151</t>
  </si>
  <si>
    <t>853bacc9-70f7-4358-ba95-2b401d6ed472</t>
  </si>
  <si>
    <t>2025-11-05 08:37:46</t>
  </si>
  <si>
    <t>27728923569</t>
  </si>
  <si>
    <t>11813625</t>
  </si>
  <si>
    <t>82ad48fd-a9b3-4df6-b258-d605bfb1703e</t>
  </si>
  <si>
    <t>KHETHUKUTHULA</t>
  </si>
  <si>
    <t>2025-11-05 08:37:33</t>
  </si>
  <si>
    <t>HOUSE 2531</t>
  </si>
  <si>
    <t>27628162819</t>
  </si>
  <si>
    <t>11813623</t>
  </si>
  <si>
    <t>d8d04cd5-57cc-459b-94e7-57776941386b</t>
  </si>
  <si>
    <t>2025-11-05 08:36:16</t>
  </si>
  <si>
    <t>HOUSE 23477</t>
  </si>
  <si>
    <t>27736412226</t>
  </si>
  <si>
    <t>11813618</t>
  </si>
  <si>
    <t>51043506-2a0d-4410-8fb2-66b7368746cc</t>
  </si>
  <si>
    <t>CHERINE</t>
  </si>
  <si>
    <t>DUPREEZ</t>
  </si>
  <si>
    <t>2025-11-05 08:36:15</t>
  </si>
  <si>
    <t>04 MIGNONNETE STREET</t>
  </si>
  <si>
    <t>27847637589</t>
  </si>
  <si>
    <t>11813617</t>
  </si>
  <si>
    <t>8a952780-db45-42b3-be25-e8d1c6956b86</t>
  </si>
  <si>
    <t>MAKABONGWE</t>
  </si>
  <si>
    <t>2025-11-05 08:36:12</t>
  </si>
  <si>
    <t>27837188074</t>
  </si>
  <si>
    <t>11813616</t>
  </si>
  <si>
    <t>648f4ea8-d403-4578-9c6b-a093a568566d</t>
  </si>
  <si>
    <t>LAWRENCE ANDILE</t>
  </si>
  <si>
    <t>2025-11-05 08:36:08</t>
  </si>
  <si>
    <t>11393 MADONSELA STREET</t>
  </si>
  <si>
    <t>27740416302</t>
  </si>
  <si>
    <t>11813614</t>
  </si>
  <si>
    <t>295af6c8-3b6e-4221-93bf-9fca25f48d12</t>
  </si>
  <si>
    <t>2025-11-05 08:36:07</t>
  </si>
  <si>
    <t>HOUSE 246</t>
  </si>
  <si>
    <t>27739463360</t>
  </si>
  <si>
    <t>11820132</t>
  </si>
  <si>
    <t>a617f082-9b50-4d1a-ac4e-1aca6e274dd5</t>
  </si>
  <si>
    <t>NOMTOTO</t>
  </si>
  <si>
    <t>MVITI</t>
  </si>
  <si>
    <t>2025-11-05 08:36:04</t>
  </si>
  <si>
    <t>27603067447</t>
  </si>
  <si>
    <t>11813622</t>
  </si>
  <si>
    <t>1dc6ebc9-380d-4998-9f05-adb5afa6df37</t>
  </si>
  <si>
    <t>MAKASI</t>
  </si>
  <si>
    <t>2025-11-05 08:36:03</t>
  </si>
  <si>
    <t>958 NOBATHANA STREET</t>
  </si>
  <si>
    <t>27731678206</t>
  </si>
  <si>
    <t>11813621</t>
  </si>
  <si>
    <t>fc1cd2d7-1855-461a-833d-310cdfe68b93</t>
  </si>
  <si>
    <t>2025-11-05 08:36:02</t>
  </si>
  <si>
    <t>27761462159</t>
  </si>
  <si>
    <t>11813619</t>
  </si>
  <si>
    <t>ac4308c8-5d07-4b0d-879a-773d491e4f08</t>
  </si>
  <si>
    <t>ATHENKOSI</t>
  </si>
  <si>
    <t>KHONDLO</t>
  </si>
  <si>
    <t>2025-11-05 08:36:01</t>
  </si>
  <si>
    <t>3561 JOE GQABI</t>
  </si>
  <si>
    <t>27789896941</t>
  </si>
  <si>
    <t>11813620</t>
  </si>
  <si>
    <t>81eddfe9-1e67-453e-87dc-16b2bb4a4d69</t>
  </si>
  <si>
    <t>MOGAKANE</t>
  </si>
  <si>
    <t>27726571952</t>
  </si>
  <si>
    <t>11820126</t>
  </si>
  <si>
    <t>78a60d5d-e9f7-4aa4-9688-04cde1ded4eb</t>
  </si>
  <si>
    <t>NODASEPONE</t>
  </si>
  <si>
    <t>SINTU</t>
  </si>
  <si>
    <t>27 OVAL ROAD</t>
  </si>
  <si>
    <t>27798449441</t>
  </si>
  <si>
    <t>11818586</t>
  </si>
  <si>
    <t>dca01888-6079-470a-aa3c-4bf1620f66e6</t>
  </si>
  <si>
    <t>2025-11-05 08:34:49</t>
  </si>
  <si>
    <t>27797336242</t>
  </si>
  <si>
    <t>0e00501e-5a9c-4d48-a29f-b05d8afccfe4</t>
  </si>
  <si>
    <t>PRINCESS THANDEKA</t>
  </si>
  <si>
    <t>NKOMBISA</t>
  </si>
  <si>
    <t>2025-11-05 08:34:37</t>
  </si>
  <si>
    <t>HOUSE 2793</t>
  </si>
  <si>
    <t>27833529689</t>
  </si>
  <si>
    <t>11813636</t>
  </si>
  <si>
    <t>7660744c-9190-46c0-8bf5-688231043d25</t>
  </si>
  <si>
    <t>2025-11-05 08:34:35</t>
  </si>
  <si>
    <t>HOUSE 25</t>
  </si>
  <si>
    <t>27842645911</t>
  </si>
  <si>
    <t>11813635</t>
  </si>
  <si>
    <t>3d147610-53d1-484c-9f0b-2889ac7e09e6</t>
  </si>
  <si>
    <t>PHONOSHE</t>
  </si>
  <si>
    <t>2025-11-05 08:34:32</t>
  </si>
  <si>
    <t>16 SEEISO VILLEGA</t>
  </si>
  <si>
    <t>27713657753</t>
  </si>
  <si>
    <t>11813633</t>
  </si>
  <si>
    <t>60cb312d-a9e0-45f5-8e0c-56b46146d7d7</t>
  </si>
  <si>
    <t>MBHUNGWA</t>
  </si>
  <si>
    <t>2025-11-05 08:34:22</t>
  </si>
  <si>
    <t>P O BOX 210440</t>
  </si>
  <si>
    <t>27735642032</t>
  </si>
  <si>
    <t>11813632</t>
  </si>
  <si>
    <t>cb978f66-b8a5-49de-9a3d-b22d8fec77a8</t>
  </si>
  <si>
    <t>NTOMBESIZWE</t>
  </si>
  <si>
    <t>2025-11-05 08:34:21</t>
  </si>
  <si>
    <t>HOUSE 557</t>
  </si>
  <si>
    <t>27605030954</t>
  </si>
  <si>
    <t>11813630</t>
  </si>
  <si>
    <t>e2d3fb39-36e7-4446-9100-17c6a47b0eff</t>
  </si>
  <si>
    <t>NOMALUNGISA</t>
  </si>
  <si>
    <t>SIMEMO</t>
  </si>
  <si>
    <t>2025-11-05 08:34:19</t>
  </si>
  <si>
    <t>HOUSE NO 8215</t>
  </si>
  <si>
    <t>27826424028</t>
  </si>
  <si>
    <t>11813628</t>
  </si>
  <si>
    <t>cd177e5d-f394-4359-a410-7d176826f9eb</t>
  </si>
  <si>
    <t>2025-11-05 08:34:17</t>
  </si>
  <si>
    <t>5558 UMHLATHUZANA STREET</t>
  </si>
  <si>
    <t>27787045214</t>
  </si>
  <si>
    <t>11818309</t>
  </si>
  <si>
    <t>37cffeba-cc59-4c20-946e-e04f781abb87</t>
  </si>
  <si>
    <t>ANDY ADRIAAN</t>
  </si>
  <si>
    <t>MARNEVILLE</t>
  </si>
  <si>
    <t>2025-11-05 08:34:14</t>
  </si>
  <si>
    <t>1472 STILWANEY CRECENT</t>
  </si>
  <si>
    <t>27653858355</t>
  </si>
  <si>
    <t>11813631</t>
  </si>
  <si>
    <t>a3a54c0c-538b-45d7-af40-3a5ad674087e</t>
  </si>
  <si>
    <t>2025-11-05 08:34:03</t>
  </si>
  <si>
    <t>27828413836</t>
  </si>
  <si>
    <t>11818308</t>
  </si>
  <si>
    <t>f58127e1-a108-459d-95c1-cebafe89d2c7</t>
  </si>
  <si>
    <t>NOKUTHULA NANDIMANDE</t>
  </si>
  <si>
    <t>TJIANE</t>
  </si>
  <si>
    <t>2025-11-05 08:33:15</t>
  </si>
  <si>
    <t>STAND NUMBER 1639</t>
  </si>
  <si>
    <t>27767492634</t>
  </si>
  <si>
    <t>11813646</t>
  </si>
  <si>
    <t>3a3d39a7-a1a4-484b-9aef-02ddecd3deb6</t>
  </si>
  <si>
    <t>MONTOELI</t>
  </si>
  <si>
    <t>RAMONTOELI</t>
  </si>
  <si>
    <t>2025-11-05 08:32:54</t>
  </si>
  <si>
    <t>3827 MORAKILE STREET</t>
  </si>
  <si>
    <t>27632074221</t>
  </si>
  <si>
    <t>11813645</t>
  </si>
  <si>
    <t>74fd1273-7691-4746-b43e-9e31047603d0</t>
  </si>
  <si>
    <t>2025-11-05 08:32:52</t>
  </si>
  <si>
    <t>27838667962</t>
  </si>
  <si>
    <t>11813644</t>
  </si>
  <si>
    <t>943f17f6-df72-4445-9315-fabf2900ee1f</t>
  </si>
  <si>
    <t>2025-11-05 08:32:50</t>
  </si>
  <si>
    <t>HOUSE 1715</t>
  </si>
  <si>
    <t>27839454859</t>
  </si>
  <si>
    <t>11813640</t>
  </si>
  <si>
    <t>8b9910e4-608d-415d-92bf-457df22d8978</t>
  </si>
  <si>
    <t>MBUYELWA</t>
  </si>
  <si>
    <t>2025-11-05 08:32:47</t>
  </si>
  <si>
    <t>P O BOX 210606</t>
  </si>
  <si>
    <t>27732179575</t>
  </si>
  <si>
    <t>61e419ef-ea4b-486c-82c7-812fe37b23db</t>
  </si>
  <si>
    <t>MOLAMO</t>
  </si>
  <si>
    <t>P O BOX 1633</t>
  </si>
  <si>
    <t>27711111054</t>
  </si>
  <si>
    <t>11813643</t>
  </si>
  <si>
    <t>07fc280a-9d1a-4da2-b0ff-f8fe97f12f90</t>
  </si>
  <si>
    <t>PODILE</t>
  </si>
  <si>
    <t>6039 CLERENCE MAKWETHU STREET</t>
  </si>
  <si>
    <t>27768259216</t>
  </si>
  <si>
    <t>11818296</t>
  </si>
  <si>
    <t>871b7640-46dd-43ca-ba96-c963dce48bcc</t>
  </si>
  <si>
    <t>LEBAJOA</t>
  </si>
  <si>
    <t>7057 DUMELANG STR</t>
  </si>
  <si>
    <t>27848103459</t>
  </si>
  <si>
    <t>11813681</t>
  </si>
  <si>
    <t>c741e57c-7cd6-43e4-8ac7-349409ad511d</t>
  </si>
  <si>
    <t>2025-11-05 08:31:53</t>
  </si>
  <si>
    <t>P O BOX 10810</t>
  </si>
  <si>
    <t>27735435748</t>
  </si>
  <si>
    <t>11813654</t>
  </si>
  <si>
    <t>99734c66-bd8f-4925-ab48-20a716fad916</t>
  </si>
  <si>
    <t>2025-11-05 08:31:37</t>
  </si>
  <si>
    <t>P O BOX 632</t>
  </si>
  <si>
    <t>27711027152</t>
  </si>
  <si>
    <t>11813653</t>
  </si>
  <si>
    <t>0460ed9d-6fcc-42e7-91f8-7375b7050382</t>
  </si>
  <si>
    <t>RAPHADU</t>
  </si>
  <si>
    <t>2025-11-05 08:31:23</t>
  </si>
  <si>
    <t>1 RUTH FIRST STREET</t>
  </si>
  <si>
    <t>27713627558</t>
  </si>
  <si>
    <t>11813651</t>
  </si>
  <si>
    <t>f443d518-d8c7-4cf0-b450-e829b8589508</t>
  </si>
  <si>
    <t>2025-11-05 08:31:15</t>
  </si>
  <si>
    <t>P O BOX 4762</t>
  </si>
  <si>
    <t>27724700509</t>
  </si>
  <si>
    <t>11813647</t>
  </si>
  <si>
    <t>d351fd47-8749-4125-9ba1-a68c64e19fb1</t>
  </si>
  <si>
    <t>MAPITSI</t>
  </si>
  <si>
    <t>MANAKANE</t>
  </si>
  <si>
    <t>2025-11-05 08:31:14</t>
  </si>
  <si>
    <t>P O BOX 366</t>
  </si>
  <si>
    <t>27608898452</t>
  </si>
  <si>
    <t>11813650</t>
  </si>
  <si>
    <t>53cae373-5ecb-4ab4-87f0-fbaf5aa8f4fe</t>
  </si>
  <si>
    <t>MAGADE</t>
  </si>
  <si>
    <t>452 HIPPO STREET</t>
  </si>
  <si>
    <t>27826696013</t>
  </si>
  <si>
    <t>11818290</t>
  </si>
  <si>
    <t>b84486d6-43f9-428c-93e7-06372562be8a</t>
  </si>
  <si>
    <t>ZANDILE NOKUBEKEZELA</t>
  </si>
  <si>
    <t>PO BOX 183</t>
  </si>
  <si>
    <t>27793710787</t>
  </si>
  <si>
    <t>11818285</t>
  </si>
  <si>
    <t>45256db4-ea53-4c29-b15f-45510d4b53fa</t>
  </si>
  <si>
    <t>2025-11-05 08:30:10</t>
  </si>
  <si>
    <t>G1991</t>
  </si>
  <si>
    <t>27813974894</t>
  </si>
  <si>
    <t>11813664</t>
  </si>
  <si>
    <t>7a83698b-9d38-4d3f-b124-251e7ab462d2</t>
  </si>
  <si>
    <t>MMAPULA JOSEPHINE</t>
  </si>
  <si>
    <t>2025-11-05 08:30:03</t>
  </si>
  <si>
    <t>137 TEFGRAS STREET</t>
  </si>
  <si>
    <t>27728021620</t>
  </si>
  <si>
    <t>11813665</t>
  </si>
  <si>
    <t>10a6b1dd-e6a6-457b-822c-bd0f3e47d293</t>
  </si>
  <si>
    <t>TSUNDZUKA SOLOMON</t>
  </si>
  <si>
    <t>HOUSE 2688</t>
  </si>
  <si>
    <t>27679116930</t>
  </si>
  <si>
    <t>11813672</t>
  </si>
  <si>
    <t>42d04cdc-421a-4974-8f2f-fea9006555ec</t>
  </si>
  <si>
    <t>SIPHIWE LYDIA</t>
  </si>
  <si>
    <t>4416 BEN KLOPPER ST</t>
  </si>
  <si>
    <t>27793897007</t>
  </si>
  <si>
    <t>11813660</t>
  </si>
  <si>
    <t>0c17b44a-25a2-4a83-873e-a7f839f6b8c1</t>
  </si>
  <si>
    <t>NOMVULA LONDIWE</t>
  </si>
  <si>
    <t>2025-11-05 08:29:38</t>
  </si>
  <si>
    <t>PO BOX 1847</t>
  </si>
  <si>
    <t>27822805279</t>
  </si>
  <si>
    <t>11813658</t>
  </si>
  <si>
    <t>be65ff95-ff20-4c53-b09c-0553ff559590</t>
  </si>
  <si>
    <t>MAHLOANA LUCAS</t>
  </si>
  <si>
    <t>2025-11-05 08:29:31</t>
  </si>
  <si>
    <t>2475 BOLATA VILLAGE</t>
  </si>
  <si>
    <t>27824461973</t>
  </si>
  <si>
    <t>11818283</t>
  </si>
  <si>
    <t>ab16b1a4-6505-40bf-af0b-4c34f03f6502</t>
  </si>
  <si>
    <t>MANTSHULE</t>
  </si>
  <si>
    <t>2025-11-05 08:29:30</t>
  </si>
  <si>
    <t>511 IVORY PARK</t>
  </si>
  <si>
    <t>27732400251</t>
  </si>
  <si>
    <t>11824841</t>
  </si>
  <si>
    <t>ab9a75bf-a1bf-4f2f-803e-ef8ce4f4e27a</t>
  </si>
  <si>
    <t>2025-11-05 08:29:10</t>
  </si>
  <si>
    <t>HOUSE LOT 15B</t>
  </si>
  <si>
    <t>27829350061</t>
  </si>
  <si>
    <t>11813666</t>
  </si>
  <si>
    <t>654564c7-bf8f-410c-8df3-6ab357154328</t>
  </si>
  <si>
    <t>STHEMBILE CYNTHIA</t>
  </si>
  <si>
    <t>2025-11-05 08:28:36</t>
  </si>
  <si>
    <t>STAND NUMBER 1308</t>
  </si>
  <si>
    <t>27790831184</t>
  </si>
  <si>
    <t>11813667</t>
  </si>
  <si>
    <t>0beff8e1-10e5-4922-8feb-7b1a4177beeb</t>
  </si>
  <si>
    <t>27795753449</t>
  </si>
  <si>
    <t>11813669</t>
  </si>
  <si>
    <t>5d69b8ed-2b94-4d31-826f-68ba1c142291</t>
  </si>
  <si>
    <t>BANTU GIVEN</t>
  </si>
  <si>
    <t>JABE</t>
  </si>
  <si>
    <t>NO 10 BRITTLEWOOD CRESCENT</t>
  </si>
  <si>
    <t>27798484307</t>
  </si>
  <si>
    <t>11819857</t>
  </si>
  <si>
    <t>872394b6-b43e-482a-9a81-f188fc51f3e5</t>
  </si>
  <si>
    <t>SENTIWE</t>
  </si>
  <si>
    <t>27738815579</t>
  </si>
  <si>
    <t>11813671</t>
  </si>
  <si>
    <t>64c705bf-e475-42dc-ba63-0c5f626c1c8a</t>
  </si>
  <si>
    <t>SOGAYISE BABU</t>
  </si>
  <si>
    <t>2025-11-05 08:27:36</t>
  </si>
  <si>
    <t>P O BOX 77</t>
  </si>
  <si>
    <t>27833018163</t>
  </si>
  <si>
    <t>11813670</t>
  </si>
  <si>
    <t>09dfde2c-fc2c-46b3-9c65-100a02db729b</t>
  </si>
  <si>
    <t>BAWEZILE</t>
  </si>
  <si>
    <t>2025-11-05 08:27:31</t>
  </si>
  <si>
    <t>27607825980</t>
  </si>
  <si>
    <t>11818277</t>
  </si>
  <si>
    <t>f988ef36-13d1-4cca-87c0-dbba691566ff</t>
  </si>
  <si>
    <t>BONGUMUSA ANDRIES</t>
  </si>
  <si>
    <t>2025-11-05 08:27:11</t>
  </si>
  <si>
    <t>P O BOX 11579</t>
  </si>
  <si>
    <t>27727531640</t>
  </si>
  <si>
    <t>11818587</t>
  </si>
  <si>
    <t>9965639c-4f54-4902-97e6-eed169320cb0</t>
  </si>
  <si>
    <t>2025-11-05 08:25:44</t>
  </si>
  <si>
    <t>27823447019</t>
  </si>
  <si>
    <t>11813686</t>
  </si>
  <si>
    <t>19543b73-2ac0-4ea1-83a4-6428bfceca9f</t>
  </si>
  <si>
    <t>ANGELINE TRUELOVE</t>
  </si>
  <si>
    <t>2025-11-05 08:25:37</t>
  </si>
  <si>
    <t>27762163272</t>
  </si>
  <si>
    <t>11818614</t>
  </si>
  <si>
    <t>ba114d33-ca01-4ca3-8d8b-afb172f98454</t>
  </si>
  <si>
    <t>DERRICK MAISELA</t>
  </si>
  <si>
    <t>2025-11-05 08:25:32</t>
  </si>
  <si>
    <t>27825484451</t>
  </si>
  <si>
    <t>11813685</t>
  </si>
  <si>
    <t>26015e4a-b56b-4baf-8ac5-dae7cc5b320b</t>
  </si>
  <si>
    <t>NOMPUMELELO THOBILE</t>
  </si>
  <si>
    <t>MAMBANE</t>
  </si>
  <si>
    <t>2025-11-05 08:25:31</t>
  </si>
  <si>
    <t>HOUSE 5105</t>
  </si>
  <si>
    <t>27608143247</t>
  </si>
  <si>
    <t>11818114</t>
  </si>
  <si>
    <t>56d3e63a-d42d-4e96-88a3-a95371c4109e</t>
  </si>
  <si>
    <t>GERALD BOITUMELO</t>
  </si>
  <si>
    <t>MOKOKA</t>
  </si>
  <si>
    <t>HOUSE 1007</t>
  </si>
  <si>
    <t>27711930410</t>
  </si>
  <si>
    <t>11813684</t>
  </si>
  <si>
    <t>54f6738e-3aa4-4eba-aab9-74ccb82c34b6</t>
  </si>
  <si>
    <t>JAN SIKHUMBUZO</t>
  </si>
  <si>
    <t>RALEBOFO</t>
  </si>
  <si>
    <t>2025-11-05 08:25:24</t>
  </si>
  <si>
    <t>HOUSE NO 718</t>
  </si>
  <si>
    <t>27614230622</t>
  </si>
  <si>
    <t>11813682</t>
  </si>
  <si>
    <t>d79e0d60-8f0f-48cc-9193-a0d9df266367</t>
  </si>
  <si>
    <t>MMAFUSI</t>
  </si>
  <si>
    <t>MHLAFU</t>
  </si>
  <si>
    <t>2025-11-05 08:25:23</t>
  </si>
  <si>
    <t>HOUSE 607</t>
  </si>
  <si>
    <t>27731930966</t>
  </si>
  <si>
    <t>11813683</t>
  </si>
  <si>
    <t>60f0185d-d17e-49fe-8a05-2bd36bf2b0cc</t>
  </si>
  <si>
    <t>LIWANI</t>
  </si>
  <si>
    <t>3926 NDEVANA LOCATION</t>
  </si>
  <si>
    <t>27782829787</t>
  </si>
  <si>
    <t>11818266</t>
  </si>
  <si>
    <t>a8c074ce-5535-453d-98e3-3419e95fb22d</t>
  </si>
  <si>
    <t>GIVEN NDITWANI</t>
  </si>
  <si>
    <t>TSHIKHUTHULA</t>
  </si>
  <si>
    <t>2025-11-05 08:25:17</t>
  </si>
  <si>
    <t>257 KASAI RIVER STREET</t>
  </si>
  <si>
    <t>27683301776</t>
  </si>
  <si>
    <t>11818263</t>
  </si>
  <si>
    <t>4c66e911-2e7f-4e5d-9798-dfbb825bc946</t>
  </si>
  <si>
    <t>SADIA NOKUBONGA</t>
  </si>
  <si>
    <t>2025-11-05 08:24:17</t>
  </si>
  <si>
    <t>B2399 MPANGELE ROAD</t>
  </si>
  <si>
    <t>27785944461</t>
  </si>
  <si>
    <t>11813708</t>
  </si>
  <si>
    <t>f3b58054-9016-4da2-ad14-ea2302600e95</t>
  </si>
  <si>
    <t>GIFT</t>
  </si>
  <si>
    <t>MALAMBU</t>
  </si>
  <si>
    <t>2025-11-05 08:23:57</t>
  </si>
  <si>
    <t>STAND NUMBER 5367</t>
  </si>
  <si>
    <t>27720449820</t>
  </si>
  <si>
    <t>11818115</t>
  </si>
  <si>
    <t>c6b882d6-8132-41bf-ae9c-1a358a6296a0</t>
  </si>
  <si>
    <t>2025-11-05 08:23:56</t>
  </si>
  <si>
    <t>235 VISAGIE STREET</t>
  </si>
  <si>
    <t>27799420947</t>
  </si>
  <si>
    <t>11818118</t>
  </si>
  <si>
    <t>ef1f51c0-68f9-4017-b9c7-97f018524eaa</t>
  </si>
  <si>
    <t>ZOZUKO</t>
  </si>
  <si>
    <t>MDUKULWANA</t>
  </si>
  <si>
    <t>2025-11-05 08:23:50</t>
  </si>
  <si>
    <t>HOUSE NO 6801</t>
  </si>
  <si>
    <t>27673173444</t>
  </si>
  <si>
    <t>11824775</t>
  </si>
  <si>
    <t>8226f713-812d-494d-95b3-1def511f5530</t>
  </si>
  <si>
    <t>REGINA</t>
  </si>
  <si>
    <t>P O BOX 2135</t>
  </si>
  <si>
    <t>27724243984</t>
  </si>
  <si>
    <t>11824776</t>
  </si>
  <si>
    <t>01cbab7f-4eed-430d-8d38-3111a9057fec</t>
  </si>
  <si>
    <t>WESI</t>
  </si>
  <si>
    <t>27632476096</t>
  </si>
  <si>
    <t>11824777</t>
  </si>
  <si>
    <t>b4b8f355-c48c-4a47-bd05-ba7ac07fa8ca</t>
  </si>
  <si>
    <t>MANDLAAKHE MAXAWE</t>
  </si>
  <si>
    <t>PO BOX 2716</t>
  </si>
  <si>
    <t>27724096436</t>
  </si>
  <si>
    <t>11824763</t>
  </si>
  <si>
    <t>1d3a2ce6-9b67-4a68-a7cd-e155ba256670</t>
  </si>
  <si>
    <t>CHWAYITA CYNTHIA</t>
  </si>
  <si>
    <t>2025-11-05 08:23:49</t>
  </si>
  <si>
    <t>PO BOX 15 NGWENYA LOCATION</t>
  </si>
  <si>
    <t>27717606140</t>
  </si>
  <si>
    <t>11824761</t>
  </si>
  <si>
    <t>0943b456-4751-43dd-80b0-2d851da64706</t>
  </si>
  <si>
    <t>BANDLA</t>
  </si>
  <si>
    <t>2025-11-05 08:23:05</t>
  </si>
  <si>
    <t>76 DOWER STREET</t>
  </si>
  <si>
    <t>27651195592</t>
  </si>
  <si>
    <t>11824762</t>
  </si>
  <si>
    <t>f4e2dd8c-e064-4e0c-bfca-63290b74ae63</t>
  </si>
  <si>
    <t>DIMANE</t>
  </si>
  <si>
    <t>2025-11-05 08:21:37</t>
  </si>
  <si>
    <t>D164 DANIELS HOUSE</t>
  </si>
  <si>
    <t>27834455651</t>
  </si>
  <si>
    <t>e340b423-cd45-4264-9bcb-407245dbc48f</t>
  </si>
  <si>
    <t>2025-11-05 08:20:46</t>
  </si>
  <si>
    <t>27769771696</t>
  </si>
  <si>
    <t>11824764</t>
  </si>
  <si>
    <t>4b0cb423-fa23-4374-b3ee-99a83602ffb3</t>
  </si>
  <si>
    <t>AGNGS</t>
  </si>
  <si>
    <t>MAZIBA</t>
  </si>
  <si>
    <t>2025-11-05 08:20:35</t>
  </si>
  <si>
    <t>P O BOX 4064</t>
  </si>
  <si>
    <t>27782380958</t>
  </si>
  <si>
    <t>11817144</t>
  </si>
  <si>
    <t>5a7dfd3b-8492-472e-87e7-5d877593ec92</t>
  </si>
  <si>
    <t>NJABULO DOCTOR</t>
  </si>
  <si>
    <t>2025-11-05 08:19:50</t>
  </si>
  <si>
    <t>4181 GHOSTFISHER STREET</t>
  </si>
  <si>
    <t>27723371750</t>
  </si>
  <si>
    <t>11817147</t>
  </si>
  <si>
    <t>38e91aeb-0e9e-4d64-9106-dec62c4faf55</t>
  </si>
  <si>
    <t>PALALE</t>
  </si>
  <si>
    <t>SABASABA</t>
  </si>
  <si>
    <t>2025-11-05 08:19:30</t>
  </si>
  <si>
    <t>136 KHOKHOBA ROAD</t>
  </si>
  <si>
    <t>27610855022</t>
  </si>
  <si>
    <t>11813704</t>
  </si>
  <si>
    <t>7dc4a6a7-1a19-4ac9-9783-052183f60286</t>
  </si>
  <si>
    <t>MPAYIPHELI</t>
  </si>
  <si>
    <t>2025-11-05 08:19:23</t>
  </si>
  <si>
    <t>333 VERERBENA CRESCENT</t>
  </si>
  <si>
    <t>27712859538</t>
  </si>
  <si>
    <t>11813705</t>
  </si>
  <si>
    <t>48289020-3713-452b-994b-7cf82d512c4b</t>
  </si>
  <si>
    <t>MANELISI</t>
  </si>
  <si>
    <t>MBOZA</t>
  </si>
  <si>
    <t>27833878364</t>
  </si>
  <si>
    <t>11817146</t>
  </si>
  <si>
    <t>954ac2c3-66ab-46bd-8fbc-c57cf435616f</t>
  </si>
  <si>
    <t>KARREL</t>
  </si>
  <si>
    <t>MAGEZA</t>
  </si>
  <si>
    <t>27822930089</t>
  </si>
  <si>
    <t>11818256</t>
  </si>
  <si>
    <t>b964e594-ebc7-472b-a0ed-1256512da33a</t>
  </si>
  <si>
    <t>2025-11-05 08:19:08</t>
  </si>
  <si>
    <t>L 10 NANCEFIELD HOSTEL</t>
  </si>
  <si>
    <t>27611188915</t>
  </si>
  <si>
    <t>11813707</t>
  </si>
  <si>
    <t>6070ad35-154d-4003-a450-90d9a8a98faa</t>
  </si>
  <si>
    <t>2025-11-05 08:19:03</t>
  </si>
  <si>
    <t>27790251732</t>
  </si>
  <si>
    <t>11813706</t>
  </si>
  <si>
    <t>535846fd-b7ba-45eb-a553-800642433e78</t>
  </si>
  <si>
    <t>PHELISWA</t>
  </si>
  <si>
    <t>2025-11-05 08:18:57</t>
  </si>
  <si>
    <t>27832925080</t>
  </si>
  <si>
    <t>11818255</t>
  </si>
  <si>
    <t>1b30c808-4632-4fc4-a66d-4622d18e0a8b</t>
  </si>
  <si>
    <t>THUTO GORGEOUS</t>
  </si>
  <si>
    <t>2025-11-05 08:18:23</t>
  </si>
  <si>
    <t>1268 THULI MADONZELA SECTION</t>
  </si>
  <si>
    <t>27726688215</t>
  </si>
  <si>
    <t>11813712</t>
  </si>
  <si>
    <t>fb1f7138-61a0-4773-ba52-d18d191f5dbf</t>
  </si>
  <si>
    <t>2025-11-05 08:17:56</t>
  </si>
  <si>
    <t>7100</t>
  </si>
  <si>
    <t>27786259399</t>
  </si>
  <si>
    <t>11817148</t>
  </si>
  <si>
    <t>4a9ce822-38c5-4cc2-a6b9-792aa3edeea2</t>
  </si>
  <si>
    <t>NCONGWANE</t>
  </si>
  <si>
    <t>PO BOX3641</t>
  </si>
  <si>
    <t>27825176888</t>
  </si>
  <si>
    <t>11817179</t>
  </si>
  <si>
    <t>ac62a275-df2f-4cd2-920d-1bf51c072b80</t>
  </si>
  <si>
    <t>MARCIA KHANYISILE</t>
  </si>
  <si>
    <t>NO444</t>
  </si>
  <si>
    <t>27763343797</t>
  </si>
  <si>
    <t>11818250</t>
  </si>
  <si>
    <t>a47c20a8-3afa-490d-9a3b-c8f74ec3611e</t>
  </si>
  <si>
    <t>MUSHONI GLORIA</t>
  </si>
  <si>
    <t>STAND 407</t>
  </si>
  <si>
    <t>27722015440</t>
  </si>
  <si>
    <t>11818241</t>
  </si>
  <si>
    <t>3db3e70d-5996-4d19-9277-5b1f77cd687a</t>
  </si>
  <si>
    <t>2025-11-05 08:17:29</t>
  </si>
  <si>
    <t>PO BOX 2064</t>
  </si>
  <si>
    <t>27817811634</t>
  </si>
  <si>
    <t>11821238</t>
  </si>
  <si>
    <t>18e1f585-eea1-4cca-b6d5-cf5fe937ef69</t>
  </si>
  <si>
    <t>SANDISWA</t>
  </si>
  <si>
    <t>ZITWANA</t>
  </si>
  <si>
    <t>2025-11-05 08:12:55</t>
  </si>
  <si>
    <t>SST181</t>
  </si>
  <si>
    <t>27604170481</t>
  </si>
  <si>
    <t>11818245</t>
  </si>
  <si>
    <t>5ba04c48-a533-4900-883c-21d9b72466f8</t>
  </si>
  <si>
    <t>NOMATHAMSANQA DAISY</t>
  </si>
  <si>
    <t>2025-11-05 08:02:59</t>
  </si>
  <si>
    <t>145 EZIBELENI</t>
  </si>
  <si>
    <t>27737144351</t>
  </si>
  <si>
    <t>11818248</t>
  </si>
  <si>
    <t>abdbb027-333f-48df-8579-ef7fb5c8b72f</t>
  </si>
  <si>
    <t>DIBUSENG ROSINA</t>
  </si>
  <si>
    <t>TOSO</t>
  </si>
  <si>
    <t>2025-11-05 08:01:43</t>
  </si>
  <si>
    <t>KN 2934 SAMORA MACHEL</t>
  </si>
  <si>
    <t>27734180258</t>
  </si>
  <si>
    <t>11818247</t>
  </si>
  <si>
    <t>1be5325a-0606-442b-85fc-8d0c54f5aeaf</t>
  </si>
  <si>
    <t>SETHEMBILE NOKWETHEMBA</t>
  </si>
  <si>
    <t>2025-11-05 08:01:01</t>
  </si>
  <si>
    <t>PO BOX 2341</t>
  </si>
  <si>
    <t>27733444827</t>
  </si>
  <si>
    <t>11817150</t>
  </si>
  <si>
    <t>5d4cead6-917d-41ea-ac6c-aee7217c8cd6</t>
  </si>
  <si>
    <t>VELEM</t>
  </si>
  <si>
    <t>2025-11-05 07:59:34</t>
  </si>
  <si>
    <t>1236 MQHANJI STREET</t>
  </si>
  <si>
    <t>27780115901</t>
  </si>
  <si>
    <t>6e5228c8-59ba-4d91-bf49-56cf79c7d40b</t>
  </si>
  <si>
    <t>THUSO PASCALINAH</t>
  </si>
  <si>
    <t>2025-11-05 07:59:23</t>
  </si>
  <si>
    <t>13054 ZONE 11</t>
  </si>
  <si>
    <t>27839563153</t>
  </si>
  <si>
    <t>11818243</t>
  </si>
  <si>
    <t>fb1f2434-f871-4f60-b1e4-d325e909ede2</t>
  </si>
  <si>
    <t>BONGIWE HLENGIWE</t>
  </si>
  <si>
    <t>2025-11-05 07:59:09</t>
  </si>
  <si>
    <t>PO BOX 1437</t>
  </si>
  <si>
    <t>27737223100</t>
  </si>
  <si>
    <t>11824773</t>
  </si>
  <si>
    <t>94a6b7b6-158f-4531-88c4-ca26200ba439</t>
  </si>
  <si>
    <t>2025-11-05 07:57:33</t>
  </si>
  <si>
    <t>9 NALK ROAD</t>
  </si>
  <si>
    <t>27715808970</t>
  </si>
  <si>
    <t>11824767</t>
  </si>
  <si>
    <t>743acf58-917f-4373-b8db-19dcfc789943</t>
  </si>
  <si>
    <t>MOLETSHE</t>
  </si>
  <si>
    <t>2025-11-05 07:57:28</t>
  </si>
  <si>
    <t>P O BOX 8501</t>
  </si>
  <si>
    <t>27723051561</t>
  </si>
  <si>
    <t>11824766</t>
  </si>
  <si>
    <t>ba387a32-30ad-4377-922d-28e9c6badbd9</t>
  </si>
  <si>
    <t>ONDELA OSMOND</t>
  </si>
  <si>
    <t>2025-11-05 07:57:22</t>
  </si>
  <si>
    <t>846NU5</t>
  </si>
  <si>
    <t>27760413931</t>
  </si>
  <si>
    <t>11824772</t>
  </si>
  <si>
    <t>b1479943-416c-4a37-8c69-b4e6a71123a5</t>
  </si>
  <si>
    <t>LEKWATI</t>
  </si>
  <si>
    <t>2025-11-05 07:55:55</t>
  </si>
  <si>
    <t>P O BOX 117</t>
  </si>
  <si>
    <t>27760367176</t>
  </si>
  <si>
    <t>11824768</t>
  </si>
  <si>
    <t>c27dc54e-43eb-4394-9614-ae2daf6a84b5</t>
  </si>
  <si>
    <t>THABANE</t>
  </si>
  <si>
    <t>2025-11-05 07:55:32</t>
  </si>
  <si>
    <t>292 RIVERDEN DRIVE</t>
  </si>
  <si>
    <t>27633867867</t>
  </si>
  <si>
    <t>11824771</t>
  </si>
  <si>
    <t>958c7d48-e4d7-4ac2-a7d8-0b917ea750d2</t>
  </si>
  <si>
    <t>2025-11-05 07:54:50</t>
  </si>
  <si>
    <t>8774</t>
  </si>
  <si>
    <t>27631711755</t>
  </si>
  <si>
    <t>11817151</t>
  </si>
  <si>
    <t>9ab0f06b-abcf-4579-a2ec-0126b4db7f26</t>
  </si>
  <si>
    <t>SAMKELO NOMPILO</t>
  </si>
  <si>
    <t>2025-11-05 07:53:23</t>
  </si>
  <si>
    <t>HLUHLUWE</t>
  </si>
  <si>
    <t>27648569068</t>
  </si>
  <si>
    <t>11817152</t>
  </si>
  <si>
    <t>95824d48-7996-4f19-bbe6-7d4b0c9176ec</t>
  </si>
  <si>
    <t>BHACILE MAMSY</t>
  </si>
  <si>
    <t>PO BOX 9054</t>
  </si>
  <si>
    <t>27729781046</t>
  </si>
  <si>
    <t>11817153</t>
  </si>
  <si>
    <t>0ce35445-89a5-4a3a-b953-f9ba10d52835</t>
  </si>
  <si>
    <t>NOMPUMELELO DONECIA</t>
  </si>
  <si>
    <t>NO 887</t>
  </si>
  <si>
    <t>27665523679</t>
  </si>
  <si>
    <t>11817166</t>
  </si>
  <si>
    <t>051ffefa-e56f-4332-a684-f306ef4498ec</t>
  </si>
  <si>
    <t>3196</t>
  </si>
  <si>
    <t>27739452807</t>
  </si>
  <si>
    <t>11818236</t>
  </si>
  <si>
    <t>8861b509-ba59-4245-8d95-2922022e721d</t>
  </si>
  <si>
    <t>NKOANE LONNET</t>
  </si>
  <si>
    <t>MALUKA</t>
  </si>
  <si>
    <t>2025-11-05 07:53:18</t>
  </si>
  <si>
    <t>36616 NKWAVUWA STREET</t>
  </si>
  <si>
    <t>27786471832</t>
  </si>
  <si>
    <t>11817167</t>
  </si>
  <si>
    <t>ae8649e0-c09f-4723-a514-98728f5780df</t>
  </si>
  <si>
    <t>SIMANGALE PRUDENCE</t>
  </si>
  <si>
    <t>2025-11-05 07:52:58</t>
  </si>
  <si>
    <t>27715870290</t>
  </si>
  <si>
    <t>11817168</t>
  </si>
  <si>
    <t>11dc63ba-e016-4438-937b-d297d4715b71</t>
  </si>
  <si>
    <t>2025-11-05 07:52:13</t>
  </si>
  <si>
    <t>27768716185</t>
  </si>
  <si>
    <t>11819005</t>
  </si>
  <si>
    <t>8455615f-1a6e-44a9-9970-bc5b462a7687</t>
  </si>
  <si>
    <t>2025-11-05 07:52:06</t>
  </si>
  <si>
    <t>4519 CALTZDORP</t>
  </si>
  <si>
    <t>27736069500</t>
  </si>
  <si>
    <t>11818234</t>
  </si>
  <si>
    <t>d36af5e6-a881-4587-8764-b4c94c31ca61</t>
  </si>
  <si>
    <t>LILELO</t>
  </si>
  <si>
    <t>NGCIPE</t>
  </si>
  <si>
    <t>2025-11-05 07:51:59</t>
  </si>
  <si>
    <t>289 NTSIZWA STREET</t>
  </si>
  <si>
    <t>27632015657</t>
  </si>
  <si>
    <t>11817154</t>
  </si>
  <si>
    <t>9b33958e-ebe9-435c-9424-1d6e71c53474</t>
  </si>
  <si>
    <t>NOKUPHIWA TRISHA</t>
  </si>
  <si>
    <t>2025-11-05 07:50:38</t>
  </si>
  <si>
    <t>P1565 ZAMA NGCOBO ROAD</t>
  </si>
  <si>
    <t>27731321456</t>
  </si>
  <si>
    <t>11817155</t>
  </si>
  <si>
    <t>d2e50b57-76b3-4a93-8d4d-9a387eacdbd4</t>
  </si>
  <si>
    <t>ZANELE MARTHA</t>
  </si>
  <si>
    <t>2025-11-05 07:50:32</t>
  </si>
  <si>
    <t>1082 RDP</t>
  </si>
  <si>
    <t>27818239600</t>
  </si>
  <si>
    <t>7e80183b-1d29-4463-b5ef-28f05832306f</t>
  </si>
  <si>
    <t>NGWANAMOTHUNYE PRETTY</t>
  </si>
  <si>
    <t>TEBELA</t>
  </si>
  <si>
    <t>2025-11-05 07:50:22</t>
  </si>
  <si>
    <t>27720102654</t>
  </si>
  <si>
    <t>11817158</t>
  </si>
  <si>
    <t>fb6eac70-a254-4698-98ff-53f5cb72edaf</t>
  </si>
  <si>
    <t>KHANYISILE NTSWAKI</t>
  </si>
  <si>
    <t>2025-11-05 07:50:17</t>
  </si>
  <si>
    <t>HOUSE NO 646</t>
  </si>
  <si>
    <t>27822654993</t>
  </si>
  <si>
    <t>11818226</t>
  </si>
  <si>
    <t>9976fdd2-d7a3-433d-a46f-606849e06497</t>
  </si>
  <si>
    <t>2025-11-05 07:50:16</t>
  </si>
  <si>
    <t>PO BOX 680</t>
  </si>
  <si>
    <t>27790469488</t>
  </si>
  <si>
    <t>11817159</t>
  </si>
  <si>
    <t>3f64c063-b40b-4737-be0f-c65b3b0bcb0c</t>
  </si>
  <si>
    <t>MANDILAKE</t>
  </si>
  <si>
    <t>MAMA</t>
  </si>
  <si>
    <t>2025-11-05 07:49:33</t>
  </si>
  <si>
    <t>PO BOX 10908</t>
  </si>
  <si>
    <t>27738347774</t>
  </si>
  <si>
    <t>11817160</t>
  </si>
  <si>
    <t>ae82fcd3-e9af-46f6-b936-10bc11101eb1</t>
  </si>
  <si>
    <t>GLADNESS FAKAZILE</t>
  </si>
  <si>
    <t>2025-11-05 07:49:06</t>
  </si>
  <si>
    <t>NO 829 IDLOVU STREET</t>
  </si>
  <si>
    <t>27733149340</t>
  </si>
  <si>
    <t>11818225</t>
  </si>
  <si>
    <t>0cd56558-d8c4-4722-8179-693432fab254</t>
  </si>
  <si>
    <t>LESITJA</t>
  </si>
  <si>
    <t>LEGONYE</t>
  </si>
  <si>
    <t>2025-11-05 07:49:05</t>
  </si>
  <si>
    <t>1224 IVORY PARK EXT 2</t>
  </si>
  <si>
    <t>27823495602</t>
  </si>
  <si>
    <t>11813771</t>
  </si>
  <si>
    <t>d10c2cc6-d86f-4394-a4d5-23d711a8c518</t>
  </si>
  <si>
    <t>LUNGILE EVIDENCE</t>
  </si>
  <si>
    <t>2025-11-05 07:48:57</t>
  </si>
  <si>
    <t>STAND NO 8959</t>
  </si>
  <si>
    <t>27630444661</t>
  </si>
  <si>
    <t>11817169</t>
  </si>
  <si>
    <t>a18969fd-5083-4caa-8c01-e22ddbc09d2b</t>
  </si>
  <si>
    <t>LUCKY MDUDUZI</t>
  </si>
  <si>
    <t>NHLAPHO</t>
  </si>
  <si>
    <t>2025-11-05 07:48:55</t>
  </si>
  <si>
    <t>STAND NO 7982</t>
  </si>
  <si>
    <t>27792480306</t>
  </si>
  <si>
    <t>1e845ce5-96ce-418b-b043-84827b9e5ab6</t>
  </si>
  <si>
    <t>SIMANGELE NOMBULELO</t>
  </si>
  <si>
    <t>2025-11-05 07:48:51</t>
  </si>
  <si>
    <t>27632487076</t>
  </si>
  <si>
    <t>11817171</t>
  </si>
  <si>
    <t>7c274031-ae59-4e46-b3d3-17f26a618bc1</t>
  </si>
  <si>
    <t>WALI</t>
  </si>
  <si>
    <t>2025-11-05 07:48:50</t>
  </si>
  <si>
    <t>A145</t>
  </si>
  <si>
    <t>27603622625</t>
  </si>
  <si>
    <t>11813767</t>
  </si>
  <si>
    <t>cba06a55-ac0b-409d-8242-819cdd34846d</t>
  </si>
  <si>
    <t>GUSTA</t>
  </si>
  <si>
    <t>2025-11-05 07:48:49</t>
  </si>
  <si>
    <t>11119 EXT 6A</t>
  </si>
  <si>
    <t>27797965056</t>
  </si>
  <si>
    <t>11817170</t>
  </si>
  <si>
    <t>86ac8569-34ac-42c9-b802-ad8692f09abd</t>
  </si>
  <si>
    <t>SPHIWE NONDUMISO</t>
  </si>
  <si>
    <t>MAPHAYA AREA</t>
  </si>
  <si>
    <t>27725358782</t>
  </si>
  <si>
    <t>11813766</t>
  </si>
  <si>
    <t>4ff515da-c8a2-4c08-a75b-7486713c8b08</t>
  </si>
  <si>
    <t>2025-11-05 07:48:42</t>
  </si>
  <si>
    <t>3296 SECTION 3</t>
  </si>
  <si>
    <t>27684216154</t>
  </si>
  <si>
    <t>11817164</t>
  </si>
  <si>
    <t>f72c6fb1-b8a3-4dd7-932c-7caebd742732</t>
  </si>
  <si>
    <t>ALAN</t>
  </si>
  <si>
    <t>BARNES</t>
  </si>
  <si>
    <t>2025-11-05 07:48:15</t>
  </si>
  <si>
    <t>5283 PROTEA ROAD</t>
  </si>
  <si>
    <t>27604856286</t>
  </si>
  <si>
    <t>11818217</t>
  </si>
  <si>
    <t>19226c64-bd2f-41df-9fc2-d5b44f82cc39</t>
  </si>
  <si>
    <t>DUMISAN OBET</t>
  </si>
  <si>
    <t>2025-11-05 07:48:10</t>
  </si>
  <si>
    <t>POBOX 2527</t>
  </si>
  <si>
    <t>27728785529</t>
  </si>
  <si>
    <t>11817172</t>
  </si>
  <si>
    <t>0f968139-785c-4dfd-b05a-de5bd7154fcc</t>
  </si>
  <si>
    <t>SINESIPHO</t>
  </si>
  <si>
    <t>NYANDA</t>
  </si>
  <si>
    <t>2025-11-05 07:47:30</t>
  </si>
  <si>
    <t>MBOKOTWANA AA</t>
  </si>
  <si>
    <t>27783548511</t>
  </si>
  <si>
    <t>11813776</t>
  </si>
  <si>
    <t>4c721b46-05cd-4ecf-a7b3-4817bc332bc0</t>
  </si>
  <si>
    <t>SISHI</t>
  </si>
  <si>
    <t>2025-11-05 07:47:28</t>
  </si>
  <si>
    <t>897 HIPPO ROAD</t>
  </si>
  <si>
    <t>27726090528</t>
  </si>
  <si>
    <t>11817173</t>
  </si>
  <si>
    <t>21102bf9-16f1-4249-9d8e-32f8b273e3f0</t>
  </si>
  <si>
    <t>NOMANESI</t>
  </si>
  <si>
    <t>2025-11-05 07:47:23</t>
  </si>
  <si>
    <t>1017</t>
  </si>
  <si>
    <t>27684680368</t>
  </si>
  <si>
    <t>11817175</t>
  </si>
  <si>
    <t>9b3658ee-7d2a-4bb4-ae8d-115bb468fbc3</t>
  </si>
  <si>
    <t>BOITUMELO VANESSA</t>
  </si>
  <si>
    <t>BOGOPA</t>
  </si>
  <si>
    <t>P0 BOX 405</t>
  </si>
  <si>
    <t>27793835251</t>
  </si>
  <si>
    <t>11813775</t>
  </si>
  <si>
    <t>94f997af-1018-48ac-99d5-3f3e492cd1a7</t>
  </si>
  <si>
    <t>2025-11-05 07:47:22</t>
  </si>
  <si>
    <t>HOUSE E1169</t>
  </si>
  <si>
    <t>27842684786</t>
  </si>
  <si>
    <t>11818206</t>
  </si>
  <si>
    <t>f3f1c32d-8e15-4f21-a7e9-0a8d2731c18f</t>
  </si>
  <si>
    <t>FUNANI NORAH</t>
  </si>
  <si>
    <t>PO BOX 24536</t>
  </si>
  <si>
    <t>27729636868</t>
  </si>
  <si>
    <t>11813778</t>
  </si>
  <si>
    <t>94ae4358-30a4-4b8a-8313-840daf21492b</t>
  </si>
  <si>
    <t>MDLELENI</t>
  </si>
  <si>
    <t>2025-11-05 07:46:43</t>
  </si>
  <si>
    <t>197 EKUYASA STREET</t>
  </si>
  <si>
    <t>27607664942</t>
  </si>
  <si>
    <t>11817177</t>
  </si>
  <si>
    <t>df669769-8db1-44e7-8040-350d1195d358</t>
  </si>
  <si>
    <t>MBUSO</t>
  </si>
  <si>
    <t>2025-11-05 07:46:37</t>
  </si>
  <si>
    <t>PO BOX 147</t>
  </si>
  <si>
    <t>27796290800</t>
  </si>
  <si>
    <t>11818198</t>
  </si>
  <si>
    <t>9a2bc226-29a0-4557-81ea-abbf9057a22e</t>
  </si>
  <si>
    <t>CHRISTINE THEMBI</t>
  </si>
  <si>
    <t>2025-11-05 07:46:32</t>
  </si>
  <si>
    <t>25 SIBUYILE</t>
  </si>
  <si>
    <t>27791852483</t>
  </si>
  <si>
    <t>11818201</t>
  </si>
  <si>
    <t>cfff0ce3-a03b-4070-b5e8-bc7c572b35c9</t>
  </si>
  <si>
    <t>SINDISWA CYNTHIA</t>
  </si>
  <si>
    <t>MATIAS</t>
  </si>
  <si>
    <t>2025-11-05 07:45:05</t>
  </si>
  <si>
    <t>POBOX 1375</t>
  </si>
  <si>
    <t>27663682924</t>
  </si>
  <si>
    <t>11817176</t>
  </si>
  <si>
    <t>3add581e-3dbb-412f-8fca-b2964452134d</t>
  </si>
  <si>
    <t>2025-11-05 07:44:59</t>
  </si>
  <si>
    <t>1506</t>
  </si>
  <si>
    <t>27682127106</t>
  </si>
  <si>
    <t>11818200</t>
  </si>
  <si>
    <t>c5cb827d-1858-4b2e-8a80-d9fe22714422</t>
  </si>
  <si>
    <t>2025-11-05 07:44:52</t>
  </si>
  <si>
    <t>8352 NU 3</t>
  </si>
  <si>
    <t>27739033691</t>
  </si>
  <si>
    <t>11818615</t>
  </si>
  <si>
    <t>8009b63f-5b85-4c63-88ee-55988b8860f7</t>
  </si>
  <si>
    <t>NOKUBONGA NOMPILO</t>
  </si>
  <si>
    <t>2025-11-05 07:43:25</t>
  </si>
  <si>
    <t>P O BOX 651</t>
  </si>
  <si>
    <t>27762733945</t>
  </si>
  <si>
    <t>11818616</t>
  </si>
  <si>
    <t>2b084fc7-824e-4ec8-8987-7a42ac8674cf</t>
  </si>
  <si>
    <t>2025-11-05 07:43:23</t>
  </si>
  <si>
    <t>HOUSE NODZ83</t>
  </si>
  <si>
    <t>27783588651</t>
  </si>
  <si>
    <t>11818617</t>
  </si>
  <si>
    <t>7a993ab2-cc5d-4a79-ba2b-8abdff2bb907</t>
  </si>
  <si>
    <t>NKOSINGIPHILE PRETTY</t>
  </si>
  <si>
    <t>2025-11-05 07:43:15</t>
  </si>
  <si>
    <t>PO BOX 160</t>
  </si>
  <si>
    <t>27665421035</t>
  </si>
  <si>
    <t>11818619</t>
  </si>
  <si>
    <t>efec9d2e-3ef0-4716-99e3-530f8178ea00</t>
  </si>
  <si>
    <t>NEVARDO MARCUS RICARDO</t>
  </si>
  <si>
    <t>14 TABALAZA STREET</t>
  </si>
  <si>
    <t>27676797408</t>
  </si>
  <si>
    <t>11818620</t>
  </si>
  <si>
    <t>7aa0476c-dc5c-4484-86f0-c861d1823a65</t>
  </si>
  <si>
    <t>PO BOX 1610</t>
  </si>
  <si>
    <t>27663169300</t>
  </si>
  <si>
    <t>11819925</t>
  </si>
  <si>
    <t>a6b14b2b-122c-4dcc-8ef7-3183b1580537</t>
  </si>
  <si>
    <t>BONISIWE PROMISE</t>
  </si>
  <si>
    <t>MABOPHE AREA</t>
  </si>
  <si>
    <t>27799845220</t>
  </si>
  <si>
    <t>11822632</t>
  </si>
  <si>
    <t>c5c8db32-0fc5-416f-a5aa-7b8f2b90cfc8</t>
  </si>
  <si>
    <t>SINDY N</t>
  </si>
  <si>
    <t>2025-11-05 07:42:15</t>
  </si>
  <si>
    <t>PO BOX 09</t>
  </si>
  <si>
    <t>27713869622</t>
  </si>
  <si>
    <t>11818588</t>
  </si>
  <si>
    <t>3e0ad19e-1c82-4a77-a755-7a7e7c7014e6</t>
  </si>
  <si>
    <t>BRENDA YVONNE</t>
  </si>
  <si>
    <t>2025-11-05 07:41:58</t>
  </si>
  <si>
    <t>PO BOX 2366</t>
  </si>
  <si>
    <t>27798465085</t>
  </si>
  <si>
    <t>11818589</t>
  </si>
  <si>
    <t>f24e808e-6aa8-46b1-be6f-c06c6d9cc244</t>
  </si>
  <si>
    <t>SARAH STENTJIE</t>
  </si>
  <si>
    <t>2025-11-05 07:41:33</t>
  </si>
  <si>
    <t>HOUSE NO 820</t>
  </si>
  <si>
    <t>27761736367</t>
  </si>
  <si>
    <t>11818607</t>
  </si>
  <si>
    <t>c5d5e98a-836d-4138-8816-8e2ec7e6e87c</t>
  </si>
  <si>
    <t>ZAMANGIBA PRECIOUS</t>
  </si>
  <si>
    <t>2025-11-05 07:41:28</t>
  </si>
  <si>
    <t>27780041147</t>
  </si>
  <si>
    <t>11818609</t>
  </si>
  <si>
    <t>67c02d15-fa9c-4a87-a39f-dcea77cd8c23</t>
  </si>
  <si>
    <t>680404</t>
  </si>
  <si>
    <t>21 4TH AVENUE</t>
  </si>
  <si>
    <t>27636140216</t>
  </si>
  <si>
    <t>e791c8a7-f3cb-4dfe-b76d-9bb4bbee08bf</t>
  </si>
  <si>
    <t>NOKUTHULA ALLEXINAH</t>
  </si>
  <si>
    <t>2025-11-05 07:41:21</t>
  </si>
  <si>
    <t>BB1350</t>
  </si>
  <si>
    <t>27739241248</t>
  </si>
  <si>
    <t>11818613</t>
  </si>
  <si>
    <t>b331ff0d-f435-4d4a-bbf5-4207cdd84eac</t>
  </si>
  <si>
    <t>BONGA EEN</t>
  </si>
  <si>
    <t>2025-11-05 07:41:10</t>
  </si>
  <si>
    <t>PO BOX 1458</t>
  </si>
  <si>
    <t>27713915426</t>
  </si>
  <si>
    <t>11819914</t>
  </si>
  <si>
    <t>59af041e-b9ba-4449-a986-4b5741939865</t>
  </si>
  <si>
    <t>DORIS NOMUSA</t>
  </si>
  <si>
    <t>2025-11-05 07:41:04</t>
  </si>
  <si>
    <t>27795811090</t>
  </si>
  <si>
    <t>11818600</t>
  </si>
  <si>
    <t>1225bde6-cfb3-40bd-9187-aef367443c99</t>
  </si>
  <si>
    <t>SIMPHIWE FLORENCE</t>
  </si>
  <si>
    <t>2025-11-05 07:40:57</t>
  </si>
  <si>
    <t>PO BOX 2340</t>
  </si>
  <si>
    <t>27721500962</t>
  </si>
  <si>
    <t>11818601</t>
  </si>
  <si>
    <t>2d14ca31-79bc-46cf-af56-b0089c93e1db</t>
  </si>
  <si>
    <t>KHALI THELMA</t>
  </si>
  <si>
    <t>MADIMABE</t>
  </si>
  <si>
    <t>9314 EXT 18 KWAGUQA</t>
  </si>
  <si>
    <t>27661033244</t>
  </si>
  <si>
    <t>11818602</t>
  </si>
  <si>
    <t>c56608c9-43f2-4309-ad04-9469670aaad2</t>
  </si>
  <si>
    <t>PHINDILE MILLICENT</t>
  </si>
  <si>
    <t>433 MATSULU STREET</t>
  </si>
  <si>
    <t>27724341946</t>
  </si>
  <si>
    <t>11818604</t>
  </si>
  <si>
    <t>bbb79c54-cb53-47f3-9840-41c6ed680a62</t>
  </si>
  <si>
    <t>ZANELE JOHANNA</t>
  </si>
  <si>
    <t>1650 MALATJI STAND</t>
  </si>
  <si>
    <t>27720374102</t>
  </si>
  <si>
    <t>11819907</t>
  </si>
  <si>
    <t>ce58c750-2983-4ef9-8826-a90a24968c05</t>
  </si>
  <si>
    <t>HEILA DIMAKATSO</t>
  </si>
  <si>
    <t>MOTSHEKO</t>
  </si>
  <si>
    <t>2903 EXT 4</t>
  </si>
  <si>
    <t>27649870573</t>
  </si>
  <si>
    <t>11819906</t>
  </si>
  <si>
    <t>494b4fb2-a5dc-4ff1-9a30-2071ac3a2e35</t>
  </si>
  <si>
    <t>TEBOGO MANTJI</t>
  </si>
  <si>
    <t>2025-11-05 07:39:30</t>
  </si>
  <si>
    <t>NO 2025 UNIT G</t>
  </si>
  <si>
    <t>27798014936</t>
  </si>
  <si>
    <t>11813831</t>
  </si>
  <si>
    <t>5ada33dd-5ecb-4750-8e3e-bece9bbaa5e9</t>
  </si>
  <si>
    <t>SIBAHLE ZESIZWE</t>
  </si>
  <si>
    <t>2025-11-05 07:39:05</t>
  </si>
  <si>
    <t>27646364118</t>
  </si>
  <si>
    <t>11813835</t>
  </si>
  <si>
    <t>e77dd44a-337b-4e98-9e9a-25fdeb088536</t>
  </si>
  <si>
    <t>MASHINGEMPI</t>
  </si>
  <si>
    <t>2025-11-05 07:38:03</t>
  </si>
  <si>
    <t>PO BOX 876</t>
  </si>
  <si>
    <t>27725286521</t>
  </si>
  <si>
    <t>11813833</t>
  </si>
  <si>
    <t>17109bd0-1669-4ce2-9132-9c4ce3844dcc</t>
  </si>
  <si>
    <t>LINDIWE FLORENCE</t>
  </si>
  <si>
    <t>MBHATHA</t>
  </si>
  <si>
    <t>2025-11-05 07:37:58</t>
  </si>
  <si>
    <t>27609272416</t>
  </si>
  <si>
    <t>11818590</t>
  </si>
  <si>
    <t>0d9b5407-5f07-403c-af6d-8fdae54b0838</t>
  </si>
  <si>
    <t>NTOMBENHLE LUCIA</t>
  </si>
  <si>
    <t>27715890329</t>
  </si>
  <si>
    <t>11818581</t>
  </si>
  <si>
    <t>5644c998-bf88-489e-aca7-282babe954f7</t>
  </si>
  <si>
    <t>XOLISILE THANGITHINI</t>
  </si>
  <si>
    <t>2025-11-05 07:37:57</t>
  </si>
  <si>
    <t>BOX 3188</t>
  </si>
  <si>
    <t>27726513760</t>
  </si>
  <si>
    <t>11818582</t>
  </si>
  <si>
    <t>80b8368c-03a5-498f-b5cd-d4dd4cbbe950</t>
  </si>
  <si>
    <t>2025-11-05 07:37:17</t>
  </si>
  <si>
    <t>1257</t>
  </si>
  <si>
    <t>27736114488</t>
  </si>
  <si>
    <t>11818583</t>
  </si>
  <si>
    <t>9c292404-7594-4d81-aa2d-1350a61fb38e</t>
  </si>
  <si>
    <t>2025-11-05 07:37:13</t>
  </si>
  <si>
    <t>EMAPHAYA</t>
  </si>
  <si>
    <t>27732457713</t>
  </si>
  <si>
    <t>11818584</t>
  </si>
  <si>
    <t>3585fff6-c1f9-4564-919a-2ad8e042b036</t>
  </si>
  <si>
    <t>SINENHLANHLA PRECIOUS</t>
  </si>
  <si>
    <t>MABUYAKHULU</t>
  </si>
  <si>
    <t>2025-11-05 07:37:11</t>
  </si>
  <si>
    <t>PO BOX452</t>
  </si>
  <si>
    <t>27647762241</t>
  </si>
  <si>
    <t>11818585</t>
  </si>
  <si>
    <t>d907590b-6dcd-4530-9fc2-44f9926d45db</t>
  </si>
  <si>
    <t>PHANGAMAFA BHEKUMUZI</t>
  </si>
  <si>
    <t>2025-11-05 07:37:08</t>
  </si>
  <si>
    <t>27791389013</t>
  </si>
  <si>
    <t>11819890</t>
  </si>
  <si>
    <t>5a364128-c1bf-464e-9c3b-36d713a7aebf</t>
  </si>
  <si>
    <t>YOLANDA TSHEPISO</t>
  </si>
  <si>
    <t>SEREBA</t>
  </si>
  <si>
    <t>2025-11-05 07:37:06</t>
  </si>
  <si>
    <t>1191 K2</t>
  </si>
  <si>
    <t>27670378580</t>
  </si>
  <si>
    <t>11813844</t>
  </si>
  <si>
    <t>25ba4f9a-119f-425a-af56-d0e5ea48e443</t>
  </si>
  <si>
    <t>THALENTE NOMVULA</t>
  </si>
  <si>
    <t>2025-11-05 07:37:01</t>
  </si>
  <si>
    <t>PO BOX 234</t>
  </si>
  <si>
    <t>27763258650</t>
  </si>
  <si>
    <t>11818591</t>
  </si>
  <si>
    <t>4f6d9cbc-e5b3-4032-b326-35dc3cbd7a2a</t>
  </si>
  <si>
    <t>MAGQASHELA</t>
  </si>
  <si>
    <t>NY56 NO121</t>
  </si>
  <si>
    <t>27671547452</t>
  </si>
  <si>
    <t>11813843</t>
  </si>
  <si>
    <t>dc4816dc-ccd3-403d-93a6-29bdbf139a0c</t>
  </si>
  <si>
    <t>DUDU GLADYS</t>
  </si>
  <si>
    <t>2025-11-05 07:36:55</t>
  </si>
  <si>
    <t>PO BOX 2530</t>
  </si>
  <si>
    <t>27738477188</t>
  </si>
  <si>
    <t>11813841</t>
  </si>
  <si>
    <t>d5eab711-2766-4e5e-8dff-12f66ad6ef92</t>
  </si>
  <si>
    <t>2025-11-05 07:36:54</t>
  </si>
  <si>
    <t>27665406658</t>
  </si>
  <si>
    <t>11813842</t>
  </si>
  <si>
    <t>9f1ef591-78fc-4d92-9ca1-fe7d9e569fd0</t>
  </si>
  <si>
    <t>VUYISILE PROMISE</t>
  </si>
  <si>
    <t>27735034132</t>
  </si>
  <si>
    <t>11813839</t>
  </si>
  <si>
    <t>843f9b97-7a9a-4927-a4d5-e9c698cef520</t>
  </si>
  <si>
    <t>2025-11-05 07:36:24</t>
  </si>
  <si>
    <t>17716 ZILWELENI ROAD</t>
  </si>
  <si>
    <t>27656692028</t>
  </si>
  <si>
    <t>11813840</t>
  </si>
  <si>
    <t>758bb412-f7a6-4398-9fc0-aea3291dff77</t>
  </si>
  <si>
    <t>TETE</t>
  </si>
  <si>
    <t>31 HOFMEYER STREET</t>
  </si>
  <si>
    <t>27832351073</t>
  </si>
  <si>
    <t>11813838</t>
  </si>
  <si>
    <t>2789855c-e088-43b7-9b98-efa2a2c9f434</t>
  </si>
  <si>
    <t>VUYO SHEILA</t>
  </si>
  <si>
    <t>TUNTULWANA</t>
  </si>
  <si>
    <t>2025-11-05 07:36:23</t>
  </si>
  <si>
    <t>27836691358</t>
  </si>
  <si>
    <t>11819878</t>
  </si>
  <si>
    <t>cfb820a2-0800-4375-aebb-a2ca392d1b8b</t>
  </si>
  <si>
    <t>NTYIKWE</t>
  </si>
  <si>
    <t>44152 MALUME STREET</t>
  </si>
  <si>
    <t>27726154121</t>
  </si>
  <si>
    <t>11818171</t>
  </si>
  <si>
    <t>3e8c9f38-00f4-4a0b-9df3-248d6bc53756</t>
  </si>
  <si>
    <t>ZANELE GOODNESS</t>
  </si>
  <si>
    <t>2025-11-05 07:35:41</t>
  </si>
  <si>
    <t>PO BOX 3484</t>
  </si>
  <si>
    <t>27715163450</t>
  </si>
  <si>
    <t>11824858</t>
  </si>
  <si>
    <t>d5615bbe-8980-4ecc-901d-a6e888247fae</t>
  </si>
  <si>
    <t>MIRRIAM RACHEL</t>
  </si>
  <si>
    <t>INAMA</t>
  </si>
  <si>
    <t>2025-11-05 07:34:02</t>
  </si>
  <si>
    <t>27794129688</t>
  </si>
  <si>
    <t>11818592</t>
  </si>
  <si>
    <t>d4a2bb82-2640-4f23-8fa6-7ee4b214bba1</t>
  </si>
  <si>
    <t>CONFINDENCE SAMARIA</t>
  </si>
  <si>
    <t>2025-11-05 07:33:58</t>
  </si>
  <si>
    <t>PO BOX 2083</t>
  </si>
  <si>
    <t>27794772435</t>
  </si>
  <si>
    <t>11824859</t>
  </si>
  <si>
    <t>e6d6450e-be92-4c6b-af74-c8f442f4d481</t>
  </si>
  <si>
    <t>BHOVA MASEKO</t>
  </si>
  <si>
    <t>2025-11-05 07:33:49</t>
  </si>
  <si>
    <t>P O BOX 1279</t>
  </si>
  <si>
    <t>27734560325</t>
  </si>
  <si>
    <t>11818593</t>
  </si>
  <si>
    <t>ce470f25-ee1f-474b-bf29-a0190ad1bd7d</t>
  </si>
  <si>
    <t>NOMPUMELELO PRIMROSE</t>
  </si>
  <si>
    <t>2025-11-05 07:33:45</t>
  </si>
  <si>
    <t>P O BOX 417</t>
  </si>
  <si>
    <t>27767384020</t>
  </si>
  <si>
    <t>11824860</t>
  </si>
  <si>
    <t>190f8b2a-387b-44ec-b71b-1472455ac7bc</t>
  </si>
  <si>
    <t>JUDITH LERATO</t>
  </si>
  <si>
    <t>2025-11-05 07:33:44</t>
  </si>
  <si>
    <t>2202 SKITI LOCATION</t>
  </si>
  <si>
    <t>27637286109</t>
  </si>
  <si>
    <t>11825077</t>
  </si>
  <si>
    <t>a523311c-b4d6-4c39-abfc-5f1cc6ab178f</t>
  </si>
  <si>
    <t>MATSETSE</t>
  </si>
  <si>
    <t>2025-11-05 07:33:43</t>
  </si>
  <si>
    <t>HOUSE NO 13</t>
  </si>
  <si>
    <t>27735669564</t>
  </si>
  <si>
    <t>11818594</t>
  </si>
  <si>
    <t>0486bdc1-06fd-42a7-9694-6eab2c06623e</t>
  </si>
  <si>
    <t>THOBEKILE</t>
  </si>
  <si>
    <t>THANJEKWAYO</t>
  </si>
  <si>
    <t>2025-11-05 07:33:38</t>
  </si>
  <si>
    <t>163 RUSTPLAAS</t>
  </si>
  <si>
    <t>27723817499</t>
  </si>
  <si>
    <t>11813853</t>
  </si>
  <si>
    <t>8f39e450-e4df-4170-aa09-f8e9d845f77e</t>
  </si>
  <si>
    <t>2025-11-05 07:33:37</t>
  </si>
  <si>
    <t>31461 MAWELA STREET</t>
  </si>
  <si>
    <t>27731076436</t>
  </si>
  <si>
    <t>11818596</t>
  </si>
  <si>
    <t>1f3ec628-4581-4ec2-9448-c1adcfa833c6</t>
  </si>
  <si>
    <t>HOUSE 6089 NDLOVU ROAD</t>
  </si>
  <si>
    <t>27785851477</t>
  </si>
  <si>
    <t>11818598</t>
  </si>
  <si>
    <t>93f5b885-f087-4328-ba7e-b432e683e67a</t>
  </si>
  <si>
    <t>MATIISETSO</t>
  </si>
  <si>
    <t>LEKENA</t>
  </si>
  <si>
    <t>P O BOX 1518</t>
  </si>
  <si>
    <t>27835814121</t>
  </si>
  <si>
    <t>11819868</t>
  </si>
  <si>
    <t>c1615e0d-612d-4950-a4ec-35f8ef7ba3a1</t>
  </si>
  <si>
    <t>SINDISWA THELMA</t>
  </si>
  <si>
    <t>TIMBELA</t>
  </si>
  <si>
    <t>2025-11-05 07:33:26</t>
  </si>
  <si>
    <t>4122 KUBAYI STREET</t>
  </si>
  <si>
    <t>27846111511</t>
  </si>
  <si>
    <t>11825076</t>
  </si>
  <si>
    <t>b0db0b9a-cae8-44a6-9e51-00be687f2099</t>
  </si>
  <si>
    <t>MADIMETJA</t>
  </si>
  <si>
    <t>2025-11-05 07:32:34</t>
  </si>
  <si>
    <t>14 NYL STREET</t>
  </si>
  <si>
    <t>27818905080</t>
  </si>
  <si>
    <t>11818599</t>
  </si>
  <si>
    <t>f3ed74c4-a207-426a-8ee8-6fbf2f2d0eb9</t>
  </si>
  <si>
    <t>SIVUYILE GODFREY</t>
  </si>
  <si>
    <t>SIKITHI</t>
  </si>
  <si>
    <t>2025-11-05 07:32:07</t>
  </si>
  <si>
    <t>SJOKA LOCATION</t>
  </si>
  <si>
    <t>27786026368</t>
  </si>
  <si>
    <t>11819865</t>
  </si>
  <si>
    <t>e5d306a4-a691-4903-9cc0-0b1c9fd9058b</t>
  </si>
  <si>
    <t>ZIMKAZI</t>
  </si>
  <si>
    <t>VABAZA</t>
  </si>
  <si>
    <t>2025-11-05 07:32:05</t>
  </si>
  <si>
    <t>12575</t>
  </si>
  <si>
    <t>27718328822</t>
  </si>
  <si>
    <t>11825078</t>
  </si>
  <si>
    <t>c16203a0-a37d-4370-8363-772928864d73</t>
  </si>
  <si>
    <t>2025-11-05 07:32:00</t>
  </si>
  <si>
    <t>HOUSE F1644</t>
  </si>
  <si>
    <t>27813048993</t>
  </si>
  <si>
    <t>11817214</t>
  </si>
  <si>
    <t>e2aedf85-3b39-4064-9ca9-d1b265811376</t>
  </si>
  <si>
    <t>2025-11-05 07:31:59</t>
  </si>
  <si>
    <t>PO BOX 2032</t>
  </si>
  <si>
    <t>27662366361</t>
  </si>
  <si>
    <t>11817215</t>
  </si>
  <si>
    <t>79ec76a3-61c9-4a26-9006-d5b5197a2bc9</t>
  </si>
  <si>
    <t>LUXOLO</t>
  </si>
  <si>
    <t>XIPU</t>
  </si>
  <si>
    <t>16 ORANJERIVIER DRIVE</t>
  </si>
  <si>
    <t>27627266192</t>
  </si>
  <si>
    <t>11818175</t>
  </si>
  <si>
    <t>47c27c8a-ed43-47ad-be9e-8bbff94a84c9</t>
  </si>
  <si>
    <t>WELILE CYPRIAN</t>
  </si>
  <si>
    <t>MDUNYELWA</t>
  </si>
  <si>
    <t>27735221969</t>
  </si>
  <si>
    <t>11824861</t>
  </si>
  <si>
    <t>7efc7e95-faa8-4724-9dd8-db94c1bf3815</t>
  </si>
  <si>
    <t>2025-11-05 07:31:04</t>
  </si>
  <si>
    <t>P O BOX 28</t>
  </si>
  <si>
    <t>27660032802</t>
  </si>
  <si>
    <t>11825072</t>
  </si>
  <si>
    <t>e0108d53-ad85-4b1e-a125-9603b9dfc3a8</t>
  </si>
  <si>
    <t>2025-11-05 07:31:03</t>
  </si>
  <si>
    <t>HOUSE 3771</t>
  </si>
  <si>
    <t>27791124466</t>
  </si>
  <si>
    <t>11825073</t>
  </si>
  <si>
    <t>0cb942e2-0de4-4834-98c9-a065ee4dd209</t>
  </si>
  <si>
    <t>KWENA</t>
  </si>
  <si>
    <t>STAND 501</t>
  </si>
  <si>
    <t>27712166591</t>
  </si>
  <si>
    <t>11825074</t>
  </si>
  <si>
    <t>edd6ae98-e749-425c-aa45-7249c1ab770f</t>
  </si>
  <si>
    <t>BANELE</t>
  </si>
  <si>
    <t>NTIBANE</t>
  </si>
  <si>
    <t>27833712285</t>
  </si>
  <si>
    <t>11825075</t>
  </si>
  <si>
    <t>2d3bd1d3-1479-4ac3-a8e9-ace3f0808dee</t>
  </si>
  <si>
    <t>NELSON</t>
  </si>
  <si>
    <t>MRIGA</t>
  </si>
  <si>
    <t>2025-11-05 07:30:46</t>
  </si>
  <si>
    <t>1852 NDLOVU STREET</t>
  </si>
  <si>
    <t>27681606369</t>
  </si>
  <si>
    <t>11814984</t>
  </si>
  <si>
    <t>4f893fd4-242c-4830-8d3c-c85b5c4fd391</t>
  </si>
  <si>
    <t>MPE LLOYD</t>
  </si>
  <si>
    <t>2025-11-05 07:30:28</t>
  </si>
  <si>
    <t>1046 MASHUNG SECTION APEL</t>
  </si>
  <si>
    <t>27826473699</t>
  </si>
  <si>
    <t>11818190</t>
  </si>
  <si>
    <t>5bf266e1-78c2-4ffe-abbe-3d4d9ac8b045</t>
  </si>
  <si>
    <t>FRIDAH</t>
  </si>
  <si>
    <t>2025-11-05 07:30:25</t>
  </si>
  <si>
    <t>P 0 B0X 443</t>
  </si>
  <si>
    <t>27837883682</t>
  </si>
  <si>
    <t>11824862</t>
  </si>
  <si>
    <t>97dec6b3-ef87-432b-9aef-1e1e8f2cfef4</t>
  </si>
  <si>
    <t>RWAI RWAI</t>
  </si>
  <si>
    <t>2025-11-05 07:29:31</t>
  </si>
  <si>
    <t>120 NTSELAMANZI TOWNSHIP</t>
  </si>
  <si>
    <t>27633539182</t>
  </si>
  <si>
    <t>11824863</t>
  </si>
  <si>
    <t>91341153-1e5e-49ab-9f3f-24516c93d0f2</t>
  </si>
  <si>
    <t>KABELO</t>
  </si>
  <si>
    <t>MOTSHELEDI</t>
  </si>
  <si>
    <t>2025-11-05 07:29:19</t>
  </si>
  <si>
    <t>1494 PERSEL STREET</t>
  </si>
  <si>
    <t>27728246763</t>
  </si>
  <si>
    <t>11825063</t>
  </si>
  <si>
    <t>e227b476-f99e-483a-8a20-18c10a65703f</t>
  </si>
  <si>
    <t>MATHIYANE</t>
  </si>
  <si>
    <t>2025-11-05 07:29:16</t>
  </si>
  <si>
    <t>P O BOX 4298</t>
  </si>
  <si>
    <t>27634455702</t>
  </si>
  <si>
    <t>11825065</t>
  </si>
  <si>
    <t>48222e79-7236-4b83-b8c3-0a72af7a7cf3</t>
  </si>
  <si>
    <t>2025-11-05 07:29:10</t>
  </si>
  <si>
    <t>597005 ZONE 3</t>
  </si>
  <si>
    <t>27814458929</t>
  </si>
  <si>
    <t>11825066</t>
  </si>
  <si>
    <t>20fe9edc-506c-43f7-8421-eb6ce48f1f11</t>
  </si>
  <si>
    <t>2025-11-05 07:29:09</t>
  </si>
  <si>
    <t>27763339173</t>
  </si>
  <si>
    <t>11825068</t>
  </si>
  <si>
    <t>0313c654-08af-4369-a2ff-60fb9973d20b</t>
  </si>
  <si>
    <t>MASHASHA</t>
  </si>
  <si>
    <t>P O BOX 4718</t>
  </si>
  <si>
    <t>27765840775</t>
  </si>
  <si>
    <t>11825070</t>
  </si>
  <si>
    <t>eeeb47ce-d6e5-44e5-9d89-43432fd8912e</t>
  </si>
  <si>
    <t>KEKAE</t>
  </si>
  <si>
    <t>HOUSE 2871</t>
  </si>
  <si>
    <t>27604279285</t>
  </si>
  <si>
    <t>11818195</t>
  </si>
  <si>
    <t>dc54b04b-a633-4950-9980-a800462942f6</t>
  </si>
  <si>
    <t>DIMAKATSO LINDIWE</t>
  </si>
  <si>
    <t>2025-11-05 07:29:05</t>
  </si>
  <si>
    <t>27795411288</t>
  </si>
  <si>
    <t>11825067</t>
  </si>
  <si>
    <t>ff52ce75-5868-474e-93ab-a69f5e4ace51</t>
  </si>
  <si>
    <t>2025-11-05 07:27:38</t>
  </si>
  <si>
    <t>HOUSE 1307</t>
  </si>
  <si>
    <t>27604301607</t>
  </si>
  <si>
    <t>11818194</t>
  </si>
  <si>
    <t>63179102-fd08-431f-b12d-7a716943e389</t>
  </si>
  <si>
    <t>MAKHOSI PRINCESS</t>
  </si>
  <si>
    <t>2025-11-05 07:27:15</t>
  </si>
  <si>
    <t>313 RUDDLOF ROAD</t>
  </si>
  <si>
    <t>27618363135</t>
  </si>
  <si>
    <t>11824864</t>
  </si>
  <si>
    <t>bd200a0e-defa-4a40-bbee-10768ac4f067</t>
  </si>
  <si>
    <t>2025-11-05 07:26:59</t>
  </si>
  <si>
    <t>27733585439</t>
  </si>
  <si>
    <t>11824865</t>
  </si>
  <si>
    <t>8ea90057-1d59-48b6-aa0d-2b3198193f57</t>
  </si>
  <si>
    <t>BUSISIWE PETRONELLA</t>
  </si>
  <si>
    <t>2025-11-05 07:26:51</t>
  </si>
  <si>
    <t>27842959076</t>
  </si>
  <si>
    <t>11824868</t>
  </si>
  <si>
    <t>48cb4f31-6654-4a4d-b1ba-eb5a4161a025</t>
  </si>
  <si>
    <t>KGOMOESWANE</t>
  </si>
  <si>
    <t>27715748376</t>
  </si>
  <si>
    <t>11824869</t>
  </si>
  <si>
    <t>3cd16362-d94a-41f9-a58d-8443c2a3f437</t>
  </si>
  <si>
    <t>MOSEME</t>
  </si>
  <si>
    <t>TAASO</t>
  </si>
  <si>
    <t>27782546229</t>
  </si>
  <si>
    <t>11824870</t>
  </si>
  <si>
    <t>2d16e9f0-93e1-4c6b-9348-310255ade046</t>
  </si>
  <si>
    <t>MACHILI</t>
  </si>
  <si>
    <t>27685582551</t>
  </si>
  <si>
    <t>11818193</t>
  </si>
  <si>
    <t>a7356f6f-83f5-4b93-96bc-cea5e7043058</t>
  </si>
  <si>
    <t>MTHUNZI</t>
  </si>
  <si>
    <t>NTOTO</t>
  </si>
  <si>
    <t>2025-11-05 07:26:11</t>
  </si>
  <si>
    <t>27727037678</t>
  </si>
  <si>
    <t>11813900</t>
  </si>
  <si>
    <t>18049421-d891-4925-b179-36be1804aefd</t>
  </si>
  <si>
    <t>NYAKATHA</t>
  </si>
  <si>
    <t>2025-11-05 07:25:24</t>
  </si>
  <si>
    <t>PRIVATE BAGX7114</t>
  </si>
  <si>
    <t>27712157074</t>
  </si>
  <si>
    <t>11824866</t>
  </si>
  <si>
    <t>6d43f866-d4da-4c23-8a01-35434a6511d1</t>
  </si>
  <si>
    <t>JULIA DELISIWE</t>
  </si>
  <si>
    <t>27725429948</t>
  </si>
  <si>
    <t>11818192</t>
  </si>
  <si>
    <t>6f93599c-7e9c-444a-99a3-48bd8ffdbefb</t>
  </si>
  <si>
    <t>NONTOBEKO NOMUSA</t>
  </si>
  <si>
    <t>2025-11-05 07:25:23</t>
  </si>
  <si>
    <t>PO BOX 1602</t>
  </si>
  <si>
    <t>27721074632</t>
  </si>
  <si>
    <t>11824867</t>
  </si>
  <si>
    <t>f1e3dade-0d64-4b38-b708-37146afede7e</t>
  </si>
  <si>
    <t>MZUNANI RICHARD</t>
  </si>
  <si>
    <t>27796330831</t>
  </si>
  <si>
    <t>11818567</t>
  </si>
  <si>
    <t>b3f50f6e-f167-4606-99b0-64d98125bf35</t>
  </si>
  <si>
    <t>NHLANHLA LUCKY</t>
  </si>
  <si>
    <t>2025-11-05 07:24:47</t>
  </si>
  <si>
    <t>N518 UMLAZI</t>
  </si>
  <si>
    <t>27839515906</t>
  </si>
  <si>
    <t>11813904</t>
  </si>
  <si>
    <t>bce1a7c3-0e18-4767-93cf-733ac3803069</t>
  </si>
  <si>
    <t>LEBOGANG CHARMAIN</t>
  </si>
  <si>
    <t>2025-11-05 07:24:42</t>
  </si>
  <si>
    <t>BOX 760</t>
  </si>
  <si>
    <t>27731244264</t>
  </si>
  <si>
    <t>11813905</t>
  </si>
  <si>
    <t>cb4bb3d3-ec48-4fbd-a2a6-367c44cd8cba</t>
  </si>
  <si>
    <t>NTOMBENHLE FELICITUS</t>
  </si>
  <si>
    <t>QWAYEDE</t>
  </si>
  <si>
    <t>360 GARLAND STREET</t>
  </si>
  <si>
    <t>27736385628</t>
  </si>
  <si>
    <t>11813906</t>
  </si>
  <si>
    <t>65af47d2-9fb7-4c96-a4e2-da26946670d6</t>
  </si>
  <si>
    <t>27639808518</t>
  </si>
  <si>
    <t>11818173</t>
  </si>
  <si>
    <t>8c211858-c6db-4766-89ad-a9ae5764b6da</t>
  </si>
  <si>
    <t>BRONWYN HILDA AYANDA</t>
  </si>
  <si>
    <t>HOUSE 4034</t>
  </si>
  <si>
    <t>27716493324</t>
  </si>
  <si>
    <t>11824896</t>
  </si>
  <si>
    <t>edeb5cf3-4e4d-4f5f-8a8e-90431489d685</t>
  </si>
  <si>
    <t>2025-11-05 07:23:59</t>
  </si>
  <si>
    <t>27789305718</t>
  </si>
  <si>
    <t>11818568</t>
  </si>
  <si>
    <t>4b85ed71-24d4-4f8d-8ef0-366457f39ed4</t>
  </si>
  <si>
    <t>NOMTHANDAZO ZANELE</t>
  </si>
  <si>
    <t>2025-11-05 07:23:56</t>
  </si>
  <si>
    <t>27661841973</t>
  </si>
  <si>
    <t>11824897</t>
  </si>
  <si>
    <t>92c5879c-4ff7-46b0-8381-288a5751b063</t>
  </si>
  <si>
    <t>TODI</t>
  </si>
  <si>
    <t>27736678776</t>
  </si>
  <si>
    <t>11824898</t>
  </si>
  <si>
    <t>a5950437-f476-4c83-9af3-2f91efcebfeb</t>
  </si>
  <si>
    <t>MAKUNGU DIFFERENCE</t>
  </si>
  <si>
    <t>2025-11-05 07:23:53</t>
  </si>
  <si>
    <t>27763040798</t>
  </si>
  <si>
    <t>11824899</t>
  </si>
  <si>
    <t>9d030378-dc72-427e-bd27-e82366073707</t>
  </si>
  <si>
    <t>WILFRED</t>
  </si>
  <si>
    <t>HLWATIKA</t>
  </si>
  <si>
    <t>2025-11-05 07:23:51</t>
  </si>
  <si>
    <t>27677607131</t>
  </si>
  <si>
    <t>11824903</t>
  </si>
  <si>
    <t>dbdbb95b-ba56-47b5-91af-3a2d24d848ce</t>
  </si>
  <si>
    <t>STANLEY SFISO</t>
  </si>
  <si>
    <t>MBATO</t>
  </si>
  <si>
    <t>27849154412</t>
  </si>
  <si>
    <t>11818183</t>
  </si>
  <si>
    <t>c8f3dc8d-d9b0-4bf2-836b-cfc07c6174b2</t>
  </si>
  <si>
    <t>WISEMAN SIYABONGA</t>
  </si>
  <si>
    <t>2025-11-05 07:23:43</t>
  </si>
  <si>
    <t>P O BOX 5912</t>
  </si>
  <si>
    <t>27732265341</t>
  </si>
  <si>
    <t>11824905</t>
  </si>
  <si>
    <t>fd8d0150-f96c-464c-be8b-9fe5183ed7f6</t>
  </si>
  <si>
    <t>RELSON</t>
  </si>
  <si>
    <t>STANDLEY</t>
  </si>
  <si>
    <t>27651478299</t>
  </si>
  <si>
    <t>11824906</t>
  </si>
  <si>
    <t>bbf13a93-6792-4492-be7f-b9c44dc12236</t>
  </si>
  <si>
    <t>MBULAWA</t>
  </si>
  <si>
    <t>27626309108</t>
  </si>
  <si>
    <t>11825061</t>
  </si>
  <si>
    <t>6fc00dd4-5787-45ad-832d-63c00b808aae</t>
  </si>
  <si>
    <t>EVA</t>
  </si>
  <si>
    <t>487 THEMBELIHE BUILDING</t>
  </si>
  <si>
    <t>27742038418</t>
  </si>
  <si>
    <t>11818191</t>
  </si>
  <si>
    <t>339937b7-dbcc-4afb-a521-2dbd793d6e95</t>
  </si>
  <si>
    <t>MVELO SIPHAMANDLA</t>
  </si>
  <si>
    <t>2025-11-05 07:22:42</t>
  </si>
  <si>
    <t>PO BOX 370</t>
  </si>
  <si>
    <t>27711188009</t>
  </si>
  <si>
    <t>11824907</t>
  </si>
  <si>
    <t>2c9da324-2219-4495-805a-94fb0adc1d20</t>
  </si>
  <si>
    <t>PHUMELELE EUNIS</t>
  </si>
  <si>
    <t>Mkhwanazi</t>
  </si>
  <si>
    <t>2025-11-05 07:22:26</t>
  </si>
  <si>
    <t>27664577198</t>
  </si>
  <si>
    <t>11818176</t>
  </si>
  <si>
    <t>31b0bb62-5ff4-40a0-bca4-24a04b121f73</t>
  </si>
  <si>
    <t>PHELEKA</t>
  </si>
  <si>
    <t>BAMBATA</t>
  </si>
  <si>
    <t>2025-11-05 07:20:27</t>
  </si>
  <si>
    <t>33234 CONVENTION STREET</t>
  </si>
  <si>
    <t>27695408597</t>
  </si>
  <si>
    <t>11824900</t>
  </si>
  <si>
    <t>c55cd488-e85e-4cbe-b5fc-44d43d3029d3</t>
  </si>
  <si>
    <t>TOKONYE BERNARD</t>
  </si>
  <si>
    <t>2025-11-05 07:20:00</t>
  </si>
  <si>
    <t>27784564297</t>
  </si>
  <si>
    <t>11824902</t>
  </si>
  <si>
    <t>71953dbf-3038-4060-937a-f0ad98f7e958</t>
  </si>
  <si>
    <t>2025-11-05 07:19:47</t>
  </si>
  <si>
    <t>27720431628</t>
  </si>
  <si>
    <t>11818177</t>
  </si>
  <si>
    <t>d63bac2b-6117-431b-a6b9-2af7ae965063</t>
  </si>
  <si>
    <t>GOODNESS VICTORIA</t>
  </si>
  <si>
    <t>2025-11-05 07:19:38</t>
  </si>
  <si>
    <t>2025-10-21 13:56:21</t>
  </si>
  <si>
    <t>P O BOX 10321</t>
  </si>
  <si>
    <t>27724881835</t>
  </si>
  <si>
    <t>11818178</t>
  </si>
  <si>
    <t>0994232f-ac6d-4e07-aa3d-3a89089e3074</t>
  </si>
  <si>
    <t>TRUDY NOZIPHO</t>
  </si>
  <si>
    <t>2025-11-05 07:18:11</t>
  </si>
  <si>
    <t>BOX 293</t>
  </si>
  <si>
    <t>27609500900</t>
  </si>
  <si>
    <t>11824892</t>
  </si>
  <si>
    <t>32d78ef8-3ec0-4ea2-945b-d99fb4a65e7b</t>
  </si>
  <si>
    <t>MASIA NTOMBIFUTHI</t>
  </si>
  <si>
    <t>2025-11-05 07:16:53</t>
  </si>
  <si>
    <t>27661097496</t>
  </si>
  <si>
    <t>11818569</t>
  </si>
  <si>
    <t>1be8c157-fb8a-4e49-beb0-eecb79e8d548</t>
  </si>
  <si>
    <t>MALUMKO</t>
  </si>
  <si>
    <t>2025-11-05 07:16:50</t>
  </si>
  <si>
    <t>16589 SONDELA</t>
  </si>
  <si>
    <t>27726418916</t>
  </si>
  <si>
    <t>e7410da6-7f33-4de1-9c7c-b93da5fe9b21</t>
  </si>
  <si>
    <t>MAFUYA</t>
  </si>
  <si>
    <t>2025-11-05 07:16:44</t>
  </si>
  <si>
    <t>BADIBANISE LOCATION</t>
  </si>
  <si>
    <t>27810733815</t>
  </si>
  <si>
    <t>11824871</t>
  </si>
  <si>
    <t>94b5b321-5907-421a-8540-02d57334e746</t>
  </si>
  <si>
    <t>27634137040</t>
  </si>
  <si>
    <t>11824876</t>
  </si>
  <si>
    <t>eb123b4a-557b-4c2c-9937-1f36a5d712bb</t>
  </si>
  <si>
    <t>NTOKOZO PRECIOUS</t>
  </si>
  <si>
    <t>2025-11-05 07:16:21</t>
  </si>
  <si>
    <t>27820694565</t>
  </si>
  <si>
    <t>11818571</t>
  </si>
  <si>
    <t>e03b282a-c036-4298-aec7-c4496afcf65e</t>
  </si>
  <si>
    <t>PHINDEKA RIJOYCE</t>
  </si>
  <si>
    <t>MKOKO</t>
  </si>
  <si>
    <t>2025-11-05 07:16:14</t>
  </si>
  <si>
    <t>277 SJULA VILLAGE</t>
  </si>
  <si>
    <t>27810627008</t>
  </si>
  <si>
    <t>11824888</t>
  </si>
  <si>
    <t>37b7d296-8ee8-4376-95c9-b6130f8c0b3a</t>
  </si>
  <si>
    <t>27847742322</t>
  </si>
  <si>
    <t>11824894</t>
  </si>
  <si>
    <t>267c8ce9-ea00-48b3-b1aa-18f9ddc3b9f2</t>
  </si>
  <si>
    <t>Sikhulile</t>
  </si>
  <si>
    <t>MAKAYA</t>
  </si>
  <si>
    <t>2025-11-05 07:16:07</t>
  </si>
  <si>
    <t>27673725667</t>
  </si>
  <si>
    <t>11818189</t>
  </si>
  <si>
    <t>13142861-094d-4b63-a12f-9b418394da7b</t>
  </si>
  <si>
    <t>NOBATHEMBU MARTHA</t>
  </si>
  <si>
    <t>SEPLANI</t>
  </si>
  <si>
    <t>2025-11-05 07:16:05</t>
  </si>
  <si>
    <t>CCT61 IDADA STREET</t>
  </si>
  <si>
    <t>27780999545</t>
  </si>
  <si>
    <t>11824890</t>
  </si>
  <si>
    <t>1edb91f6-b88d-4d54-96d1-64caec936867</t>
  </si>
  <si>
    <t>FERDINAND TEBOGO</t>
  </si>
  <si>
    <t>2025-11-05 07:15:14</t>
  </si>
  <si>
    <t>27766553813</t>
  </si>
  <si>
    <t>11824891</t>
  </si>
  <si>
    <t>e9c2cdd0-ea97-4a98-9b01-8785d567db09</t>
  </si>
  <si>
    <t>THEMBA NGANE</t>
  </si>
  <si>
    <t>2025-11-05 07:15:12</t>
  </si>
  <si>
    <t>27792780656</t>
  </si>
  <si>
    <t>11818179</t>
  </si>
  <si>
    <t>352cc6b9-7152-4dc0-b993-01951e4d882d</t>
  </si>
  <si>
    <t>RICHARD MZWAKHE</t>
  </si>
  <si>
    <t>2025-11-05 07:15:08</t>
  </si>
  <si>
    <t>HOUSE 0599</t>
  </si>
  <si>
    <t>27678173331</t>
  </si>
  <si>
    <t>11824880</t>
  </si>
  <si>
    <t>e39c778e-4558-4443-9c2c-5b87c35ff54c</t>
  </si>
  <si>
    <t>MXOLISI HILTON</t>
  </si>
  <si>
    <t>2025-11-05 07:14:47</t>
  </si>
  <si>
    <t>27762203952</t>
  </si>
  <si>
    <t>11818188</t>
  </si>
  <si>
    <t>e9ca98b0-42d8-4d5e-91da-5589b04501b6</t>
  </si>
  <si>
    <t>LINDA ANGEL</t>
  </si>
  <si>
    <t>2025-11-05 07:14:41</t>
  </si>
  <si>
    <t>2464 OLD LOCATION</t>
  </si>
  <si>
    <t>27635542497</t>
  </si>
  <si>
    <t>11818575</t>
  </si>
  <si>
    <t>cf8d2caf-7133-4d61-b035-cd2903a84b60</t>
  </si>
  <si>
    <t>PO BOX 526</t>
  </si>
  <si>
    <t>27727489634</t>
  </si>
  <si>
    <t>11824886</t>
  </si>
  <si>
    <t>b7c760d0-14de-4520-8ad7-c94bd4bbd3cc</t>
  </si>
  <si>
    <t>NOMAKATHINI</t>
  </si>
  <si>
    <t>27737917052</t>
  </si>
  <si>
    <t>11818187</t>
  </si>
  <si>
    <t>83cb757a-c635-4714-af2f-755cc1ccc322</t>
  </si>
  <si>
    <t>AXOLE BONISWA</t>
  </si>
  <si>
    <t>2025-11-05 07:13:45</t>
  </si>
  <si>
    <t>HOUSE NO1274</t>
  </si>
  <si>
    <t>27637440039</t>
  </si>
  <si>
    <t>11824884</t>
  </si>
  <si>
    <t>8eb60f58-9f7c-4fe2-9581-be265946a2ab</t>
  </si>
  <si>
    <t>MLINDAZWE</t>
  </si>
  <si>
    <t>2025-11-05 07:12:18</t>
  </si>
  <si>
    <t>27845652498</t>
  </si>
  <si>
    <t>11818182</t>
  </si>
  <si>
    <t>f7c85684-97cb-4af9-b690-54cd6b79a8e8</t>
  </si>
  <si>
    <t>ZIBONELE</t>
  </si>
  <si>
    <t>2025-11-05 07:12:05</t>
  </si>
  <si>
    <t>73 SITE</t>
  </si>
  <si>
    <t>27715469956</t>
  </si>
  <si>
    <t>11824878</t>
  </si>
  <si>
    <t>c52e5adb-f10f-4e8d-8a52-3bf3f189f5fa</t>
  </si>
  <si>
    <t>2025-11-05 07:11:16</t>
  </si>
  <si>
    <t>27822945660</t>
  </si>
  <si>
    <t>11824877</t>
  </si>
  <si>
    <t>098db8f3-a300-4629-a64f-3be644a703f1</t>
  </si>
  <si>
    <t>XP</t>
  </si>
  <si>
    <t>2025-11-05 07:10:38</t>
  </si>
  <si>
    <t>27660408034</t>
  </si>
  <si>
    <t>11818186</t>
  </si>
  <si>
    <t>81cf921f-ea68-4d5b-b57d-5a92630016b5</t>
  </si>
  <si>
    <t>NDABIHULE</t>
  </si>
  <si>
    <t>OSAKWE</t>
  </si>
  <si>
    <t>2025-11-05 07:10:09</t>
  </si>
  <si>
    <t>9844 RUBUSANA STREET</t>
  </si>
  <si>
    <t>27733817649</t>
  </si>
  <si>
    <t>11818184</t>
  </si>
  <si>
    <t>0a75f05b-3e7d-4706-9421-e189f90f2b19</t>
  </si>
  <si>
    <t>TLHORISO PIET</t>
  </si>
  <si>
    <t>2025-11-05 07:09:37</t>
  </si>
  <si>
    <t>5117 HLOHLOLWANE EXT6</t>
  </si>
  <si>
    <t>27603162757</t>
  </si>
  <si>
    <t>11818576</t>
  </si>
  <si>
    <t>095b4618-4b90-4b49-9bf6-892c6242a5ce</t>
  </si>
  <si>
    <t>MSOLA</t>
  </si>
  <si>
    <t>24 PETERSON STREET</t>
  </si>
  <si>
    <t>27605731364</t>
  </si>
  <si>
    <t>11824874</t>
  </si>
  <si>
    <t>2be2fab8-ec0c-46ab-adaa-887e795b86de</t>
  </si>
  <si>
    <t>MPOKELENG CICILIA</t>
  </si>
  <si>
    <t>LEBENYA HOFFMAN</t>
  </si>
  <si>
    <t>27606967812</t>
  </si>
  <si>
    <t>11818185</t>
  </si>
  <si>
    <t>7b9f5ed1-11c3-49fc-9a4a-876b7d23b134</t>
  </si>
  <si>
    <t>BUHLE NTHABISENG</t>
  </si>
  <si>
    <t>2025-11-05 07:08:28</t>
  </si>
  <si>
    <t>HOUSE NO 5775</t>
  </si>
  <si>
    <t>27727726059</t>
  </si>
  <si>
    <t>11819791</t>
  </si>
  <si>
    <t>fdb65646-78f2-4232-ada3-5862c21defcc</t>
  </si>
  <si>
    <t>NTOMBIFUTHI CONSTANCE</t>
  </si>
  <si>
    <t>2025-11-05 07:07:01</t>
  </si>
  <si>
    <t>1666</t>
  </si>
  <si>
    <t>27637831611</t>
  </si>
  <si>
    <t>11818572</t>
  </si>
  <si>
    <t>c0685ef2-d7ec-4a4a-b4f9-bf15f0c49e30</t>
  </si>
  <si>
    <t>VERONICA ZINE</t>
  </si>
  <si>
    <t>MFILI</t>
  </si>
  <si>
    <t>2025-11-05 07:05:32</t>
  </si>
  <si>
    <t>MASONWABE STREET</t>
  </si>
  <si>
    <t>27635979095</t>
  </si>
  <si>
    <t>11818574</t>
  </si>
  <si>
    <t>da6a7564-2894-41f7-9b50-e48ea7dc9d4a</t>
  </si>
  <si>
    <t>MOTSEOTSILE JAMES</t>
  </si>
  <si>
    <t>TILODI</t>
  </si>
  <si>
    <t>2025-11-05 07:05:24</t>
  </si>
  <si>
    <t>21B COMMISSIONER STREET</t>
  </si>
  <si>
    <t>27736998803</t>
  </si>
  <si>
    <t>11819786</t>
  </si>
  <si>
    <t>8cb265d1-0162-407e-b9f6-7e49c667eb6b</t>
  </si>
  <si>
    <t>NENCY HLEHLE</t>
  </si>
  <si>
    <t>2025-11-05 07:05:05</t>
  </si>
  <si>
    <t>F44 SPOOKTOWN</t>
  </si>
  <si>
    <t>27827057244</t>
  </si>
  <si>
    <t>11818540</t>
  </si>
  <si>
    <t>540aa923-ac2e-4632-b16a-b43cf156a551</t>
  </si>
  <si>
    <t>NTOMBIZONKE ISABEL</t>
  </si>
  <si>
    <t>2025-11-05 07:03:36</t>
  </si>
  <si>
    <t>P O BOX 3332</t>
  </si>
  <si>
    <t>27607263031</t>
  </si>
  <si>
    <t>11824799</t>
  </si>
  <si>
    <t>4cc06963-5158-41d1-bba5-2ae3f987a580</t>
  </si>
  <si>
    <t>MNYANGO</t>
  </si>
  <si>
    <t>2025-11-05 07:03:32</t>
  </si>
  <si>
    <t>27823088310</t>
  </si>
  <si>
    <t>11818541</t>
  </si>
  <si>
    <t>b3e7a58e-5183-4a56-9b8e-75cdb59fa3c3</t>
  </si>
  <si>
    <t>MABOI</t>
  </si>
  <si>
    <t>2025-11-05 07:03:28</t>
  </si>
  <si>
    <t>27727973333</t>
  </si>
  <si>
    <t>11824800</t>
  </si>
  <si>
    <t>691d67d8-27c0-4b30-85be-9da2bcdcc6b7</t>
  </si>
  <si>
    <t>DLANINI</t>
  </si>
  <si>
    <t>2025-11-05 07:03:22</t>
  </si>
  <si>
    <t>P O BOX 59</t>
  </si>
  <si>
    <t>27640557149</t>
  </si>
  <si>
    <t>11818543</t>
  </si>
  <si>
    <t>d8214917-5788-4780-8099-22daf803c525</t>
  </si>
  <si>
    <t>MBALENHLE SITHEMBILE</t>
  </si>
  <si>
    <t>2025-11-05 07:03:21</t>
  </si>
  <si>
    <t>4259</t>
  </si>
  <si>
    <t>27714880541</t>
  </si>
  <si>
    <t>11818555</t>
  </si>
  <si>
    <t>fe40711c-2f01-460a-ab86-aa9ef36e55e6</t>
  </si>
  <si>
    <t>MZUKISENI</t>
  </si>
  <si>
    <t>2025-11-05 07:03:16</t>
  </si>
  <si>
    <t>25491 MATSIPA STREET</t>
  </si>
  <si>
    <t>27810745708</t>
  </si>
  <si>
    <t>11818562</t>
  </si>
  <si>
    <t>88e98a14-0741-4572-aa05-86b9526e642e</t>
  </si>
  <si>
    <t>2025-11-05 07:03:14</t>
  </si>
  <si>
    <t>27656386197</t>
  </si>
  <si>
    <t>11818563</t>
  </si>
  <si>
    <t>8ee1f9f8-dc5a-4c57-bfd2-bc866712b16a</t>
  </si>
  <si>
    <t>JONAS MADINGWANA</t>
  </si>
  <si>
    <t>NKWANA</t>
  </si>
  <si>
    <t>2025-11-05 07:03:09</t>
  </si>
  <si>
    <t>15 GEYSBOK</t>
  </si>
  <si>
    <t>27766857194</t>
  </si>
  <si>
    <t>11818565</t>
  </si>
  <si>
    <t>9fb4272a-65a2-4dc8-a839-00292fa39218</t>
  </si>
  <si>
    <t>SINDISIWE LIZZY</t>
  </si>
  <si>
    <t>27793975903</t>
  </si>
  <si>
    <t>11819775</t>
  </si>
  <si>
    <t>5255fa65-6fbe-4d7d-becb-2d9744af1e3f</t>
  </si>
  <si>
    <t>CELUKUTHULA PERCEVERENCE</t>
  </si>
  <si>
    <t>PO BOX368</t>
  </si>
  <si>
    <t>27762510324</t>
  </si>
  <si>
    <t>11811263</t>
  </si>
  <si>
    <t>814ce7b2-d5e6-475d-8e11-269a9b4abfa7</t>
  </si>
  <si>
    <t>MALIBHADI</t>
  </si>
  <si>
    <t>2025-11-05 07:02:27</t>
  </si>
  <si>
    <t>QOKOMA JSS</t>
  </si>
  <si>
    <t>27788592437</t>
  </si>
  <si>
    <t>11818556</t>
  </si>
  <si>
    <t>06ed1b80-0ad1-48f2-816a-88437cb12061</t>
  </si>
  <si>
    <t>2025-11-05 07:02:20</t>
  </si>
  <si>
    <t>27712719532</t>
  </si>
  <si>
    <t>11818560</t>
  </si>
  <si>
    <t>fec589a4-f34a-4f89-8783-b9437838260d</t>
  </si>
  <si>
    <t>BHEKUMUZI RODGERS</t>
  </si>
  <si>
    <t>2025-11-05 07:02:16</t>
  </si>
  <si>
    <t>M 752 MPUME ROAD</t>
  </si>
  <si>
    <t>27723954955</t>
  </si>
  <si>
    <t>11818561</t>
  </si>
  <si>
    <t>98bbed5f-19b9-44ac-86aa-f285d56e0bc6</t>
  </si>
  <si>
    <t>BETTY JOHANNA</t>
  </si>
  <si>
    <t>TAUEATSOALA</t>
  </si>
  <si>
    <t>2025-11-05 07:02:15</t>
  </si>
  <si>
    <t>STAND NO 2266</t>
  </si>
  <si>
    <t>27781931214</t>
  </si>
  <si>
    <t>11819765</t>
  </si>
  <si>
    <t>fceb8f93-acb7-4014-aa82-7217e4333381</t>
  </si>
  <si>
    <t>2025-11-05 07:02:11</t>
  </si>
  <si>
    <t>27607729467</t>
  </si>
  <si>
    <t>11818557</t>
  </si>
  <si>
    <t>fb466d66-11e2-45a8-b7f2-096eebc747c5</t>
  </si>
  <si>
    <t>MAVIS SIBONGILE</t>
  </si>
  <si>
    <t>ZIBUSISO</t>
  </si>
  <si>
    <t>2025-11-05 07:01:49</t>
  </si>
  <si>
    <t>PRIVATE BAG X5080</t>
  </si>
  <si>
    <t>27717283952</t>
  </si>
  <si>
    <t>11818559</t>
  </si>
  <si>
    <t>3b8e2752-4121-48c7-8ad6-98550b3ed12f</t>
  </si>
  <si>
    <t>MOSHE MOSES</t>
  </si>
  <si>
    <t>11 DORINDA ROAD</t>
  </si>
  <si>
    <t>27827961057</t>
  </si>
  <si>
    <t>11818549</t>
  </si>
  <si>
    <t>d9c523aa-169d-4288-a9a0-41cc35e70112</t>
  </si>
  <si>
    <t>MINKI MORRIS</t>
  </si>
  <si>
    <t>RWEQE</t>
  </si>
  <si>
    <t>2025-11-05 07:00:58</t>
  </si>
  <si>
    <t>K89 KHAYELITSHA</t>
  </si>
  <si>
    <t>27604323912</t>
  </si>
  <si>
    <t>11814006</t>
  </si>
  <si>
    <t>edbe7fec-a2b1-4d06-aac8-d15b8634105b</t>
  </si>
  <si>
    <t>PHUTI ANITA</t>
  </si>
  <si>
    <t>2025-11-05 07:00:57</t>
  </si>
  <si>
    <t>27792129298</t>
  </si>
  <si>
    <t>11818550</t>
  </si>
  <si>
    <t>2af9851e-ec73-4500-b6e5-55a09802c2fb</t>
  </si>
  <si>
    <t>DINKWETSE MIRRIAM</t>
  </si>
  <si>
    <t>RAMOLEMOGI</t>
  </si>
  <si>
    <t>2025-11-05 07:00:51</t>
  </si>
  <si>
    <t>HOUSE 1700 NAMONE STREET</t>
  </si>
  <si>
    <t>27604310768</t>
  </si>
  <si>
    <t>5e4522be-6a24-4112-8b3c-17388494d1f7</t>
  </si>
  <si>
    <t>MKATEKO</t>
  </si>
  <si>
    <t>2025-11-05 07:00:49</t>
  </si>
  <si>
    <t>PO BOX 561</t>
  </si>
  <si>
    <t>27638686310</t>
  </si>
  <si>
    <t>11814002</t>
  </si>
  <si>
    <t>8dbcfd43-ec57-41cd-a372-3c08899f6de1</t>
  </si>
  <si>
    <t>SILINDILE PRUDENCE</t>
  </si>
  <si>
    <t>HOUSE NO 4993</t>
  </si>
  <si>
    <t>27799309424</t>
  </si>
  <si>
    <t>11814004</t>
  </si>
  <si>
    <t>de099297-bb4e-486f-b429-bd49cd10bc37</t>
  </si>
  <si>
    <t>WISEMAN</t>
  </si>
  <si>
    <t>HOUSE 250</t>
  </si>
  <si>
    <t>27736634352</t>
  </si>
  <si>
    <t>3e646a9c-5051-4295-b893-334d9830a3a8</t>
  </si>
  <si>
    <t>ISRAEL</t>
  </si>
  <si>
    <t>HOUSE 847</t>
  </si>
  <si>
    <t>27724499249</t>
  </si>
  <si>
    <t>11814000</t>
  </si>
  <si>
    <t>44a2d3ac-2e0d-48f9-bd6d-525edf91b1fe</t>
  </si>
  <si>
    <t>SIGWILI</t>
  </si>
  <si>
    <t>2025-11-05 07:00:29</t>
  </si>
  <si>
    <t>HOUSE 125</t>
  </si>
  <si>
    <t>27791094842</t>
  </si>
  <si>
    <t>11819747</t>
  </si>
  <si>
    <t>6cd0237c-57cc-4922-a26b-372c6c78dbb1</t>
  </si>
  <si>
    <t>GOODNESS</t>
  </si>
  <si>
    <t>2025-11-05 07:00:22</t>
  </si>
  <si>
    <t>27632648347</t>
  </si>
  <si>
    <t>11819746</t>
  </si>
  <si>
    <t>ed6d7929-443a-466a-8951-10d995f9fe72</t>
  </si>
  <si>
    <t>MAKAUSI</t>
  </si>
  <si>
    <t>2025-11-05 06:59:15</t>
  </si>
  <si>
    <t>BOX 33</t>
  </si>
  <si>
    <t>27717707574</t>
  </si>
  <si>
    <t>11819743</t>
  </si>
  <si>
    <t>0b3fc56b-4eb8-463e-9d06-96807961db0e</t>
  </si>
  <si>
    <t>ZAMA AMANDA</t>
  </si>
  <si>
    <t>2025-11-05 06:58:46</t>
  </si>
  <si>
    <t>HOUSE NO 3017</t>
  </si>
  <si>
    <t>27839917953</t>
  </si>
  <si>
    <t>11818553</t>
  </si>
  <si>
    <t>f04faa25-a4c9-4c7c-9313-b114e2b3a001</t>
  </si>
  <si>
    <t>PHAKAMILE LUCIA</t>
  </si>
  <si>
    <t>2025-11-05 06:57:18</t>
  </si>
  <si>
    <t>FAIRVIEW LOCATION 579</t>
  </si>
  <si>
    <t>27815113721</t>
  </si>
  <si>
    <t>11818554</t>
  </si>
  <si>
    <t>b782aaea-72d3-42fc-9d52-098dc9876a3e</t>
  </si>
  <si>
    <t>MMADIKIRI LISBETH</t>
  </si>
  <si>
    <t>MOSHIDI</t>
  </si>
  <si>
    <t>2025-11-05 06:57:14</t>
  </si>
  <si>
    <t>STAND NO 2267</t>
  </si>
  <si>
    <t>27637669372</t>
  </si>
  <si>
    <t>11814009</t>
  </si>
  <si>
    <t>c4a27316-e810-4c68-95bf-a52592901d83</t>
  </si>
  <si>
    <t>MONDE</t>
  </si>
  <si>
    <t>PINDELA</t>
  </si>
  <si>
    <t>2025-11-05 06:57:12</t>
  </si>
  <si>
    <t>27737649169</t>
  </si>
  <si>
    <t>11819738</t>
  </si>
  <si>
    <t>6f357064-fdef-4175-9b25-5c09e8c6a7b8</t>
  </si>
  <si>
    <t>SHIYANE</t>
  </si>
  <si>
    <t>2025-11-05 06:57:04</t>
  </si>
  <si>
    <t>42832 TUTU AVENUE</t>
  </si>
  <si>
    <t>27737176416</t>
  </si>
  <si>
    <t>11814026</t>
  </si>
  <si>
    <t>066ca6e1-6c97-4695-a792-04561f8d063f</t>
  </si>
  <si>
    <t>LAYITA</t>
  </si>
  <si>
    <t>2025-11-05 06:57:01</t>
  </si>
  <si>
    <t>902 CSECTION</t>
  </si>
  <si>
    <t>27788561938</t>
  </si>
  <si>
    <t>11824809</t>
  </si>
  <si>
    <t>94d02917-5464-4bd4-8f86-6b86ee0f3164</t>
  </si>
  <si>
    <t>KIMLYNN</t>
  </si>
  <si>
    <t>SOLDAAT</t>
  </si>
  <si>
    <t>2025-11-05 06:56:58</t>
  </si>
  <si>
    <t>27 LYSTER CIRCLE</t>
  </si>
  <si>
    <t>27653681049</t>
  </si>
  <si>
    <t>11814025</t>
  </si>
  <si>
    <t>394ec0da-6e5e-44ac-ac48-283bc6efc0a4</t>
  </si>
  <si>
    <t>2025-11-05 06:56:56</t>
  </si>
  <si>
    <t>PO BOX 1016</t>
  </si>
  <si>
    <t>27632360659</t>
  </si>
  <si>
    <t>11824810</t>
  </si>
  <si>
    <t>9f90f2fd-c170-41a6-9f0e-b5d6dfb10c24</t>
  </si>
  <si>
    <t>JABULANI SANDILE NORMAN</t>
  </si>
  <si>
    <t>2025-11-05 06:56:53</t>
  </si>
  <si>
    <t>4681</t>
  </si>
  <si>
    <t>27614426505</t>
  </si>
  <si>
    <t>11814024</t>
  </si>
  <si>
    <t>a7cbe9d7-fd19-45f0-81e3-82b5cf3f25f3</t>
  </si>
  <si>
    <t>MATSOBANE ISAAC</t>
  </si>
  <si>
    <t>KHALO</t>
  </si>
  <si>
    <t>2025-11-05 06:56:52</t>
  </si>
  <si>
    <t>3392</t>
  </si>
  <si>
    <t>27665073128</t>
  </si>
  <si>
    <t>11818547</t>
  </si>
  <si>
    <t>6d10fce5-8ffb-4f1f-964c-5e94fe98552d</t>
  </si>
  <si>
    <t>TEDDY</t>
  </si>
  <si>
    <t>2025-11-05 06:56:48</t>
  </si>
  <si>
    <t>HOUSE 472</t>
  </si>
  <si>
    <t>27684473911</t>
  </si>
  <si>
    <t>11818548</t>
  </si>
  <si>
    <t>0b599afc-676c-4a7c-ac08-3b8f757a2d33</t>
  </si>
  <si>
    <t>2025-11-05 06:56:45</t>
  </si>
  <si>
    <t>PO BOX 833</t>
  </si>
  <si>
    <t>27785594593</t>
  </si>
  <si>
    <t>11819726</t>
  </si>
  <si>
    <t>be4665ca-dfab-463e-b6d7-ade26911cb12</t>
  </si>
  <si>
    <t>NOMBUZO CYNTHIA</t>
  </si>
  <si>
    <t>SILETILE</t>
  </si>
  <si>
    <t>BOX24</t>
  </si>
  <si>
    <t>27835050911</t>
  </si>
  <si>
    <t>11814033</t>
  </si>
  <si>
    <t>492c351e-f770-442e-9ba1-c53ad1dfc3b8</t>
  </si>
  <si>
    <t>LABAN</t>
  </si>
  <si>
    <t>GENRIVIER</t>
  </si>
  <si>
    <t>2025-11-05 06:55:28</t>
  </si>
  <si>
    <t>376 WESBANK MAINROAD</t>
  </si>
  <si>
    <t>27749958425</t>
  </si>
  <si>
    <t>11814028</t>
  </si>
  <si>
    <t>676536d0-a681-4102-b60e-b6ea2a16a4d8</t>
  </si>
  <si>
    <t>LUCKY SIBUSISO</t>
  </si>
  <si>
    <t>2025-11-05 06:55:21</t>
  </si>
  <si>
    <t>9008 PHUMULA</t>
  </si>
  <si>
    <t>27727025826</t>
  </si>
  <si>
    <t>11814029</t>
  </si>
  <si>
    <t>7b7c7a71-b321-4d73-a211-98328d61a8d2</t>
  </si>
  <si>
    <t>THANDOMKAHLE</t>
  </si>
  <si>
    <t>27636761017</t>
  </si>
  <si>
    <t>11814032</t>
  </si>
  <si>
    <t>75f55059-4f93-4d84-b91b-f61cccf3773a</t>
  </si>
  <si>
    <t>NOMBEKO GOODNESS</t>
  </si>
  <si>
    <t>PO B0X 691</t>
  </si>
  <si>
    <t>27791573244</t>
  </si>
  <si>
    <t>11818174</t>
  </si>
  <si>
    <t>6803e4ca-6550-4679-ad92-7c2b7d1d13f4</t>
  </si>
  <si>
    <t>BUSISIWE BEAUTY</t>
  </si>
  <si>
    <t>MENZE</t>
  </si>
  <si>
    <t>26 RIET AVENUE</t>
  </si>
  <si>
    <t>27717664381</t>
  </si>
  <si>
    <t>11814039</t>
  </si>
  <si>
    <t>4df14f28-ade6-4dcf-b525-a47bebe1532b</t>
  </si>
  <si>
    <t>NONTSIKELELO CECILIA</t>
  </si>
  <si>
    <t>NGAMLANA</t>
  </si>
  <si>
    <t>2025-11-05 06:54:32</t>
  </si>
  <si>
    <t>NQABARA AA</t>
  </si>
  <si>
    <t>27731260102</t>
  </si>
  <si>
    <t>11814038</t>
  </si>
  <si>
    <t>141caf57-9f15-48d7-849e-5835a40eda1c</t>
  </si>
  <si>
    <t>KAMTE</t>
  </si>
  <si>
    <t>2025-11-05 06:54:25</t>
  </si>
  <si>
    <t>R198 MLUNGISI LOCATIO</t>
  </si>
  <si>
    <t>27810395046</t>
  </si>
  <si>
    <t>11814036</t>
  </si>
  <si>
    <t>81f692cb-6fb2-4e9d-be63-7ae042ec01b8</t>
  </si>
  <si>
    <t>NOKONGO</t>
  </si>
  <si>
    <t>2025-11-05 06:54:20</t>
  </si>
  <si>
    <t>573</t>
  </si>
  <si>
    <t>27818327211</t>
  </si>
  <si>
    <t>11814035</t>
  </si>
  <si>
    <t>25198608-ea36-408b-a79f-5a98bea4b2c6</t>
  </si>
  <si>
    <t>STANLEY</t>
  </si>
  <si>
    <t>2025-11-05 06:54:13</t>
  </si>
  <si>
    <t>27838607723</t>
  </si>
  <si>
    <t>11818170</t>
  </si>
  <si>
    <t>a5b3e806-a394-4ea8-984b-80610cb287f7</t>
  </si>
  <si>
    <t>LA TOYA JOSSICA</t>
  </si>
  <si>
    <t>STOFFELS</t>
  </si>
  <si>
    <t>2025-11-05 06:54:06</t>
  </si>
  <si>
    <t>570 FAIRVIEW LOCATION</t>
  </si>
  <si>
    <t>27783021658</t>
  </si>
  <si>
    <t>11814037</t>
  </si>
  <si>
    <t>d70666cd-0a88-402c-93ce-c20e39378435</t>
  </si>
  <si>
    <t>THOKOZANI AUBREY</t>
  </si>
  <si>
    <t>2025-11-05 06:53:59</t>
  </si>
  <si>
    <t>HOUSE 449</t>
  </si>
  <si>
    <t>27633818202</t>
  </si>
  <si>
    <t>11818163</t>
  </si>
  <si>
    <t>2304da5e-61fb-4205-bfd5-abf2e361ef40</t>
  </si>
  <si>
    <t>MANDLA PHILIP</t>
  </si>
  <si>
    <t>2025-11-05 06:53:56</t>
  </si>
  <si>
    <t>8414 CINDERELA PARK</t>
  </si>
  <si>
    <t>27728091201</t>
  </si>
  <si>
    <t>11818166</t>
  </si>
  <si>
    <t>72bd546d-78ce-4180-82be-6aca3cbcd78b</t>
  </si>
  <si>
    <t>MNCENCE AGRINETH</t>
  </si>
  <si>
    <t>2025-11-05 06:53:01</t>
  </si>
  <si>
    <t>PO BOX 100</t>
  </si>
  <si>
    <t>27721163822</t>
  </si>
  <si>
    <t>11818158</t>
  </si>
  <si>
    <t>418496c1-a9f1-45fb-8e29-1aa1378d7adf</t>
  </si>
  <si>
    <t>MARIA REGINAH</t>
  </si>
  <si>
    <t>MASHILA</t>
  </si>
  <si>
    <t>2025-11-05 06:51:34</t>
  </si>
  <si>
    <t>6372 EXTENSION 2</t>
  </si>
  <si>
    <t>27840425673</t>
  </si>
  <si>
    <t>11818159</t>
  </si>
  <si>
    <t>9a428e99-2bdd-44d0-b7d3-3dccc62f373d</t>
  </si>
  <si>
    <t>2025-11-05 06:50:07</t>
  </si>
  <si>
    <t>27714091243</t>
  </si>
  <si>
    <t>11824846</t>
  </si>
  <si>
    <t>9f535f51-948e-4345-9aea-0980099588cb</t>
  </si>
  <si>
    <t>2025-11-05 06:49:58</t>
  </si>
  <si>
    <t>27713784847</t>
  </si>
  <si>
    <t>11824849</t>
  </si>
  <si>
    <t>711112fa-4d90-4f0e-bf87-db8a56fdb029</t>
  </si>
  <si>
    <t>SIMBLANE</t>
  </si>
  <si>
    <t>2025-11-05 06:49:56</t>
  </si>
  <si>
    <t>HOUSE 2033</t>
  </si>
  <si>
    <t>27722983114</t>
  </si>
  <si>
    <t>11824855</t>
  </si>
  <si>
    <t>089a2e86-30bd-4d88-888e-14d9f0d1ec59</t>
  </si>
  <si>
    <t>MAQINA</t>
  </si>
  <si>
    <t>2025-11-05 06:49:49</t>
  </si>
  <si>
    <t>4768 NU2</t>
  </si>
  <si>
    <t>27634767929</t>
  </si>
  <si>
    <t>11818165</t>
  </si>
  <si>
    <t>81c78522-3c37-4125-9701-643266575da0</t>
  </si>
  <si>
    <t>LAWRENCE</t>
  </si>
  <si>
    <t>MUKHARI</t>
  </si>
  <si>
    <t>2025-11-05 06:49:48</t>
  </si>
  <si>
    <t>P O BOX 6052</t>
  </si>
  <si>
    <t>27838661132</t>
  </si>
  <si>
    <t>11824853</t>
  </si>
  <si>
    <t>7eed6c31-c160-4d00-8fda-a1bfb1ba1c46</t>
  </si>
  <si>
    <t>M 45 MAPHITA ROAD</t>
  </si>
  <si>
    <t>27715237237</t>
  </si>
  <si>
    <t>11824854</t>
  </si>
  <si>
    <t>2a348b02-c9b7-4f89-8756-99b86b5b1342</t>
  </si>
  <si>
    <t>95 NQADU ROAD</t>
  </si>
  <si>
    <t>27781997079</t>
  </si>
  <si>
    <t>11824851</t>
  </si>
  <si>
    <t>cc24666b-65c7-4a39-ba3f-3922d848fcbf</t>
  </si>
  <si>
    <t>NOVINNAH</t>
  </si>
  <si>
    <t>2025-11-05 06:48:32</t>
  </si>
  <si>
    <t>695 MADIBA ROAD</t>
  </si>
  <si>
    <t>27787145401</t>
  </si>
  <si>
    <t>11824852</t>
  </si>
  <si>
    <t>26b2ca69-1a86-447e-a173-9ec5c26b6c3d</t>
  </si>
  <si>
    <t>FELICIA</t>
  </si>
  <si>
    <t>BAWUTI</t>
  </si>
  <si>
    <t>2025-11-05 06:48:26</t>
  </si>
  <si>
    <t>27729645903</t>
  </si>
  <si>
    <t>11818164</t>
  </si>
  <si>
    <t>78b4e2bf-2677-42dd-bf13-681684f1c51d</t>
  </si>
  <si>
    <t>ANDILE MELCOMERS</t>
  </si>
  <si>
    <t>MBOSO</t>
  </si>
  <si>
    <t>2025-11-05 06:48:20</t>
  </si>
  <si>
    <t>N 16 GWAM CREASCENT</t>
  </si>
  <si>
    <t>27783027042</t>
  </si>
  <si>
    <t>11818162</t>
  </si>
  <si>
    <t>1a980795-7d16-4c32-9493-a43e597392f0</t>
  </si>
  <si>
    <t>MKOSANA</t>
  </si>
  <si>
    <t>2025-11-05 06:47:55</t>
  </si>
  <si>
    <t>COFFEBAY AA</t>
  </si>
  <si>
    <t>27784655609</t>
  </si>
  <si>
    <t>11824847</t>
  </si>
  <si>
    <t>f9619a13-37eb-45d9-bed8-376f2e86d8ac</t>
  </si>
  <si>
    <t>NKHENSANI</t>
  </si>
  <si>
    <t>2025-11-05 06:46:27</t>
  </si>
  <si>
    <t>27649543260</t>
  </si>
  <si>
    <t>11824848</t>
  </si>
  <si>
    <t>2dbf4a76-e5e7-471f-93ae-9103f930690e</t>
  </si>
  <si>
    <t>NTUTHUZELO</t>
  </si>
  <si>
    <t>MGUNGQU</t>
  </si>
  <si>
    <t>2025-11-05 06:46:22</t>
  </si>
  <si>
    <t>27785047573</t>
  </si>
  <si>
    <t>11818160</t>
  </si>
  <si>
    <t>9a498c83-adab-4d26-83ef-aed18352234e</t>
  </si>
  <si>
    <t>ANATORIA BONISILE</t>
  </si>
  <si>
    <t>NYAWOSE</t>
  </si>
  <si>
    <t>2025-11-05 06:46:06</t>
  </si>
  <si>
    <t>W 1988 BAKER ROAD</t>
  </si>
  <si>
    <t>27827403100</t>
  </si>
  <si>
    <t>11824791</t>
  </si>
  <si>
    <t>3f1e578d-da18-4fa5-9262-475f91eba251</t>
  </si>
  <si>
    <t>BONGEKA NTOMBENHLE</t>
  </si>
  <si>
    <t>2025-11-05 06:44:56</t>
  </si>
  <si>
    <t>AA 458 KING DINGANE ROAD</t>
  </si>
  <si>
    <t>27695386870</t>
  </si>
  <si>
    <t>11814093</t>
  </si>
  <si>
    <t>305f222c-05d0-4b6c-becb-e72a6df34111</t>
  </si>
  <si>
    <t>MANDLENKOSI DAVID</t>
  </si>
  <si>
    <t>2025-11-05 06:44:39</t>
  </si>
  <si>
    <t>27766770334</t>
  </si>
  <si>
    <t>11814094</t>
  </si>
  <si>
    <t>1e35a9a6-8662-4ed1-adb1-887964b70969</t>
  </si>
  <si>
    <t>THAPELO</t>
  </si>
  <si>
    <t>P O BOX 1809</t>
  </si>
  <si>
    <t>27715038468</t>
  </si>
  <si>
    <t>11814088</t>
  </si>
  <si>
    <t>631b7196-35b0-413a-a137-8918c1b4ad8d</t>
  </si>
  <si>
    <t>THEMBEKA ANGEL</t>
  </si>
  <si>
    <t>2025-11-05 06:44:35</t>
  </si>
  <si>
    <t>27747750140</t>
  </si>
  <si>
    <t>11814089</t>
  </si>
  <si>
    <t>a79af114-b7f5-4351-9944-7e92ac8c9965</t>
  </si>
  <si>
    <t>NOKUTHULA ELIZABETH</t>
  </si>
  <si>
    <t>PO BOX 38116</t>
  </si>
  <si>
    <t>27606664522</t>
  </si>
  <si>
    <t>11814090</t>
  </si>
  <si>
    <t>11c75e85-2aa3-4b92-87e6-fbb078e49566</t>
  </si>
  <si>
    <t>P O BOX 2620</t>
  </si>
  <si>
    <t>27793331439</t>
  </si>
  <si>
    <t>11814091</t>
  </si>
  <si>
    <t>4c413e44-ab89-479f-92be-08b43606a001</t>
  </si>
  <si>
    <t>LUCKY SBONELO</t>
  </si>
  <si>
    <t>MBUYAZA</t>
  </si>
  <si>
    <t>PO BOX 292</t>
  </si>
  <si>
    <t>27724760433</t>
  </si>
  <si>
    <t>11814092</t>
  </si>
  <si>
    <t>1302c34b-1a0c-46ec-b842-cf0d9dd2cc59</t>
  </si>
  <si>
    <t>MAFOLA TALINA</t>
  </si>
  <si>
    <t>NYEMBEZI</t>
  </si>
  <si>
    <t>PO BOX 210816</t>
  </si>
  <si>
    <t>27763596487</t>
  </si>
  <si>
    <t>11814086</t>
  </si>
  <si>
    <t>ec22699b-9fd6-4a6c-a9d5-899e9d3dfb77</t>
  </si>
  <si>
    <t>SIBONGISENI SANDILE</t>
  </si>
  <si>
    <t>2025-11-05 06:44:34</t>
  </si>
  <si>
    <t>726 PHIRI STREET</t>
  </si>
  <si>
    <t>27814128366</t>
  </si>
  <si>
    <t>11814087</t>
  </si>
  <si>
    <t>ccb2bcf7-e224-489b-8ee6-de579a35da96</t>
  </si>
  <si>
    <t>27760763980</t>
  </si>
  <si>
    <t>11824792</t>
  </si>
  <si>
    <t>6afe6285-621d-4193-bd6f-3e11c8921bb4</t>
  </si>
  <si>
    <t>NUMBER 435</t>
  </si>
  <si>
    <t>27609041020</t>
  </si>
  <si>
    <t>11824793</t>
  </si>
  <si>
    <t>425dc63b-e1df-43aa-b47f-20681a1fa434</t>
  </si>
  <si>
    <t>TIYISEYA</t>
  </si>
  <si>
    <t>2962 PARREL STREET</t>
  </si>
  <si>
    <t>27796842706</t>
  </si>
  <si>
    <t>11824794</t>
  </si>
  <si>
    <t>d3f131fb-1e62-4bd2-96b1-6d11bfeeb749</t>
  </si>
  <si>
    <t>NTOMBINTLE</t>
  </si>
  <si>
    <t>QUVANE</t>
  </si>
  <si>
    <t>PO BOX12</t>
  </si>
  <si>
    <t>27839743498</t>
  </si>
  <si>
    <t>e15696c2-15ce-4a0d-bb9f-9a16fdc59fd3</t>
  </si>
  <si>
    <t>PIET MOTSAMAI</t>
  </si>
  <si>
    <t>THEBEYAGAE</t>
  </si>
  <si>
    <t>2025-11-05 06:44:27</t>
  </si>
  <si>
    <t>NO19544</t>
  </si>
  <si>
    <t>27764340928</t>
  </si>
  <si>
    <t>11818134</t>
  </si>
  <si>
    <t>b2f9d0d3-81bc-40ee-9d98-10ec7094f0f4</t>
  </si>
  <si>
    <t>LEBOGANG PERTUNIA</t>
  </si>
  <si>
    <t>MAISE</t>
  </si>
  <si>
    <t>2025-11-05 06:43:55</t>
  </si>
  <si>
    <t>2320 MUSINGADI STREET</t>
  </si>
  <si>
    <t>27715178405</t>
  </si>
  <si>
    <t>11811381</t>
  </si>
  <si>
    <t>337aa5d3-7974-47e1-bbea-3ee1abdc7d69</t>
  </si>
  <si>
    <t>2025-11-05 06:43:00</t>
  </si>
  <si>
    <t>P O BOX 1061</t>
  </si>
  <si>
    <t>27815602145</t>
  </si>
  <si>
    <t>11811382</t>
  </si>
  <si>
    <t>d698f0ed-7ec3-4cea-a7b0-038cf8ae3ef1</t>
  </si>
  <si>
    <t>NONTOBEKO BONAKELE</t>
  </si>
  <si>
    <t>2025-11-05 06:42:59</t>
  </si>
  <si>
    <t>PO BOX 498</t>
  </si>
  <si>
    <t>27721460056</t>
  </si>
  <si>
    <t>11811383</t>
  </si>
  <si>
    <t>b0cefff6-be3b-44e8-97b8-556d35a8e224</t>
  </si>
  <si>
    <t>SALEWE</t>
  </si>
  <si>
    <t>2025-11-05 06:42:58</t>
  </si>
  <si>
    <t>34 CONVENT ROAD</t>
  </si>
  <si>
    <t>27631079904</t>
  </si>
  <si>
    <t>11811385</t>
  </si>
  <si>
    <t>62dac44c-b7b5-4844-a834-98bd91e0a07a</t>
  </si>
  <si>
    <t>2025-11-05 06:42:57</t>
  </si>
  <si>
    <t>PRIVATE BAG X001</t>
  </si>
  <si>
    <t>27791817099</t>
  </si>
  <si>
    <t>11811386</t>
  </si>
  <si>
    <t>804bf104-1451-483f-999f-a63c9bc1a16a</t>
  </si>
  <si>
    <t>PRECIOUS NOMBUSO</t>
  </si>
  <si>
    <t>ZUKE</t>
  </si>
  <si>
    <t>2025-11-05 06:42:53</t>
  </si>
  <si>
    <t>11 NYANDENI AREA</t>
  </si>
  <si>
    <t>27725676168</t>
  </si>
  <si>
    <t>11811387</t>
  </si>
  <si>
    <t>5ea5feb4-9c0b-4304-8ee7-3780ab254d06</t>
  </si>
  <si>
    <t>MZONDWASWE</t>
  </si>
  <si>
    <t>2025-11-05 06:42:51</t>
  </si>
  <si>
    <t>P O BOX 010740</t>
  </si>
  <si>
    <t>27764720136</t>
  </si>
  <si>
    <t>11811388</t>
  </si>
  <si>
    <t>449c493b-5e6e-4638-8796-636ccbb11983</t>
  </si>
  <si>
    <t>PO BOX 7401</t>
  </si>
  <si>
    <t>27792222628</t>
  </si>
  <si>
    <t>11811389</t>
  </si>
  <si>
    <t>51354a02-4f5a-4776-a0ee-2ff767d4f8d8</t>
  </si>
  <si>
    <t>RICHARD</t>
  </si>
  <si>
    <t>2025-11-05 06:42:50</t>
  </si>
  <si>
    <t>HOUSE 273</t>
  </si>
  <si>
    <t>27786492980</t>
  </si>
  <si>
    <t>11811390</t>
  </si>
  <si>
    <t>0c6e81ce-9daf-41d2-b81c-9f5745d49350</t>
  </si>
  <si>
    <t>SIPHOKUHLE CYPRIAN</t>
  </si>
  <si>
    <t>MAYISELA</t>
  </si>
  <si>
    <t>STAND NO 2385</t>
  </si>
  <si>
    <t>27769217577</t>
  </si>
  <si>
    <t>11811393</t>
  </si>
  <si>
    <t>2d77ce84-afab-4216-9e47-2ffdc0517aef</t>
  </si>
  <si>
    <t>NTSHENGEDZENI</t>
  </si>
  <si>
    <t>STAND 328</t>
  </si>
  <si>
    <t>27663209470</t>
  </si>
  <si>
    <t>11811394</t>
  </si>
  <si>
    <t>7451ba42-c4e0-4f10-9887-5af87ed96f0e</t>
  </si>
  <si>
    <t>MAKHOSONKE</t>
  </si>
  <si>
    <t>1223 NTAMBO STREET</t>
  </si>
  <si>
    <t>27719642099</t>
  </si>
  <si>
    <t>11811395</t>
  </si>
  <si>
    <t>2b2ee5c4-9df8-4ef9-b14e-eb38dc5b5ed2</t>
  </si>
  <si>
    <t>MATHEWS MAHLUBI</t>
  </si>
  <si>
    <t>2025-11-05 06:42:47</t>
  </si>
  <si>
    <t>M21</t>
  </si>
  <si>
    <t>27732719884</t>
  </si>
  <si>
    <t>11811396</t>
  </si>
  <si>
    <t>f230eaff-de16-4da8-8e98-c1b4d75240a9</t>
  </si>
  <si>
    <t>LEFU</t>
  </si>
  <si>
    <t>MAJARA</t>
  </si>
  <si>
    <t>2025-11-05 06:42:33</t>
  </si>
  <si>
    <t>HOUSE 9941</t>
  </si>
  <si>
    <t>27657144352</t>
  </si>
  <si>
    <t>11824812</t>
  </si>
  <si>
    <t>eca33f28-afee-43c9-8dc1-ecc8f591e002</t>
  </si>
  <si>
    <t>NOMAWETHU</t>
  </si>
  <si>
    <t>QONONDA</t>
  </si>
  <si>
    <t>2025-11-05 06:41:33</t>
  </si>
  <si>
    <t>PO BOX 710</t>
  </si>
  <si>
    <t>27638979432</t>
  </si>
  <si>
    <t>11824813</t>
  </si>
  <si>
    <t>feee89ad-81da-4c4a-9848-60c8398357fe</t>
  </si>
  <si>
    <t>NOMPILO LETHIWE</t>
  </si>
  <si>
    <t>2025-11-05 06:41:29</t>
  </si>
  <si>
    <t>PO BOX 248</t>
  </si>
  <si>
    <t>27716341271</t>
  </si>
  <si>
    <t>11824815</t>
  </si>
  <si>
    <t>bde11fb9-6255-4ccb-afcc-796a19b0c5f2</t>
  </si>
  <si>
    <t>2025-11-05 06:41:25</t>
  </si>
  <si>
    <t>27617211779</t>
  </si>
  <si>
    <t>11824836</t>
  </si>
  <si>
    <t>876d3f51-0e35-4736-9c05-8e7b750bef5b</t>
  </si>
  <si>
    <t>MORONGWA JEANETTE</t>
  </si>
  <si>
    <t>MAPHELELA</t>
  </si>
  <si>
    <t>2025-11-05 06:41:23</t>
  </si>
  <si>
    <t>HOUSE NO 7623</t>
  </si>
  <si>
    <t>27714498783</t>
  </si>
  <si>
    <t>11824837</t>
  </si>
  <si>
    <t>dcb83733-18fb-4ea0-be42-49877085ffb8</t>
  </si>
  <si>
    <t>SMANGECE</t>
  </si>
  <si>
    <t>E 1304 VUSI DLAMINI ROAD</t>
  </si>
  <si>
    <t>27604550783</t>
  </si>
  <si>
    <t>11824838</t>
  </si>
  <si>
    <t>ad04b3f7-cd54-4ebd-85ab-0b18bc1156d7</t>
  </si>
  <si>
    <t>MALOLEKE</t>
  </si>
  <si>
    <t>27781518832</t>
  </si>
  <si>
    <t>11824840</t>
  </si>
  <si>
    <t>8057219d-4445-4b58-8f4e-412db1239ded</t>
  </si>
  <si>
    <t>NOYOLO</t>
  </si>
  <si>
    <t>DLADIA</t>
  </si>
  <si>
    <t>2025-11-05 06:41:22</t>
  </si>
  <si>
    <t>P O BOX 67</t>
  </si>
  <si>
    <t>27846433199</t>
  </si>
  <si>
    <t>11824842</t>
  </si>
  <si>
    <t>0a2a85a2-08a6-4465-b7c7-0ce7fe78781e</t>
  </si>
  <si>
    <t>VIRGINIA</t>
  </si>
  <si>
    <t>BONISE</t>
  </si>
  <si>
    <t>13 SOUTH CRESCENT</t>
  </si>
  <si>
    <t>27639684064</t>
  </si>
  <si>
    <t>11824843</t>
  </si>
  <si>
    <t>cce02dac-1a59-41b6-a01a-68c17f92cecf</t>
  </si>
  <si>
    <t>ENNY</t>
  </si>
  <si>
    <t>27760821780</t>
  </si>
  <si>
    <t>11824839</t>
  </si>
  <si>
    <t>0b70f831-f156-46bc-8546-64d9090fac3e</t>
  </si>
  <si>
    <t>HOUSE 8478</t>
  </si>
  <si>
    <t>27727181868</t>
  </si>
  <si>
    <t>11824844</t>
  </si>
  <si>
    <t>f751dee0-e476-47a3-adc0-d5ed11b6fd3e</t>
  </si>
  <si>
    <t>SEIKGOTLOI</t>
  </si>
  <si>
    <t>2025-11-05 06:41:21</t>
  </si>
  <si>
    <t>16756 KAKARETSO STREET</t>
  </si>
  <si>
    <t>27743657676</t>
  </si>
  <si>
    <t>11824845</t>
  </si>
  <si>
    <t>fb260916-cb1e-437d-a743-8e193a3099b5</t>
  </si>
  <si>
    <t>1525 IMBALI UNIT BB</t>
  </si>
  <si>
    <t>27781858289</t>
  </si>
  <si>
    <t>11818138</t>
  </si>
  <si>
    <t>70c17120-2b5e-406e-8e84-dee00a6906cf</t>
  </si>
  <si>
    <t>ZANDILE XOLILE</t>
  </si>
  <si>
    <t>2025-11-05 06:41:20</t>
  </si>
  <si>
    <t>M172 MTHETHWENI ROAD</t>
  </si>
  <si>
    <t>27641814293</t>
  </si>
  <si>
    <t>11814148</t>
  </si>
  <si>
    <t>d3e3f35b-e2b0-4988-8b8f-51a506e5377b</t>
  </si>
  <si>
    <t>ELMO</t>
  </si>
  <si>
    <t>VAN DEN HEEVER</t>
  </si>
  <si>
    <t>2025-11-05 06:38:02</t>
  </si>
  <si>
    <t>PLOT 233</t>
  </si>
  <si>
    <t>27670621443</t>
  </si>
  <si>
    <t>11811274</t>
  </si>
  <si>
    <t>3ea780d5-0804-4f0b-bce3-34961d63264d</t>
  </si>
  <si>
    <t>NTOMBI DORCUS</t>
  </si>
  <si>
    <t>MANYOSO</t>
  </si>
  <si>
    <t>2025-11-05 06:37:53</t>
  </si>
  <si>
    <t>25 LENARIA STREET</t>
  </si>
  <si>
    <t>27780341317</t>
  </si>
  <si>
    <t>11814147</t>
  </si>
  <si>
    <t>d6aca69a-9594-44b1-9e10-4869a07bae47</t>
  </si>
  <si>
    <t>MILLICENT</t>
  </si>
  <si>
    <t>SONGO</t>
  </si>
  <si>
    <t>HOUSE 2071</t>
  </si>
  <si>
    <t>27810739301</t>
  </si>
  <si>
    <t>11811275</t>
  </si>
  <si>
    <t>f41194e3-0111-4491-8da4-04223a05b716</t>
  </si>
  <si>
    <t>MADINESE</t>
  </si>
  <si>
    <t>MDLOZINI</t>
  </si>
  <si>
    <t>2025-11-05 06:37:50</t>
  </si>
  <si>
    <t>3017 SHAYAMOYA</t>
  </si>
  <si>
    <t>27788897824</t>
  </si>
  <si>
    <t>11814146</t>
  </si>
  <si>
    <t>ac89bfa9-ae1f-4c5c-a5f4-8e6bdf9a62ce</t>
  </si>
  <si>
    <t>MOTEBANG JAMES</t>
  </si>
  <si>
    <t>2025-11-05 06:37:46</t>
  </si>
  <si>
    <t>27823649974</t>
  </si>
  <si>
    <t>11811340</t>
  </si>
  <si>
    <t>b91f58f7-0b88-4145-804a-da3211922d04</t>
  </si>
  <si>
    <t>MAGODA</t>
  </si>
  <si>
    <t>2025-11-05 06:37:45</t>
  </si>
  <si>
    <t>PLOT 190</t>
  </si>
  <si>
    <t>27784059837</t>
  </si>
  <si>
    <t>11811341</t>
  </si>
  <si>
    <t>614d0180-ef00-4e0d-bee8-f0ad86fce005</t>
  </si>
  <si>
    <t>2025-11-05 06:37:43</t>
  </si>
  <si>
    <t>11720 ROMA STREET</t>
  </si>
  <si>
    <t>27678234993</t>
  </si>
  <si>
    <t>11814143</t>
  </si>
  <si>
    <t>35a125e1-000f-4186-ae65-22797baf087c</t>
  </si>
  <si>
    <t>OSHEBILE VERONICA</t>
  </si>
  <si>
    <t>MOCWIRI</t>
  </si>
  <si>
    <t>2025-11-05 06:37:38</t>
  </si>
  <si>
    <t>78</t>
  </si>
  <si>
    <t>27744943660</t>
  </si>
  <si>
    <t>11814140</t>
  </si>
  <si>
    <t>06ddb216-8888-41ae-b955-feab7ff8253e</t>
  </si>
  <si>
    <t>MONDLI NHLAKANIPHO</t>
  </si>
  <si>
    <t>2025-11-05 06:37:37</t>
  </si>
  <si>
    <t>PO BOX46</t>
  </si>
  <si>
    <t>27762206540</t>
  </si>
  <si>
    <t>11824816</t>
  </si>
  <si>
    <t>09f39229-c803-4cd6-b55d-cb6f2c90d06b</t>
  </si>
  <si>
    <t>CONSTANCE NOMALADY</t>
  </si>
  <si>
    <t>MADLALA NTSHANGA</t>
  </si>
  <si>
    <t>1550 TAFENI STREET</t>
  </si>
  <si>
    <t>27634132767</t>
  </si>
  <si>
    <t>11824817</t>
  </si>
  <si>
    <t>88772afb-bbf6-4345-a536-6eb8cf46888b</t>
  </si>
  <si>
    <t>2025-11-05 06:37:33</t>
  </si>
  <si>
    <t>P O BOX 3640</t>
  </si>
  <si>
    <t>27722698951</t>
  </si>
  <si>
    <t>11824818</t>
  </si>
  <si>
    <t>62890c4b-2aeb-4830-95d8-1bafc2ba9652</t>
  </si>
  <si>
    <t>2025-11-05 06:37:28</t>
  </si>
  <si>
    <t>9228 BOSELE STREET</t>
  </si>
  <si>
    <t>27664237295</t>
  </si>
  <si>
    <t>11824819</t>
  </si>
  <si>
    <t>4d5f8464-29ea-4112-b3cf-c8bbcd0a622a</t>
  </si>
  <si>
    <t>VUSIMUZI</t>
  </si>
  <si>
    <t>ZICINA</t>
  </si>
  <si>
    <t>2025-11-05 06:37:27</t>
  </si>
  <si>
    <t>914 MOTALE STREET</t>
  </si>
  <si>
    <t>27788888187</t>
  </si>
  <si>
    <t>11824820</t>
  </si>
  <si>
    <t>f7d53969-3c79-4830-b5d1-d311892c7426</t>
  </si>
  <si>
    <t>2025-11-05 06:37:26</t>
  </si>
  <si>
    <t>HOUSE 4234</t>
  </si>
  <si>
    <t>27726597053</t>
  </si>
  <si>
    <t>11824821</t>
  </si>
  <si>
    <t>a6b66845-14c8-4bde-bb81-84f3c65dceff</t>
  </si>
  <si>
    <t>HAZEL NOKULUNGA</t>
  </si>
  <si>
    <t>HOUSE NO 3295</t>
  </si>
  <si>
    <t>27733839205</t>
  </si>
  <si>
    <t>11824827</t>
  </si>
  <si>
    <t>55668076-f69f-468d-8a5f-85d3149e4b65</t>
  </si>
  <si>
    <t>NOZIPHO FORTUNATE</t>
  </si>
  <si>
    <t>24 JANLION</t>
  </si>
  <si>
    <t>27760244583</t>
  </si>
  <si>
    <t>11824828</t>
  </si>
  <si>
    <t>0d787868-59d9-4d1d-b5ed-1b8eb815ec19</t>
  </si>
  <si>
    <t>MOTENA GOODWILL</t>
  </si>
  <si>
    <t>MPHUTHI</t>
  </si>
  <si>
    <t>1727 NTHA</t>
  </si>
  <si>
    <t>27786209252</t>
  </si>
  <si>
    <t>11824830</t>
  </si>
  <si>
    <t>674ddb45-adcd-4c02-88a3-05dff7b7daab</t>
  </si>
  <si>
    <t>SINQOTO</t>
  </si>
  <si>
    <t>HOUSE NO16875</t>
  </si>
  <si>
    <t>27712927269</t>
  </si>
  <si>
    <t>11818127</t>
  </si>
  <si>
    <t>c5553956-7432-44f1-aefa-febb2b77c9b2</t>
  </si>
  <si>
    <t>JOAO FELICIANO</t>
  </si>
  <si>
    <t>MASSANGO</t>
  </si>
  <si>
    <t>2025-11-05 06:37:25</t>
  </si>
  <si>
    <t>1533 LUTHANDO STREET</t>
  </si>
  <si>
    <t>27732871445</t>
  </si>
  <si>
    <t>11824831</t>
  </si>
  <si>
    <t>dfa42678-5fbc-4fdf-94b3-eb1d67a96098</t>
  </si>
  <si>
    <t>MPHATHI</t>
  </si>
  <si>
    <t>27606593434</t>
  </si>
  <si>
    <t>11824822</t>
  </si>
  <si>
    <t>5f106349-aeff-4d4c-a0c2-90546d82bf3d</t>
  </si>
  <si>
    <t>THUBELIHLE</t>
  </si>
  <si>
    <t>2025-11-05 06:36:25</t>
  </si>
  <si>
    <t>27606048078</t>
  </si>
  <si>
    <t>11818129</t>
  </si>
  <si>
    <t>2c132d84-14c7-480e-b90d-dc9970723322</t>
  </si>
  <si>
    <t>MBUYANE</t>
  </si>
  <si>
    <t>2025-11-05 06:36:10</t>
  </si>
  <si>
    <t>P O BOX 20060</t>
  </si>
  <si>
    <t>27725272659</t>
  </si>
  <si>
    <t>11824823</t>
  </si>
  <si>
    <t>57ed4a22-bf83-4c62-90bc-2e33c25e44df</t>
  </si>
  <si>
    <t>KHAMBELA</t>
  </si>
  <si>
    <t>27630734985</t>
  </si>
  <si>
    <t>11824824</t>
  </si>
  <si>
    <t>8ad28a15-c950-4d7f-9595-7d40cd53566e</t>
  </si>
  <si>
    <t>MKHULISENI</t>
  </si>
  <si>
    <t>27720818303</t>
  </si>
  <si>
    <t>11824826</t>
  </si>
  <si>
    <t>1a3c64be-10b5-4826-8c87-4a02d55cd681</t>
  </si>
  <si>
    <t>HLAKOLE</t>
  </si>
  <si>
    <t>STAND NO 2159</t>
  </si>
  <si>
    <t>27607930110</t>
  </si>
  <si>
    <t>11811342</t>
  </si>
  <si>
    <t>b88f3d22-f510-4801-afee-fa43c58aa0b1</t>
  </si>
  <si>
    <t>ROSALIND AURORA</t>
  </si>
  <si>
    <t>CAMPBELL</t>
  </si>
  <si>
    <t>2025-11-05 06:35:34</t>
  </si>
  <si>
    <t>1 BUXTON STREET</t>
  </si>
  <si>
    <t>27624067857</t>
  </si>
  <si>
    <t>11811343</t>
  </si>
  <si>
    <t>a04dd9c2-8c1a-46c3-bf05-083b07598ae6</t>
  </si>
  <si>
    <t>2025-11-05 06:35:33</t>
  </si>
  <si>
    <t>STAND 21505</t>
  </si>
  <si>
    <t>27794507417</t>
  </si>
  <si>
    <t>11811344</t>
  </si>
  <si>
    <t>aeda6b06-c99e-4a63-90a5-f029b9e0519c</t>
  </si>
  <si>
    <t>VICENT</t>
  </si>
  <si>
    <t>2025-11-05 06:35:27</t>
  </si>
  <si>
    <t>27649578474</t>
  </si>
  <si>
    <t>11811345</t>
  </si>
  <si>
    <t>ad7af1db-b89d-4f15-96f0-4f32c2ac8d7d</t>
  </si>
  <si>
    <t>27648022656</t>
  </si>
  <si>
    <t>11811346</t>
  </si>
  <si>
    <t>128e53e3-7661-4921-bc13-8e56560abc1e</t>
  </si>
  <si>
    <t>NOMDA ELIZABETH</t>
  </si>
  <si>
    <t>SHENXANE</t>
  </si>
  <si>
    <t>1167</t>
  </si>
  <si>
    <t>27784185470</t>
  </si>
  <si>
    <t>11811347</t>
  </si>
  <si>
    <t>61c6b98f-63f4-4122-be4a-1055e1ff7625</t>
  </si>
  <si>
    <t>SANGQU</t>
  </si>
  <si>
    <t>NKANINI 151</t>
  </si>
  <si>
    <t>27784621396</t>
  </si>
  <si>
    <t>11811348</t>
  </si>
  <si>
    <t>214ecafa-90dc-4318-b055-0480d035faec</t>
  </si>
  <si>
    <t>SIZAGELE</t>
  </si>
  <si>
    <t>30 MNEKOA STREET</t>
  </si>
  <si>
    <t>27639118391</t>
  </si>
  <si>
    <t>11811349</t>
  </si>
  <si>
    <t>b9485b9c-36a5-47a4-9d8f-261754297f2e</t>
  </si>
  <si>
    <t>2025-11-05 06:35:26</t>
  </si>
  <si>
    <t>27782381951</t>
  </si>
  <si>
    <t>11811352</t>
  </si>
  <si>
    <t>da22ed71-e70d-44ef-aec0-9ff4b0a4e185</t>
  </si>
  <si>
    <t>LEFUNO</t>
  </si>
  <si>
    <t>MORABA</t>
  </si>
  <si>
    <t>10901 BALLON STREET</t>
  </si>
  <si>
    <t>27648397734</t>
  </si>
  <si>
    <t>11811353</t>
  </si>
  <si>
    <t>bff656b6-9902-4d3b-b40b-573c66755acc</t>
  </si>
  <si>
    <t>900323 KHAWULA ROAD</t>
  </si>
  <si>
    <t>27684925554</t>
  </si>
  <si>
    <t>11811354</t>
  </si>
  <si>
    <t>b62533b2-8380-4835-b39a-f538b186eaf8</t>
  </si>
  <si>
    <t>NTSALA</t>
  </si>
  <si>
    <t>27768077545</t>
  </si>
  <si>
    <t>11811355</t>
  </si>
  <si>
    <t>bcfb37ea-ccbe-452b-b962-91b4bafa79e8</t>
  </si>
  <si>
    <t>MAGWA</t>
  </si>
  <si>
    <t>17 SAKHWATSHA STREET</t>
  </si>
  <si>
    <t>27786226535</t>
  </si>
  <si>
    <t>11811360</t>
  </si>
  <si>
    <t>636be5d0-91d4-4d6c-950a-451f70cea1b8</t>
  </si>
  <si>
    <t>NTSHINKA</t>
  </si>
  <si>
    <t>2025-11-05 06:35:23</t>
  </si>
  <si>
    <t>NO 34 DEMOCRACY DRIVE</t>
  </si>
  <si>
    <t>27734408829</t>
  </si>
  <si>
    <t>11811276</t>
  </si>
  <si>
    <t>ce1ac65c-f7e6-4592-aadb-c17bbad5e18e</t>
  </si>
  <si>
    <t>CYNTHIA GANE</t>
  </si>
  <si>
    <t>2025-11-05 06:33:56</t>
  </si>
  <si>
    <t>27769647236</t>
  </si>
  <si>
    <t>11811309</t>
  </si>
  <si>
    <t>db051a77-c112-4887-bb34-f7b03d618821</t>
  </si>
  <si>
    <t>P O BOX 6009</t>
  </si>
  <si>
    <t>27826673071</t>
  </si>
  <si>
    <t>11811310</t>
  </si>
  <si>
    <t>90890b04-00ac-46ab-ace8-379700807805</t>
  </si>
  <si>
    <t>110 GOVAN MBEKI STREET</t>
  </si>
  <si>
    <t>27783657256</t>
  </si>
  <si>
    <t>11811311</t>
  </si>
  <si>
    <t>6c298f92-3f36-4e1d-a574-90da9eff4353</t>
  </si>
  <si>
    <t>2025-11-05 06:33:51</t>
  </si>
  <si>
    <t>186 KENNETH MANELI</t>
  </si>
  <si>
    <t>27818996273</t>
  </si>
  <si>
    <t>11811325</t>
  </si>
  <si>
    <t>40631270-ca9f-49cf-878a-b21f56cf9f08</t>
  </si>
  <si>
    <t>SILINDELO</t>
  </si>
  <si>
    <t>2025-11-05 06:33:47</t>
  </si>
  <si>
    <t>130 HARDING STREET</t>
  </si>
  <si>
    <t>27760253646</t>
  </si>
  <si>
    <t>e5605fab-855e-4c2f-a74c-bab65262c7bc</t>
  </si>
  <si>
    <t>TOVU</t>
  </si>
  <si>
    <t>P O BOX 2884</t>
  </si>
  <si>
    <t>27649123451</t>
  </si>
  <si>
    <t>11811328</t>
  </si>
  <si>
    <t>29f77542-a08d-4741-b59f-d1162e2d0050</t>
  </si>
  <si>
    <t>GASELA</t>
  </si>
  <si>
    <t>2025-11-05 06:33:46</t>
  </si>
  <si>
    <t>NO 305 UNION STREET</t>
  </si>
  <si>
    <t>27734098643</t>
  </si>
  <si>
    <t>11811329</t>
  </si>
  <si>
    <t>de54951a-8b23-40aa-b6c2-13e84bc8607d</t>
  </si>
  <si>
    <t>KENEILWE</t>
  </si>
  <si>
    <t>PHOLOHOLO</t>
  </si>
  <si>
    <t>32 FOUCHE STREET</t>
  </si>
  <si>
    <t>27792388777</t>
  </si>
  <si>
    <t>11811331</t>
  </si>
  <si>
    <t>4ac34c49-03ef-4715-bcf5-34c326312756</t>
  </si>
  <si>
    <t>PHAKAMANI NTOKOZO</t>
  </si>
  <si>
    <t>2025-11-05 06:33:42</t>
  </si>
  <si>
    <t>PO BOX 3880</t>
  </si>
  <si>
    <t>27720820557</t>
  </si>
  <si>
    <t>11811333</t>
  </si>
  <si>
    <t>5b9142f5-192f-424e-a7b1-46dbcd52c43f</t>
  </si>
  <si>
    <t>MERCIA SANELE</t>
  </si>
  <si>
    <t>982</t>
  </si>
  <si>
    <t>27663639089</t>
  </si>
  <si>
    <t>14e31635-4a02-4126-af2b-252b1144a289</t>
  </si>
  <si>
    <t>JABULANI TONY</t>
  </si>
  <si>
    <t>2025-11-05 06:33:41</t>
  </si>
  <si>
    <t>172 GQAGQA SECTION</t>
  </si>
  <si>
    <t>27735491260</t>
  </si>
  <si>
    <t>11811335</t>
  </si>
  <si>
    <t>7235c640-c1db-41c2-a88c-68a56d18cca4</t>
  </si>
  <si>
    <t>MATHAPELO ELIZABETH</t>
  </si>
  <si>
    <t>MORWANE</t>
  </si>
  <si>
    <t>HOUSE NO 10007</t>
  </si>
  <si>
    <t>27734250207</t>
  </si>
  <si>
    <t>11811336</t>
  </si>
  <si>
    <t>20f722d2-8e7b-4daf-9dc5-4e389254baa5</t>
  </si>
  <si>
    <t>P O BOX 10795</t>
  </si>
  <si>
    <t>27735845461</t>
  </si>
  <si>
    <t>11811337</t>
  </si>
  <si>
    <t>019d2b1a-a893-45fe-8c01-3189b8eedf31</t>
  </si>
  <si>
    <t>PONTSO</t>
  </si>
  <si>
    <t>SETHATHI</t>
  </si>
  <si>
    <t>HOUSE 5786</t>
  </si>
  <si>
    <t>27725297874</t>
  </si>
  <si>
    <t>11811338</t>
  </si>
  <si>
    <t>a1ed6de6-f73c-41e1-9a8b-ddd3611875c5</t>
  </si>
  <si>
    <t>RAKGALAKANE</t>
  </si>
  <si>
    <t>32538 PITI STREET</t>
  </si>
  <si>
    <t>27722392299</t>
  </si>
  <si>
    <t>11811277</t>
  </si>
  <si>
    <t>fedd314a-c6c9-43b1-b415-f025f24ffbc2</t>
  </si>
  <si>
    <t>2025-11-05 06:32:45</t>
  </si>
  <si>
    <t>HOUSE 1264</t>
  </si>
  <si>
    <t>27788649927</t>
  </si>
  <si>
    <t>11811278</t>
  </si>
  <si>
    <t>026360ea-e372-469d-8b85-53eba470cbe5</t>
  </si>
  <si>
    <t>SEIPATI</t>
  </si>
  <si>
    <t>RALITSELA</t>
  </si>
  <si>
    <t>2025-11-05 06:32:40</t>
  </si>
  <si>
    <t>3060 BONATLA STREET</t>
  </si>
  <si>
    <t>27837586716</t>
  </si>
  <si>
    <t>11811279</t>
  </si>
  <si>
    <t>76a5c110-5f06-4ba4-a6ab-faa17e9d3686</t>
  </si>
  <si>
    <t>RAPHUTHI</t>
  </si>
  <si>
    <t>2025-11-05 06:32:34</t>
  </si>
  <si>
    <t>1998 MOTA STREET</t>
  </si>
  <si>
    <t>27767076830</t>
  </si>
  <si>
    <t>11811280</t>
  </si>
  <si>
    <t>6cd20d66-b8e3-48f6-b635-a5f73b6dfd24</t>
  </si>
  <si>
    <t>BLAYI</t>
  </si>
  <si>
    <t>2025-11-05 06:32:29</t>
  </si>
  <si>
    <t>32 MAGINORIA STREET</t>
  </si>
  <si>
    <t>27787619012</t>
  </si>
  <si>
    <t>11811281</t>
  </si>
  <si>
    <t>c3215289-7272-4e23-af0e-3f1228bb7e6d</t>
  </si>
  <si>
    <t>RITSON</t>
  </si>
  <si>
    <t>HOUSE 7</t>
  </si>
  <si>
    <t>27749975584</t>
  </si>
  <si>
    <t>11811282</t>
  </si>
  <si>
    <t>5f1919c8-684b-43cb-a4e7-35b180ff6c73</t>
  </si>
  <si>
    <t>PHOLISILE</t>
  </si>
  <si>
    <t>2025-11-05 06:32:28</t>
  </si>
  <si>
    <t>27767933829</t>
  </si>
  <si>
    <t>11811283</t>
  </si>
  <si>
    <t>5ac5fced-5bfe-4621-8903-f04b3709816c</t>
  </si>
  <si>
    <t>SHARON</t>
  </si>
  <si>
    <t>NTHANE</t>
  </si>
  <si>
    <t>STAND G1048</t>
  </si>
  <si>
    <t>27793720024</t>
  </si>
  <si>
    <t>11811285</t>
  </si>
  <si>
    <t>9708c09a-4ae4-42fa-8105-8f8ce05560bd</t>
  </si>
  <si>
    <t>27664313537</t>
  </si>
  <si>
    <t>11811287</t>
  </si>
  <si>
    <t>d6aec2f9-c57e-4390-a283-3b2928adcd68</t>
  </si>
  <si>
    <t>HOUSE 12425</t>
  </si>
  <si>
    <t>27612543552</t>
  </si>
  <si>
    <t>e922d9b2-d8ed-4687-b0af-0d2cd9c492c0</t>
  </si>
  <si>
    <t>HANNIE</t>
  </si>
  <si>
    <t>MOTENO</t>
  </si>
  <si>
    <t>P O BOX 241</t>
  </si>
  <si>
    <t>27768163691</t>
  </si>
  <si>
    <t>11811303</t>
  </si>
  <si>
    <t>77e2fd31-f6e5-4cea-bb6a-16cf5864630f</t>
  </si>
  <si>
    <t>NKWENKWE</t>
  </si>
  <si>
    <t>2025-11-05 06:32:27</t>
  </si>
  <si>
    <t>POBOX 1150</t>
  </si>
  <si>
    <t>27719338609</t>
  </si>
  <si>
    <t>11811304</t>
  </si>
  <si>
    <t>aee014d4-81bb-4f07-ade4-300f1bb2b870</t>
  </si>
  <si>
    <t>HOUSE 760</t>
  </si>
  <si>
    <t>27632772749</t>
  </si>
  <si>
    <t>11811307</t>
  </si>
  <si>
    <t>2cc0d72f-f715-4b5d-806f-ae9860f88aef</t>
  </si>
  <si>
    <t>3875</t>
  </si>
  <si>
    <t>27720547574</t>
  </si>
  <si>
    <t>11811308</t>
  </si>
  <si>
    <t>53eb7918-d00e-4f81-ae00-9be9b38f449d</t>
  </si>
  <si>
    <t>2025-11-05 06:32:19</t>
  </si>
  <si>
    <t>P O BOX 1442</t>
  </si>
  <si>
    <t>27828462501</t>
  </si>
  <si>
    <t>11811187</t>
  </si>
  <si>
    <t>60682c3f-43c7-4000-a61b-800eccaa77fe</t>
  </si>
  <si>
    <t>JUKUMBA MFINO</t>
  </si>
  <si>
    <t>2025-11-05 06:30:56</t>
  </si>
  <si>
    <t>P O BOX 1013</t>
  </si>
  <si>
    <t>27737481593</t>
  </si>
  <si>
    <t>11824908</t>
  </si>
  <si>
    <t>c1f877cf-9768-43cf-a24e-525163ecd3a7</t>
  </si>
  <si>
    <t>KWAZA</t>
  </si>
  <si>
    <t>2025-11-05 06:30:55</t>
  </si>
  <si>
    <t>27768901799</t>
  </si>
  <si>
    <t>11811188</t>
  </si>
  <si>
    <t>ae89f9d7-34eb-4125-b65d-5c36821bb701</t>
  </si>
  <si>
    <t>2025-11-05 06:30:52</t>
  </si>
  <si>
    <t>172 BURGER STREET</t>
  </si>
  <si>
    <t>27765206118</t>
  </si>
  <si>
    <t>11811225</t>
  </si>
  <si>
    <t>e4b633af-8d44-479f-907b-9dcbc7764262</t>
  </si>
  <si>
    <t>WUWANE</t>
  </si>
  <si>
    <t>2025-11-05 06:30:51</t>
  </si>
  <si>
    <t>P O BOX 392</t>
  </si>
  <si>
    <t>27607333188</t>
  </si>
  <si>
    <t>11811226</t>
  </si>
  <si>
    <t>1d8ae7da-e9bb-4704-8d3a-7eeeb77857fc</t>
  </si>
  <si>
    <t>SONDLANE</t>
  </si>
  <si>
    <t>2025-11-05 06:30:50</t>
  </si>
  <si>
    <t>HOUSE 10625</t>
  </si>
  <si>
    <t>27634738759</t>
  </si>
  <si>
    <t>11811227</t>
  </si>
  <si>
    <t>7a3bd153-3791-49fb-a2e1-259961aa0a7b</t>
  </si>
  <si>
    <t>ZABO</t>
  </si>
  <si>
    <t>6139 NYAKATYA STREET</t>
  </si>
  <si>
    <t>27815089552</t>
  </si>
  <si>
    <t>11811228</t>
  </si>
  <si>
    <t>26c507c9-bd9e-4381-9a5c-f28b881e47ff</t>
  </si>
  <si>
    <t>2025-11-05 06:30:49</t>
  </si>
  <si>
    <t>27678636723</t>
  </si>
  <si>
    <t>11811229</t>
  </si>
  <si>
    <t>47e5a8a0-b82f-4392-8441-06910a3756a1</t>
  </si>
  <si>
    <t>2025-11-05 06:30:48</t>
  </si>
  <si>
    <t>HOUSE 112</t>
  </si>
  <si>
    <t>27784945416</t>
  </si>
  <si>
    <t>11811232</t>
  </si>
  <si>
    <t>cc0aaced-d9ab-4c5e-8f6b-57d67dc4ab9e</t>
  </si>
  <si>
    <t>2025-11-05 06:30:45</t>
  </si>
  <si>
    <t>P O BOX 1463</t>
  </si>
  <si>
    <t>27606566793</t>
  </si>
  <si>
    <t>11811234</t>
  </si>
  <si>
    <t>c3b38585-1ec8-4b5b-9aac-8f376b7918f6</t>
  </si>
  <si>
    <t>NSOVO CARLA</t>
  </si>
  <si>
    <t>MYAKAYAKA</t>
  </si>
  <si>
    <t>2025-11-05 06:30:27</t>
  </si>
  <si>
    <t>27792624248</t>
  </si>
  <si>
    <t>11811235</t>
  </si>
  <si>
    <t>cbb8c474-5089-4154-a1e6-894f6b4935ec</t>
  </si>
  <si>
    <t>NONHLUPHEKO</t>
  </si>
  <si>
    <t>2025-11-05 06:30:25</t>
  </si>
  <si>
    <t>2609 SMALL FARM</t>
  </si>
  <si>
    <t>27765745076</t>
  </si>
  <si>
    <t>11811236</t>
  </si>
  <si>
    <t>62a39c5c-ee0b-4555-86db-bc6b253a89a5</t>
  </si>
  <si>
    <t>2025-11-05 06:30:21</t>
  </si>
  <si>
    <t>3228 ACE MOTAUNG STREET</t>
  </si>
  <si>
    <t>27656823423</t>
  </si>
  <si>
    <t>11811237</t>
  </si>
  <si>
    <t>7ba71cea-35cf-453c-a1c5-7b75fd044080</t>
  </si>
  <si>
    <t>ZAMAZONDI PORTIA</t>
  </si>
  <si>
    <t>NO 49 CROMPTON ROAD</t>
  </si>
  <si>
    <t>27682170691</t>
  </si>
  <si>
    <t>11811238</t>
  </si>
  <si>
    <t>cf547108-cc44-49a7-a1c4-0d5f6221715b</t>
  </si>
  <si>
    <t>MAMUTSI</t>
  </si>
  <si>
    <t>7298 GUMSINTSI STREET</t>
  </si>
  <si>
    <t>27798308210</t>
  </si>
  <si>
    <t>11811258</t>
  </si>
  <si>
    <t>366d1251-f0da-4c83-bccb-972538280443</t>
  </si>
  <si>
    <t>GUNGQA</t>
  </si>
  <si>
    <t>2025-11-05 06:30:20</t>
  </si>
  <si>
    <t>BOX 814</t>
  </si>
  <si>
    <t>27737431938</t>
  </si>
  <si>
    <t>11811260</t>
  </si>
  <si>
    <t>ee99bc06-6fb4-414b-9898-e5a3312e5b58</t>
  </si>
  <si>
    <t>PULE ISAAC</t>
  </si>
  <si>
    <t>MAHANKE</t>
  </si>
  <si>
    <t>1232089</t>
  </si>
  <si>
    <t>27786633719</t>
  </si>
  <si>
    <t>11811261</t>
  </si>
  <si>
    <t>ea400cc0-5987-4b29-97f4-ba63056311f1</t>
  </si>
  <si>
    <t>NYIKO</t>
  </si>
  <si>
    <t>465 GENERAL BEYERS STREET</t>
  </si>
  <si>
    <t>27728411309</t>
  </si>
  <si>
    <t>11811262</t>
  </si>
  <si>
    <t>08cb84ba-4d3a-4166-b4a5-e21962c19e93</t>
  </si>
  <si>
    <t>MATSIE</t>
  </si>
  <si>
    <t>PHOKUNGOANE</t>
  </si>
  <si>
    <t>HOUSE 2962</t>
  </si>
  <si>
    <t>27608024772</t>
  </si>
  <si>
    <t>11811265</t>
  </si>
  <si>
    <t>7178d9ef-1144-414a-b896-91e7339b0fe7</t>
  </si>
  <si>
    <t>SAZINGANI</t>
  </si>
  <si>
    <t>2025-11-05 06:30:19</t>
  </si>
  <si>
    <t>P O BOX 7323</t>
  </si>
  <si>
    <t>27797303634</t>
  </si>
  <si>
    <t>11811269</t>
  </si>
  <si>
    <t>e16fa6fa-69e0-4d4f-b242-d3d4069ef878</t>
  </si>
  <si>
    <t>MSELEKU</t>
  </si>
  <si>
    <t>HOUSE 30462</t>
  </si>
  <si>
    <t>27691122816</t>
  </si>
  <si>
    <t>11811267</t>
  </si>
  <si>
    <t>c2d12bc8-8142-463c-9af9-ba7b80cb0ead</t>
  </si>
  <si>
    <t>2025-11-05 06:29:25</t>
  </si>
  <si>
    <t>27769594912</t>
  </si>
  <si>
    <t>11811189</t>
  </si>
  <si>
    <t>4db52675-4982-4781-ab70-9c50c693b7e6</t>
  </si>
  <si>
    <t>MATUNKA</t>
  </si>
  <si>
    <t>2025-11-05 06:27:58</t>
  </si>
  <si>
    <t>HOUSE 20059</t>
  </si>
  <si>
    <t>27788347229</t>
  </si>
  <si>
    <t>11811190</t>
  </si>
  <si>
    <t>def5e2bf-260d-460e-a031-f2fe2c6417fd</t>
  </si>
  <si>
    <t>MASETEHEKO</t>
  </si>
  <si>
    <t>TAMANYANE</t>
  </si>
  <si>
    <t>1694 MASILELA STREET</t>
  </si>
  <si>
    <t>27768859345</t>
  </si>
  <si>
    <t>11811191</t>
  </si>
  <si>
    <t>3a13fa38-c090-455e-8d03-0c6660782dd2</t>
  </si>
  <si>
    <t>NHAPOSSE</t>
  </si>
  <si>
    <t>1403 24TH AVENUE</t>
  </si>
  <si>
    <t>27792143470</t>
  </si>
  <si>
    <t>11811192</t>
  </si>
  <si>
    <t>1a6ea6c5-6c28-492d-b2a5-466956e2277a</t>
  </si>
  <si>
    <t>P O BOX 466</t>
  </si>
  <si>
    <t>27733639664</t>
  </si>
  <si>
    <t>11811193</t>
  </si>
  <si>
    <t>a81da63f-3a7a-4057-b0e1-de57c438da2b</t>
  </si>
  <si>
    <t>2025-11-05 06:27:45</t>
  </si>
  <si>
    <t>137 COURTOWN CRESCENT STREET</t>
  </si>
  <si>
    <t>27620476651</t>
  </si>
  <si>
    <t>11811194</t>
  </si>
  <si>
    <t>4bd9e273-4e8c-4894-9dbe-fa548ac2b5fe</t>
  </si>
  <si>
    <t>KHONYASHE</t>
  </si>
  <si>
    <t>2025-11-05 06:27:42</t>
  </si>
  <si>
    <t>I58 MAIN STREET</t>
  </si>
  <si>
    <t>27761587691</t>
  </si>
  <si>
    <t>11811195</t>
  </si>
  <si>
    <t>ece97845-c43a-4c9e-bd66-50d33838691a</t>
  </si>
  <si>
    <t>2025-11-05 06:27:41</t>
  </si>
  <si>
    <t>HOUSE D5000</t>
  </si>
  <si>
    <t>27608205603</t>
  </si>
  <si>
    <t>11811196</t>
  </si>
  <si>
    <t>4a3f3e0c-4b1a-43ff-8d39-12becaffc72c</t>
  </si>
  <si>
    <t>SIBABALWE</t>
  </si>
  <si>
    <t>GCINGCA</t>
  </si>
  <si>
    <t>2025-11-05 06:27:38</t>
  </si>
  <si>
    <t>PO BOX 809</t>
  </si>
  <si>
    <t>27761754491</t>
  </si>
  <si>
    <t>11811197</t>
  </si>
  <si>
    <t>7bcb8fb1-2846-43ce-b98c-ca5982e68b58</t>
  </si>
  <si>
    <t>SEANOKENG</t>
  </si>
  <si>
    <t>SMITH PUSO</t>
  </si>
  <si>
    <t>2025-11-05 06:27:37</t>
  </si>
  <si>
    <t>HOUSE 830</t>
  </si>
  <si>
    <t>27834848435</t>
  </si>
  <si>
    <t>11811198</t>
  </si>
  <si>
    <t>15fb0e7e-39e9-498d-98ef-d36605fa728d</t>
  </si>
  <si>
    <t>MORAKABI</t>
  </si>
  <si>
    <t>HOUSE 50135</t>
  </si>
  <si>
    <t>27640281863</t>
  </si>
  <si>
    <t>11811213</t>
  </si>
  <si>
    <t>7ae0a18e-1795-4856-ae2b-b777963df307</t>
  </si>
  <si>
    <t>TSEPESO</t>
  </si>
  <si>
    <t>P O BOX 101</t>
  </si>
  <si>
    <t>27721756443</t>
  </si>
  <si>
    <t>11811214</t>
  </si>
  <si>
    <t>336ea6b0-9491-429e-8655-7f5fb0f50429</t>
  </si>
  <si>
    <t>27793285072</t>
  </si>
  <si>
    <t>11811215</t>
  </si>
  <si>
    <t>55b7e5f1-a748-4e5a-8d0a-cc18c51c0d09</t>
  </si>
  <si>
    <t>ELLIOT</t>
  </si>
  <si>
    <t>MARITSE</t>
  </si>
  <si>
    <t>HOUSE 7048</t>
  </si>
  <si>
    <t>27711928001</t>
  </si>
  <si>
    <t>11811216</t>
  </si>
  <si>
    <t>f1e14d56-1236-4902-af1c-efea08a43228</t>
  </si>
  <si>
    <t>EDWIN</t>
  </si>
  <si>
    <t>LYONS</t>
  </si>
  <si>
    <t>2025-11-05 06:27:36</t>
  </si>
  <si>
    <t>28 FINSLEY STREET</t>
  </si>
  <si>
    <t>27660794075</t>
  </si>
  <si>
    <t>11811219</t>
  </si>
  <si>
    <t>d18d3be0-65ab-4452-b859-cbaa1e96df94</t>
  </si>
  <si>
    <t>CELIMPILO</t>
  </si>
  <si>
    <t>27663420834</t>
  </si>
  <si>
    <t>11811220</t>
  </si>
  <si>
    <t>2f8ee25f-4890-454b-9c0b-5831d68e5341</t>
  </si>
  <si>
    <t>P O BOX 165</t>
  </si>
  <si>
    <t>27649588223</t>
  </si>
  <si>
    <t>11811222</t>
  </si>
  <si>
    <t>aa3b03ab-917b-49c6-a7f5-19bc0a3779c5</t>
  </si>
  <si>
    <t>HOUSE 1690</t>
  </si>
  <si>
    <t>27609343801</t>
  </si>
  <si>
    <t>11811224</t>
  </si>
  <si>
    <t>ce2ebdb4-9374-4da3-835f-1585b54a319e</t>
  </si>
  <si>
    <t>BERNET</t>
  </si>
  <si>
    <t>2025-11-05 06:27:25</t>
  </si>
  <si>
    <t>P O BOX 894</t>
  </si>
  <si>
    <t>27820319915</t>
  </si>
  <si>
    <t>11811223</t>
  </si>
  <si>
    <t>94a33ca7-7f74-4cd9-aa00-255d20747323</t>
  </si>
  <si>
    <t>TSHIFIWE</t>
  </si>
  <si>
    <t>2025-11-05 06:26:11</t>
  </si>
  <si>
    <t>124 13AVENUE</t>
  </si>
  <si>
    <t>27685440955</t>
  </si>
  <si>
    <t>11810882</t>
  </si>
  <si>
    <t>c994dd3a-603c-44ab-bb3f-23355f8cc071</t>
  </si>
  <si>
    <t>2025-11-05 06:25:58</t>
  </si>
  <si>
    <t>P O BOX 876</t>
  </si>
  <si>
    <t>27647092695</t>
  </si>
  <si>
    <t>11824909</t>
  </si>
  <si>
    <t>b2c93962-8c90-445d-9259-331d11abf2d7</t>
  </si>
  <si>
    <t>MPHISWANE MARIA</t>
  </si>
  <si>
    <t>2025-11-05 06:25:57</t>
  </si>
  <si>
    <t>27795469415</t>
  </si>
  <si>
    <t>11810883</t>
  </si>
  <si>
    <t>2809e7f5-d186-4ce6-a173-2ac6c9cce4eb</t>
  </si>
  <si>
    <t>LEHONG</t>
  </si>
  <si>
    <t>2025-11-05 06:25:52</t>
  </si>
  <si>
    <t>HOUSE 4229</t>
  </si>
  <si>
    <t>27647647731</t>
  </si>
  <si>
    <t>11824910</t>
  </si>
  <si>
    <t>733c09ab-8a50-422b-bee7-d4f6c4de28d6</t>
  </si>
  <si>
    <t>2025-11-05 06:25:51</t>
  </si>
  <si>
    <t>27710473281</t>
  </si>
  <si>
    <t>11810884</t>
  </si>
  <si>
    <t>4c3e22cc-4cbe-4d83-831c-1d8a8d2a91cf</t>
  </si>
  <si>
    <t>SBONGIWE</t>
  </si>
  <si>
    <t>2025-11-05 06:25:49</t>
  </si>
  <si>
    <t>27655886126</t>
  </si>
  <si>
    <t>11811417</t>
  </si>
  <si>
    <t>074ad657-c3cc-4763-aee6-132c542289a5</t>
  </si>
  <si>
    <t>P O BOX 34078</t>
  </si>
  <si>
    <t>27712132810</t>
  </si>
  <si>
    <t>11824911</t>
  </si>
  <si>
    <t>c024e226-f695-42e1-9d3d-02086df8840d</t>
  </si>
  <si>
    <t>MALOMA</t>
  </si>
  <si>
    <t>27834550435</t>
  </si>
  <si>
    <t>11824919</t>
  </si>
  <si>
    <t>c59c6578-c3f7-4345-aa3c-a1b99d8b335d</t>
  </si>
  <si>
    <t>SIBUSISO LINDOKUHLE</t>
  </si>
  <si>
    <t>2025-11-05 06:25:46</t>
  </si>
  <si>
    <t>27762350765</t>
  </si>
  <si>
    <t>11811485</t>
  </si>
  <si>
    <t>3ae584c6-6889-4f6a-ab13-beaa209c931b</t>
  </si>
  <si>
    <t>MKWANDA</t>
  </si>
  <si>
    <t>2025-11-05 06:25:45</t>
  </si>
  <si>
    <t>P O BOX 1200</t>
  </si>
  <si>
    <t>27727694372</t>
  </si>
  <si>
    <t>11811081</t>
  </si>
  <si>
    <t>467bd2cd-be1b-4ffb-b9ed-8c1945af9085</t>
  </si>
  <si>
    <t>2025-11-05 06:25:38</t>
  </si>
  <si>
    <t>P O BOX 34010</t>
  </si>
  <si>
    <t>27737070407</t>
  </si>
  <si>
    <t>11811082</t>
  </si>
  <si>
    <t>2abd3133-8989-4798-9106-1de49d6e96f9</t>
  </si>
  <si>
    <t>NDUM NDUM</t>
  </si>
  <si>
    <t>2025-11-05 06:25:29</t>
  </si>
  <si>
    <t>HOUSE 163</t>
  </si>
  <si>
    <t>27603624172</t>
  </si>
  <si>
    <t>11811149</t>
  </si>
  <si>
    <t>26305cf0-7f27-43fd-9954-bafa61648b28</t>
  </si>
  <si>
    <t>MVUNE</t>
  </si>
  <si>
    <t>2025-11-05 06:25:28</t>
  </si>
  <si>
    <t>35 INTERSITE AVENUE</t>
  </si>
  <si>
    <t>27721881968</t>
  </si>
  <si>
    <t>11811150</t>
  </si>
  <si>
    <t>55d1389f-c579-4e06-aa2a-3eb8589c6cce</t>
  </si>
  <si>
    <t>ZAMA PRETTY</t>
  </si>
  <si>
    <t>2025-11-05 06:25:22</t>
  </si>
  <si>
    <t>J 971 MUNGA ROAD</t>
  </si>
  <si>
    <t>27732057319</t>
  </si>
  <si>
    <t>11811151</t>
  </si>
  <si>
    <t>da562e19-b4e1-4869-8999-c1d918c6eaa5</t>
  </si>
  <si>
    <t>NOXOLO ZOTHANDO</t>
  </si>
  <si>
    <t>2025-11-05 06:25:20</t>
  </si>
  <si>
    <t>KWANOMOYA SAHLUMBE</t>
  </si>
  <si>
    <t>27637986667</t>
  </si>
  <si>
    <t>11811152</t>
  </si>
  <si>
    <t>dcefcab8-a030-4ff5-a8c0-032bb411466c</t>
  </si>
  <si>
    <t>MAGDELINE SINDIWE</t>
  </si>
  <si>
    <t>177 MABUNDA STREET</t>
  </si>
  <si>
    <t>27632920800</t>
  </si>
  <si>
    <t>11811157</t>
  </si>
  <si>
    <t>fb65581b-0dc5-48f5-8ce9-1a99ee02aa06</t>
  </si>
  <si>
    <t>JOMO</t>
  </si>
  <si>
    <t>HOUSE E8340</t>
  </si>
  <si>
    <t>27630205667</t>
  </si>
  <si>
    <t>11811158</t>
  </si>
  <si>
    <t>5ff4fff7-9946-4837-9dc8-09d4513cad4d</t>
  </si>
  <si>
    <t>2025-11-05 06:25:19</t>
  </si>
  <si>
    <t>HOUSE 317</t>
  </si>
  <si>
    <t>27737949976</t>
  </si>
  <si>
    <t>11811159</t>
  </si>
  <si>
    <t>2a1cb8c7-573f-40be-b22e-09e780d7863a</t>
  </si>
  <si>
    <t>2025-11-05 06:25:16</t>
  </si>
  <si>
    <t>HOUSE C1045</t>
  </si>
  <si>
    <t>27712460608</t>
  </si>
  <si>
    <t>11811160</t>
  </si>
  <si>
    <t>a879f502-fa7c-4375-a803-3f0cb77dae4e</t>
  </si>
  <si>
    <t>2025-11-05 06:25:15</t>
  </si>
  <si>
    <t>HOUSE 7804</t>
  </si>
  <si>
    <t>27817918178</t>
  </si>
  <si>
    <t>11811162</t>
  </si>
  <si>
    <t>89ebaa6a-baa6-4fa4-a98d-052ccb0eca0e</t>
  </si>
  <si>
    <t>2025-11-05 06:25:14</t>
  </si>
  <si>
    <t>P O BOX 529</t>
  </si>
  <si>
    <t>27618676554</t>
  </si>
  <si>
    <t>11811163</t>
  </si>
  <si>
    <t>a154074a-a7b8-4be7-af96-41814b841484</t>
  </si>
  <si>
    <t>GEYA</t>
  </si>
  <si>
    <t>114 NKQUBELA STREET</t>
  </si>
  <si>
    <t>27657317869</t>
  </si>
  <si>
    <t>11811184</t>
  </si>
  <si>
    <t>0dd1dfde-411e-4a5c-a016-a1d619dade6c</t>
  </si>
  <si>
    <t>2025-11-05 06:25:13</t>
  </si>
  <si>
    <t>HOUSE 4312</t>
  </si>
  <si>
    <t>27737941161</t>
  </si>
  <si>
    <t>11811185</t>
  </si>
  <si>
    <t>d566e2f0-fd64-4a19-a0fb-a7f4e13837f8</t>
  </si>
  <si>
    <t>HOUSE 2257</t>
  </si>
  <si>
    <t>27631591229</t>
  </si>
  <si>
    <t>11811186</t>
  </si>
  <si>
    <t>27c16f4f-dbc1-4582-8c78-947df7c7aabe</t>
  </si>
  <si>
    <t>MANDISWA</t>
  </si>
  <si>
    <t>2025-11-05 06:25:11</t>
  </si>
  <si>
    <t>1469 KHUMALO STREET</t>
  </si>
  <si>
    <t>27839972422</t>
  </si>
  <si>
    <t>11811182</t>
  </si>
  <si>
    <t>42edb49e-ed8b-42e6-aad0-6bcdac0421d6</t>
  </si>
  <si>
    <t>BIKANE</t>
  </si>
  <si>
    <t>2025-11-05 06:24:21</t>
  </si>
  <si>
    <t>HOUSE 135 G</t>
  </si>
  <si>
    <t>27717929822</t>
  </si>
  <si>
    <t>11811164</t>
  </si>
  <si>
    <t>712d0d71-9ff8-41bb-bafe-7a29a4ddfc99</t>
  </si>
  <si>
    <t>MATHANDA</t>
  </si>
  <si>
    <t>P O BOX 1459</t>
  </si>
  <si>
    <t>27635264856</t>
  </si>
  <si>
    <t>11811166</t>
  </si>
  <si>
    <t>b909f9b8-12ea-4931-87ff-ccbbad842864</t>
  </si>
  <si>
    <t>232 BEKEZELA STREET</t>
  </si>
  <si>
    <t>27790883477</t>
  </si>
  <si>
    <t>11811083</t>
  </si>
  <si>
    <t>7baddee3-7649-4c8c-a704-3a8a000c9932</t>
  </si>
  <si>
    <t>2025-11-05 06:23:52</t>
  </si>
  <si>
    <t>44 EKUTHULENI PLACE</t>
  </si>
  <si>
    <t>27792845335</t>
  </si>
  <si>
    <t>11811085</t>
  </si>
  <si>
    <t>bea6ce14-955c-43d7-9ce3-ef63ad417dc8</t>
  </si>
  <si>
    <t>MGIJINYELWA</t>
  </si>
  <si>
    <t>2025-11-05 06:23:49</t>
  </si>
  <si>
    <t>77 SIQALO ROAD</t>
  </si>
  <si>
    <t>27736106924</t>
  </si>
  <si>
    <t>11811086</t>
  </si>
  <si>
    <t>9a6f43ec-9a11-46fe-b31d-261c6ce3ec22</t>
  </si>
  <si>
    <t>2025-11-05 06:23:45</t>
  </si>
  <si>
    <t>HOUSE 608</t>
  </si>
  <si>
    <t>27824278720</t>
  </si>
  <si>
    <t>11811087</t>
  </si>
  <si>
    <t>d23d1f72-2264-4054-9cd7-df1e7eb93f26</t>
  </si>
  <si>
    <t>CHBM CLNC</t>
  </si>
  <si>
    <t>27822963470</t>
  </si>
  <si>
    <t>11811120</t>
  </si>
  <si>
    <t>b54d1d8f-96da-4795-a036-650c482a9ee7</t>
  </si>
  <si>
    <t>SALIWA</t>
  </si>
  <si>
    <t>D2B SITE C</t>
  </si>
  <si>
    <t>27740893140</t>
  </si>
  <si>
    <t>11811121</t>
  </si>
  <si>
    <t>0bb8d908-da76-4b46-9ee4-c4aa6aea267a</t>
  </si>
  <si>
    <t>107 PETERS FARM</t>
  </si>
  <si>
    <t>27638785615</t>
  </si>
  <si>
    <t>11811138</t>
  </si>
  <si>
    <t>cf851a86-36ef-427f-ae7a-cdd2ea672315</t>
  </si>
  <si>
    <t>SOBAHLE</t>
  </si>
  <si>
    <t>TSHAGALA</t>
  </si>
  <si>
    <t>66 GOURLAY ST</t>
  </si>
  <si>
    <t>27781707306</t>
  </si>
  <si>
    <t>11811139</t>
  </si>
  <si>
    <t>eb9589b0-c0d8-4b37-bc61-301989b0fac5</t>
  </si>
  <si>
    <t>BONGIMUSA BESIL</t>
  </si>
  <si>
    <t>A 101 SICELO ROAD</t>
  </si>
  <si>
    <t>27735897220</t>
  </si>
  <si>
    <t>11811141</t>
  </si>
  <si>
    <t>830752ee-f907-46da-840a-d107479d41d5</t>
  </si>
  <si>
    <t>ELIKY</t>
  </si>
  <si>
    <t>2025-11-05 06:23:44</t>
  </si>
  <si>
    <t>P O BOX 2627</t>
  </si>
  <si>
    <t>27796411361</t>
  </si>
  <si>
    <t>11811142</t>
  </si>
  <si>
    <t>d59500a4-8a49-4bdb-97f9-d549d59d15e6</t>
  </si>
  <si>
    <t>VOTISWA</t>
  </si>
  <si>
    <t>NO 1 KIEPERSOL STREET</t>
  </si>
  <si>
    <t>27735486876</t>
  </si>
  <si>
    <t>11811143</t>
  </si>
  <si>
    <t>db8c3b39-7e88-41d1-8db3-9e0f6b1c89a0</t>
  </si>
  <si>
    <t>EZROM</t>
  </si>
  <si>
    <t>MOKGOMANA PRIMARY SCHOOL</t>
  </si>
  <si>
    <t>27761611039</t>
  </si>
  <si>
    <t>11811146</t>
  </si>
  <si>
    <t>0b195bd0-7450-4aa2-8b2b-d5a6ab3e4b37</t>
  </si>
  <si>
    <t>TSHEQASHE</t>
  </si>
  <si>
    <t>27786582386</t>
  </si>
  <si>
    <t>11811147</t>
  </si>
  <si>
    <t>92156f70-05af-49db-9df1-4c0393f6dfba</t>
  </si>
  <si>
    <t>27607598454</t>
  </si>
  <si>
    <t>11811122</t>
  </si>
  <si>
    <t>4781947f-a9fb-4cdb-9413-c391438954ab</t>
  </si>
  <si>
    <t>MXOLISI PERCY</t>
  </si>
  <si>
    <t>2025-11-05 06:22:21</t>
  </si>
  <si>
    <t>HOUSE NO337 NGOBENI STR</t>
  </si>
  <si>
    <t>27769592338</t>
  </si>
  <si>
    <t>11811123</t>
  </si>
  <si>
    <t>b85a0a32-85fc-432c-8e47-c30e8b580f10</t>
  </si>
  <si>
    <t>27833287730</t>
  </si>
  <si>
    <t>11811131</t>
  </si>
  <si>
    <t>97cf4baf-0934-4b06-bff4-5885e7533fd7</t>
  </si>
  <si>
    <t>LULEKA ETHEL</t>
  </si>
  <si>
    <t>NYAKA</t>
  </si>
  <si>
    <t>2025-11-05 06:22:18</t>
  </si>
  <si>
    <t>23829</t>
  </si>
  <si>
    <t>27677749978</t>
  </si>
  <si>
    <t>11811133</t>
  </si>
  <si>
    <t>aed8e198-6d6b-4951-b706-6d63dab1e472</t>
  </si>
  <si>
    <t>MATHEBE</t>
  </si>
  <si>
    <t>2025-11-05 06:22:17</t>
  </si>
  <si>
    <t>27665720553</t>
  </si>
  <si>
    <t>11811134</t>
  </si>
  <si>
    <t>aad29f92-ce0f-43e8-9fc5-aa29c8257fdf</t>
  </si>
  <si>
    <t>ZUKISWA CHRISTINE</t>
  </si>
  <si>
    <t>SOVARA</t>
  </si>
  <si>
    <t>2025-11-05 06:22:15</t>
  </si>
  <si>
    <t>3233 BLOCK4</t>
  </si>
  <si>
    <t>27630875092</t>
  </si>
  <si>
    <t>e841288a-2723-4816-b304-7e2857e4f04a</t>
  </si>
  <si>
    <t>SINDEKA</t>
  </si>
  <si>
    <t>2025-11-05 06:22:14</t>
  </si>
  <si>
    <t>6244 MANGQASANA STREET</t>
  </si>
  <si>
    <t>27651404940</t>
  </si>
  <si>
    <t>11811137</t>
  </si>
  <si>
    <t>1764c857-365b-43f2-ac34-8e7e561ba017</t>
  </si>
  <si>
    <t>FUTINI</t>
  </si>
  <si>
    <t>2025-11-05 06:22:07</t>
  </si>
  <si>
    <t>HOUSE Q27</t>
  </si>
  <si>
    <t>27640295460</t>
  </si>
  <si>
    <t>11811089</t>
  </si>
  <si>
    <t>15b642b9-247c-4149-8464-1572fe0f998c</t>
  </si>
  <si>
    <t>MANCOBA</t>
  </si>
  <si>
    <t>2025-11-05 06:22:00</t>
  </si>
  <si>
    <t>27739753052</t>
  </si>
  <si>
    <t>11811091</t>
  </si>
  <si>
    <t>d2602f45-85f4-4a97-9831-5149aae7506e</t>
  </si>
  <si>
    <t>ZWELIVUMILE PATRICK</t>
  </si>
  <si>
    <t>2025-11-05 06:21:51</t>
  </si>
  <si>
    <t>NUMBER 231 WHITE CITY</t>
  </si>
  <si>
    <t>27634469744</t>
  </si>
  <si>
    <t>11811092</t>
  </si>
  <si>
    <t>70957c04-c77e-4986-a7fd-a1ce50d4b975</t>
  </si>
  <si>
    <t>MPHOFU</t>
  </si>
  <si>
    <t>2025-11-05 06:21:49</t>
  </si>
  <si>
    <t>3592 BUSHBUCK RIDGE STREET</t>
  </si>
  <si>
    <t>27634132531</t>
  </si>
  <si>
    <t>11811093</t>
  </si>
  <si>
    <t>8316fe54-fc20-4b8f-8e64-998fba517789</t>
  </si>
  <si>
    <t>27822154782</t>
  </si>
  <si>
    <t>11811094</t>
  </si>
  <si>
    <t>d7ea97c0-c3d0-4eb5-a1ad-10b42a2157e6</t>
  </si>
  <si>
    <t>2025-11-05 06:21:45</t>
  </si>
  <si>
    <t>27760317546</t>
  </si>
  <si>
    <t>11811095</t>
  </si>
  <si>
    <t>4b5ba4f5-e048-4e4a-b8e0-66a622796510</t>
  </si>
  <si>
    <t>2025-11-05 06:21:37</t>
  </si>
  <si>
    <t>HOUSE 1806</t>
  </si>
  <si>
    <t>27661026853</t>
  </si>
  <si>
    <t>11811096</t>
  </si>
  <si>
    <t>8cb4d2c1-c4a4-4792-99f3-f8761f80c069</t>
  </si>
  <si>
    <t>FUZILE</t>
  </si>
  <si>
    <t>MAZOLWANA</t>
  </si>
  <si>
    <t>2025-11-05 06:21:31</t>
  </si>
  <si>
    <t>P O BOX 583</t>
  </si>
  <si>
    <t>27717383372</t>
  </si>
  <si>
    <t>11811097</t>
  </si>
  <si>
    <t>a47f9f0d-580e-4783-b4aa-d8ccf17eef4f</t>
  </si>
  <si>
    <t>SENTI XOLILE</t>
  </si>
  <si>
    <t>27818186679</t>
  </si>
  <si>
    <t>11811119</t>
  </si>
  <si>
    <t>747562cc-af02-45e7-819f-a7e0e04ac5cd</t>
  </si>
  <si>
    <t>MTHEMBI</t>
  </si>
  <si>
    <t>27633026697</t>
  </si>
  <si>
    <t>11824920</t>
  </si>
  <si>
    <t>164dcce9-0af5-46df-8692-7be8ac0d0aca</t>
  </si>
  <si>
    <t>OBED MFANSENG</t>
  </si>
  <si>
    <t>2025-11-05 06:20:58</t>
  </si>
  <si>
    <t>27782689743</t>
  </si>
  <si>
    <t>11811486</t>
  </si>
  <si>
    <t>80c27043-ebf4-4410-babe-b7cbfdaf3f52</t>
  </si>
  <si>
    <t>2025-11-05 06:20:54</t>
  </si>
  <si>
    <t>27790695205</t>
  </si>
  <si>
    <t>11811591</t>
  </si>
  <si>
    <t>0223761c-f7c3-4eab-807c-260d3edefe01</t>
  </si>
  <si>
    <t>PETRMS</t>
  </si>
  <si>
    <t>2025-11-05 06:20:50</t>
  </si>
  <si>
    <t>27721091173</t>
  </si>
  <si>
    <t>11824921</t>
  </si>
  <si>
    <t>fcc2c092-cca8-4781-837a-a82c90b1faca</t>
  </si>
  <si>
    <t>Shareen</t>
  </si>
  <si>
    <t>Legobye</t>
  </si>
  <si>
    <t>2707488276</t>
  </si>
  <si>
    <t>11811031</t>
  </si>
  <si>
    <t>39109d6d-a133-4aba-a4cf-d3ac59d37ba7</t>
  </si>
  <si>
    <t>ONTLAMETSE ELVIS</t>
  </si>
  <si>
    <t>MOTLHANKE</t>
  </si>
  <si>
    <t>2025-11-05 06:20:48</t>
  </si>
  <si>
    <t>1472 KEORAPETSE STREET</t>
  </si>
  <si>
    <t>27799602195</t>
  </si>
  <si>
    <t>11811032</t>
  </si>
  <si>
    <t>1a0fcd48-58ca-4891-8048-aa8268c96dd0</t>
  </si>
  <si>
    <t>PITSIEKGOLO TSHEPHO</t>
  </si>
  <si>
    <t>2025-11-05 06:20:47</t>
  </si>
  <si>
    <t>1940 TJIANE STREET</t>
  </si>
  <si>
    <t>27765454710</t>
  </si>
  <si>
    <t>11811033</t>
  </si>
  <si>
    <t>12a8c3e4-2081-497d-a3ae-793c9af8954c</t>
  </si>
  <si>
    <t>LINDIWE PATRICIA</t>
  </si>
  <si>
    <t>SAIZE</t>
  </si>
  <si>
    <t>2025-11-05 06:20:42</t>
  </si>
  <si>
    <t>27714658257</t>
  </si>
  <si>
    <t>11811034</t>
  </si>
  <si>
    <t>ee10d223-9f19-4afc-9760-666bbe74c912</t>
  </si>
  <si>
    <t>PAMELLA MONICA</t>
  </si>
  <si>
    <t>MBOVANE</t>
  </si>
  <si>
    <t>HOUSE 7254</t>
  </si>
  <si>
    <t>27786135527</t>
  </si>
  <si>
    <t>11811036</t>
  </si>
  <si>
    <t>c261f4e3-1d89-415d-aa26-85c6bd25e5c4</t>
  </si>
  <si>
    <t>HOUSE 2684</t>
  </si>
  <si>
    <t>27635147585</t>
  </si>
  <si>
    <t>11811037</t>
  </si>
  <si>
    <t>0c5bca00-e839-47d1-a516-667d0936735d</t>
  </si>
  <si>
    <t>WANDILE GLORIA</t>
  </si>
  <si>
    <t>2025-11-05 06:20:39</t>
  </si>
  <si>
    <t>PO BOX 2676</t>
  </si>
  <si>
    <t>27723760589</t>
  </si>
  <si>
    <t>11811038</t>
  </si>
  <si>
    <t>df15a7c7-e947-4dd9-9816-74f94f2d32e2</t>
  </si>
  <si>
    <t>SIBUSISO EXCELLENT</t>
  </si>
  <si>
    <t>2025-11-05 06:20:33</t>
  </si>
  <si>
    <t>HOUSE NUMBER 12</t>
  </si>
  <si>
    <t>27648464215</t>
  </si>
  <si>
    <t>11811057</t>
  </si>
  <si>
    <t>f8cd841c-4cbd-439e-b62a-43cd0767afa0</t>
  </si>
  <si>
    <t>2025-11-05 06:20:23</t>
  </si>
  <si>
    <t>P O BOX 135</t>
  </si>
  <si>
    <t>27633032566</t>
  </si>
  <si>
    <t>11811058</t>
  </si>
  <si>
    <t>374d5b8f-ab5f-4e2a-af71-80bca39e9d12</t>
  </si>
  <si>
    <t>MIKHONGELO</t>
  </si>
  <si>
    <t>27673187770</t>
  </si>
  <si>
    <t>11811076</t>
  </si>
  <si>
    <t>60e97e99-6687-4a50-a835-c6117deca978</t>
  </si>
  <si>
    <t>PAULINAH</t>
  </si>
  <si>
    <t>2025-11-05 06:20:22</t>
  </si>
  <si>
    <t>P O BOX 1945</t>
  </si>
  <si>
    <t>27784903260</t>
  </si>
  <si>
    <t>11811078</t>
  </si>
  <si>
    <t>cbb14b2e-d879-402d-8a82-92992db64538</t>
  </si>
  <si>
    <t>STYVIAS</t>
  </si>
  <si>
    <t>NTLEMO</t>
  </si>
  <si>
    <t>P O BOX 1671</t>
  </si>
  <si>
    <t>27760369830</t>
  </si>
  <si>
    <t>e185933c-0892-4637-8170-30aa98997d49</t>
  </si>
  <si>
    <t>HOUSE 6589</t>
  </si>
  <si>
    <t>27767156535</t>
  </si>
  <si>
    <t>11811080</t>
  </si>
  <si>
    <t>19359df4-4930-4241-b8fc-7fdb5c46fe43</t>
  </si>
  <si>
    <t>HAWU</t>
  </si>
  <si>
    <t>1919 FANI STREET</t>
  </si>
  <si>
    <t>27717339577</t>
  </si>
  <si>
    <t>11811592</t>
  </si>
  <si>
    <t>e1ffccbe-8300-40be-bda5-9a121686ea6c</t>
  </si>
  <si>
    <t>2025-11-05 06:19:27</t>
  </si>
  <si>
    <t>P O BOX 1870</t>
  </si>
  <si>
    <t>27715500966</t>
  </si>
  <si>
    <t>11811000</t>
  </si>
  <si>
    <t>42c5f75b-7a07-4ca0-9199-9d1fbc8a6dab</t>
  </si>
  <si>
    <t>CIKIZWA</t>
  </si>
  <si>
    <t>NQUNQA</t>
  </si>
  <si>
    <t>2025-11-05 06:19:21</t>
  </si>
  <si>
    <t>27721566813</t>
  </si>
  <si>
    <t>11811001</t>
  </si>
  <si>
    <t>a9bb1aea-8851-4134-9fc7-012e55ba6eee</t>
  </si>
  <si>
    <t>PRIMROSE NOLUYOLO</t>
  </si>
  <si>
    <t>27738516464</t>
  </si>
  <si>
    <t>11811002</t>
  </si>
  <si>
    <t>f4069283-1274-468f-8e14-47112541e449</t>
  </si>
  <si>
    <t>MOTLHAOLENG</t>
  </si>
  <si>
    <t>2025-11-05 06:19:15</t>
  </si>
  <si>
    <t>HOUSE 1790</t>
  </si>
  <si>
    <t>27783032255</t>
  </si>
  <si>
    <t>11811004</t>
  </si>
  <si>
    <t>8266141f-3ffb-48b5-915e-f324f42e8e0f</t>
  </si>
  <si>
    <t>HOUSE 1115</t>
  </si>
  <si>
    <t>27785212817</t>
  </si>
  <si>
    <t>11811006</t>
  </si>
  <si>
    <t>f6ca3fa9-a56b-4e70-8a12-91e2669a9bc0</t>
  </si>
  <si>
    <t>CLEMENT</t>
  </si>
  <si>
    <t>THLEEJANE</t>
  </si>
  <si>
    <t>HOUSE 97PH</t>
  </si>
  <si>
    <t>27764412283</t>
  </si>
  <si>
    <t>11811008</t>
  </si>
  <si>
    <t>5d3753aa-431e-4a3e-81ae-8853d2c3731f</t>
  </si>
  <si>
    <t>ZAMA SINDISWA</t>
  </si>
  <si>
    <t>27727003857</t>
  </si>
  <si>
    <t>11811010</t>
  </si>
  <si>
    <t>482b2a62-8d08-4f56-8744-0308e600ce1e</t>
  </si>
  <si>
    <t>NTSALI GLADYS</t>
  </si>
  <si>
    <t>RABANNYE</t>
  </si>
  <si>
    <t>1387 RADEBE STRESS</t>
  </si>
  <si>
    <t>27744062384</t>
  </si>
  <si>
    <t>11811011</t>
  </si>
  <si>
    <t>a5814f75-c2ea-43a7-8c54-5bc7e7a620f6</t>
  </si>
  <si>
    <t>L</t>
  </si>
  <si>
    <t>PHUTANG</t>
  </si>
  <si>
    <t>2025-11-05 06:19:14</t>
  </si>
  <si>
    <t>27785247351</t>
  </si>
  <si>
    <t>11811024</t>
  </si>
  <si>
    <t>df11616d-9ffc-472f-a19d-6785fc37a664</t>
  </si>
  <si>
    <t>NXOBOYI</t>
  </si>
  <si>
    <t>6 CHRIS HANI</t>
  </si>
  <si>
    <t>27718459869</t>
  </si>
  <si>
    <t>11811026</t>
  </si>
  <si>
    <t>2bb5df27-8cb0-4417-b312-a039443d4da0</t>
  </si>
  <si>
    <t>HOUSE 15851</t>
  </si>
  <si>
    <t>27670032557</t>
  </si>
  <si>
    <t>11811027</t>
  </si>
  <si>
    <t>6c3c07c4-607b-4a8c-8edd-481a105a429d</t>
  </si>
  <si>
    <t>QONDANI</t>
  </si>
  <si>
    <t>116 NU 1</t>
  </si>
  <si>
    <t>27836310664</t>
  </si>
  <si>
    <t>11811030</t>
  </si>
  <si>
    <t>40c03273-9506-425b-bbad-cc555364f093</t>
  </si>
  <si>
    <t>DELISILE COLDESIA</t>
  </si>
  <si>
    <t>DZANIBE</t>
  </si>
  <si>
    <t>27729474265</t>
  </si>
  <si>
    <t>11811028</t>
  </si>
  <si>
    <t>63790965-aef1-4527-b019-803b01acc1b2</t>
  </si>
  <si>
    <t>ZODWA THULELENI</t>
  </si>
  <si>
    <t>2025-11-05 06:18:54</t>
  </si>
  <si>
    <t>27768066497</t>
  </si>
  <si>
    <t>11824937</t>
  </si>
  <si>
    <t>8fe4d343-cfcc-4e9f-8f60-312e168b19b2</t>
  </si>
  <si>
    <t>MOLEBATSI MATTHEWS</t>
  </si>
  <si>
    <t>2025-11-05 06:18:00</t>
  </si>
  <si>
    <t>2152</t>
  </si>
  <si>
    <t>27739160864</t>
  </si>
  <si>
    <t>11811059</t>
  </si>
  <si>
    <t>46d8a5ad-457e-4e0a-9732-5b58e604eb25</t>
  </si>
  <si>
    <t>KHETHUKUTHULA SIMISO</t>
  </si>
  <si>
    <t>2025-11-05 06:17:36</t>
  </si>
  <si>
    <t>33 GOLDEN HEAD TRESENT</t>
  </si>
  <si>
    <t>27737648978</t>
  </si>
  <si>
    <t>11824934</t>
  </si>
  <si>
    <t>efbac0a9-b581-44bc-b4dd-5de5b2a9dcec</t>
  </si>
  <si>
    <t>LETLNAKE</t>
  </si>
  <si>
    <t>2025-11-05 06:17:31</t>
  </si>
  <si>
    <t>11219 ELAND RIVER STREET</t>
  </si>
  <si>
    <t>27684279527</t>
  </si>
  <si>
    <t>11824935</t>
  </si>
  <si>
    <t>a74facb0-2812-44b9-a2fe-439ab0f470cf</t>
  </si>
  <si>
    <t>KWANDILE THEMBA</t>
  </si>
  <si>
    <t>2025-11-05 06:17:27</t>
  </si>
  <si>
    <t>HOUSE NO 4011</t>
  </si>
  <si>
    <t>27685642021</t>
  </si>
  <si>
    <t>11824936</t>
  </si>
  <si>
    <t>1add6540-81e7-443c-95d8-61a29416dc39</t>
  </si>
  <si>
    <t>ZINHLE VANGILE</t>
  </si>
  <si>
    <t>STAND NO 22840</t>
  </si>
  <si>
    <t>27720309083</t>
  </si>
  <si>
    <t>11824938</t>
  </si>
  <si>
    <t>2b9a1879-91f3-4ed3-b3ea-a3ee36690b35</t>
  </si>
  <si>
    <t>STUURMAN</t>
  </si>
  <si>
    <t>2025-11-05 06:17:20</t>
  </si>
  <si>
    <t>63245 EMQILENI STREET</t>
  </si>
  <si>
    <t>27738447202</t>
  </si>
  <si>
    <t>11824939</t>
  </si>
  <si>
    <t>8ea92d42-1f2e-40b6-b9a9-d0f5b5bc7ce1</t>
  </si>
  <si>
    <t>MPHINDEL</t>
  </si>
  <si>
    <t>CLUWA</t>
  </si>
  <si>
    <t>2025-11-05 06:17:18</t>
  </si>
  <si>
    <t>360 CHURCH STREET</t>
  </si>
  <si>
    <t>27633676886</t>
  </si>
  <si>
    <t>11824940</t>
  </si>
  <si>
    <t>404d5260-8e68-4af9-b0b9-c71e6b90cc00</t>
  </si>
  <si>
    <t>2025-11-05 06:17:13</t>
  </si>
  <si>
    <t>HOUSE 1800</t>
  </si>
  <si>
    <t>27792959582</t>
  </si>
  <si>
    <t>11824942</t>
  </si>
  <si>
    <t>cf47902a-ae07-4a05-be3e-0e056ce89b60</t>
  </si>
  <si>
    <t>TSHEPO JUPITER</t>
  </si>
  <si>
    <t>NO 4</t>
  </si>
  <si>
    <t>27785094909</t>
  </si>
  <si>
    <t>11824943</t>
  </si>
  <si>
    <t>7c8dafe5-eee1-45e2-be20-17bdea29bb88</t>
  </si>
  <si>
    <t>SCELO</t>
  </si>
  <si>
    <t>HOUSE 197570</t>
  </si>
  <si>
    <t>27789367345</t>
  </si>
  <si>
    <t>11824944</t>
  </si>
  <si>
    <t>faa88806-61c0-48af-b906-29d8a08021f8</t>
  </si>
  <si>
    <t>MPATLISENG</t>
  </si>
  <si>
    <t>14788 THABANG STREET</t>
  </si>
  <si>
    <t>27810799862</t>
  </si>
  <si>
    <t>11824945</t>
  </si>
  <si>
    <t>90404867-d8e3-4441-929d-d499537eb2ca</t>
  </si>
  <si>
    <t>MALWANDLE</t>
  </si>
  <si>
    <t>MHAMBI</t>
  </si>
  <si>
    <t>HOUSE 1046</t>
  </si>
  <si>
    <t>27789475831</t>
  </si>
  <si>
    <t>11817982</t>
  </si>
  <si>
    <t>55b5aa3c-485b-46e3-9d3f-4758c73bca55</t>
  </si>
  <si>
    <t>2025-11-05 06:17:12</t>
  </si>
  <si>
    <t>P O BOX 1043</t>
  </si>
  <si>
    <t>27725167717</t>
  </si>
  <si>
    <t>11825058</t>
  </si>
  <si>
    <t>900fcd4f-88bf-43a3-9e6c-4e46b0019389</t>
  </si>
  <si>
    <t>L 693 STHOLE ROAD</t>
  </si>
  <si>
    <t>27720734645</t>
  </si>
  <si>
    <t>11824947</t>
  </si>
  <si>
    <t>d6076c14-912a-4026-a794-b43ab7a40e2c</t>
  </si>
  <si>
    <t>EUNICE NONHLANHLA</t>
  </si>
  <si>
    <t>2025-11-05 06:16:50</t>
  </si>
  <si>
    <t>1707 MLABA VILLAGE</t>
  </si>
  <si>
    <t>27765412553</t>
  </si>
  <si>
    <t>11811060</t>
  </si>
  <si>
    <t>dd032748-eaa4-49c4-b0fd-5ace5489ff45</t>
  </si>
  <si>
    <t>JONGIZULU</t>
  </si>
  <si>
    <t>2025-11-05 06:16:49</t>
  </si>
  <si>
    <t>HLATINI VILLAGE</t>
  </si>
  <si>
    <t>27781576755</t>
  </si>
  <si>
    <t>11811061</t>
  </si>
  <si>
    <t>bec26b66-a08f-457e-9599-ade157e3ec2a</t>
  </si>
  <si>
    <t>RATENDADZINA</t>
  </si>
  <si>
    <t>2025-11-05 06:16:47</t>
  </si>
  <si>
    <t>1230 BUDELI STREET</t>
  </si>
  <si>
    <t>27648189375</t>
  </si>
  <si>
    <t>11811062</t>
  </si>
  <si>
    <t>4ef4a2dd-54e7-4504-8983-77de5e397868</t>
  </si>
  <si>
    <t>2025-11-05 06:16:43</t>
  </si>
  <si>
    <t>855 DIZSS MANGOSUTHU ROAD</t>
  </si>
  <si>
    <t>27711400539</t>
  </si>
  <si>
    <t>11811063</t>
  </si>
  <si>
    <t>d564c401-26a6-438e-af82-f4a5f56eaf14</t>
  </si>
  <si>
    <t>FUTSA</t>
  </si>
  <si>
    <t>2025-11-05 06:16:42</t>
  </si>
  <si>
    <t>27732614122</t>
  </si>
  <si>
    <t>11811066</t>
  </si>
  <si>
    <t>9f5cc9b1-e753-473c-8c4d-aa7874f18b2b</t>
  </si>
  <si>
    <t>2025-11-05 06:16:41</t>
  </si>
  <si>
    <t>SIBUKEYANE PRIMARY SCHOOL</t>
  </si>
  <si>
    <t>27616309787</t>
  </si>
  <si>
    <t>11811067</t>
  </si>
  <si>
    <t>663c6cae-8a5a-4a81-b2b6-43bbf038baff</t>
  </si>
  <si>
    <t>MBINZA GQIRANA</t>
  </si>
  <si>
    <t>2025-11-05 06:16:40</t>
  </si>
  <si>
    <t>15 GONGO STREET</t>
  </si>
  <si>
    <t>27728109554</t>
  </si>
  <si>
    <t>11811068</t>
  </si>
  <si>
    <t>afc2b75f-b8bd-456c-8672-f9f93195d194</t>
  </si>
  <si>
    <t>BULEWA</t>
  </si>
  <si>
    <t>ELLISON</t>
  </si>
  <si>
    <t>18 ASTERN STREET</t>
  </si>
  <si>
    <t>27660501220</t>
  </si>
  <si>
    <t>11811069</t>
  </si>
  <si>
    <t>7354ce57-caf4-47c1-a48d-f2283029fa7c</t>
  </si>
  <si>
    <t>BONISILE</t>
  </si>
  <si>
    <t>2025-11-05 06:16:36</t>
  </si>
  <si>
    <t>4962 12 TH STREET</t>
  </si>
  <si>
    <t>27733781992</t>
  </si>
  <si>
    <t>11811071</t>
  </si>
  <si>
    <t>ae698a55-1506-4911-8f81-fbb13881283f</t>
  </si>
  <si>
    <t>NDUDE</t>
  </si>
  <si>
    <t>2025-11-05 06:16:35</t>
  </si>
  <si>
    <t>7458 LETABA STREET</t>
  </si>
  <si>
    <t>27836826963</t>
  </si>
  <si>
    <t>11811072</t>
  </si>
  <si>
    <t>2b40e84d-78d6-47ad-aa5f-b7200b599ce0</t>
  </si>
  <si>
    <t>PHETOLE</t>
  </si>
  <si>
    <t>P O BOX 6201</t>
  </si>
  <si>
    <t>27726562638</t>
  </si>
  <si>
    <t>11811074</t>
  </si>
  <si>
    <t>9b9b73be-a1e4-4ca4-b5ed-d5260868e51b</t>
  </si>
  <si>
    <t>HOUSE B 446</t>
  </si>
  <si>
    <t>27762510317</t>
  </si>
  <si>
    <t>11811075</t>
  </si>
  <si>
    <t>3eb1a342-6dd8-4910-b43f-4e2c2d9e6077</t>
  </si>
  <si>
    <t>HOUSENO 1924 EXT 2</t>
  </si>
  <si>
    <t>27749061936</t>
  </si>
  <si>
    <t>11824948</t>
  </si>
  <si>
    <t>2d3629cd-1f9c-49f8-8139-3658888d5c06</t>
  </si>
  <si>
    <t>TENKIE</t>
  </si>
  <si>
    <t>2025-11-05 06:15:23</t>
  </si>
  <si>
    <t>3397 NOKEDI BLOCK</t>
  </si>
  <si>
    <t>27715362497</t>
  </si>
  <si>
    <t>11810959</t>
  </si>
  <si>
    <t>278fb4a1-ab24-4ae6-827d-b294c5c59446</t>
  </si>
  <si>
    <t>MARIBUKO</t>
  </si>
  <si>
    <t>2025-11-05 06:15:22</t>
  </si>
  <si>
    <t>10 1091 MARS STREET</t>
  </si>
  <si>
    <t>27823356897</t>
  </si>
  <si>
    <t>11824951</t>
  </si>
  <si>
    <t>27557f3e-c1d5-4d16-952f-7974b73cd87c</t>
  </si>
  <si>
    <t>MXATULE</t>
  </si>
  <si>
    <t>2025-11-05 06:15:21</t>
  </si>
  <si>
    <t>POP BOX 96</t>
  </si>
  <si>
    <t>27781825624</t>
  </si>
  <si>
    <t>11824952</t>
  </si>
  <si>
    <t>7dee8b8a-7aac-4d28-a620-6bcda661a0fd</t>
  </si>
  <si>
    <t>2025-11-05 06:15:20</t>
  </si>
  <si>
    <t>HOUSE R290</t>
  </si>
  <si>
    <t>27749111691</t>
  </si>
  <si>
    <t>11824953</t>
  </si>
  <si>
    <t>f6acc51a-5f35-4905-86ff-4f0d87b94f86</t>
  </si>
  <si>
    <t>MZIYANDA</t>
  </si>
  <si>
    <t>MOYAKHE</t>
  </si>
  <si>
    <t>2025-11-05 06:15:19</t>
  </si>
  <si>
    <t>27664731113</t>
  </si>
  <si>
    <t>11824955</t>
  </si>
  <si>
    <t>bcf8107f-c6bb-4de8-98e3-5defeca7b7a9</t>
  </si>
  <si>
    <t>NOKWAYINTOMBI NATHALIA</t>
  </si>
  <si>
    <t>SIBACA</t>
  </si>
  <si>
    <t>2025-11-05 06:15:14</t>
  </si>
  <si>
    <t>118A 4TH AVENUE</t>
  </si>
  <si>
    <t>27839534877</t>
  </si>
  <si>
    <t>11824956</t>
  </si>
  <si>
    <t>c0e4d95c-c99a-4bd8-9bc7-266c06f0c387</t>
  </si>
  <si>
    <t>LEKHOOANA</t>
  </si>
  <si>
    <t>8344</t>
  </si>
  <si>
    <t>27635144951</t>
  </si>
  <si>
    <t>11824957</t>
  </si>
  <si>
    <t>1b2539ec-59e4-4bb3-8b76-ea1e9fc38f78</t>
  </si>
  <si>
    <t>MAKAMBI</t>
  </si>
  <si>
    <t>P0 BOX 923 LESSEYTON VILLAGE</t>
  </si>
  <si>
    <t>27785213472</t>
  </si>
  <si>
    <t>11825002</t>
  </si>
  <si>
    <t>9e3cc32c-4bd4-4599-bafd-f83f4ad823dc</t>
  </si>
  <si>
    <t>SAM</t>
  </si>
  <si>
    <t>KHOBANE</t>
  </si>
  <si>
    <t>P O BOX 31331</t>
  </si>
  <si>
    <t>27720196126</t>
  </si>
  <si>
    <t>11811084</t>
  </si>
  <si>
    <t>7f6a1f16-5c4f-450a-9fb9-2f15b8dcb50e</t>
  </si>
  <si>
    <t>2025-11-05 06:15:13</t>
  </si>
  <si>
    <t>27632469710</t>
  </si>
  <si>
    <t>11825057</t>
  </si>
  <si>
    <t>99c9bdb4-0530-4862-8280-e218e457fdd6</t>
  </si>
  <si>
    <t>ARNOLD JOHANTHAN</t>
  </si>
  <si>
    <t>DE JAGER</t>
  </si>
  <si>
    <t>40 DODO STREET</t>
  </si>
  <si>
    <t>27604485910</t>
  </si>
  <si>
    <t>11825003</t>
  </si>
  <si>
    <t>1f26fd37-36be-4e59-8ce4-f74863067554</t>
  </si>
  <si>
    <t>MAQUTHU</t>
  </si>
  <si>
    <t>HOUSE L453</t>
  </si>
  <si>
    <t>27720745570</t>
  </si>
  <si>
    <t>11824922</t>
  </si>
  <si>
    <t>51dd18e2-5702-403d-94cc-e5fc5730afbd</t>
  </si>
  <si>
    <t>SAMUKELO STANLEY</t>
  </si>
  <si>
    <t>KHOWA</t>
  </si>
  <si>
    <t>2025-11-05 06:14:01</t>
  </si>
  <si>
    <t>27657492972</t>
  </si>
  <si>
    <t>11810961</t>
  </si>
  <si>
    <t>8fcf5c01-82bb-4ace-89e2-72ac14f63153</t>
  </si>
  <si>
    <t>ADWIN</t>
  </si>
  <si>
    <t>MAKOVHA</t>
  </si>
  <si>
    <t>2025-11-05 06:13:57</t>
  </si>
  <si>
    <t>HOUSE 531</t>
  </si>
  <si>
    <t>27765467052</t>
  </si>
  <si>
    <t>11824923</t>
  </si>
  <si>
    <t>10fa15e0-3f86-41e9-ab7d-1109a64b6ef1</t>
  </si>
  <si>
    <t>JONI TEMBANI</t>
  </si>
  <si>
    <t>2025-11-05 06:13:56</t>
  </si>
  <si>
    <t>27781940424</t>
  </si>
  <si>
    <t>11824924</t>
  </si>
  <si>
    <t>4dc793ee-fd16-4987-8cd3-d9e74be0bfde</t>
  </si>
  <si>
    <t>MBI</t>
  </si>
  <si>
    <t>27608050707</t>
  </si>
  <si>
    <t>11824926</t>
  </si>
  <si>
    <t>56cc6a05-e563-43dc-ab0c-371df3cc3d77</t>
  </si>
  <si>
    <t>NDIAMBANI LINDIWE</t>
  </si>
  <si>
    <t>NGODISENI</t>
  </si>
  <si>
    <t>27608210232</t>
  </si>
  <si>
    <t>11824927</t>
  </si>
  <si>
    <t>6ec6e259-f2a2-4316-92fd-fd469b17203d</t>
  </si>
  <si>
    <t>27726662065</t>
  </si>
  <si>
    <t>11824928</t>
  </si>
  <si>
    <t>20cd65d4-5553-4232-9afa-da5d90b3f031</t>
  </si>
  <si>
    <t>MSINGATHI</t>
  </si>
  <si>
    <t>JAJE</t>
  </si>
  <si>
    <t>27833519615</t>
  </si>
  <si>
    <t>2919e596-cb75-499e-881c-c167c0f1290d</t>
  </si>
  <si>
    <t>TUBAKE LUCIA</t>
  </si>
  <si>
    <t>2025-11-05 06:13:55</t>
  </si>
  <si>
    <t>27637176066</t>
  </si>
  <si>
    <t>11824930</t>
  </si>
  <si>
    <t>b4ce16fc-6aa8-4e32-a391-338e9fca725f</t>
  </si>
  <si>
    <t>NYAMEKA</t>
  </si>
  <si>
    <t>RWAXA</t>
  </si>
  <si>
    <t>27781551516</t>
  </si>
  <si>
    <t>11824932</t>
  </si>
  <si>
    <t>c11db2fc-d7af-41ff-b634-d1290ffd668b</t>
  </si>
  <si>
    <t>27725821404</t>
  </si>
  <si>
    <t>11824933</t>
  </si>
  <si>
    <t>9927541d-f3a8-495b-9ee6-1a8c9414930e</t>
  </si>
  <si>
    <t>MKAKA</t>
  </si>
  <si>
    <t>HOUSE 8 4203</t>
  </si>
  <si>
    <t>27736157745</t>
  </si>
  <si>
    <t>11817996</t>
  </si>
  <si>
    <t>2ab21362-5849-46d3-b6df-d77d10db300c</t>
  </si>
  <si>
    <t>JAFTA</t>
  </si>
  <si>
    <t>2025-11-05 06:13:53</t>
  </si>
  <si>
    <t>MADLADLENI AA</t>
  </si>
  <si>
    <t>27822383173</t>
  </si>
  <si>
    <t>11810963</t>
  </si>
  <si>
    <t>4da84cb7-6041-4834-804d-d37a0773309b</t>
  </si>
  <si>
    <t>SIYABULELA CHRISTOPHER</t>
  </si>
  <si>
    <t>MAGABELA</t>
  </si>
  <si>
    <t>2025-11-05 06:12:26</t>
  </si>
  <si>
    <t>PRIVATE BAG X228</t>
  </si>
  <si>
    <t>27743770446</t>
  </si>
  <si>
    <t>11810964</t>
  </si>
  <si>
    <t>46c237ac-664f-4ee7-ac52-8d3e0244dcba</t>
  </si>
  <si>
    <t>BUSO</t>
  </si>
  <si>
    <t>2025-11-05 06:12:22</t>
  </si>
  <si>
    <t>BB 105 PATHELO STREET</t>
  </si>
  <si>
    <t>27744074801</t>
  </si>
  <si>
    <t>11810991</t>
  </si>
  <si>
    <t>7d464105-c3e5-4553-adb8-211febd2e5dd</t>
  </si>
  <si>
    <t>THULISIWE BEAUTY</t>
  </si>
  <si>
    <t>2025-11-05 06:12:19</t>
  </si>
  <si>
    <t>759</t>
  </si>
  <si>
    <t>27793626884</t>
  </si>
  <si>
    <t>11810992</t>
  </si>
  <si>
    <t>5a4ea64e-5b8d-41da-a026-b51bdf40de05</t>
  </si>
  <si>
    <t>P O BOX 4410</t>
  </si>
  <si>
    <t>27656722953</t>
  </si>
  <si>
    <t>11810994</t>
  </si>
  <si>
    <t>6e52b0a1-177e-4a62-b525-16c9eb920ab6</t>
  </si>
  <si>
    <t>SAKHELE</t>
  </si>
  <si>
    <t>HOUSE D203</t>
  </si>
  <si>
    <t>27727872157</t>
  </si>
  <si>
    <t>11810995</t>
  </si>
  <si>
    <t>e237c60c-85dc-4a9a-92a8-5bff7ce51c15</t>
  </si>
  <si>
    <t>CORNELIA</t>
  </si>
  <si>
    <t>4895 CRESCENT STREET</t>
  </si>
  <si>
    <t>27656028032</t>
  </si>
  <si>
    <t>11810996</t>
  </si>
  <si>
    <t>8773782b-4457-4a7a-b578-839c0b2565b2</t>
  </si>
  <si>
    <t>PHEWA</t>
  </si>
  <si>
    <t>HOUSE C 517</t>
  </si>
  <si>
    <t>27664428392</t>
  </si>
  <si>
    <t>11810975</t>
  </si>
  <si>
    <t>767d14b6-a8c7-49c2-b152-b8040cdeea83</t>
  </si>
  <si>
    <t>SERENGOANE</t>
  </si>
  <si>
    <t>2025-11-05 06:12:18</t>
  </si>
  <si>
    <t>202207 MOKHUANE STREET</t>
  </si>
  <si>
    <t>27731754683</t>
  </si>
  <si>
    <t>11810997</t>
  </si>
  <si>
    <t>130faf8b-4746-48ea-81ca-9069568c6a9e</t>
  </si>
  <si>
    <t>TSHEPHO MOTINYANE</t>
  </si>
  <si>
    <t>27728968948</t>
  </si>
  <si>
    <t>11810998</t>
  </si>
  <si>
    <t>c6f52c2e-e698-43ff-9cdd-702b37c9f000</t>
  </si>
  <si>
    <t>SIPHUMELELE</t>
  </si>
  <si>
    <t>MAGOJO</t>
  </si>
  <si>
    <t>3146 MDLOVU ROAD</t>
  </si>
  <si>
    <t>27761547268</t>
  </si>
  <si>
    <t>11810966</t>
  </si>
  <si>
    <t>e55e0960-d659-43ab-981e-3393c5424f2d</t>
  </si>
  <si>
    <t>JADEZWENI</t>
  </si>
  <si>
    <t>2025-11-05 06:11:41</t>
  </si>
  <si>
    <t>21 GUSTAV PRILLER STREET</t>
  </si>
  <si>
    <t>27657260519</t>
  </si>
  <si>
    <t>11810967</t>
  </si>
  <si>
    <t>a384e165-998d-4101-9e17-08fd9e9791d6</t>
  </si>
  <si>
    <t>2025-11-05 06:11:36</t>
  </si>
  <si>
    <t>HOUSE B126</t>
  </si>
  <si>
    <t>27796675815</t>
  </si>
  <si>
    <t>11810968</t>
  </si>
  <si>
    <t>044bf634-bd0f-47dc-aa4f-128100f5a87e</t>
  </si>
  <si>
    <t>QOLA</t>
  </si>
  <si>
    <t>2025-11-05 06:11:35</t>
  </si>
  <si>
    <t>27797000241</t>
  </si>
  <si>
    <t>11810970</t>
  </si>
  <si>
    <t>0d1cf300-5401-417e-8620-8032f9270cfa</t>
  </si>
  <si>
    <t>PINO</t>
  </si>
  <si>
    <t>2025-11-05 06:11:29</t>
  </si>
  <si>
    <t>60798 BHARAMASIPA STREET</t>
  </si>
  <si>
    <t>27681221815</t>
  </si>
  <si>
    <t>11810971</t>
  </si>
  <si>
    <t>b326480e-f4d5-4db0-af9a-0bb3cad875c8</t>
  </si>
  <si>
    <t>MADWARA</t>
  </si>
  <si>
    <t>41879 GUNUZA STREET</t>
  </si>
  <si>
    <t>27731676194</t>
  </si>
  <si>
    <t>11810972</t>
  </si>
  <si>
    <t>81512775-50ff-4994-9af7-eeb5471606dc</t>
  </si>
  <si>
    <t>RAMOLOI</t>
  </si>
  <si>
    <t>KOLISANG</t>
  </si>
  <si>
    <t>1340 KEKELETSO STREET</t>
  </si>
  <si>
    <t>27784308077</t>
  </si>
  <si>
    <t>11811316</t>
  </si>
  <si>
    <t>8ad26d5d-f1c5-4137-8f27-ce2173064928</t>
  </si>
  <si>
    <t>NDUNWAZI</t>
  </si>
  <si>
    <t>NDOVE</t>
  </si>
  <si>
    <t>17202 EXPAI STREET</t>
  </si>
  <si>
    <t>27739407226</t>
  </si>
  <si>
    <t>11810974</t>
  </si>
  <si>
    <t>2c834692-fcd4-4b45-a864-ecd3a6eac71c</t>
  </si>
  <si>
    <t>SEBOTSANE</t>
  </si>
  <si>
    <t>MAKANANISA</t>
  </si>
  <si>
    <t>5316 BLOCK F 4</t>
  </si>
  <si>
    <t>27796264375</t>
  </si>
  <si>
    <t>11811593</t>
  </si>
  <si>
    <t>548f4c4c-477e-4abf-bf89-47449ec9ee89</t>
  </si>
  <si>
    <t>MAKAMANE</t>
  </si>
  <si>
    <t>2025-11-05 06:10:55</t>
  </si>
  <si>
    <t>PRIVATE BAG X5042</t>
  </si>
  <si>
    <t>27796316462</t>
  </si>
  <si>
    <t>11811628</t>
  </si>
  <si>
    <t>5773d988-a0ab-4c0c-ab32-88b381d6409e</t>
  </si>
  <si>
    <t>MPONGO</t>
  </si>
  <si>
    <t>2025-11-05 06:10:51</t>
  </si>
  <si>
    <t>27787214496</t>
  </si>
  <si>
    <t>11814474</t>
  </si>
  <si>
    <t>ae62a7e0-75a7-4d66-9be4-da9e275fbab6</t>
  </si>
  <si>
    <t>2618 15TH STREET</t>
  </si>
  <si>
    <t>27824054332</t>
  </si>
  <si>
    <t>11810910</t>
  </si>
  <si>
    <t>7da9fd18-a158-44eb-8372-cc8127eada5e</t>
  </si>
  <si>
    <t>2025-11-05 06:10:48</t>
  </si>
  <si>
    <t>C2002 IBHUCE ROAD</t>
  </si>
  <si>
    <t>27738192227</t>
  </si>
  <si>
    <t>11810911</t>
  </si>
  <si>
    <t>83407f10-1770-4d47-939f-eae5b8f69e4d</t>
  </si>
  <si>
    <t>2688 OHRTMANN ROAD</t>
  </si>
  <si>
    <t>27712404822</t>
  </si>
  <si>
    <t>11810912</t>
  </si>
  <si>
    <t>88ad237b-0db4-450b-8d57-6ebca05052bc</t>
  </si>
  <si>
    <t>NTSINGILA</t>
  </si>
  <si>
    <t>PRIVATE BAG X 501</t>
  </si>
  <si>
    <t>27614287211</t>
  </si>
  <si>
    <t>5e363c79-e06f-4e4d-bac5-15c5e3f896b8</t>
  </si>
  <si>
    <t>MOKGOSI</t>
  </si>
  <si>
    <t>HOUSE 88</t>
  </si>
  <si>
    <t>27820752642</t>
  </si>
  <si>
    <t>11824488</t>
  </si>
  <si>
    <t>21da22e8-91c5-4c71-b088-17693e1b07df</t>
  </si>
  <si>
    <t>PEKILE</t>
  </si>
  <si>
    <t>27612941435</t>
  </si>
  <si>
    <t>094e5140-ea00-4903-8a86-e19445bc5781</t>
  </si>
  <si>
    <t>2025-11-05 06:10:47</t>
  </si>
  <si>
    <t>HOUSE 138</t>
  </si>
  <si>
    <t>27618248179</t>
  </si>
  <si>
    <t>11824418</t>
  </si>
  <si>
    <t>26acbd09-f19d-447c-9ef8-f5bf4ba48d64</t>
  </si>
  <si>
    <t>RETOICE</t>
  </si>
  <si>
    <t>HOUSE 563</t>
  </si>
  <si>
    <t>27606866369</t>
  </si>
  <si>
    <t>11810960</t>
  </si>
  <si>
    <t>f03d6831-dc97-4a6e-ab23-d4c5cda77b6c</t>
  </si>
  <si>
    <t>NONZOLO</t>
  </si>
  <si>
    <t>NTSINI</t>
  </si>
  <si>
    <t>2025-11-04 14:55:22</t>
  </si>
  <si>
    <t>3575 MKHULULI STREET</t>
  </si>
  <si>
    <t>27663505751</t>
  </si>
  <si>
    <t>11810917</t>
  </si>
  <si>
    <t>26ac6cf8-ce8b-4bfa-b637-220041607ae6</t>
  </si>
  <si>
    <t>MTSHEPISENG</t>
  </si>
  <si>
    <t>NGAKA</t>
  </si>
  <si>
    <t>2025-11-04 14:53:55</t>
  </si>
  <si>
    <t>PO BOX 439</t>
  </si>
  <si>
    <t>27820531123</t>
  </si>
  <si>
    <t>11810918</t>
  </si>
  <si>
    <t>972d43cc-85d0-41d0-8ab5-d0b6a5d7bec1</t>
  </si>
  <si>
    <t>BENNY</t>
  </si>
  <si>
    <t>NKOANA</t>
  </si>
  <si>
    <t>2025-11-04 14:53:38</t>
  </si>
  <si>
    <t>HOUSE 1173 BLOCK F</t>
  </si>
  <si>
    <t>27604199963</t>
  </si>
  <si>
    <t>11810919</t>
  </si>
  <si>
    <t>2c247545-b803-468e-957e-49298f50b541</t>
  </si>
  <si>
    <t>SIZI</t>
  </si>
  <si>
    <t>2025-11-04 14:53:33</t>
  </si>
  <si>
    <t>P O BOX 975</t>
  </si>
  <si>
    <t>27795769403</t>
  </si>
  <si>
    <t>11810955</t>
  </si>
  <si>
    <t>40385e14-853c-40c1-a54c-03b8c6428adb</t>
  </si>
  <si>
    <t>MNGCUKA</t>
  </si>
  <si>
    <t>2025-11-04 14:53:06</t>
  </si>
  <si>
    <t>27835428320</t>
  </si>
  <si>
    <t>11810954</t>
  </si>
  <si>
    <t>48fc7e2d-89c8-47c7-9189-4e1802f271c0</t>
  </si>
  <si>
    <t>MAMMITSI</t>
  </si>
  <si>
    <t>MATSOAKE</t>
  </si>
  <si>
    <t>2025-11-04 14:52:39</t>
  </si>
  <si>
    <t>HOUSE 509B</t>
  </si>
  <si>
    <t>27780633062</t>
  </si>
  <si>
    <t>11810953</t>
  </si>
  <si>
    <t>dda68d42-6db4-437e-8141-cf05c0a6b510</t>
  </si>
  <si>
    <t>THAGE</t>
  </si>
  <si>
    <t>2025-11-04 14:51:12</t>
  </si>
  <si>
    <t>P O BOX 486</t>
  </si>
  <si>
    <t>27793379793</t>
  </si>
  <si>
    <t>11824980</t>
  </si>
  <si>
    <t>9063c56b-156d-4306-84b7-5aa4d27d22c2</t>
  </si>
  <si>
    <t>2025-11-04 14:48:38</t>
  </si>
  <si>
    <t>3 TIECEN STREET</t>
  </si>
  <si>
    <t>27710875948</t>
  </si>
  <si>
    <t>11810913</t>
  </si>
  <si>
    <t>f3adf63c-bcc4-44fd-aa69-d813c51d2c1e</t>
  </si>
  <si>
    <t>SALAMINA</t>
  </si>
  <si>
    <t>2025-11-04 14:48:07</t>
  </si>
  <si>
    <t>1967 MALELOO STREET</t>
  </si>
  <si>
    <t>27762979031</t>
  </si>
  <si>
    <t>11810914</t>
  </si>
  <si>
    <t>c5d83ccf-285f-4c10-9009-e8135e164c48</t>
  </si>
  <si>
    <t>LULU</t>
  </si>
  <si>
    <t>27673544000</t>
  </si>
  <si>
    <t>11810915</t>
  </si>
  <si>
    <t>8ac743ec-3236-4283-8901-a0b45e7af0a7</t>
  </si>
  <si>
    <t>LIEZEL</t>
  </si>
  <si>
    <t>WINKFIELDSTRAAT 22</t>
  </si>
  <si>
    <t>27836941040</t>
  </si>
  <si>
    <t>11810916</t>
  </si>
  <si>
    <t>1274c6d9-c2f6-4eb6-bd74-8d81b9a9acf5</t>
  </si>
  <si>
    <t>NCAMSILE</t>
  </si>
  <si>
    <t>HOUSE B298</t>
  </si>
  <si>
    <t>27724924950</t>
  </si>
  <si>
    <t>11811041</t>
  </si>
  <si>
    <t>cbfc49d5-f1fe-4884-89d6-7398f5866ece</t>
  </si>
  <si>
    <t>BEJA</t>
  </si>
  <si>
    <t>2025-11-04 14:48:02</t>
  </si>
  <si>
    <t>GUZANA MGWATHI ROAD</t>
  </si>
  <si>
    <t>27657079130</t>
  </si>
  <si>
    <t>11824991</t>
  </si>
  <si>
    <t>ccf26d2a-c0e4-4c9b-bbc6-5c0c77e11cc6</t>
  </si>
  <si>
    <t>SIPHIWO</t>
  </si>
  <si>
    <t>2025-11-04 14:47:55</t>
  </si>
  <si>
    <t>7 SCOLTZ STREET</t>
  </si>
  <si>
    <t>27647867780</t>
  </si>
  <si>
    <t>11811144</t>
  </si>
  <si>
    <t>b3a8949e-5485-49ca-8efc-1016e4850c71</t>
  </si>
  <si>
    <t>2025-11-04 14:47:50</t>
  </si>
  <si>
    <t>27797337980</t>
  </si>
  <si>
    <t>11810885</t>
  </si>
  <si>
    <t>d4114c18-801d-484c-b078-98536ad275d9</t>
  </si>
  <si>
    <t>MMATSHEHLE</t>
  </si>
  <si>
    <t>MAKWANA</t>
  </si>
  <si>
    <t>2025-11-04 14:47:49</t>
  </si>
  <si>
    <t>HOUSE 423</t>
  </si>
  <si>
    <t>27822220098</t>
  </si>
  <si>
    <t>11810887</t>
  </si>
  <si>
    <t>0f7542d2-a12c-4561-bc70-bc9bef813ebf</t>
  </si>
  <si>
    <t>TSHWANANNA</t>
  </si>
  <si>
    <t>MATOU</t>
  </si>
  <si>
    <t>2025-11-04 14:47:48</t>
  </si>
  <si>
    <t>PO BOX 166</t>
  </si>
  <si>
    <t>27661489092</t>
  </si>
  <si>
    <t>11810905</t>
  </si>
  <si>
    <t>16d89bdf-6553-473d-922a-3a7f277250ae</t>
  </si>
  <si>
    <t>SENDIO</t>
  </si>
  <si>
    <t>247 KGAKA STREET</t>
  </si>
  <si>
    <t>27835764247</t>
  </si>
  <si>
    <t>11810908</t>
  </si>
  <si>
    <t>f4719080-30e2-4c51-89f6-8b89343d1df4</t>
  </si>
  <si>
    <t>HOUSE 318</t>
  </si>
  <si>
    <t>27784698885</t>
  </si>
  <si>
    <t>11824962</t>
  </si>
  <si>
    <t>72aa318a-48d3-4d59-a8c5-7f65a1fbf0af</t>
  </si>
  <si>
    <t>QAQAMBILE</t>
  </si>
  <si>
    <t>MGEDEZI</t>
  </si>
  <si>
    <t>69 LUMKWANA STREET</t>
  </si>
  <si>
    <t>27785191142</t>
  </si>
  <si>
    <t>11824978</t>
  </si>
  <si>
    <t>a4a8d688-cb2b-43f4-8bc6-a3fe8f58c3b6</t>
  </si>
  <si>
    <t>SIPHOSETHU PEARL</t>
  </si>
  <si>
    <t>NOMTAYI</t>
  </si>
  <si>
    <t>27651191947</t>
  </si>
  <si>
    <t>11810909</t>
  </si>
  <si>
    <t>f8def352-c7aa-4e73-8149-bdb8ef4ab2dc</t>
  </si>
  <si>
    <t>2025-11-04 14:47:47</t>
  </si>
  <si>
    <t>P O BOX 1926</t>
  </si>
  <si>
    <t>27735417043</t>
  </si>
  <si>
    <t>11810906</t>
  </si>
  <si>
    <t>00f05174-3d46-41ee-ae83-37b8508ec98b</t>
  </si>
  <si>
    <t>MQONDENI</t>
  </si>
  <si>
    <t>2025-11-04 14:46:23</t>
  </si>
  <si>
    <t>27824373865</t>
  </si>
  <si>
    <t>11810907</t>
  </si>
  <si>
    <t>23454d1b-ff68-42aa-af77-fc04cc76db57</t>
  </si>
  <si>
    <t>NTOMBIKAYSE</t>
  </si>
  <si>
    <t>2025-11-04 14:46:09</t>
  </si>
  <si>
    <t>03 SOLOMON MAHLANGU STREET</t>
  </si>
  <si>
    <t>27604723421</t>
  </si>
  <si>
    <t>11824961</t>
  </si>
  <si>
    <t>20972454-2360-4265-92b5-afc54f8c1a0f</t>
  </si>
  <si>
    <t>MPUMELELO</t>
  </si>
  <si>
    <t>2025-11-04 14:44:41</t>
  </si>
  <si>
    <t>27664030779</t>
  </si>
  <si>
    <t>11824958</t>
  </si>
  <si>
    <t>b9db4141-0511-44a4-bd1a-68e2f3cba0cc</t>
  </si>
  <si>
    <t>DANJISWA</t>
  </si>
  <si>
    <t>2025-11-04 14:44:34</t>
  </si>
  <si>
    <t>P O BOX 415</t>
  </si>
  <si>
    <t>27735188240</t>
  </si>
  <si>
    <t>11824959</t>
  </si>
  <si>
    <t>baedb8e0-1eae-48a7-b7f7-2d90e5e7cb02</t>
  </si>
  <si>
    <t>STEMELE</t>
  </si>
  <si>
    <t>2025-11-04 14:43:07</t>
  </si>
  <si>
    <t>17 CEFANE STREET</t>
  </si>
  <si>
    <t>27799691982</t>
  </si>
  <si>
    <t>11824965</t>
  </si>
  <si>
    <t>d3030b7b-5f54-47db-ac5c-79676a2aaa11</t>
  </si>
  <si>
    <t>LORDWICK MPHO</t>
  </si>
  <si>
    <t>MABUTI</t>
  </si>
  <si>
    <t>2025-11-04 14:43:00</t>
  </si>
  <si>
    <t>HOUSE NO 1109</t>
  </si>
  <si>
    <t>27656064145</t>
  </si>
  <si>
    <t>11810901</t>
  </si>
  <si>
    <t>6340e60d-9fc4-4dd6-905b-6186514857d3</t>
  </si>
  <si>
    <t>JUCARD</t>
  </si>
  <si>
    <t>2025-11-04 14:42:51</t>
  </si>
  <si>
    <t>221 7TH STREET</t>
  </si>
  <si>
    <t>27828118212</t>
  </si>
  <si>
    <t>11824964</t>
  </si>
  <si>
    <t>6ff21de6-98d0-446c-9be1-5ee07c9f8a3c</t>
  </si>
  <si>
    <t>MASHIENYANE</t>
  </si>
  <si>
    <t>MATLWA</t>
  </si>
  <si>
    <t>2025-11-04 14:42:32</t>
  </si>
  <si>
    <t>27725773591</t>
  </si>
  <si>
    <t>11810902</t>
  </si>
  <si>
    <t>3249be2b-7500-44e8-9397-e4b08f3c6219</t>
  </si>
  <si>
    <t>2025-11-04 14:42:27</t>
  </si>
  <si>
    <t>P O BOX 123</t>
  </si>
  <si>
    <t>27817758719</t>
  </si>
  <si>
    <t>11824963</t>
  </si>
  <si>
    <t>02491e98-637d-487d-b0b0-0ba9f8df029d</t>
  </si>
  <si>
    <t>SENYAKA SANDILE</t>
  </si>
  <si>
    <t>2025-11-04 14:42:14</t>
  </si>
  <si>
    <t>223 LEKASE</t>
  </si>
  <si>
    <t>27637982469</t>
  </si>
  <si>
    <t>11810904</t>
  </si>
  <si>
    <t>536d48eb-19ad-45ee-88c7-8d337faee013</t>
  </si>
  <si>
    <t>BAYANDA</t>
  </si>
  <si>
    <t>ZACA</t>
  </si>
  <si>
    <t>2025-11-04 14:42:03</t>
  </si>
  <si>
    <t>1038 ZENZELE STREET</t>
  </si>
  <si>
    <t>27846961268</t>
  </si>
  <si>
    <t>11824977</t>
  </si>
  <si>
    <t>d7fcc9d0-53c2-45de-8cfe-1849ee121d2e</t>
  </si>
  <si>
    <t>2025-11-04 14:40:36</t>
  </si>
  <si>
    <t>27793604506</t>
  </si>
  <si>
    <t>11824970</t>
  </si>
  <si>
    <t>1b83f6be-6bba-4a65-94ec-91e5d2e4086a</t>
  </si>
  <si>
    <t>DYONAS</t>
  </si>
  <si>
    <t>2025-11-04 14:40:31</t>
  </si>
  <si>
    <t>HOUSE NO 1319</t>
  </si>
  <si>
    <t>27782916933</t>
  </si>
  <si>
    <t>11824966</t>
  </si>
  <si>
    <t>f450f430-5e91-4046-ad23-a8131b63f1e5</t>
  </si>
  <si>
    <t>RATSATSI</t>
  </si>
  <si>
    <t>2025-11-04 14:40:23</t>
  </si>
  <si>
    <t>456 CAPRICORN STREET</t>
  </si>
  <si>
    <t>27737865259</t>
  </si>
  <si>
    <t>11824969</t>
  </si>
  <si>
    <t>5b743f79-00d3-40d0-8e01-2e88081c96c2</t>
  </si>
  <si>
    <t>MALIAU ADELINA</t>
  </si>
  <si>
    <t>SEBOFI</t>
  </si>
  <si>
    <t>2025-11-04 14:38:56</t>
  </si>
  <si>
    <t>HOUSE 4117</t>
  </si>
  <si>
    <t>27765025684</t>
  </si>
  <si>
    <t>11824976</t>
  </si>
  <si>
    <t>4a39d9d8-f02f-4ec8-88df-3eefd0a31781</t>
  </si>
  <si>
    <t>2025-11-04 14:37:29</t>
  </si>
  <si>
    <t>CEZWANE CP SCHOOL</t>
  </si>
  <si>
    <t>27797531824</t>
  </si>
  <si>
    <t>11824971</t>
  </si>
  <si>
    <t>c8cbb45f-472c-4b05-bb84-5a0f14f6233b</t>
  </si>
  <si>
    <t>NONTAMBANA</t>
  </si>
  <si>
    <t>2025-11-04 14:37:21</t>
  </si>
  <si>
    <t>103 MAIN ROAD</t>
  </si>
  <si>
    <t>27731069935</t>
  </si>
  <si>
    <t>11824972</t>
  </si>
  <si>
    <t>3a76194d-4b81-4128-a9aa-23cf74b88fc0</t>
  </si>
  <si>
    <t>2025-11-04 14:35:22</t>
  </si>
  <si>
    <t>HOUSE 2379</t>
  </si>
  <si>
    <t>27731852457</t>
  </si>
  <si>
    <t>11824975</t>
  </si>
  <si>
    <t>ccbbe354-9936-4665-b9de-a64e8e1a30cb</t>
  </si>
  <si>
    <t>MATINISE</t>
  </si>
  <si>
    <t>2025-11-04 14:33:55</t>
  </si>
  <si>
    <t>18 MBABALA STREET</t>
  </si>
  <si>
    <t>27746872490</t>
  </si>
  <si>
    <t>11810933</t>
  </si>
  <si>
    <t>0f6afd04-a266-435a-a547-7c4501f1a2c3</t>
  </si>
  <si>
    <t>THONEKA</t>
  </si>
  <si>
    <t>KHWAZA</t>
  </si>
  <si>
    <t>2025-11-04 14:32:29</t>
  </si>
  <si>
    <t>145 FRASERS GREYLAND ROAD</t>
  </si>
  <si>
    <t>27607866316</t>
  </si>
  <si>
    <t>11824987</t>
  </si>
  <si>
    <t>2298ede0-29a1-4964-b13b-43f016817410</t>
  </si>
  <si>
    <t>KHAMISA</t>
  </si>
  <si>
    <t>2783 SIENE TREET</t>
  </si>
  <si>
    <t>27738672509</t>
  </si>
  <si>
    <t>11824988</t>
  </si>
  <si>
    <t>2cd88ffd-1b9a-40dc-82a5-03f69fab1926</t>
  </si>
  <si>
    <t>MAMOLOKO</t>
  </si>
  <si>
    <t>P O BOX 2893</t>
  </si>
  <si>
    <t>27603508021</t>
  </si>
  <si>
    <t>11810934</t>
  </si>
  <si>
    <t>6407bdf3-a81b-4bd3-a190-a86aa9bfac11</t>
  </si>
  <si>
    <t>2025-11-04 14:32:28</t>
  </si>
  <si>
    <t>P O BOX 9935</t>
  </si>
  <si>
    <t>27717093469</t>
  </si>
  <si>
    <t>11810935</t>
  </si>
  <si>
    <t>9fca1ee7-ce86-4743-bf25-cd4e509702a0</t>
  </si>
  <si>
    <t>36</t>
  </si>
  <si>
    <t>27673941796</t>
  </si>
  <si>
    <t>11824981</t>
  </si>
  <si>
    <t>49f4bce9-3264-4dd0-9896-db63d4d97b65</t>
  </si>
  <si>
    <t>HOYSE 108</t>
  </si>
  <si>
    <t>27634390258</t>
  </si>
  <si>
    <t>11824982</t>
  </si>
  <si>
    <t>1f442e83-3e0b-43b1-bef1-8f278af1df29</t>
  </si>
  <si>
    <t>HOUSE 3106</t>
  </si>
  <si>
    <t>27680655805</t>
  </si>
  <si>
    <t>11824986</t>
  </si>
  <si>
    <t>9021a25a-898f-4a3d-b842-19a100124131</t>
  </si>
  <si>
    <t>P O BOX 388</t>
  </si>
  <si>
    <t>27765602491</t>
  </si>
  <si>
    <t>11824984</t>
  </si>
  <si>
    <t>c0fa52ec-2c77-4efd-a35c-f83335c9f8a0</t>
  </si>
  <si>
    <t>SIZEKA</t>
  </si>
  <si>
    <t>2025-11-04 14:31:23</t>
  </si>
  <si>
    <t>CT 980 NKEBELELE STREET</t>
  </si>
  <si>
    <t>27685902238</t>
  </si>
  <si>
    <t>11810936</t>
  </si>
  <si>
    <t>1f71cdec-a803-4a2c-846d-39daf6660c5d</t>
  </si>
  <si>
    <t>MPUSENG</t>
  </si>
  <si>
    <t>MAKGATA</t>
  </si>
  <si>
    <t>2025-11-04 14:31:15</t>
  </si>
  <si>
    <t>HOUSE 9883</t>
  </si>
  <si>
    <t>27629492350</t>
  </si>
  <si>
    <t>11824983</t>
  </si>
  <si>
    <t>03fc789a-b4ed-4f0c-8f08-8c6cedbf2367</t>
  </si>
  <si>
    <t>2025-11-04 14:31:09</t>
  </si>
  <si>
    <t>P O BOX 67610</t>
  </si>
  <si>
    <t>27661143144</t>
  </si>
  <si>
    <t>11810937</t>
  </si>
  <si>
    <t>fd8f66f4-c364-4e67-9321-bd2aa8a10ec6</t>
  </si>
  <si>
    <t>NOMALUNGELO</t>
  </si>
  <si>
    <t>2025-11-04 14:30:21</t>
  </si>
  <si>
    <t>27726185966</t>
  </si>
  <si>
    <t>11824525</t>
  </si>
  <si>
    <t>ffbc8836-118b-4ea9-9fe9-d54e59c62cbd</t>
  </si>
  <si>
    <t>2025-11-04 14:28:50</t>
  </si>
  <si>
    <t>27791009938</t>
  </si>
  <si>
    <t>11825001</t>
  </si>
  <si>
    <t>81ce24c1-2dad-4844-bf2b-ea24f62a18e6</t>
  </si>
  <si>
    <t>IGNATIA</t>
  </si>
  <si>
    <t>MABUYAKHUKU</t>
  </si>
  <si>
    <t>2025-11-04 14:28:45</t>
  </si>
  <si>
    <t>P 0 BOX 1930</t>
  </si>
  <si>
    <t>27725188542</t>
  </si>
  <si>
    <t>11810925</t>
  </si>
  <si>
    <t>a60cdd1c-6bfa-454a-bc51-ae649b2ba1e0</t>
  </si>
  <si>
    <t>SIGQIBO DECISION</t>
  </si>
  <si>
    <t>GCAKAMANE</t>
  </si>
  <si>
    <t>2025-11-04 14:28:37</t>
  </si>
  <si>
    <t>1019 ZONE 3</t>
  </si>
  <si>
    <t>27725211667</t>
  </si>
  <si>
    <t>11824526</t>
  </si>
  <si>
    <t>a8fd75d1-1b16-42c0-a759-85ae57606ee7</t>
  </si>
  <si>
    <t>27715775333</t>
  </si>
  <si>
    <t>11824997</t>
  </si>
  <si>
    <t>1d110726-a4e2-4121-a7db-218fe109dce2</t>
  </si>
  <si>
    <t>ZIBUYILE</t>
  </si>
  <si>
    <t>ZANGWA</t>
  </si>
  <si>
    <t>1223 NORTHCOAST ROAD</t>
  </si>
  <si>
    <t>27619583428</t>
  </si>
  <si>
    <t>11824999</t>
  </si>
  <si>
    <t>a1d66c11-d8bf-42ad-b6ec-fb22c2a77679</t>
  </si>
  <si>
    <t>VAYI</t>
  </si>
  <si>
    <t>HOUSE RR892</t>
  </si>
  <si>
    <t>27631260985</t>
  </si>
  <si>
    <t>11810926</t>
  </si>
  <si>
    <t>af7bb99e-5ca9-47c5-87e3-aeee3b2c83a3</t>
  </si>
  <si>
    <t>ANECE</t>
  </si>
  <si>
    <t>BIATA</t>
  </si>
  <si>
    <t>2025-11-04 14:28:36</t>
  </si>
  <si>
    <t>27785464892</t>
  </si>
  <si>
    <t>11810928</t>
  </si>
  <si>
    <t>5d7d1212-15f0-49f4-8ecf-6defaf9a17f8</t>
  </si>
  <si>
    <t>NTOMBIZINTLE</t>
  </si>
  <si>
    <t>6 BEDA STREET</t>
  </si>
  <si>
    <t>27720879689</t>
  </si>
  <si>
    <t>11810930</t>
  </si>
  <si>
    <t>dcb845be-70f3-4a9d-b18c-ca0771b80f9e</t>
  </si>
  <si>
    <t>5300 NOQHAZA STREET</t>
  </si>
  <si>
    <t>27827887510</t>
  </si>
  <si>
    <t>11824993</t>
  </si>
  <si>
    <t>c63a8a0a-ea33-4b39-83a2-f13053558ba4</t>
  </si>
  <si>
    <t>CYRIL</t>
  </si>
  <si>
    <t>27726926956</t>
  </si>
  <si>
    <t>11824996</t>
  </si>
  <si>
    <t>fc86f50b-4243-46a8-a702-4d8de3cff3bd</t>
  </si>
  <si>
    <t>CETYANA</t>
  </si>
  <si>
    <t>HOUSE RR735</t>
  </si>
  <si>
    <t>27827966434</t>
  </si>
  <si>
    <t>11824992</t>
  </si>
  <si>
    <t>148da93b-99bd-46d2-b89e-454a52da2828</t>
  </si>
  <si>
    <t>NOKULULAMA</t>
  </si>
  <si>
    <t>2025-11-04 14:28:08</t>
  </si>
  <si>
    <t>27788487255</t>
  </si>
  <si>
    <t>11810932</t>
  </si>
  <si>
    <t>e0d88838-bd57-4c6b-870a-2f9c86d97201</t>
  </si>
  <si>
    <t>LUNGISWA ROSEBELLA</t>
  </si>
  <si>
    <t>2025-11-04 14:27:40</t>
  </si>
  <si>
    <t>NO29 MIDDLE STREET</t>
  </si>
  <si>
    <t>27638305337</t>
  </si>
  <si>
    <t>11810939</t>
  </si>
  <si>
    <t>20f9f5ea-c35e-4a92-86da-d090bc092006</t>
  </si>
  <si>
    <t>2025-11-04 14:24:55</t>
  </si>
  <si>
    <t>27648926952</t>
  </si>
  <si>
    <t>11822205</t>
  </si>
  <si>
    <t>f5a7bd29-af11-4215-9bad-c173199fce66</t>
  </si>
  <si>
    <t>2025-11-04 14:23:33</t>
  </si>
  <si>
    <t>2993</t>
  </si>
  <si>
    <t>27824373418</t>
  </si>
  <si>
    <t>11825022</t>
  </si>
  <si>
    <t>c88ff482-d490-4916-a3d4-29233b42b141</t>
  </si>
  <si>
    <t>HILDA</t>
  </si>
  <si>
    <t>2025-11-04 14:23:29</t>
  </si>
  <si>
    <t>P O BOX 145</t>
  </si>
  <si>
    <t>27641325883</t>
  </si>
  <si>
    <t>11822338</t>
  </si>
  <si>
    <t>e6cd27de-c1c0-4c15-92ea-b48fefe1d674</t>
  </si>
  <si>
    <t>NODWENGU</t>
  </si>
  <si>
    <t>2025-11-04 14:23:28</t>
  </si>
  <si>
    <t>201 BURGER STREET</t>
  </si>
  <si>
    <t>27639881732</t>
  </si>
  <si>
    <t>11825021</t>
  </si>
  <si>
    <t>3269fa59-2c0b-4bc4-8c05-44508b56b427</t>
  </si>
  <si>
    <t>COSTANCE</t>
  </si>
  <si>
    <t>2025-11-04 14:23:27</t>
  </si>
  <si>
    <t>2316 MYSTLE STREET</t>
  </si>
  <si>
    <t>27661930433</t>
  </si>
  <si>
    <t>11822373</t>
  </si>
  <si>
    <t>49cf641d-5a1b-4ad1-a690-e6c26a2c4236</t>
  </si>
  <si>
    <t>ZIHLE</t>
  </si>
  <si>
    <t>2025-11-04 14:23:24</t>
  </si>
  <si>
    <t>49 NYIBISA STREET</t>
  </si>
  <si>
    <t>27632280273</t>
  </si>
  <si>
    <t>11822407</t>
  </si>
  <si>
    <t>59c6562d-cb91-4bbd-912d-306fd9ef9936</t>
  </si>
  <si>
    <t>2025-11-04 14:23:22</t>
  </si>
  <si>
    <t>4138 PHAHAMENG</t>
  </si>
  <si>
    <t>27781326519</t>
  </si>
  <si>
    <t>11825008</t>
  </si>
  <si>
    <t>950fe04f-05ad-4db7-97bf-b6ce889e0f61</t>
  </si>
  <si>
    <t>94 HYDE ROAD</t>
  </si>
  <si>
    <t>27820955757</t>
  </si>
  <si>
    <t>11825009</t>
  </si>
  <si>
    <t>fe198e6e-8652-47b3-a776-f277a6229730</t>
  </si>
  <si>
    <t>WANITA</t>
  </si>
  <si>
    <t>MBODLANA</t>
  </si>
  <si>
    <t>15 MANGAAN STREET</t>
  </si>
  <si>
    <t>27789045675</t>
  </si>
  <si>
    <t>11825018</t>
  </si>
  <si>
    <t>eddef909-8b34-4721-8cda-10f1d240a819</t>
  </si>
  <si>
    <t>SIPOKAZI</t>
  </si>
  <si>
    <t>QODI</t>
  </si>
  <si>
    <t>PO BOX 188</t>
  </si>
  <si>
    <t>27738075361</t>
  </si>
  <si>
    <t>11825020</t>
  </si>
  <si>
    <t>c026ba85-4254-4542-8d2b-1febf5d71884</t>
  </si>
  <si>
    <t>HOUSE 5094</t>
  </si>
  <si>
    <t>27711880589</t>
  </si>
  <si>
    <t>11825005</t>
  </si>
  <si>
    <t>7c0697e7-0cbd-4018-9f50-fec486d02ad1</t>
  </si>
  <si>
    <t>2025-11-04 14:23:21</t>
  </si>
  <si>
    <t>HOUSE 50</t>
  </si>
  <si>
    <t>27785701237</t>
  </si>
  <si>
    <t>11825006</t>
  </si>
  <si>
    <t>97bae2c9-bbf3-4164-8275-6d65d515f8aa</t>
  </si>
  <si>
    <t>KARINA</t>
  </si>
  <si>
    <t>HOUSE 744</t>
  </si>
  <si>
    <t>27790527522</t>
  </si>
  <si>
    <t>11825007</t>
  </si>
  <si>
    <t>f2923e08-b989-44a9-ba3c-da6aefd64084</t>
  </si>
  <si>
    <t>HOUSE 551</t>
  </si>
  <si>
    <t>27738733829</t>
  </si>
  <si>
    <t>11825017</t>
  </si>
  <si>
    <t>6cc483bb-c00d-4c9d-a733-1c0a231f2bd0</t>
  </si>
  <si>
    <t>2025-11-04 14:21:32</t>
  </si>
  <si>
    <t>27715925870</t>
  </si>
  <si>
    <t>11823101</t>
  </si>
  <si>
    <t>b554c254-637d-438b-87fb-14884071ef55</t>
  </si>
  <si>
    <t>2025-11-04 14:21:20</t>
  </si>
  <si>
    <t>12118</t>
  </si>
  <si>
    <t>27769761601</t>
  </si>
  <si>
    <t>11825015</t>
  </si>
  <si>
    <t>8fbe8d18-12a8-452b-babf-d82279cba533</t>
  </si>
  <si>
    <t>2025-11-04 14:21:19</t>
  </si>
  <si>
    <t>3347 THANDEKILE STREET</t>
  </si>
  <si>
    <t>27736564102</t>
  </si>
  <si>
    <t>11823102</t>
  </si>
  <si>
    <t>38e33a11-28af-49bb-a81b-bbbca738234a</t>
  </si>
  <si>
    <t>MAXAMA</t>
  </si>
  <si>
    <t>2025-11-04 14:21:15</t>
  </si>
  <si>
    <t>39 237 CEBA STREET</t>
  </si>
  <si>
    <t>27844434307</t>
  </si>
  <si>
    <t>11825014</t>
  </si>
  <si>
    <t>fa5bf5c5-aa8e-490e-800b-e4766d69d198</t>
  </si>
  <si>
    <t>P O BOX 649</t>
  </si>
  <si>
    <t>27826934771</t>
  </si>
  <si>
    <t>11823876</t>
  </si>
  <si>
    <t>f06d7901-5862-4eda-93a0-a0fa8cabe24f</t>
  </si>
  <si>
    <t>BALESENG</t>
  </si>
  <si>
    <t>2025-11-04 14:21:14</t>
  </si>
  <si>
    <t>1507 PHASE 6</t>
  </si>
  <si>
    <t>27828476225</t>
  </si>
  <si>
    <t>11823910</t>
  </si>
  <si>
    <t>7ad1735b-0e2e-4c05-b00c-3c3c118d5bc6</t>
  </si>
  <si>
    <t>56892 MNGA CRESCENT</t>
  </si>
  <si>
    <t>27740603350</t>
  </si>
  <si>
    <t>11824279</t>
  </si>
  <si>
    <t>6577be8e-ae7f-40c2-bc9c-f9d3a608527b</t>
  </si>
  <si>
    <t>GJIMPI</t>
  </si>
  <si>
    <t>P O BOX 7745</t>
  </si>
  <si>
    <t>27649556971</t>
  </si>
  <si>
    <t>11825012</t>
  </si>
  <si>
    <t>34c713f4-7da8-417a-b9bb-804e2a948da5</t>
  </si>
  <si>
    <t>MUKELO</t>
  </si>
  <si>
    <t>P O BOX 507</t>
  </si>
  <si>
    <t>27794618391</t>
  </si>
  <si>
    <t>11825013</t>
  </si>
  <si>
    <t>1c1542e1-743f-42ca-9fe9-7fd9d0c9748b</t>
  </si>
  <si>
    <t>668C LESOTHO STREET</t>
  </si>
  <si>
    <t>27781111316</t>
  </si>
  <si>
    <t>11824280</t>
  </si>
  <si>
    <t>9be2c343-b0f0-46e8-b963-cdbbe1113be0</t>
  </si>
  <si>
    <t>VONANI</t>
  </si>
  <si>
    <t>2025-11-04 14:21:13</t>
  </si>
  <si>
    <t>HOUSE 94</t>
  </si>
  <si>
    <t>27782339676</t>
  </si>
  <si>
    <t>11824043</t>
  </si>
  <si>
    <t>1ee56b1d-d9e9-4bd5-aeab-aa1656bec45b</t>
  </si>
  <si>
    <t>LEZELDA</t>
  </si>
  <si>
    <t>2025-11-04 14:20:52</t>
  </si>
  <si>
    <t>HOUSE 03</t>
  </si>
  <si>
    <t>27734848004</t>
  </si>
  <si>
    <t>11825010</t>
  </si>
  <si>
    <t>413acfb6-e998-4c9c-b85f-1af4415de63f</t>
  </si>
  <si>
    <t>LENOX</t>
  </si>
  <si>
    <t>GAGA</t>
  </si>
  <si>
    <t>2025-11-04 14:20:45</t>
  </si>
  <si>
    <t>HOUSE NO 1250</t>
  </si>
  <si>
    <t>27730169390</t>
  </si>
  <si>
    <t>11824078</t>
  </si>
  <si>
    <t>ab23bca8-d9a2-4bd5-8572-9eaa38bdd6df</t>
  </si>
  <si>
    <t>C</t>
  </si>
  <si>
    <t>2025-11-04 14:20:40</t>
  </si>
  <si>
    <t>27769671446</t>
  </si>
  <si>
    <t>11822500</t>
  </si>
  <si>
    <t>ac91eebd-8e1d-48d7-b525-e6139bb699a7</t>
  </si>
  <si>
    <t>DLAME</t>
  </si>
  <si>
    <t>2025-11-04 14:17:58</t>
  </si>
  <si>
    <t>B072 UITVAAL</t>
  </si>
  <si>
    <t>27793050446</t>
  </si>
  <si>
    <t>11825055</t>
  </si>
  <si>
    <t>5e3ae92e-9ab0-4c93-82c0-843c5b4e5bfc</t>
  </si>
  <si>
    <t>BUNGE</t>
  </si>
  <si>
    <t>168 MNYAIZA ROAD</t>
  </si>
  <si>
    <t>27604300995</t>
  </si>
  <si>
    <t>11814541</t>
  </si>
  <si>
    <t>87998d06-fe83-42ad-9281-940cfb85a8c3</t>
  </si>
  <si>
    <t>MNTOMBI</t>
  </si>
  <si>
    <t>2025-11-04 14:17:57</t>
  </si>
  <si>
    <t>27733749962</t>
  </si>
  <si>
    <t>11825054</t>
  </si>
  <si>
    <t>0e3ebbc9-df23-4270-8695-7ea604773e80</t>
  </si>
  <si>
    <t>TSHAMBI</t>
  </si>
  <si>
    <t>2025-11-04 14:17:56</t>
  </si>
  <si>
    <t>27797156195</t>
  </si>
  <si>
    <t>11814608</t>
  </si>
  <si>
    <t>00d49ffb-e8c3-4947-a433-257583ca0071</t>
  </si>
  <si>
    <t>MAGAM</t>
  </si>
  <si>
    <t>2025-11-04 14:17:50</t>
  </si>
  <si>
    <t>EKB 107</t>
  </si>
  <si>
    <t>27631096388</t>
  </si>
  <si>
    <t>11820558</t>
  </si>
  <si>
    <t>97607cb3-dffc-486b-a795-8e0738198ff2</t>
  </si>
  <si>
    <t>KERILENG</t>
  </si>
  <si>
    <t>2025-11-04 14:17:49</t>
  </si>
  <si>
    <t>HOUSE 6306</t>
  </si>
  <si>
    <t>27657192786</t>
  </si>
  <si>
    <t>11825050</t>
  </si>
  <si>
    <t>49066c77-cdf4-47a0-9cea-865c09cd2a1b</t>
  </si>
  <si>
    <t>CLIFFORD</t>
  </si>
  <si>
    <t>27717207346</t>
  </si>
  <si>
    <t>11825053</t>
  </si>
  <si>
    <t>1c0c7125-c9fe-4e9a-903d-52a78bd0d938</t>
  </si>
  <si>
    <t>MABIDIKAMA</t>
  </si>
  <si>
    <t>HOUSE 45</t>
  </si>
  <si>
    <t>27780782091</t>
  </si>
  <si>
    <t>11825048</t>
  </si>
  <si>
    <t>dd6dca13-41eb-4042-832b-048d2013ed84</t>
  </si>
  <si>
    <t>2025-11-04 14:17:19</t>
  </si>
  <si>
    <t>5035 TINKITINKIE STREET</t>
  </si>
  <si>
    <t>27723098938</t>
  </si>
  <si>
    <t>11822096</t>
  </si>
  <si>
    <t>1e6b1541-4938-4e47-a33e-ea1c4540fc3d</t>
  </si>
  <si>
    <t>RIFILWE</t>
  </si>
  <si>
    <t>2025-11-04 14:17:18</t>
  </si>
  <si>
    <t>35</t>
  </si>
  <si>
    <t>27711986025</t>
  </si>
  <si>
    <t>11814425</t>
  </si>
  <si>
    <t>889030a5-d2fb-495c-a3a5-29f68947d1d8</t>
  </si>
  <si>
    <t>FIKAKAHLE JULIUS</t>
  </si>
  <si>
    <t>2025-11-04 14:17:13</t>
  </si>
  <si>
    <t>P100 DEPARTMENT OF TRANSPORT</t>
  </si>
  <si>
    <t>27713335400</t>
  </si>
  <si>
    <t>249e2929-7e18-4463-99c5-30b742f317b6</t>
  </si>
  <si>
    <t>SESHABA</t>
  </si>
  <si>
    <t>2025-11-04 14:17:08</t>
  </si>
  <si>
    <t>27664165437</t>
  </si>
  <si>
    <t>11825028</t>
  </si>
  <si>
    <t>e2b0f985-23ed-41a0-b276-9480dee18cca</t>
  </si>
  <si>
    <t>MBALI BUHLE PRETTY</t>
  </si>
  <si>
    <t>NO191</t>
  </si>
  <si>
    <t>27797381971</t>
  </si>
  <si>
    <t>11825046</t>
  </si>
  <si>
    <t>ae3bd52b-1f5e-474b-ba8c-f76fc0f0fb60</t>
  </si>
  <si>
    <t>MATSHIPI</t>
  </si>
  <si>
    <t>27768979243</t>
  </si>
  <si>
    <t>11825023</t>
  </si>
  <si>
    <t>b1de1485-33a7-489e-8a47-d99cafa1a56d</t>
  </si>
  <si>
    <t>2025-11-04 14:17:07</t>
  </si>
  <si>
    <t>27719487755</t>
  </si>
  <si>
    <t>11825024</t>
  </si>
  <si>
    <t>6fb7d824-96da-46c3-b288-62e92c0d3d56</t>
  </si>
  <si>
    <t>1356 SBUSISO ROAD</t>
  </si>
  <si>
    <t>27780775707</t>
  </si>
  <si>
    <t>11825025</t>
  </si>
  <si>
    <t>ead29f54-a042-47fb-a23f-1a72f48d1ca9</t>
  </si>
  <si>
    <t>GANYANI</t>
  </si>
  <si>
    <t>27780430448</t>
  </si>
  <si>
    <t>11814423</t>
  </si>
  <si>
    <t>623496a6-250c-45b7-a1f9-e1c1b589906d</t>
  </si>
  <si>
    <t>PHILANI CHRISTOPHER</t>
  </si>
  <si>
    <t>NTSHIZA</t>
  </si>
  <si>
    <t>2025-11-04 14:14:42</t>
  </si>
  <si>
    <t>HOUSE 1247</t>
  </si>
  <si>
    <t>27603554341</t>
  </si>
  <si>
    <t>11824917</t>
  </si>
  <si>
    <t>e59d6b18-12dc-4e30-9830-2a67b11f8a31</t>
  </si>
  <si>
    <t>LETHIWE</t>
  </si>
  <si>
    <t>2025-11-04 14:14:41</t>
  </si>
  <si>
    <t>27762596562</t>
  </si>
  <si>
    <t>11825041</t>
  </si>
  <si>
    <t>1ad26dd5-33de-4e3a-a2e3-49fc71d6d0d3</t>
  </si>
  <si>
    <t>LUCAS VUSIMUNZI</t>
  </si>
  <si>
    <t>2705 MTIYANE ROAD</t>
  </si>
  <si>
    <t>27659129032</t>
  </si>
  <si>
    <t>11824918</t>
  </si>
  <si>
    <t>dd54521c-76f8-472a-9375-c90b4635c851</t>
  </si>
  <si>
    <t>L B</t>
  </si>
  <si>
    <t>2025-11-04 14:14:35</t>
  </si>
  <si>
    <t>27765682215</t>
  </si>
  <si>
    <t>11814421</t>
  </si>
  <si>
    <t>7791711e-e72b-4b88-bfc4-6a3613f3496e</t>
  </si>
  <si>
    <t>NOMUSA NTOMBIFUTHI</t>
  </si>
  <si>
    <t>27717443213</t>
  </si>
  <si>
    <t>11814422</t>
  </si>
  <si>
    <t>10925b3e-e886-4481-b92f-45e1dbb715ff</t>
  </si>
  <si>
    <t>DIMAKATSO SELAELO</t>
  </si>
  <si>
    <t>1606 CHAUKE STAND</t>
  </si>
  <si>
    <t>27643284835</t>
  </si>
  <si>
    <t>11825033</t>
  </si>
  <si>
    <t>747d9b83-33af-46a0-a253-0f64a06b9143</t>
  </si>
  <si>
    <t>LINDELANI</t>
  </si>
  <si>
    <t>347 STEVE BIKO STREET</t>
  </si>
  <si>
    <t>27603089767</t>
  </si>
  <si>
    <t>11825039</t>
  </si>
  <si>
    <t>27864428-f78f-4200-92a0-4991c705070e</t>
  </si>
  <si>
    <t>KWENZELENI</t>
  </si>
  <si>
    <t>27726886434</t>
  </si>
  <si>
    <t>11824954</t>
  </si>
  <si>
    <t>1e47b3f6-d9cc-4b4d-b0f8-22a40d5251f6</t>
  </si>
  <si>
    <t>VICTRESS</t>
  </si>
  <si>
    <t>KUME</t>
  </si>
  <si>
    <t>2025-11-04 14:14:34</t>
  </si>
  <si>
    <t>HOUSE 1005</t>
  </si>
  <si>
    <t>27820419189</t>
  </si>
  <si>
    <t>873e1074-b416-41bd-b097-9681c33bcf64</t>
  </si>
  <si>
    <t>HAYLEY</t>
  </si>
  <si>
    <t>GERTSE</t>
  </si>
  <si>
    <t>5090 KLOKKIESBLOM</t>
  </si>
  <si>
    <t>27788666821</t>
  </si>
  <si>
    <t>11825030</t>
  </si>
  <si>
    <t>0064df40-49f1-4263-a4f3-fb19ad450b65</t>
  </si>
  <si>
    <t>NONJABULO</t>
  </si>
  <si>
    <t>13842 MKHONTO ROAD</t>
  </si>
  <si>
    <t>27719628669</t>
  </si>
  <si>
    <t>11822168</t>
  </si>
  <si>
    <t>b0ee0708-cc24-41e5-8f95-3869e090ddf6</t>
  </si>
  <si>
    <t>MWANDLA</t>
  </si>
  <si>
    <t>2025-11-04 14:13:54</t>
  </si>
  <si>
    <t>27789266428</t>
  </si>
  <si>
    <t>11825031</t>
  </si>
  <si>
    <t>79bb3f07-2745-4e89-b88e-0e5ecaa30a23</t>
  </si>
  <si>
    <t>MAXASE</t>
  </si>
  <si>
    <t>2025-11-04 14:11:57</t>
  </si>
  <si>
    <t>313 LEPHOTO STREET</t>
  </si>
  <si>
    <t>27607591286</t>
  </si>
  <si>
    <t>11822166</t>
  </si>
  <si>
    <t>ce8a9af7-aa1a-49ca-b0cc-2600a6fe17f5</t>
  </si>
  <si>
    <t>2025-11-04 14:11:50</t>
  </si>
  <si>
    <t>3802 JOE GQABI</t>
  </si>
  <si>
    <t>27783873212</t>
  </si>
  <si>
    <t>11825038</t>
  </si>
  <si>
    <t>543c4416-ba04-4e8d-83f7-4915229cd54b</t>
  </si>
  <si>
    <t>BABHEKILE</t>
  </si>
  <si>
    <t>MPATULI</t>
  </si>
  <si>
    <t>2025-11-04 14:09:17</t>
  </si>
  <si>
    <t>305</t>
  </si>
  <si>
    <t>27723379528</t>
  </si>
  <si>
    <t>11825034</t>
  </si>
  <si>
    <t>8c9ec0a3-9767-4ad2-a1b9-cba308ec82c6</t>
  </si>
  <si>
    <t>GABSILE ZANELE</t>
  </si>
  <si>
    <t>MALEVU</t>
  </si>
  <si>
    <t>2025-11-04 14:09:12</t>
  </si>
  <si>
    <t>2147 MOFOKENG STAND</t>
  </si>
  <si>
    <t>27795661521</t>
  </si>
  <si>
    <t>11814420</t>
  </si>
  <si>
    <t>f6eb9353-2057-4ff8-95cc-45f83ce30e1b</t>
  </si>
  <si>
    <t>BHANI</t>
  </si>
  <si>
    <t>2025-11-04 14:08:46</t>
  </si>
  <si>
    <t>PO BOX 588</t>
  </si>
  <si>
    <t>27835596809</t>
  </si>
  <si>
    <t>11825035</t>
  </si>
  <si>
    <t>628d72d1-16ca-4043-8a76-337cd7a7609f</t>
  </si>
  <si>
    <t>NOKUTHULA JABULILE</t>
  </si>
  <si>
    <t>2025-11-04 14:07:27</t>
  </si>
  <si>
    <t>PO BO115</t>
  </si>
  <si>
    <t>27761579639</t>
  </si>
  <si>
    <t>11825036</t>
  </si>
  <si>
    <t>8a26ea62-698b-4eb2-88c3-248af9c515c4</t>
  </si>
  <si>
    <t>PETROS JAMULUDI</t>
  </si>
  <si>
    <t>2025-11-04 14:06:58</t>
  </si>
  <si>
    <t>HOUSE NO N38</t>
  </si>
  <si>
    <t>27762888777</t>
  </si>
  <si>
    <t>11822097</t>
  </si>
  <si>
    <t>c72e6c24-320b-4767-a3e7-db050f884308</t>
  </si>
  <si>
    <t>SHEBI</t>
  </si>
  <si>
    <t>2025-11-04 14:05:31</t>
  </si>
  <si>
    <t>P 0 BOX 50036</t>
  </si>
  <si>
    <t>27835737657</t>
  </si>
  <si>
    <t>11822131</t>
  </si>
  <si>
    <t>86595bd1-c6e9-41a5-b50b-906939059bb7</t>
  </si>
  <si>
    <t>ZISONGO</t>
  </si>
  <si>
    <t>108H4 MNDOZO FARM</t>
  </si>
  <si>
    <t>27660227093</t>
  </si>
  <si>
    <t>11824509</t>
  </si>
  <si>
    <t>b9cdc707-ee9a-4b82-9e2c-bebf111ea904</t>
  </si>
  <si>
    <t>MACEDISI</t>
  </si>
  <si>
    <t>P1652 SECTION 7</t>
  </si>
  <si>
    <t>27682676620</t>
  </si>
  <si>
    <t>11825045</t>
  </si>
  <si>
    <t>4591f3a0-de13-4ee0-a454-c98301ac2a5e</t>
  </si>
  <si>
    <t>MPANE</t>
  </si>
  <si>
    <t>HOUSE 10755</t>
  </si>
  <si>
    <t>27843903652</t>
  </si>
  <si>
    <t>11824913</t>
  </si>
  <si>
    <t>2db82bf9-daf0-4574-9992-11f92da81d36</t>
  </si>
  <si>
    <t>MNYIBA</t>
  </si>
  <si>
    <t>2025-11-04 14:05:30</t>
  </si>
  <si>
    <t>27780900124</t>
  </si>
  <si>
    <t>11824511</t>
  </si>
  <si>
    <t>d4328eb0-b52e-477f-b26a-5cc1261ace9a</t>
  </si>
  <si>
    <t>HOUSE 1243</t>
  </si>
  <si>
    <t>27632903949</t>
  </si>
  <si>
    <t>11824513</t>
  </si>
  <si>
    <t>dd528c8f-86a2-4887-9638-6ac8022a5419</t>
  </si>
  <si>
    <t>MOYAHABO</t>
  </si>
  <si>
    <t>RAOLANE</t>
  </si>
  <si>
    <t>D642 MARATHON SQUATTER CAMP</t>
  </si>
  <si>
    <t>27820707155</t>
  </si>
  <si>
    <t>11825043</t>
  </si>
  <si>
    <t>ac537b88-10f1-4bad-b052-74b35dea50c6</t>
  </si>
  <si>
    <t>GOQWENI</t>
  </si>
  <si>
    <t>27655098098</t>
  </si>
  <si>
    <t>11825044</t>
  </si>
  <si>
    <t>5a3b73b2-cac7-4dda-8a7c-76d658510c3c</t>
  </si>
  <si>
    <t>MAWANDE</t>
  </si>
  <si>
    <t>MAHLANZA</t>
  </si>
  <si>
    <t>454 DELMAS ROAD</t>
  </si>
  <si>
    <t>27834645094</t>
  </si>
  <si>
    <t>11824914</t>
  </si>
  <si>
    <t>c8364c16-8643-4aa1-85b8-03c3e0d62464</t>
  </si>
  <si>
    <t>2025-11-04 14:05:26</t>
  </si>
  <si>
    <t>27762202794</t>
  </si>
  <si>
    <t>11825042</t>
  </si>
  <si>
    <t>4a744ba2-b2d3-45df-a3dc-6d0754b4a92d</t>
  </si>
  <si>
    <t>BLANI</t>
  </si>
  <si>
    <t>2025-11-04 14:05:19</t>
  </si>
  <si>
    <t>NKWENKWANA LOCATION</t>
  </si>
  <si>
    <t>27788473670</t>
  </si>
  <si>
    <t>11824915</t>
  </si>
  <si>
    <t>aa5dc3f1-5fb8-499c-aa1f-81a9f16ae99c</t>
  </si>
  <si>
    <t>LESHOMO</t>
  </si>
  <si>
    <t>2025-11-04 14:05:09</t>
  </si>
  <si>
    <t>27630447737</t>
  </si>
  <si>
    <t>11820629</t>
  </si>
  <si>
    <t>b9ddb470-71c9-47a2-b946-bcffa54f533a</t>
  </si>
  <si>
    <t>2025-11-04 14:01:25</t>
  </si>
  <si>
    <t>P 0 BOX 180</t>
  </si>
  <si>
    <t>27646176162</t>
  </si>
  <si>
    <t>11824502</t>
  </si>
  <si>
    <t>c3bda75f-abe0-4ba9-9781-37f34d983062</t>
  </si>
  <si>
    <t>2025-11-04 14:01:23</t>
  </si>
  <si>
    <t>27608696699</t>
  </si>
  <si>
    <t>11820732</t>
  </si>
  <si>
    <t>0bfda24e-4a19-426c-a8ed-b0b41bbacd44</t>
  </si>
  <si>
    <t>QOTO</t>
  </si>
  <si>
    <t>2025-11-04 14:01:18</t>
  </si>
  <si>
    <t>HOUSE 9610 EAST PARK</t>
  </si>
  <si>
    <t>27677777597</t>
  </si>
  <si>
    <t>11820734</t>
  </si>
  <si>
    <t>5a595ab7-d4df-4551-bff6-7acf338e59ca</t>
  </si>
  <si>
    <t>KASANA</t>
  </si>
  <si>
    <t>POBOX 218</t>
  </si>
  <si>
    <t>27630486146</t>
  </si>
  <si>
    <t>11824503</t>
  </si>
  <si>
    <t>e2fa6453-2e98-4ca1-9b18-3f8f348266da</t>
  </si>
  <si>
    <t>NKOPODI</t>
  </si>
  <si>
    <t>27608432785</t>
  </si>
  <si>
    <t>11824504</t>
  </si>
  <si>
    <t>4d0db0c8-3df2-47e8-94cf-9a545db5742e</t>
  </si>
  <si>
    <t>27829689048</t>
  </si>
  <si>
    <t>11820769</t>
  </si>
  <si>
    <t>17181c48-56bb-4e8a-bd29-1dd53dc99ab0</t>
  </si>
  <si>
    <t>MONYELA</t>
  </si>
  <si>
    <t>2025-11-04 14:01:17</t>
  </si>
  <si>
    <t>HOUSE 308</t>
  </si>
  <si>
    <t>27797583095</t>
  </si>
  <si>
    <t>11820871</t>
  </si>
  <si>
    <t>c6a5aaf5-36b7-4e57-b34c-bf80333938a1</t>
  </si>
  <si>
    <t>27795066993</t>
  </si>
  <si>
    <t>11811421</t>
  </si>
  <si>
    <t>d2843793-8f53-40f4-a4a2-63b82e0c67e5</t>
  </si>
  <si>
    <t>MAPHAKE</t>
  </si>
  <si>
    <t>27723673490</t>
  </si>
  <si>
    <t>11824505</t>
  </si>
  <si>
    <t>26a5c898-6ee4-4955-a6ab-9c6cf1ad90f8</t>
  </si>
  <si>
    <t>GEORGINAH</t>
  </si>
  <si>
    <t>TSOANE</t>
  </si>
  <si>
    <t>10974 FOKENG STREET</t>
  </si>
  <si>
    <t>27713967189</t>
  </si>
  <si>
    <t>11822029</t>
  </si>
  <si>
    <t>1fd73ef8-844a-416d-b31d-14cfd5d5dc97</t>
  </si>
  <si>
    <t>2025-11-04 14:00:08</t>
  </si>
  <si>
    <t>PO BOX 3556</t>
  </si>
  <si>
    <t>27714766102</t>
  </si>
  <si>
    <t>11821111</t>
  </si>
  <si>
    <t>aeab257d-178f-46de-bdb4-492adf524b0e</t>
  </si>
  <si>
    <t>2025-11-04 13:59:57</t>
  </si>
  <si>
    <t>27818587125</t>
  </si>
  <si>
    <t>11814454</t>
  </si>
  <si>
    <t>7cea78bb-43b5-4622-89fc-65a48ec3bab8</t>
  </si>
  <si>
    <t>2025-11-04 13:58:30</t>
  </si>
  <si>
    <t>HOUSE NO 1425</t>
  </si>
  <si>
    <t>27652195859</t>
  </si>
  <si>
    <t>11814643</t>
  </si>
  <si>
    <t>05527de6-c477-41a0-beb9-38f425ea7091</t>
  </si>
  <si>
    <t>2025-11-04 13:58:26</t>
  </si>
  <si>
    <t>233 MILKYWAY ROAD</t>
  </si>
  <si>
    <t>27710182587</t>
  </si>
  <si>
    <t>11814453</t>
  </si>
  <si>
    <t>8523a351-b298-42aa-bd7f-0ad436a51b85</t>
  </si>
  <si>
    <t>PHELISA GLORIA</t>
  </si>
  <si>
    <t>TSHONA</t>
  </si>
  <si>
    <t>2025-11-04 13:58:24</t>
  </si>
  <si>
    <t>5378 EXT 4</t>
  </si>
  <si>
    <t>27799050242</t>
  </si>
  <si>
    <t>11814741</t>
  </si>
  <si>
    <t>962c57a2-bf7e-476e-b5bd-79ca38636eae</t>
  </si>
  <si>
    <t>2025-11-04 13:58:19</t>
  </si>
  <si>
    <t>27784251054</t>
  </si>
  <si>
    <t>11820303</t>
  </si>
  <si>
    <t>646790ce-c9bf-4af1-9bba-db6909f1440c</t>
  </si>
  <si>
    <t>LUMKO</t>
  </si>
  <si>
    <t>2025-11-04 13:58:13</t>
  </si>
  <si>
    <t>HOUSE 680</t>
  </si>
  <si>
    <t>27837223036</t>
  </si>
  <si>
    <t>11820304</t>
  </si>
  <si>
    <t>0fc06b39-4492-4c1e-8675-98443d8578b4</t>
  </si>
  <si>
    <t>NGIYALIWE</t>
  </si>
  <si>
    <t>LUKE</t>
  </si>
  <si>
    <t>2025-11-04 13:58:12</t>
  </si>
  <si>
    <t>255 BERG STREET</t>
  </si>
  <si>
    <t>27735775070</t>
  </si>
  <si>
    <t>11820306</t>
  </si>
  <si>
    <t>5a34ae86-638c-4138-87e7-ba86074a007a</t>
  </si>
  <si>
    <t>OTRINA</t>
  </si>
  <si>
    <t>2025-11-04 13:58:07</t>
  </si>
  <si>
    <t>G1337 DLADLA ROAD</t>
  </si>
  <si>
    <t>27814981828</t>
  </si>
  <si>
    <t>11820377</t>
  </si>
  <si>
    <t>eb158cc2-7c03-4930-ae38-f6e3d92dccca</t>
  </si>
  <si>
    <t>KAY</t>
  </si>
  <si>
    <t>2025-11-04 13:58:05</t>
  </si>
  <si>
    <t>GRASSMERE FARM</t>
  </si>
  <si>
    <t>27783601002</t>
  </si>
  <si>
    <t>11820379</t>
  </si>
  <si>
    <t>84321f81-aee7-4206-9d1f-bfc254cbe3f3</t>
  </si>
  <si>
    <t>SISTER</t>
  </si>
  <si>
    <t>2025-11-04 13:58:04</t>
  </si>
  <si>
    <t>HOUSE 2228</t>
  </si>
  <si>
    <t>27685121552</t>
  </si>
  <si>
    <t>11820521</t>
  </si>
  <si>
    <t>4b5fcba0-64d2-4dbf-86d9-f7a85b9e1480</t>
  </si>
  <si>
    <t>WALAZA</t>
  </si>
  <si>
    <t>03 SILIMELA STREET</t>
  </si>
  <si>
    <t>27790659057</t>
  </si>
  <si>
    <t>11816011</t>
  </si>
  <si>
    <t>76fcd7df-f89a-4b28-ae96-387b095ec181</t>
  </si>
  <si>
    <t>2025-11-04 13:57:59</t>
  </si>
  <si>
    <t>17668 ROAD 36</t>
  </si>
  <si>
    <t>27683248881</t>
  </si>
  <si>
    <t>11816437</t>
  </si>
  <si>
    <t>85e3c7a4-8d47-418e-92d8-fb9f3bc467db</t>
  </si>
  <si>
    <t>BOMVANA</t>
  </si>
  <si>
    <t>SIYAZI</t>
  </si>
  <si>
    <t>1020 SECTION A</t>
  </si>
  <si>
    <t>27685886944</t>
  </si>
  <si>
    <t>11816535</t>
  </si>
  <si>
    <t>23e03c2f-8efd-4f63-8e2c-b31c45849fbc</t>
  </si>
  <si>
    <t>HOUSE 795</t>
  </si>
  <si>
    <t>27737186608</t>
  </si>
  <si>
    <t>11814450</t>
  </si>
  <si>
    <t>dce17185-5700-4986-9ca1-63988836882c</t>
  </si>
  <si>
    <t>TSHEPISO ISHMAEL</t>
  </si>
  <si>
    <t>MELAMU</t>
  </si>
  <si>
    <t>14902</t>
  </si>
  <si>
    <t>27733991970</t>
  </si>
  <si>
    <t>11814452</t>
  </si>
  <si>
    <t>1a85a0cb-ad9d-43c0-8bc4-540d33e9bacb</t>
  </si>
  <si>
    <t>MBANTSA</t>
  </si>
  <si>
    <t>NUKANI</t>
  </si>
  <si>
    <t>1023 NEW LOCATION</t>
  </si>
  <si>
    <t>27639446517</t>
  </si>
  <si>
    <t>11816700</t>
  </si>
  <si>
    <t>8fd596db-b13c-4b37-86a8-3a72b9f1b91f</t>
  </si>
  <si>
    <t>MASHAMAITE</t>
  </si>
  <si>
    <t>2025-11-04 13:57:58</t>
  </si>
  <si>
    <t>MOUSE 515</t>
  </si>
  <si>
    <t>27673307857</t>
  </si>
  <si>
    <t>e325d3ea-8a6e-417a-8ea6-5fc037d36ee2</t>
  </si>
  <si>
    <t>27720992918</t>
  </si>
  <si>
    <t>11817820</t>
  </si>
  <si>
    <t>4f0905f1-78c6-48b1-83b3-97574794e9b3</t>
  </si>
  <si>
    <t>NQOBILE PORTIA</t>
  </si>
  <si>
    <t>P O BOX 3397</t>
  </si>
  <si>
    <t>27769182407</t>
  </si>
  <si>
    <t>11820267</t>
  </si>
  <si>
    <t>1b3f57f0-78a6-41d3-8f57-5f8b7098cc7a</t>
  </si>
  <si>
    <t>BABEDI</t>
  </si>
  <si>
    <t>2025-11-04 13:57:09</t>
  </si>
  <si>
    <t>HOUSE 4830</t>
  </si>
  <si>
    <t>27711221946</t>
  </si>
  <si>
    <t>11817387</t>
  </si>
  <si>
    <t>4d922407-0342-4a31-81ca-f261c3b43f34</t>
  </si>
  <si>
    <t>2025-11-04 13:56:50</t>
  </si>
  <si>
    <t>P O BOX 4180</t>
  </si>
  <si>
    <t>27735313431</t>
  </si>
  <si>
    <t>11822124</t>
  </si>
  <si>
    <t>2a3fb8f6-3d38-41c2-a017-89a5a7db3c5e</t>
  </si>
  <si>
    <t>2025-11-04 13:54:56</t>
  </si>
  <si>
    <t>P O BOX 1378</t>
  </si>
  <si>
    <t>27713045241</t>
  </si>
  <si>
    <t>11824466</t>
  </si>
  <si>
    <t>4c6e5b5f-41a9-48b5-8768-bf1347acb725</t>
  </si>
  <si>
    <t>SELAELO</t>
  </si>
  <si>
    <t>RAPHOTE</t>
  </si>
  <si>
    <t>P O BOX 1954</t>
  </si>
  <si>
    <t>27765021710</t>
  </si>
  <si>
    <t>11824467</t>
  </si>
  <si>
    <t>ae675e60-b817-4272-ad07-1b527c1c05cc</t>
  </si>
  <si>
    <t>P O BOX 2131</t>
  </si>
  <si>
    <t>27660380333</t>
  </si>
  <si>
    <t>11814465</t>
  </si>
  <si>
    <t>288956c7-1bea-42d8-b4b4-758752c12124</t>
  </si>
  <si>
    <t>KEDIBONE ELISA</t>
  </si>
  <si>
    <t>2025-11-04 13:54:54</t>
  </si>
  <si>
    <t>1297 BLOCK H</t>
  </si>
  <si>
    <t>27630953384</t>
  </si>
  <si>
    <t>11814466</t>
  </si>
  <si>
    <t>bfabf5b6-1f80-4af7-8c4b-84ce62fa7a41</t>
  </si>
  <si>
    <t>SIYABONGA THABO</t>
  </si>
  <si>
    <t>OTHOBOTHINI AREA</t>
  </si>
  <si>
    <t>27837272378</t>
  </si>
  <si>
    <t>11814464</t>
  </si>
  <si>
    <t>7063137c-1ba2-4480-8395-9a1dd2b1010e</t>
  </si>
  <si>
    <t>CHWANE PINKY</t>
  </si>
  <si>
    <t>2025-11-04 13:54:51</t>
  </si>
  <si>
    <t>265 DIEPKLOOF HOSTEL</t>
  </si>
  <si>
    <t>27739507167</t>
  </si>
  <si>
    <t>11814463</t>
  </si>
  <si>
    <t>10b38ed7-42e9-4f64-88da-83ae7a4c788b</t>
  </si>
  <si>
    <t>MBONYE</t>
  </si>
  <si>
    <t>2025-11-04 13:54:49</t>
  </si>
  <si>
    <t>6349 GUGULETHU EXTENSION</t>
  </si>
  <si>
    <t>27712027761</t>
  </si>
  <si>
    <t>11814461</t>
  </si>
  <si>
    <t>4fb9bc54-90d1-433f-99b6-d34cc893728a</t>
  </si>
  <si>
    <t>LUNGILE THULISILE</t>
  </si>
  <si>
    <t>2025-11-04 13:54:45</t>
  </si>
  <si>
    <t>27664251901</t>
  </si>
  <si>
    <t>11814462</t>
  </si>
  <si>
    <t>c8079372-7b7e-40db-bf31-f89fb33a9a2b</t>
  </si>
  <si>
    <t>DILETTA</t>
  </si>
  <si>
    <t>SEGABETLA</t>
  </si>
  <si>
    <t>PO BOX 334</t>
  </si>
  <si>
    <t>27799661911</t>
  </si>
  <si>
    <t>11811450</t>
  </si>
  <si>
    <t>eacc407b-f56e-49e0-aa8d-ea556c08f6a5</t>
  </si>
  <si>
    <t>NJUMBUXA</t>
  </si>
  <si>
    <t>2025-11-04 13:54:44</t>
  </si>
  <si>
    <t>POLILE LOCATION</t>
  </si>
  <si>
    <t>27782557463</t>
  </si>
  <si>
    <t>11814459</t>
  </si>
  <si>
    <t>09870b91-c82f-418b-9687-9aa75af79b4c</t>
  </si>
  <si>
    <t>KETANI</t>
  </si>
  <si>
    <t>58240 DAYISI</t>
  </si>
  <si>
    <t>27634251933</t>
  </si>
  <si>
    <t>11814460</t>
  </si>
  <si>
    <t>9d72925d-b7d6-4733-a9e2-22eddace7f36</t>
  </si>
  <si>
    <t>RATO LYNN</t>
  </si>
  <si>
    <t>STAND NO4818</t>
  </si>
  <si>
    <t>27672256498</t>
  </si>
  <si>
    <t>11811629</t>
  </si>
  <si>
    <t>248b0955-f105-46b0-8bc5-f0f8af405bcb</t>
  </si>
  <si>
    <t>VAS</t>
  </si>
  <si>
    <t>2025-11-04 13:53:43</t>
  </si>
  <si>
    <t>96 NKQUBELA STREET</t>
  </si>
  <si>
    <t>27835828510</t>
  </si>
  <si>
    <t>11811632</t>
  </si>
  <si>
    <t>82e3ed56-1a60-4983-95c6-67d7f16e06fe</t>
  </si>
  <si>
    <t>MABU</t>
  </si>
  <si>
    <t>MADILENG</t>
  </si>
  <si>
    <t>P O BOX 1170</t>
  </si>
  <si>
    <t>27798365013</t>
  </si>
  <si>
    <t>11814484</t>
  </si>
  <si>
    <t>54c8513b-61b6-4973-bade-94d2ea363991</t>
  </si>
  <si>
    <t>MDUKAZA</t>
  </si>
  <si>
    <t>HOUSE 0026I</t>
  </si>
  <si>
    <t>27714561141</t>
  </si>
  <si>
    <t>11814485</t>
  </si>
  <si>
    <t>b6f32b8b-4be9-4dba-83a4-3fb73bcc5353</t>
  </si>
  <si>
    <t>27713752810</t>
  </si>
  <si>
    <t>11814483</t>
  </si>
  <si>
    <t>a378dbe4-b5ef-4dd1-91ce-5bf0441ae446</t>
  </si>
  <si>
    <t>NTOMBOTHANDO</t>
  </si>
  <si>
    <t>TYALI</t>
  </si>
  <si>
    <t>2025-11-04 13:53:32</t>
  </si>
  <si>
    <t>HOUSE P244 9</t>
  </si>
  <si>
    <t>27649385113</t>
  </si>
  <si>
    <t>11814480</t>
  </si>
  <si>
    <t>bcb20915-1333-41fa-b085-94c4a313843f</t>
  </si>
  <si>
    <t>SIPHEZILE INOKUBA</t>
  </si>
  <si>
    <t>MTOTOYI</t>
  </si>
  <si>
    <t>2025-11-04 13:53:29</t>
  </si>
  <si>
    <t>27630976603</t>
  </si>
  <si>
    <t>11814481</t>
  </si>
  <si>
    <t>da0aded6-86fc-4816-b7f9-0848a88a6ece</t>
  </si>
  <si>
    <t>MARRIAM</t>
  </si>
  <si>
    <t>DIKETANE</t>
  </si>
  <si>
    <t>2025-11-04 13:53:28</t>
  </si>
  <si>
    <t>P O BOX 4068</t>
  </si>
  <si>
    <t>27644795153</t>
  </si>
  <si>
    <t>e0991ad2-e34e-47fc-90b2-4a01f9edff46</t>
  </si>
  <si>
    <t>9 RAMAPHOSA STREET</t>
  </si>
  <si>
    <t>27783946718</t>
  </si>
  <si>
    <t>11817824</t>
  </si>
  <si>
    <t>90397680-2fae-440c-ab92-1f2d57a489f7</t>
  </si>
  <si>
    <t>MATSANA</t>
  </si>
  <si>
    <t>36 FLORENCE AVE BEDFORDVIEW</t>
  </si>
  <si>
    <t>27648585254</t>
  </si>
  <si>
    <t>1343e564-c5bf-47e4-848a-5d57e1cfd827</t>
  </si>
  <si>
    <t>KGATLA</t>
  </si>
  <si>
    <t>P O BOX 805</t>
  </si>
  <si>
    <t>27666585348</t>
  </si>
  <si>
    <t>e8010759-2c79-4c82-b086-73e43cb7c511</t>
  </si>
  <si>
    <t>NOLULAMA</t>
  </si>
  <si>
    <t>MBEWANE</t>
  </si>
  <si>
    <t>HOUSE 2085</t>
  </si>
  <si>
    <t>27663520981</t>
  </si>
  <si>
    <t>11824473</t>
  </si>
  <si>
    <t>de14742a-b24c-4cf4-a1c0-4e58470b66d1</t>
  </si>
  <si>
    <t>MAIMELA</t>
  </si>
  <si>
    <t>5204 GIVEN JONKER STREET</t>
  </si>
  <si>
    <t>27609505644</t>
  </si>
  <si>
    <t>11824474</t>
  </si>
  <si>
    <t>8f33a904-57ba-4c52-b39e-62a286779917</t>
  </si>
  <si>
    <t>LUMKA PRUDENCE</t>
  </si>
  <si>
    <t>DINGILE</t>
  </si>
  <si>
    <t>400 STEENBERG VILLAGE</t>
  </si>
  <si>
    <t>27679072604</t>
  </si>
  <si>
    <t>11824475</t>
  </si>
  <si>
    <t>b5368a39-df63-48a4-8830-e9021248be53</t>
  </si>
  <si>
    <t>LIKHAYA</t>
  </si>
  <si>
    <t>HOUSE NO 9956</t>
  </si>
  <si>
    <t>27719689021</t>
  </si>
  <si>
    <t>11817825</t>
  </si>
  <si>
    <t>aa2a8c12-8150-4aa2-86d3-f5f7fdef899e</t>
  </si>
  <si>
    <t>NOLUVUYO CLEOPATRA</t>
  </si>
  <si>
    <t>SILWANA</t>
  </si>
  <si>
    <t>2025-11-04 13:53:18</t>
  </si>
  <si>
    <t>24 MNYAMANZI STREET</t>
  </si>
  <si>
    <t>27717073292</t>
  </si>
  <si>
    <t>11813769</t>
  </si>
  <si>
    <t>84a9dccc-b9cb-4285-bb1d-47b24d2eebcd</t>
  </si>
  <si>
    <t>MAGOSO</t>
  </si>
  <si>
    <t>2025-11-04 13:51:51</t>
  </si>
  <si>
    <t>HOUSE H3027</t>
  </si>
  <si>
    <t>27765540424</t>
  </si>
  <si>
    <t>11813834</t>
  </si>
  <si>
    <t>b1907fb3-0c8f-4c7e-ace9-7b8b7ce7fb76</t>
  </si>
  <si>
    <t>ZOLELWA</t>
  </si>
  <si>
    <t>2025-11-04 13:51:48</t>
  </si>
  <si>
    <t>10709 ASAZANI STREET</t>
  </si>
  <si>
    <t>27788423286</t>
  </si>
  <si>
    <t>11814133</t>
  </si>
  <si>
    <t>cfda7859-9123-402d-aa5f-10390c03d235</t>
  </si>
  <si>
    <t>2025-11-04 13:51:41</t>
  </si>
  <si>
    <t>27630063345</t>
  </si>
  <si>
    <t>11814332</t>
  </si>
  <si>
    <t>f6a820ff-5ca3-4261-aaa5-c15ffa1ed56a</t>
  </si>
  <si>
    <t>MGOJO</t>
  </si>
  <si>
    <t>HOUSE 4011</t>
  </si>
  <si>
    <t>27764529825</t>
  </si>
  <si>
    <t>11814333</t>
  </si>
  <si>
    <t>ec180464-caa2-4596-9f48-fb74d002487b</t>
  </si>
  <si>
    <t>SIVUWE</t>
  </si>
  <si>
    <t>2025-11-04 13:51:36</t>
  </si>
  <si>
    <t>1140 REE STREET</t>
  </si>
  <si>
    <t>27712939180</t>
  </si>
  <si>
    <t>11814334</t>
  </si>
  <si>
    <t>41193b06-4c3b-45ca-a876-0f8e23f3b465</t>
  </si>
  <si>
    <t>MAPHELA</t>
  </si>
  <si>
    <t>2025-11-04 13:51:30</t>
  </si>
  <si>
    <t>27768411271</t>
  </si>
  <si>
    <t>11814369</t>
  </si>
  <si>
    <t>885f1131-b421-402a-a72b-7e8ea6504172</t>
  </si>
  <si>
    <t>2025-11-04 13:51:20</t>
  </si>
  <si>
    <t>27782490231</t>
  </si>
  <si>
    <t>11814370</t>
  </si>
  <si>
    <t>3435fc32-65dc-4a4d-b307-18cd1ccbcf7f</t>
  </si>
  <si>
    <t>27761066448</t>
  </si>
  <si>
    <t>11814438</t>
  </si>
  <si>
    <t>d09becd1-fb68-4d56-98e3-f0d79e167005</t>
  </si>
  <si>
    <t>2025-11-04 13:51:18</t>
  </si>
  <si>
    <t>27713842758</t>
  </si>
  <si>
    <t>11811801</t>
  </si>
  <si>
    <t>549ca837-979f-4d18-9614-052ad5772a6e</t>
  </si>
  <si>
    <t>2025-11-04 13:50:51</t>
  </si>
  <si>
    <t>105 RIF ROAD</t>
  </si>
  <si>
    <t>27818826029</t>
  </si>
  <si>
    <t>11824201</t>
  </si>
  <si>
    <t>c4e73e6c-6301-44b0-88bf-b13344513e95</t>
  </si>
  <si>
    <t>SIXANGANYA</t>
  </si>
  <si>
    <t>27731550240</t>
  </si>
  <si>
    <t>11811802</t>
  </si>
  <si>
    <t>1b1730ec-3ad2-4d74-b443-3b056ee10862</t>
  </si>
  <si>
    <t>2025-11-04 13:50:49</t>
  </si>
  <si>
    <t>PO BOX 12052</t>
  </si>
  <si>
    <t>27723656800</t>
  </si>
  <si>
    <t>11824172</t>
  </si>
  <si>
    <t>f30843b6-4651-4507-a0a8-767eea08a66d</t>
  </si>
  <si>
    <t>PAPAMA</t>
  </si>
  <si>
    <t>HENGE</t>
  </si>
  <si>
    <t>2025-11-04 13:50:46</t>
  </si>
  <si>
    <t>HOUSE 1286 BLOCK 4</t>
  </si>
  <si>
    <t>27735482902</t>
  </si>
  <si>
    <t>11811803</t>
  </si>
  <si>
    <t>6e1f151b-2e21-485a-9b30-60eb666f0024</t>
  </si>
  <si>
    <t>NOMOYA</t>
  </si>
  <si>
    <t>2025-11-04 13:50:45</t>
  </si>
  <si>
    <t>HOUSE NO 1473</t>
  </si>
  <si>
    <t>27735508518</t>
  </si>
  <si>
    <t>11811838</t>
  </si>
  <si>
    <t>7d324b74-484c-43ce-8a22-d7c666b56678</t>
  </si>
  <si>
    <t>MTHOMBO</t>
  </si>
  <si>
    <t>27726736370</t>
  </si>
  <si>
    <t>11824171</t>
  </si>
  <si>
    <t>080fefa6-5034-4d21-afc6-d0a163986f92</t>
  </si>
  <si>
    <t>NGXAMBUZA</t>
  </si>
  <si>
    <t>119 NO 9 MDANTSANE</t>
  </si>
  <si>
    <t>27652852173</t>
  </si>
  <si>
    <t>11812409</t>
  </si>
  <si>
    <t>0434f61f-47ef-4116-bb51-54c5fc3db8eb</t>
  </si>
  <si>
    <t>2025-11-04 13:50:31</t>
  </si>
  <si>
    <t>p o box 1054</t>
  </si>
  <si>
    <t>27609090420</t>
  </si>
  <si>
    <t>11812410</t>
  </si>
  <si>
    <t>4c9b6e46-6008-4528-8378-14babbd45b4e</t>
  </si>
  <si>
    <t>27791818732</t>
  </si>
  <si>
    <t>11812479</t>
  </si>
  <si>
    <t>8ae90999-5b19-408b-8a64-577b2bed1c00</t>
  </si>
  <si>
    <t>MOTSABA</t>
  </si>
  <si>
    <t>27769597140</t>
  </si>
  <si>
    <t>11812480</t>
  </si>
  <si>
    <t>6778c633-2f6c-4f49-9811-53821043c7c1</t>
  </si>
  <si>
    <t>MPHAFI</t>
  </si>
  <si>
    <t>2025-11-04 13:50:30</t>
  </si>
  <si>
    <t>27656819301</t>
  </si>
  <si>
    <t>11813733</t>
  </si>
  <si>
    <t>c4448ed6-a226-4807-a715-352b27ba3ade</t>
  </si>
  <si>
    <t>MAKOTI</t>
  </si>
  <si>
    <t>2025-11-04 13:50:09</t>
  </si>
  <si>
    <t>HOUSE 3275</t>
  </si>
  <si>
    <t>27793784326</t>
  </si>
  <si>
    <t>11811904</t>
  </si>
  <si>
    <t>c47045a9-57cf-4a7b-9c26-c9fdad8d74b2</t>
  </si>
  <si>
    <t>2025-11-04 13:49:52</t>
  </si>
  <si>
    <t>27664097238</t>
  </si>
  <si>
    <t>11812338</t>
  </si>
  <si>
    <t>ffdf2782-5e10-41ad-aa0d-8f358318d12d</t>
  </si>
  <si>
    <t>PHATHO</t>
  </si>
  <si>
    <t>2745 EKUTHULENI STREET</t>
  </si>
  <si>
    <t>27782737537</t>
  </si>
  <si>
    <t>11812339</t>
  </si>
  <si>
    <t>d7708c48-ce70-49ee-b405-15a2dc5c0e92</t>
  </si>
  <si>
    <t>HOUSE 8352</t>
  </si>
  <si>
    <t>27824388622</t>
  </si>
  <si>
    <t>11812340</t>
  </si>
  <si>
    <t>1808e5ef-8e45-4085-a205-09a5f11371b6</t>
  </si>
  <si>
    <t>KESWA</t>
  </si>
  <si>
    <t>2025-11-04 13:49:51</t>
  </si>
  <si>
    <t>27634830464</t>
  </si>
  <si>
    <t>11812341</t>
  </si>
  <si>
    <t>b42ac8f6-02c9-4bc0-8c81-d29ea669d871</t>
  </si>
  <si>
    <t>MONAGANE</t>
  </si>
  <si>
    <t>2025-11-04 13:49:32</t>
  </si>
  <si>
    <t>HOUSE 6413</t>
  </si>
  <si>
    <t>27845073046</t>
  </si>
  <si>
    <t>11818836</t>
  </si>
  <si>
    <t>257f0db7-33df-48a2-8d43-cffadd39e9b7</t>
  </si>
  <si>
    <t>THENJIWE CYNTHIA</t>
  </si>
  <si>
    <t>2025-11-04 13:49:18</t>
  </si>
  <si>
    <t>HOUSE 5319 ENKULULEKWENI</t>
  </si>
  <si>
    <t>27606194516</t>
  </si>
  <si>
    <t>11818837</t>
  </si>
  <si>
    <t>b75ea64c-b156-440d-b7dd-922f00952ca8</t>
  </si>
  <si>
    <t>SIPHIWE LUNGILE</t>
  </si>
  <si>
    <t>MALINDISA</t>
  </si>
  <si>
    <t>27720125112</t>
  </si>
  <si>
    <t>11818838</t>
  </si>
  <si>
    <t>fd3500d0-f8c5-48cc-bed3-c6c050e6682e</t>
  </si>
  <si>
    <t>MIGNON LEBOGANG</t>
  </si>
  <si>
    <t>MAKGALE</t>
  </si>
  <si>
    <t>PO BOX 677</t>
  </si>
  <si>
    <t>27721901574</t>
  </si>
  <si>
    <t>11821767</t>
  </si>
  <si>
    <t>8aec5668-86e1-4450-92fa-5591796ecdd1</t>
  </si>
  <si>
    <t>NONHLANHLA NOMBUSO</t>
  </si>
  <si>
    <t>POBOX 5</t>
  </si>
  <si>
    <t>27826266495</t>
  </si>
  <si>
    <t>11818839</t>
  </si>
  <si>
    <t>1b404b5b-5b17-4006-bb08-ac80bf3a046d</t>
  </si>
  <si>
    <t>KHULUKAZI CYNTHIA</t>
  </si>
  <si>
    <t>TUNGWANA</t>
  </si>
  <si>
    <t>2025-11-04 13:49:17</t>
  </si>
  <si>
    <t>8908 BYSVILLE</t>
  </si>
  <si>
    <t>27788169991</t>
  </si>
  <si>
    <t>11818861</t>
  </si>
  <si>
    <t>cc8e0b9c-f7de-4678-934c-821bb0925d50</t>
  </si>
  <si>
    <t>KATLEGO MILLICENT</t>
  </si>
  <si>
    <t>2025-11-04 13:48:30</t>
  </si>
  <si>
    <t>STAND NO 334</t>
  </si>
  <si>
    <t>27724354105</t>
  </si>
  <si>
    <t>11818862</t>
  </si>
  <si>
    <t>0347fce4-780a-407b-ae6f-585a27765919</t>
  </si>
  <si>
    <t>ADAN</t>
  </si>
  <si>
    <t>2025-11-04 13:48:25</t>
  </si>
  <si>
    <t>121 FRANCE TOWNSHIP</t>
  </si>
  <si>
    <t>27764522565</t>
  </si>
  <si>
    <t>11818863</t>
  </si>
  <si>
    <t>fa464fc2-b2db-4960-a4da-04afda46f75a</t>
  </si>
  <si>
    <t>MASEGO WISSIE</t>
  </si>
  <si>
    <t>HOUSE NO 40170</t>
  </si>
  <si>
    <t>27724299301</t>
  </si>
  <si>
    <t>11818866</t>
  </si>
  <si>
    <t>d139b009-6cda-4a47-ba43-392f8ee19b4e</t>
  </si>
  <si>
    <t>THEMBI ZODWA</t>
  </si>
  <si>
    <t>PO BOX 315</t>
  </si>
  <si>
    <t>27714645117</t>
  </si>
  <si>
    <t>11818874</t>
  </si>
  <si>
    <t>64f719f4-b255-4d28-8e05-e235250c484c</t>
  </si>
  <si>
    <t>PFANO</t>
  </si>
  <si>
    <t>HOUSE 04</t>
  </si>
  <si>
    <t>27711457904</t>
  </si>
  <si>
    <t>11818876</t>
  </si>
  <si>
    <t>67e56eeb-d106-468b-8b14-cc9d31b5562c</t>
  </si>
  <si>
    <t>LINDIWE THELMA</t>
  </si>
  <si>
    <t>2025-11-04 13:48:24</t>
  </si>
  <si>
    <t>18215 ROAD 63</t>
  </si>
  <si>
    <t>27608365309</t>
  </si>
  <si>
    <t>11818877</t>
  </si>
  <si>
    <t>c56f2fa5-f452-4514-8988-f8f9cbb0eeec</t>
  </si>
  <si>
    <t>PHILILE PRECIOUS</t>
  </si>
  <si>
    <t>27823607136</t>
  </si>
  <si>
    <t>11818878</t>
  </si>
  <si>
    <t>93856725-0665-427a-b639-01cdfd895c31</t>
  </si>
  <si>
    <t>ZODWA QUEEN</t>
  </si>
  <si>
    <t>PO BOX 695</t>
  </si>
  <si>
    <t>27664405559</t>
  </si>
  <si>
    <t>11818881</t>
  </si>
  <si>
    <t>d65e5abd-c404-48bb-be6d-0e434538778e</t>
  </si>
  <si>
    <t>27636747199</t>
  </si>
  <si>
    <t>11818879</t>
  </si>
  <si>
    <t>b8b03193-ce62-4175-a808-16fd97ac891c</t>
  </si>
  <si>
    <t>JOHANNES BAWINILE</t>
  </si>
  <si>
    <t>2025-11-04 13:47:51</t>
  </si>
  <si>
    <t>P0 BOX14408</t>
  </si>
  <si>
    <t>27663531515</t>
  </si>
  <si>
    <t>11818867</t>
  </si>
  <si>
    <t>e10a47b3-dedb-441a-b48a-83780a1b3b78</t>
  </si>
  <si>
    <t>2025-11-04 13:46:22</t>
  </si>
  <si>
    <t>NO 10397NEWREST</t>
  </si>
  <si>
    <t>27822272855</t>
  </si>
  <si>
    <t>11818870</t>
  </si>
  <si>
    <t>399b0111-0f12-46a5-8166-c3141ee46490</t>
  </si>
  <si>
    <t>2025-11-04 13:46:14</t>
  </si>
  <si>
    <t>P O BOX 556</t>
  </si>
  <si>
    <t>27764345064</t>
  </si>
  <si>
    <t>11818871</t>
  </si>
  <si>
    <t>712ee124-4650-4032-85d4-7f7a0e3d5dbe</t>
  </si>
  <si>
    <t>ZANELE SITHEMBELO</t>
  </si>
  <si>
    <t>2025-11-04 13:46:12</t>
  </si>
  <si>
    <t>P O BOX 128</t>
  </si>
  <si>
    <t>27627429905</t>
  </si>
  <si>
    <t>11818872</t>
  </si>
  <si>
    <t>114d705f-2e27-4e3d-8b1b-95cf8eb1ef9f</t>
  </si>
  <si>
    <t>NOLUKHANYO</t>
  </si>
  <si>
    <t>HLAZO</t>
  </si>
  <si>
    <t>2025-11-04 13:46:10</t>
  </si>
  <si>
    <t>41 NTONZIMA STREET</t>
  </si>
  <si>
    <t>27719631346</t>
  </si>
  <si>
    <t>11818873</t>
  </si>
  <si>
    <t>e207b6bc-5fdb-490e-8d8c-a999870ac74b</t>
  </si>
  <si>
    <t>MALIKA</t>
  </si>
  <si>
    <t>2025-11-04 13:46:08</t>
  </si>
  <si>
    <t>P O BOX 418</t>
  </si>
  <si>
    <t>27786331204</t>
  </si>
  <si>
    <t>11818841</t>
  </si>
  <si>
    <t>a7328038-27f0-461e-8bbf-cae3fc4c88d6</t>
  </si>
  <si>
    <t>SIPHO DION</t>
  </si>
  <si>
    <t>GAWU</t>
  </si>
  <si>
    <t>2025-11-04 13:46:04</t>
  </si>
  <si>
    <t>37276</t>
  </si>
  <si>
    <t>27733430372</t>
  </si>
  <si>
    <t>11818842</t>
  </si>
  <si>
    <t>8eebe740-2d96-4e91-84ed-02b1ffe267d7</t>
  </si>
  <si>
    <t>LINAH WINNIE</t>
  </si>
  <si>
    <t>HOUSE NO 7103</t>
  </si>
  <si>
    <t>27795953916</t>
  </si>
  <si>
    <t>8487621e-994a-4c05-acb1-550736ab54c6</t>
  </si>
  <si>
    <t>NTOMBEBHONGO</t>
  </si>
  <si>
    <t>SITOFILE</t>
  </si>
  <si>
    <t>11140 BELLE LOCATION</t>
  </si>
  <si>
    <t>27656013831</t>
  </si>
  <si>
    <t>11818846</t>
  </si>
  <si>
    <t>63bcf8dc-d496-4d47-90b1-ea16218c8fbf</t>
  </si>
  <si>
    <t>MPETA</t>
  </si>
  <si>
    <t>6859 EXT23</t>
  </si>
  <si>
    <t>27737568941</t>
  </si>
  <si>
    <t>11818847</t>
  </si>
  <si>
    <t>29eac998-85ad-44b8-b1e9-0012d98774ee</t>
  </si>
  <si>
    <t>MINKHENSO</t>
  </si>
  <si>
    <t>2025-11-04 13:46:03</t>
  </si>
  <si>
    <t>PO BOX 922</t>
  </si>
  <si>
    <t>27724537438</t>
  </si>
  <si>
    <t>11818848</t>
  </si>
  <si>
    <t>f1909dc6-8343-472a-9bbc-4787ce175cc2</t>
  </si>
  <si>
    <t>BOQWANA</t>
  </si>
  <si>
    <t>N0 65 EXT 15</t>
  </si>
  <si>
    <t>27760362907</t>
  </si>
  <si>
    <t>11818849</t>
  </si>
  <si>
    <t>82c4e400-ccb8-4fac-8bfd-4c1a09b90f7e</t>
  </si>
  <si>
    <t>SIBONISO NGCEBO</t>
  </si>
  <si>
    <t>PO BOX887</t>
  </si>
  <si>
    <t>27791785368</t>
  </si>
  <si>
    <t>11818858</t>
  </si>
  <si>
    <t>77d3f606-36d8-475a-8e3d-7b482e4ad9f2</t>
  </si>
  <si>
    <t>SIPHIWE POPPY</t>
  </si>
  <si>
    <t>27795415353</t>
  </si>
  <si>
    <t>11818860</t>
  </si>
  <si>
    <t>ffe074e7-a4d2-43f8-a6e1-297a3e2b0947</t>
  </si>
  <si>
    <t>PHELELANI PATRICK</t>
  </si>
  <si>
    <t>MDABE</t>
  </si>
  <si>
    <t>2025-11-04 13:45:44</t>
  </si>
  <si>
    <t>HOUSE NO 9944</t>
  </si>
  <si>
    <t>27628168398</t>
  </si>
  <si>
    <t>11818859</t>
  </si>
  <si>
    <t>865efc03-201d-4ddd-b343-6e18fa0ff387</t>
  </si>
  <si>
    <t>NOLLIE</t>
  </si>
  <si>
    <t>2025-11-04 13:44:17</t>
  </si>
  <si>
    <t>27762570024</t>
  </si>
  <si>
    <t>11818763</t>
  </si>
  <si>
    <t>452b2349-dd0e-489d-9116-313fa50aaa36</t>
  </si>
  <si>
    <t>DUMISANI INNOCENT</t>
  </si>
  <si>
    <t>2025-11-04 13:44:07</t>
  </si>
  <si>
    <t>STD NO 1997</t>
  </si>
  <si>
    <t>27820896961</t>
  </si>
  <si>
    <t>11818856</t>
  </si>
  <si>
    <t>ea1ee5dc-a15e-4176-a9c1-445c6779e433</t>
  </si>
  <si>
    <t>DUDUZILE MARY</t>
  </si>
  <si>
    <t>MCEDI</t>
  </si>
  <si>
    <t>2025-11-04 13:43:49</t>
  </si>
  <si>
    <t>1904 MBULI STREET LANGAVILE</t>
  </si>
  <si>
    <t>27639957143</t>
  </si>
  <si>
    <t>11818857</t>
  </si>
  <si>
    <t>d088f027-45b9-4c61-88e7-67fdc3a44c6c</t>
  </si>
  <si>
    <t>ZIKHONA SHEILLA</t>
  </si>
  <si>
    <t>2025-11-04 13:43:21</t>
  </si>
  <si>
    <t>20216 SINQUMENI LOCATION</t>
  </si>
  <si>
    <t>27736399599</t>
  </si>
  <si>
    <t>11818854</t>
  </si>
  <si>
    <t>a1269bb5-e9e8-4f0e-9d83-89161839d15f</t>
  </si>
  <si>
    <t>2025-11-04 13:42:42</t>
  </si>
  <si>
    <t>KK 132 TAMBO SECTION</t>
  </si>
  <si>
    <t>27604143930</t>
  </si>
  <si>
    <t>e748ef15-023a-417b-b763-5fb27dfeecdc</t>
  </si>
  <si>
    <t>MKOVANE</t>
  </si>
  <si>
    <t>2025-11-04 13:42:34</t>
  </si>
  <si>
    <t>45 FIRST AVENUE</t>
  </si>
  <si>
    <t>27638712043</t>
  </si>
  <si>
    <t>11818852</t>
  </si>
  <si>
    <t>e4a1ac7f-f1cf-4869-95bc-3727614f83c5</t>
  </si>
  <si>
    <t>VAPHI</t>
  </si>
  <si>
    <t>2025-11-04 13:41:12</t>
  </si>
  <si>
    <t>25 GANDER STREET</t>
  </si>
  <si>
    <t>27833849543</t>
  </si>
  <si>
    <t>11818853</t>
  </si>
  <si>
    <t>e3b19cff-d38a-4c85-8490-c523a8aef577</t>
  </si>
  <si>
    <t>2025-11-04 13:41:07</t>
  </si>
  <si>
    <t>1142</t>
  </si>
  <si>
    <t>27647056302</t>
  </si>
  <si>
    <t>11818787</t>
  </si>
  <si>
    <t>690eb648-7a20-4e08-b289-23f49a8522e8</t>
  </si>
  <si>
    <t>RICHARD CHUMA</t>
  </si>
  <si>
    <t>MAHOBE</t>
  </si>
  <si>
    <t>2025-11-04 13:41:00</t>
  </si>
  <si>
    <t>822 NU16</t>
  </si>
  <si>
    <t>27786418638</t>
  </si>
  <si>
    <t>11821766</t>
  </si>
  <si>
    <t>e59ea89d-efeb-4a67-b6bd-4b3ccb9d65a8</t>
  </si>
  <si>
    <t>ZACHARIA</t>
  </si>
  <si>
    <t>2025-11-04 13:40:59</t>
  </si>
  <si>
    <t>HOUSE 0198</t>
  </si>
  <si>
    <t>27737719251</t>
  </si>
  <si>
    <t>11818788</t>
  </si>
  <si>
    <t>f041de87-36c4-49d7-8088-4cd7281c9d8b</t>
  </si>
  <si>
    <t>OCTAVIA NTOMBIKAYISE</t>
  </si>
  <si>
    <t>MDZE</t>
  </si>
  <si>
    <t>2025-11-04 13:40:54</t>
  </si>
  <si>
    <t>225 SIWELA LANE</t>
  </si>
  <si>
    <t>27673713132</t>
  </si>
  <si>
    <t>11821450</t>
  </si>
  <si>
    <t>b656853f-7a6f-4706-bc31-2215e2732db8</t>
  </si>
  <si>
    <t>MARIA TSHEGOFATSO</t>
  </si>
  <si>
    <t>LEKGANYANE</t>
  </si>
  <si>
    <t>919</t>
  </si>
  <si>
    <t>27760981169</t>
  </si>
  <si>
    <t>11818789</t>
  </si>
  <si>
    <t>3c137311-14a1-408c-a02f-ad468ab24602</t>
  </si>
  <si>
    <t>XOLILE MANGI</t>
  </si>
  <si>
    <t>2025-11-04 13:40:53</t>
  </si>
  <si>
    <t>27848614280</t>
  </si>
  <si>
    <t>11821765</t>
  </si>
  <si>
    <t>79f5ba02-e552-468b-919e-71b72bc7a2ad</t>
  </si>
  <si>
    <t>2025-11-04 13:40:51</t>
  </si>
  <si>
    <t>P O BOX 7007</t>
  </si>
  <si>
    <t>27761871096</t>
  </si>
  <si>
    <t>11818790</t>
  </si>
  <si>
    <t>3f7a78a5-be9b-4ad4-887f-f9fbd9d3c716</t>
  </si>
  <si>
    <t>HENDRIK</t>
  </si>
  <si>
    <t>SMIT</t>
  </si>
  <si>
    <t>2025-11-04 13:40:46</t>
  </si>
  <si>
    <t>3448 EMAKHALENI</t>
  </si>
  <si>
    <t>27656374581</t>
  </si>
  <si>
    <t>11821764</t>
  </si>
  <si>
    <t>2d46a5ac-1c82-4190-995e-8055c304062d</t>
  </si>
  <si>
    <t>SEREKO</t>
  </si>
  <si>
    <t>2025-11-04 13:40:37</t>
  </si>
  <si>
    <t>HOUSE 1520</t>
  </si>
  <si>
    <t>27834809270</t>
  </si>
  <si>
    <t>11818791</t>
  </si>
  <si>
    <t>0a9a3a30-7285-4443-895d-18902ed08a2e</t>
  </si>
  <si>
    <t>MAKHOSI SABATHILE</t>
  </si>
  <si>
    <t>2025-11-04 13:40:33</t>
  </si>
  <si>
    <t>27823872100</t>
  </si>
  <si>
    <t>11821762</t>
  </si>
  <si>
    <t>8f6cc6a8-e63a-489f-9044-82596f349829</t>
  </si>
  <si>
    <t>MANDITHO</t>
  </si>
  <si>
    <t>2025-11-04 13:40:29</t>
  </si>
  <si>
    <t>HOUSE 343</t>
  </si>
  <si>
    <t>27834433350</t>
  </si>
  <si>
    <t>11818820</t>
  </si>
  <si>
    <t>af3a0f39-5c77-466b-af53-2af4f1f197a0</t>
  </si>
  <si>
    <t>MMATSELA SANNAH</t>
  </si>
  <si>
    <t>GABORENGWE</t>
  </si>
  <si>
    <t>2025-11-04 13:40:28</t>
  </si>
  <si>
    <t>HOUSE NO C39</t>
  </si>
  <si>
    <t>27630877033</t>
  </si>
  <si>
    <t>11821761</t>
  </si>
  <si>
    <t>1ed00c9f-6c1b-42c4-8da3-a1bde289ebfb</t>
  </si>
  <si>
    <t>MKHENI</t>
  </si>
  <si>
    <t>MOGOTU</t>
  </si>
  <si>
    <t>2025-11-04 13:40:27</t>
  </si>
  <si>
    <t>P O BOX 4076</t>
  </si>
  <si>
    <t>27839481466</t>
  </si>
  <si>
    <t>11818821</t>
  </si>
  <si>
    <t>d41b5b97-80e9-4f87-96eb-27590e09d2a0</t>
  </si>
  <si>
    <t>ABEL KHAPARA</t>
  </si>
  <si>
    <t>THUBAKGALE</t>
  </si>
  <si>
    <t>2025-11-04 13:40:23</t>
  </si>
  <si>
    <t>POBOX12996</t>
  </si>
  <si>
    <t>27790254624</t>
  </si>
  <si>
    <t>11818822</t>
  </si>
  <si>
    <t>68104151-b583-4328-8c2a-40aba393cd87</t>
  </si>
  <si>
    <t>MMOLOTSI ABEL</t>
  </si>
  <si>
    <t>HOUSE 411</t>
  </si>
  <si>
    <t>27797988581</t>
  </si>
  <si>
    <t>11818824</t>
  </si>
  <si>
    <t>b4a7a558-3d6b-4ef5-a0af-5cd88ca38bcf</t>
  </si>
  <si>
    <t>MAKHOSAZANA FLORENCE</t>
  </si>
  <si>
    <t>192 PUMP HOUSE</t>
  </si>
  <si>
    <t>27734956554</t>
  </si>
  <si>
    <t>11821760</t>
  </si>
  <si>
    <t>932be6ac-08cf-4c72-89a1-b2cc74483e57</t>
  </si>
  <si>
    <t>NOMZAMO PRINCES</t>
  </si>
  <si>
    <t>CEBEKULU</t>
  </si>
  <si>
    <t>1012 MIYA STEEET</t>
  </si>
  <si>
    <t>27723577026</t>
  </si>
  <si>
    <t>11818825</t>
  </si>
  <si>
    <t>62f2c01a-404a-42b6-aef2-88b4bdb27fa0</t>
  </si>
  <si>
    <t>NOMVULA WITNESS</t>
  </si>
  <si>
    <t>2025-11-04 13:40:22</t>
  </si>
  <si>
    <t>PO BOX 5978</t>
  </si>
  <si>
    <t>27720466600</t>
  </si>
  <si>
    <t>11818826</t>
  </si>
  <si>
    <t>b374bf30-27cb-48bd-bbbe-131b365ea322</t>
  </si>
  <si>
    <t>SLINDILE MELTAH</t>
  </si>
  <si>
    <t>27727214414</t>
  </si>
  <si>
    <t>11818833</t>
  </si>
  <si>
    <t>4a715540-6aeb-4245-80b4-cfcc665792bc</t>
  </si>
  <si>
    <t>HOUSE 21456</t>
  </si>
  <si>
    <t>27683727116</t>
  </si>
  <si>
    <t>11818834</t>
  </si>
  <si>
    <t>0b7f8aaa-5d69-4c64-b820-6b4fedfe7623</t>
  </si>
  <si>
    <t>NKOSINATHI DUMSANI</t>
  </si>
  <si>
    <t>PO BOX 91</t>
  </si>
  <si>
    <t>27714931750</t>
  </si>
  <si>
    <t>11818827</t>
  </si>
  <si>
    <t>62ac2b7b-340b-41b4-8ea4-1fbd48cbb097</t>
  </si>
  <si>
    <t>BANDEZI</t>
  </si>
  <si>
    <t>2025-11-04 13:39:27</t>
  </si>
  <si>
    <t>BOX 219</t>
  </si>
  <si>
    <t>27782489070</t>
  </si>
  <si>
    <t>86e823cd-1229-43d3-83ae-e0d31a8d7f28</t>
  </si>
  <si>
    <t>BAMBISO</t>
  </si>
  <si>
    <t>2025-11-04 13:39:22</t>
  </si>
  <si>
    <t>90 CONGO STREET</t>
  </si>
  <si>
    <t>27682377927</t>
  </si>
  <si>
    <t>11818829</t>
  </si>
  <si>
    <t>94bf968a-88f1-4374-be21-dce74c0127cd</t>
  </si>
  <si>
    <t>SIBONGILE SELLINA</t>
  </si>
  <si>
    <t>2025-11-04 13:38:55</t>
  </si>
  <si>
    <t>25731</t>
  </si>
  <si>
    <t>27798425263</t>
  </si>
  <si>
    <t>11821755</t>
  </si>
  <si>
    <t>df0de487-73d3-4980-a2ad-495ceb8e1286</t>
  </si>
  <si>
    <t>DLODLONGWANA</t>
  </si>
  <si>
    <t>2025-11-04 13:37:28</t>
  </si>
  <si>
    <t>27780455669</t>
  </si>
  <si>
    <t>11821756</t>
  </si>
  <si>
    <t>93a3e05f-ad52-4c9e-ab16-eb9de858db08</t>
  </si>
  <si>
    <t>NOMPUMELE</t>
  </si>
  <si>
    <t>NTSONDWA</t>
  </si>
  <si>
    <t>250 CHURCH STREET</t>
  </si>
  <si>
    <t>27788857122</t>
  </si>
  <si>
    <t>11821757</t>
  </si>
  <si>
    <t>64bd3f17-6fdd-4502-8640-31b45fe7bb25</t>
  </si>
  <si>
    <t>SENZO ELPHAS</t>
  </si>
  <si>
    <t>HOUSE NO 1252</t>
  </si>
  <si>
    <t>27765573783</t>
  </si>
  <si>
    <t>11821758</t>
  </si>
  <si>
    <t>1d657f56-b36f-4386-a58a-23141f518a8e</t>
  </si>
  <si>
    <t>WENDY NOKWANDA</t>
  </si>
  <si>
    <t>UMHLATHUZE RESERVE</t>
  </si>
  <si>
    <t>27729354362</t>
  </si>
  <si>
    <t>11821759</t>
  </si>
  <si>
    <t>62f11c09-b0b9-45cc-a04a-b674484d6f83</t>
  </si>
  <si>
    <t>MSUTUKAZI GETRUDE</t>
  </si>
  <si>
    <t>NOTYAWE</t>
  </si>
  <si>
    <t>27719249054</t>
  </si>
  <si>
    <t>11818812</t>
  </si>
  <si>
    <t>27566fcd-4302-479c-9f04-e37e27d83f63</t>
  </si>
  <si>
    <t>KHUTHAZWA PROMISE</t>
  </si>
  <si>
    <t>TSOKO</t>
  </si>
  <si>
    <t>2025-11-04 13:37:01</t>
  </si>
  <si>
    <t>CJ 05</t>
  </si>
  <si>
    <t>27719504056</t>
  </si>
  <si>
    <t>11818792</t>
  </si>
  <si>
    <t>0bcb3625-b157-4033-beda-7ee85cab7e1b</t>
  </si>
  <si>
    <t>THULASIZWE LUCAS</t>
  </si>
  <si>
    <t>2025-11-04 13:36:28</t>
  </si>
  <si>
    <t>27715334607</t>
  </si>
  <si>
    <t>11821784</t>
  </si>
  <si>
    <t>c3f3d22f-b389-4ee0-8b0d-a87b34c44527</t>
  </si>
  <si>
    <t>2025-11-04 13:36:25</t>
  </si>
  <si>
    <t>13579 BOZWANE STREET</t>
  </si>
  <si>
    <t>27679571712</t>
  </si>
  <si>
    <t>11818793</t>
  </si>
  <si>
    <t>e03c7ee2-1a24-4cdd-8ff5-3ebe060e0fdf</t>
  </si>
  <si>
    <t>THEMBELIHLE CONSTANTIA</t>
  </si>
  <si>
    <t>2025-11-04 13:36:23</t>
  </si>
  <si>
    <t>BOX 23814</t>
  </si>
  <si>
    <t>27730364584</t>
  </si>
  <si>
    <t>11818809</t>
  </si>
  <si>
    <t>580a5f4a-8231-47ed-952c-b9db4de34301</t>
  </si>
  <si>
    <t>DESEMELA</t>
  </si>
  <si>
    <t>2025-11-04 13:36:17</t>
  </si>
  <si>
    <t>8260A KHAMBULE STREET</t>
  </si>
  <si>
    <t>27810268740</t>
  </si>
  <si>
    <t>11818810</t>
  </si>
  <si>
    <t>b1cd2fd9-0fc9-47fa-a2ab-a65756a21801</t>
  </si>
  <si>
    <t>VUSUMUZI THABANI</t>
  </si>
  <si>
    <t>2025-11-04 13:36:11</t>
  </si>
  <si>
    <t>PO BOX 7250</t>
  </si>
  <si>
    <t>27765358970</t>
  </si>
  <si>
    <t>11818813</t>
  </si>
  <si>
    <t>9ed71e52-c7cd-42ee-afa1-477cb93b1500</t>
  </si>
  <si>
    <t>THANDEKILE ROSEMARY</t>
  </si>
  <si>
    <t>2025-11-04 13:36:10</t>
  </si>
  <si>
    <t>F 1001 MAKHANYA ROAD</t>
  </si>
  <si>
    <t>27723246778</t>
  </si>
  <si>
    <t>11818816</t>
  </si>
  <si>
    <t>8c5d412d-2bb3-482a-931b-30fd91d243bd</t>
  </si>
  <si>
    <t>SIFISO HOPEWELL MHLUNGU</t>
  </si>
  <si>
    <t>NO C1717 MAJUBANE STREET</t>
  </si>
  <si>
    <t>27726689969</t>
  </si>
  <si>
    <t>11818817</t>
  </si>
  <si>
    <t>1f12a024-befa-49d3-95b7-c07d1d365021</t>
  </si>
  <si>
    <t>27712713638</t>
  </si>
  <si>
    <t>11818989</t>
  </si>
  <si>
    <t>9a78921e-021a-4a7f-9eb2-9fc8b43a6f21</t>
  </si>
  <si>
    <t>LINDANI DANIEL</t>
  </si>
  <si>
    <t>P O BOX 535</t>
  </si>
  <si>
    <t>27713690733</t>
  </si>
  <si>
    <t>11818794</t>
  </si>
  <si>
    <t>788b5264-1707-4b72-a7d9-cfa1054995af</t>
  </si>
  <si>
    <t>BANDILE THEMBALETHU</t>
  </si>
  <si>
    <t>2025-11-04 13:35:32</t>
  </si>
  <si>
    <t>27765191553</t>
  </si>
  <si>
    <t>11818795</t>
  </si>
  <si>
    <t>83dbfb92-b01e-46ae-8c36-1c632356a891</t>
  </si>
  <si>
    <t>MXOLISI PETROS</t>
  </si>
  <si>
    <t>2025-11-04 13:35:18</t>
  </si>
  <si>
    <t>27712292003</t>
  </si>
  <si>
    <t>11818797</t>
  </si>
  <si>
    <t>e76bdf5f-85e1-41ce-8176-ff28ee8d9c2b</t>
  </si>
  <si>
    <t>JACQUELINE NOMPUMELELO</t>
  </si>
  <si>
    <t>STAND NO6120</t>
  </si>
  <si>
    <t>27767885870</t>
  </si>
  <si>
    <t>11818801</t>
  </si>
  <si>
    <t>0f1277ff-a42a-4ed4-90db-db9f988afb3e</t>
  </si>
  <si>
    <t>NAMETSEGANG HAZEL</t>
  </si>
  <si>
    <t>RAMOTOU</t>
  </si>
  <si>
    <t>2025-11-04 13:35:10</t>
  </si>
  <si>
    <t>HOUSE NUMBER 1445 PHASE 1</t>
  </si>
  <si>
    <t>27614562721</t>
  </si>
  <si>
    <t>11818803</t>
  </si>
  <si>
    <t>1d87405a-14a1-40a0-b01d-72de0c8e5d3d</t>
  </si>
  <si>
    <t>NEZISWA</t>
  </si>
  <si>
    <t>SIGANAGANA</t>
  </si>
  <si>
    <t>27634227813</t>
  </si>
  <si>
    <t>11818804</t>
  </si>
  <si>
    <t>8913a765-bd46-48ef-96aa-f6e68c31cc73</t>
  </si>
  <si>
    <t>GADIMANG FLORENCE</t>
  </si>
  <si>
    <t>123 SIVEWRIGHT STREET</t>
  </si>
  <si>
    <t>27849674524</t>
  </si>
  <si>
    <t>11818805</t>
  </si>
  <si>
    <t>59feae59-aa21-4b1a-ac57-53a40b296409</t>
  </si>
  <si>
    <t>KOENA MOSLINE</t>
  </si>
  <si>
    <t>SEPAELA</t>
  </si>
  <si>
    <t>2025-11-04 13:35:09</t>
  </si>
  <si>
    <t>4351 ALBERT LUTHULI STREET</t>
  </si>
  <si>
    <t>27719097636</t>
  </si>
  <si>
    <t>11821780</t>
  </si>
  <si>
    <t>d5d129ef-ac2b-431e-a70b-6a3f7e0e6f6e</t>
  </si>
  <si>
    <t>NCEKE</t>
  </si>
  <si>
    <t>2025-11-04 13:35:01</t>
  </si>
  <si>
    <t>NONCAMPA LOCATION</t>
  </si>
  <si>
    <t>27735035664</t>
  </si>
  <si>
    <t>11821781</t>
  </si>
  <si>
    <t>c87c32cf-de5b-4578-a9d5-647ec82c593a</t>
  </si>
  <si>
    <t>NTWENI</t>
  </si>
  <si>
    <t>AA 133 PHAKAMANI STREET</t>
  </si>
  <si>
    <t>27721907962</t>
  </si>
  <si>
    <t>11821779</t>
  </si>
  <si>
    <t>8ba4ee85-22c1-4ced-bb03-ef7710593442</t>
  </si>
  <si>
    <t>NURSE MASHIANYANE</t>
  </si>
  <si>
    <t>2025-11-04 13:35:00</t>
  </si>
  <si>
    <t>STAND NO 114 MAKGOPHONG ZEBEDI</t>
  </si>
  <si>
    <t>27607633134</t>
  </si>
  <si>
    <t>11821777</t>
  </si>
  <si>
    <t>9efeccb7-8e35-4820-85a5-d1592c1442d6</t>
  </si>
  <si>
    <t>NTSIKELELO</t>
  </si>
  <si>
    <t>2025-11-04 13:34:58</t>
  </si>
  <si>
    <t>27730039285</t>
  </si>
  <si>
    <t>62e733de-f57a-45e0-9c22-761576659f13</t>
  </si>
  <si>
    <t>2025-11-04 13:34:34</t>
  </si>
  <si>
    <t>7206 SISULU STREET</t>
  </si>
  <si>
    <t>27736138722</t>
  </si>
  <si>
    <t>11818752</t>
  </si>
  <si>
    <t>b701163f-5dd5-43ee-b410-f3d02d3cd383</t>
  </si>
  <si>
    <t>SAMUEL MATHLA</t>
  </si>
  <si>
    <t>2025-11-04 13:34:21</t>
  </si>
  <si>
    <t>PO BOX 2076</t>
  </si>
  <si>
    <t>27799031030</t>
  </si>
  <si>
    <t>11821775</t>
  </si>
  <si>
    <t>bbe44e31-9cff-424a-8a6b-bf162c20f971</t>
  </si>
  <si>
    <t>KHANYISILE NOKWANDA</t>
  </si>
  <si>
    <t>2025-11-04 13:34:06</t>
  </si>
  <si>
    <t>PO BOX 619</t>
  </si>
  <si>
    <t>27723153274</t>
  </si>
  <si>
    <t>11821774</t>
  </si>
  <si>
    <t>89fc1901-3212-4a9e-b4a3-49225024381f</t>
  </si>
  <si>
    <t>2025-11-04 13:34:04</t>
  </si>
  <si>
    <t>PO BOX 124279</t>
  </si>
  <si>
    <t>27720453066</t>
  </si>
  <si>
    <t>11818773</t>
  </si>
  <si>
    <t>919ef6d1-0cf1-4386-a647-213077be5beb</t>
  </si>
  <si>
    <t>TYEKELA</t>
  </si>
  <si>
    <t>2025-11-04 13:33:43</t>
  </si>
  <si>
    <t>27732025170</t>
  </si>
  <si>
    <t>11818774</t>
  </si>
  <si>
    <t>c20b222f-a353-48a6-a226-5ad9ae5d10ec</t>
  </si>
  <si>
    <t>P0 BOX 2487</t>
  </si>
  <si>
    <t>27794859221</t>
  </si>
  <si>
    <t>11818775</t>
  </si>
  <si>
    <t>341d0d96-7fbf-4ddb-8c66-8d0c85d1320c</t>
  </si>
  <si>
    <t>SIYABONGA SANDILE</t>
  </si>
  <si>
    <t>MHLANGA RESERVE</t>
  </si>
  <si>
    <t>27768411795</t>
  </si>
  <si>
    <t>11818776</t>
  </si>
  <si>
    <t>fd067a2f-ab60-4397-92cd-2031a6e8d51f</t>
  </si>
  <si>
    <t>NOZIPHO ANDRINA</t>
  </si>
  <si>
    <t>2025-11-04 13:33:42</t>
  </si>
  <si>
    <t>PO BOX 104</t>
  </si>
  <si>
    <t>27787252066</t>
  </si>
  <si>
    <t>11818777</t>
  </si>
  <si>
    <t>24fb1c53-0f81-4a50-9ba1-a82894514469</t>
  </si>
  <si>
    <t>TEBELELO THEO</t>
  </si>
  <si>
    <t>SEAKAMELA</t>
  </si>
  <si>
    <t>PO BOX 592</t>
  </si>
  <si>
    <t>27818648298</t>
  </si>
  <si>
    <t>11818778</t>
  </si>
  <si>
    <t>6249b846-ec9a-485a-b63e-054db00df991</t>
  </si>
  <si>
    <t>27724270728</t>
  </si>
  <si>
    <t>11818779</t>
  </si>
  <si>
    <t>818cd7fa-99ad-4c64-abce-b0b63379888b</t>
  </si>
  <si>
    <t>YVONNE RAESETSA</t>
  </si>
  <si>
    <t>2025-11-04 13:33:39</t>
  </si>
  <si>
    <t>PO BOX 73335</t>
  </si>
  <si>
    <t>27763839593</t>
  </si>
  <si>
    <t>11818780</t>
  </si>
  <si>
    <t>a395373f-0beb-4e0f-aad8-ebba9d57f539</t>
  </si>
  <si>
    <t>MDUDUZI RAYMOND</t>
  </si>
  <si>
    <t>2025-11-04 13:33:34</t>
  </si>
  <si>
    <t>3587 SELTIC STREET</t>
  </si>
  <si>
    <t>27742704815</t>
  </si>
  <si>
    <t>11818782</t>
  </si>
  <si>
    <t>345579d2-d89c-4b1b-a776-b4e34e234ba6</t>
  </si>
  <si>
    <t>16936 SHOPE STREET</t>
  </si>
  <si>
    <t>27736017162</t>
  </si>
  <si>
    <t>11818783</t>
  </si>
  <si>
    <t>78c6c3de-6dbc-4861-9212-1e4eb33eda9d</t>
  </si>
  <si>
    <t>RIDOTSHIDZWA</t>
  </si>
  <si>
    <t>RAMAHANEDZA</t>
  </si>
  <si>
    <t>D31 MADITLOKWE</t>
  </si>
  <si>
    <t>27716476877</t>
  </si>
  <si>
    <t>11818784</t>
  </si>
  <si>
    <t>ecec7288-8728-49d1-b7d9-2bdf49e5a1cc</t>
  </si>
  <si>
    <t>NOKWAZI MBALI</t>
  </si>
  <si>
    <t>OHLALWINI AREA</t>
  </si>
  <si>
    <t>27769577763</t>
  </si>
  <si>
    <t>11818785</t>
  </si>
  <si>
    <t>f756032d-36c3-4333-bc7d-3ddf3ba0ba0d</t>
  </si>
  <si>
    <t>THABANG JEANY</t>
  </si>
  <si>
    <t>2025-11-04 13:33:33</t>
  </si>
  <si>
    <t>PO BOX 7125</t>
  </si>
  <si>
    <t>27726235847</t>
  </si>
  <si>
    <t>11818786</t>
  </si>
  <si>
    <t>f1d7f7f5-a03d-4e2f-b34c-06277f3cd703</t>
  </si>
  <si>
    <t>61 SAXHWILE STREET</t>
  </si>
  <si>
    <t>27650050825</t>
  </si>
  <si>
    <t>11821873</t>
  </si>
  <si>
    <t>09f911d4-2b65-462c-9caf-46857eaf66de</t>
  </si>
  <si>
    <t>MATLALA AGNES</t>
  </si>
  <si>
    <t>2025-11-04 13:32:28</t>
  </si>
  <si>
    <t>PO BOX 70</t>
  </si>
  <si>
    <t>27723583958</t>
  </si>
  <si>
    <t>11821874</t>
  </si>
  <si>
    <t>5a64abc3-6aef-4a89-b7ac-0e084e796961</t>
  </si>
  <si>
    <t>REAGAN</t>
  </si>
  <si>
    <t>GERTZE</t>
  </si>
  <si>
    <t>GALILEO FARM</t>
  </si>
  <si>
    <t>27793370260</t>
  </si>
  <si>
    <t>11824064</t>
  </si>
  <si>
    <t>78dd3d30-3c12-4866-8bad-2c00a2a3c424</t>
  </si>
  <si>
    <t>SEBELE</t>
  </si>
  <si>
    <t>RAMATJA</t>
  </si>
  <si>
    <t>27769758706</t>
  </si>
  <si>
    <t>11821845</t>
  </si>
  <si>
    <t>f23cae31-b3df-4b4b-a96f-56cf94537c51</t>
  </si>
  <si>
    <t>BRENDA MARIA</t>
  </si>
  <si>
    <t>2025-11-04 13:32:22</t>
  </si>
  <si>
    <t>HOUSE NO 903</t>
  </si>
  <si>
    <t>27796347582</t>
  </si>
  <si>
    <t>11821842</t>
  </si>
  <si>
    <t>20fa95da-592d-46b8-b145-056a0c729b4f</t>
  </si>
  <si>
    <t>NOKWANGUYE</t>
  </si>
  <si>
    <t>2025-11-04 13:32:20</t>
  </si>
  <si>
    <t>1</t>
  </si>
  <si>
    <t>27838867857</t>
  </si>
  <si>
    <t>11821841</t>
  </si>
  <si>
    <t>33295e9c-93a7-48bb-80be-bf0807cb74b5</t>
  </si>
  <si>
    <t>MONNANA</t>
  </si>
  <si>
    <t>2025-11-04 13:32:19</t>
  </si>
  <si>
    <t>HOUSE NO 50069 LEGALAOPENG SEC</t>
  </si>
  <si>
    <t>27628562659</t>
  </si>
  <si>
    <t>11821837</t>
  </si>
  <si>
    <t>0562108a-d49f-4abf-ae87-839cb7696937</t>
  </si>
  <si>
    <t>PATULENI</t>
  </si>
  <si>
    <t>2025-11-04 13:32:16</t>
  </si>
  <si>
    <t>1867 ZONE8 ZWELITSHA</t>
  </si>
  <si>
    <t>27737401977</t>
  </si>
  <si>
    <t>11821839</t>
  </si>
  <si>
    <t>0ce2b43e-2160-4239-9381-9aad40e23e44</t>
  </si>
  <si>
    <t>DIFFERENCE NEO</t>
  </si>
  <si>
    <t>PO BOX 3401</t>
  </si>
  <si>
    <t>27783436104</t>
  </si>
  <si>
    <t>11821840</t>
  </si>
  <si>
    <t>f461604e-04a3-4544-a180-ceb8190d12b0</t>
  </si>
  <si>
    <t>MAVIS HANS</t>
  </si>
  <si>
    <t>MBANGWA</t>
  </si>
  <si>
    <t>22818 RAYMOND CRESCENT</t>
  </si>
  <si>
    <t>27733077891</t>
  </si>
  <si>
    <t>11821827</t>
  </si>
  <si>
    <t>599fd006-90d5-4ccd-82ed-f107089f543f</t>
  </si>
  <si>
    <t>MAWUZI</t>
  </si>
  <si>
    <t>2025-11-04 13:32:15</t>
  </si>
  <si>
    <t>E99 SKOOLPLAS SECTION</t>
  </si>
  <si>
    <t>27761558351</t>
  </si>
  <si>
    <t>11821828</t>
  </si>
  <si>
    <t>e0fe1141-f32b-4889-bbf2-13d7a0dcab44</t>
  </si>
  <si>
    <t>DUMISA INNOCENT</t>
  </si>
  <si>
    <t>211 NEWSCOM TRUST</t>
  </si>
  <si>
    <t>27795794989</t>
  </si>
  <si>
    <t>11821831</t>
  </si>
  <si>
    <t>45166a5e-9fb0-4c55-8a89-0b0b48dc1a37</t>
  </si>
  <si>
    <t>NTOMBIZEKHETHELO SIPHOKAZI</t>
  </si>
  <si>
    <t>PO BOX 134</t>
  </si>
  <si>
    <t>27656781872</t>
  </si>
  <si>
    <t>11821833</t>
  </si>
  <si>
    <t>c94c87f2-14dc-421f-9282-fae6a0012123</t>
  </si>
  <si>
    <t>SCELO BHEKIZITHA</t>
  </si>
  <si>
    <t>PROCESS LITHO</t>
  </si>
  <si>
    <t>27787623174</t>
  </si>
  <si>
    <t>11821834</t>
  </si>
  <si>
    <t>60aff750-78f9-490c-b327-0dddf54beb1f</t>
  </si>
  <si>
    <t>REGAN</t>
  </si>
  <si>
    <t>BVUMA</t>
  </si>
  <si>
    <t>27646121957</t>
  </si>
  <si>
    <t>11821825</t>
  </si>
  <si>
    <t>fdd86c58-c519-4652-a7fb-f3ed1479180c</t>
  </si>
  <si>
    <t>WILLIAM MAKAMA</t>
  </si>
  <si>
    <t>2025-11-04 13:32:13</t>
  </si>
  <si>
    <t>HOUSE NO 1381</t>
  </si>
  <si>
    <t>27828382992</t>
  </si>
  <si>
    <t>11818753</t>
  </si>
  <si>
    <t>ef7e0efe-37f2-447e-a46d-48234f4cf957</t>
  </si>
  <si>
    <t>RONNY</t>
  </si>
  <si>
    <t>2025-11-04 13:30:51</t>
  </si>
  <si>
    <t>27659625659</t>
  </si>
  <si>
    <t>11823969</t>
  </si>
  <si>
    <t>bb497765-dd4c-45da-a7a7-c82dce2df5dc</t>
  </si>
  <si>
    <t>MMAKOENA PAULA</t>
  </si>
  <si>
    <t>THATHANA</t>
  </si>
  <si>
    <t>2025-11-04 13:30:47</t>
  </si>
  <si>
    <t>1991 RED ROSE STREET</t>
  </si>
  <si>
    <t>27794213307</t>
  </si>
  <si>
    <t>11821872</t>
  </si>
  <si>
    <t>5d652f01-5b9c-454d-a7fb-9cd202d57271</t>
  </si>
  <si>
    <t>MAMOSEGANE THALITHA</t>
  </si>
  <si>
    <t>2025-11-04 13:30:46</t>
  </si>
  <si>
    <t>HOUSE NO 3006</t>
  </si>
  <si>
    <t>27664484713</t>
  </si>
  <si>
    <t>11818754</t>
  </si>
  <si>
    <t>c473b92f-f2df-405a-aa6f-8c0ddf38626d</t>
  </si>
  <si>
    <t>2025-11-04 13:30:43</t>
  </si>
  <si>
    <t>HOUSE NO 2171 EXT 4</t>
  </si>
  <si>
    <t>27849986563</t>
  </si>
  <si>
    <t>11824591</t>
  </si>
  <si>
    <t>be8bdb12-3a06-4371-b66b-7e9b914f6d99</t>
  </si>
  <si>
    <t>THAMIE</t>
  </si>
  <si>
    <t>2025-11-04 13:30:40</t>
  </si>
  <si>
    <t>7344 CONSTATION STREET</t>
  </si>
  <si>
    <t>27795887382</t>
  </si>
  <si>
    <t>11818755</t>
  </si>
  <si>
    <t>b027dd26-b57b-4eec-b25a-d85aac822a4e</t>
  </si>
  <si>
    <t>YOLANI</t>
  </si>
  <si>
    <t>DLULANI</t>
  </si>
  <si>
    <t>2025-11-04 13:30:39</t>
  </si>
  <si>
    <t>27782047418</t>
  </si>
  <si>
    <t>11821870</t>
  </si>
  <si>
    <t>85676587-beae-4641-9e7b-35a215609e83</t>
  </si>
  <si>
    <t>27760734595</t>
  </si>
  <si>
    <t>11821871</t>
  </si>
  <si>
    <t>b1e68f57-02b8-4b9e-808d-fe8d1c616458</t>
  </si>
  <si>
    <t>PHINDILE BRIDGET</t>
  </si>
  <si>
    <t>PO BOX 737</t>
  </si>
  <si>
    <t>27725523549</t>
  </si>
  <si>
    <t>11821858</t>
  </si>
  <si>
    <t>08cd3136-0daa-448d-a00c-090a9773959b</t>
  </si>
  <si>
    <t>2025-11-04 13:30:38</t>
  </si>
  <si>
    <t>27648453572</t>
  </si>
  <si>
    <t>11821869</t>
  </si>
  <si>
    <t>5f0b8dc5-8754-4e4b-baf8-2ccefedcc89e</t>
  </si>
  <si>
    <t>P O BOX 155</t>
  </si>
  <si>
    <t>27790625038</t>
  </si>
  <si>
    <t>11821857</t>
  </si>
  <si>
    <t>ef4b0687-0601-48f8-ab99-30ecc3a89313</t>
  </si>
  <si>
    <t>DLEZAKHE WILMOTH</t>
  </si>
  <si>
    <t>THUNGO</t>
  </si>
  <si>
    <t>2025-11-04 13:30:32</t>
  </si>
  <si>
    <t>27723821573</t>
  </si>
  <si>
    <t>11821855</t>
  </si>
  <si>
    <t>7b698cb2-34c1-41ce-a6ff-b8e98e7c12c9</t>
  </si>
  <si>
    <t>MILDRED NOMONDE</t>
  </si>
  <si>
    <t>AZOSULE</t>
  </si>
  <si>
    <t>2025-11-04 13:30:29</t>
  </si>
  <si>
    <t>904 LOLWANA STREET</t>
  </si>
  <si>
    <t>27783419770</t>
  </si>
  <si>
    <t>11821856</t>
  </si>
  <si>
    <t>b829921d-2b71-4800-8caa-1acc2dd3b379</t>
  </si>
  <si>
    <t>HENDRICK LEKUKA</t>
  </si>
  <si>
    <t>LETLAPE</t>
  </si>
  <si>
    <t>HOUSE NO 6 MOTONG SECTION</t>
  </si>
  <si>
    <t>27606483771</t>
  </si>
  <si>
    <t>11821854</t>
  </si>
  <si>
    <t>547ada4d-019d-48ea-ab68-07c30e069bd0</t>
  </si>
  <si>
    <t>JACKY</t>
  </si>
  <si>
    <t>2025-11-04 13:30:24</t>
  </si>
  <si>
    <t>1412 LUANAME STREET</t>
  </si>
  <si>
    <t>27735652297</t>
  </si>
  <si>
    <t>11821851</t>
  </si>
  <si>
    <t>8110965c-b880-4c5e-aedc-a8ba209ec8cd</t>
  </si>
  <si>
    <t>2025-11-04 13:30:23</t>
  </si>
  <si>
    <t>PO BOX 1653</t>
  </si>
  <si>
    <t>27661878843</t>
  </si>
  <si>
    <t>11821853</t>
  </si>
  <si>
    <t>08877f4c-21b4-4125-b1ca-f79ac0c2e0e4</t>
  </si>
  <si>
    <t>NCAZA</t>
  </si>
  <si>
    <t>MPENDIZA AA</t>
  </si>
  <si>
    <t>27632137395</t>
  </si>
  <si>
    <t>11821846</t>
  </si>
  <si>
    <t>16a5c23b-9775-4194-82c5-30fa80b7890c</t>
  </si>
  <si>
    <t>MASALA MARY</t>
  </si>
  <si>
    <t>MUKWEVHO</t>
  </si>
  <si>
    <t>2025-11-04 13:30:22</t>
  </si>
  <si>
    <t>HOUSE NUMBER188</t>
  </si>
  <si>
    <t>27768119144</t>
  </si>
  <si>
    <t>11821847</t>
  </si>
  <si>
    <t>b3f4dd4e-15d4-4835-b84d-5539fbaf9738</t>
  </si>
  <si>
    <t>MTHOKOZISI LUNGANI</t>
  </si>
  <si>
    <t>27780627351</t>
  </si>
  <si>
    <t>11821868</t>
  </si>
  <si>
    <t>b4e36672-31f0-48d4-b17b-430665f842de</t>
  </si>
  <si>
    <t>2025-11-04 13:29:56</t>
  </si>
  <si>
    <t>16138 PHASE 4</t>
  </si>
  <si>
    <t>27734046247</t>
  </si>
  <si>
    <t>11821867</t>
  </si>
  <si>
    <t>bd596be3-f8b3-4250-b971-7f5d25a68847</t>
  </si>
  <si>
    <t>NOSIPHO MANDY</t>
  </si>
  <si>
    <t>2025-11-04 13:29:20</t>
  </si>
  <si>
    <t>PO BOX 86</t>
  </si>
  <si>
    <t>27660680747</t>
  </si>
  <si>
    <t>11821866</t>
  </si>
  <si>
    <t>9b433b86-2efc-4649-ad89-20098acb1c41</t>
  </si>
  <si>
    <t>BONGANE STEVEN</t>
  </si>
  <si>
    <t>2025-11-04 13:29:16</t>
  </si>
  <si>
    <t>26107</t>
  </si>
  <si>
    <t>27636050937</t>
  </si>
  <si>
    <t>11821865</t>
  </si>
  <si>
    <t>2a3e8d1d-bd6b-47a9-bb69-407c92a59c60</t>
  </si>
  <si>
    <t>SAKHILE NKULULEKO</t>
  </si>
  <si>
    <t>2025-11-04 13:29:13</t>
  </si>
  <si>
    <t>27723408695</t>
  </si>
  <si>
    <t>11821864</t>
  </si>
  <si>
    <t>8b702755-9196-4489-98a0-bae7b94637c2</t>
  </si>
  <si>
    <t>MORONGWA THABITHA</t>
  </si>
  <si>
    <t>MONYEBODI</t>
  </si>
  <si>
    <t>2025-11-04 13:29:12</t>
  </si>
  <si>
    <t>2197 ZONE2</t>
  </si>
  <si>
    <t>27661301877</t>
  </si>
  <si>
    <t>11821863</t>
  </si>
  <si>
    <t>a351de38-adcb-4cd1-ad00-bca0189b311b</t>
  </si>
  <si>
    <t>KATLEGO CORNELIUS</t>
  </si>
  <si>
    <t>2025-11-04 13:29:09</t>
  </si>
  <si>
    <t>HOUSE NO226</t>
  </si>
  <si>
    <t>27731567397</t>
  </si>
  <si>
    <t>11821861</t>
  </si>
  <si>
    <t>29942d04-0f3f-42e1-8ad8-d186100df81a</t>
  </si>
  <si>
    <t>2025-11-04 13:29:07</t>
  </si>
  <si>
    <t>H1220 MZAMOMHLE</t>
  </si>
  <si>
    <t>27634513834</t>
  </si>
  <si>
    <t>11821862</t>
  </si>
  <si>
    <t>7b8efe4b-cf96-41fc-8ed2-0738c56543a1</t>
  </si>
  <si>
    <t>DULAZE</t>
  </si>
  <si>
    <t>3475 ZONE9</t>
  </si>
  <si>
    <t>27676270478</t>
  </si>
  <si>
    <t>e20450f6-740b-42bb-80a4-4cad8413000a</t>
  </si>
  <si>
    <t>NAMHLA</t>
  </si>
  <si>
    <t>MZINJANA</t>
  </si>
  <si>
    <t>2025-11-04 13:29:05</t>
  </si>
  <si>
    <t>27799536846</t>
  </si>
  <si>
    <t>11824590</t>
  </si>
  <si>
    <t>c37d94dc-ce8c-4d2d-a31e-603580d7c299</t>
  </si>
  <si>
    <t>SIPHOSAKHE</t>
  </si>
  <si>
    <t>2025-11-04 13:29:00</t>
  </si>
  <si>
    <t>27787051018</t>
  </si>
  <si>
    <t>80e83582-7cfe-4d7a-af2d-1951078d617a</t>
  </si>
  <si>
    <t>SIROVU</t>
  </si>
  <si>
    <t>2025-11-04 13:28:59</t>
  </si>
  <si>
    <t>NO 1801 SOTHO STREET</t>
  </si>
  <si>
    <t>27732953001</t>
  </si>
  <si>
    <t>11821904</t>
  </si>
  <si>
    <t>b53365e6-8955-4739-bab8-854f6eea7597</t>
  </si>
  <si>
    <t>MATOME ZACHARIA</t>
  </si>
  <si>
    <t>MAKGOPA</t>
  </si>
  <si>
    <t>STAND 214</t>
  </si>
  <si>
    <t>27780429826</t>
  </si>
  <si>
    <t>11824586</t>
  </si>
  <si>
    <t>c5ab6ad9-b525-4481-8439-7c0da2b61ac1</t>
  </si>
  <si>
    <t>FRANGENI MATHABANG</t>
  </si>
  <si>
    <t>BERENTE</t>
  </si>
  <si>
    <t>HOUSE NO B38</t>
  </si>
  <si>
    <t>27837258282</t>
  </si>
  <si>
    <t>11821902</t>
  </si>
  <si>
    <t>8007ef39-890e-407a-852a-5ae0ff052a67</t>
  </si>
  <si>
    <t>2025-11-04 13:28:58</t>
  </si>
  <si>
    <t>HOUSE 170</t>
  </si>
  <si>
    <t>27718053442</t>
  </si>
  <si>
    <t>11821900</t>
  </si>
  <si>
    <t>91cafde0-c129-4b1c-a513-1f6dd7c99583</t>
  </si>
  <si>
    <t>NOSIFISO PRUDENCE</t>
  </si>
  <si>
    <t>2025-11-04 13:28:53</t>
  </si>
  <si>
    <t>J243 LOOK ROAD</t>
  </si>
  <si>
    <t>27735894872</t>
  </si>
  <si>
    <t>11821901</t>
  </si>
  <si>
    <t>575acfe6-2f31-42a1-b1bd-0ade90800667</t>
  </si>
  <si>
    <t>ONGEZWA ZIMBINI</t>
  </si>
  <si>
    <t>MBOMBOZELA</t>
  </si>
  <si>
    <t>STAND NO23542</t>
  </si>
  <si>
    <t>27827427314</t>
  </si>
  <si>
    <t>11824585</t>
  </si>
  <si>
    <t>fbb34bcb-c426-4c05-81c0-470e9421eba4</t>
  </si>
  <si>
    <t>PRUDENCE THOBEKILE</t>
  </si>
  <si>
    <t>27720155843</t>
  </si>
  <si>
    <t>11818760</t>
  </si>
  <si>
    <t>70793449-6f05-4962-98f1-13db17f5545b</t>
  </si>
  <si>
    <t>VICTORIA NOLITHA</t>
  </si>
  <si>
    <t>BAVUMA</t>
  </si>
  <si>
    <t>2025-11-04 13:28:52</t>
  </si>
  <si>
    <t>P 239 TOLASHE STREET</t>
  </si>
  <si>
    <t>27736998963</t>
  </si>
  <si>
    <t>11821891</t>
  </si>
  <si>
    <t>08565458-020b-44d6-9d60-f1ed802cb95c</t>
  </si>
  <si>
    <t>NOKWANGUYE CECILIA</t>
  </si>
  <si>
    <t>BUDAZA</t>
  </si>
  <si>
    <t>HOUSE NO 2185</t>
  </si>
  <si>
    <t>27731035145</t>
  </si>
  <si>
    <t>11821892</t>
  </si>
  <si>
    <t>5c2cdf51-6218-4523-803b-4d02957ee65e</t>
  </si>
  <si>
    <t>BOLOKO</t>
  </si>
  <si>
    <t>SOWETO</t>
  </si>
  <si>
    <t>27810751094</t>
  </si>
  <si>
    <t>11821894</t>
  </si>
  <si>
    <t>7e6f9899-6862-4940-ac10-5f91357be473</t>
  </si>
  <si>
    <t>KAWE</t>
  </si>
  <si>
    <t>1509 NEW CREATION</t>
  </si>
  <si>
    <t>27656124523</t>
  </si>
  <si>
    <t>11821896</t>
  </si>
  <si>
    <t>df849d62-6185-46a4-8335-c4438b30f263</t>
  </si>
  <si>
    <t>PHENYO ONKGOPOTSE</t>
  </si>
  <si>
    <t>LEKABE</t>
  </si>
  <si>
    <t>HOUSE NO 662116 EXTENTION 45</t>
  </si>
  <si>
    <t>27792827357</t>
  </si>
  <si>
    <t>11821890</t>
  </si>
  <si>
    <t>d794cd8b-f529-4437-a6c3-31182e52a1b8</t>
  </si>
  <si>
    <t>PHINDILE FLORENCE</t>
  </si>
  <si>
    <t>2025-11-04 13:28:37</t>
  </si>
  <si>
    <t>1618 DUNDEE ROAD</t>
  </si>
  <si>
    <t>27768987788</t>
  </si>
  <si>
    <t>11821887</t>
  </si>
  <si>
    <t>8e7f10aa-84e1-4bc1-8266-15f8ac21334d</t>
  </si>
  <si>
    <t>ALINAH</t>
  </si>
  <si>
    <t>LETHULI</t>
  </si>
  <si>
    <t>2025-11-04 13:28:29</t>
  </si>
  <si>
    <t>3640 A MADLOMO STREET</t>
  </si>
  <si>
    <t>27781725311</t>
  </si>
  <si>
    <t>11821931</t>
  </si>
  <si>
    <t>178005e7-9b57-40e9-a69b-5b29f866fbdc</t>
  </si>
  <si>
    <t>ANDA MADLADLONKE MAXWELL</t>
  </si>
  <si>
    <t>NTLOKO</t>
  </si>
  <si>
    <t>2025-11-04 13:27:03</t>
  </si>
  <si>
    <t>305 ERF</t>
  </si>
  <si>
    <t>27763877772</t>
  </si>
  <si>
    <t>11818761</t>
  </si>
  <si>
    <t>6d9d2cc0-f77a-406c-872b-dbaee51420ea</t>
  </si>
  <si>
    <t>ABONGILE PRINCESS</t>
  </si>
  <si>
    <t>MAYIFIHLWE</t>
  </si>
  <si>
    <t>2025-11-04 13:27:02</t>
  </si>
  <si>
    <t>PO BOX 541</t>
  </si>
  <si>
    <t>27785497322</t>
  </si>
  <si>
    <t>11818762</t>
  </si>
  <si>
    <t>12edb8ac-a2a6-4098-b255-8a2d6cf84c9d</t>
  </si>
  <si>
    <t>NDLOBONGELA</t>
  </si>
  <si>
    <t>4468 LILIAN NGOYI STREET</t>
  </si>
  <si>
    <t>27653831655</t>
  </si>
  <si>
    <t>11821930</t>
  </si>
  <si>
    <t>85ec0e75-c3f9-495c-a728-8ab7d51bb4f6</t>
  </si>
  <si>
    <t>ZINHLE PRECIOUS</t>
  </si>
  <si>
    <t>STAND NO 7505</t>
  </si>
  <si>
    <t>27835908079</t>
  </si>
  <si>
    <t>11824583</t>
  </si>
  <si>
    <t>4603518c-7d1b-4aed-8ce4-dbc251993ed2</t>
  </si>
  <si>
    <t>THANDOLWETHU</t>
  </si>
  <si>
    <t>MTIMKULU</t>
  </si>
  <si>
    <t>HOUSE 1092</t>
  </si>
  <si>
    <t>27781088835</t>
  </si>
  <si>
    <t>11824582</t>
  </si>
  <si>
    <t>19cda24a-4d10-40d8-a4bd-de7f40802ac0</t>
  </si>
  <si>
    <t>2025-11-04 13:26:51</t>
  </si>
  <si>
    <t>P O BOX 1009</t>
  </si>
  <si>
    <t>27616635377</t>
  </si>
  <si>
    <t>11822028</t>
  </si>
  <si>
    <t>9cc538f0-b9b0-400d-8884-7ab4ff5d211b</t>
  </si>
  <si>
    <t>SIYAXOLA</t>
  </si>
  <si>
    <t>HOLE</t>
  </si>
  <si>
    <t>2025-11-04 13:26:46</t>
  </si>
  <si>
    <t>32503 NTOMBINANI STREET</t>
  </si>
  <si>
    <t>27791223525</t>
  </si>
  <si>
    <t>22e33552-61a1-45e1-9ac0-d1c7ae9667fb</t>
  </si>
  <si>
    <t>2025-11-04 13:26:37</t>
  </si>
  <si>
    <t>75 ALOE STREET</t>
  </si>
  <si>
    <t>27846234238</t>
  </si>
  <si>
    <t>e458ad61-7e1c-49a2-86d0-2395d741a5bd</t>
  </si>
  <si>
    <t>ANDILE RECTOR</t>
  </si>
  <si>
    <t>2025-11-04 13:26:35</t>
  </si>
  <si>
    <t>PO BOX 2098</t>
  </si>
  <si>
    <t>27673857751</t>
  </si>
  <si>
    <t>11821928</t>
  </si>
  <si>
    <t>00455319-4420-4eba-9b78-ecf66f97da9f</t>
  </si>
  <si>
    <t>PO BOX 7419</t>
  </si>
  <si>
    <t>27768634947</t>
  </si>
  <si>
    <t>11821910</t>
  </si>
  <si>
    <t>d4f49b63-fd36-40dd-97fc-50dc79389ff8</t>
  </si>
  <si>
    <t>TSHIJILA</t>
  </si>
  <si>
    <t>2025-11-04 13:26:34</t>
  </si>
  <si>
    <t>27737101571</t>
  </si>
  <si>
    <t>11821912</t>
  </si>
  <si>
    <t>ba1fd7f2-045b-49db-a686-61b6fe0a5749</t>
  </si>
  <si>
    <t>ANNAH THEMBI</t>
  </si>
  <si>
    <t>27673598067</t>
  </si>
  <si>
    <t>11821914</t>
  </si>
  <si>
    <t>4c9daf10-7b30-4e1b-8cec-d67446d78054</t>
  </si>
  <si>
    <t>ZIMIPHI ZOTHANDO</t>
  </si>
  <si>
    <t>27663580628</t>
  </si>
  <si>
    <t>11821915</t>
  </si>
  <si>
    <t>ee67fe2b-df5e-427a-b57b-a6a5e38cd236</t>
  </si>
  <si>
    <t>MANDLA JOHN</t>
  </si>
  <si>
    <t>MASHABA TRUST STAND 1242</t>
  </si>
  <si>
    <t>27725905117</t>
  </si>
  <si>
    <t>11823994</t>
  </si>
  <si>
    <t>a7199af6-938c-4df7-8aee-3bb33f6eaf11</t>
  </si>
  <si>
    <t>JEREMIA</t>
  </si>
  <si>
    <t>MATENTJI</t>
  </si>
  <si>
    <t>2025-11-04 13:25:38</t>
  </si>
  <si>
    <t>HOUSE 7666</t>
  </si>
  <si>
    <t>27723090006</t>
  </si>
  <si>
    <t>11821924</t>
  </si>
  <si>
    <t>c38e223b-a2c8-4837-b41c-91e0daad25e7</t>
  </si>
  <si>
    <t>HAZEL ZETHU</t>
  </si>
  <si>
    <t>2025-11-04 13:25:35</t>
  </si>
  <si>
    <t>93 MELBOURNE ROAD BERTRAMS</t>
  </si>
  <si>
    <t>27716899266</t>
  </si>
  <si>
    <t>11818764</t>
  </si>
  <si>
    <t>dc05f9ff-96b6-4b1d-891d-6e9b7cce58b9</t>
  </si>
  <si>
    <t>JANY NOMANGESI</t>
  </si>
  <si>
    <t>QUAKA</t>
  </si>
  <si>
    <t>2025-11-04 13:25:19</t>
  </si>
  <si>
    <t>582 22ND AVENUE BONGOLETHU</t>
  </si>
  <si>
    <t>27748425422</t>
  </si>
  <si>
    <t>11824580</t>
  </si>
  <si>
    <t>f50ba39f-cd2a-4568-be23-e3ca58271530</t>
  </si>
  <si>
    <t>2025-11-04 13:25:17</t>
  </si>
  <si>
    <t>3776 NU2</t>
  </si>
  <si>
    <t>27766862267</t>
  </si>
  <si>
    <t>11823985</t>
  </si>
  <si>
    <t>97aa0c4e-2e8c-4f49-bf9c-2971fe82f744</t>
  </si>
  <si>
    <t>MASAILE</t>
  </si>
  <si>
    <t>2025-11-04 13:25:14</t>
  </si>
  <si>
    <t>308 MOSAMO STREET</t>
  </si>
  <si>
    <t>27762609960</t>
  </si>
  <si>
    <t>11821923</t>
  </si>
  <si>
    <t>8a333f1f-4ff6-4e05-9fa2-f835ca461cea</t>
  </si>
  <si>
    <t>MOSIMANGA</t>
  </si>
  <si>
    <t>2025-11-04 13:25:13</t>
  </si>
  <si>
    <t>10223 EXT 17</t>
  </si>
  <si>
    <t>27785909203</t>
  </si>
  <si>
    <t>11821922</t>
  </si>
  <si>
    <t>22df1a7e-4c46-4971-b50b-790d4061cba2</t>
  </si>
  <si>
    <t>CEBILE</t>
  </si>
  <si>
    <t>2025-11-04 13:25:11</t>
  </si>
  <si>
    <t>POBOX 366</t>
  </si>
  <si>
    <t>27791251117</t>
  </si>
  <si>
    <t>11821921</t>
  </si>
  <si>
    <t>c312dd78-4ea5-44bb-bc82-3d65f16ac526</t>
  </si>
  <si>
    <t>2025-11-04 13:25:10</t>
  </si>
  <si>
    <t>HOUSE 41304</t>
  </si>
  <si>
    <t>27736504812</t>
  </si>
  <si>
    <t>11821920</t>
  </si>
  <si>
    <t>fc3d1b2b-efe5-4e3c-8173-45902e42c87a</t>
  </si>
  <si>
    <t>NGELE</t>
  </si>
  <si>
    <t>2025-11-04 13:25:05</t>
  </si>
  <si>
    <t>P O OX 161</t>
  </si>
  <si>
    <t>27724660426</t>
  </si>
  <si>
    <t>11821916</t>
  </si>
  <si>
    <t>a96d1050-872e-4c2e-a5a4-02eef577bd3b</t>
  </si>
  <si>
    <t>MABOKWE</t>
  </si>
  <si>
    <t>2025-11-04 13:25:04</t>
  </si>
  <si>
    <t>HOUSE 5018 EXTENSION 5</t>
  </si>
  <si>
    <t>27735624505</t>
  </si>
  <si>
    <t>11823995</t>
  </si>
  <si>
    <t>fdb19888-a194-4bbc-a183-e5f6722c0bfe</t>
  </si>
  <si>
    <t>2025-11-04 13:25:00</t>
  </si>
  <si>
    <t>6582</t>
  </si>
  <si>
    <t>27810032400</t>
  </si>
  <si>
    <t>11824001</t>
  </si>
  <si>
    <t>ce155a2a-bb5d-477f-b422-287ca67e8fdc</t>
  </si>
  <si>
    <t>KELEBOGILE HAZEL</t>
  </si>
  <si>
    <t>HOUSE 20</t>
  </si>
  <si>
    <t>27790484719</t>
  </si>
  <si>
    <t>11821937</t>
  </si>
  <si>
    <t>5fa5b55a-b16e-4ff5-b80e-32a216b4dca8</t>
  </si>
  <si>
    <t>2025-11-04 13:24:49</t>
  </si>
  <si>
    <t>HOUSE 7751</t>
  </si>
  <si>
    <t>27676668577</t>
  </si>
  <si>
    <t>11824579</t>
  </si>
  <si>
    <t>0941b7aa-76f2-4483-9e44-84665d13a488</t>
  </si>
  <si>
    <t>LIFA</t>
  </si>
  <si>
    <t>E571 GUGULETHU STREET</t>
  </si>
  <si>
    <t>27685724819</t>
  </si>
  <si>
    <t>e6632141-19be-4844-9cf3-83559792e9a5</t>
  </si>
  <si>
    <t>NOKULUNGA WELILE</t>
  </si>
  <si>
    <t>2025-11-04 13:24:48</t>
  </si>
  <si>
    <t>PO BOX 77819</t>
  </si>
  <si>
    <t>27716865585</t>
  </si>
  <si>
    <t>11821935</t>
  </si>
  <si>
    <t>2d39903c-54c2-459f-bf28-cb226499ae88</t>
  </si>
  <si>
    <t>FUNEKA IRENE</t>
  </si>
  <si>
    <t>MNIKINA</t>
  </si>
  <si>
    <t>2025-11-04 13:24:44</t>
  </si>
  <si>
    <t>86 NXARHANE STREET</t>
  </si>
  <si>
    <t>27656455263</t>
  </si>
  <si>
    <t>11821936</t>
  </si>
  <si>
    <t>48463630-f72a-4df1-892e-6e7adabe51ab</t>
  </si>
  <si>
    <t>PO BOX 267</t>
  </si>
  <si>
    <t>27823976929</t>
  </si>
  <si>
    <t>11823997</t>
  </si>
  <si>
    <t>8e4c48f1-4c69-4cf2-b07e-fbaea8e85ddb</t>
  </si>
  <si>
    <t>ARINDA</t>
  </si>
  <si>
    <t>335 JOPIE FOURIE STREET</t>
  </si>
  <si>
    <t>27641895172</t>
  </si>
  <si>
    <t>11824003</t>
  </si>
  <si>
    <t>2fe3eda2-fe9a-4ab0-b437-a8f9b1326048</t>
  </si>
  <si>
    <t>MELIKHAYA</t>
  </si>
  <si>
    <t>MPENGEZI</t>
  </si>
  <si>
    <t>513 BLOCK FF</t>
  </si>
  <si>
    <t>27765638144</t>
  </si>
  <si>
    <t>11821932</t>
  </si>
  <si>
    <t>ff0aa9c9-d0cd-435f-865b-6bdd37ddf7aa</t>
  </si>
  <si>
    <t>DOLAZANA</t>
  </si>
  <si>
    <t>2025-11-04 13:24:43</t>
  </si>
  <si>
    <t>HOUSE 4273 PHASE 2</t>
  </si>
  <si>
    <t>27732883382</t>
  </si>
  <si>
    <t>11821934</t>
  </si>
  <si>
    <t>b58d3761-2d12-461e-a3dd-7ade752a7786</t>
  </si>
  <si>
    <t>POBOX 32</t>
  </si>
  <si>
    <t>27790739118</t>
  </si>
  <si>
    <t>11821955</t>
  </si>
  <si>
    <t>f4b7a239-a777-4a74-9a2c-9b6dc1f28404</t>
  </si>
  <si>
    <t>GAIL GALCIA</t>
  </si>
  <si>
    <t>MOREKU</t>
  </si>
  <si>
    <t>2025-11-04 13:23:44</t>
  </si>
  <si>
    <t>18 LUVUYO DRIVE</t>
  </si>
  <si>
    <t>27733223070</t>
  </si>
  <si>
    <t>11818766</t>
  </si>
  <si>
    <t>55238911-20ec-4107-a644-654d4a8f8a98</t>
  </si>
  <si>
    <t>GERTSE VALI</t>
  </si>
  <si>
    <t>2025-11-04 13:23:38</t>
  </si>
  <si>
    <t>6437 TRUSTFEED STREET</t>
  </si>
  <si>
    <t>27742099625</t>
  </si>
  <si>
    <t>11823982</t>
  </si>
  <si>
    <t>c0a46b85-ff85-45a4-9010-c91d17a9e7b3</t>
  </si>
  <si>
    <t>E1139 NTOMBELA ROAD</t>
  </si>
  <si>
    <t>27734462397</t>
  </si>
  <si>
    <t>11823998</t>
  </si>
  <si>
    <t>2739ec3e-46b0-47d3-8eea-7484eeffdfc2</t>
  </si>
  <si>
    <t>ZUKISWA MATRON</t>
  </si>
  <si>
    <t>MFUNDISI</t>
  </si>
  <si>
    <t>2025-11-04 13:23:37</t>
  </si>
  <si>
    <t>B439A</t>
  </si>
  <si>
    <t>27605779356</t>
  </si>
  <si>
    <t>11824004</t>
  </si>
  <si>
    <t>88480a1f-4635-4242-952e-c1cba4f84fa0</t>
  </si>
  <si>
    <t>ELINA</t>
  </si>
  <si>
    <t>SHISHABA</t>
  </si>
  <si>
    <t>P O BOX 3363</t>
  </si>
  <si>
    <t>27768229707</t>
  </si>
  <si>
    <t>11821954</t>
  </si>
  <si>
    <t>0e0de315-2b76-407f-b6d3-e0d38f9d0b45</t>
  </si>
  <si>
    <t>WOSIPHO</t>
  </si>
  <si>
    <t>MQUTHENI</t>
  </si>
  <si>
    <t>2025-11-04 13:23:36</t>
  </si>
  <si>
    <t>HOUSE 589</t>
  </si>
  <si>
    <t>27604766465</t>
  </si>
  <si>
    <t>11821953</t>
  </si>
  <si>
    <t>3c160716-54bf-43e2-89e1-b30e999638a0</t>
  </si>
  <si>
    <t>PHOMELELO</t>
  </si>
  <si>
    <t>2025-11-04 13:23:21</t>
  </si>
  <si>
    <t>STAND 5</t>
  </si>
  <si>
    <t>27798766860</t>
  </si>
  <si>
    <t>11821952</t>
  </si>
  <si>
    <t>4dbac491-95d5-45b1-b850-65b7fcca3abd</t>
  </si>
  <si>
    <t>LUNGILE LONDIWE</t>
  </si>
  <si>
    <t>2025-11-04 13:23:10</t>
  </si>
  <si>
    <t>PO BOX 8753</t>
  </si>
  <si>
    <t>27784255992</t>
  </si>
  <si>
    <t>11818769</t>
  </si>
  <si>
    <t>bcdc24f9-cef2-4c9c-aaf8-1819b9ce4dd2</t>
  </si>
  <si>
    <t>PORTIA RAESIBE</t>
  </si>
  <si>
    <t>2025-11-04 13:23:00</t>
  </si>
  <si>
    <t>HOUSE BX94646</t>
  </si>
  <si>
    <t>27722983770</t>
  </si>
  <si>
    <t>11823983</t>
  </si>
  <si>
    <t>4d0ad7df-1c0b-4fea-afd0-e65d44c2b33d</t>
  </si>
  <si>
    <t>LINDIWE PRISCILLA</t>
  </si>
  <si>
    <t>NOBELA</t>
  </si>
  <si>
    <t>2025-11-04 13:22:50</t>
  </si>
  <si>
    <t>4737</t>
  </si>
  <si>
    <t>27739057458</t>
  </si>
  <si>
    <t>11823999</t>
  </si>
  <si>
    <t>062d0f02-f583-424e-8864-2379861ba792</t>
  </si>
  <si>
    <t>NELLY TEBADI WINNY</t>
  </si>
  <si>
    <t>NALANE</t>
  </si>
  <si>
    <t>2025-11-04 13:22:39</t>
  </si>
  <si>
    <t>HOUSE NO H43 EXT1</t>
  </si>
  <si>
    <t>27731362748</t>
  </si>
  <si>
    <t>11824010</t>
  </si>
  <si>
    <t>17f27c3d-9d5e-443f-ac80-6aeb1c677702</t>
  </si>
  <si>
    <t>NOSIVIWE</t>
  </si>
  <si>
    <t>2025-11-04 13:22:36</t>
  </si>
  <si>
    <t>8659</t>
  </si>
  <si>
    <t>27712468683</t>
  </si>
  <si>
    <t>11821958</t>
  </si>
  <si>
    <t>127e292e-c3c4-47d7-b730-9120a499bd67</t>
  </si>
  <si>
    <t>NTEO</t>
  </si>
  <si>
    <t>2025-11-04 13:22:33</t>
  </si>
  <si>
    <t>3428 LEWETSE STREET</t>
  </si>
  <si>
    <t>27660588211</t>
  </si>
  <si>
    <t>e554e0f2-e9fc-4591-8ba3-07a9f0a661e4</t>
  </si>
  <si>
    <t>NKOSINGIPHILE CLERANCE</t>
  </si>
  <si>
    <t>2025-11-04 13:22:29</t>
  </si>
  <si>
    <t>36 SARNIA ROAD</t>
  </si>
  <si>
    <t>27814354081</t>
  </si>
  <si>
    <t>11823984</t>
  </si>
  <si>
    <t>83e28d12-bd2f-46dd-9aa0-a9bf98a8cf05</t>
  </si>
  <si>
    <t>PRECIOUS HLENGIWE JABULILE</t>
  </si>
  <si>
    <t>2025-11-04 13:22:19</t>
  </si>
  <si>
    <t>HOUSE NO 507 VANRENSBURG STR</t>
  </si>
  <si>
    <t>27781316198</t>
  </si>
  <si>
    <t>11824000</t>
  </si>
  <si>
    <t>ce10fb68-f66e-4dac-a270-24311dc376a3</t>
  </si>
  <si>
    <t>CHUMANI</t>
  </si>
  <si>
    <t>NGXEKE</t>
  </si>
  <si>
    <t>2025-11-04 13:22:11</t>
  </si>
  <si>
    <t>HOUSE 4685</t>
  </si>
  <si>
    <t>27677914379</t>
  </si>
  <si>
    <t>11824012</t>
  </si>
  <si>
    <t>9483a7e8-2d9f-41b3-b8e7-ee6e60c0742d</t>
  </si>
  <si>
    <t>JUDITH EVIDENCE</t>
  </si>
  <si>
    <t>MACHEBE</t>
  </si>
  <si>
    <t>PO BOX 179</t>
  </si>
  <si>
    <t>27648034597</t>
  </si>
  <si>
    <t>11818772</t>
  </si>
  <si>
    <t>218b10e1-748c-4726-b8a8-e4b2a0da0aba</t>
  </si>
  <si>
    <t>SIPHESIHLE MAXWELL</t>
  </si>
  <si>
    <t>2025-11-04 13:22:10</t>
  </si>
  <si>
    <t>TV TRUST 1309</t>
  </si>
  <si>
    <t>27769630635</t>
  </si>
  <si>
    <t>11821957</t>
  </si>
  <si>
    <t>185fc487-d185-44e5-872c-39c160c1bef5</t>
  </si>
  <si>
    <t>THEMBELA CHRISTOPHER</t>
  </si>
  <si>
    <t>YALEZO</t>
  </si>
  <si>
    <t>3311</t>
  </si>
  <si>
    <t>27746919521</t>
  </si>
  <si>
    <t>11818767</t>
  </si>
  <si>
    <t>b291f40c-33ba-4cfa-8332-78b9b7569c92</t>
  </si>
  <si>
    <t>2025-11-04 13:02:30</t>
  </si>
  <si>
    <t>PO BOX 199</t>
  </si>
  <si>
    <t>27788158205</t>
  </si>
  <si>
    <t>11821968</t>
  </si>
  <si>
    <t>5cf8f196-0c10-467e-b4e9-5deaf70c9bf9</t>
  </si>
  <si>
    <t>SIBULELE SANELISIWE</t>
  </si>
  <si>
    <t>MBETE</t>
  </si>
  <si>
    <t>2025-11-04 13:02:12</t>
  </si>
  <si>
    <t>NY99 NUMBER10</t>
  </si>
  <si>
    <t>27713671065</t>
  </si>
  <si>
    <t>11818768</t>
  </si>
  <si>
    <t>3232357c-4247-40ed-a939-c644f24124f0</t>
  </si>
  <si>
    <t>ZAMEKA VIRGINIA</t>
  </si>
  <si>
    <t>NDEDWA</t>
  </si>
  <si>
    <t>2025-11-04 13:02:08</t>
  </si>
  <si>
    <t>HOUSE NO 81</t>
  </si>
  <si>
    <t>27768466293</t>
  </si>
  <si>
    <t>11824651</t>
  </si>
  <si>
    <t>a7048257-1617-4bfb-a8d3-5259f41e3bc1</t>
  </si>
  <si>
    <t>PHOPHI</t>
  </si>
  <si>
    <t>TSHIAFHULA</t>
  </si>
  <si>
    <t>2025-11-04 13:00:54</t>
  </si>
  <si>
    <t>HOUSE 70</t>
  </si>
  <si>
    <t>27664045406</t>
  </si>
  <si>
    <t>11824649</t>
  </si>
  <si>
    <t>e1cf5416-517f-45bd-a90b-75ab86ba0d7c</t>
  </si>
  <si>
    <t>MALAWANA</t>
  </si>
  <si>
    <t>2025-11-04 13:00:52</t>
  </si>
  <si>
    <t>ROOM 3032 KAREE BUILDING</t>
  </si>
  <si>
    <t>27630874673</t>
  </si>
  <si>
    <t>11824650</t>
  </si>
  <si>
    <t>8f27dcc5-31c3-4cbf-8688-7750009f3a70</t>
  </si>
  <si>
    <t>SILVESTER</t>
  </si>
  <si>
    <t>P O BOX 3077</t>
  </si>
  <si>
    <t>27792991535</t>
  </si>
  <si>
    <t>11824648</t>
  </si>
  <si>
    <t>2ca03986-f6dd-4ade-99b5-2e0e983d8a04</t>
  </si>
  <si>
    <t>MZWANELE</t>
  </si>
  <si>
    <t>2025-11-04 13:00:35</t>
  </si>
  <si>
    <t>27791852474</t>
  </si>
  <si>
    <t>11824073</t>
  </si>
  <si>
    <t>dfec1f1a-1f59-48e1-8914-a61ed41b6e93</t>
  </si>
  <si>
    <t>EDDY</t>
  </si>
  <si>
    <t>2025-11-04 13:00:30</t>
  </si>
  <si>
    <t>HOUSE 264</t>
  </si>
  <si>
    <t>27691179283</t>
  </si>
  <si>
    <t>11824074</t>
  </si>
  <si>
    <t>6df5f795-d0d3-44d8-b779-3d507cd5fecd</t>
  </si>
  <si>
    <t>STANDISI</t>
  </si>
  <si>
    <t>2025-11-04 13:00:24</t>
  </si>
  <si>
    <t>1645 LEFATOLA STREET</t>
  </si>
  <si>
    <t>27681768630</t>
  </si>
  <si>
    <t>11824075</t>
  </si>
  <si>
    <t>660372a2-ca31-4bde-b3f8-b6da4dbbc06f</t>
  </si>
  <si>
    <t>BIZENI NOKUTHULA</t>
  </si>
  <si>
    <t>SILUTSHANA AREA</t>
  </si>
  <si>
    <t>27722282032</t>
  </si>
  <si>
    <t>11824076</t>
  </si>
  <si>
    <t>f61da4d2-9159-450a-9827-59092f8dffbf</t>
  </si>
  <si>
    <t>MBANGISWA LIZO</t>
  </si>
  <si>
    <t>27783934380</t>
  </si>
  <si>
    <t>11824077</t>
  </si>
  <si>
    <t>508af471-6282-49f5-b60f-058e7a1f7866</t>
  </si>
  <si>
    <t>NIKA</t>
  </si>
  <si>
    <t>POBOX 69</t>
  </si>
  <si>
    <t>27839686144</t>
  </si>
  <si>
    <t>11824079</t>
  </si>
  <si>
    <t>f528cda1-e789-433a-a7aa-565f16409b7c</t>
  </si>
  <si>
    <t>MANKAYI</t>
  </si>
  <si>
    <t>2025-11-04 13:00:19</t>
  </si>
  <si>
    <t>F194 SWEET HOME FARM</t>
  </si>
  <si>
    <t>27604089415</t>
  </si>
  <si>
    <t>11824080</t>
  </si>
  <si>
    <t>272b283e-3a55-41b5-be9c-43f38aa803e9</t>
  </si>
  <si>
    <t>RAPHAEL</t>
  </si>
  <si>
    <t>2025-11-04 13:00:18</t>
  </si>
  <si>
    <t>27764534291</t>
  </si>
  <si>
    <t>11824808</t>
  </si>
  <si>
    <t>58cf9cf0-fd66-4865-a737-fd1746774dad</t>
  </si>
  <si>
    <t>KOSHANE</t>
  </si>
  <si>
    <t>2025-11-04 12:59:54</t>
  </si>
  <si>
    <t>HOUSE 10404</t>
  </si>
  <si>
    <t>27716289112</t>
  </si>
  <si>
    <t>11820628</t>
  </si>
  <si>
    <t>96c790b6-e731-44c8-913c-45f53deea941</t>
  </si>
  <si>
    <t>MATSHEDISO</t>
  </si>
  <si>
    <t>2025-11-04 12:59:48</t>
  </si>
  <si>
    <t>706 KOITING STREET</t>
  </si>
  <si>
    <t>27832411738</t>
  </si>
  <si>
    <t>11820631</t>
  </si>
  <si>
    <t>f759a5bd-5ff6-40ed-9cf4-b614236e9ff4</t>
  </si>
  <si>
    <t>FUNEKA ELIZABETH</t>
  </si>
  <si>
    <t>SODODILE</t>
  </si>
  <si>
    <t>27719928759</t>
  </si>
  <si>
    <t>0906e693-8ad8-4369-9bb7-5a82433cff3e</t>
  </si>
  <si>
    <t>GERALDINE</t>
  </si>
  <si>
    <t>JOUBERT</t>
  </si>
  <si>
    <t>2025-11-04 12:59:47</t>
  </si>
  <si>
    <t>P O BOX 310</t>
  </si>
  <si>
    <t>27820481217</t>
  </si>
  <si>
    <t>11822067</t>
  </si>
  <si>
    <t>195fb26f-fb69-472f-b5fa-2fdcf0eff690</t>
  </si>
  <si>
    <t>SIXTUS</t>
  </si>
  <si>
    <t>2025-11-04 12:59:40</t>
  </si>
  <si>
    <t>HOUSE 167 TRANSIT ROAD</t>
  </si>
  <si>
    <t>27834032811</t>
  </si>
  <si>
    <t>11822048</t>
  </si>
  <si>
    <t>1ee25703-0d5d-4a7c-bd1b-0a1436cbed3e</t>
  </si>
  <si>
    <t>LETHEBA</t>
  </si>
  <si>
    <t>2025-11-04 12:59:35</t>
  </si>
  <si>
    <t>HOUSE 972</t>
  </si>
  <si>
    <t>27799598349</t>
  </si>
  <si>
    <t>11822066</t>
  </si>
  <si>
    <t>aaee44e9-0fb1-42f2-b109-c272db0c3314</t>
  </si>
  <si>
    <t>1256 BHEKI MAKHATHINI ROAD</t>
  </si>
  <si>
    <t>27680079440</t>
  </si>
  <si>
    <t>11822019</t>
  </si>
  <si>
    <t>91496e4e-dfa8-4e65-9d37-9e09e3cb0ca1</t>
  </si>
  <si>
    <t>KHOLOFELORAMOLWETSE</t>
  </si>
  <si>
    <t>MATABANE</t>
  </si>
  <si>
    <t>2025-11-04 12:59:25</t>
  </si>
  <si>
    <t>6365 MAYFIELD</t>
  </si>
  <si>
    <t>27799018874</t>
  </si>
  <si>
    <t>11822021</t>
  </si>
  <si>
    <t>ac9cd26b-6985-4786-bb30-ea6965592d4d</t>
  </si>
  <si>
    <t>EMILY LESOKA</t>
  </si>
  <si>
    <t>MAGASHULA</t>
  </si>
  <si>
    <t>PO BOX 1579</t>
  </si>
  <si>
    <t>27796526197</t>
  </si>
  <si>
    <t>11822017</t>
  </si>
  <si>
    <t>588f8507-c501-431b-9c8e-3aff164ffa1a</t>
  </si>
  <si>
    <t>2025-11-04 12:59:23</t>
  </si>
  <si>
    <t>27635180499</t>
  </si>
  <si>
    <t>11822016</t>
  </si>
  <si>
    <t>eea70d64-5c95-46f7-965b-4b3c64507ac5</t>
  </si>
  <si>
    <t>NOMKHOSI PRINCESS</t>
  </si>
  <si>
    <t>2025-11-04 12:59:18</t>
  </si>
  <si>
    <t>P O BOX 101078</t>
  </si>
  <si>
    <t>27724067853</t>
  </si>
  <si>
    <t>11822011</t>
  </si>
  <si>
    <t>d7699c29-278d-4d19-8692-079bf1ff18b5</t>
  </si>
  <si>
    <t>ETHEL</t>
  </si>
  <si>
    <t>2025-11-04 12:59:17</t>
  </si>
  <si>
    <t>549 TSUTSUMANI SOUTH AFRICA ST</t>
  </si>
  <si>
    <t>27784830306</t>
  </si>
  <si>
    <t>11822012</t>
  </si>
  <si>
    <t>e2eb85a2-6642-40c6-b89a-edfa444ded33</t>
  </si>
  <si>
    <t>MACKSON</t>
  </si>
  <si>
    <t>HONGWANE</t>
  </si>
  <si>
    <t>27605227563</t>
  </si>
  <si>
    <t>11822014</t>
  </si>
  <si>
    <t>3dbd5671-459a-4274-be86-e73326e270f0</t>
  </si>
  <si>
    <t>MARUANE</t>
  </si>
  <si>
    <t>27767578481</t>
  </si>
  <si>
    <t>11822009</t>
  </si>
  <si>
    <t>e66ef3c8-7d62-4711-b2fd-9b8c65b5c303</t>
  </si>
  <si>
    <t>DICKO</t>
  </si>
  <si>
    <t>2025-11-04 12:59:12</t>
  </si>
  <si>
    <t>1236 NKONJANE STREET</t>
  </si>
  <si>
    <t>27720709715</t>
  </si>
  <si>
    <t>11822008</t>
  </si>
  <si>
    <t>48769647-11a8-4062-a45d-e0576bc09dc7</t>
  </si>
  <si>
    <t>RACHEL MONICA</t>
  </si>
  <si>
    <t>2025-11-04 12:59:05</t>
  </si>
  <si>
    <t>HOUSE 2555 RS NTULI STREET</t>
  </si>
  <si>
    <t>27736007986</t>
  </si>
  <si>
    <t>11822047</t>
  </si>
  <si>
    <t>4aa782d9-9221-4b0d-8eba-5c3971860d05</t>
  </si>
  <si>
    <t>GWEJEKA</t>
  </si>
  <si>
    <t>2025-11-04 12:59:00</t>
  </si>
  <si>
    <t>W264 DONDASHE STREET</t>
  </si>
  <si>
    <t>27785231471</t>
  </si>
  <si>
    <t>11822046</t>
  </si>
  <si>
    <t>028682f0-7482-487a-acb6-737a386ab03c</t>
  </si>
  <si>
    <t>ISAIAH ELLEN</t>
  </si>
  <si>
    <t>2025-11-04 12:58:54</t>
  </si>
  <si>
    <t>P O BOX 6281</t>
  </si>
  <si>
    <t>27767707178</t>
  </si>
  <si>
    <t>11822045</t>
  </si>
  <si>
    <t>fe61c4fa-e64e-4140-b91f-f857a0c02373</t>
  </si>
  <si>
    <t>EUNICE DUDU</t>
  </si>
  <si>
    <t>2025-11-04 12:58:52</t>
  </si>
  <si>
    <t>200 MBUZINI</t>
  </si>
  <si>
    <t>27712972952</t>
  </si>
  <si>
    <t>11822043</t>
  </si>
  <si>
    <t>78ecfba1-0430-4261-a133-379fade4a210</t>
  </si>
  <si>
    <t>GCANGA</t>
  </si>
  <si>
    <t>2025-11-04 12:58:48</t>
  </si>
  <si>
    <t>817 CHAUKE STREET</t>
  </si>
  <si>
    <t>27671396129</t>
  </si>
  <si>
    <t>11822044</t>
  </si>
  <si>
    <t>05d1af4e-8015-4d8a-b866-bf47b0e7cc9b</t>
  </si>
  <si>
    <t>LINDI</t>
  </si>
  <si>
    <t>90636 ISITHAME SECTION</t>
  </si>
  <si>
    <t>27725150856</t>
  </si>
  <si>
    <t>11822042</t>
  </si>
  <si>
    <t>d1a299bb-09c2-476b-9919-7bbc4d193de9</t>
  </si>
  <si>
    <t>BONGIWE OCTAVIA</t>
  </si>
  <si>
    <t>2025-11-04 12:58:47</t>
  </si>
  <si>
    <t>HOUSE NO 1811</t>
  </si>
  <si>
    <t>27768770346</t>
  </si>
  <si>
    <t>11822041</t>
  </si>
  <si>
    <t>6e07d0ba-ece5-43ab-b6b7-1f4a6834d1f1</t>
  </si>
  <si>
    <t>NAREETSILE GODFREY</t>
  </si>
  <si>
    <t>PHAKEDI</t>
  </si>
  <si>
    <t>2025-11-04 12:58:37</t>
  </si>
  <si>
    <t>P O BOX 8125</t>
  </si>
  <si>
    <t>27738000804</t>
  </si>
  <si>
    <t>11822040</t>
  </si>
  <si>
    <t>cf3888bf-490b-4f7b-aaa7-6051b9efde39</t>
  </si>
  <si>
    <t>VELENKOSINI PAUL</t>
  </si>
  <si>
    <t>2025-11-04 12:58:34</t>
  </si>
  <si>
    <t>PO BOX 1883</t>
  </si>
  <si>
    <t>27763389970</t>
  </si>
  <si>
    <t>11822039</t>
  </si>
  <si>
    <t>65441c90-9fe3-412a-916b-2c89eb9c5115</t>
  </si>
  <si>
    <t>2025-11-04 12:58:29</t>
  </si>
  <si>
    <t>HOUSE NO 1200</t>
  </si>
  <si>
    <t>27799669331</t>
  </si>
  <si>
    <t>11822038</t>
  </si>
  <si>
    <t>84ae3d71-14a4-4e80-9d61-eac620cdadc9</t>
  </si>
  <si>
    <t>2025-11-04 12:58:27</t>
  </si>
  <si>
    <t>HOUSE NO937</t>
  </si>
  <si>
    <t>27652702143</t>
  </si>
  <si>
    <t>11822027</t>
  </si>
  <si>
    <t>203f858e-0d50-427a-8a58-77d7e13a28c7</t>
  </si>
  <si>
    <t>NTOKOZO PATRICIA</t>
  </si>
  <si>
    <t>2025-11-04 12:58:21</t>
  </si>
  <si>
    <t>PO BOX 23594</t>
  </si>
  <si>
    <t>27733009146</t>
  </si>
  <si>
    <t>11822033</t>
  </si>
  <si>
    <t>044a57d8-31b6-4539-a71e-4f7045b2210b</t>
  </si>
  <si>
    <t>GQOGQONYEKA</t>
  </si>
  <si>
    <t>114 SIBAYA SANDS</t>
  </si>
  <si>
    <t>27769884982</t>
  </si>
  <si>
    <t>11822035</t>
  </si>
  <si>
    <t>7208cfc0-20dd-4ced-90f6-2490a8dcb418</t>
  </si>
  <si>
    <t>MDUDUZI WISEMAN</t>
  </si>
  <si>
    <t>48 PALMAER ROAD</t>
  </si>
  <si>
    <t>27637330402</t>
  </si>
  <si>
    <t>11822037</t>
  </si>
  <si>
    <t>1344273e-a6f9-4cf8-a2f6-86a8010082b8</t>
  </si>
  <si>
    <t>MABULANA</t>
  </si>
  <si>
    <t>NO 290</t>
  </si>
  <si>
    <t>27724647463</t>
  </si>
  <si>
    <t>11822023</t>
  </si>
  <si>
    <t>8558fe51-f597-48cd-8c43-5533c9e8f869</t>
  </si>
  <si>
    <t>CANNONIAN NQOBILE</t>
  </si>
  <si>
    <t>2025-11-04 12:58:20</t>
  </si>
  <si>
    <t>5732 ULUNDI STREET</t>
  </si>
  <si>
    <t>27794136893</t>
  </si>
  <si>
    <t>11822022</t>
  </si>
  <si>
    <t>3f143d23-43cd-4723-8be4-8d6d25adbfe2</t>
  </si>
  <si>
    <t>NTSHUMAYELO PAYMASTER</t>
  </si>
  <si>
    <t>MDUTYANA</t>
  </si>
  <si>
    <t>2025-11-04 12:58:08</t>
  </si>
  <si>
    <t>77145510</t>
  </si>
  <si>
    <t>27825406513</t>
  </si>
  <si>
    <t>11822032</t>
  </si>
  <si>
    <t>f4589dce-8086-4d3a-9983-96adce1a4c90</t>
  </si>
  <si>
    <t>SUZSN</t>
  </si>
  <si>
    <t>2025-11-04 12:57:19</t>
  </si>
  <si>
    <t>29042 BOSHIELO STREET</t>
  </si>
  <si>
    <t>27790629155</t>
  </si>
  <si>
    <t>11822030</t>
  </si>
  <si>
    <t>dacc9fe9-9bb7-4447-9d5f-9c0d1eaf30a9</t>
  </si>
  <si>
    <t>MNCEDISI SIYABONGA</t>
  </si>
  <si>
    <t>2025-11-04 12:57:18</t>
  </si>
  <si>
    <t>3251 LEMONWOOD STREET WITBANK</t>
  </si>
  <si>
    <t>27646892472</t>
  </si>
  <si>
    <t>11822031</t>
  </si>
  <si>
    <t>22d75a3c-718b-4ee2-a6e7-d2687d28cff7</t>
  </si>
  <si>
    <t>MOJA</t>
  </si>
  <si>
    <t>2092 THABETHE STREET</t>
  </si>
  <si>
    <t>27623394161</t>
  </si>
  <si>
    <t>11822065</t>
  </si>
  <si>
    <t>8aa9fbeb-f0e2-4218-a599-cd3b2b202981</t>
  </si>
  <si>
    <t>2025-11-04 12:57:01</t>
  </si>
  <si>
    <t>P O BOX 1078</t>
  </si>
  <si>
    <t>27729093443</t>
  </si>
  <si>
    <t>11822057</t>
  </si>
  <si>
    <t>793a795e-2a62-4bc7-8dff-d2d422b58db4</t>
  </si>
  <si>
    <t>2025-11-04 12:56:54</t>
  </si>
  <si>
    <t>P O BOX 173</t>
  </si>
  <si>
    <t>27722983535</t>
  </si>
  <si>
    <t>11822058</t>
  </si>
  <si>
    <t>7bcaec62-ceab-487b-a4d2-09cf9661a1c9</t>
  </si>
  <si>
    <t>HOUSE NO B1429</t>
  </si>
  <si>
    <t>27730894281</t>
  </si>
  <si>
    <t>11822059</t>
  </si>
  <si>
    <t>16bebeaa-98fd-49a6-b356-99cbe349bde1</t>
  </si>
  <si>
    <t>27763220750</t>
  </si>
  <si>
    <t>11822064</t>
  </si>
  <si>
    <t>e6f76c74-810d-42d4-b543-d45c6a0b0994</t>
  </si>
  <si>
    <t>NTLOKO GAMALITSHOYO</t>
  </si>
  <si>
    <t>P O BOX 3182</t>
  </si>
  <si>
    <t>27737341540</t>
  </si>
  <si>
    <t>11822052</t>
  </si>
  <si>
    <t>f6e8bc64-2f97-47ef-ba7c-49c3b79d40f7</t>
  </si>
  <si>
    <t>EVAH</t>
  </si>
  <si>
    <t>2025-11-04 12:56:53</t>
  </si>
  <si>
    <t>27728423380</t>
  </si>
  <si>
    <t>11822053</t>
  </si>
  <si>
    <t>58e9a8f3-7b0b-4996-8028-b34fe10a496e</t>
  </si>
  <si>
    <t>SEGABUTLA</t>
  </si>
  <si>
    <t>32509 MOGWELE STREET</t>
  </si>
  <si>
    <t>27766345813</t>
  </si>
  <si>
    <t>11822054</t>
  </si>
  <si>
    <t>bf7c1a29-0ded-4021-aad8-c81d902b1859</t>
  </si>
  <si>
    <t>ZONGENZELENI</t>
  </si>
  <si>
    <t>27818481290</t>
  </si>
  <si>
    <t>11822055</t>
  </si>
  <si>
    <t>6bcfb6f2-88e0-4015-aacd-911087c984c2</t>
  </si>
  <si>
    <t>MAMOYA</t>
  </si>
  <si>
    <t>27785274538</t>
  </si>
  <si>
    <t>5e401def-faf9-4de5-ac70-1d5904de1025</t>
  </si>
  <si>
    <t>2025-11-04 12:56:47</t>
  </si>
  <si>
    <t>Q 2490 UMDLEBE ROAD</t>
  </si>
  <si>
    <t>27733222268</t>
  </si>
  <si>
    <t>11822049</t>
  </si>
  <si>
    <t>a24494d7-f10d-4ed1-aedb-7009c8340257</t>
  </si>
  <si>
    <t>GWAXA</t>
  </si>
  <si>
    <t>2025-11-04 12:56:30</t>
  </si>
  <si>
    <t>27789594513</t>
  </si>
  <si>
    <t>11822061</t>
  </si>
  <si>
    <t>85433fc0-4d0f-4865-a02a-263e69bcfc0c</t>
  </si>
  <si>
    <t>SIKHUNYANA</t>
  </si>
  <si>
    <t>2025-11-04 12:55:16</t>
  </si>
  <si>
    <t>HOUSE 1328 B</t>
  </si>
  <si>
    <t>27785374192</t>
  </si>
  <si>
    <t>11822060</t>
  </si>
  <si>
    <t>2d19c6b4-4666-4a1e-86c7-c280352c007d</t>
  </si>
  <si>
    <t>DORRIS</t>
  </si>
  <si>
    <t>NAILANA</t>
  </si>
  <si>
    <t>2025-11-04 12:55:15</t>
  </si>
  <si>
    <t>STAND NO 10105</t>
  </si>
  <si>
    <t>27793562208</t>
  </si>
  <si>
    <t>11824173</t>
  </si>
  <si>
    <t>8475ae78-d90a-490e-a3e2-ebbc10dc8a62</t>
  </si>
  <si>
    <t>KAGISO PETA</t>
  </si>
  <si>
    <t>MADUANA</t>
  </si>
  <si>
    <t>2025-11-04 12:55:04</t>
  </si>
  <si>
    <t>24 PARK STREET</t>
  </si>
  <si>
    <t>27664395848</t>
  </si>
  <si>
    <t>11824213</t>
  </si>
  <si>
    <t>b5d60728-dda7-4a2f-aecb-6c845c8c0aa1</t>
  </si>
  <si>
    <t>HOUSE 1267</t>
  </si>
  <si>
    <t>27827285898</t>
  </si>
  <si>
    <t>11820633</t>
  </si>
  <si>
    <t>ac38a83f-47f3-4310-93a9-0ce3665f2923</t>
  </si>
  <si>
    <t>MQOKELELI</t>
  </si>
  <si>
    <t>SOMFONGO</t>
  </si>
  <si>
    <t>2025-11-04 12:55:03</t>
  </si>
  <si>
    <t>P O BOX 4990</t>
  </si>
  <si>
    <t>27785922747</t>
  </si>
  <si>
    <t>11820634</t>
  </si>
  <si>
    <t>c8b948f7-b38e-40a7-bf29-c0f60999d188</t>
  </si>
  <si>
    <t>P 0 BOX 1973</t>
  </si>
  <si>
    <t>27712323752</t>
  </si>
  <si>
    <t>11824177</t>
  </si>
  <si>
    <t>b31a66b3-bddb-4199-a3be-98574774352a</t>
  </si>
  <si>
    <t>MAMOTSEBO KEKIE</t>
  </si>
  <si>
    <t>MASEHLA</t>
  </si>
  <si>
    <t>P O BOX 1273</t>
  </si>
  <si>
    <t>27763887015</t>
  </si>
  <si>
    <t>6e693c7b-1929-4dee-b3ac-7b81f639fa10</t>
  </si>
  <si>
    <t>ZOLEKELE</t>
  </si>
  <si>
    <t>988 PJS</t>
  </si>
  <si>
    <t>27612144619</t>
  </si>
  <si>
    <t>11824807</t>
  </si>
  <si>
    <t>94f2a117-15c6-45b8-b2c7-6e5c05881279</t>
  </si>
  <si>
    <t>MONYAI</t>
  </si>
  <si>
    <t>HOUSE 3213</t>
  </si>
  <si>
    <t>27648016257</t>
  </si>
  <si>
    <t>11824806</t>
  </si>
  <si>
    <t>1ebc2642-460d-42d3-9a8e-18c12a4f01f5</t>
  </si>
  <si>
    <t>2025-11-04 12:54:43</t>
  </si>
  <si>
    <t>473 EHLAZENI HOSTEL</t>
  </si>
  <si>
    <t>27647481806</t>
  </si>
  <si>
    <t>11824178</t>
  </si>
  <si>
    <t>357777aa-0774-4d8e-abb2-176c306eeb1c</t>
  </si>
  <si>
    <t>MOSIBUDI</t>
  </si>
  <si>
    <t>2025-11-04 12:54:42</t>
  </si>
  <si>
    <t>HOUSE 280</t>
  </si>
  <si>
    <t>27762171919</t>
  </si>
  <si>
    <t>11824218</t>
  </si>
  <si>
    <t>7d857b8f-568a-4048-8571-b2178bfb02a7</t>
  </si>
  <si>
    <t>TLALANE MARIAM</t>
  </si>
  <si>
    <t>MAHAPANE</t>
  </si>
  <si>
    <t>2025-11-04 12:54:40</t>
  </si>
  <si>
    <t>4045 THABONG</t>
  </si>
  <si>
    <t>27739946790</t>
  </si>
  <si>
    <t>11820636</t>
  </si>
  <si>
    <t>839ae47f-6d5d-4889-923e-70668eba9ede</t>
  </si>
  <si>
    <t>MVULI</t>
  </si>
  <si>
    <t>2025-11-04 12:54:31</t>
  </si>
  <si>
    <t>HOUSE NO 151</t>
  </si>
  <si>
    <t>27680422087</t>
  </si>
  <si>
    <t>11824805</t>
  </si>
  <si>
    <t>a222f87b-31e8-4153-8919-ffc8cb893f6f</t>
  </si>
  <si>
    <t>PERISH</t>
  </si>
  <si>
    <t>2025-11-04 12:54:30</t>
  </si>
  <si>
    <t>P O BOX 456</t>
  </si>
  <si>
    <t>27637464247</t>
  </si>
  <si>
    <t>11820638</t>
  </si>
  <si>
    <t>ad8f29c5-472f-4591-b4a0-fd1c32fdbc62</t>
  </si>
  <si>
    <t>2025-11-04 12:54:29</t>
  </si>
  <si>
    <t>HOUSE 2921</t>
  </si>
  <si>
    <t>27718807013</t>
  </si>
  <si>
    <t>11824804</t>
  </si>
  <si>
    <t>326258f6-7f24-4738-80a6-656895046c27</t>
  </si>
  <si>
    <t>2025-11-04 12:54:28</t>
  </si>
  <si>
    <t>27727629905</t>
  </si>
  <si>
    <t>11822139</t>
  </si>
  <si>
    <t>17834336-8b3b-45c6-a006-4a2bbc004f2b</t>
  </si>
  <si>
    <t>SAMUKELO GORDON</t>
  </si>
  <si>
    <t>2025-11-04 12:54:25</t>
  </si>
  <si>
    <t>A 557 MANELIGE ROAD</t>
  </si>
  <si>
    <t>27695010645</t>
  </si>
  <si>
    <t>11824803</t>
  </si>
  <si>
    <t>fb833c24-a36f-446d-b9e8-9da2cf87787f</t>
  </si>
  <si>
    <t>PAULUS</t>
  </si>
  <si>
    <t>RUITER</t>
  </si>
  <si>
    <t>26 RHODES STREET</t>
  </si>
  <si>
    <t>27631020527</t>
  </si>
  <si>
    <t>11822138</t>
  </si>
  <si>
    <t>873b9474-8308-44c7-a698-3de3f5e06885</t>
  </si>
  <si>
    <t>LINDOKUHLE WISEMAN</t>
  </si>
  <si>
    <t>2025-11-04 12:54:21</t>
  </si>
  <si>
    <t>27712846612</t>
  </si>
  <si>
    <t>11822106</t>
  </si>
  <si>
    <t>05da2b69-cb2c-4257-b9fc-abbf8a49f49a</t>
  </si>
  <si>
    <t>2025-11-04 12:54:19</t>
  </si>
  <si>
    <t>MATIBIDI</t>
  </si>
  <si>
    <t>27711641309</t>
  </si>
  <si>
    <t>11822107</t>
  </si>
  <si>
    <t>d9bc9c6c-eff7-4ca4-b67e-cb71591d0ab1</t>
  </si>
  <si>
    <t>RANELO</t>
  </si>
  <si>
    <t>3385 TABATA STREET</t>
  </si>
  <si>
    <t>27787191562</t>
  </si>
  <si>
    <t>11822108</t>
  </si>
  <si>
    <t>fc28e8ef-25c1-4e84-bb11-a2a6210d9ff5</t>
  </si>
  <si>
    <t>GORATAMANG</t>
  </si>
  <si>
    <t>60101</t>
  </si>
  <si>
    <t>27767475281</t>
  </si>
  <si>
    <t>11822091</t>
  </si>
  <si>
    <t>d179767f-eb2e-47e8-bf30-702dbf470729</t>
  </si>
  <si>
    <t>RATSHALALA</t>
  </si>
  <si>
    <t>2025-11-04 12:54:16</t>
  </si>
  <si>
    <t>NO 234</t>
  </si>
  <si>
    <t>27630031079</t>
  </si>
  <si>
    <t>11822092</t>
  </si>
  <si>
    <t>5796c965-249c-4404-8391-baf25e4938d4</t>
  </si>
  <si>
    <t>PHUMELELE ANGELINE</t>
  </si>
  <si>
    <t>PO BOX 94</t>
  </si>
  <si>
    <t>27648297933</t>
  </si>
  <si>
    <t>11822089</t>
  </si>
  <si>
    <t>220ff0c8-107b-46c7-81f9-7a52eb331c5e</t>
  </si>
  <si>
    <t>JWAYI</t>
  </si>
  <si>
    <t>2025-11-04 12:54:15</t>
  </si>
  <si>
    <t>1203 MCHUBAKAZ TOWNSHIP</t>
  </si>
  <si>
    <t>27633733416</t>
  </si>
  <si>
    <t>11822084</t>
  </si>
  <si>
    <t>c0c9e7d3-4b62-4833-a12f-1d046891dc49</t>
  </si>
  <si>
    <t>MXOLISI VINCENT</t>
  </si>
  <si>
    <t>2025-11-04 12:54:08</t>
  </si>
  <si>
    <t>3262 RIVERSIDE</t>
  </si>
  <si>
    <t>27721244814</t>
  </si>
  <si>
    <t>11822085</t>
  </si>
  <si>
    <t>0c8ab9f4-b5f8-4269-9db5-b4015fb1f0cd</t>
  </si>
  <si>
    <t>SIBILI PHILLIP</t>
  </si>
  <si>
    <t>MOHLANLO</t>
  </si>
  <si>
    <t>P O BOX 1064</t>
  </si>
  <si>
    <t>27726335788</t>
  </si>
  <si>
    <t>11822086</t>
  </si>
  <si>
    <t>490c930a-23ce-45bc-bb90-b1c8dc8c0eb7</t>
  </si>
  <si>
    <t>VUYISWA PATRICIA</t>
  </si>
  <si>
    <t>DLULISA</t>
  </si>
  <si>
    <t>690 MANDEL BOOM LAAN</t>
  </si>
  <si>
    <t>27739758019</t>
  </si>
  <si>
    <t>11822087</t>
  </si>
  <si>
    <t>3717fe00-5a23-46f8-8388-08c038c3c500</t>
  </si>
  <si>
    <t>1 PELEM STREET</t>
  </si>
  <si>
    <t>27781039492</t>
  </si>
  <si>
    <t>11822102</t>
  </si>
  <si>
    <t>aecfb6f4-4d9e-4dfb-a242-0cc3ba890fc5</t>
  </si>
  <si>
    <t>PRESCIOUS KOKELETSO</t>
  </si>
  <si>
    <t>2025-11-04 12:53:57</t>
  </si>
  <si>
    <t>5734 STEVE TSHWETE STR</t>
  </si>
  <si>
    <t>27728792623</t>
  </si>
  <si>
    <t>11822101</t>
  </si>
  <si>
    <t>3ccf27ee-3778-4cba-b9df-b9875dbf2c87</t>
  </si>
  <si>
    <t>MBUNJELWA</t>
  </si>
  <si>
    <t>2025-11-04 12:53:36</t>
  </si>
  <si>
    <t>76888 NDANCAMA PHASE 3</t>
  </si>
  <si>
    <t>27787221401</t>
  </si>
  <si>
    <t>11822100</t>
  </si>
  <si>
    <t>663a91f3-4140-4137-8510-5c4d8f1b6d34</t>
  </si>
  <si>
    <t>GAOPALELWE GETRUDE</t>
  </si>
  <si>
    <t>MASOKO</t>
  </si>
  <si>
    <t>2025-11-04 12:53:33</t>
  </si>
  <si>
    <t>1149 MAMPONDO STREET</t>
  </si>
  <si>
    <t>27736988997</t>
  </si>
  <si>
    <t>11822094</t>
  </si>
  <si>
    <t>2ee9fa9d-b944-4472-8071-cbc3418d38da</t>
  </si>
  <si>
    <t>NONCEDO YVETTE</t>
  </si>
  <si>
    <t>2025-11-04 12:53:28</t>
  </si>
  <si>
    <t>P O BOX 317</t>
  </si>
  <si>
    <t>27608816739</t>
  </si>
  <si>
    <t>11822095</t>
  </si>
  <si>
    <t>3ac329fc-164e-4821-87d4-7a776da98005</t>
  </si>
  <si>
    <t>ANDISWA OLWETHU</t>
  </si>
  <si>
    <t>MONTSI</t>
  </si>
  <si>
    <t>2765 22 SLOT STREET</t>
  </si>
  <si>
    <t>27730254750</t>
  </si>
  <si>
    <t>11822098</t>
  </si>
  <si>
    <t>c7ab7de6-0fd4-41c7-a6a2-5b5b9de2530e</t>
  </si>
  <si>
    <t>BHEKUYISE SIFISO</t>
  </si>
  <si>
    <t>PO BOX 5704</t>
  </si>
  <si>
    <t>27721964142</t>
  </si>
  <si>
    <t>11822093</t>
  </si>
  <si>
    <t>8340598c-9009-4094-8706-15f238bcca8e</t>
  </si>
  <si>
    <t>SESINYANA SARAH</t>
  </si>
  <si>
    <t>2025-11-04 12:53:04</t>
  </si>
  <si>
    <t>STAND 1608</t>
  </si>
  <si>
    <t>27629487914</t>
  </si>
  <si>
    <t>11822135</t>
  </si>
  <si>
    <t>4ff5bb26-fe8e-425e-a77c-24fb22f139da</t>
  </si>
  <si>
    <t>XOLANE</t>
  </si>
  <si>
    <t>2025-11-04 12:53:01</t>
  </si>
  <si>
    <t>PO BOX 52143</t>
  </si>
  <si>
    <t>27735401782</t>
  </si>
  <si>
    <t>11824802</t>
  </si>
  <si>
    <t>d711f98c-b001-4971-ad83-4fe60b9301b2</t>
  </si>
  <si>
    <t>VIKIZITHA ISAAC</t>
  </si>
  <si>
    <t>UNIT 8 YORK HOUSE</t>
  </si>
  <si>
    <t>27721870365</t>
  </si>
  <si>
    <t>11822133</t>
  </si>
  <si>
    <t>ddaa6680-7763-4ef1-842d-52093e7fa4f6</t>
  </si>
  <si>
    <t>2025-11-04 12:52:58</t>
  </si>
  <si>
    <t>P O BOX 8709</t>
  </si>
  <si>
    <t>27781811376</t>
  </si>
  <si>
    <t>11822121</t>
  </si>
  <si>
    <t>103f0a83-40c5-46cc-8da9-5dd3d6d8b7f3</t>
  </si>
  <si>
    <t>PINKY</t>
  </si>
  <si>
    <t>2025-11-04 12:52:54</t>
  </si>
  <si>
    <t>HOUSE J 551</t>
  </si>
  <si>
    <t>27678660791</t>
  </si>
  <si>
    <t>11822119</t>
  </si>
  <si>
    <t>2993b61f-90aa-4e42-9171-b5aa17b965e4</t>
  </si>
  <si>
    <t>2025-11-04 12:52:53</t>
  </si>
  <si>
    <t>P O BOX 9302</t>
  </si>
  <si>
    <t>27790398456</t>
  </si>
  <si>
    <t>11822120</t>
  </si>
  <si>
    <t>1c669b3b-4f29-4cb6-8f7b-68e1ce2fcd1f</t>
  </si>
  <si>
    <t>JOSAYI</t>
  </si>
  <si>
    <t>THEMBALETHU STORE 514</t>
  </si>
  <si>
    <t>27832084712</t>
  </si>
  <si>
    <t>11822110</t>
  </si>
  <si>
    <t>45c030ba-131f-462d-a314-65df59f2dc7d</t>
  </si>
  <si>
    <t>2025-11-04 12:52:52</t>
  </si>
  <si>
    <t>P 0 BOX 7810</t>
  </si>
  <si>
    <t>27716895505</t>
  </si>
  <si>
    <t>11822114</t>
  </si>
  <si>
    <t>fda7fc26-942c-45f8-a26d-76124d78bb7e</t>
  </si>
  <si>
    <t>HOUSE 202340</t>
  </si>
  <si>
    <t>27659931940</t>
  </si>
  <si>
    <t>11822115</t>
  </si>
  <si>
    <t>3371cb69-8c3a-4ac2-b668-80b7e6b3b2c7</t>
  </si>
  <si>
    <t>F 240 DUDU NGCOBO ROAD</t>
  </si>
  <si>
    <t>27639253255</t>
  </si>
  <si>
    <t>11822116</t>
  </si>
  <si>
    <t>41a08d1a-d032-4e3d-af99-7668b12f1513</t>
  </si>
  <si>
    <t>CONSTANCE THOBEKILE</t>
  </si>
  <si>
    <t>M154 UMLAZI</t>
  </si>
  <si>
    <t>27624650252</t>
  </si>
  <si>
    <t>11822117</t>
  </si>
  <si>
    <t>5773ee2a-042c-45d6-8301-e3e8b508e44d</t>
  </si>
  <si>
    <t>RESHOKETSWE</t>
  </si>
  <si>
    <t>SEKHUKHUNE</t>
  </si>
  <si>
    <t>27762161857</t>
  </si>
  <si>
    <t>935e784b-4b0f-48fc-a69c-f22e88290999</t>
  </si>
  <si>
    <t>THOKO ELIZABETH</t>
  </si>
  <si>
    <t>2025-11-04 12:51:34</t>
  </si>
  <si>
    <t>PO BOX 528</t>
  </si>
  <si>
    <t>27722316374</t>
  </si>
  <si>
    <t>11822126</t>
  </si>
  <si>
    <t>a9347f2a-2373-4f24-b497-dc77fa2961a9</t>
  </si>
  <si>
    <t>NOMFUNDO DRIENAH</t>
  </si>
  <si>
    <t>2025-11-04 12:51:27</t>
  </si>
  <si>
    <t>PO BOX 2133</t>
  </si>
  <si>
    <t>27737301212</t>
  </si>
  <si>
    <t>11822127</t>
  </si>
  <si>
    <t>2cde50ee-d4ec-4d6f-921e-1f3902111472</t>
  </si>
  <si>
    <t>SIPOSETU</t>
  </si>
  <si>
    <t>MAQWARA</t>
  </si>
  <si>
    <t>27781999247</t>
  </si>
  <si>
    <t>11822128</t>
  </si>
  <si>
    <t>c1c9fc4f-4189-4a03-8197-150f8af0a21e</t>
  </si>
  <si>
    <t>NTHETELE PRINCESS</t>
  </si>
  <si>
    <t>BELEKWANE</t>
  </si>
  <si>
    <t>16813 IRAQ</t>
  </si>
  <si>
    <t>27738710653</t>
  </si>
  <si>
    <t>11822129</t>
  </si>
  <si>
    <t>5cbf4977-92c5-4c37-82fa-b5c245a472c7</t>
  </si>
  <si>
    <t>PO BOX 101735</t>
  </si>
  <si>
    <t>27712114396</t>
  </si>
  <si>
    <t>11822125</t>
  </si>
  <si>
    <t>e4f2af16-b483-4966-b073-d67c0a98fc58</t>
  </si>
  <si>
    <t>2025-11-04 12:51:25</t>
  </si>
  <si>
    <t>27764706500</t>
  </si>
  <si>
    <t>11822122</t>
  </si>
  <si>
    <t>bbfc36d1-66b2-48f4-a2a6-8deae2832caa</t>
  </si>
  <si>
    <t>NOKUPHIWE</t>
  </si>
  <si>
    <t>2025-11-04 12:51:24</t>
  </si>
  <si>
    <t>27799818474</t>
  </si>
  <si>
    <t>11822153</t>
  </si>
  <si>
    <t>2838d69a-7a5c-45b5-836a-1d38dbf224f8</t>
  </si>
  <si>
    <t>LUNCUMO</t>
  </si>
  <si>
    <t>2025-11-04 12:50:48</t>
  </si>
  <si>
    <t>1357 NU13</t>
  </si>
  <si>
    <t>27695245154</t>
  </si>
  <si>
    <t>11822150</t>
  </si>
  <si>
    <t>e69c0253-a6d8-4535-8b45-e2e32b3afe10</t>
  </si>
  <si>
    <t>KUTLWANO</t>
  </si>
  <si>
    <t>TELILE</t>
  </si>
  <si>
    <t>2025-11-04 12:50:40</t>
  </si>
  <si>
    <t>243 BASIL FEBRUARIE STREET</t>
  </si>
  <si>
    <t>27787282062</t>
  </si>
  <si>
    <t>11822151</t>
  </si>
  <si>
    <t>b3863a06-eda2-4bf0-a93a-f0ba566b5829</t>
  </si>
  <si>
    <t>27672636324</t>
  </si>
  <si>
    <t>11822152</t>
  </si>
  <si>
    <t>77293759-bdb7-4af2-9ad2-f26289a41caa</t>
  </si>
  <si>
    <t>HAZEL DAMBISA</t>
  </si>
  <si>
    <t>NONYATI</t>
  </si>
  <si>
    <t>NO 79</t>
  </si>
  <si>
    <t>27786831636</t>
  </si>
  <si>
    <t>11824801</t>
  </si>
  <si>
    <t>ec2f3fb0-e3fe-4aaa-a668-9757ea5a9c3f</t>
  </si>
  <si>
    <t>BASANI</t>
  </si>
  <si>
    <t>MAKAMU</t>
  </si>
  <si>
    <t>4099 MULAUDZI STREET</t>
  </si>
  <si>
    <t>27844499138</t>
  </si>
  <si>
    <t>11822147</t>
  </si>
  <si>
    <t>f06e011a-9b07-4cfc-8737-08f35de53c16</t>
  </si>
  <si>
    <t>2025-11-04 12:50:22</t>
  </si>
  <si>
    <t>P O BOX 1548</t>
  </si>
  <si>
    <t>27664496607</t>
  </si>
  <si>
    <t>11822145</t>
  </si>
  <si>
    <t>027c9cb2-8f2e-4837-b20e-79853333fe12</t>
  </si>
  <si>
    <t>RAKGOKONG</t>
  </si>
  <si>
    <t>2025-11-04 12:50:18</t>
  </si>
  <si>
    <t>D476 EXT 13</t>
  </si>
  <si>
    <t>27782488686</t>
  </si>
  <si>
    <t>11822142</t>
  </si>
  <si>
    <t>9fc628fe-6ef7-45e5-bad6-47c292ae1ad2</t>
  </si>
  <si>
    <t>ZITHOBILE</t>
  </si>
  <si>
    <t>2025-11-04 12:50:17</t>
  </si>
  <si>
    <t>P O BOX 672</t>
  </si>
  <si>
    <t>27781554547</t>
  </si>
  <si>
    <t>11822143</t>
  </si>
  <si>
    <t>e1c07abb-f422-4db5-b96d-8daa06b82e32</t>
  </si>
  <si>
    <t>3301</t>
  </si>
  <si>
    <t>27638127871</t>
  </si>
  <si>
    <t>11822141</t>
  </si>
  <si>
    <t>285a460e-017a-429a-8e20-a28054727b77</t>
  </si>
  <si>
    <t>BATHABILE BERYL ZIMBILI</t>
  </si>
  <si>
    <t>2025-11-04 12:50:06</t>
  </si>
  <si>
    <t>PO BOX 2184</t>
  </si>
  <si>
    <t>27608781108</t>
  </si>
  <si>
    <t>11822140</t>
  </si>
  <si>
    <t>967b1fc2-01b7-4e58-be1f-ae5b1b75762c</t>
  </si>
  <si>
    <t>ENSELINE</t>
  </si>
  <si>
    <t>ALBERTS</t>
  </si>
  <si>
    <t>2025-11-04 12:50:05</t>
  </si>
  <si>
    <t>545 VYEBOOM SINGLE</t>
  </si>
  <si>
    <t>27736383865</t>
  </si>
  <si>
    <t>11824104</t>
  </si>
  <si>
    <t>1ed75d6c-4147-4848-9fc8-30e047a85d32</t>
  </si>
  <si>
    <t>JICO</t>
  </si>
  <si>
    <t>2025-11-04 12:50:03</t>
  </si>
  <si>
    <t>TOMBO POST OFFICE</t>
  </si>
  <si>
    <t>27839560265</t>
  </si>
  <si>
    <t>11824105</t>
  </si>
  <si>
    <t>c36f2be1-c14c-4686-88af-d7a4e1067351</t>
  </si>
  <si>
    <t>RAMABELE</t>
  </si>
  <si>
    <t>P O BOX 6154</t>
  </si>
  <si>
    <t>27721859629</t>
  </si>
  <si>
    <t>11824107</t>
  </si>
  <si>
    <t>ef146a8f-69e8-47fc-be2b-42dd2095d82b</t>
  </si>
  <si>
    <t>BAQINISILE THOLAKELE</t>
  </si>
  <si>
    <t>2025-11-04 12:49:58</t>
  </si>
  <si>
    <t>P O BOX 976</t>
  </si>
  <si>
    <t>27766251015</t>
  </si>
  <si>
    <t>39e7392e-d1b2-4968-ae27-7fb316c47427</t>
  </si>
  <si>
    <t>10 FIRST STREET</t>
  </si>
  <si>
    <t>27604511765</t>
  </si>
  <si>
    <t>11824110</t>
  </si>
  <si>
    <t>c5f5a98c-d158-476c-8cc0-d1189a7b14e1</t>
  </si>
  <si>
    <t>NTUMBUKA</t>
  </si>
  <si>
    <t>2025-11-04 12:49:51</t>
  </si>
  <si>
    <t>6445 MAVUSO STREET</t>
  </si>
  <si>
    <t>27735018866</t>
  </si>
  <si>
    <t>11824111</t>
  </si>
  <si>
    <t>a730e0e1-3aed-4eb6-841a-15d8ea21743b</t>
  </si>
  <si>
    <t>MANKANKU</t>
  </si>
  <si>
    <t>HOUSE NO 161</t>
  </si>
  <si>
    <t>27791451931</t>
  </si>
  <si>
    <t>11824112</t>
  </si>
  <si>
    <t>998da96a-85e9-4f93-ad6c-e593fb86a994</t>
  </si>
  <si>
    <t>NQOBILE MARIA</t>
  </si>
  <si>
    <t>N393 SECTION 7</t>
  </si>
  <si>
    <t>27670934430</t>
  </si>
  <si>
    <t>11824113</t>
  </si>
  <si>
    <t>b1ad461c-5c5f-4fc5-a569-6fc0df40bad5</t>
  </si>
  <si>
    <t>OAGENG RICHARD</t>
  </si>
  <si>
    <t>KEOTSITSWE</t>
  </si>
  <si>
    <t>10456 EXT 10</t>
  </si>
  <si>
    <t>27604265624</t>
  </si>
  <si>
    <t>11820640</t>
  </si>
  <si>
    <t>3c87f558-ec6b-468e-9cc6-f7d5c8255908</t>
  </si>
  <si>
    <t>2025-11-04 12:48:51</t>
  </si>
  <si>
    <t>1102 BAFFIA ROAD</t>
  </si>
  <si>
    <t>27763095098</t>
  </si>
  <si>
    <t>11820641</t>
  </si>
  <si>
    <t>42a3cf3a-1327-489b-8bdb-ce0f5fe67e80</t>
  </si>
  <si>
    <t>SANNY</t>
  </si>
  <si>
    <t>2025-11-04 12:48:50</t>
  </si>
  <si>
    <t>P O BOX 1237</t>
  </si>
  <si>
    <t>27764515850</t>
  </si>
  <si>
    <t>11820644</t>
  </si>
  <si>
    <t>b5dc948d-104d-44d4-9e7b-90b6b8ca4250</t>
  </si>
  <si>
    <t>SMISO ZWELENKOSI</t>
  </si>
  <si>
    <t>POBOX 2024</t>
  </si>
  <si>
    <t>27793244459</t>
  </si>
  <si>
    <t>11820645</t>
  </si>
  <si>
    <t>ce720550-74f2-4e60-bec1-dc6da1feb737</t>
  </si>
  <si>
    <t>27824065775</t>
  </si>
  <si>
    <t>11822210</t>
  </si>
  <si>
    <t>efcd6666-2f75-48d8-98e4-b65e68afe0e4</t>
  </si>
  <si>
    <t>BUSISIWE BEKANI</t>
  </si>
  <si>
    <t>P OBOX 1161</t>
  </si>
  <si>
    <t>27713740452</t>
  </si>
  <si>
    <t>11822193</t>
  </si>
  <si>
    <t>291852f4-81f1-47da-a344-ac81125fac33</t>
  </si>
  <si>
    <t>MAKAYE</t>
  </si>
  <si>
    <t>2025-11-04 12:48:35</t>
  </si>
  <si>
    <t>EZINDLOVINI PRIMARY SCHOOL</t>
  </si>
  <si>
    <t>27795666826</t>
  </si>
  <si>
    <t>11822190</t>
  </si>
  <si>
    <t>04450d9a-86b8-4e4c-a487-dba9e1463715</t>
  </si>
  <si>
    <t>SIPHAMANDLA SIBONGISENI</t>
  </si>
  <si>
    <t>2025-11-04 12:48:30</t>
  </si>
  <si>
    <t>27727937806</t>
  </si>
  <si>
    <t>11822188</t>
  </si>
  <si>
    <t>1f2a4aef-e43f-4e7c-a752-716a141c63ca</t>
  </si>
  <si>
    <t>RODNEY DAVID</t>
  </si>
  <si>
    <t>2025-11-04 12:48:23</t>
  </si>
  <si>
    <t>30 ARENDSE STREET</t>
  </si>
  <si>
    <t>27818861803</t>
  </si>
  <si>
    <t>0e294436-43ed-4bc8-80ef-bcdf4f355e00</t>
  </si>
  <si>
    <t>PELISWA</t>
  </si>
  <si>
    <t>MYBURG</t>
  </si>
  <si>
    <t>12638 THOKOZA</t>
  </si>
  <si>
    <t>27647480331</t>
  </si>
  <si>
    <t>11822187</t>
  </si>
  <si>
    <t>8fc976fe-dddb-406a-93a0-670944811fe4</t>
  </si>
  <si>
    <t>NOKOYO</t>
  </si>
  <si>
    <t>2025-11-04 12:48:15</t>
  </si>
  <si>
    <t>49 MONTAGU STREET</t>
  </si>
  <si>
    <t>27624326911</t>
  </si>
  <si>
    <t>11822186</t>
  </si>
  <si>
    <t>fb3fb429-8fa5-49c2-a796-a6a29ce31b5d</t>
  </si>
  <si>
    <t>MANTILE</t>
  </si>
  <si>
    <t>2025-11-04 12:48:14</t>
  </si>
  <si>
    <t>96 PETER STREET</t>
  </si>
  <si>
    <t>27639733735</t>
  </si>
  <si>
    <t>11822185</t>
  </si>
  <si>
    <t>df524b59-6416-4a87-89d3-2cac20b9dcaf</t>
  </si>
  <si>
    <t>KEKELETSO EUNICE</t>
  </si>
  <si>
    <t>2025-11-04 12:48:12</t>
  </si>
  <si>
    <t>36954 FREEDOM SQUARE</t>
  </si>
  <si>
    <t>27719176216</t>
  </si>
  <si>
    <t>11822184</t>
  </si>
  <si>
    <t>785182d5-e46c-4b93-889d-77a41d726b8e</t>
  </si>
  <si>
    <t>BELESI</t>
  </si>
  <si>
    <t>2025-11-04 12:48:07</t>
  </si>
  <si>
    <t>7016 NOMKHONWANA STREET</t>
  </si>
  <si>
    <t>27782062535</t>
  </si>
  <si>
    <t>11822181</t>
  </si>
  <si>
    <t>e74bde18-d834-4ca1-b4a3-3b006a0a3d51</t>
  </si>
  <si>
    <t>2025-11-04 12:48:06</t>
  </si>
  <si>
    <t>8564 JOE SLOVO</t>
  </si>
  <si>
    <t>27783874717</t>
  </si>
  <si>
    <t>11822209</t>
  </si>
  <si>
    <t>49cd7422-6e24-4399-b8af-198cded32033</t>
  </si>
  <si>
    <t>JANDRI</t>
  </si>
  <si>
    <t>2025-11-04 12:47:55</t>
  </si>
  <si>
    <t>7 HEKTA AVENUE</t>
  </si>
  <si>
    <t>27717890992</t>
  </si>
  <si>
    <t>11822207</t>
  </si>
  <si>
    <t>35f6eaaf-67ad-4311-a7c5-4d2d451f82b0</t>
  </si>
  <si>
    <t>2025-11-04 12:47:50</t>
  </si>
  <si>
    <t>PO BOX 1557</t>
  </si>
  <si>
    <t>27766427517</t>
  </si>
  <si>
    <t>11822206</t>
  </si>
  <si>
    <t>3fdaed82-a00c-4b8c-b1a6-39fac0a254e2</t>
  </si>
  <si>
    <t>ALBERTINA THEODOSIUS</t>
  </si>
  <si>
    <t>TUTUBALA</t>
  </si>
  <si>
    <t>2025-11-04 12:47:24</t>
  </si>
  <si>
    <t>19 MAIN STREET</t>
  </si>
  <si>
    <t>27640880161</t>
  </si>
  <si>
    <t>11822202</t>
  </si>
  <si>
    <t>28c6475c-7dfe-4a95-87c1-b4ad42682ded</t>
  </si>
  <si>
    <t>2025-11-04 12:47:20</t>
  </si>
  <si>
    <t>HOUSE 3574</t>
  </si>
  <si>
    <t>27719266908</t>
  </si>
  <si>
    <t>11822201</t>
  </si>
  <si>
    <t>d3f967bd-53a5-4057-85c0-7b4498acce9b</t>
  </si>
  <si>
    <t>2025-11-04 12:47:19</t>
  </si>
  <si>
    <t>27648682525</t>
  </si>
  <si>
    <t>11822200</t>
  </si>
  <si>
    <t>afe7cc2c-750c-455a-ad96-33953b9f3485</t>
  </si>
  <si>
    <t>2025-11-04 12:47:17</t>
  </si>
  <si>
    <t>27665400040</t>
  </si>
  <si>
    <t>11822196</t>
  </si>
  <si>
    <t>a6f40b18-6b46-4a49-bc7e-ee30e2708d0b</t>
  </si>
  <si>
    <t>AMANDAH</t>
  </si>
  <si>
    <t>2025-11-04 12:47:16</t>
  </si>
  <si>
    <t>P O BOX 7206</t>
  </si>
  <si>
    <t>27725018390</t>
  </si>
  <si>
    <t>11822195</t>
  </si>
  <si>
    <t>bc822a81-1c9e-47b0-ba00-c65f6fec9ae3</t>
  </si>
  <si>
    <t>2025-11-04 12:47:15</t>
  </si>
  <si>
    <t>P O BOX 432</t>
  </si>
  <si>
    <t>27765958363</t>
  </si>
  <si>
    <t>11822194</t>
  </si>
  <si>
    <t>a9e74bb0-5660-442b-90dd-a64df869617f</t>
  </si>
  <si>
    <t>SEBINA</t>
  </si>
  <si>
    <t>MPHAMO</t>
  </si>
  <si>
    <t>2025-11-04 12:47:14</t>
  </si>
  <si>
    <t>HOUSE 1904</t>
  </si>
  <si>
    <t>27634711062</t>
  </si>
  <si>
    <t>11820646</t>
  </si>
  <si>
    <t>4bec150d-bf26-47cc-9df4-bf905c70db70</t>
  </si>
  <si>
    <t>RHULANI</t>
  </si>
  <si>
    <t>MAPAYILE</t>
  </si>
  <si>
    <t>2025-11-04 12:47:03</t>
  </si>
  <si>
    <t>P O BOX 2086</t>
  </si>
  <si>
    <t>27647958988</t>
  </si>
  <si>
    <t>11821821</t>
  </si>
  <si>
    <t>1c7980e0-5b1a-4c19-9e14-7a5384d7a870</t>
  </si>
  <si>
    <t>TAUDI</t>
  </si>
  <si>
    <t>2025-11-04 12:47:01</t>
  </si>
  <si>
    <t>1049 MALGAAN STREET</t>
  </si>
  <si>
    <t>27719284369</t>
  </si>
  <si>
    <t>11824179</t>
  </si>
  <si>
    <t>0558641d-b655-4cbb-bf6a-38da712be598</t>
  </si>
  <si>
    <t>MBANDEZI</t>
  </si>
  <si>
    <t>2025-11-04 12:47:00</t>
  </si>
  <si>
    <t>27737644851</t>
  </si>
  <si>
    <t>11820647</t>
  </si>
  <si>
    <t>fe0e9b1e-a8dd-4f93-acf7-2e12456dc2be</t>
  </si>
  <si>
    <t>NKWEBA</t>
  </si>
  <si>
    <t>2025-11-04 12:46:56</t>
  </si>
  <si>
    <t>51 QHUDE STREET</t>
  </si>
  <si>
    <t>27643080253</t>
  </si>
  <si>
    <t>11824180</t>
  </si>
  <si>
    <t>12c5f434-dff7-480d-863a-9c4c41103517</t>
  </si>
  <si>
    <t>TENDA</t>
  </si>
  <si>
    <t>1284 MOGADISHU CRESCENT</t>
  </si>
  <si>
    <t>27711752836</t>
  </si>
  <si>
    <t>11824219</t>
  </si>
  <si>
    <t>8e140e98-4d97-4f07-8c1a-9609b3ea36a0</t>
  </si>
  <si>
    <t>MZWANDILE ARTHUR</t>
  </si>
  <si>
    <t>66 MBUTHU STR</t>
  </si>
  <si>
    <t>27718539211</t>
  </si>
  <si>
    <t>11824220</t>
  </si>
  <si>
    <t>b02158f6-eeb3-4171-9b16-389b3b2c849e</t>
  </si>
  <si>
    <t>VUYOKAZI ESTHER</t>
  </si>
  <si>
    <t>ERASMUS</t>
  </si>
  <si>
    <t>6039 OULAND CRESCENT</t>
  </si>
  <si>
    <t>27712609513</t>
  </si>
  <si>
    <t>11820649</t>
  </si>
  <si>
    <t>bac18917-ba1b-41de-8aa3-fbed5f7343c6</t>
  </si>
  <si>
    <t>FRANLE</t>
  </si>
  <si>
    <t>2025-11-04 12:46:52</t>
  </si>
  <si>
    <t>P O BOX 3001</t>
  </si>
  <si>
    <t>27669588133</t>
  </si>
  <si>
    <t>11820650</t>
  </si>
  <si>
    <t>5c52889a-91c0-43b0-ad07-168d30c698c0</t>
  </si>
  <si>
    <t>PHENDULWA</t>
  </si>
  <si>
    <t>DUBULA</t>
  </si>
  <si>
    <t>2025-11-04 12:46:48</t>
  </si>
  <si>
    <t>27739505668</t>
  </si>
  <si>
    <t>11820651</t>
  </si>
  <si>
    <t>02ab1e4a-9781-48f1-b4ec-8e26d7996f38</t>
  </si>
  <si>
    <t>NTOMBEKHAYA PRISCILLA</t>
  </si>
  <si>
    <t>2025-11-04 12:46:47</t>
  </si>
  <si>
    <t>8158 UNATHI MKEFA</t>
  </si>
  <si>
    <t>27630184427</t>
  </si>
  <si>
    <t>11822232</t>
  </si>
  <si>
    <t>9d703c13-bc7e-436f-a7af-f30fc4d755aa</t>
  </si>
  <si>
    <t>DELI PRECIOUS</t>
  </si>
  <si>
    <t>2025-11-04 12:46:46</t>
  </si>
  <si>
    <t>BOX 1027</t>
  </si>
  <si>
    <t>27647294743</t>
  </si>
  <si>
    <t>11822230</t>
  </si>
  <si>
    <t>6aae0154-f88e-4376-847f-2fcf7692a806</t>
  </si>
  <si>
    <t>2025-11-04 12:46:43</t>
  </si>
  <si>
    <t>P O BOX 6034</t>
  </si>
  <si>
    <t>27720482824</t>
  </si>
  <si>
    <t>11822226</t>
  </si>
  <si>
    <t>09cb5260-1bb9-481a-9793-67b920a7b0c3</t>
  </si>
  <si>
    <t>RAMAHLEKA</t>
  </si>
  <si>
    <t>2025-11-04 12:46:40</t>
  </si>
  <si>
    <t>POBOX 364</t>
  </si>
  <si>
    <t>27786167581</t>
  </si>
  <si>
    <t>11822227</t>
  </si>
  <si>
    <t>6bff6378-2718-4647-87be-2082e2624c6c</t>
  </si>
  <si>
    <t>THOKOZANI ISRAEL</t>
  </si>
  <si>
    <t>E902 DABULAMANZI ROAD</t>
  </si>
  <si>
    <t>27814493881</t>
  </si>
  <si>
    <t>11822228</t>
  </si>
  <si>
    <t>c8ad8c27-6a27-4904-8d30-f9f366d28c34</t>
  </si>
  <si>
    <t>1416 KLEINBLOEMHOF</t>
  </si>
  <si>
    <t>27739195650</t>
  </si>
  <si>
    <t>11822229</t>
  </si>
  <si>
    <t>3570d09f-26f2-402d-8080-97e1f812675e</t>
  </si>
  <si>
    <t>MONDLEKI</t>
  </si>
  <si>
    <t>HOUSE NO29</t>
  </si>
  <si>
    <t>27710470783</t>
  </si>
  <si>
    <t>53e47625-4923-47cb-b4fb-d35f7ccd3965</t>
  </si>
  <si>
    <t>NOMBULELO GLORIA</t>
  </si>
  <si>
    <t>2025-11-04 12:46:39</t>
  </si>
  <si>
    <t>K 1540 NYATHI ROAD</t>
  </si>
  <si>
    <t>27789052636</t>
  </si>
  <si>
    <t>11822224</t>
  </si>
  <si>
    <t>2338c65f-f364-4dd7-8dac-935091947871</t>
  </si>
  <si>
    <t>HOUSE 636</t>
  </si>
  <si>
    <t>27761484099</t>
  </si>
  <si>
    <t>11822225</t>
  </si>
  <si>
    <t>a50dc8a8-3e74-4564-9033-d096dbfbb23f</t>
  </si>
  <si>
    <t>SHOKO</t>
  </si>
  <si>
    <t>5731</t>
  </si>
  <si>
    <t>27640800026</t>
  </si>
  <si>
    <t>11822264</t>
  </si>
  <si>
    <t>ff718056-67fa-481a-a3ed-1383ca6053ec</t>
  </si>
  <si>
    <t>FINOLIA CHRIZELOA</t>
  </si>
  <si>
    <t>JONKERS</t>
  </si>
  <si>
    <t>2025-11-04 12:45:57</t>
  </si>
  <si>
    <t>1872 KAMEELDRING</t>
  </si>
  <si>
    <t>27781721315</t>
  </si>
  <si>
    <t>11822256</t>
  </si>
  <si>
    <t>41c5f3bd-3ab2-48a4-8948-108f0a9e2f1e</t>
  </si>
  <si>
    <t>2025-11-04 12:45:53</t>
  </si>
  <si>
    <t>P O BOX 9413</t>
  </si>
  <si>
    <t>27787878291</t>
  </si>
  <si>
    <t>11822240</t>
  </si>
  <si>
    <t>8a9a9a1e-f277-4399-b709-d95437553573</t>
  </si>
  <si>
    <t>PETROS MLETHELWA</t>
  </si>
  <si>
    <t>2025-11-04 12:45:48</t>
  </si>
  <si>
    <t>K261 JOHN MAKHATHINI ROAD</t>
  </si>
  <si>
    <t>27833380735</t>
  </si>
  <si>
    <t>11822241</t>
  </si>
  <si>
    <t>d413b6c2-927e-4e53-a36e-26b65049e6a6</t>
  </si>
  <si>
    <t>PO BOX 223</t>
  </si>
  <si>
    <t>27732606238</t>
  </si>
  <si>
    <t>11822243</t>
  </si>
  <si>
    <t>b47df3ed-0247-42f4-b077-087f398ac64e</t>
  </si>
  <si>
    <t>MSHUMAYELI</t>
  </si>
  <si>
    <t>CHARLIE</t>
  </si>
  <si>
    <t>15 MTSILA STREET</t>
  </si>
  <si>
    <t>27820498545</t>
  </si>
  <si>
    <t>11822244</t>
  </si>
  <si>
    <t>8b1d484d-7b9a-44ff-a94b-09b6e1d35507</t>
  </si>
  <si>
    <t>MFANUFIKILE</t>
  </si>
  <si>
    <t>MAGQABI</t>
  </si>
  <si>
    <t>22 BOXER STREET</t>
  </si>
  <si>
    <t>27817266711</t>
  </si>
  <si>
    <t>11822237</t>
  </si>
  <si>
    <t>89effa93-4c3d-42fe-93e5-286a14da77e1</t>
  </si>
  <si>
    <t>BANELE VICTORIA</t>
  </si>
  <si>
    <t>2025-11-04 12:45:17</t>
  </si>
  <si>
    <t>27797195070</t>
  </si>
  <si>
    <t>11822236</t>
  </si>
  <si>
    <t>74678b9b-f326-40dc-9078-aff2fe149d17</t>
  </si>
  <si>
    <t>DUDUZILE NOBUHLEKHABO</t>
  </si>
  <si>
    <t>2025-11-04 12:45:13</t>
  </si>
  <si>
    <t>3258 MAYFIELDS EXT 5</t>
  </si>
  <si>
    <t>27767489655</t>
  </si>
  <si>
    <t>11822233</t>
  </si>
  <si>
    <t>77f8425c-ab68-40c0-b8ae-d001fe34c080</t>
  </si>
  <si>
    <t>2025-11-04 12:45:11</t>
  </si>
  <si>
    <t>P0 BOX 101184</t>
  </si>
  <si>
    <t>27730215819</t>
  </si>
  <si>
    <t>11822234</t>
  </si>
  <si>
    <t>4ce2ba5e-3535-4dc9-89ba-902d9a78782e</t>
  </si>
  <si>
    <t>NOMFUSI CHRISTINAH</t>
  </si>
  <si>
    <t>MAMATU</t>
  </si>
  <si>
    <t>HOUSE NO 10951</t>
  </si>
  <si>
    <t>27637289302</t>
  </si>
  <si>
    <t>11822251</t>
  </si>
  <si>
    <t>62f34c21-bd86-4295-a480-6c887b3ebc2d</t>
  </si>
  <si>
    <t>KULISA</t>
  </si>
  <si>
    <t>MCITEKA</t>
  </si>
  <si>
    <t>2025-11-04 12:45:03</t>
  </si>
  <si>
    <t>27824243876</t>
  </si>
  <si>
    <t>11822252</t>
  </si>
  <si>
    <t>9f1d9697-3c3e-426e-ab55-c27ee890ee00</t>
  </si>
  <si>
    <t>SYLVIA PHINDILE</t>
  </si>
  <si>
    <t>STAND NO642 NEW STANDS</t>
  </si>
  <si>
    <t>27728698889</t>
  </si>
  <si>
    <t>11822253</t>
  </si>
  <si>
    <t>30a0b149-7f7b-49ed-b235-25ec616fc0e8</t>
  </si>
  <si>
    <t>KEABETSWE</t>
  </si>
  <si>
    <t>13566</t>
  </si>
  <si>
    <t>27623918804</t>
  </si>
  <si>
    <t>11822254</t>
  </si>
  <si>
    <t>4303259c-73ff-4f02-a2fc-09be3d19d9d1</t>
  </si>
  <si>
    <t>WISDOM MATIMU</t>
  </si>
  <si>
    <t>SHELOWA</t>
  </si>
  <si>
    <t>HOUSE 464</t>
  </si>
  <si>
    <t>27715114237</t>
  </si>
  <si>
    <t>11822255</t>
  </si>
  <si>
    <t>4d77d957-4e35-48bb-b383-e5d42cfb997a</t>
  </si>
  <si>
    <t>SELLO VAALTYN</t>
  </si>
  <si>
    <t>D2240 HOLOMISA</t>
  </si>
  <si>
    <t>27768036129</t>
  </si>
  <si>
    <t>11822245</t>
  </si>
  <si>
    <t>2f111c3e-9b71-4bee-8be6-ed814436f6f4</t>
  </si>
  <si>
    <t>BEVERLEY BERNADETTE</t>
  </si>
  <si>
    <t>LEWIS</t>
  </si>
  <si>
    <t>2025-11-04 12:45:02</t>
  </si>
  <si>
    <t>406 SWAVELLAAN</t>
  </si>
  <si>
    <t>27623721910</t>
  </si>
  <si>
    <t>11822247</t>
  </si>
  <si>
    <t>f709a0c5-d88d-4d65-a09f-fc45550db3e6</t>
  </si>
  <si>
    <t>HOMBAKAZI PORTIA</t>
  </si>
  <si>
    <t>MQHAMZANA</t>
  </si>
  <si>
    <t>6968 EXTENSION 2</t>
  </si>
  <si>
    <t>27655534147</t>
  </si>
  <si>
    <t>11822250</t>
  </si>
  <si>
    <t>e8ba0289-b703-478d-9656-9f6a19b2f794</t>
  </si>
  <si>
    <t>SEABI OLIVER</t>
  </si>
  <si>
    <t>MATLOKANE</t>
  </si>
  <si>
    <t>27712427594</t>
  </si>
  <si>
    <t>11822249</t>
  </si>
  <si>
    <t>ce27270d-4e48-420a-a82d-23dd4773e6ae</t>
  </si>
  <si>
    <t>MULIWA</t>
  </si>
  <si>
    <t>2025-11-04 12:43:57</t>
  </si>
  <si>
    <t>P O BOX 119</t>
  </si>
  <si>
    <t>27661915506</t>
  </si>
  <si>
    <t>11822248</t>
  </si>
  <si>
    <t>7172fb96-87e2-4f33-ad5b-73842e860607</t>
  </si>
  <si>
    <t>ANGEL LINDOKUHLE</t>
  </si>
  <si>
    <t>HLAVANGUANA</t>
  </si>
  <si>
    <t>2025-11-04 12:43:51</t>
  </si>
  <si>
    <t>416 SINQOBILE</t>
  </si>
  <si>
    <t>27722348840</t>
  </si>
  <si>
    <t>11822262</t>
  </si>
  <si>
    <t>43fa2307-094f-460a-a420-c71aba56f461</t>
  </si>
  <si>
    <t>VERENECIA ZELDA</t>
  </si>
  <si>
    <t>VAN ZYL</t>
  </si>
  <si>
    <t>2025-11-04 12:42:23</t>
  </si>
  <si>
    <t>34 MYLAN STREET</t>
  </si>
  <si>
    <t>27837895943</t>
  </si>
  <si>
    <t>11822261</t>
  </si>
  <si>
    <t>24549847-09f8-4eb4-b3b5-b47b3247d5d6</t>
  </si>
  <si>
    <t>2025-11-04 12:42:22</t>
  </si>
  <si>
    <t>27634159534</t>
  </si>
  <si>
    <t>11822260</t>
  </si>
  <si>
    <t>e5f30af0-6ea0-46b3-b3d4-da4a314fcabf</t>
  </si>
  <si>
    <t>KANEGO</t>
  </si>
  <si>
    <t>2025-11-04 12:42:17</t>
  </si>
  <si>
    <t>8079 BOKANG STREET</t>
  </si>
  <si>
    <t>27761832104</t>
  </si>
  <si>
    <t>11822259</t>
  </si>
  <si>
    <t>84ec2430-ea36-411b-a7f8-9879587d158a</t>
  </si>
  <si>
    <t>ZIMISELE HAPPYBOY</t>
  </si>
  <si>
    <t>2025-11-04 12:42:09</t>
  </si>
  <si>
    <t>AIZ05 CELE ROAD</t>
  </si>
  <si>
    <t>27837172248</t>
  </si>
  <si>
    <t>11822258</t>
  </si>
  <si>
    <t>3074b5d2-6638-4add-90e8-48b7154d849a</t>
  </si>
  <si>
    <t>ESETHU THERESSA</t>
  </si>
  <si>
    <t>2025-11-04 12:42:06</t>
  </si>
  <si>
    <t>J 460 NTLANGANO STREET</t>
  </si>
  <si>
    <t>27834999388</t>
  </si>
  <si>
    <t>11822257</t>
  </si>
  <si>
    <t>4bf7165e-c4cf-4439-bda6-c8ec5970e5f3</t>
  </si>
  <si>
    <t>2025-11-04 12:42:05</t>
  </si>
  <si>
    <t>P 0 BOX 338</t>
  </si>
  <si>
    <t>27817590215</t>
  </si>
  <si>
    <t>11820652</t>
  </si>
  <si>
    <t>90c3c6ba-d69a-49fe-8e70-5f71941d2272</t>
  </si>
  <si>
    <t>WOLFKOP</t>
  </si>
  <si>
    <t>2025-11-04 12:42:02</t>
  </si>
  <si>
    <t>7054 RHAWULA STREET</t>
  </si>
  <si>
    <t>27603502157</t>
  </si>
  <si>
    <t>11820653</t>
  </si>
  <si>
    <t>6dbcc7ec-5b8b-4bef-809a-09f35c3442bc</t>
  </si>
  <si>
    <t>P O BOX 7088</t>
  </si>
  <si>
    <t>27763684186</t>
  </si>
  <si>
    <t>11820654</t>
  </si>
  <si>
    <t>a2094a3f-7483-43da-9b75-6038717f11fb</t>
  </si>
  <si>
    <t>STAND 2061</t>
  </si>
  <si>
    <t>27792667487</t>
  </si>
  <si>
    <t>11824182</t>
  </si>
  <si>
    <t>ff75700b-14a3-4c8b-9679-78a11d3a9ba8</t>
  </si>
  <si>
    <t>THULETHU</t>
  </si>
  <si>
    <t>MAJIKIZANA</t>
  </si>
  <si>
    <t>477 CENTRAL STREET</t>
  </si>
  <si>
    <t>27717952855</t>
  </si>
  <si>
    <t>11824221</t>
  </si>
  <si>
    <t>251e78d8-ca8f-451d-a6b5-d7a8f998ac6a</t>
  </si>
  <si>
    <t>NHLAKANIPHO CYRIL</t>
  </si>
  <si>
    <t>PO BOX 365</t>
  </si>
  <si>
    <t>27607492326</t>
  </si>
  <si>
    <t>11820655</t>
  </si>
  <si>
    <t>74891325-7236-4f04-b873-6383f99431c1</t>
  </si>
  <si>
    <t>THANGOANE</t>
  </si>
  <si>
    <t>2025-11-04 12:41:57</t>
  </si>
  <si>
    <t>54 MUNCHEN STREET</t>
  </si>
  <si>
    <t>27715714892</t>
  </si>
  <si>
    <t>11820656</t>
  </si>
  <si>
    <t>ee27756f-1be0-4e4a-b540-ca0bc785bc1f</t>
  </si>
  <si>
    <t>2025-11-04 12:41:56</t>
  </si>
  <si>
    <t>HOUSE 12905</t>
  </si>
  <si>
    <t>27637831564</t>
  </si>
  <si>
    <t>11822277</t>
  </si>
  <si>
    <t>24dd5e79-222a-4416-8903-5e5ff540e178</t>
  </si>
  <si>
    <t>NOMNGANGA</t>
  </si>
  <si>
    <t>260 GXOTIWE STREET</t>
  </si>
  <si>
    <t>27717621461</t>
  </si>
  <si>
    <t>11822272</t>
  </si>
  <si>
    <t>7c6b922b-11d1-4d8b-8a51-b85c1e57f9c3</t>
  </si>
  <si>
    <t>KHAYALETHU</t>
  </si>
  <si>
    <t>DAKADA</t>
  </si>
  <si>
    <t>20 OLVER TAMBO STREET</t>
  </si>
  <si>
    <t>27638289774</t>
  </si>
  <si>
    <t>11822273</t>
  </si>
  <si>
    <t>3e84fe08-a0bd-4f87-a7d6-ae5125991064</t>
  </si>
  <si>
    <t>LERATO ANNAH</t>
  </si>
  <si>
    <t>MDAKE</t>
  </si>
  <si>
    <t>STAND NO 970</t>
  </si>
  <si>
    <t>27769123878</t>
  </si>
  <si>
    <t>11822274</t>
  </si>
  <si>
    <t>ec909385-f37b-4792-87ac-c6ae1f3b9176</t>
  </si>
  <si>
    <t>THILLY KUTLWANO</t>
  </si>
  <si>
    <t>MOGOPANE</t>
  </si>
  <si>
    <t>P O BOX 1338</t>
  </si>
  <si>
    <t>27663437125</t>
  </si>
  <si>
    <t>11822270</t>
  </si>
  <si>
    <t>d956d7fd-ca43-47ad-a5c3-a9f35078a96f</t>
  </si>
  <si>
    <t>MANTSEBENG GEORGINA</t>
  </si>
  <si>
    <t>MASOLANE</t>
  </si>
  <si>
    <t>2025-11-04 12:41:55</t>
  </si>
  <si>
    <t>3234 ZONE 6</t>
  </si>
  <si>
    <t>27719511448</t>
  </si>
  <si>
    <t>11822271</t>
  </si>
  <si>
    <t>9c5ce630-dc9a-4e79-9a49-3e4d52456361</t>
  </si>
  <si>
    <t>NTHABELENI</t>
  </si>
  <si>
    <t>27782103643</t>
  </si>
  <si>
    <t>11820659</t>
  </si>
  <si>
    <t>de18dd7a-ebd6-4664-93e3-4ce60c00cd49</t>
  </si>
  <si>
    <t>PRINS</t>
  </si>
  <si>
    <t>2025-11-04 12:40:54</t>
  </si>
  <si>
    <t>44O9 BOUGAVILLA STREET</t>
  </si>
  <si>
    <t>27633080613</t>
  </si>
  <si>
    <t>11820660</t>
  </si>
  <si>
    <t>3c9b388a-e243-4866-8746-25f2b90a3496</t>
  </si>
  <si>
    <t>MORELEBA JONAS</t>
  </si>
  <si>
    <t>GALANE</t>
  </si>
  <si>
    <t>HOUSE NO4227</t>
  </si>
  <si>
    <t>27799983943</t>
  </si>
  <si>
    <t>11820661</t>
  </si>
  <si>
    <t>dda03923-2013-4c48-9694-10efed2858dc</t>
  </si>
  <si>
    <t>SANKENKE</t>
  </si>
  <si>
    <t>BOX 657</t>
  </si>
  <si>
    <t>27817183999</t>
  </si>
  <si>
    <t>11820663</t>
  </si>
  <si>
    <t>a4a00a75-01ca-490c-ad59-dcf61a470b87</t>
  </si>
  <si>
    <t>THAMI</t>
  </si>
  <si>
    <t>MASEMULA</t>
  </si>
  <si>
    <t>HOUSE 6349</t>
  </si>
  <si>
    <t>27614019899</t>
  </si>
  <si>
    <t>11822282</t>
  </si>
  <si>
    <t>fe13f039-e0cc-46f4-ad74-36974eb5587f</t>
  </si>
  <si>
    <t>8743 UNATHI MKHEFA</t>
  </si>
  <si>
    <t>27784416017</t>
  </si>
  <si>
    <t>11822283</t>
  </si>
  <si>
    <t>4cf6781c-2e22-446f-976c-29857f8bf778</t>
  </si>
  <si>
    <t>KILTINE</t>
  </si>
  <si>
    <t>ZONE 3210</t>
  </si>
  <si>
    <t>27735168913</t>
  </si>
  <si>
    <t>11822284</t>
  </si>
  <si>
    <t>f5ed48f7-2001-46d2-b4e7-b1daa03a0506</t>
  </si>
  <si>
    <t>PORTIA LEKGALA</t>
  </si>
  <si>
    <t>POBOX 59</t>
  </si>
  <si>
    <t>27630147614</t>
  </si>
  <si>
    <t>11822285</t>
  </si>
  <si>
    <t>22952954-8336-4793-a7c1-a883426147bb</t>
  </si>
  <si>
    <t>MMATJALE AGNES</t>
  </si>
  <si>
    <t>THEMA</t>
  </si>
  <si>
    <t>HOUSE 2053</t>
  </si>
  <si>
    <t>27780862755</t>
  </si>
  <si>
    <t>11822281</t>
  </si>
  <si>
    <t>d1d92ef3-6d49-4541-931f-5d02705a3f43</t>
  </si>
  <si>
    <t>ASAMKELE</t>
  </si>
  <si>
    <t>2025-11-04 12:40:19</t>
  </si>
  <si>
    <t>27793266435</t>
  </si>
  <si>
    <t>11824183</t>
  </si>
  <si>
    <t>67931180-d52a-4399-87de-e1c993c10e56</t>
  </si>
  <si>
    <t>2025-11-04 12:38:52</t>
  </si>
  <si>
    <t>27401 MILKWAY ROAD</t>
  </si>
  <si>
    <t>27761957042</t>
  </si>
  <si>
    <t>11821826</t>
  </si>
  <si>
    <t>88c9deb9-2446-4d51-a4dc-5010793b39d8</t>
  </si>
  <si>
    <t>LENNOX MBULELO</t>
  </si>
  <si>
    <t>STATA</t>
  </si>
  <si>
    <t>2025-11-04 12:38:51</t>
  </si>
  <si>
    <t>WP 1533 MONWABISI PARK</t>
  </si>
  <si>
    <t>27617254973</t>
  </si>
  <si>
    <t>11822299</t>
  </si>
  <si>
    <t>d6e71075-0ddb-4c58-ad36-3d4af1a0c20b</t>
  </si>
  <si>
    <t>MATSOMANE</t>
  </si>
  <si>
    <t>2025-11-04 12:38:49</t>
  </si>
  <si>
    <t>STAND A83 MSHOLOZI SECTION</t>
  </si>
  <si>
    <t>27795946313</t>
  </si>
  <si>
    <t>11824222</t>
  </si>
  <si>
    <t>aad4e2ea-5931-4a03-8488-9f36fb29bcb6</t>
  </si>
  <si>
    <t>SONGOLOLO</t>
  </si>
  <si>
    <t>2025-11-04 12:38:42</t>
  </si>
  <si>
    <t>27737712209</t>
  </si>
  <si>
    <t>11822293</t>
  </si>
  <si>
    <t>929d47cc-835f-4fae-8302-85a2dc6ea823</t>
  </si>
  <si>
    <t>THOBILE NICHOLUS</t>
  </si>
  <si>
    <t>SIRAYI</t>
  </si>
  <si>
    <t>2025-11-04 12:38:36</t>
  </si>
  <si>
    <t>PO BOX 44016</t>
  </si>
  <si>
    <t>27722832318</t>
  </si>
  <si>
    <t>11822294</t>
  </si>
  <si>
    <t>deb888db-5589-42d1-86a7-76b22096da06</t>
  </si>
  <si>
    <t>SUMAYA</t>
  </si>
  <si>
    <t>YASSINE</t>
  </si>
  <si>
    <t>525 TSHEPONG</t>
  </si>
  <si>
    <t>27762875787</t>
  </si>
  <si>
    <t>11822295</t>
  </si>
  <si>
    <t>7ed4f67f-0b77-4844-8263-0e33ea04a810</t>
  </si>
  <si>
    <t>MAPOTWANA</t>
  </si>
  <si>
    <t>7193 JEFF RHADEBE STREET</t>
  </si>
  <si>
    <t>27719714968</t>
  </si>
  <si>
    <t>11822296</t>
  </si>
  <si>
    <t>c4935e55-4bb7-4267-9373-8c6e1f83047e</t>
  </si>
  <si>
    <t>TSIBIYANA</t>
  </si>
  <si>
    <t>27656350660</t>
  </si>
  <si>
    <t>11822297</t>
  </si>
  <si>
    <t>295947d5-e3fd-4289-91dc-20ac35dcaa54</t>
  </si>
  <si>
    <t>MPETSHWA</t>
  </si>
  <si>
    <t>P O BOX 935</t>
  </si>
  <si>
    <t>27604041715</t>
  </si>
  <si>
    <t>11822298</t>
  </si>
  <si>
    <t>76d57226-e971-4212-be41-b154a570d267</t>
  </si>
  <si>
    <t>MARRY SIBONGILE</t>
  </si>
  <si>
    <t>27632644142</t>
  </si>
  <si>
    <t>11824184</t>
  </si>
  <si>
    <t>374b9d1e-c1a7-408a-b5e1-aa83a063acde</t>
  </si>
  <si>
    <t>3500 MBILINI STREET</t>
  </si>
  <si>
    <t>27823217534</t>
  </si>
  <si>
    <t>11822291</t>
  </si>
  <si>
    <t>fe5b407d-c122-4543-adee-90b38528e3c9</t>
  </si>
  <si>
    <t>2025-11-04 12:38:30</t>
  </si>
  <si>
    <t>HOUSE NO 2404</t>
  </si>
  <si>
    <t>27782052663</t>
  </si>
  <si>
    <t>11822356</t>
  </si>
  <si>
    <t>43429600-d58f-4a67-acb7-6b21869fcea2</t>
  </si>
  <si>
    <t>SOLLY SOLOMON</t>
  </si>
  <si>
    <t>2025-11-04 12:38:26</t>
  </si>
  <si>
    <t>HOUSE NO 2430</t>
  </si>
  <si>
    <t>27657427656</t>
  </si>
  <si>
    <t>11822290</t>
  </si>
  <si>
    <t>9cf62eaa-2a02-4ec7-a00e-c750d8a34604</t>
  </si>
  <si>
    <t>BONGINKOSI MIKE</t>
  </si>
  <si>
    <t>2025-11-04 12:38:23</t>
  </si>
  <si>
    <t>27718418190</t>
  </si>
  <si>
    <t>11824187</t>
  </si>
  <si>
    <t>6ca2a55f-3897-492a-b50c-bd7bf3b496a1</t>
  </si>
  <si>
    <t>JEFFREY BENNETH</t>
  </si>
  <si>
    <t>2025-11-04 12:37:56</t>
  </si>
  <si>
    <t>P O BOX 7440</t>
  </si>
  <si>
    <t>27721692787</t>
  </si>
  <si>
    <t>11822333</t>
  </si>
  <si>
    <t>8d068925-d95d-4ec2-9289-f68c7239496b</t>
  </si>
  <si>
    <t>2025-11-04 12:37:02</t>
  </si>
  <si>
    <t>27714489350</t>
  </si>
  <si>
    <t>11822322</t>
  </si>
  <si>
    <t>8ab5c919-22f5-4702-9724-04a5fa251a6a</t>
  </si>
  <si>
    <t>KOMANI</t>
  </si>
  <si>
    <t>2025-11-04 12:36:52</t>
  </si>
  <si>
    <t>836 NU13</t>
  </si>
  <si>
    <t>27634469330</t>
  </si>
  <si>
    <t>11824188</t>
  </si>
  <si>
    <t>9de276e5-4aac-4670-9170-d396c9fec911</t>
  </si>
  <si>
    <t>Q 125 NDLEBE ROAD</t>
  </si>
  <si>
    <t>27734475883</t>
  </si>
  <si>
    <t>11822320</t>
  </si>
  <si>
    <t>c1ce0dbe-4293-4af2-81b4-e58d532c4d5b</t>
  </si>
  <si>
    <t>NOMBEKO MONICA</t>
  </si>
  <si>
    <t>2025-11-04 12:36:45</t>
  </si>
  <si>
    <t>27736154202</t>
  </si>
  <si>
    <t>11822321</t>
  </si>
  <si>
    <t>7fbb5765-3737-49b2-a7d6-9e6b4a063b23</t>
  </si>
  <si>
    <t>LINDENILYNETT</t>
  </si>
  <si>
    <t>HOUSE NUMBER 3463</t>
  </si>
  <si>
    <t>27726621835</t>
  </si>
  <si>
    <t>11824192</t>
  </si>
  <si>
    <t>984b0082-c006-4697-ae05-e635cc7273e2</t>
  </si>
  <si>
    <t>KHOLWAPHI</t>
  </si>
  <si>
    <t>76 SAJINI STREET</t>
  </si>
  <si>
    <t>27632287707</t>
  </si>
  <si>
    <t>11824194</t>
  </si>
  <si>
    <t>fba06529-0766-414c-bed8-d1fbe6364194</t>
  </si>
  <si>
    <t>606 ZONE 10 EXT 3</t>
  </si>
  <si>
    <t>27681201118</t>
  </si>
  <si>
    <t>11822315</t>
  </si>
  <si>
    <t>c1b7bdcf-f553-4544-95b5-ebe3a7c36092</t>
  </si>
  <si>
    <t>PHUMZILE PINKY</t>
  </si>
  <si>
    <t>2025-11-04 12:36:44</t>
  </si>
  <si>
    <t>P O BOX 10494</t>
  </si>
  <si>
    <t>27837623759</t>
  </si>
  <si>
    <t>11822316</t>
  </si>
  <si>
    <t>9ab5df1c-31d6-43ca-a9cd-97c96dc92d7a</t>
  </si>
  <si>
    <t>NGWANAKHARI</t>
  </si>
  <si>
    <t>P O BOX 1475</t>
  </si>
  <si>
    <t>27784624600</t>
  </si>
  <si>
    <t>11822317</t>
  </si>
  <si>
    <t>8afd7e55-4cad-40e0-9b5f-368f2bf6112d</t>
  </si>
  <si>
    <t>KHOMOTJO</t>
  </si>
  <si>
    <t>27659808235</t>
  </si>
  <si>
    <t>11822319</t>
  </si>
  <si>
    <t>41817639-fc26-44d0-a899-c514fbbfd0d5</t>
  </si>
  <si>
    <t>SINDISIWE ENNETH</t>
  </si>
  <si>
    <t>P O BOX 920</t>
  </si>
  <si>
    <t>27792648897</t>
  </si>
  <si>
    <t>11822312</t>
  </si>
  <si>
    <t>8f47447d-cc44-499c-88ca-52abc6fafc0d</t>
  </si>
  <si>
    <t>AYANDA ANNA</t>
  </si>
  <si>
    <t>2025-11-04 12:36:14</t>
  </si>
  <si>
    <t>711 UMZIMKHULU STREET</t>
  </si>
  <si>
    <t>27784631869</t>
  </si>
  <si>
    <t>11822314</t>
  </si>
  <si>
    <t>ea193fc9-4c13-40bd-a22b-86cfe4e8deaa</t>
  </si>
  <si>
    <t>MSIKELELI</t>
  </si>
  <si>
    <t>MABELE</t>
  </si>
  <si>
    <t>2025-11-04 12:35:51</t>
  </si>
  <si>
    <t>4450 KWADUDUZA STREET</t>
  </si>
  <si>
    <t>27820524975</t>
  </si>
  <si>
    <t>11824243</t>
  </si>
  <si>
    <t>5ef04897-2730-4136-acc0-fc877f9ae1e7</t>
  </si>
  <si>
    <t>MOSA DIMAKATSO</t>
  </si>
  <si>
    <t>MORIPE</t>
  </si>
  <si>
    <t>2025-11-04 12:34:45</t>
  </si>
  <si>
    <t>56 MODISAKENG STREET</t>
  </si>
  <si>
    <t>27715820090</t>
  </si>
  <si>
    <t>11822331</t>
  </si>
  <si>
    <t>2d43de89-e6b6-41f6-b824-471dea1fd089</t>
  </si>
  <si>
    <t>ASANDILE</t>
  </si>
  <si>
    <t>NTUTSHU</t>
  </si>
  <si>
    <t>2025-11-04 12:34:24</t>
  </si>
  <si>
    <t>PO BOX63</t>
  </si>
  <si>
    <t>27655753564</t>
  </si>
  <si>
    <t>11822332</t>
  </si>
  <si>
    <t>ecf0b2c7-6d2a-4425-b9f1-ca5769962f21</t>
  </si>
  <si>
    <t>LESEDI GRACE</t>
  </si>
  <si>
    <t>19018 CORLANI STREET SNS MAMEL</t>
  </si>
  <si>
    <t>27682965759</t>
  </si>
  <si>
    <t>11824195</t>
  </si>
  <si>
    <t>88f4b8d9-0ddc-4d95-b3e7-2043b3033b15</t>
  </si>
  <si>
    <t>MUNGAMBA</t>
  </si>
  <si>
    <t>PO BOX 92925</t>
  </si>
  <si>
    <t>27726674963</t>
  </si>
  <si>
    <t>11824198</t>
  </si>
  <si>
    <t>6691f961-b9e3-49b7-b3f0-24e03ec8f028</t>
  </si>
  <si>
    <t>BATHABILE</t>
  </si>
  <si>
    <t>27764610137</t>
  </si>
  <si>
    <t>11822325</t>
  </si>
  <si>
    <t>97e4aeee-7947-492b-97e7-53285a24ab23</t>
  </si>
  <si>
    <t>LEKGORO</t>
  </si>
  <si>
    <t>2025-11-04 12:34:23</t>
  </si>
  <si>
    <t>27648972758</t>
  </si>
  <si>
    <t>11822326</t>
  </si>
  <si>
    <t>f04f6939-16ff-4d17-a2b3-6e9a7385f932</t>
  </si>
  <si>
    <t>P O BOX 1132</t>
  </si>
  <si>
    <t>27783171828</t>
  </si>
  <si>
    <t>11822329</t>
  </si>
  <si>
    <t>61f14596-7efe-4127-b56b-95c4e3dabb52</t>
  </si>
  <si>
    <t>SIZIBA</t>
  </si>
  <si>
    <t>13286 BRAMFISHER PHASE 2</t>
  </si>
  <si>
    <t>27652575675</t>
  </si>
  <si>
    <t>11824199</t>
  </si>
  <si>
    <t>da974cf3-699d-4a05-b434-2110c2cb2112</t>
  </si>
  <si>
    <t>MISHE</t>
  </si>
  <si>
    <t>SCHAFFERS</t>
  </si>
  <si>
    <t>58 JUNIPER CRESCENT</t>
  </si>
  <si>
    <t>27844441863</t>
  </si>
  <si>
    <t>11824200</t>
  </si>
  <si>
    <t>611c9a38-d03a-4428-9e5e-e7a10fff740c</t>
  </si>
  <si>
    <t>NCATHAMA</t>
  </si>
  <si>
    <t>2025-11-04 12:33:38</t>
  </si>
  <si>
    <t>27836780680</t>
  </si>
  <si>
    <t>11820664</t>
  </si>
  <si>
    <t>f321edee-1779-41c5-aacb-ec35bc1532d1</t>
  </si>
  <si>
    <t>VUYOKAZI EUNICE</t>
  </si>
  <si>
    <t>2025-11-04 12:32:02</t>
  </si>
  <si>
    <t>43342 TARFIELD LOCATION</t>
  </si>
  <si>
    <t>27656017943</t>
  </si>
  <si>
    <t>11820665</t>
  </si>
  <si>
    <t>da5bd20b-2a2d-4375-8d53-3b8816be7115</t>
  </si>
  <si>
    <t>THANDEKA MIRRIAM</t>
  </si>
  <si>
    <t>NGONDEKA</t>
  </si>
  <si>
    <t>HOUSE NO 3925</t>
  </si>
  <si>
    <t>27717948601</t>
  </si>
  <si>
    <t>11824223</t>
  </si>
  <si>
    <t>12af83c9-482c-4450-a272-6c38f7805242</t>
  </si>
  <si>
    <t>KATE SEBENZILE</t>
  </si>
  <si>
    <t>11071 EXTENSION 11</t>
  </si>
  <si>
    <t>27715272168</t>
  </si>
  <si>
    <t>11824224</t>
  </si>
  <si>
    <t>8cef1710-3095-4273-9842-cc26fd594a39</t>
  </si>
  <si>
    <t>2025-11-04 12:31:56</t>
  </si>
  <si>
    <t>27664085110</t>
  </si>
  <si>
    <t>11822355</t>
  </si>
  <si>
    <t>883d49a1-5fe3-4a67-a474-9c5d32ebf2d0</t>
  </si>
  <si>
    <t>2025-11-04 12:31:48</t>
  </si>
  <si>
    <t>ARRIESSTRAAT 1522</t>
  </si>
  <si>
    <t>27632445003</t>
  </si>
  <si>
    <t>11824225</t>
  </si>
  <si>
    <t>e42d5d1a-0910-4ba0-a7c2-cf90ca73fbed</t>
  </si>
  <si>
    <t>INNOCENT AUDACIA</t>
  </si>
  <si>
    <t>P0 BOX 262</t>
  </si>
  <si>
    <t>27714624470</t>
  </si>
  <si>
    <t>11824226</t>
  </si>
  <si>
    <t>2f545a2d-b102-49a2-97f8-71b842c3ae04</t>
  </si>
  <si>
    <t>NYAMEKA CAROL</t>
  </si>
  <si>
    <t>GQEBISA</t>
  </si>
  <si>
    <t>2025-11-04 12:31:44</t>
  </si>
  <si>
    <t>HOUSE 7329</t>
  </si>
  <si>
    <t>27632293549</t>
  </si>
  <si>
    <t>11822349</t>
  </si>
  <si>
    <t>370f12a2-1501-40de-ad09-82d1ea1a06d5</t>
  </si>
  <si>
    <t>2025-11-04 12:31:38</t>
  </si>
  <si>
    <t>117 BUFFLESDRY WARD 59</t>
  </si>
  <si>
    <t>27710565307</t>
  </si>
  <si>
    <t>e1030fbd-ac2f-4c95-8167-86ada295afb1</t>
  </si>
  <si>
    <t>BMD13</t>
  </si>
  <si>
    <t>27603112105</t>
  </si>
  <si>
    <t>11822351</t>
  </si>
  <si>
    <t>dd595bbd-6601-4da6-821d-e1ac5cef0086</t>
  </si>
  <si>
    <t>NELLY BAFUNANI</t>
  </si>
  <si>
    <t>27649116316</t>
  </si>
  <si>
    <t>11822352</t>
  </si>
  <si>
    <t>39961d0a-5e7e-4bb0-bb35-02bc0d93dc51</t>
  </si>
  <si>
    <t>NOLOYISO</t>
  </si>
  <si>
    <t>JOKWENI</t>
  </si>
  <si>
    <t>PO BOX 16</t>
  </si>
  <si>
    <t>27780554979</t>
  </si>
  <si>
    <t>11822353</t>
  </si>
  <si>
    <t>e2dfab76-14c3-45ff-af02-3d6b853a648a</t>
  </si>
  <si>
    <t>LUNGISWA AGRENETTE</t>
  </si>
  <si>
    <t>NJOTINI</t>
  </si>
  <si>
    <t>TABASCO MISSION</t>
  </si>
  <si>
    <t>27835062398</t>
  </si>
  <si>
    <t>11824281</t>
  </si>
  <si>
    <t>d3c6db41-80c8-4108-bd47-e0435a4fbdff</t>
  </si>
  <si>
    <t>NOMYHANDAZO</t>
  </si>
  <si>
    <t>DUMAKUDE</t>
  </si>
  <si>
    <t>1219 MOLOTO STREET</t>
  </si>
  <si>
    <t>27736031509</t>
  </si>
  <si>
    <t>11824227</t>
  </si>
  <si>
    <t>423f875b-cdfc-4215-bd3b-554fe323b5fc</t>
  </si>
  <si>
    <t>VONGANI</t>
  </si>
  <si>
    <t>10010 MOKALE STREET</t>
  </si>
  <si>
    <t>27605620202</t>
  </si>
  <si>
    <t>11822367</t>
  </si>
  <si>
    <t>0dbf7b4c-f80d-4d18-b8af-696156ef8742</t>
  </si>
  <si>
    <t>SHAO</t>
  </si>
  <si>
    <t>2025-11-04 12:30:41</t>
  </si>
  <si>
    <t>5443 PHOMOLONG</t>
  </si>
  <si>
    <t>27720837694</t>
  </si>
  <si>
    <t>11822366</t>
  </si>
  <si>
    <t>b6d3cf0f-e846-4aff-b074-2841950a6afa</t>
  </si>
  <si>
    <t>NAMAYEZA LYDIA</t>
  </si>
  <si>
    <t>MAPHANGELA</t>
  </si>
  <si>
    <t>2025-11-04 12:30:37</t>
  </si>
  <si>
    <t>4136 LESEGO STREET</t>
  </si>
  <si>
    <t>27823946992</t>
  </si>
  <si>
    <t>11824247</t>
  </si>
  <si>
    <t>97fc3d2f-1ff1-46a1-9a41-2378568797a8</t>
  </si>
  <si>
    <t>NO 687 KWAZAKHELE LOCATION</t>
  </si>
  <si>
    <t>27731393220</t>
  </si>
  <si>
    <t>11824252</t>
  </si>
  <si>
    <t>dd73c901-2d33-4bd8-9792-ab02a7249619</t>
  </si>
  <si>
    <t>PO BOX 1428 LLOYDLOCATION</t>
  </si>
  <si>
    <t>27635624166</t>
  </si>
  <si>
    <t>11822361</t>
  </si>
  <si>
    <t>c3bb3144-2721-47c1-8ba1-267a61af4f2f</t>
  </si>
  <si>
    <t>2025-11-04 12:30:36</t>
  </si>
  <si>
    <t>41 TUGELA STREET</t>
  </si>
  <si>
    <t>27639781158</t>
  </si>
  <si>
    <t>11822365</t>
  </si>
  <si>
    <t>e6d9ee95-d03d-48bc-94a4-43b7d3c1c97e</t>
  </si>
  <si>
    <t>THEMBI MARIA</t>
  </si>
  <si>
    <t>HOUSE 12968 EXTENSION 10</t>
  </si>
  <si>
    <t>27799514952</t>
  </si>
  <si>
    <t>7e548e2b-818b-427e-a43f-54259f76360e</t>
  </si>
  <si>
    <t>KHANYA</t>
  </si>
  <si>
    <t>KASI</t>
  </si>
  <si>
    <t>PO BOX252</t>
  </si>
  <si>
    <t>27639509639</t>
  </si>
  <si>
    <t>11824253</t>
  </si>
  <si>
    <t>a9cd55a6-efd3-4127-a71b-814e722d11ba</t>
  </si>
  <si>
    <t>MPUMPUTHA</t>
  </si>
  <si>
    <t>OLD PAYNE</t>
  </si>
  <si>
    <t>27630373813</t>
  </si>
  <si>
    <t>11824254</t>
  </si>
  <si>
    <t>692afc44-eead-4f8f-9918-82966557dc97</t>
  </si>
  <si>
    <t>27728003469</t>
  </si>
  <si>
    <t>11822363</t>
  </si>
  <si>
    <t>7431835e-1fb6-4072-b515-3a36f762fafe</t>
  </si>
  <si>
    <t>2025-11-04 12:29:47</t>
  </si>
  <si>
    <t>21747 NKAZIMULO ROAD</t>
  </si>
  <si>
    <t>27710616144</t>
  </si>
  <si>
    <t>11824249</t>
  </si>
  <si>
    <t>1579fa27-e097-4bba-b1e2-ba4891a51327</t>
  </si>
  <si>
    <t>TYOKOLO</t>
  </si>
  <si>
    <t>2025-11-04 12:27:40</t>
  </si>
  <si>
    <t>NO8 TYLEDON LOCATION</t>
  </si>
  <si>
    <t>27789366698</t>
  </si>
  <si>
    <t>11824251</t>
  </si>
  <si>
    <t>812f4a1c-6398-491e-9d09-c94f69970507</t>
  </si>
  <si>
    <t>CONSTANCE TEBOGO</t>
  </si>
  <si>
    <t>MMUTLWANE</t>
  </si>
  <si>
    <t>2025-11-04 12:27:13</t>
  </si>
  <si>
    <t>HOUSE NO 624</t>
  </si>
  <si>
    <t>27731237177</t>
  </si>
  <si>
    <t>11824278</t>
  </si>
  <si>
    <t>2a858778-b6f9-4c5f-b567-19fd928fd8d5</t>
  </si>
  <si>
    <t>2025-11-04 12:26:46</t>
  </si>
  <si>
    <t>HOUSE 1912</t>
  </si>
  <si>
    <t>27603140582</t>
  </si>
  <si>
    <t>11824255</t>
  </si>
  <si>
    <t>fc2b6137-b7c0-4434-a1d3-e403e6ebceca</t>
  </si>
  <si>
    <t>NOMAKAZIWE</t>
  </si>
  <si>
    <t>MZOLA</t>
  </si>
  <si>
    <t>2025-11-04 12:25:20</t>
  </si>
  <si>
    <t>NO 1283 ZONE1 EKUPHUMLENI TSH</t>
  </si>
  <si>
    <t>27785470476</t>
  </si>
  <si>
    <t>11820667</t>
  </si>
  <si>
    <t>22124da0-705e-40ce-8dd0-b30fc7eebdfc</t>
  </si>
  <si>
    <t>2025-11-04 12:25:19</t>
  </si>
  <si>
    <t>P O BOX 5611</t>
  </si>
  <si>
    <t>27720887617</t>
  </si>
  <si>
    <t>11824266</t>
  </si>
  <si>
    <t>8f9f1b72-9f96-45b4-9b85-dbb2924abc2c</t>
  </si>
  <si>
    <t>JEMINA</t>
  </si>
  <si>
    <t>2025-11-04 12:25:18</t>
  </si>
  <si>
    <t>HOUSE 598 STREET 6</t>
  </si>
  <si>
    <t>27729202941</t>
  </si>
  <si>
    <t>11820669</t>
  </si>
  <si>
    <t>c6eda87f-4cd3-4e7a-99e4-4de0d1d06ca7</t>
  </si>
  <si>
    <t>KEDILATILE MARTHA</t>
  </si>
  <si>
    <t>2025-11-04 12:25:11</t>
  </si>
  <si>
    <t>1067</t>
  </si>
  <si>
    <t>27734000604</t>
  </si>
  <si>
    <t>11820670</t>
  </si>
  <si>
    <t>af38550e-09ed-4c1c-abb7-b7e6482d489e</t>
  </si>
  <si>
    <t>CEDRICK</t>
  </si>
  <si>
    <t>HOUSE 1160</t>
  </si>
  <si>
    <t>27728117020</t>
  </si>
  <si>
    <t>11820671</t>
  </si>
  <si>
    <t>8e33b093-0dc0-49ca-8760-d67f6919f5c9</t>
  </si>
  <si>
    <t>P O BOX 1816</t>
  </si>
  <si>
    <t>27838928887</t>
  </si>
  <si>
    <t>11824268</t>
  </si>
  <si>
    <t>d150e7ee-cbf7-4564-a08c-1690e01cd479</t>
  </si>
  <si>
    <t>PIKSLEY</t>
  </si>
  <si>
    <t>MAFULATHA</t>
  </si>
  <si>
    <t>HOUSE E13B</t>
  </si>
  <si>
    <t>27849860232</t>
  </si>
  <si>
    <t>11824270</t>
  </si>
  <si>
    <t>d8a6bb40-ef2c-4a2a-9ed8-a90d9272cd19</t>
  </si>
  <si>
    <t>NADIPRIMARY SCHOOL</t>
  </si>
  <si>
    <t>27764118668</t>
  </si>
  <si>
    <t>11820672</t>
  </si>
  <si>
    <t>6f7eaa15-86fc-45ca-a07a-3f26abd97b91</t>
  </si>
  <si>
    <t>MBULELO JACK</t>
  </si>
  <si>
    <t>MAYILE</t>
  </si>
  <si>
    <t>2025-11-04 12:25:10</t>
  </si>
  <si>
    <t>P16 FLATS</t>
  </si>
  <si>
    <t>27782118675</t>
  </si>
  <si>
    <t>11824271</t>
  </si>
  <si>
    <t>ad21c8eb-a2ad-4078-986c-398b2bf3c10b</t>
  </si>
  <si>
    <t>711 AVENUE</t>
  </si>
  <si>
    <t>27818019730</t>
  </si>
  <si>
    <t>11820673</t>
  </si>
  <si>
    <t>06aa4463-20bc-4b7b-b502-a8bca165ade0</t>
  </si>
  <si>
    <t>MOKHOTHU</t>
  </si>
  <si>
    <t>2025-11-04 12:23:53</t>
  </si>
  <si>
    <t>HOUSE 1781</t>
  </si>
  <si>
    <t>27679055789</t>
  </si>
  <si>
    <t>11821838</t>
  </si>
  <si>
    <t>6b4a109a-6390-4b09-9355-accc948855ed</t>
  </si>
  <si>
    <t>NKWATENI</t>
  </si>
  <si>
    <t>2041</t>
  </si>
  <si>
    <t>27767563174</t>
  </si>
  <si>
    <t>11824283</t>
  </si>
  <si>
    <t>5a809028-3425-49c1-b3a4-93a89716169c</t>
  </si>
  <si>
    <t>P O BOX 93</t>
  </si>
  <si>
    <t>27712210944</t>
  </si>
  <si>
    <t>11821835</t>
  </si>
  <si>
    <t>245bad94-a724-45ce-9cd2-30a4475918f1</t>
  </si>
  <si>
    <t>SITHOBELE</t>
  </si>
  <si>
    <t>NTISA</t>
  </si>
  <si>
    <t>2025-11-04 12:23:52</t>
  </si>
  <si>
    <t>32 HARTLEY QHINA</t>
  </si>
  <si>
    <t>27737355223</t>
  </si>
  <si>
    <t>11824284</t>
  </si>
  <si>
    <t>beb58675-8d39-446e-b542-2bf50631958c</t>
  </si>
  <si>
    <t>27711028816</t>
  </si>
  <si>
    <t>11824285</t>
  </si>
  <si>
    <t>29b2ad08-64cb-4660-a357-eedb10a8a699</t>
  </si>
  <si>
    <t>CYRIAN</t>
  </si>
  <si>
    <t>DLANGISA</t>
  </si>
  <si>
    <t>27739097734</t>
  </si>
  <si>
    <t>11824286</t>
  </si>
  <si>
    <t>2a421969-735c-4794-b1a1-0dfc6921c32a</t>
  </si>
  <si>
    <t>HAMBELENI</t>
  </si>
  <si>
    <t>27792274189</t>
  </si>
  <si>
    <t>11824287</t>
  </si>
  <si>
    <t>16f7c781-cf0d-411b-9aaa-dd5dd752e7cf</t>
  </si>
  <si>
    <t>CONNY</t>
  </si>
  <si>
    <t>KOLA</t>
  </si>
  <si>
    <t>HOUSE BB172</t>
  </si>
  <si>
    <t>27760771116</t>
  </si>
  <si>
    <t>11824288</t>
  </si>
  <si>
    <t>7e5cbc87-a6a4-41dc-8136-2a130fc68634</t>
  </si>
  <si>
    <t>KHETHEKILE</t>
  </si>
  <si>
    <t>2025-11-04 12:23:01</t>
  </si>
  <si>
    <t>HOUSE 903</t>
  </si>
  <si>
    <t>27840551316</t>
  </si>
  <si>
    <t>11824289</t>
  </si>
  <si>
    <t>eb251989-2a46-4e20-8449-d2e008bf5d9d</t>
  </si>
  <si>
    <t>THOLO</t>
  </si>
  <si>
    <t>2025-11-04 12:22:50</t>
  </si>
  <si>
    <t>6046 ALEKA STREET</t>
  </si>
  <si>
    <t>27712405123</t>
  </si>
  <si>
    <t>11822390</t>
  </si>
  <si>
    <t>7104740a-1528-4a22-b168-6c87d69d8a5f</t>
  </si>
  <si>
    <t>NOMABISINIA</t>
  </si>
  <si>
    <t>2025-11-04 12:22:00</t>
  </si>
  <si>
    <t>7476 CHRIS HANI STREET</t>
  </si>
  <si>
    <t>27781239603</t>
  </si>
  <si>
    <t>11820674</t>
  </si>
  <si>
    <t>22da8919-f4ce-45e4-99ad-0a6774fb2c92</t>
  </si>
  <si>
    <t>2025-11-04 12:20:16</t>
  </si>
  <si>
    <t>HOUSE 7981</t>
  </si>
  <si>
    <t>27664447658</t>
  </si>
  <si>
    <t>11820675</t>
  </si>
  <si>
    <t>a4d71698-79b9-4429-b24b-af8b7b70735b</t>
  </si>
  <si>
    <t>SEBAKENG</t>
  </si>
  <si>
    <t>2025-11-04 12:20:07</t>
  </si>
  <si>
    <t>24 THEMBA STREET</t>
  </si>
  <si>
    <t>27836607087</t>
  </si>
  <si>
    <t>11822396</t>
  </si>
  <si>
    <t>b600652c-1740-4356-8d98-086942cd5ee6</t>
  </si>
  <si>
    <t>2025-11-04 12:20:04</t>
  </si>
  <si>
    <t>HOUSE 769 SECTION B</t>
  </si>
  <si>
    <t>27762304141</t>
  </si>
  <si>
    <t>11825060</t>
  </si>
  <si>
    <t>ff69e5d9-7e2a-43b7-aa9a-4b6fd2749678</t>
  </si>
  <si>
    <t>GOODMAN SITHEMBILE</t>
  </si>
  <si>
    <t>WULANA</t>
  </si>
  <si>
    <t>2025-11-04 12:19:49</t>
  </si>
  <si>
    <t>1321 SPRANDLOPER STREET</t>
  </si>
  <si>
    <t>27735545980</t>
  </si>
  <si>
    <t>11820676</t>
  </si>
  <si>
    <t>2832334a-5998-4a94-ac09-fa176c2ae58e</t>
  </si>
  <si>
    <t>ZWELIXOLILE</t>
  </si>
  <si>
    <t>2025-11-04 12:19:47</t>
  </si>
  <si>
    <t>P O BOX 386</t>
  </si>
  <si>
    <t>27793144829</t>
  </si>
  <si>
    <t>11824274</t>
  </si>
  <si>
    <t>5cd643dd-eefa-4fc0-a1d8-9a1101db1d38</t>
  </si>
  <si>
    <t>2025-11-04 12:19:45</t>
  </si>
  <si>
    <t>1240 JANSEN STREET</t>
  </si>
  <si>
    <t>27648738095</t>
  </si>
  <si>
    <t>11820677</t>
  </si>
  <si>
    <t>5be7fae9-f2b6-4c96-85fe-7deead480374</t>
  </si>
  <si>
    <t>2025-11-04 12:19:43</t>
  </si>
  <si>
    <t>P O BOX 410</t>
  </si>
  <si>
    <t>27715267241</t>
  </si>
  <si>
    <t>11822426</t>
  </si>
  <si>
    <t>1dae4d31-dd20-4248-9acf-3c266a939f16</t>
  </si>
  <si>
    <t>KHWERANA</t>
  </si>
  <si>
    <t>2025-11-04 12:19:40</t>
  </si>
  <si>
    <t>658</t>
  </si>
  <si>
    <t>27691153577</t>
  </si>
  <si>
    <t>11824275</t>
  </si>
  <si>
    <t>f0689b5c-2ed7-451a-b953-e6ded076054e</t>
  </si>
  <si>
    <t>NTSALI</t>
  </si>
  <si>
    <t>2025-11-04 12:19:33</t>
  </si>
  <si>
    <t>HOUSE 22409</t>
  </si>
  <si>
    <t>27784151090</t>
  </si>
  <si>
    <t>11820679</t>
  </si>
  <si>
    <t>b1db937a-79da-4660-8156-f66e8d52ba5d</t>
  </si>
  <si>
    <t>MANZI</t>
  </si>
  <si>
    <t>2025-11-04 12:16:04</t>
  </si>
  <si>
    <t>P O BOX 436</t>
  </si>
  <si>
    <t>27765129506</t>
  </si>
  <si>
    <t>11820680</t>
  </si>
  <si>
    <t>a02952be-1c9d-4a48-afa7-f9139ae4f063</t>
  </si>
  <si>
    <t>TINA</t>
  </si>
  <si>
    <t>HLEZUPONDO</t>
  </si>
  <si>
    <t>X164 CEKISO DRIVE</t>
  </si>
  <si>
    <t>27788205210</t>
  </si>
  <si>
    <t>11824257</t>
  </si>
  <si>
    <t>0733c211-6aa5-4ea5-a968-9834d236dbbf</t>
  </si>
  <si>
    <t>STEBER</t>
  </si>
  <si>
    <t>15520 TLHORISO PHAKE STREET</t>
  </si>
  <si>
    <t>27743820752</t>
  </si>
  <si>
    <t>11824259</t>
  </si>
  <si>
    <t>d411f263-2cd7-449c-9921-6ddf4a7f74c7</t>
  </si>
  <si>
    <t>T602 ROAD 1712</t>
  </si>
  <si>
    <t>27793795402</t>
  </si>
  <si>
    <t>11820685</t>
  </si>
  <si>
    <t>ac2cccab-ff7b-4909-b8db-032632144452</t>
  </si>
  <si>
    <t>WALTER HLULANI</t>
  </si>
  <si>
    <t>2025-11-04 12:16:03</t>
  </si>
  <si>
    <t>3339 RAZA STREET</t>
  </si>
  <si>
    <t>27655315081</t>
  </si>
  <si>
    <t>11820681</t>
  </si>
  <si>
    <t>39cd98fd-5be2-47de-88aa-ed4b58ae3ff7</t>
  </si>
  <si>
    <t>MVANA</t>
  </si>
  <si>
    <t>NO 1265 MINGO STREET</t>
  </si>
  <si>
    <t>27639587624</t>
  </si>
  <si>
    <t>11824260</t>
  </si>
  <si>
    <t>eb278725-bd3b-484f-aeb2-c1431a1c6004</t>
  </si>
  <si>
    <t>POPPY</t>
  </si>
  <si>
    <t>2639 JOJO STREET</t>
  </si>
  <si>
    <t>27725353923</t>
  </si>
  <si>
    <t>11824265</t>
  </si>
  <si>
    <t>b75b8721-8816-445f-8a47-678fd40ead0b</t>
  </si>
  <si>
    <t>ODETTE</t>
  </si>
  <si>
    <t>BOROTO</t>
  </si>
  <si>
    <t>HOUSE 2499</t>
  </si>
  <si>
    <t>27627532352</t>
  </si>
  <si>
    <t>11824261</t>
  </si>
  <si>
    <t>0bd82168-b59a-40cb-9bd9-8ec9c94d9e60</t>
  </si>
  <si>
    <t>2025-11-04 12:10:00</t>
  </si>
  <si>
    <t>HOUSE 626</t>
  </si>
  <si>
    <t>27607814692</t>
  </si>
  <si>
    <t>11820686</t>
  </si>
  <si>
    <t>c1e6c867-6582-4d71-9f09-ad2c95fcb4fe</t>
  </si>
  <si>
    <t>XINWA</t>
  </si>
  <si>
    <t>2025-11-04 12:08:37</t>
  </si>
  <si>
    <t>P O BOX 178</t>
  </si>
  <si>
    <t>27603680759</t>
  </si>
  <si>
    <t>11824229</t>
  </si>
  <si>
    <t>114407bc-65af-4b6d-86f7-1ec56cf80203</t>
  </si>
  <si>
    <t>RAESIBE NORMA</t>
  </si>
  <si>
    <t>DOLO</t>
  </si>
  <si>
    <t>STAND NO 81889</t>
  </si>
  <si>
    <t>27761713819</t>
  </si>
  <si>
    <t>11820689</t>
  </si>
  <si>
    <t>9c4002b5-cc18-4933-8bed-87a5bb5b9461</t>
  </si>
  <si>
    <t>PULANE ADDALDRIEDA</t>
  </si>
  <si>
    <t>2025-11-04 12:08:33</t>
  </si>
  <si>
    <t>36 CHEATER AVENUE</t>
  </si>
  <si>
    <t>27767025301</t>
  </si>
  <si>
    <t>11824231</t>
  </si>
  <si>
    <t>93a5e8fc-0a37-48a5-ac17-ed671d066bc4</t>
  </si>
  <si>
    <t>DIKELEDI RUTH</t>
  </si>
  <si>
    <t>2025-11-04 12:08:28</t>
  </si>
  <si>
    <t>PO BOX 6008</t>
  </si>
  <si>
    <t>27665551654</t>
  </si>
  <si>
    <t>11824232</t>
  </si>
  <si>
    <t>ad28c9ea-76fc-41e7-9cc1-1743db1608be</t>
  </si>
  <si>
    <t>SIYABONGA THAMSANQA</t>
  </si>
  <si>
    <t>1054 ROCKDALE MAKHATHINI</t>
  </si>
  <si>
    <t>27677607239</t>
  </si>
  <si>
    <t>11824233</t>
  </si>
  <si>
    <t>35484eb3-5808-4170-bd82-a4c3b1861c0d</t>
  </si>
  <si>
    <t>2025-11-04 12:08:24</t>
  </si>
  <si>
    <t>HOUSE 36</t>
  </si>
  <si>
    <t>27835590561</t>
  </si>
  <si>
    <t>11824242</t>
  </si>
  <si>
    <t>cc082cb4-61f5-4db5-b817-55179f2e4d51</t>
  </si>
  <si>
    <t>MESHACK THAPELO</t>
  </si>
  <si>
    <t>NTSEANE</t>
  </si>
  <si>
    <t>2025-11-04 12:08:18</t>
  </si>
  <si>
    <t>PO BOX 708</t>
  </si>
  <si>
    <t>27639565631</t>
  </si>
  <si>
    <t>11824244</t>
  </si>
  <si>
    <t>089eaaf5-5d14-4d0a-9eba-9af2bafb3158</t>
  </si>
  <si>
    <t>JAUN PIERRE</t>
  </si>
  <si>
    <t>CLAASSENS</t>
  </si>
  <si>
    <t>44 B PIENNAAR STR</t>
  </si>
  <si>
    <t>27765439364</t>
  </si>
  <si>
    <t>61e2105c-e40c-42c9-a355-e8e6632beefe</t>
  </si>
  <si>
    <t>23637 TANZANIA AMAOTI ROAD</t>
  </si>
  <si>
    <t>27825282254</t>
  </si>
  <si>
    <t>11824234</t>
  </si>
  <si>
    <t>3930da0d-d1ea-452e-822b-571823825711</t>
  </si>
  <si>
    <t>MALIZOLE LWAZI</t>
  </si>
  <si>
    <t>MBABAMA</t>
  </si>
  <si>
    <t>27730259369</t>
  </si>
  <si>
    <t>11824246</t>
  </si>
  <si>
    <t>e38d3362-c96b-4e57-971a-a7d9a377be10</t>
  </si>
  <si>
    <t>NOBATANA</t>
  </si>
  <si>
    <t>2025-11-04 12:08:17</t>
  </si>
  <si>
    <t>A 67 LAZOLA STREET</t>
  </si>
  <si>
    <t>27730542823</t>
  </si>
  <si>
    <t>11815965</t>
  </si>
  <si>
    <t>76579244-304b-46bd-8f18-0ede3d870eb3</t>
  </si>
  <si>
    <t>2025-11-04 12:07:19</t>
  </si>
  <si>
    <t>PO BOX 1740</t>
  </si>
  <si>
    <t>27661870453</t>
  </si>
  <si>
    <t>11824235</t>
  </si>
  <si>
    <t>60449d86-295e-44dd-b1b0-f442782fe80b</t>
  </si>
  <si>
    <t>MLAMULI ISAAC</t>
  </si>
  <si>
    <t>2025-11-04 12:07:10</t>
  </si>
  <si>
    <t>ESKOM NO 4343</t>
  </si>
  <si>
    <t>27736286284</t>
  </si>
  <si>
    <t>11824236</t>
  </si>
  <si>
    <t>ed2b8526-45d4-4ee1-8b03-6f60ce6c6be7</t>
  </si>
  <si>
    <t>MOTEBEJANE</t>
  </si>
  <si>
    <t>27796368746</t>
  </si>
  <si>
    <t>11824237</t>
  </si>
  <si>
    <t>83e9ef63-2618-4205-92d7-3a1b26690769</t>
  </si>
  <si>
    <t>MANDISENI</t>
  </si>
  <si>
    <t>2025-11-04 12:07:08</t>
  </si>
  <si>
    <t>PRIVATE BAG X2042</t>
  </si>
  <si>
    <t>27737924725</t>
  </si>
  <si>
    <t>11824238</t>
  </si>
  <si>
    <t>57024766-55bf-4557-9483-32e2ce044abf</t>
  </si>
  <si>
    <t>MPANA</t>
  </si>
  <si>
    <t>2025-11-04 12:07:07</t>
  </si>
  <si>
    <t>P O BOX14</t>
  </si>
  <si>
    <t>27678598398</t>
  </si>
  <si>
    <t>11824239</t>
  </si>
  <si>
    <t>8c022090-2824-4aef-babb-1a8ed206a8a3</t>
  </si>
  <si>
    <t>MARLYN</t>
  </si>
  <si>
    <t>MKASI</t>
  </si>
  <si>
    <t>2025-11-04 12:07:04</t>
  </si>
  <si>
    <t>27762537541</t>
  </si>
  <si>
    <t>11820690</t>
  </si>
  <si>
    <t>52ee4c8f-d404-4bb4-aa3a-959ae68cc4d2</t>
  </si>
  <si>
    <t>PUMLA</t>
  </si>
  <si>
    <t>2025-11-04 12:07:02</t>
  </si>
  <si>
    <t>58443 PHUMLANI STREET</t>
  </si>
  <si>
    <t>27839222692</t>
  </si>
  <si>
    <t>0e92492d-1d99-40d1-8854-fbb3b16cc2ff</t>
  </si>
  <si>
    <t>P O BOX 642</t>
  </si>
  <si>
    <t>27739039576</t>
  </si>
  <si>
    <t>11822475</t>
  </si>
  <si>
    <t>ac691a88-c8b6-4f80-b739-8f52dcfe133a</t>
  </si>
  <si>
    <t>PHUMLANI GABRIEL</t>
  </si>
  <si>
    <t>367 THULENI STREET SITHEMBILE</t>
  </si>
  <si>
    <t>27734131103</t>
  </si>
  <si>
    <t>11822478</t>
  </si>
  <si>
    <t>254bf7d2-6268-43fa-b125-5b18dc76cfb3</t>
  </si>
  <si>
    <t>NTSALUBA</t>
  </si>
  <si>
    <t>NR170 NEWREST</t>
  </si>
  <si>
    <t>27658950899</t>
  </si>
  <si>
    <t>11822466</t>
  </si>
  <si>
    <t>cb86a3ea-8a9f-4f55-97ae-e7fc32ce2c6c</t>
  </si>
  <si>
    <t>MBONGENI WINNET</t>
  </si>
  <si>
    <t>2025-11-04 12:07:01</t>
  </si>
  <si>
    <t>4150 MHLATHUZE CRESCENT</t>
  </si>
  <si>
    <t>27796368726</t>
  </si>
  <si>
    <t>11822467</t>
  </si>
  <si>
    <t>42a65ec4-487f-4196-aea6-7edd9cf0226d</t>
  </si>
  <si>
    <t>MBUSO BRIGHT</t>
  </si>
  <si>
    <t>90 UMBILO ROAD</t>
  </si>
  <si>
    <t>27813771211</t>
  </si>
  <si>
    <t>11822468</t>
  </si>
  <si>
    <t>7a6ce79f-58ba-47d6-9fdd-df4130bf23d7</t>
  </si>
  <si>
    <t>BANTSENG</t>
  </si>
  <si>
    <t>2007 PHELA STREET</t>
  </si>
  <si>
    <t>27663317525</t>
  </si>
  <si>
    <t>11822470</t>
  </si>
  <si>
    <t>764b1e13-c668-4332-a8fd-b6b1d932b0f0</t>
  </si>
  <si>
    <t>CATHRINE OLGAR</t>
  </si>
  <si>
    <t>143 BLOCK A</t>
  </si>
  <si>
    <t>27646691804</t>
  </si>
  <si>
    <t>11822471</t>
  </si>
  <si>
    <t>c9742f72-4748-4e2a-ac4e-ce488ba1ff1c</t>
  </si>
  <si>
    <t>NOMKHOSI NOMCEBO</t>
  </si>
  <si>
    <t>PO BOX 1801</t>
  </si>
  <si>
    <t>27665381654</t>
  </si>
  <si>
    <t>e6629736-e037-48a9-a7f7-0a562c72efa3</t>
  </si>
  <si>
    <t>DIKELEDI RACHEL</t>
  </si>
  <si>
    <t>MABULA</t>
  </si>
  <si>
    <t>2025-11-04 12:05:34</t>
  </si>
  <si>
    <t>27760963707</t>
  </si>
  <si>
    <t>11822487</t>
  </si>
  <si>
    <t>e3d5c8cb-353a-4764-9638-bf22e16b4620</t>
  </si>
  <si>
    <t>2025-11-04 12:05:33</t>
  </si>
  <si>
    <t>STAND 30</t>
  </si>
  <si>
    <t>27714538762</t>
  </si>
  <si>
    <t>11822486</t>
  </si>
  <si>
    <t>8608134f-8515-48a9-9aca-165af6cfe532</t>
  </si>
  <si>
    <t>NONHLELELO PRINCESS</t>
  </si>
  <si>
    <t>2025-11-04 12:05:32</t>
  </si>
  <si>
    <t>PO BOX 918</t>
  </si>
  <si>
    <t>27727246856</t>
  </si>
  <si>
    <t>11822485</t>
  </si>
  <si>
    <t>b905ab58-53f6-4586-954e-5fa196d2bbb6</t>
  </si>
  <si>
    <t>MTHAYISI</t>
  </si>
  <si>
    <t>2025-11-04 12:05:30</t>
  </si>
  <si>
    <t>27737117222</t>
  </si>
  <si>
    <t>11822480</t>
  </si>
  <si>
    <t>d51d4885-4955-4f72-b9d4-02f8495b5de7</t>
  </si>
  <si>
    <t>MTSHAKAZANA</t>
  </si>
  <si>
    <t>2025-11-04 12:05:28</t>
  </si>
  <si>
    <t>92 B LONGO STREET</t>
  </si>
  <si>
    <t>27711719144</t>
  </si>
  <si>
    <t>11822481</t>
  </si>
  <si>
    <t>03fed495-a0eb-47a1-b0f0-14dc281fd320</t>
  </si>
  <si>
    <t>P O BOX 38320</t>
  </si>
  <si>
    <t>27633356996</t>
  </si>
  <si>
    <t>11822483</t>
  </si>
  <si>
    <t>69be73ae-df17-4bf6-88b8-0725c3bd7776</t>
  </si>
  <si>
    <t>THIFULUFHELWI</t>
  </si>
  <si>
    <t>P0BOX 120</t>
  </si>
  <si>
    <t>27822969368</t>
  </si>
  <si>
    <t>e504878b-a6c8-4e5b-95d0-6de1d3184720</t>
  </si>
  <si>
    <t>RAYMOND V</t>
  </si>
  <si>
    <t>MANUKUZA</t>
  </si>
  <si>
    <t>90FENNIS COWEL</t>
  </si>
  <si>
    <t>27823383404</t>
  </si>
  <si>
    <t>11820694</t>
  </si>
  <si>
    <t>0b312a70-50d9-4087-b396-bf1a505e61d3</t>
  </si>
  <si>
    <t>FANOZI</t>
  </si>
  <si>
    <t>2025-11-04 12:04:29</t>
  </si>
  <si>
    <t>P O B O X 434</t>
  </si>
  <si>
    <t>27714107064</t>
  </si>
  <si>
    <t>11820695</t>
  </si>
  <si>
    <t>998a1e46-9f2b-4893-82d0-fc0944e427ee</t>
  </si>
  <si>
    <t>LUSINDA</t>
  </si>
  <si>
    <t>2025-11-04 12:04:28</t>
  </si>
  <si>
    <t>P O B O X 4</t>
  </si>
  <si>
    <t>27729306489</t>
  </si>
  <si>
    <t>11820696</t>
  </si>
  <si>
    <t>c36ddbfd-2b60-45bd-9598-b2a0dfe92265</t>
  </si>
  <si>
    <t>2025-11-04 12:04:22</t>
  </si>
  <si>
    <t>5749 UKHOZI STREET</t>
  </si>
  <si>
    <t>27762670108</t>
  </si>
  <si>
    <t>11820697</t>
  </si>
  <si>
    <t>2a657d36-7ff9-4e49-9f54-26ae3ca18f00</t>
  </si>
  <si>
    <t>MALEFI</t>
  </si>
  <si>
    <t>2025-11-04 12:04:18</t>
  </si>
  <si>
    <t>6096 LOVERS STREET</t>
  </si>
  <si>
    <t>27639709609</t>
  </si>
  <si>
    <t>11822502</t>
  </si>
  <si>
    <t>f6e97f7f-8b4a-4150-addf-6af0c3e644c5</t>
  </si>
  <si>
    <t>MAMINI SOSINA</t>
  </si>
  <si>
    <t>POBOX 321</t>
  </si>
  <si>
    <t>27726652599</t>
  </si>
  <si>
    <t>11822501</t>
  </si>
  <si>
    <t>d6d32c4d-0166-49ca-a392-022ea99af716</t>
  </si>
  <si>
    <t>BONSANI</t>
  </si>
  <si>
    <t>2025-11-04 12:04:17</t>
  </si>
  <si>
    <t>1613 NKUBA STAND</t>
  </si>
  <si>
    <t>27677622317</t>
  </si>
  <si>
    <t>11822499</t>
  </si>
  <si>
    <t>c140e935-4d92-40e2-b99c-94c0439b5db6</t>
  </si>
  <si>
    <t>MABULARA EMILY NNEHENG</t>
  </si>
  <si>
    <t>2025-11-04 12:04:12</t>
  </si>
  <si>
    <t>3845</t>
  </si>
  <si>
    <t>27764070745</t>
  </si>
  <si>
    <t>11822497</t>
  </si>
  <si>
    <t>bad1ae45-7468-44f6-9899-f3c1984070ce</t>
  </si>
  <si>
    <t>SIZWE KHENOCK</t>
  </si>
  <si>
    <t>2025-11-04 12:04:11</t>
  </si>
  <si>
    <t>HOUSE NO 836</t>
  </si>
  <si>
    <t>27760469283</t>
  </si>
  <si>
    <t>11822498</t>
  </si>
  <si>
    <t>d0c2c645-a175-4f68-8a5a-afeee36b10a3</t>
  </si>
  <si>
    <t>27824215739</t>
  </si>
  <si>
    <t>11822496</t>
  </si>
  <si>
    <t>3993c56d-26cb-4ff0-a9cd-d47e4e0f5b1c</t>
  </si>
  <si>
    <t>KHOLEKA PATRICIA</t>
  </si>
  <si>
    <t>GALADILE</t>
  </si>
  <si>
    <t>2025-11-04 12:04:10</t>
  </si>
  <si>
    <t>3297 MANKOKWANE STREET</t>
  </si>
  <si>
    <t>27631250264</t>
  </si>
  <si>
    <t>11822494</t>
  </si>
  <si>
    <t>548bf0d2-d370-4cdc-a11b-fc29771712cb</t>
  </si>
  <si>
    <t>VAMELA</t>
  </si>
  <si>
    <t>2025-11-04 12:04:05</t>
  </si>
  <si>
    <t>45 TRIUMPH ROAD</t>
  </si>
  <si>
    <t>27651294029</t>
  </si>
  <si>
    <t>11822495</t>
  </si>
  <si>
    <t>b9a349f9-0f89-48d7-813c-c7d1aecc67b6</t>
  </si>
  <si>
    <t>LASI LAZAROUS</t>
  </si>
  <si>
    <t>SEKWENENYANE</t>
  </si>
  <si>
    <t>24 CROUS DRIVE</t>
  </si>
  <si>
    <t>27728575684</t>
  </si>
  <si>
    <t>11821938</t>
  </si>
  <si>
    <t>b802aa3a-e7f3-414a-9b7e-e792eeec94f7</t>
  </si>
  <si>
    <t>2025-11-04 12:04:03</t>
  </si>
  <si>
    <t>27786056807</t>
  </si>
  <si>
    <t>11820698</t>
  </si>
  <si>
    <t>9711b37a-ebf6-4422-9748-5e8cdc062e96</t>
  </si>
  <si>
    <t>DLAKAVU</t>
  </si>
  <si>
    <t>2025-11-04 12:03:43</t>
  </si>
  <si>
    <t>9706 DAHLA STREET</t>
  </si>
  <si>
    <t>27718324448</t>
  </si>
  <si>
    <t>11820699</t>
  </si>
  <si>
    <t>05f3cd6a-0dd0-4b23-bb8e-ed1a7e4a5b7f</t>
  </si>
  <si>
    <t>NUMUSA</t>
  </si>
  <si>
    <t>2025-11-04 12:03:42</t>
  </si>
  <si>
    <t>HOUSE 461</t>
  </si>
  <si>
    <t>27820721829</t>
  </si>
  <si>
    <t>11820700</t>
  </si>
  <si>
    <t>dcbde4ba-4c6f-43ad-b7be-bff1c37295c0</t>
  </si>
  <si>
    <t>LEANDRA VUYISWA</t>
  </si>
  <si>
    <t>2025-11-04 12:03:41</t>
  </si>
  <si>
    <t>8 BLOMME STRAAT</t>
  </si>
  <si>
    <t>27810031355</t>
  </si>
  <si>
    <t>11820701</t>
  </si>
  <si>
    <t>de0d024b-fffa-42e6-ac9d-d4545c9de347</t>
  </si>
  <si>
    <t>SAGWATI</t>
  </si>
  <si>
    <t>2025-11-04 12:03:36</t>
  </si>
  <si>
    <t>P O BOX 1715</t>
  </si>
  <si>
    <t>27732369224</t>
  </si>
  <si>
    <t>11820702</t>
  </si>
  <si>
    <t>273eebdd-a9f2-464e-ac82-3701b8e8af78</t>
  </si>
  <si>
    <t>27712831825</t>
  </si>
  <si>
    <t>11820705</t>
  </si>
  <si>
    <t>684438c2-8e6a-4e48-b3a3-a6b605ddce91</t>
  </si>
  <si>
    <t>MJOLO</t>
  </si>
  <si>
    <t>4332 MONTANA STREET</t>
  </si>
  <si>
    <t>27836169683</t>
  </si>
  <si>
    <t>e704147b-0202-4da4-b90c-ce0b290614df</t>
  </si>
  <si>
    <t>NOSIPHO TRUDY</t>
  </si>
  <si>
    <t>MBONELI</t>
  </si>
  <si>
    <t>2025-11-04 12:03:35</t>
  </si>
  <si>
    <t>103</t>
  </si>
  <si>
    <t>27849986374</t>
  </si>
  <si>
    <t>11820707</t>
  </si>
  <si>
    <t>325fe095-927a-4ca8-9689-5c3905b54a8e</t>
  </si>
  <si>
    <t>PERMISSION</t>
  </si>
  <si>
    <t>CHAVELI</t>
  </si>
  <si>
    <t>2025-11-04 12:03:14</t>
  </si>
  <si>
    <t>27764656657</t>
  </si>
  <si>
    <t>11820708</t>
  </si>
  <si>
    <t>39702dcc-3715-4b4f-bb78-eb8b0f13ed71</t>
  </si>
  <si>
    <t>2025-11-04 12:03:12</t>
  </si>
  <si>
    <t>HOUSE 8317</t>
  </si>
  <si>
    <t>27814577624</t>
  </si>
  <si>
    <t>11820709</t>
  </si>
  <si>
    <t>63be2cf2-f6a5-4893-aaac-0d31c1837653</t>
  </si>
  <si>
    <t>ELLA</t>
  </si>
  <si>
    <t>MAKHUBEDU</t>
  </si>
  <si>
    <t>2025-11-04 12:03:08</t>
  </si>
  <si>
    <t>112 DONELLY STREET</t>
  </si>
  <si>
    <t>27790592449</t>
  </si>
  <si>
    <t>11820710</t>
  </si>
  <si>
    <t>36cac3dc-658c-4fbd-a08b-a9198750e542</t>
  </si>
  <si>
    <t>2025-11-04 12:03:05</t>
  </si>
  <si>
    <t>27717524223</t>
  </si>
  <si>
    <t>11824154</t>
  </si>
  <si>
    <t>25843a78-48e0-431d-b164-5f458e9d3832</t>
  </si>
  <si>
    <t>2025-11-04 12:03:02</t>
  </si>
  <si>
    <t>27818341396</t>
  </si>
  <si>
    <t>11824155</t>
  </si>
  <si>
    <t>ede7dc8f-38ff-43ee-a785-b0a1bd947b10</t>
  </si>
  <si>
    <t>MANDLAKHE</t>
  </si>
  <si>
    <t>2025-11-04 12:03:01</t>
  </si>
  <si>
    <t>27782315179</t>
  </si>
  <si>
    <t>11824156</t>
  </si>
  <si>
    <t>5e4dcd2b-1f02-491c-96b0-282a318dfc8d</t>
  </si>
  <si>
    <t>2025-11-04 12:02:57</t>
  </si>
  <si>
    <t>PO BOX 654</t>
  </si>
  <si>
    <t>27608068481</t>
  </si>
  <si>
    <t>11824157</t>
  </si>
  <si>
    <t>5fa82730-bc56-4d44-b248-c50694803044</t>
  </si>
  <si>
    <t>LUNGISWA ANACIA</t>
  </si>
  <si>
    <t>2025-11-04 12:02:52</t>
  </si>
  <si>
    <t>BM 716</t>
  </si>
  <si>
    <t>27781724290</t>
  </si>
  <si>
    <t>11824158</t>
  </si>
  <si>
    <t>41a999c2-bda9-4a09-907b-40e6545e82c2</t>
  </si>
  <si>
    <t>MOHULATSI</t>
  </si>
  <si>
    <t>RDP</t>
  </si>
  <si>
    <t>27637994952</t>
  </si>
  <si>
    <t>11824159</t>
  </si>
  <si>
    <t>7821580a-6e63-489a-a40d-99127e41b323</t>
  </si>
  <si>
    <t>MOLOKWE</t>
  </si>
  <si>
    <t>2025-11-04 12:02:51</t>
  </si>
  <si>
    <t>27722179764</t>
  </si>
  <si>
    <t>11824160</t>
  </si>
  <si>
    <t>ae2d9693-db13-4433-b3db-f250138bcc67</t>
  </si>
  <si>
    <t>MXOLISI PATRICK</t>
  </si>
  <si>
    <t>27661281161</t>
  </si>
  <si>
    <t>11824161</t>
  </si>
  <si>
    <t>9d7713e5-a178-49e7-9103-64072eec94cc</t>
  </si>
  <si>
    <t>SINDILE FORTUNATE</t>
  </si>
  <si>
    <t>HOUSE NO 11328</t>
  </si>
  <si>
    <t>27661287173</t>
  </si>
  <si>
    <t>11824162</t>
  </si>
  <si>
    <t>2bd5a845-0e5b-4744-9900-52c9707c8a4b</t>
  </si>
  <si>
    <t>VUYISWA MAGNIFICENT</t>
  </si>
  <si>
    <t>JOBELA</t>
  </si>
  <si>
    <t>2025-11-04 12:02:45</t>
  </si>
  <si>
    <t>43 ZANEZWE STREET</t>
  </si>
  <si>
    <t>27672233676</t>
  </si>
  <si>
    <t>11824163</t>
  </si>
  <si>
    <t>2f029775-fb16-4418-90f8-fbd2636bee59</t>
  </si>
  <si>
    <t>YENZIWE NTOMBIYESIHLE</t>
  </si>
  <si>
    <t>2025-11-04 12:02:44</t>
  </si>
  <si>
    <t>PO BOX 93</t>
  </si>
  <si>
    <t>27607772471</t>
  </si>
  <si>
    <t>11824164</t>
  </si>
  <si>
    <t>e77c5042-1fe5-40ae-86d7-efb3e2f55529</t>
  </si>
  <si>
    <t>2025-11-04 12:02:39</t>
  </si>
  <si>
    <t>HOUSE NO</t>
  </si>
  <si>
    <t>27715715942</t>
  </si>
  <si>
    <t>11824165</t>
  </si>
  <si>
    <t>23307dda-495c-4a9a-b230-cc82001645fc</t>
  </si>
  <si>
    <t>NONKANYISO ZOLEKA CELIMPILO</t>
  </si>
  <si>
    <t>2025-11-04 12:02:38</t>
  </si>
  <si>
    <t>PO BOX 59</t>
  </si>
  <si>
    <t>27722669453</t>
  </si>
  <si>
    <t>11824166</t>
  </si>
  <si>
    <t>edb8a532-19c3-49a7-a434-ef6a60ef4450</t>
  </si>
  <si>
    <t>SEFUDI</t>
  </si>
  <si>
    <t>P O BOX 721</t>
  </si>
  <si>
    <t>27711331716</t>
  </si>
  <si>
    <t>11820711</t>
  </si>
  <si>
    <t>04ba3e3b-625c-47d8-8611-d7348ccc53cc</t>
  </si>
  <si>
    <t>CHRISTINAH MMAKGWARA</t>
  </si>
  <si>
    <t>KGWAHLA</t>
  </si>
  <si>
    <t>2025-11-04 12:01:59</t>
  </si>
  <si>
    <t>174 BOTSHELO STR</t>
  </si>
  <si>
    <t>27781585208</t>
  </si>
  <si>
    <t>11824119</t>
  </si>
  <si>
    <t>5997d963-c015-412a-b4a9-1ddc031d62d2</t>
  </si>
  <si>
    <t>SIPHO ANDRIES</t>
  </si>
  <si>
    <t>HLEZA</t>
  </si>
  <si>
    <t>2025-11-04 12:01:58</t>
  </si>
  <si>
    <t>PO BOX 1751</t>
  </si>
  <si>
    <t>27728033668</t>
  </si>
  <si>
    <t>11824120</t>
  </si>
  <si>
    <t>6c427900-8252-4f87-b407-82336ea2da65</t>
  </si>
  <si>
    <t>TEMBELA</t>
  </si>
  <si>
    <t>2025-11-04 12:01:51</t>
  </si>
  <si>
    <t>1423 FINGO ROAD</t>
  </si>
  <si>
    <t>27789418198</t>
  </si>
  <si>
    <t>11824121</t>
  </si>
  <si>
    <t>39e4df6e-1a3f-4b26-b44f-b5e5a9e50d52</t>
  </si>
  <si>
    <t>LINDOKUHLE SANDILE</t>
  </si>
  <si>
    <t>2025-11-04 12:01:49</t>
  </si>
  <si>
    <t>4178 IVUKUTHU STREET</t>
  </si>
  <si>
    <t>27726668562</t>
  </si>
  <si>
    <t>11824122</t>
  </si>
  <si>
    <t>6f72108b-3c65-44c4-abf5-34df6a4ff329</t>
  </si>
  <si>
    <t>KHETHIWE BONISIWE</t>
  </si>
  <si>
    <t>2025-11-04 12:01:47</t>
  </si>
  <si>
    <t>POBOX 301</t>
  </si>
  <si>
    <t>27765407889</t>
  </si>
  <si>
    <t>11824123</t>
  </si>
  <si>
    <t>67bee880-62f6-4dbe-9c14-09905e1f9fea</t>
  </si>
  <si>
    <t>PRETTY NTOMBI</t>
  </si>
  <si>
    <t>HOUSE NO 236</t>
  </si>
  <si>
    <t>27783387857</t>
  </si>
  <si>
    <t>11824124</t>
  </si>
  <si>
    <t>cf520a6d-f46b-4a0c-b9e6-1e9d213c666e</t>
  </si>
  <si>
    <t>NJILO</t>
  </si>
  <si>
    <t>2025-11-04 12:01:38</t>
  </si>
  <si>
    <t>Q2914 JONA ROAD</t>
  </si>
  <si>
    <t>27787007690</t>
  </si>
  <si>
    <t>11824135</t>
  </si>
  <si>
    <t>0d720a02-8570-46ed-aa9a-991fb031e888</t>
  </si>
  <si>
    <t>MBUYISO CLAMENT</t>
  </si>
  <si>
    <t>2025-11-04 12:01:35</t>
  </si>
  <si>
    <t>NQADU ROAD STORE</t>
  </si>
  <si>
    <t>27605235246</t>
  </si>
  <si>
    <t>11824136</t>
  </si>
  <si>
    <t>29d907a2-e1c9-4f47-bb2e-fbb8be275e2b</t>
  </si>
  <si>
    <t>LOLIWE</t>
  </si>
  <si>
    <t>11 FADANA STREET</t>
  </si>
  <si>
    <t>27670387991</t>
  </si>
  <si>
    <t>11824137</t>
  </si>
  <si>
    <t>fd3ec893-8894-4965-bb85-8c72dc8731d9</t>
  </si>
  <si>
    <t>2025-11-04 12:01:32</t>
  </si>
  <si>
    <t>27730616031</t>
  </si>
  <si>
    <t>11824139</t>
  </si>
  <si>
    <t>82206720-7bc0-4040-bb34-4888024893fe</t>
  </si>
  <si>
    <t>TSIETSI JACOB</t>
  </si>
  <si>
    <t>2025-11-04 12:01:28</t>
  </si>
  <si>
    <t>17988 IRAQ PHASE 5</t>
  </si>
  <si>
    <t>27656262043</t>
  </si>
  <si>
    <t>11824142</t>
  </si>
  <si>
    <t>2b1610b0-6c82-4a66-ba31-659e0bb436cb</t>
  </si>
  <si>
    <t>2025-11-04 12:01:27</t>
  </si>
  <si>
    <t>HOUSE 619B</t>
  </si>
  <si>
    <t>27790116115</t>
  </si>
  <si>
    <t>11824144</t>
  </si>
  <si>
    <t>9c2f0b65-f3e8-4b92-9625-8862d30e5fb0</t>
  </si>
  <si>
    <t>PHUTI CLAUPAS</t>
  </si>
  <si>
    <t>MAKGALEFA</t>
  </si>
  <si>
    <t>2025-11-04 12:01:25</t>
  </si>
  <si>
    <t>540 TLAMATLAMA</t>
  </si>
  <si>
    <t>27618637197</t>
  </si>
  <si>
    <t>7e56197d-be93-44a9-8b6d-9147c18bc575</t>
  </si>
  <si>
    <t>MBONGELENI GOODWILL</t>
  </si>
  <si>
    <t>STAND 10993</t>
  </si>
  <si>
    <t>27762162579</t>
  </si>
  <si>
    <t>11824146</t>
  </si>
  <si>
    <t>ab96a5ef-78bb-4c37-9f4c-de0c205c6222</t>
  </si>
  <si>
    <t>ELIZABETH MMAABO</t>
  </si>
  <si>
    <t>2025-11-04 12:01:18</t>
  </si>
  <si>
    <t>706 LOSSMYCHERY</t>
  </si>
  <si>
    <t>27726865810</t>
  </si>
  <si>
    <t>11824147</t>
  </si>
  <si>
    <t>ae1b28a1-e736-4084-80f9-3be9762e6782</t>
  </si>
  <si>
    <t>ORATILE PETRONELLE</t>
  </si>
  <si>
    <t>MARUNGWANA</t>
  </si>
  <si>
    <t>2025-11-04 12:01:10</t>
  </si>
  <si>
    <t>590 GERRIT MARITS STREET</t>
  </si>
  <si>
    <t>27723422156</t>
  </si>
  <si>
    <t>11824148</t>
  </si>
  <si>
    <t>8f628a64-f681-4237-8297-9f5a3bddf4d0</t>
  </si>
  <si>
    <t>THABANG NICHOLAS</t>
  </si>
  <si>
    <t>500A THABA BOSIU VILLAGE</t>
  </si>
  <si>
    <t>27789593706</t>
  </si>
  <si>
    <t>11824125</t>
  </si>
  <si>
    <t>aac1f25e-adf5-4177-9b50-c0856726d86a</t>
  </si>
  <si>
    <t>MZIWAMADODA</t>
  </si>
  <si>
    <t>DUBANI</t>
  </si>
  <si>
    <t>2025-11-04 12:01:03</t>
  </si>
  <si>
    <t>PO BOX 16252</t>
  </si>
  <si>
    <t>27656573009</t>
  </si>
  <si>
    <t>11824126</t>
  </si>
  <si>
    <t>51a844c6-cea4-4efc-b096-3f53da059377</t>
  </si>
  <si>
    <t>FILEMON</t>
  </si>
  <si>
    <t>2025-11-04 12:00:27</t>
  </si>
  <si>
    <t>10284 HARRY GWALA</t>
  </si>
  <si>
    <t>27834257217</t>
  </si>
  <si>
    <t>11824127</t>
  </si>
  <si>
    <t>7cff1688-0491-4ae1-bf53-92bc85d4473c</t>
  </si>
  <si>
    <t>ELEKANYANI</t>
  </si>
  <si>
    <t>27798650504</t>
  </si>
  <si>
    <t>11824128</t>
  </si>
  <si>
    <t>bb458713-519a-43b1-9900-cd7d087b0291</t>
  </si>
  <si>
    <t>2025-11-04 12:00:24</t>
  </si>
  <si>
    <t>PO BOX 4607</t>
  </si>
  <si>
    <t>27607699994</t>
  </si>
  <si>
    <t>11824129</t>
  </si>
  <si>
    <t>fe69aaf1-2032-4c41-b6a0-76211c0784fc</t>
  </si>
  <si>
    <t>2025-11-04 12:00:14</t>
  </si>
  <si>
    <t>P O BOX 705</t>
  </si>
  <si>
    <t>27648061751</t>
  </si>
  <si>
    <t>11824130</t>
  </si>
  <si>
    <t>77ec23b6-ad97-4fbd-a771-052ad956b835</t>
  </si>
  <si>
    <t>JOHN BONGANI</t>
  </si>
  <si>
    <t>2025-11-04 12:00:12</t>
  </si>
  <si>
    <t>PO BOX 1270</t>
  </si>
  <si>
    <t>27715338237</t>
  </si>
  <si>
    <t>11824131</t>
  </si>
  <si>
    <t>60157a22-7b12-41c5-9aca-a4b52d5d6219</t>
  </si>
  <si>
    <t>MALEFO JOYCE</t>
  </si>
  <si>
    <t>2025-11-04 12:00:08</t>
  </si>
  <si>
    <t>STAND NO 60</t>
  </si>
  <si>
    <t>27796356721</t>
  </si>
  <si>
    <t>11824132</t>
  </si>
  <si>
    <t>4ad78599-5063-4f96-8a72-2f082ed7ba4a</t>
  </si>
  <si>
    <t>RASEOTE</t>
  </si>
  <si>
    <t>266 SPRINGBOK STREET</t>
  </si>
  <si>
    <t>27716459464</t>
  </si>
  <si>
    <t>11824134</t>
  </si>
  <si>
    <t>f4c1bda9-093a-4abb-900d-4c4f2e14a51a</t>
  </si>
  <si>
    <t>NOLUSIYA</t>
  </si>
  <si>
    <t>XUZA JAMA</t>
  </si>
  <si>
    <t>2025-11-04 12:00:07</t>
  </si>
  <si>
    <t>MASAKHANE CLINIC</t>
  </si>
  <si>
    <t>27630729210</t>
  </si>
  <si>
    <t>11812186</t>
  </si>
  <si>
    <t>839aff34-68d3-4640-af7a-a08b14673270</t>
  </si>
  <si>
    <t>NYAKAMA</t>
  </si>
  <si>
    <t>2025-11-04 12:00:03</t>
  </si>
  <si>
    <t>32 DIKIZA STREET</t>
  </si>
  <si>
    <t>27678150497</t>
  </si>
  <si>
    <t>11818898</t>
  </si>
  <si>
    <t>dea654c6-ccce-40df-805f-05e333e02399</t>
  </si>
  <si>
    <t>ZONKE PATRICIA</t>
  </si>
  <si>
    <t>27818244033</t>
  </si>
  <si>
    <t>11819052</t>
  </si>
  <si>
    <t>8a914d0e-7e75-4f81-a0dd-2ce2f8c292da</t>
  </si>
  <si>
    <t>MABEL MANCHA</t>
  </si>
  <si>
    <t>MOTHLE</t>
  </si>
  <si>
    <t>2025-11-04 12:00:02</t>
  </si>
  <si>
    <t>22054 NOWEDI STREET</t>
  </si>
  <si>
    <t>27844250529</t>
  </si>
  <si>
    <t>11820712</t>
  </si>
  <si>
    <t>733b75c5-c0fd-4176-a082-56e534f41d25</t>
  </si>
  <si>
    <t>LEBOHANG GRACE</t>
  </si>
  <si>
    <t>NKGUDI</t>
  </si>
  <si>
    <t>2025-11-04 12:00:01</t>
  </si>
  <si>
    <t>HOUSE NO 6601</t>
  </si>
  <si>
    <t>27815664405</t>
  </si>
  <si>
    <t>11820713</t>
  </si>
  <si>
    <t>f2bada0a-2fe9-41e7-b583-1345953067fb</t>
  </si>
  <si>
    <t>PRUDENCE KGOTLELELO</t>
  </si>
  <si>
    <t>2025-11-04 11:59:59</t>
  </si>
  <si>
    <t>PO BOX 5444</t>
  </si>
  <si>
    <t>27766725052</t>
  </si>
  <si>
    <t>11820716</t>
  </si>
  <si>
    <t>0063ffd1-f53f-4988-b9c9-05d17b918652</t>
  </si>
  <si>
    <t>2025-11-04 11:59:58</t>
  </si>
  <si>
    <t>M 504 BHUNGESI ROAD</t>
  </si>
  <si>
    <t>27764706482</t>
  </si>
  <si>
    <t>11822701</t>
  </si>
  <si>
    <t>087dad68-d673-4421-b718-67f9c91ea32c</t>
  </si>
  <si>
    <t>LERATO VIOLET</t>
  </si>
  <si>
    <t>HOUSE 1155</t>
  </si>
  <si>
    <t>27647350478</t>
  </si>
  <si>
    <t>11820718</t>
  </si>
  <si>
    <t>5a415f8a-4708-4004-a9a4-e35f8166419b</t>
  </si>
  <si>
    <t>SINAZO PRIMROSE</t>
  </si>
  <si>
    <t>2025-11-04 11:59:57</t>
  </si>
  <si>
    <t>752 HOBOHOBO STREET</t>
  </si>
  <si>
    <t>27817183085</t>
  </si>
  <si>
    <t>11822685</t>
  </si>
  <si>
    <t>3e8d71a4-e2c9-42a1-a1b6-41e742a10813</t>
  </si>
  <si>
    <t>TLOTLANANG</t>
  </si>
  <si>
    <t>RAPHALANYANA</t>
  </si>
  <si>
    <t>2025-11-04 11:59:51</t>
  </si>
  <si>
    <t>HOUSE NO 14189</t>
  </si>
  <si>
    <t>27746186436</t>
  </si>
  <si>
    <t>11822684</t>
  </si>
  <si>
    <t>13cb2f3c-decd-451d-a9ae-03f5412258c0</t>
  </si>
  <si>
    <t>NDUMISO PRAISE GOD</t>
  </si>
  <si>
    <t>2025-11-04 11:59:44</t>
  </si>
  <si>
    <t>27657336424</t>
  </si>
  <si>
    <t>11822683</t>
  </si>
  <si>
    <t>7291e8ab-e55b-4564-93e4-21f933321fb7</t>
  </si>
  <si>
    <t>MPEHLA</t>
  </si>
  <si>
    <t>2025-11-04 11:59:43</t>
  </si>
  <si>
    <t>26100 MKHATHA STREET</t>
  </si>
  <si>
    <t>27840581752</t>
  </si>
  <si>
    <t>11822676</t>
  </si>
  <si>
    <t>c89931b1-81f9-4cb4-9b07-752343237e4f</t>
  </si>
  <si>
    <t>LWANDISO</t>
  </si>
  <si>
    <t>DYUBENI</t>
  </si>
  <si>
    <t>2025-11-04 11:59:35</t>
  </si>
  <si>
    <t>HOUSE 1091</t>
  </si>
  <si>
    <t>27789650624</t>
  </si>
  <si>
    <t>11822677</t>
  </si>
  <si>
    <t>fe235326-bc98-4817-82e8-c7e7a40b45d7</t>
  </si>
  <si>
    <t>56 STRAUSS STREET</t>
  </si>
  <si>
    <t>27719470876</t>
  </si>
  <si>
    <t>11822678</t>
  </si>
  <si>
    <t>7493d643-fb6f-4cbb-8874-07195c840e0d</t>
  </si>
  <si>
    <t>CHAGI</t>
  </si>
  <si>
    <t>27718596902</t>
  </si>
  <si>
    <t>11822680</t>
  </si>
  <si>
    <t>01f33843-db38-4390-afc3-530eb6139604</t>
  </si>
  <si>
    <t>27763850398</t>
  </si>
  <si>
    <t>11822675</t>
  </si>
  <si>
    <t>8d0c7ac7-42fc-417a-aa68-82db333cee7b</t>
  </si>
  <si>
    <t>2025-11-04 11:59:28</t>
  </si>
  <si>
    <t>415 A PACKAGING STREET</t>
  </si>
  <si>
    <t>27732222051</t>
  </si>
  <si>
    <t>11822674</t>
  </si>
  <si>
    <t>f877bed5-03ce-4f37-85bf-86c22b4e65e4</t>
  </si>
  <si>
    <t>NONKANYISO</t>
  </si>
  <si>
    <t>2025-11-04 11:59:23</t>
  </si>
  <si>
    <t>27822317336</t>
  </si>
  <si>
    <t>11822671</t>
  </si>
  <si>
    <t>19e24b1c-9850-4526-8c49-74a5b1bce8a2</t>
  </si>
  <si>
    <t>LINDANI</t>
  </si>
  <si>
    <t>2025-11-04 11:59:16</t>
  </si>
  <si>
    <t>UNIT A211</t>
  </si>
  <si>
    <t>27604163554</t>
  </si>
  <si>
    <t>11822672</t>
  </si>
  <si>
    <t>381f4577-cafe-4866-8df9-a70d311b33a1</t>
  </si>
  <si>
    <t>PO BOX 1276</t>
  </si>
  <si>
    <t>27714944215</t>
  </si>
  <si>
    <t>11820719</t>
  </si>
  <si>
    <t>a2080aa3-a9ec-44b1-ad35-6b661fd4f28c</t>
  </si>
  <si>
    <t>PHINDELWA</t>
  </si>
  <si>
    <t>ZONIWE</t>
  </si>
  <si>
    <t>2025-11-04 11:58:45</t>
  </si>
  <si>
    <t>27787432850</t>
  </si>
  <si>
    <t>11820720</t>
  </si>
  <si>
    <t>09286795-cfaf-432a-a9aa-4b1277fb4641</t>
  </si>
  <si>
    <t>2025-11-04 11:58:44</t>
  </si>
  <si>
    <t>3873 KGOMOTSO STREET</t>
  </si>
  <si>
    <t>27730137916</t>
  </si>
  <si>
    <t>11820721</t>
  </si>
  <si>
    <t>bb61bac2-a5da-4889-8770-bcbfb942b922</t>
  </si>
  <si>
    <t>MACEBA</t>
  </si>
  <si>
    <t>2025-11-04 11:58:40</t>
  </si>
  <si>
    <t>HOUSE 6274</t>
  </si>
  <si>
    <t>27611819965</t>
  </si>
  <si>
    <t>11820722</t>
  </si>
  <si>
    <t>c5991ec4-73ea-46a2-9843-fe2b1c7c3e54</t>
  </si>
  <si>
    <t>NONGONQOTO</t>
  </si>
  <si>
    <t>2025-11-04 11:58:37</t>
  </si>
  <si>
    <t>36046 PHASE 1</t>
  </si>
  <si>
    <t>27832071661</t>
  </si>
  <si>
    <t>11822737</t>
  </si>
  <si>
    <t>5b3a5dc3-462b-474a-be72-cbc4d2ca7bfd</t>
  </si>
  <si>
    <t>BAKANA</t>
  </si>
  <si>
    <t>D23 FUNDE STREET</t>
  </si>
  <si>
    <t>27843968922</t>
  </si>
  <si>
    <t>11822736</t>
  </si>
  <si>
    <t>d105f127-37f8-4dcd-9da7-8053a4c47250</t>
  </si>
  <si>
    <t>NONKULULEKO PRINCESS</t>
  </si>
  <si>
    <t>2025-11-04 11:58:34</t>
  </si>
  <si>
    <t>PO BOX 578</t>
  </si>
  <si>
    <t>27794036103</t>
  </si>
  <si>
    <t>11822732</t>
  </si>
  <si>
    <t>03d71a76-5af3-4a7b-a158-8cb95add6792</t>
  </si>
  <si>
    <t>XOLILE SPHIWE</t>
  </si>
  <si>
    <t>2025-11-04 11:58:32</t>
  </si>
  <si>
    <t>27766118107</t>
  </si>
  <si>
    <t>11822733</t>
  </si>
  <si>
    <t>32562483-7b9c-4c06-a652-d5dab183f3bd</t>
  </si>
  <si>
    <t>LANGA SAMUEL</t>
  </si>
  <si>
    <t>NTSHUMAYELO</t>
  </si>
  <si>
    <t>4432 DENEYSVILLE</t>
  </si>
  <si>
    <t>27640388236</t>
  </si>
  <si>
    <t>11822734</t>
  </si>
  <si>
    <t>74fb1a32-617c-4ee8-8881-bea2559d6682</t>
  </si>
  <si>
    <t>MATSELENG MARIA</t>
  </si>
  <si>
    <t>PO BOX 1231</t>
  </si>
  <si>
    <t>27818377436</t>
  </si>
  <si>
    <t>11822735</t>
  </si>
  <si>
    <t>d7e2dcc9-5a94-411f-914e-258c9f3cc3b4</t>
  </si>
  <si>
    <t>27724765029</t>
  </si>
  <si>
    <t>11822711</t>
  </si>
  <si>
    <t>3110c003-5a5d-44f2-a301-0110f1aa9a4b</t>
  </si>
  <si>
    <t>NTONGANA</t>
  </si>
  <si>
    <t>2025-11-04 11:58:31</t>
  </si>
  <si>
    <t>HOUSE 70255</t>
  </si>
  <si>
    <t>27797407278</t>
  </si>
  <si>
    <t>11822712</t>
  </si>
  <si>
    <t>a24f0dfc-555f-44ca-8539-ffd42f17a16e</t>
  </si>
  <si>
    <t>QAPHELANI</t>
  </si>
  <si>
    <t>P O BOX 744</t>
  </si>
  <si>
    <t>27673401815</t>
  </si>
  <si>
    <t>11822713</t>
  </si>
  <si>
    <t>85e19c76-9b68-4419-bdf2-24068e29bc41</t>
  </si>
  <si>
    <t>PHEMELO ISHMAEL</t>
  </si>
  <si>
    <t>JABANE</t>
  </si>
  <si>
    <t>6306</t>
  </si>
  <si>
    <t>27656169448</t>
  </si>
  <si>
    <t>11822714</t>
  </si>
  <si>
    <t>56d1d307-1874-4c4d-8cba-537179af907c</t>
  </si>
  <si>
    <t>27763375242</t>
  </si>
  <si>
    <t>11822708</t>
  </si>
  <si>
    <t>2c260cd0-23ce-4b9f-a5f7-4c6e73667d4d</t>
  </si>
  <si>
    <t>HENROD SIHLE</t>
  </si>
  <si>
    <t>2025-11-04 11:58:30</t>
  </si>
  <si>
    <t>NO 53 NORFOLK TERRAC UNIT 3</t>
  </si>
  <si>
    <t>27711691657</t>
  </si>
  <si>
    <t>11822705</t>
  </si>
  <si>
    <t>efc4364a-76e4-4a5b-817d-c7e675d3f2fd</t>
  </si>
  <si>
    <t>JOKOZELA</t>
  </si>
  <si>
    <t>2025-11-04 11:58:06</t>
  </si>
  <si>
    <t>722 IBIKA TOWNSHIP</t>
  </si>
  <si>
    <t>27710882081</t>
  </si>
  <si>
    <t>11822710</t>
  </si>
  <si>
    <t>46666629-cdc4-4e7e-9995-486a6c375916</t>
  </si>
  <si>
    <t>2025-11-04 11:57:10</t>
  </si>
  <si>
    <t>1234 COSOVA STREET</t>
  </si>
  <si>
    <t>27680060485</t>
  </si>
  <si>
    <t>11822709</t>
  </si>
  <si>
    <t>e36b4d90-223c-4854-946f-c703c6f3d6a3</t>
  </si>
  <si>
    <t>NDUKUMBINI</t>
  </si>
  <si>
    <t>2025-11-04 11:57:06</t>
  </si>
  <si>
    <t>PO BOX 742</t>
  </si>
  <si>
    <t>27810940507</t>
  </si>
  <si>
    <t>11818899</t>
  </si>
  <si>
    <t>6a43a4c4-b6f3-4046-b71b-290cce8d8929</t>
  </si>
  <si>
    <t>NTOMBEZININGI NOMTHANDAZO</t>
  </si>
  <si>
    <t>2025-11-04 11:56:59</t>
  </si>
  <si>
    <t>27648100183</t>
  </si>
  <si>
    <t>11819053</t>
  </si>
  <si>
    <t>35cdc269-dd02-4026-b467-bcaac97a24fb</t>
  </si>
  <si>
    <t>2752 PHILLIPS STREET</t>
  </si>
  <si>
    <t>27786403789</t>
  </si>
  <si>
    <t>11823729</t>
  </si>
  <si>
    <t>cff28e2a-cdb5-4b4c-8985-a0ea46de3f5f</t>
  </si>
  <si>
    <t>P O BOX 657</t>
  </si>
  <si>
    <t>27767577570</t>
  </si>
  <si>
    <t>11820724</t>
  </si>
  <si>
    <t>84d4b5af-34b6-47d0-9557-48d82fb2e4bf</t>
  </si>
  <si>
    <t>KHUDU</t>
  </si>
  <si>
    <t>KUNGWANE</t>
  </si>
  <si>
    <t>2025-11-04 11:56:56</t>
  </si>
  <si>
    <t>P O BOX 804</t>
  </si>
  <si>
    <t>27794800309</t>
  </si>
  <si>
    <t>11822765</t>
  </si>
  <si>
    <t>4b4cca77-348e-4def-9425-25b496bd4aec</t>
  </si>
  <si>
    <t>2025-11-04 11:56:51</t>
  </si>
  <si>
    <t>NO 28</t>
  </si>
  <si>
    <t>27729539810</t>
  </si>
  <si>
    <t>11822764</t>
  </si>
  <si>
    <t>934eeb4e-ebb0-465d-bf43-2588d1c7ea9c</t>
  </si>
  <si>
    <t>FUNEKA MARY</t>
  </si>
  <si>
    <t>2025-11-04 11:56:49</t>
  </si>
  <si>
    <t>27725282649</t>
  </si>
  <si>
    <t>11822763</t>
  </si>
  <si>
    <t>1055dc7c-e8d6-4e22-815c-8f2d2fb56d87</t>
  </si>
  <si>
    <t>NTOMBEZININGI MONICA</t>
  </si>
  <si>
    <t>2025-11-04 11:56:41</t>
  </si>
  <si>
    <t>28352 MARULA STREET EXT4</t>
  </si>
  <si>
    <t>27634316176</t>
  </si>
  <si>
    <t>11822762</t>
  </si>
  <si>
    <t>fc8e0340-432f-4d32-a07d-d605fc2fae4e</t>
  </si>
  <si>
    <t>TSHEPO JOHN</t>
  </si>
  <si>
    <t>MOHANOE</t>
  </si>
  <si>
    <t>2025-11-04 11:56:39</t>
  </si>
  <si>
    <t>HOUSE 2646</t>
  </si>
  <si>
    <t>27793681651</t>
  </si>
  <si>
    <t>11822760</t>
  </si>
  <si>
    <t>01bc3fae-a681-44ec-82bc-1607da5d3b85</t>
  </si>
  <si>
    <t>MGWALANA</t>
  </si>
  <si>
    <t>2025-11-04 11:56:36</t>
  </si>
  <si>
    <t>HOUSE 954</t>
  </si>
  <si>
    <t>27633998500</t>
  </si>
  <si>
    <t>11822761</t>
  </si>
  <si>
    <t>2d026f38-020b-4704-8d58-9c168f36e4ec</t>
  </si>
  <si>
    <t>SANGIPHILE</t>
  </si>
  <si>
    <t>IZINTAMBANE SCHOOL</t>
  </si>
  <si>
    <t>27828733915</t>
  </si>
  <si>
    <t>11822758</t>
  </si>
  <si>
    <t>2332501a-0bd2-44d9-ae83-8ef755a683d1</t>
  </si>
  <si>
    <t>NONTLE</t>
  </si>
  <si>
    <t>JAKWINI</t>
  </si>
  <si>
    <t>2025-11-04 11:56:21</t>
  </si>
  <si>
    <t>27737212578</t>
  </si>
  <si>
    <t>11822754</t>
  </si>
  <si>
    <t>b4b53ca0-a0be-4f09-9ccf-7081a01bc220</t>
  </si>
  <si>
    <t>DORCAS NCANE</t>
  </si>
  <si>
    <t>2025-11-04 11:56:13</t>
  </si>
  <si>
    <t>27719559499</t>
  </si>
  <si>
    <t>11822755</t>
  </si>
  <si>
    <t>fa822394-4b62-4d42-80a2-a01d153c4fef</t>
  </si>
  <si>
    <t>PHUMZILE ROSE</t>
  </si>
  <si>
    <t>P O BOX 547</t>
  </si>
  <si>
    <t>27637435458</t>
  </si>
  <si>
    <t>11822756</t>
  </si>
  <si>
    <t>86204b0e-e5e6-422c-a153-d0851d474a28</t>
  </si>
  <si>
    <t>THULANI MANDLA</t>
  </si>
  <si>
    <t>PO BOX 1054</t>
  </si>
  <si>
    <t>27713744743</t>
  </si>
  <si>
    <t>11822757</t>
  </si>
  <si>
    <t>9b299547-8b8e-42cc-a702-7594265a79ca</t>
  </si>
  <si>
    <t>BUSISIWE NTOMBIKHONA</t>
  </si>
  <si>
    <t>27673832097</t>
  </si>
  <si>
    <t>11822753</t>
  </si>
  <si>
    <t>b1588ab1-42a1-4b77-b53a-6bac13b577b9</t>
  </si>
  <si>
    <t>ELIZABETH NGALETSANE</t>
  </si>
  <si>
    <t>MAKOASA</t>
  </si>
  <si>
    <t>2025-11-04 11:56:12</t>
  </si>
  <si>
    <t>NO 64 STATION ROAD</t>
  </si>
  <si>
    <t>27818829676</t>
  </si>
  <si>
    <t>11822750</t>
  </si>
  <si>
    <t>c23f99a1-3d5d-4562-9c73-9eaa6ab13c4f</t>
  </si>
  <si>
    <t>LINKS</t>
  </si>
  <si>
    <t>2025-11-04 11:56:07</t>
  </si>
  <si>
    <t>PO BOX 598</t>
  </si>
  <si>
    <t>27672055807</t>
  </si>
  <si>
    <t>11822752</t>
  </si>
  <si>
    <t>c4f2cffb-3d0d-4ead-9889-394a51756206</t>
  </si>
  <si>
    <t>27637527320</t>
  </si>
  <si>
    <t>11822749</t>
  </si>
  <si>
    <t>2ed19131-1824-4c07-88d9-27772ed36b95</t>
  </si>
  <si>
    <t>SIMPHIWE PRINCESS</t>
  </si>
  <si>
    <t>2025-11-04 11:56:06</t>
  </si>
  <si>
    <t>27790890770</t>
  </si>
  <si>
    <t>11820725</t>
  </si>
  <si>
    <t>72b5c18f-3eb4-467a-8bc4-ab9692bf65c0</t>
  </si>
  <si>
    <t>KGATLISO</t>
  </si>
  <si>
    <t>2025-11-04 11:55:41</t>
  </si>
  <si>
    <t>P O BOX 2760</t>
  </si>
  <si>
    <t>27818414149</t>
  </si>
  <si>
    <t>11818900</t>
  </si>
  <si>
    <t>588f09ff-be32-4cc5-a83e-88020ca8eb59</t>
  </si>
  <si>
    <t>REYMOND</t>
  </si>
  <si>
    <t>2025-11-04 11:55:38</t>
  </si>
  <si>
    <t>7124</t>
  </si>
  <si>
    <t>27716143925</t>
  </si>
  <si>
    <t>11812188</t>
  </si>
  <si>
    <t>318bc0b4-b875-497a-a619-7cca4a21530e</t>
  </si>
  <si>
    <t>NOMANDILE</t>
  </si>
  <si>
    <t>2025-11-04 11:55:32</t>
  </si>
  <si>
    <t>HOUSE 1968</t>
  </si>
  <si>
    <t>27731639859</t>
  </si>
  <si>
    <t>11820727</t>
  </si>
  <si>
    <t>701ebb93-c2c1-4567-a2b7-df5a5048972d</t>
  </si>
  <si>
    <t>27765972121</t>
  </si>
  <si>
    <t>11820728</t>
  </si>
  <si>
    <t>cdf96a67-0780-42dc-bd5b-56969ae00451</t>
  </si>
  <si>
    <t>MAKA</t>
  </si>
  <si>
    <t>27814632469</t>
  </si>
  <si>
    <t>11822792</t>
  </si>
  <si>
    <t>045aecbb-cdad-454f-a073-b25a4cf6dc0a</t>
  </si>
  <si>
    <t>NOMCEBO PRINCESS</t>
  </si>
  <si>
    <t>250 DUDVA PARK EXT 1</t>
  </si>
  <si>
    <t>27760826254</t>
  </si>
  <si>
    <t>11822791</t>
  </si>
  <si>
    <t>b221282a-a8c5-4ae4-ab78-ae21a222dd2e</t>
  </si>
  <si>
    <t>2025-11-04 11:55:29</t>
  </si>
  <si>
    <t>MATSHINGA PRIMARY SCHOOL</t>
  </si>
  <si>
    <t>27729362474</t>
  </si>
  <si>
    <t>11822790</t>
  </si>
  <si>
    <t>560c0c1b-ee75-4b8c-b810-f3025405d85f</t>
  </si>
  <si>
    <t>2025-11-04 11:55:28</t>
  </si>
  <si>
    <t>P O BOX 1021</t>
  </si>
  <si>
    <t>27769108432</t>
  </si>
  <si>
    <t>11822789</t>
  </si>
  <si>
    <t>12499aa1-93e3-476f-a200-b2a60b0754b1</t>
  </si>
  <si>
    <t>MALAZA</t>
  </si>
  <si>
    <t>2025-11-04 11:55:26</t>
  </si>
  <si>
    <t>BOX 8291</t>
  </si>
  <si>
    <t>27783056686</t>
  </si>
  <si>
    <t>11822787</t>
  </si>
  <si>
    <t>2be5ee78-bc83-4c0e-a66b-b872fa1c7bb0</t>
  </si>
  <si>
    <t>JAMES SIBONELO</t>
  </si>
  <si>
    <t>2025-11-04 11:55:24</t>
  </si>
  <si>
    <t>PO BOX170</t>
  </si>
  <si>
    <t>27760566718</t>
  </si>
  <si>
    <t>11822784</t>
  </si>
  <si>
    <t>9897d68c-6a96-4a5a-ac67-3525c1fde8f7</t>
  </si>
  <si>
    <t>2025-11-04 11:55:20</t>
  </si>
  <si>
    <t>578 SECTION G</t>
  </si>
  <si>
    <t>27796261395</t>
  </si>
  <si>
    <t>11822786</t>
  </si>
  <si>
    <t>5ae9715b-00c9-46f9-b2da-482c4c81acad</t>
  </si>
  <si>
    <t>27767339593</t>
  </si>
  <si>
    <t>11822783</t>
  </si>
  <si>
    <t>d969829e-b427-474b-9f63-895a5d6b39f8</t>
  </si>
  <si>
    <t>BONGA</t>
  </si>
  <si>
    <t>DAYILE</t>
  </si>
  <si>
    <t>2025-11-04 11:55:19</t>
  </si>
  <si>
    <t>B210</t>
  </si>
  <si>
    <t>27714006444</t>
  </si>
  <si>
    <t>11822781</t>
  </si>
  <si>
    <t>822ceb7a-6f3a-4880-8bd9-23e754fd7490</t>
  </si>
  <si>
    <t>NOMVULA THULEBONA</t>
  </si>
  <si>
    <t>2025-11-04 11:55:14</t>
  </si>
  <si>
    <t>27663432069</t>
  </si>
  <si>
    <t>11822782</t>
  </si>
  <si>
    <t>5b555f8f-a45f-4b74-8c42-c8f071689f4a</t>
  </si>
  <si>
    <t>PHILISIWE FELICITY</t>
  </si>
  <si>
    <t>27837670630</t>
  </si>
  <si>
    <t>11822776</t>
  </si>
  <si>
    <t>6448abe3-90a0-43e5-a56f-2a7f270ea8fc</t>
  </si>
  <si>
    <t>SILIWANA</t>
  </si>
  <si>
    <t>2025-11-04 11:55:09</t>
  </si>
  <si>
    <t>1819 MOSIMANGO STREET</t>
  </si>
  <si>
    <t>27842922845</t>
  </si>
  <si>
    <t>11822777</t>
  </si>
  <si>
    <t>28f5c2b3-1f5d-4209-acd9-9dc642044f30</t>
  </si>
  <si>
    <t>BHEKITHEMBA PRUDENCE</t>
  </si>
  <si>
    <t>HOUSE NO 160 ZONE D</t>
  </si>
  <si>
    <t>27790552278</t>
  </si>
  <si>
    <t>11822779</t>
  </si>
  <si>
    <t>fd4c1b8e-0afd-4116-a1b3-a24dc0b5ee68</t>
  </si>
  <si>
    <t>PO BOX 596</t>
  </si>
  <si>
    <t>27818808087</t>
  </si>
  <si>
    <t>11822780</t>
  </si>
  <si>
    <t>ace0e3ac-e59f-4b79-9943-0be73d62e7ab</t>
  </si>
  <si>
    <t>SYLVIA NOMBULELO</t>
  </si>
  <si>
    <t>DLEPHU</t>
  </si>
  <si>
    <t>2497 NGWENYA STREET</t>
  </si>
  <si>
    <t>27796499936</t>
  </si>
  <si>
    <t>11822775</t>
  </si>
  <si>
    <t>4e7ee1d6-1c5a-4118-bbc4-4403e2676469</t>
  </si>
  <si>
    <t>NGENISILE</t>
  </si>
  <si>
    <t>2025-11-04 11:54:08</t>
  </si>
  <si>
    <t>850 THEMBENI STREET</t>
  </si>
  <si>
    <t>27820930057</t>
  </si>
  <si>
    <t>11822807</t>
  </si>
  <si>
    <t>10e8d498-aabb-45eb-8356-f83ce781c77f</t>
  </si>
  <si>
    <t>2025-11-04 11:54:03</t>
  </si>
  <si>
    <t>27715876269</t>
  </si>
  <si>
    <t>11822806</t>
  </si>
  <si>
    <t>ace777c9-4119-4fd1-af67-1387c68e6a93</t>
  </si>
  <si>
    <t>THEMBANE NOMSA</t>
  </si>
  <si>
    <t>2025-11-04 11:54:02</t>
  </si>
  <si>
    <t>HOUSE 081 PIETRETIEF</t>
  </si>
  <si>
    <t>27665036961</t>
  </si>
  <si>
    <t>11822805</t>
  </si>
  <si>
    <t>1647d385-417e-4384-9212-b5b95e49d61e</t>
  </si>
  <si>
    <t>LUNGILE ZAMA</t>
  </si>
  <si>
    <t>2025-11-04 11:54:01</t>
  </si>
  <si>
    <t>P O BOX 1314</t>
  </si>
  <si>
    <t>27721735915</t>
  </si>
  <si>
    <t>11822804</t>
  </si>
  <si>
    <t>016ba4cc-504d-4821-8f7c-ffa36e2afd3b</t>
  </si>
  <si>
    <t>2025-11-04 11:53:56</t>
  </si>
  <si>
    <t>27638230416</t>
  </si>
  <si>
    <t>11822798</t>
  </si>
  <si>
    <t>a12eff70-69e2-455b-b923-b8fa9d5eed61</t>
  </si>
  <si>
    <t>BOKIA</t>
  </si>
  <si>
    <t>2025-11-04 11:53:53</t>
  </si>
  <si>
    <t>27833344961</t>
  </si>
  <si>
    <t>11822800</t>
  </si>
  <si>
    <t>9676f9e4-6d0e-4dc5-84f1-1904df2b983a</t>
  </si>
  <si>
    <t>NO 16 SELKIRK STREET</t>
  </si>
  <si>
    <t>27786401696</t>
  </si>
  <si>
    <t>11822801</t>
  </si>
  <si>
    <t>ef3e426e-faa2-49f0-b914-6c111e96e614</t>
  </si>
  <si>
    <t>JOYCE DIMAKATSO</t>
  </si>
  <si>
    <t>MOHAMI</t>
  </si>
  <si>
    <t>1418 REFENGKGOTSO</t>
  </si>
  <si>
    <t>27799660852</t>
  </si>
  <si>
    <t>11822803</t>
  </si>
  <si>
    <t>d23d2a17-042e-4f4d-86d2-7b5d88c2ac76</t>
  </si>
  <si>
    <t>MFANZODLANI ENOCK</t>
  </si>
  <si>
    <t>1263 EXT 1</t>
  </si>
  <si>
    <t>27617143566</t>
  </si>
  <si>
    <t>11822793</t>
  </si>
  <si>
    <t>df1c34d1-654e-4265-a818-81dfdc0337ff</t>
  </si>
  <si>
    <t>PETROS KOOS</t>
  </si>
  <si>
    <t>MABONA</t>
  </si>
  <si>
    <t>2025-11-04 11:53:52</t>
  </si>
  <si>
    <t>HOUSE NO 248</t>
  </si>
  <si>
    <t>27765759866</t>
  </si>
  <si>
    <t>11822794</t>
  </si>
  <si>
    <t>82d836e5-cd60-4e71-9eb4-3594b592dd5e</t>
  </si>
  <si>
    <t>TEBOHO ZACHARIA</t>
  </si>
  <si>
    <t>MOSENOHI</t>
  </si>
  <si>
    <t>1197 THABONG VILLAGE</t>
  </si>
  <si>
    <t>27790683651</t>
  </si>
  <si>
    <t>11822795</t>
  </si>
  <si>
    <t>da6c1829-84b6-4f5e-b287-972a672653bc</t>
  </si>
  <si>
    <t>27843463475</t>
  </si>
  <si>
    <t>11822796</t>
  </si>
  <si>
    <t>bfc63923-7a18-49dd-a23e-cf33c8ddcca5</t>
  </si>
  <si>
    <t>HOUSE NO 35 WALTERSISULU STR</t>
  </si>
  <si>
    <t>27769927419</t>
  </si>
  <si>
    <t>11822797</t>
  </si>
  <si>
    <t>0386f245-a878-4419-9ac5-38d8584bad3d</t>
  </si>
  <si>
    <t>PHILILE SINOMHLOBO</t>
  </si>
  <si>
    <t>MGENGE</t>
  </si>
  <si>
    <t>27635484801</t>
  </si>
  <si>
    <t>11812189</t>
  </si>
  <si>
    <t>83303adf-3122-44ca-b314-396b13921d1a</t>
  </si>
  <si>
    <t>MKHEFA</t>
  </si>
  <si>
    <t>2025-11-04 11:52:30</t>
  </si>
  <si>
    <t>74195 MANZANA VILLAGE</t>
  </si>
  <si>
    <t>27732342471</t>
  </si>
  <si>
    <t>11820729</t>
  </si>
  <si>
    <t>ea04ed80-c71f-472e-b02a-035d62545088</t>
  </si>
  <si>
    <t>PHELEPHE</t>
  </si>
  <si>
    <t>2025-11-04 11:52:28</t>
  </si>
  <si>
    <t>PO BOX 8210</t>
  </si>
  <si>
    <t>27766856160</t>
  </si>
  <si>
    <t>11820730</t>
  </si>
  <si>
    <t>1fa405ce-e2e5-4a69-9284-3083e82848b4</t>
  </si>
  <si>
    <t>2025-11-04 11:52:25</t>
  </si>
  <si>
    <t>HOUSE 1648</t>
  </si>
  <si>
    <t>27606204230</t>
  </si>
  <si>
    <t>11820731</t>
  </si>
  <si>
    <t>111199cd-ae3b-47be-963d-c208c12764c8</t>
  </si>
  <si>
    <t>P 0 BOX 671</t>
  </si>
  <si>
    <t>27785640185</t>
  </si>
  <si>
    <t>11820735</t>
  </si>
  <si>
    <t>18ea6dc1-ecfa-4949-8098-f405392a1e18</t>
  </si>
  <si>
    <t>2025-11-04 11:52:20</t>
  </si>
  <si>
    <t>528 BOIKHUTSO</t>
  </si>
  <si>
    <t>27607758566</t>
  </si>
  <si>
    <t>11822829</t>
  </si>
  <si>
    <t>8d043054-7eb2-4974-9b3f-85c8cce1b358</t>
  </si>
  <si>
    <t>27603710087</t>
  </si>
  <si>
    <t>11822828</t>
  </si>
  <si>
    <t>5c574153-1f44-466f-a621-3b31cd8b050f</t>
  </si>
  <si>
    <t>SPHIWE JOSEPH</t>
  </si>
  <si>
    <t>MWELASE</t>
  </si>
  <si>
    <t>2025-11-04 11:52:17</t>
  </si>
  <si>
    <t>12 MUGIJIMI STREET</t>
  </si>
  <si>
    <t>27660572523</t>
  </si>
  <si>
    <t>11822825</t>
  </si>
  <si>
    <t>397e1d71-7cd6-4ec0-ad81-3ee55846ea0a</t>
  </si>
  <si>
    <t>THANDEKA ZAMA</t>
  </si>
  <si>
    <t>2025-11-04 11:52:15</t>
  </si>
  <si>
    <t>PRIVATE BAG X557</t>
  </si>
  <si>
    <t>27792939293</t>
  </si>
  <si>
    <t>11822826</t>
  </si>
  <si>
    <t>dd8403ba-205a-4bb7-9585-446fe501c0d4</t>
  </si>
  <si>
    <t>PHOLOSO</t>
  </si>
  <si>
    <t>MAMANYOGA</t>
  </si>
  <si>
    <t>27714055953</t>
  </si>
  <si>
    <t>11822824</t>
  </si>
  <si>
    <t>98877544-ce5e-495b-8385-5922ab884d55</t>
  </si>
  <si>
    <t>THULASIZWE THABANGI</t>
  </si>
  <si>
    <t>2025-11-04 11:52:14</t>
  </si>
  <si>
    <t>HOUSE NO 31</t>
  </si>
  <si>
    <t>27767302979</t>
  </si>
  <si>
    <t>7e525d56-2993-4ad3-a855-a7633db72c62</t>
  </si>
  <si>
    <t>MSIPA</t>
  </si>
  <si>
    <t>2025-11-04 11:52:13</t>
  </si>
  <si>
    <t>HOUSE NO6 SEAFORTH ROAD</t>
  </si>
  <si>
    <t>27659929977</t>
  </si>
  <si>
    <t>11822822</t>
  </si>
  <si>
    <t>3c075a3a-aa63-4e4f-8f46-e339635d7a34</t>
  </si>
  <si>
    <t>MAKINTA</t>
  </si>
  <si>
    <t>2025-11-04 11:52:08</t>
  </si>
  <si>
    <t>E114 PRIESKA</t>
  </si>
  <si>
    <t>27659264168</t>
  </si>
  <si>
    <t>11822811</t>
  </si>
  <si>
    <t>54c21d5d-d4d8-4d38-a0e6-eb015dc0e5f4</t>
  </si>
  <si>
    <t>TSHIRELETSO MILLENNIUM</t>
  </si>
  <si>
    <t>MMETOANE</t>
  </si>
  <si>
    <t>2025-11-04 11:52:03</t>
  </si>
  <si>
    <t>PO BOX 3158</t>
  </si>
  <si>
    <t>27761671850</t>
  </si>
  <si>
    <t>11822812</t>
  </si>
  <si>
    <t>96fc7be0-ae93-4e2f-a411-eb870fc3dd44</t>
  </si>
  <si>
    <t>ONESIMO</t>
  </si>
  <si>
    <t>MATSHAKUBANA</t>
  </si>
  <si>
    <t>NXARHABE LOCATION</t>
  </si>
  <si>
    <t>27787260102</t>
  </si>
  <si>
    <t>11822813</t>
  </si>
  <si>
    <t>38c295b0-6a4b-4f3b-a9f8-a919ac2f11f7</t>
  </si>
  <si>
    <t>MFANISENI MAKHUNGA</t>
  </si>
  <si>
    <t>P O BOX 3632</t>
  </si>
  <si>
    <t>27663504778</t>
  </si>
  <si>
    <t>11822814</t>
  </si>
  <si>
    <t>76f938b2-ae9c-49cd-99b7-3b0695615da8</t>
  </si>
  <si>
    <t>NTOMBIZODWA SPHELELE</t>
  </si>
  <si>
    <t>27767663061</t>
  </si>
  <si>
    <t>11822821</t>
  </si>
  <si>
    <t>93c513fb-8ee9-4ce7-8e29-33ae5fd374d5</t>
  </si>
  <si>
    <t>THABISO MATOME</t>
  </si>
  <si>
    <t>RAMOGOLA</t>
  </si>
  <si>
    <t>2025-11-04 11:51:48</t>
  </si>
  <si>
    <t>12187 IVORYPARK</t>
  </si>
  <si>
    <t>27732553213</t>
  </si>
  <si>
    <t>11822818</t>
  </si>
  <si>
    <t>6ef9be57-491e-4ca0-8c43-20edcc230c2c</t>
  </si>
  <si>
    <t>SHIRLY WENDY</t>
  </si>
  <si>
    <t>2025-11-04 11:51:44</t>
  </si>
  <si>
    <t>27729462626</t>
  </si>
  <si>
    <t>11822819</t>
  </si>
  <si>
    <t>c8ab2c03-0f74-46ac-919e-3cbdf7409abd</t>
  </si>
  <si>
    <t>AMEN MBONGISENI</t>
  </si>
  <si>
    <t>27767671193</t>
  </si>
  <si>
    <t>11822816</t>
  </si>
  <si>
    <t>6f5df306-5859-4e92-bab7-1f934664b34f</t>
  </si>
  <si>
    <t>2025-11-04 11:51:13</t>
  </si>
  <si>
    <t>27713118121</t>
  </si>
  <si>
    <t>11823730</t>
  </si>
  <si>
    <t>8afa261e-daf8-4ee0-9c8c-15b633a2a650</t>
  </si>
  <si>
    <t>TLALENG</t>
  </si>
  <si>
    <t>2025-11-04 11:51:01</t>
  </si>
  <si>
    <t>59 PHADIMA MATLALA STREET</t>
  </si>
  <si>
    <t>27612676599</t>
  </si>
  <si>
    <t>11819055</t>
  </si>
  <si>
    <t>2aaa29db-75d8-4563-8f13-88ff17fd5811</t>
  </si>
  <si>
    <t>MAKELE JULIA</t>
  </si>
  <si>
    <t>KELE</t>
  </si>
  <si>
    <t>2025-11-04 11:50:58</t>
  </si>
  <si>
    <t>6147 KATLEHONG</t>
  </si>
  <si>
    <t>27787430715</t>
  </si>
  <si>
    <t>11820736</t>
  </si>
  <si>
    <t>a9aabe80-22aa-40c2-b19b-518b264dad07</t>
  </si>
  <si>
    <t>THANDEKA EUNICE</t>
  </si>
  <si>
    <t>NYUKILE</t>
  </si>
  <si>
    <t>2025-11-04 11:50:55</t>
  </si>
  <si>
    <t>VALENTINA FARM</t>
  </si>
  <si>
    <t>27656334327</t>
  </si>
  <si>
    <t>11818901</t>
  </si>
  <si>
    <t>7c81afb9-b909-4727-9307-f68866bbb63f</t>
  </si>
  <si>
    <t>MATSIETSI VALENCIA</t>
  </si>
  <si>
    <t>MOLELEKOA</t>
  </si>
  <si>
    <t>2025-11-04 11:50:49</t>
  </si>
  <si>
    <t>4722</t>
  </si>
  <si>
    <t>27672799104</t>
  </si>
  <si>
    <t>11823732</t>
  </si>
  <si>
    <t>6f1990ca-8e78-44e6-80d2-ceb63d2a5bc8</t>
  </si>
  <si>
    <t>JONKER</t>
  </si>
  <si>
    <t>2025-11-04 11:50:48</t>
  </si>
  <si>
    <t>130 KGAUDI TSEKE STREET</t>
  </si>
  <si>
    <t>27792404887</t>
  </si>
  <si>
    <t>11819056</t>
  </si>
  <si>
    <t>20a9d32e-e48a-4f6b-bce1-fb281f28bdc5</t>
  </si>
  <si>
    <t>JOHN MEYER</t>
  </si>
  <si>
    <t>2025-11-04 11:50:47</t>
  </si>
  <si>
    <t>775 KHOZA STREET</t>
  </si>
  <si>
    <t>27738624936</t>
  </si>
  <si>
    <t>11820737</t>
  </si>
  <si>
    <t>fe03c943-4cf8-4762-b7ad-31eba05692b6</t>
  </si>
  <si>
    <t>2025-11-04 11:50:45</t>
  </si>
  <si>
    <t>10980</t>
  </si>
  <si>
    <t>27731099422</t>
  </si>
  <si>
    <t>11823733</t>
  </si>
  <si>
    <t>836deb72-678c-40dc-8101-73efea5f7816</t>
  </si>
  <si>
    <t>GADE</t>
  </si>
  <si>
    <t>2025-11-04 11:50:44</t>
  </si>
  <si>
    <t>27608924813</t>
  </si>
  <si>
    <t>11820739</t>
  </si>
  <si>
    <t>1573ae2e-7fb9-4a92-81e7-b943d4f63861</t>
  </si>
  <si>
    <t>PHION MIXO</t>
  </si>
  <si>
    <t>2025-11-04 11:50:43</t>
  </si>
  <si>
    <t>PO BOX306</t>
  </si>
  <si>
    <t>27764534506</t>
  </si>
  <si>
    <t>11820740</t>
  </si>
  <si>
    <t>92f863e2-f848-499f-932e-449894981563</t>
  </si>
  <si>
    <t>TEBOGO MAIDENS</t>
  </si>
  <si>
    <t>WATTIE</t>
  </si>
  <si>
    <t>2025-11-04 11:50:41</t>
  </si>
  <si>
    <t>PO BOX 615</t>
  </si>
  <si>
    <t>27721799757</t>
  </si>
  <si>
    <t>11823734</t>
  </si>
  <si>
    <t>3b0a5b03-2dd2-4642-9a54-6cd0d39f0b10</t>
  </si>
  <si>
    <t>SEFOLO</t>
  </si>
  <si>
    <t>HOUSE 810</t>
  </si>
  <si>
    <t>27672325083</t>
  </si>
  <si>
    <t>11823735</t>
  </si>
  <si>
    <t>dcac882f-a0eb-47aa-851c-fd3ed36da819</t>
  </si>
  <si>
    <t>NSUKWINI</t>
  </si>
  <si>
    <t>186 MYAIZA ROAD</t>
  </si>
  <si>
    <t>27789627499</t>
  </si>
  <si>
    <t>11820741</t>
  </si>
  <si>
    <t>a0a0414a-ef99-4218-a419-5d27e0066664</t>
  </si>
  <si>
    <t>2025-11-04 11:50:35</t>
  </si>
  <si>
    <t>27618127613</t>
  </si>
  <si>
    <t>11820752</t>
  </si>
  <si>
    <t>231e3a97-6a55-4449-99c5-fca2467bcef1</t>
  </si>
  <si>
    <t>MANYONI</t>
  </si>
  <si>
    <t>2025-11-04 11:50:33</t>
  </si>
  <si>
    <t>HOUSE NO 6776 EXTENTION 17</t>
  </si>
  <si>
    <t>27769018221</t>
  </si>
  <si>
    <t>11822851</t>
  </si>
  <si>
    <t>2d3bf8cf-3b68-4d4b-9472-59e6733c40e1</t>
  </si>
  <si>
    <t>OTENG FORTUNATE</t>
  </si>
  <si>
    <t>2025-11-04 11:50:29</t>
  </si>
  <si>
    <t>27632701437</t>
  </si>
  <si>
    <t>11822849</t>
  </si>
  <si>
    <t>091e21a9-3ddb-41dc-a5f1-a28fb15eadaa</t>
  </si>
  <si>
    <t>KEGAISAMANG MENDY</t>
  </si>
  <si>
    <t>MOSWANE</t>
  </si>
  <si>
    <t>2025-11-04 11:50:25</t>
  </si>
  <si>
    <t>HOUSE NO 5510</t>
  </si>
  <si>
    <t>27632854709</t>
  </si>
  <si>
    <t>11820823</t>
  </si>
  <si>
    <t>07816dde-7028-483f-9164-4940d2e4dd2e</t>
  </si>
  <si>
    <t>ZWELIBANZI</t>
  </si>
  <si>
    <t>2025-11-04 11:50:21</t>
  </si>
  <si>
    <t>A 241 B</t>
  </si>
  <si>
    <t>27796329868</t>
  </si>
  <si>
    <t>11820824</t>
  </si>
  <si>
    <t>a53a25cb-6b29-48f6-a7cc-848169b4411c</t>
  </si>
  <si>
    <t>YETE</t>
  </si>
  <si>
    <t>2025-11-04 11:50:17</t>
  </si>
  <si>
    <t>4356 ZIHLAHLENI LOCATION</t>
  </si>
  <si>
    <t>27767009505</t>
  </si>
  <si>
    <t>11820827</t>
  </si>
  <si>
    <t>9d2391de-44e7-4c3e-90fc-fb207b923d45</t>
  </si>
  <si>
    <t>884</t>
  </si>
  <si>
    <t>27724985543</t>
  </si>
  <si>
    <t>11820828</t>
  </si>
  <si>
    <t>67bb3bc5-d860-4977-9bcd-49f3c4d7d749</t>
  </si>
  <si>
    <t>BUSISIWE PRISCILLA</t>
  </si>
  <si>
    <t>MNYAME PRIMARY</t>
  </si>
  <si>
    <t>27731148878</t>
  </si>
  <si>
    <t>11820829</t>
  </si>
  <si>
    <t>b24b7663-1459-4dbd-9128-e8fcf2fd4404</t>
  </si>
  <si>
    <t>NO 17 TEAK STREET</t>
  </si>
  <si>
    <t>27732666332</t>
  </si>
  <si>
    <t>11820830</t>
  </si>
  <si>
    <t>a4686c17-6e10-4111-b129-25d627f97134</t>
  </si>
  <si>
    <t>SIMTHANDILE</t>
  </si>
  <si>
    <t>NOBOLO</t>
  </si>
  <si>
    <t>HOUSE SE 590</t>
  </si>
  <si>
    <t>27604328889</t>
  </si>
  <si>
    <t>11822844</t>
  </si>
  <si>
    <t>db1984ea-3292-496d-9b1d-da72c128def8</t>
  </si>
  <si>
    <t>5417 YAWANI STREET</t>
  </si>
  <si>
    <t>27781167204</t>
  </si>
  <si>
    <t>11822845</t>
  </si>
  <si>
    <t>129240cd-a779-43cb-9894-523cfa14ab98</t>
  </si>
  <si>
    <t>NOMPUMELELO EVANS</t>
  </si>
  <si>
    <t>6588</t>
  </si>
  <si>
    <t>27796080608</t>
  </si>
  <si>
    <t>11822848</t>
  </si>
  <si>
    <t>52867557-3354-47ab-8b4a-94dced5886ed</t>
  </si>
  <si>
    <t>HOUSE 716</t>
  </si>
  <si>
    <t>27715801967</t>
  </si>
  <si>
    <t>11820825</t>
  </si>
  <si>
    <t>f6b18e32-c613-4be5-aee4-6f612333567c</t>
  </si>
  <si>
    <t>NGQONDO</t>
  </si>
  <si>
    <t>2025-11-04 11:49:13</t>
  </si>
  <si>
    <t>27735115804</t>
  </si>
  <si>
    <t>11820742</t>
  </si>
  <si>
    <t>cf4cb82a-a6a4-43de-931f-2df81e73d66a</t>
  </si>
  <si>
    <t>MAHLAWULE</t>
  </si>
  <si>
    <t>2025-11-04 11:49:02</t>
  </si>
  <si>
    <t>PO BOX 518</t>
  </si>
  <si>
    <t>27729606574</t>
  </si>
  <si>
    <t>11822238</t>
  </si>
  <si>
    <t>b674687c-06f5-4f1f-bd5d-eb368353a6e1</t>
  </si>
  <si>
    <t>KEBITSAMANG</t>
  </si>
  <si>
    <t>MONNANYANA</t>
  </si>
  <si>
    <t>HOUSE 60071</t>
  </si>
  <si>
    <t>27684356623</t>
  </si>
  <si>
    <t>11823737</t>
  </si>
  <si>
    <t>d4164c69-a6c6-4683-88f2-457bdeab8685</t>
  </si>
  <si>
    <t>YVETTE</t>
  </si>
  <si>
    <t>VAN CASTLE</t>
  </si>
  <si>
    <t>HOUSE 4</t>
  </si>
  <si>
    <t>27671695821</t>
  </si>
  <si>
    <t>11823738</t>
  </si>
  <si>
    <t>0f16361d-fd87-471b-b8c4-b91e05d39acb</t>
  </si>
  <si>
    <t>HERMAN</t>
  </si>
  <si>
    <t>P O BOX 302</t>
  </si>
  <si>
    <t>27767346870</t>
  </si>
  <si>
    <t>11820744</t>
  </si>
  <si>
    <t>be8be358-2743-4842-95ad-aee90e9b3227</t>
  </si>
  <si>
    <t>MATHOPI</t>
  </si>
  <si>
    <t>RAMOLEKO</t>
  </si>
  <si>
    <t>2025-11-04 11:48:41</t>
  </si>
  <si>
    <t>HOUSE 135</t>
  </si>
  <si>
    <t>27677403289</t>
  </si>
  <si>
    <t>11820745</t>
  </si>
  <si>
    <t>a28dd9ba-7815-458d-ae52-663daf26d686</t>
  </si>
  <si>
    <t>HOUSE 580265</t>
  </si>
  <si>
    <t>27711395168</t>
  </si>
  <si>
    <t>11820746</t>
  </si>
  <si>
    <t>f18220f9-3ccd-4861-8a8d-8abceb9a2784</t>
  </si>
  <si>
    <t>MALINDA</t>
  </si>
  <si>
    <t>27830556774</t>
  </si>
  <si>
    <t>11820747</t>
  </si>
  <si>
    <t>a0e911af-5145-4783-a758-74441d635904</t>
  </si>
  <si>
    <t>SAKKILE</t>
  </si>
  <si>
    <t>27762319920</t>
  </si>
  <si>
    <t>11818902</t>
  </si>
  <si>
    <t>1c0431b9-d2fe-4344-8eb9-4e990322d997</t>
  </si>
  <si>
    <t>THULILE PRINCESS</t>
  </si>
  <si>
    <t>2025-11-04 11:48:13</t>
  </si>
  <si>
    <t>HOUSE 18581 EXT8</t>
  </si>
  <si>
    <t>27637174881</t>
  </si>
  <si>
    <t>11820748</t>
  </si>
  <si>
    <t>2bda487f-ef34-4825-a78f-588f5ef0abd9</t>
  </si>
  <si>
    <t>HOUSE 2852</t>
  </si>
  <si>
    <t>27726689364</t>
  </si>
  <si>
    <t>11820749</t>
  </si>
  <si>
    <t>d9ad4cf6-8d01-47b0-9abf-e9c2263350d4</t>
  </si>
  <si>
    <t>2025-11-04 11:48:10</t>
  </si>
  <si>
    <t>STAND 448</t>
  </si>
  <si>
    <t>27673863602</t>
  </si>
  <si>
    <t>11820750</t>
  </si>
  <si>
    <t>2005cb3a-cff1-4b76-8552-097c85dde82c</t>
  </si>
  <si>
    <t>2025-11-04 11:48:08</t>
  </si>
  <si>
    <t>27824345299</t>
  </si>
  <si>
    <t>11820751</t>
  </si>
  <si>
    <t>6a387953-1d0e-4dce-a1d6-0130741861bf</t>
  </si>
  <si>
    <t>MAWASHA</t>
  </si>
  <si>
    <t>STAND 1188</t>
  </si>
  <si>
    <t>27766005174</t>
  </si>
  <si>
    <t>11823739</t>
  </si>
  <si>
    <t>69eacd1e-6f8c-475d-bbf9-a5345a5542eb</t>
  </si>
  <si>
    <t>2025-11-04 11:48:02</t>
  </si>
  <si>
    <t>P O BOX 1171</t>
  </si>
  <si>
    <t>27763320700</t>
  </si>
  <si>
    <t>11823740</t>
  </si>
  <si>
    <t>d638540d-847b-419e-9c89-8a00ddec9f16</t>
  </si>
  <si>
    <t>MAZEKA</t>
  </si>
  <si>
    <t>27717664713</t>
  </si>
  <si>
    <t>11823741</t>
  </si>
  <si>
    <t>22f70111-c6a4-41c4-99bd-80909b6ce2eb</t>
  </si>
  <si>
    <t>BAPELA</t>
  </si>
  <si>
    <t>5B 623 DUVHA PARK</t>
  </si>
  <si>
    <t>27722249745</t>
  </si>
  <si>
    <t>11823746</t>
  </si>
  <si>
    <t>7b1154d8-5205-40fe-bc79-f2010e704331</t>
  </si>
  <si>
    <t>ZETHU</t>
  </si>
  <si>
    <t>2025-11-04 11:48:01</t>
  </si>
  <si>
    <t>3352 KWAMAKHUTHA AREA</t>
  </si>
  <si>
    <t>27815053316</t>
  </si>
  <si>
    <t>11823748</t>
  </si>
  <si>
    <t>ced19593-ec9a-45bd-ac1c-d34a4db752d9</t>
  </si>
  <si>
    <t>REBONE</t>
  </si>
  <si>
    <t>MONASHANA</t>
  </si>
  <si>
    <t>27823385716</t>
  </si>
  <si>
    <t>11823743</t>
  </si>
  <si>
    <t>ed4a29af-82cc-4496-a180-a521ccddd4d8</t>
  </si>
  <si>
    <t>MOKETE</t>
  </si>
  <si>
    <t>RAMPHOMANE</t>
  </si>
  <si>
    <t>1068 LYBERIA STREET</t>
  </si>
  <si>
    <t>27847897666</t>
  </si>
  <si>
    <t>11823744</t>
  </si>
  <si>
    <t>84177e09-fe82-4b21-a284-cc2709b34159</t>
  </si>
  <si>
    <t>NGQUNUZA</t>
  </si>
  <si>
    <t>HOUSE BF09</t>
  </si>
  <si>
    <t>27630996374</t>
  </si>
  <si>
    <t>11823745</t>
  </si>
  <si>
    <t>28f96ee1-bc3c-4afd-b3c9-84bcf912d144</t>
  </si>
  <si>
    <t>MZOMBA</t>
  </si>
  <si>
    <t>27787703591</t>
  </si>
  <si>
    <t>11823711</t>
  </si>
  <si>
    <t>bb5139a6-2fb8-4caf-860a-520aec44e17e</t>
  </si>
  <si>
    <t>GRAY</t>
  </si>
  <si>
    <t>2025-11-04 11:47:34</t>
  </si>
  <si>
    <t>HOUSE 4380</t>
  </si>
  <si>
    <t>27633473293</t>
  </si>
  <si>
    <t>11820753</t>
  </si>
  <si>
    <t>d66ce82d-e88b-436f-a1fe-763abb9bd3f9</t>
  </si>
  <si>
    <t>2025-11-04 11:46:47</t>
  </si>
  <si>
    <t>27768323092</t>
  </si>
  <si>
    <t>11820831</t>
  </si>
  <si>
    <t>a8daba78-56e7-472d-862d-e5c8cb0745f6</t>
  </si>
  <si>
    <t>2025-11-04 11:46:24</t>
  </si>
  <si>
    <t>381 ZAMANE ROAD</t>
  </si>
  <si>
    <t>27638043447</t>
  </si>
  <si>
    <t>11819057</t>
  </si>
  <si>
    <t>bf1416aa-5a78-4f38-b6f9-c5b2a2256181</t>
  </si>
  <si>
    <t>2025-11-04 11:46:22</t>
  </si>
  <si>
    <t>19754 KWABABA STREET</t>
  </si>
  <si>
    <t>27612963317</t>
  </si>
  <si>
    <t>11820755</t>
  </si>
  <si>
    <t>f991cc21-0529-4069-b10f-6df8c3803ebc</t>
  </si>
  <si>
    <t>MARIA MATLAKALA</t>
  </si>
  <si>
    <t>HOUSE NO2788</t>
  </si>
  <si>
    <t>27765394874</t>
  </si>
  <si>
    <t>11823680</t>
  </si>
  <si>
    <t>9ae986ce-64fa-4a12-8f77-767ff9d7d8fb</t>
  </si>
  <si>
    <t>SIKHOKELE</t>
  </si>
  <si>
    <t>MSENGANA</t>
  </si>
  <si>
    <t>480 HANI PARK NU11A</t>
  </si>
  <si>
    <t>27834895133</t>
  </si>
  <si>
    <t>11818903</t>
  </si>
  <si>
    <t>5b8e7916-6bbb-4e9f-a57c-701f3a59be52</t>
  </si>
  <si>
    <t>BHEKUYISE</t>
  </si>
  <si>
    <t>2025-11-04 11:46:19</t>
  </si>
  <si>
    <t>P O BOX 1637</t>
  </si>
  <si>
    <t>27608553148</t>
  </si>
  <si>
    <t>5e791c23-2c6f-489e-8535-79d6d35e6893</t>
  </si>
  <si>
    <t>VUYOLWETHU RICHMAN</t>
  </si>
  <si>
    <t>2025-11-04 11:46:15</t>
  </si>
  <si>
    <t>O 7 MPANGELE STREET</t>
  </si>
  <si>
    <t>27739389016</t>
  </si>
  <si>
    <t>11819058</t>
  </si>
  <si>
    <t>32b00ea1-d30b-4acc-8b71-286b2b96fe2c</t>
  </si>
  <si>
    <t>2025-11-04 11:46:14</t>
  </si>
  <si>
    <t>416 CANZI STREET</t>
  </si>
  <si>
    <t>27731317451</t>
  </si>
  <si>
    <t>5e355cb9-b4c6-4b63-9694-75dade186588</t>
  </si>
  <si>
    <t>SUZAN SESANA</t>
  </si>
  <si>
    <t>2025-11-04 11:46:12</t>
  </si>
  <si>
    <t>95 MOSETLHO STREET</t>
  </si>
  <si>
    <t>27769626713</t>
  </si>
  <si>
    <t>11818905</t>
  </si>
  <si>
    <t>2936d3fd-3e2d-459a-a9e8-395d62d64845</t>
  </si>
  <si>
    <t>27655033400</t>
  </si>
  <si>
    <t>11820756</t>
  </si>
  <si>
    <t>16ed1ffd-9ad0-4055-b5dc-dc4f317fc210</t>
  </si>
  <si>
    <t>TOBIZANELE MARTHA</t>
  </si>
  <si>
    <t>MCINA</t>
  </si>
  <si>
    <t>2641</t>
  </si>
  <si>
    <t>27783006327</t>
  </si>
  <si>
    <t>11823684</t>
  </si>
  <si>
    <t>cfe21961-7a53-4c5a-80c2-6e5a879a473c</t>
  </si>
  <si>
    <t>SHADRECK</t>
  </si>
  <si>
    <t>2025-11-04 11:46:09</t>
  </si>
  <si>
    <t>P O BOX 341</t>
  </si>
  <si>
    <t>27637543009</t>
  </si>
  <si>
    <t>e6123392-911c-4b0e-9b5a-d02bd39509f2</t>
  </si>
  <si>
    <t>DORIES</t>
  </si>
  <si>
    <t>MASIYA</t>
  </si>
  <si>
    <t>2025-11-04 11:46:06</t>
  </si>
  <si>
    <t>27797476089</t>
  </si>
  <si>
    <t>11823704</t>
  </si>
  <si>
    <t>55e6b82f-3ac6-4276-a911-4fbfbbe5be1a</t>
  </si>
  <si>
    <t>X254 DAMBUZA STREET</t>
  </si>
  <si>
    <t>27732893120</t>
  </si>
  <si>
    <t>11823709</t>
  </si>
  <si>
    <t>d3845abc-dfee-4b72-b370-38bab4033a3b</t>
  </si>
  <si>
    <t>TYALANA</t>
  </si>
  <si>
    <t>15407 ADORA STREET</t>
  </si>
  <si>
    <t>27784771498</t>
  </si>
  <si>
    <t>11823710</t>
  </si>
  <si>
    <t>ee81e1d2-dab4-44f4-bd95-b1ea6f5f37ff</t>
  </si>
  <si>
    <t>27766452250</t>
  </si>
  <si>
    <t>11823712</t>
  </si>
  <si>
    <t>c3d0c078-bd68-43b1-bab7-67724224ac2b</t>
  </si>
  <si>
    <t>NOMAGALILI</t>
  </si>
  <si>
    <t>SAKAWULI</t>
  </si>
  <si>
    <t>2025-11-04 11:46:05</t>
  </si>
  <si>
    <t>HOUSE 3667</t>
  </si>
  <si>
    <t>27738768858</t>
  </si>
  <si>
    <t>11823713</t>
  </si>
  <si>
    <t>cea9d997-2544-4dee-b889-3fb5d93096fb</t>
  </si>
  <si>
    <t>KHANYISILE NCAMSILE PORTIA</t>
  </si>
  <si>
    <t>PO BOX 1317</t>
  </si>
  <si>
    <t>27604410080</t>
  </si>
  <si>
    <t>11823714</t>
  </si>
  <si>
    <t>dcbbeafc-9009-447a-be2f-9c5209c76bf3</t>
  </si>
  <si>
    <t>HOUSE 628629</t>
  </si>
  <si>
    <t>27794793370</t>
  </si>
  <si>
    <t>11823716</t>
  </si>
  <si>
    <t>ce47b61a-b0f6-46d3-8aa1-7b0b2104f53d</t>
  </si>
  <si>
    <t>SIMPHIWO TERRY</t>
  </si>
  <si>
    <t>GXOTHANI</t>
  </si>
  <si>
    <t>2956 MAKHALENI STREET</t>
  </si>
  <si>
    <t>27634202035</t>
  </si>
  <si>
    <t>11823686</t>
  </si>
  <si>
    <t>af286809-8024-4a91-98f6-e64ce9aad681</t>
  </si>
  <si>
    <t>SEETJA</t>
  </si>
  <si>
    <t>MOLALA</t>
  </si>
  <si>
    <t>2025-11-04 11:45:43</t>
  </si>
  <si>
    <t>HOUSE 2133</t>
  </si>
  <si>
    <t>27665508134</t>
  </si>
  <si>
    <t>11823691</t>
  </si>
  <si>
    <t>fd8a1a14-3e45-41be-bd90-59d9eaf6309c</t>
  </si>
  <si>
    <t>2025-11-04 11:45:40</t>
  </si>
  <si>
    <t>8257 MOKEANA STREET</t>
  </si>
  <si>
    <t>27784174253</t>
  </si>
  <si>
    <t>11823692</t>
  </si>
  <si>
    <t>6960db8a-1c31-4f94-ae65-ac6fe6cc642c</t>
  </si>
  <si>
    <t>PERSEVERANCE</t>
  </si>
  <si>
    <t>2025-11-04 11:45:37</t>
  </si>
  <si>
    <t>P O BOX 1204</t>
  </si>
  <si>
    <t>27677631551</t>
  </si>
  <si>
    <t>11823693</t>
  </si>
  <si>
    <t>01dfabd0-7ec3-4627-920c-62da86ea29c4</t>
  </si>
  <si>
    <t>2025-11-04 11:45:32</t>
  </si>
  <si>
    <t>HOUSE 1411</t>
  </si>
  <si>
    <t>27725512379</t>
  </si>
  <si>
    <t>11823694</t>
  </si>
  <si>
    <t>65dd2bcf-11f0-4f4a-8f81-7982213e8170</t>
  </si>
  <si>
    <t>NOMAPASIKA</t>
  </si>
  <si>
    <t>MDANDALAZA</t>
  </si>
  <si>
    <t>27603102779</t>
  </si>
  <si>
    <t>11823695</t>
  </si>
  <si>
    <t>20be8dba-6291-4141-bf02-250d40bbe158</t>
  </si>
  <si>
    <t>MAVHUNGU WILLIAM</t>
  </si>
  <si>
    <t>SETHUHU</t>
  </si>
  <si>
    <t>2025-11-04 11:45:26</t>
  </si>
  <si>
    <t>HOUSE 4254</t>
  </si>
  <si>
    <t>27825182076</t>
  </si>
  <si>
    <t>11823696</t>
  </si>
  <si>
    <t>4872dac0-11e2-4cc7-9b14-e66e80dd0acd</t>
  </si>
  <si>
    <t>WARREN</t>
  </si>
  <si>
    <t>PO BOX 408</t>
  </si>
  <si>
    <t>27637345479</t>
  </si>
  <si>
    <t>11823702</t>
  </si>
  <si>
    <t>a76a06ab-c7d0-435a-a33e-9b0faa9537a0</t>
  </si>
  <si>
    <t>PHOKOANE</t>
  </si>
  <si>
    <t>NGUNI</t>
  </si>
  <si>
    <t>54109 MOJA STREET</t>
  </si>
  <si>
    <t>27766334673</t>
  </si>
  <si>
    <t>11823703</t>
  </si>
  <si>
    <t>172796da-98e0-48ef-967d-226dac531a1b</t>
  </si>
  <si>
    <t>PENNY</t>
  </si>
  <si>
    <t>448A NOGQULE STREET</t>
  </si>
  <si>
    <t>27647059249</t>
  </si>
  <si>
    <t>11823662</t>
  </si>
  <si>
    <t>41a7b935-d4ef-497f-bcf5-ead775865167</t>
  </si>
  <si>
    <t>2025-11-04 11:44:58</t>
  </si>
  <si>
    <t>27651607965</t>
  </si>
  <si>
    <t>11819059</t>
  </si>
  <si>
    <t>ddc11ed1-bf1b-4275-8bd9-d7c79f71fdb4</t>
  </si>
  <si>
    <t>KHOMBOMUNT LYDIA</t>
  </si>
  <si>
    <t>2025-11-04 11:44:42</t>
  </si>
  <si>
    <t>PO BOX 307</t>
  </si>
  <si>
    <t>27710316023</t>
  </si>
  <si>
    <t>11818906</t>
  </si>
  <si>
    <t>5e4f140c-fb60-4653-9366-2d00c4496e86</t>
  </si>
  <si>
    <t>BONGINKOSI LIFI</t>
  </si>
  <si>
    <t>2025-11-04 11:44:35</t>
  </si>
  <si>
    <t>P O BOX 1050</t>
  </si>
  <si>
    <t>27622895584</t>
  </si>
  <si>
    <t>4e74705f-096f-455c-98bc-3255fd7468e8</t>
  </si>
  <si>
    <t>LENTSWANE</t>
  </si>
  <si>
    <t>HOUSE 1913</t>
  </si>
  <si>
    <t>27727909985</t>
  </si>
  <si>
    <t>11823664</t>
  </si>
  <si>
    <t>3f3d3ec3-60f3-4e57-9d9b-ffb653eed10d</t>
  </si>
  <si>
    <t>NOLINDILE</t>
  </si>
  <si>
    <t>KHWALI</t>
  </si>
  <si>
    <t>27719970615</t>
  </si>
  <si>
    <t>11819060</t>
  </si>
  <si>
    <t>75aae27e-3d69-400d-8031-53046144c1fe</t>
  </si>
  <si>
    <t>2025-11-04 11:44:34</t>
  </si>
  <si>
    <t>11052 DINGANE MDAWU</t>
  </si>
  <si>
    <t>27818136537</t>
  </si>
  <si>
    <t>11823665</t>
  </si>
  <si>
    <t>8c03279d-871f-496d-bee7-a2914bd67b88</t>
  </si>
  <si>
    <t>2025-11-04 11:44:29</t>
  </si>
  <si>
    <t>177 MAPHUNGULA STREET</t>
  </si>
  <si>
    <t>27785505267</t>
  </si>
  <si>
    <t>11823666</t>
  </si>
  <si>
    <t>f5ad3e10-3ed0-4ace-9847-ef8cd246efc9</t>
  </si>
  <si>
    <t>NTHABISENG ROSINA</t>
  </si>
  <si>
    <t>P O BOX 943</t>
  </si>
  <si>
    <t>27691620816</t>
  </si>
  <si>
    <t>11823667</t>
  </si>
  <si>
    <t>cff6c608-67b6-411a-8682-230e126f3912</t>
  </si>
  <si>
    <t>SHONGOANE</t>
  </si>
  <si>
    <t>HOUSE 957</t>
  </si>
  <si>
    <t>27647916328</t>
  </si>
  <si>
    <t>11823668</t>
  </si>
  <si>
    <t>15bcf1e5-6100-4e91-a538-5e221f207004</t>
  </si>
  <si>
    <t>HOUSE 1619</t>
  </si>
  <si>
    <t>27793323632</t>
  </si>
  <si>
    <t>e693a9ae-c840-422c-9da5-21b5d58e8fcc</t>
  </si>
  <si>
    <t>KHOLOFELO</t>
  </si>
  <si>
    <t>MANGOALE</t>
  </si>
  <si>
    <t>2025-11-04 11:44:28</t>
  </si>
  <si>
    <t>27826921881</t>
  </si>
  <si>
    <t>11823671</t>
  </si>
  <si>
    <t>692d37cd-76b7-4ee8-98f3-4339acd134d9</t>
  </si>
  <si>
    <t>MBULAHENI</t>
  </si>
  <si>
    <t>27715500770</t>
  </si>
  <si>
    <t>11823672</t>
  </si>
  <si>
    <t>946cee71-d5d6-4ea4-80e7-d474c0b361f0</t>
  </si>
  <si>
    <t>DIBA</t>
  </si>
  <si>
    <t>1606 MNUMZANE STREET</t>
  </si>
  <si>
    <t>27738438205</t>
  </si>
  <si>
    <t>11823673</t>
  </si>
  <si>
    <t>6ea25e8d-4cb9-4058-ba7b-d82357ad7142</t>
  </si>
  <si>
    <t>264 MATHUNYWA STREET</t>
  </si>
  <si>
    <t>27724184387</t>
  </si>
  <si>
    <t>11823677</t>
  </si>
  <si>
    <t>ab04a4c2-6742-4394-9245-0c0f56b41b85</t>
  </si>
  <si>
    <t>2025-11-04 11:44:27</t>
  </si>
  <si>
    <t>HOUSE 2691</t>
  </si>
  <si>
    <t>27642006215</t>
  </si>
  <si>
    <t>11823675</t>
  </si>
  <si>
    <t>60fb4fe3-557d-4134-ae13-9b77fb96749d</t>
  </si>
  <si>
    <t>RHANYISILE NORAH</t>
  </si>
  <si>
    <t>2025-11-04 11:43:00</t>
  </si>
  <si>
    <t>27822696351</t>
  </si>
  <si>
    <t>11820758</t>
  </si>
  <si>
    <t>b3c6c493-488d-4540-9976-953657e4a8c2</t>
  </si>
  <si>
    <t>AZINTLE</t>
  </si>
  <si>
    <t>NYAMFU</t>
  </si>
  <si>
    <t>2025-11-04 11:41:32</t>
  </si>
  <si>
    <t>DEBE NEK</t>
  </si>
  <si>
    <t>27727523825</t>
  </si>
  <si>
    <t>11818907</t>
  </si>
  <si>
    <t>5577fea8-7133-4102-8b70-616f9b0f4c6d</t>
  </si>
  <si>
    <t>PATRICK SIKHOSIPHI</t>
  </si>
  <si>
    <t>2025-11-04 11:41:31</t>
  </si>
  <si>
    <t>UMLAZI N 237 NSELE R</t>
  </si>
  <si>
    <t>27797469832</t>
  </si>
  <si>
    <t>11823648</t>
  </si>
  <si>
    <t>bce4e974-771c-4b81-8602-157288136edd</t>
  </si>
  <si>
    <t>MKITA</t>
  </si>
  <si>
    <t>2025-11-04 11:41:28</t>
  </si>
  <si>
    <t>K19 THAMBO STREET</t>
  </si>
  <si>
    <t>27746824127</t>
  </si>
  <si>
    <t>11823649</t>
  </si>
  <si>
    <t>93f425c4-c5a1-4de9-aae8-2e11da92d1ad</t>
  </si>
  <si>
    <t>BOMIKAZI</t>
  </si>
  <si>
    <t>MACINGWANA</t>
  </si>
  <si>
    <t>2025-11-04 11:41:15</t>
  </si>
  <si>
    <t>27735605431</t>
  </si>
  <si>
    <t>11823651</t>
  </si>
  <si>
    <t>fa6364c9-f138-44d3-a180-fef0e4c1d3e0</t>
  </si>
  <si>
    <t>OLGA</t>
  </si>
  <si>
    <t>NARRAIN</t>
  </si>
  <si>
    <t>2025-11-04 11:41:06</t>
  </si>
  <si>
    <t>16 KISMET PAVITT STREET</t>
  </si>
  <si>
    <t>27722457271</t>
  </si>
  <si>
    <t>11823654</t>
  </si>
  <si>
    <t>8179edc3-78e3-4808-9ffa-f5b113db0504</t>
  </si>
  <si>
    <t>MADONGELA</t>
  </si>
  <si>
    <t>27796273367</t>
  </si>
  <si>
    <t>11823656</t>
  </si>
  <si>
    <t>28c3c357-b72f-4c41-a867-0175248a1240</t>
  </si>
  <si>
    <t>NGUBO</t>
  </si>
  <si>
    <t>498 VAN RIENSBURG STREET</t>
  </si>
  <si>
    <t>27685537605</t>
  </si>
  <si>
    <t>11823658</t>
  </si>
  <si>
    <t>f9204fff-24aa-47af-944c-68c1e3354069</t>
  </si>
  <si>
    <t>HOUSE 123</t>
  </si>
  <si>
    <t>27604838926</t>
  </si>
  <si>
    <t>11823659</t>
  </si>
  <si>
    <t>5821dedb-82b0-4813-93b6-a50375226aff</t>
  </si>
  <si>
    <t>P O BOX 1130</t>
  </si>
  <si>
    <t>27607017144</t>
  </si>
  <si>
    <t>11823660</t>
  </si>
  <si>
    <t>8b2038c1-2f1b-4d29-aeaa-cd34d2e4f446</t>
  </si>
  <si>
    <t>LUWIZA</t>
  </si>
  <si>
    <t>SOMBANE</t>
  </si>
  <si>
    <t>2025-11-04 11:41:05</t>
  </si>
  <si>
    <t>187 ADAMS ROAD</t>
  </si>
  <si>
    <t>27737681928</t>
  </si>
  <si>
    <t>11823598</t>
  </si>
  <si>
    <t>3f80a038-d928-41b7-8ee2-4b0c9fce1009</t>
  </si>
  <si>
    <t>KATLEGO ABRAM</t>
  </si>
  <si>
    <t>2025-11-04 11:40:36</t>
  </si>
  <si>
    <t>STAND NO 0028</t>
  </si>
  <si>
    <t>27825831479</t>
  </si>
  <si>
    <t>11820759</t>
  </si>
  <si>
    <t>b5641a47-827d-45b8-a6cf-2250b1e8199a</t>
  </si>
  <si>
    <t>AZIZIPHO</t>
  </si>
  <si>
    <t>SISILANA</t>
  </si>
  <si>
    <t>2025-11-04 11:40:34</t>
  </si>
  <si>
    <t>7071 FRANCE PHASE 5</t>
  </si>
  <si>
    <t>27719230168</t>
  </si>
  <si>
    <t>11818908</t>
  </si>
  <si>
    <t>1d41509d-9cf8-4e25-91d0-029bcb1cbc92</t>
  </si>
  <si>
    <t>MAKHAYE</t>
  </si>
  <si>
    <t>2025-11-04 11:40:33</t>
  </si>
  <si>
    <t>J1056</t>
  </si>
  <si>
    <t>27835500942</t>
  </si>
  <si>
    <t>11818919</t>
  </si>
  <si>
    <t>9c79afb9-587b-4abf-a156-dd6f2d179793</t>
  </si>
  <si>
    <t>MOTJHOA WILLIAM</t>
  </si>
  <si>
    <t>2025-11-04 11:40:29</t>
  </si>
  <si>
    <t>BABALON VILLAGE 03838</t>
  </si>
  <si>
    <t>27818352831</t>
  </si>
  <si>
    <t>11820760</t>
  </si>
  <si>
    <t>307e94dd-2d72-4a7b-85a6-0dd35102f269</t>
  </si>
  <si>
    <t>MXAKU</t>
  </si>
  <si>
    <t>WATERFALL</t>
  </si>
  <si>
    <t>27639874754</t>
  </si>
  <si>
    <t>11823599</t>
  </si>
  <si>
    <t>db50a032-e62a-4766-91bf-f02463a0c9f2</t>
  </si>
  <si>
    <t>OGONE</t>
  </si>
  <si>
    <t>MOKAUSE</t>
  </si>
  <si>
    <t>PO BOX 4694</t>
  </si>
  <si>
    <t>27765844128</t>
  </si>
  <si>
    <t>11823600</t>
  </si>
  <si>
    <t>6f5b2643-f607-419e-b06b-1068ec08c816</t>
  </si>
  <si>
    <t>HOUSE 51</t>
  </si>
  <si>
    <t>27711772727</t>
  </si>
  <si>
    <t>11823632</t>
  </si>
  <si>
    <t>3d4b4710-73a3-4fef-aaa8-1a7519e26edf</t>
  </si>
  <si>
    <t>SOMYALO</t>
  </si>
  <si>
    <t>2025-11-04 11:40:28</t>
  </si>
  <si>
    <t>1472 BULELWA MAKOMANE STREET</t>
  </si>
  <si>
    <t>27761872447</t>
  </si>
  <si>
    <t>11823634</t>
  </si>
  <si>
    <t>6d652c07-8759-4423-9474-e48d3319cfef</t>
  </si>
  <si>
    <t>CHANTEL MIHLALI</t>
  </si>
  <si>
    <t>MINNIE</t>
  </si>
  <si>
    <t>MDLANKOMO AA</t>
  </si>
  <si>
    <t>27719707084</t>
  </si>
  <si>
    <t>147e648a-ce7f-44b0-bd16-4166713da88c</t>
  </si>
  <si>
    <t>LIFA TERRENCE</t>
  </si>
  <si>
    <t>HOUSE 143</t>
  </si>
  <si>
    <t>27683445211</t>
  </si>
  <si>
    <t>11823637</t>
  </si>
  <si>
    <t>88a865a0-6fa3-4be5-a590-7e479a644d93</t>
  </si>
  <si>
    <t>SIBANDA</t>
  </si>
  <si>
    <t>10410 MATSHELAPATA SECTION</t>
  </si>
  <si>
    <t>27663811971</t>
  </si>
  <si>
    <t>11823641</t>
  </si>
  <si>
    <t>640ca233-eeb5-4ac5-a879-a3c8bea2a30e</t>
  </si>
  <si>
    <t>RAWUSANA</t>
  </si>
  <si>
    <t>2025-11-04 11:40:15</t>
  </si>
  <si>
    <t>T379 HONOND CRESCENT</t>
  </si>
  <si>
    <t>27725542789</t>
  </si>
  <si>
    <t>11823643</t>
  </si>
  <si>
    <t>07d70e8d-3707-4531-a470-bc32cccd3dd1</t>
  </si>
  <si>
    <t>TEBELELE</t>
  </si>
  <si>
    <t>2025-11-04 11:40:08</t>
  </si>
  <si>
    <t>4 MTHUNYELWA STREET</t>
  </si>
  <si>
    <t>27735024435</t>
  </si>
  <si>
    <t>11823638</t>
  </si>
  <si>
    <t>04e0edda-cf6b-40d5-86da-6051b1167670</t>
  </si>
  <si>
    <t>SEDIANE</t>
  </si>
  <si>
    <t>2025-11-04 11:35:50</t>
  </si>
  <si>
    <t>13881 DOTHO STREET</t>
  </si>
  <si>
    <t>27729262307</t>
  </si>
  <si>
    <t>11823640</t>
  </si>
  <si>
    <t>44b94037-f550-4887-a96a-09fe0f87890f</t>
  </si>
  <si>
    <t>MOLELE</t>
  </si>
  <si>
    <t>2025-11-04 11:35:46</t>
  </si>
  <si>
    <t>37 ASSOCIATION ROAD</t>
  </si>
  <si>
    <t>27614633930</t>
  </si>
  <si>
    <t>11823627</t>
  </si>
  <si>
    <t>0cf8fc1a-4526-414f-a764-11832fbeb498</t>
  </si>
  <si>
    <t>MFUNEKO</t>
  </si>
  <si>
    <t>LUFUNDO</t>
  </si>
  <si>
    <t>2025-11-04 11:31:23</t>
  </si>
  <si>
    <t>PO BOX 170</t>
  </si>
  <si>
    <t>27782882096</t>
  </si>
  <si>
    <t>11823628</t>
  </si>
  <si>
    <t>5a0baa51-1b0a-4e08-9109-7203e52c43cc</t>
  </si>
  <si>
    <t>MOROPENG</t>
  </si>
  <si>
    <t>2025-11-04 11:31:12</t>
  </si>
  <si>
    <t>1624 MOJAJI</t>
  </si>
  <si>
    <t>27785915590</t>
  </si>
  <si>
    <t>11823629</t>
  </si>
  <si>
    <t>041f602b-76f2-41ea-b152-94ccb6a98a3e</t>
  </si>
  <si>
    <t>MPETE</t>
  </si>
  <si>
    <t>2025-11-04 11:31:09</t>
  </si>
  <si>
    <t>HOUSE 10054</t>
  </si>
  <si>
    <t>27719368147</t>
  </si>
  <si>
    <t>11823631</t>
  </si>
  <si>
    <t>76cf31a8-2ce0-4df4-ab3b-95b32b918a39</t>
  </si>
  <si>
    <t>FRANS NKHESHE</t>
  </si>
  <si>
    <t>RAMASELELA</t>
  </si>
  <si>
    <t>2025-11-04 11:31:06</t>
  </si>
  <si>
    <t>STAND NO 350</t>
  </si>
  <si>
    <t>27761269282</t>
  </si>
  <si>
    <t>11818911</t>
  </si>
  <si>
    <t>b0699636-a784-4748-8b5f-0139688964da</t>
  </si>
  <si>
    <t>NOMAWONGA IMMACULATE</t>
  </si>
  <si>
    <t>2025-11-04 11:31:03</t>
  </si>
  <si>
    <t>57 MAGARET STREET</t>
  </si>
  <si>
    <t>27797918884</t>
  </si>
  <si>
    <t>11823611</t>
  </si>
  <si>
    <t>8fe4c39d-0f9d-4027-9813-ed9d86fb781c</t>
  </si>
  <si>
    <t>REASON</t>
  </si>
  <si>
    <t>2025-11-04 11:31:00</t>
  </si>
  <si>
    <t>EXT 20 STAND NUMBER 22085</t>
  </si>
  <si>
    <t>27824825195</t>
  </si>
  <si>
    <t>11820761</t>
  </si>
  <si>
    <t>69d32b8b-5bec-4eea-bd57-5c78526144cd</t>
  </si>
  <si>
    <t>YONGEZWA</t>
  </si>
  <si>
    <t>NGQELENI</t>
  </si>
  <si>
    <t>2025-11-04 11:30:55</t>
  </si>
  <si>
    <t>P O BOX 58122</t>
  </si>
  <si>
    <t>27785232559</t>
  </si>
  <si>
    <t>11823612</t>
  </si>
  <si>
    <t>721058c2-602b-45bc-b0bd-b7c9fbcfcd64</t>
  </si>
  <si>
    <t>GWEVA</t>
  </si>
  <si>
    <t>2025-11-04 11:30:54</t>
  </si>
  <si>
    <t>2947 NU7</t>
  </si>
  <si>
    <t>27787538653</t>
  </si>
  <si>
    <t>11823613</t>
  </si>
  <si>
    <t>5df9c738-fa36-4469-96d0-39664f64ad58</t>
  </si>
  <si>
    <t>ZISELWA CANDY</t>
  </si>
  <si>
    <t>2025-11-04 11:30:53</t>
  </si>
  <si>
    <t>946 NU 9</t>
  </si>
  <si>
    <t>27646484971</t>
  </si>
  <si>
    <t>11823622</t>
  </si>
  <si>
    <t>66de4b82-b329-4564-99ac-4bc1e361eb0a</t>
  </si>
  <si>
    <t>SHIYANI</t>
  </si>
  <si>
    <t>2025-11-04 11:30:48</t>
  </si>
  <si>
    <t>85 QOBOQOBO STREET</t>
  </si>
  <si>
    <t>27656286911</t>
  </si>
  <si>
    <t>11823623</t>
  </si>
  <si>
    <t>7123e9d7-534c-45a6-8185-ea22b46a41ce</t>
  </si>
  <si>
    <t>BB 325 LAMBAYO</t>
  </si>
  <si>
    <t>27657082221</t>
  </si>
  <si>
    <t>11823624</t>
  </si>
  <si>
    <t>32fae605-9323-4606-98fb-e10bce6fb4a7</t>
  </si>
  <si>
    <t>SIMBULELE</t>
  </si>
  <si>
    <t>27763961868</t>
  </si>
  <si>
    <t>11823625</t>
  </si>
  <si>
    <t>5fd6ce5e-d1f4-4048-981c-c856a1911592</t>
  </si>
  <si>
    <t>VUYISWA JINAX</t>
  </si>
  <si>
    <t>NAKI</t>
  </si>
  <si>
    <t>3063 SEVEN U STREET</t>
  </si>
  <si>
    <t>27617494701</t>
  </si>
  <si>
    <t>11818912</t>
  </si>
  <si>
    <t>60939c9d-962b-42c4-ae08-95c8cdca77a0</t>
  </si>
  <si>
    <t>MELUSI VUSUMUZI</t>
  </si>
  <si>
    <t>2025-11-04 11:29:39</t>
  </si>
  <si>
    <t>PO BOX720</t>
  </si>
  <si>
    <t>27760721114</t>
  </si>
  <si>
    <t>11818920</t>
  </si>
  <si>
    <t>91882086-508c-4c82-a7ad-3bdeb9f9ee01</t>
  </si>
  <si>
    <t>PRINCESS MANDISA</t>
  </si>
  <si>
    <t>2025-11-04 11:29:36</t>
  </si>
  <si>
    <t>PO BOX 18027</t>
  </si>
  <si>
    <t>27833656740</t>
  </si>
  <si>
    <t>11823515</t>
  </si>
  <si>
    <t>4e0cbac7-fcaf-4559-831b-20cdb633bbe7</t>
  </si>
  <si>
    <t>LUNGILE KHANYISILE</t>
  </si>
  <si>
    <t>2025-11-04 11:29:35</t>
  </si>
  <si>
    <t>03 FAMILY UNITE</t>
  </si>
  <si>
    <t>27604463835</t>
  </si>
  <si>
    <t>11820763</t>
  </si>
  <si>
    <t>fc211aa7-f712-41e5-9376-29ae7e519ba4</t>
  </si>
  <si>
    <t>MAKI LILIAN</t>
  </si>
  <si>
    <t>MOKHABELA</t>
  </si>
  <si>
    <t>2025-11-04 11:29:34</t>
  </si>
  <si>
    <t>6481 ZONE 2</t>
  </si>
  <si>
    <t>27656294711</t>
  </si>
  <si>
    <t>11818913</t>
  </si>
  <si>
    <t>e2f05102-1fb0-4f32-af90-e652044cd7bb</t>
  </si>
  <si>
    <t>2025-11-04 11:29:33</t>
  </si>
  <si>
    <t>27791600671</t>
  </si>
  <si>
    <t>11818921</t>
  </si>
  <si>
    <t>f8bb0f18-d376-4867-bee3-8c6db65636e6</t>
  </si>
  <si>
    <t>JULIA ROCKER</t>
  </si>
  <si>
    <t>PO BOX 599</t>
  </si>
  <si>
    <t>27712379008</t>
  </si>
  <si>
    <t>11818922</t>
  </si>
  <si>
    <t>235d6637-0a3d-4a9e-897b-82eef53ada58</t>
  </si>
  <si>
    <t>NANDIPHA OLGA</t>
  </si>
  <si>
    <t>2025-11-04 11:29:27</t>
  </si>
  <si>
    <t>134 SMANGA STREET</t>
  </si>
  <si>
    <t>27732852474</t>
  </si>
  <si>
    <t>11820765</t>
  </si>
  <si>
    <t>df15106a-cfb9-407b-950d-48ba9cc187c1</t>
  </si>
  <si>
    <t>SIBONGILE PHILISIWE</t>
  </si>
  <si>
    <t>27722333029</t>
  </si>
  <si>
    <t>06e73362-9e5e-4e56-8139-d7cdcdbc90b0</t>
  </si>
  <si>
    <t>ZWELITCHASTRAAT 1</t>
  </si>
  <si>
    <t>27610079331</t>
  </si>
  <si>
    <t>11818914</t>
  </si>
  <si>
    <t>ff1e64e3-4bdf-4acc-81f4-00789111260e</t>
  </si>
  <si>
    <t>SETLHODI</t>
  </si>
  <si>
    <t>2025-11-04 11:29:26</t>
  </si>
  <si>
    <t>1356 BATLHAROS NANA SECTION</t>
  </si>
  <si>
    <t>27763844385</t>
  </si>
  <si>
    <t>11823531</t>
  </si>
  <si>
    <t>8457bdaf-fe90-4dd8-a43f-da2bfd8eab88</t>
  </si>
  <si>
    <t>477 SMITH STREET</t>
  </si>
  <si>
    <t>27836164550</t>
  </si>
  <si>
    <t>11818923</t>
  </si>
  <si>
    <t>ffcd6931-0245-40b9-a234-2ad589d72f8e</t>
  </si>
  <si>
    <t>BONGANE MICHAEL</t>
  </si>
  <si>
    <t>2025-11-04 11:29:21</t>
  </si>
  <si>
    <t>PLOT 161 NORMAN 2 TARLTON</t>
  </si>
  <si>
    <t>27799455931</t>
  </si>
  <si>
    <t>11820766</t>
  </si>
  <si>
    <t>1747ec57-34d1-491e-8a89-337ce38a115f</t>
  </si>
  <si>
    <t>DAVID HOPS</t>
  </si>
  <si>
    <t>PO BOX 103</t>
  </si>
  <si>
    <t>27794292204</t>
  </si>
  <si>
    <t>11823532</t>
  </si>
  <si>
    <t>14a9981a-3131-48af-8e85-21300dd9d8b9</t>
  </si>
  <si>
    <t>NGONDO</t>
  </si>
  <si>
    <t>4691 ZONE1</t>
  </si>
  <si>
    <t>27603788481</t>
  </si>
  <si>
    <t>11823533</t>
  </si>
  <si>
    <t>00e4bcac-b7df-42e6-a318-6c00638f01e1</t>
  </si>
  <si>
    <t>TEBELLO PORTIA</t>
  </si>
  <si>
    <t>MAHLASELA</t>
  </si>
  <si>
    <t>2345 EXT 8</t>
  </si>
  <si>
    <t>27837358796</t>
  </si>
  <si>
    <t>11823540</t>
  </si>
  <si>
    <t>ee3feccb-c2da-41b4-9eda-e49ed171b73a</t>
  </si>
  <si>
    <t>TALA</t>
  </si>
  <si>
    <t>74 EMANDLENI SECTION</t>
  </si>
  <si>
    <t>27768726889</t>
  </si>
  <si>
    <t>11818915</t>
  </si>
  <si>
    <t>30986e9b-fe67-4faf-883b-5ed2b9d8f1e8</t>
  </si>
  <si>
    <t>NELLY SPHIWE</t>
  </si>
  <si>
    <t>2025-11-04 11:28:07</t>
  </si>
  <si>
    <t>HOUSE NUMBER 10496</t>
  </si>
  <si>
    <t>27826291734</t>
  </si>
  <si>
    <t>11823519</t>
  </si>
  <si>
    <t>0cf99c31-5fd0-4529-9a52-6a0cd7fd479b</t>
  </si>
  <si>
    <t>2025-11-04 11:28:06</t>
  </si>
  <si>
    <t>HOUSE 156</t>
  </si>
  <si>
    <t>27664123878</t>
  </si>
  <si>
    <t>11823520</t>
  </si>
  <si>
    <t>11cd7c6f-4a2e-4f3d-a063-5c7e785e6c10</t>
  </si>
  <si>
    <t>ZWELINDABA PHILLIMON</t>
  </si>
  <si>
    <t>MOOROSI</t>
  </si>
  <si>
    <t>2025-11-04 11:28:05</t>
  </si>
  <si>
    <t>6259 PETER SWARTS</t>
  </si>
  <si>
    <t>27786109951</t>
  </si>
  <si>
    <t>11823522</t>
  </si>
  <si>
    <t>3bb0cc34-425f-49cb-8658-b9734de46866</t>
  </si>
  <si>
    <t>SOLITA</t>
  </si>
  <si>
    <t>MBETSE</t>
  </si>
  <si>
    <t>27833707850</t>
  </si>
  <si>
    <t>5e10470d-71e6-4563-82c5-8b6c455b0c91</t>
  </si>
  <si>
    <t>LETHU</t>
  </si>
  <si>
    <t>2025-11-04 11:28:00</t>
  </si>
  <si>
    <t>HOUSE 21623</t>
  </si>
  <si>
    <t>27680123254</t>
  </si>
  <si>
    <t>11818924</t>
  </si>
  <si>
    <t>59d7f518-e4d4-488d-9570-c3aa26dd5704</t>
  </si>
  <si>
    <t>ELIZABETH NTHATISI</t>
  </si>
  <si>
    <t>MONOKOA</t>
  </si>
  <si>
    <t>D0219</t>
  </si>
  <si>
    <t>27810886988</t>
  </si>
  <si>
    <t>11820767</t>
  </si>
  <si>
    <t>b48296f2-5840-4806-b637-4a68e6dc0e82</t>
  </si>
  <si>
    <t>PRESCIOUS</t>
  </si>
  <si>
    <t>27765804873</t>
  </si>
  <si>
    <t>43e518dd-3531-4df6-af8e-44f9017e648d</t>
  </si>
  <si>
    <t>NOMPUMELELO PENELOPE</t>
  </si>
  <si>
    <t>2025-11-04 11:27:59</t>
  </si>
  <si>
    <t>P O BOX 11462</t>
  </si>
  <si>
    <t>27640781708</t>
  </si>
  <si>
    <t>11818925</t>
  </si>
  <si>
    <t>cd092d5b-9d0d-4d1e-a65b-a2a00927b6e8</t>
  </si>
  <si>
    <t>SCELO PRINCE</t>
  </si>
  <si>
    <t>27726761451</t>
  </si>
  <si>
    <t>11820768</t>
  </si>
  <si>
    <t>19534519-5cba-4a32-b45e-dbba63452c02</t>
  </si>
  <si>
    <t>27711423380</t>
  </si>
  <si>
    <t>11823489</t>
  </si>
  <si>
    <t>291c1201-fa1d-49a0-b2a0-e9b88adcf3d4</t>
  </si>
  <si>
    <t>THABANG JOSEPH</t>
  </si>
  <si>
    <t>302 HATLA STREET</t>
  </si>
  <si>
    <t>27793943382</t>
  </si>
  <si>
    <t>11823493</t>
  </si>
  <si>
    <t>99e26b91-8bf8-4f3f-a982-5dec43c7ddf5</t>
  </si>
  <si>
    <t>SKITI</t>
  </si>
  <si>
    <t>UNIT 5312</t>
  </si>
  <si>
    <t>27717567243</t>
  </si>
  <si>
    <t>11823492</t>
  </si>
  <si>
    <t>350ba6e6-44bf-4abb-b4e7-90fced5393e7</t>
  </si>
  <si>
    <t>NETSHISUMBEWU</t>
  </si>
  <si>
    <t>2025-11-04 11:26:52</t>
  </si>
  <si>
    <t>27715866144</t>
  </si>
  <si>
    <t>11821209</t>
  </si>
  <si>
    <t>b7d2945a-ef1b-4ec9-8a51-237ba3742103</t>
  </si>
  <si>
    <t>2025-11-04 11:26:09</t>
  </si>
  <si>
    <t>PRIVATE BAG X 801</t>
  </si>
  <si>
    <t>27735535399</t>
  </si>
  <si>
    <t>11810941</t>
  </si>
  <si>
    <t>bfe61448-70db-4f9f-89c1-024c4df4719f</t>
  </si>
  <si>
    <t>2025-11-04 11:25:30</t>
  </si>
  <si>
    <t>P O BOX 6047</t>
  </si>
  <si>
    <t>27727221989</t>
  </si>
  <si>
    <t>11823490</t>
  </si>
  <si>
    <t>cbef58b0-d42f-4ab1-a50b-5c3b620af72b</t>
  </si>
  <si>
    <t>NTSWENG</t>
  </si>
  <si>
    <t>2025-11-04 11:25:25</t>
  </si>
  <si>
    <t>P O BOX 5191</t>
  </si>
  <si>
    <t>27639464920</t>
  </si>
  <si>
    <t>11823536</t>
  </si>
  <si>
    <t>ca8a39b4-2611-447d-a0a0-debe8dc343ee</t>
  </si>
  <si>
    <t>2025-11-04 11:24:47</t>
  </si>
  <si>
    <t>187 ZOLA STREET</t>
  </si>
  <si>
    <t>27835498806</t>
  </si>
  <si>
    <t>11823491</t>
  </si>
  <si>
    <t>5a404297-25b1-4391-90ae-3be032dd8dbc</t>
  </si>
  <si>
    <t>SGONYELA</t>
  </si>
  <si>
    <t>2025-11-04 11:24:46</t>
  </si>
  <si>
    <t>61 DAGAMA FLAT</t>
  </si>
  <si>
    <t>27632253808</t>
  </si>
  <si>
    <t>11820770</t>
  </si>
  <si>
    <t>f28e624a-5b51-4257-af66-8f769d246bb5</t>
  </si>
  <si>
    <t>2025-11-04 11:23:19</t>
  </si>
  <si>
    <t>19058 TSHITSHING STREET</t>
  </si>
  <si>
    <t>27720957364</t>
  </si>
  <si>
    <t>11818926</t>
  </si>
  <si>
    <t>30aeceed-c45d-4335-87bb-54bd86e0271e</t>
  </si>
  <si>
    <t>MAPASEKA</t>
  </si>
  <si>
    <t>2025-11-04 11:21:52</t>
  </si>
  <si>
    <t>27711879732</t>
  </si>
  <si>
    <t>11818918</t>
  </si>
  <si>
    <t>70c3613f-6b0a-4145-8817-906939553e31</t>
  </si>
  <si>
    <t>PRUDENCE ZININGI</t>
  </si>
  <si>
    <t>KHAWULA</t>
  </si>
  <si>
    <t>2025-11-04 11:21:47</t>
  </si>
  <si>
    <t>607 ASSEGAAI STREET</t>
  </si>
  <si>
    <t>27608139127</t>
  </si>
  <si>
    <t>11823577</t>
  </si>
  <si>
    <t>d2e5f4b9-8ec6-4e17-a117-82bf56db07d5</t>
  </si>
  <si>
    <t>2025-11-04 11:05:23</t>
  </si>
  <si>
    <t>7934 MAKHUBALO STREET</t>
  </si>
  <si>
    <t>27634984608</t>
  </si>
  <si>
    <t>11820764</t>
  </si>
  <si>
    <t>0b323cdf-ad74-4fe3-a623-ba6c65d119d5</t>
  </si>
  <si>
    <t>REFILWE PHELADI</t>
  </si>
  <si>
    <t>PITJENG</t>
  </si>
  <si>
    <t>2025-11-04 10:32:41</t>
  </si>
  <si>
    <t>143</t>
  </si>
  <si>
    <t>27679125485</t>
  </si>
  <si>
    <t>11823443</t>
  </si>
  <si>
    <t>01c4c46a-c967-499a-bb0f-18ca18d77fae</t>
  </si>
  <si>
    <t>CAGA</t>
  </si>
  <si>
    <t>2025-11-04 10:30:10</t>
  </si>
  <si>
    <t>47 SIYAKHULA FLATS</t>
  </si>
  <si>
    <t>27630859856</t>
  </si>
  <si>
    <t>11823446</t>
  </si>
  <si>
    <t>eb248dcd-57c7-481a-8b7a-29341b0128f1</t>
  </si>
  <si>
    <t>P O BOX 1439</t>
  </si>
  <si>
    <t>27738032616</t>
  </si>
  <si>
    <t>11823448</t>
  </si>
  <si>
    <t>1e5bb2d3-8f06-43e4-b6b3-638ab4ad0112</t>
  </si>
  <si>
    <t>HOUSE 1325 NU 1</t>
  </si>
  <si>
    <t>27810706370</t>
  </si>
  <si>
    <t>11823463</t>
  </si>
  <si>
    <t>c43d40c7-86c5-40a5-8e86-4521af80fff0</t>
  </si>
  <si>
    <t>NIKIWE</t>
  </si>
  <si>
    <t>2025-11-04 10:30:09</t>
  </si>
  <si>
    <t>P O BOX 250</t>
  </si>
  <si>
    <t>27726469990</t>
  </si>
  <si>
    <t>11823464</t>
  </si>
  <si>
    <t>9c2c35ab-8b1c-4882-b0b8-95beabdfef9c</t>
  </si>
  <si>
    <t>27737255598</t>
  </si>
  <si>
    <t>11823465</t>
  </si>
  <si>
    <t>67e7eda8-8cae-45c0-a7e7-8513e2ba0c81</t>
  </si>
  <si>
    <t>NOMHLANGANO</t>
  </si>
  <si>
    <t>HOUSE D 1809</t>
  </si>
  <si>
    <t>27835639148</t>
  </si>
  <si>
    <t>11823466</t>
  </si>
  <si>
    <t>936c66a1-cb9e-482d-a4a6-c7b164f5c63b</t>
  </si>
  <si>
    <t>27834283920</t>
  </si>
  <si>
    <t>11823468</t>
  </si>
  <si>
    <t>6e62df51-bce0-411f-a3be-218d86c80eaf</t>
  </si>
  <si>
    <t>HOUSE 1664</t>
  </si>
  <si>
    <t>27791116323</t>
  </si>
  <si>
    <t>11823467</t>
  </si>
  <si>
    <t>485de375-a697-4598-ae08-3b7bb7638c4a</t>
  </si>
  <si>
    <t>HLALAPHI</t>
  </si>
  <si>
    <t>NYILO</t>
  </si>
  <si>
    <t>2025-11-04 10:30:00</t>
  </si>
  <si>
    <t>H 1565 SIZIMELE LANE</t>
  </si>
  <si>
    <t>27712466674</t>
  </si>
  <si>
    <t>11820771</t>
  </si>
  <si>
    <t>af0a3314-f8d8-48b8-8607-a675058c9662</t>
  </si>
  <si>
    <t>PHUMULILE</t>
  </si>
  <si>
    <t>2025-11-04 10:28:32</t>
  </si>
  <si>
    <t>P O BOX 1014</t>
  </si>
  <si>
    <t>27796623204</t>
  </si>
  <si>
    <t>11823385</t>
  </si>
  <si>
    <t>202443da-ba28-4d90-ac71-59364edee6c2</t>
  </si>
  <si>
    <t>THETI</t>
  </si>
  <si>
    <t>2025-11-04 10:28:31</t>
  </si>
  <si>
    <t>3727 GUBHELA STREET</t>
  </si>
  <si>
    <t>27839939355</t>
  </si>
  <si>
    <t>11819061</t>
  </si>
  <si>
    <t>a6cdd4d4-4b74-484c-a5bc-16589064f4b1</t>
  </si>
  <si>
    <t>BHEKI WILLIAM</t>
  </si>
  <si>
    <t>2025-11-04 10:28:30</t>
  </si>
  <si>
    <t>5760 EXTENSION 16</t>
  </si>
  <si>
    <t>27729103741</t>
  </si>
  <si>
    <t>11820772</t>
  </si>
  <si>
    <t>fc0205f4-20c5-4ffc-9b9c-9f64ef7a0291</t>
  </si>
  <si>
    <t>VUTIVI KNOWLEDGE</t>
  </si>
  <si>
    <t>2025-11-04 10:28:27</t>
  </si>
  <si>
    <t>HOUSE NO 2008</t>
  </si>
  <si>
    <t>27724084890</t>
  </si>
  <si>
    <t>11820773</t>
  </si>
  <si>
    <t>28826e0e-120f-4616-9514-9a5cd2035143</t>
  </si>
  <si>
    <t>NXAZONKE</t>
  </si>
  <si>
    <t>2025-11-04 10:28:25</t>
  </si>
  <si>
    <t>27723173484</t>
  </si>
  <si>
    <t>11823386</t>
  </si>
  <si>
    <t>7c770c01-4da8-4516-839e-02f97bda75a2</t>
  </si>
  <si>
    <t>WOWO</t>
  </si>
  <si>
    <t>HOUSE A246</t>
  </si>
  <si>
    <t>27840596520</t>
  </si>
  <si>
    <t>11823388</t>
  </si>
  <si>
    <t>d214d61f-712b-48fd-8c4c-f62107a26641</t>
  </si>
  <si>
    <t>HLEKIWE</t>
  </si>
  <si>
    <t>VELEMBO</t>
  </si>
  <si>
    <t>2025-11-04 10:28:24</t>
  </si>
  <si>
    <t>HOUSE 709</t>
  </si>
  <si>
    <t>27670070004</t>
  </si>
  <si>
    <t>11820774</t>
  </si>
  <si>
    <t>2ad3fe03-5550-43a2-b7b9-e872349518ab</t>
  </si>
  <si>
    <t>MAQUNGU</t>
  </si>
  <si>
    <t>2025-11-04 10:28:20</t>
  </si>
  <si>
    <t>HOUSE 2490</t>
  </si>
  <si>
    <t>27738946463</t>
  </si>
  <si>
    <t>11820775</t>
  </si>
  <si>
    <t>1d57b95e-83b0-4e0f-9500-8f41a7fa9da5</t>
  </si>
  <si>
    <t>NDZAWUMBI</t>
  </si>
  <si>
    <t>2025-11-04 10:28:19</t>
  </si>
  <si>
    <t>27730205275</t>
  </si>
  <si>
    <t>11820785</t>
  </si>
  <si>
    <t>3b4d6c46-bf68-497b-9b9d-0cbe65a53682</t>
  </si>
  <si>
    <t>SONGONGO</t>
  </si>
  <si>
    <t>7592 RAMAPHOSA STREET</t>
  </si>
  <si>
    <t>27734023828</t>
  </si>
  <si>
    <t>11823389</t>
  </si>
  <si>
    <t>8623dc28-e948-4c94-8b9c-17d283bee10f</t>
  </si>
  <si>
    <t>THELMA</t>
  </si>
  <si>
    <t>27766888510</t>
  </si>
  <si>
    <t>11823390</t>
  </si>
  <si>
    <t>ff629cdf-f301-4975-96db-fe7b1d29ce1d</t>
  </si>
  <si>
    <t>FIHLIWE</t>
  </si>
  <si>
    <t>MQUQO</t>
  </si>
  <si>
    <t>05 MHLAHLO STREET</t>
  </si>
  <si>
    <t>27633547010</t>
  </si>
  <si>
    <t>11823401</t>
  </si>
  <si>
    <t>a2873c3c-8a47-4b8e-8cba-21de6be51ba7</t>
  </si>
  <si>
    <t>NOMAVA</t>
  </si>
  <si>
    <t>MJALI</t>
  </si>
  <si>
    <t>2025-11-04 10:28:18</t>
  </si>
  <si>
    <t>640 CUMMING STREET</t>
  </si>
  <si>
    <t>27765781547</t>
  </si>
  <si>
    <t>11823403</t>
  </si>
  <si>
    <t>bf7a5fe9-4629-4697-807f-3c9cdac7da81</t>
  </si>
  <si>
    <t>GWIJA</t>
  </si>
  <si>
    <t>27655531931</t>
  </si>
  <si>
    <t>11823404</t>
  </si>
  <si>
    <t>26d14ec8-981c-4208-9f31-885490b46fe6</t>
  </si>
  <si>
    <t>QIKA</t>
  </si>
  <si>
    <t>CORANA AA</t>
  </si>
  <si>
    <t>27721739794</t>
  </si>
  <si>
    <t>11823412</t>
  </si>
  <si>
    <t>68fa7eca-92d6-4352-8fd2-71e2c2280f67</t>
  </si>
  <si>
    <t>MATABI</t>
  </si>
  <si>
    <t>1362 HLANGANANI STREET</t>
  </si>
  <si>
    <t>27625196645</t>
  </si>
  <si>
    <t>11823407</t>
  </si>
  <si>
    <t>d58bc2c3-c392-4325-875f-412c96caeb38</t>
  </si>
  <si>
    <t>MAKHWENKWE</t>
  </si>
  <si>
    <t>NONDABULA</t>
  </si>
  <si>
    <t>2025-11-04 10:27:53</t>
  </si>
  <si>
    <t>27834752845</t>
  </si>
  <si>
    <t>11823406</t>
  </si>
  <si>
    <t>91d3c8c4-e033-458e-84d2-6d111cdee760</t>
  </si>
  <si>
    <t>LETSHOLO</t>
  </si>
  <si>
    <t>2025-11-04 10:26:26</t>
  </si>
  <si>
    <t>HOUSE 9648 EXTENSION 7</t>
  </si>
  <si>
    <t>27765497621</t>
  </si>
  <si>
    <t>11820776</t>
  </si>
  <si>
    <t>aec1d3c8-5d22-4911-8b52-6ee01c21a007</t>
  </si>
  <si>
    <t>LUNGIWE</t>
  </si>
  <si>
    <t>NJEMLA</t>
  </si>
  <si>
    <t>2025-11-04 10:26:01</t>
  </si>
  <si>
    <t>FAIRFIELD STORE</t>
  </si>
  <si>
    <t>27792796260</t>
  </si>
  <si>
    <t>11820786</t>
  </si>
  <si>
    <t>133f7dc4-27eb-499a-a579-ce6d22682342</t>
  </si>
  <si>
    <t>2025-11-04 10:25:46</t>
  </si>
  <si>
    <t>HOUSE 10012</t>
  </si>
  <si>
    <t>27768396169</t>
  </si>
  <si>
    <t>11820791</t>
  </si>
  <si>
    <t>d4e64a3c-f743-4d89-ab77-2c25c5f7f192</t>
  </si>
  <si>
    <t>27761454798</t>
  </si>
  <si>
    <t>11820777</t>
  </si>
  <si>
    <t>8de6386c-e5ad-44d1-9cfb-ebf373bdff76</t>
  </si>
  <si>
    <t>SAPHOKAZI</t>
  </si>
  <si>
    <t>SITSHEKE</t>
  </si>
  <si>
    <t>2025-11-04 10:25:30</t>
  </si>
  <si>
    <t>SHOP NO 11</t>
  </si>
  <si>
    <t>27834419461</t>
  </si>
  <si>
    <t>11820792</t>
  </si>
  <si>
    <t>a24e07fe-ba4b-43fb-87fd-7526815f4c30</t>
  </si>
  <si>
    <t>HLONGOLOANE</t>
  </si>
  <si>
    <t>2025-11-04 10:25:29</t>
  </si>
  <si>
    <t>27813305900</t>
  </si>
  <si>
    <t>11820787</t>
  </si>
  <si>
    <t>23be3483-7fd2-4a2a-ae00-00dc1096f8a9</t>
  </si>
  <si>
    <t>MXIYA</t>
  </si>
  <si>
    <t>2025-11-04 10:25:27</t>
  </si>
  <si>
    <t>HOUSE 6152</t>
  </si>
  <si>
    <t>27785553777</t>
  </si>
  <si>
    <t>11820788</t>
  </si>
  <si>
    <t>2dc9577b-85e3-4a54-a3bf-b9f8755197ee</t>
  </si>
  <si>
    <t>LINDITHEMBA</t>
  </si>
  <si>
    <t>MTHAMBO</t>
  </si>
  <si>
    <t>2025-11-04 10:25:15</t>
  </si>
  <si>
    <t>SUITE 213</t>
  </si>
  <si>
    <t>27834207501</t>
  </si>
  <si>
    <t>11820778</t>
  </si>
  <si>
    <t>74a4132b-1246-4728-9690-d74d6980013a</t>
  </si>
  <si>
    <t>QONDILE</t>
  </si>
  <si>
    <t>NTAMEHLO</t>
  </si>
  <si>
    <t>20 SITH AVENUE</t>
  </si>
  <si>
    <t>27812097885</t>
  </si>
  <si>
    <t>11820782</t>
  </si>
  <si>
    <t>5b042f57-13e0-4370-930e-40608223d44a</t>
  </si>
  <si>
    <t>MMONIKA FRANCINAH</t>
  </si>
  <si>
    <t>MATLHABADIE</t>
  </si>
  <si>
    <t>HOUSE NO 10489</t>
  </si>
  <si>
    <t>27769758849</t>
  </si>
  <si>
    <t>11820789</t>
  </si>
  <si>
    <t>5968d06b-dc99-4461-9258-c1818a1764d1</t>
  </si>
  <si>
    <t>NONKULULEKO FELICIA</t>
  </si>
  <si>
    <t>TIMBA</t>
  </si>
  <si>
    <t>2025-11-04 10:25:14</t>
  </si>
  <si>
    <t>HOUSE NO 4079</t>
  </si>
  <si>
    <t>27785715753</t>
  </si>
  <si>
    <t>11820816</t>
  </si>
  <si>
    <t>716cccbd-7071-42b7-91a4-91da6c4988cf</t>
  </si>
  <si>
    <t>PELOKAZI</t>
  </si>
  <si>
    <t>SOGAXA</t>
  </si>
  <si>
    <t>PO BOX 98</t>
  </si>
  <si>
    <t>27643980178</t>
  </si>
  <si>
    <t>11820779</t>
  </si>
  <si>
    <t>9a398472-9902-4149-80b9-42d6ad993fea</t>
  </si>
  <si>
    <t>LINDLEY GERALD</t>
  </si>
  <si>
    <t>UNIT 4</t>
  </si>
  <si>
    <t>27670759749</t>
  </si>
  <si>
    <t>11820783</t>
  </si>
  <si>
    <t>aa20e1c6-b868-477f-a464-4d15b0e4c5c9</t>
  </si>
  <si>
    <t>THANDI SYLVIA</t>
  </si>
  <si>
    <t>POBOX 3493</t>
  </si>
  <si>
    <t>27839516693</t>
  </si>
  <si>
    <t>11820784</t>
  </si>
  <si>
    <t>76618ecd-e3c1-4b49-8373-658e6fc461f4</t>
  </si>
  <si>
    <t>RAMOKONE THELMA</t>
  </si>
  <si>
    <t>HOUSE NO 118</t>
  </si>
  <si>
    <t>27762604311</t>
  </si>
  <si>
    <t>11820781</t>
  </si>
  <si>
    <t>96075225-c035-4a83-8d03-3d0ab96025e1</t>
  </si>
  <si>
    <t>NOMGOGWANA</t>
  </si>
  <si>
    <t>2025-11-04 10:25:04</t>
  </si>
  <si>
    <t>MARHASI STORE</t>
  </si>
  <si>
    <t>27738370115</t>
  </si>
  <si>
    <t>11820790</t>
  </si>
  <si>
    <t>59d963d9-6bbd-4b80-9bfa-65085c8386dc</t>
  </si>
  <si>
    <t>2025-11-04 10:24:57</t>
  </si>
  <si>
    <t>124 SISHUBA STREET</t>
  </si>
  <si>
    <t>27732526740</t>
  </si>
  <si>
    <t>11820817</t>
  </si>
  <si>
    <t>235ff609-90fe-49f4-a270-c29d63a5f36c</t>
  </si>
  <si>
    <t>VUYISWA JANE</t>
  </si>
  <si>
    <t>NDONGA</t>
  </si>
  <si>
    <t>2025-11-04 10:22:18</t>
  </si>
  <si>
    <t>266001 MAQOMBA STREET</t>
  </si>
  <si>
    <t>27633159011</t>
  </si>
  <si>
    <t>11820821</t>
  </si>
  <si>
    <t>cc1b9368-0b96-425a-9d58-9bce405dda21</t>
  </si>
  <si>
    <t>NONTOBEKO ZANDILE ISABEL</t>
  </si>
  <si>
    <t>2025-11-04 10:22:12</t>
  </si>
  <si>
    <t>21210 INQABA ROAD</t>
  </si>
  <si>
    <t>27635082888</t>
  </si>
  <si>
    <t>11820818</t>
  </si>
  <si>
    <t>04dfa837-3401-4434-b1b7-ba7d15128bf6</t>
  </si>
  <si>
    <t>KARABO POLVIA</t>
  </si>
  <si>
    <t>RAKGOLE</t>
  </si>
  <si>
    <t>2025-11-04 10:22:07</t>
  </si>
  <si>
    <t>27695233960</t>
  </si>
  <si>
    <t>11820819</t>
  </si>
  <si>
    <t>034cbd6f-3ac0-4a90-b23e-fa249b169685</t>
  </si>
  <si>
    <t>KOLODI</t>
  </si>
  <si>
    <t>2025-11-04 10:22:00</t>
  </si>
  <si>
    <t>12363 MASEGO STREET</t>
  </si>
  <si>
    <t>27632617379</t>
  </si>
  <si>
    <t>11820820</t>
  </si>
  <si>
    <t>0a8900cc-7d19-4f4d-8c2c-3d2c4af8a20b</t>
  </si>
  <si>
    <t>THABANI VINCENT</t>
  </si>
  <si>
    <t>2025-11-04 10:21:41</t>
  </si>
  <si>
    <t>PO BOX 3606</t>
  </si>
  <si>
    <t>27723345221</t>
  </si>
  <si>
    <t>11820822</t>
  </si>
  <si>
    <t>beaac2c8-d235-4788-8449-a5fb0a25425c</t>
  </si>
  <si>
    <t>2025-11-04 10:20:59</t>
  </si>
  <si>
    <t>27739186105</t>
  </si>
  <si>
    <t>11820795</t>
  </si>
  <si>
    <t>8c86bb31-32be-4b4d-85d9-318f3ae689f4</t>
  </si>
  <si>
    <t>2025-11-04 10:19:33</t>
  </si>
  <si>
    <t>27794048887</t>
  </si>
  <si>
    <t>11820796</t>
  </si>
  <si>
    <t>38a7142c-0a21-4ac5-a231-3f7977a08c10</t>
  </si>
  <si>
    <t>MARUPING IRENE</t>
  </si>
  <si>
    <t>2025-11-04 10:19:32</t>
  </si>
  <si>
    <t>PO BOX 5731</t>
  </si>
  <si>
    <t>27837701419</t>
  </si>
  <si>
    <t>11820797</t>
  </si>
  <si>
    <t>300408ab-3063-4273-9a4c-0c4e15f27aeb</t>
  </si>
  <si>
    <t>2025-11-04 10:19:26</t>
  </si>
  <si>
    <t>27721151125</t>
  </si>
  <si>
    <t>11819064</t>
  </si>
  <si>
    <t>4d142a8e-c807-47fe-ae19-675b7b4cc310</t>
  </si>
  <si>
    <t>SIBUSISO MBONSI</t>
  </si>
  <si>
    <t>2025-11-04 10:19:19</t>
  </si>
  <si>
    <t>27784187292</t>
  </si>
  <si>
    <t>e5331aba-72bb-4c3a-86bb-bf5830ad5636</t>
  </si>
  <si>
    <t>NTOMBEMHLOPHE</t>
  </si>
  <si>
    <t>2025-11-04 10:19:18</t>
  </si>
  <si>
    <t>27767887469</t>
  </si>
  <si>
    <t>11820801</t>
  </si>
  <si>
    <t>b3fd34c8-8bf7-4d84-82c4-9e5cd22fe170</t>
  </si>
  <si>
    <t>P O BOX 1067</t>
  </si>
  <si>
    <t>27797261657</t>
  </si>
  <si>
    <t>11820803</t>
  </si>
  <si>
    <t>b195cf6d-a416-4fb6-8f45-0b7140474420</t>
  </si>
  <si>
    <t>POPPY SINDI</t>
  </si>
  <si>
    <t>2025-11-04 10:19:17</t>
  </si>
  <si>
    <t>BELA BELA 1098</t>
  </si>
  <si>
    <t>27726835152</t>
  </si>
  <si>
    <t>11820804</t>
  </si>
  <si>
    <t>26fb93d9-106f-4709-b423-626dbd2d093e</t>
  </si>
  <si>
    <t>MAKAPELA</t>
  </si>
  <si>
    <t>2025-11-04 10:19:14</t>
  </si>
  <si>
    <t>11299 NKOPANO VILLAGE</t>
  </si>
  <si>
    <t>27783135707</t>
  </si>
  <si>
    <t>053e1529-f8db-49ff-974e-39eb4a5412c4</t>
  </si>
  <si>
    <t>2025-11-04 10:19:07</t>
  </si>
  <si>
    <t>HOUSE 23648 DENNEBOOM STREET</t>
  </si>
  <si>
    <t>27676628760</t>
  </si>
  <si>
    <t>11820815</t>
  </si>
  <si>
    <t>265a3078-5ac6-48de-a902-198b4fea1c28</t>
  </si>
  <si>
    <t>ANGEL NOMUSA</t>
  </si>
  <si>
    <t>2025-11-04 10:19:05</t>
  </si>
  <si>
    <t>1487 THEMBALETHU STREET</t>
  </si>
  <si>
    <t>27717040670</t>
  </si>
  <si>
    <t>11820806</t>
  </si>
  <si>
    <t>3073292a-855e-4bee-badc-2bb1e3f5186d</t>
  </si>
  <si>
    <t>BONGEKILE WENDY</t>
  </si>
  <si>
    <t>BAKU</t>
  </si>
  <si>
    <t>2025-11-04 10:19:02</t>
  </si>
  <si>
    <t>HOUSE NO 2295</t>
  </si>
  <si>
    <t>27679838901</t>
  </si>
  <si>
    <t>11820807</t>
  </si>
  <si>
    <t>5b9aad3c-ceec-41f0-871e-fc5de8b2d0d0</t>
  </si>
  <si>
    <t>NQABAKAZI</t>
  </si>
  <si>
    <t>MNQOVU</t>
  </si>
  <si>
    <t>40599</t>
  </si>
  <si>
    <t>27737753359</t>
  </si>
  <si>
    <t>11820808</t>
  </si>
  <si>
    <t>ed782ccb-68cb-4f0f-a830-61ac835f7b78</t>
  </si>
  <si>
    <t>MZIMASI</t>
  </si>
  <si>
    <t>RULENI</t>
  </si>
  <si>
    <t>2025-11-04 10:18:21</t>
  </si>
  <si>
    <t>27739706121</t>
  </si>
  <si>
    <t>11820811</t>
  </si>
  <si>
    <t>ef902575-271f-4a71-9b75-f02c08d988a1</t>
  </si>
  <si>
    <t>2025-11-04 10:18:12</t>
  </si>
  <si>
    <t>P O BOX 2664</t>
  </si>
  <si>
    <t>27799698378</t>
  </si>
  <si>
    <t>11820812</t>
  </si>
  <si>
    <t>89adb124-6638-49c6-8335-2bb1a3704ed4</t>
  </si>
  <si>
    <t>VAVA</t>
  </si>
  <si>
    <t>2025-11-04 10:18:08</t>
  </si>
  <si>
    <t>CEGCUWANA LOCATION</t>
  </si>
  <si>
    <t>27835933751</t>
  </si>
  <si>
    <t>11820813</t>
  </si>
  <si>
    <t>f8c30d80-e9aa-40b2-b6f2-57878276cb82</t>
  </si>
  <si>
    <t>PHAKAMA FLORENCE</t>
  </si>
  <si>
    <t>2025-11-04 10:18:06</t>
  </si>
  <si>
    <t>J 1210</t>
  </si>
  <si>
    <t>27732112607</t>
  </si>
  <si>
    <t>11819062</t>
  </si>
  <si>
    <t>a6e97aaf-7815-4d90-8045-bf5aeb4eca1b</t>
  </si>
  <si>
    <t>WEZIWE</t>
  </si>
  <si>
    <t>QANGA</t>
  </si>
  <si>
    <t>2025-11-04 10:18:03</t>
  </si>
  <si>
    <t>E658 FREEDOM PARK</t>
  </si>
  <si>
    <t>27648784829</t>
  </si>
  <si>
    <t>11823306</t>
  </si>
  <si>
    <t>e48aa975-0a82-4879-9a44-3e569020fbf5</t>
  </si>
  <si>
    <t>2025-11-04 10:18:02</t>
  </si>
  <si>
    <t>P O BOX 5856</t>
  </si>
  <si>
    <t>27733504817</t>
  </si>
  <si>
    <t>11819065</t>
  </si>
  <si>
    <t>760559ea-9504-47a5-b748-71fb3298f7cd</t>
  </si>
  <si>
    <t>LEAH SINDI</t>
  </si>
  <si>
    <t>SHAKOANE</t>
  </si>
  <si>
    <t>2025-11-04 10:17:52</t>
  </si>
  <si>
    <t>PO BOX 427</t>
  </si>
  <si>
    <t>27608605235</t>
  </si>
  <si>
    <t>11819066</t>
  </si>
  <si>
    <t>c721fc1f-5f4b-4d85-b63c-ce883457c0a8</t>
  </si>
  <si>
    <t>2025-11-04 10:17:51</t>
  </si>
  <si>
    <t>734C MLANGENI STREET</t>
  </si>
  <si>
    <t>27832413849</t>
  </si>
  <si>
    <t>11819067</t>
  </si>
  <si>
    <t>5e9bc383-a2df-4208-b1ec-b01fb108533f</t>
  </si>
  <si>
    <t>FIKILE REBECCA</t>
  </si>
  <si>
    <t>PO BOX 506</t>
  </si>
  <si>
    <t>27768720212</t>
  </si>
  <si>
    <t>11823310</t>
  </si>
  <si>
    <t>acabd12c-d090-4751-ae6b-dee4233e5f19</t>
  </si>
  <si>
    <t>SIBONGILE GETRUDE</t>
  </si>
  <si>
    <t>STAND 14561</t>
  </si>
  <si>
    <t>27763833852</t>
  </si>
  <si>
    <t>11823311</t>
  </si>
  <si>
    <t>5e0b8f2b-174b-4619-aa2f-180814fdcc12</t>
  </si>
  <si>
    <t>35 MAYABA STREET</t>
  </si>
  <si>
    <t>27845049339</t>
  </si>
  <si>
    <t>11823312</t>
  </si>
  <si>
    <t>42346f30-e287-47fa-b305-ba68dbdd5690</t>
  </si>
  <si>
    <t>ALMA</t>
  </si>
  <si>
    <t>27837309186</t>
  </si>
  <si>
    <t>11819069</t>
  </si>
  <si>
    <t>9ef69fc7-fad0-4b5e-ad53-51cb1f867d64</t>
  </si>
  <si>
    <t>2025-11-04 10:17:50</t>
  </si>
  <si>
    <t>C241 MAMPONDO NGCOBO RD</t>
  </si>
  <si>
    <t>27848721753</t>
  </si>
  <si>
    <t>56e496c0-76dd-462f-a3c3-aeb98fe897a6</t>
  </si>
  <si>
    <t>GABRIEL SIMISO</t>
  </si>
  <si>
    <t>MPOFANA</t>
  </si>
  <si>
    <t>27790280319</t>
  </si>
  <si>
    <t>11823313</t>
  </si>
  <si>
    <t>b95962db-76ea-4088-a0a0-d508a645b1b7</t>
  </si>
  <si>
    <t>2025-11-04 10:16:35</t>
  </si>
  <si>
    <t>K 478</t>
  </si>
  <si>
    <t>27641108409</t>
  </si>
  <si>
    <t>11823292</t>
  </si>
  <si>
    <t>60949260-48c6-403a-af67-fb32c6dff72c</t>
  </si>
  <si>
    <t>SAPE EUNICE</t>
  </si>
  <si>
    <t>2025-11-04 10:14:39</t>
  </si>
  <si>
    <t>19989 IDUMBE STREET</t>
  </si>
  <si>
    <t>27712979567</t>
  </si>
  <si>
    <t>11823294</t>
  </si>
  <si>
    <t>8c6f5b9f-303b-4d65-afbe-778a32fc3e07</t>
  </si>
  <si>
    <t>ELANDER NTHABISENG</t>
  </si>
  <si>
    <t>2025-11-04 10:14:36</t>
  </si>
  <si>
    <t>ZICWALILE STORE</t>
  </si>
  <si>
    <t>27655112349</t>
  </si>
  <si>
    <t>11823296</t>
  </si>
  <si>
    <t>10132b10-abee-4fce-ad2e-a14c60f756e5</t>
  </si>
  <si>
    <t>BONELWA PATRICIA</t>
  </si>
  <si>
    <t>2025-11-04 10:14:28</t>
  </si>
  <si>
    <t>6414 NKWALIMANZI CRESCENT</t>
  </si>
  <si>
    <t>27720565911</t>
  </si>
  <si>
    <t>11823299</t>
  </si>
  <si>
    <t>f3d1471f-b98b-4316-be97-118ebbb7c667</t>
  </si>
  <si>
    <t>SELOWA</t>
  </si>
  <si>
    <t>19 FIKST AVENUE</t>
  </si>
  <si>
    <t>27793158377</t>
  </si>
  <si>
    <t>11823300</t>
  </si>
  <si>
    <t>5180ed50-217c-4556-8a6d-fd178a0d32c2</t>
  </si>
  <si>
    <t>XOLA</t>
  </si>
  <si>
    <t>QEKELESHE</t>
  </si>
  <si>
    <t>7108</t>
  </si>
  <si>
    <t>27603380726</t>
  </si>
  <si>
    <t>11823301</t>
  </si>
  <si>
    <t>20c0fe88-3264-481a-a763-2be6e43557da</t>
  </si>
  <si>
    <t>JABULILE SANELISIWE</t>
  </si>
  <si>
    <t>MBONGWE</t>
  </si>
  <si>
    <t>2025-11-04 10:14:27</t>
  </si>
  <si>
    <t>27720960286</t>
  </si>
  <si>
    <t>11823303</t>
  </si>
  <si>
    <t>94ceb9ff-e359-4018-875f-66091c8d827a</t>
  </si>
  <si>
    <t>KGASAGO</t>
  </si>
  <si>
    <t>HOUSE NO 1119</t>
  </si>
  <si>
    <t>27724200670</t>
  </si>
  <si>
    <t>11823302</t>
  </si>
  <si>
    <t>a00d99cd-6a71-4e98-b2f7-310dd7016631</t>
  </si>
  <si>
    <t>2025-11-04 10:14:02</t>
  </si>
  <si>
    <t>1632 ZONE7</t>
  </si>
  <si>
    <t>27744184230</t>
  </si>
  <si>
    <t>11823274</t>
  </si>
  <si>
    <t>3d1971d9-856f-49c9-8298-e1ee0572f85f</t>
  </si>
  <si>
    <t>MANDISA GLADYS</t>
  </si>
  <si>
    <t>JAJINI</t>
  </si>
  <si>
    <t>2025-11-04 10:12:36</t>
  </si>
  <si>
    <t>4206 NU2</t>
  </si>
  <si>
    <t>27780810348</t>
  </si>
  <si>
    <t>11823275</t>
  </si>
  <si>
    <t>ee793b3e-69b8-4676-b020-42b086af26a0</t>
  </si>
  <si>
    <t>PORTIA BOITUMELO</t>
  </si>
  <si>
    <t>MOGOMOTSI</t>
  </si>
  <si>
    <t>2025-11-04 10:12:35</t>
  </si>
  <si>
    <t>HOUSE NO 2134</t>
  </si>
  <si>
    <t>27603222041</t>
  </si>
  <si>
    <t>446e9195-b2a8-4ba0-a5c2-20214000e30b</t>
  </si>
  <si>
    <t>ELMA SINDI</t>
  </si>
  <si>
    <t>CHWENYANA</t>
  </si>
  <si>
    <t>2025-11-04 10:12:29</t>
  </si>
  <si>
    <t>6461 MABUYABUYA STR</t>
  </si>
  <si>
    <t>27761485795</t>
  </si>
  <si>
    <t>11823286</t>
  </si>
  <si>
    <t>ac379649-42ec-4bf1-a8a2-dd08400cf518</t>
  </si>
  <si>
    <t>MAATHEBE PALESA</t>
  </si>
  <si>
    <t>MAKOLWANE</t>
  </si>
  <si>
    <t>2025-11-04 10:12:25</t>
  </si>
  <si>
    <t>STAND NO B1 031</t>
  </si>
  <si>
    <t>27796302628</t>
  </si>
  <si>
    <t>11823287</t>
  </si>
  <si>
    <t>f94be009-ac81-4aab-9e84-7f36b9af4763</t>
  </si>
  <si>
    <t>CISKO</t>
  </si>
  <si>
    <t>2025-11-04 10:12:21</t>
  </si>
  <si>
    <t>27823058690</t>
  </si>
  <si>
    <t>11823288</t>
  </si>
  <si>
    <t>766a7400-fb9f-4c36-803a-bc7e68cb1679</t>
  </si>
  <si>
    <t>GUGULETHU PROTAS</t>
  </si>
  <si>
    <t>2025-11-04 10:12:20</t>
  </si>
  <si>
    <t>2990 KHENANA</t>
  </si>
  <si>
    <t>27766277465</t>
  </si>
  <si>
    <t>11823289</t>
  </si>
  <si>
    <t>b09b20f3-abc2-4fcb-9961-73b7234422d4</t>
  </si>
  <si>
    <t>DYAKOPU</t>
  </si>
  <si>
    <t>2890 LIPOTA</t>
  </si>
  <si>
    <t>27832163383</t>
  </si>
  <si>
    <t>11823290</t>
  </si>
  <si>
    <t>699424a3-a193-40e8-96e2-a2b87088def6</t>
  </si>
  <si>
    <t>BONISILE SKHANYISO</t>
  </si>
  <si>
    <t>2025-11-04 10:12:18</t>
  </si>
  <si>
    <t>27762219766</t>
  </si>
  <si>
    <t>11823276</t>
  </si>
  <si>
    <t>5228b78f-f766-4c13-ba1d-54027045f02e</t>
  </si>
  <si>
    <t>ZAYO</t>
  </si>
  <si>
    <t>2025-11-04 10:11:54</t>
  </si>
  <si>
    <t>23 MBANI STREET</t>
  </si>
  <si>
    <t>27783140789</t>
  </si>
  <si>
    <t>11823278</t>
  </si>
  <si>
    <t>fb9b7f0a-0ee4-4c48-b459-a183ad204618</t>
  </si>
  <si>
    <t>ILUMELENG</t>
  </si>
  <si>
    <t>MOKHOANATSI</t>
  </si>
  <si>
    <t>2025-11-04 10:11:53</t>
  </si>
  <si>
    <t>16 TWALA SECTION MABONA STREET</t>
  </si>
  <si>
    <t>27640365411</t>
  </si>
  <si>
    <t>11823279</t>
  </si>
  <si>
    <t>74e2a274-a796-404a-9522-88c90b034355</t>
  </si>
  <si>
    <t>MDINGI</t>
  </si>
  <si>
    <t>27656398282</t>
  </si>
  <si>
    <t>11823281</t>
  </si>
  <si>
    <t>f97fc98a-73ff-4c91-be3f-ff8642735122</t>
  </si>
  <si>
    <t>LINDELWA EUNICE</t>
  </si>
  <si>
    <t>51 THAHLA STREET</t>
  </si>
  <si>
    <t>27786428277</t>
  </si>
  <si>
    <t>11823282</t>
  </si>
  <si>
    <t>cc786374-6446-4f89-b38a-b008431e7a75</t>
  </si>
  <si>
    <t>VEZILE THANDAZILE</t>
  </si>
  <si>
    <t>PO BOX 463</t>
  </si>
  <si>
    <t>27637848716</t>
  </si>
  <si>
    <t>11823216</t>
  </si>
  <si>
    <t>63fbfbde-d7e8-4cf2-bf73-f3c76c1121d7</t>
  </si>
  <si>
    <t>SUPRISE MASUKANE</t>
  </si>
  <si>
    <t>NSUBENI</t>
  </si>
  <si>
    <t>2025-11-04 10:10:55</t>
  </si>
  <si>
    <t>299X3 EMPUMELELWENI</t>
  </si>
  <si>
    <t>27792695907</t>
  </si>
  <si>
    <t>11823233</t>
  </si>
  <si>
    <t>83d4df77-2903-4155-84d7-d8d7cff77abb</t>
  </si>
  <si>
    <t>NOTHEMBA VIRGINIA</t>
  </si>
  <si>
    <t>PO BOX 238</t>
  </si>
  <si>
    <t>27608322524</t>
  </si>
  <si>
    <t>11823254</t>
  </si>
  <si>
    <t>33146997-d7e3-47a7-92ba-3d0911d79b5b</t>
  </si>
  <si>
    <t>ELRICE JAMIE</t>
  </si>
  <si>
    <t>MICHAELS</t>
  </si>
  <si>
    <t>2025-11-04 10:10:54</t>
  </si>
  <si>
    <t>BLOEKOM STRAAT 86</t>
  </si>
  <si>
    <t>27836489994</t>
  </si>
  <si>
    <t>11823255</t>
  </si>
  <si>
    <t>d018197d-d8bd-405b-ae8d-a0410c26b925</t>
  </si>
  <si>
    <t>2025-11-04 10:10:53</t>
  </si>
  <si>
    <t>PO BOX 5521</t>
  </si>
  <si>
    <t>27646124818</t>
  </si>
  <si>
    <t>11823256</t>
  </si>
  <si>
    <t>176b6af1-33ee-4d20-b4dc-c69466ae5409</t>
  </si>
  <si>
    <t>BAHLE</t>
  </si>
  <si>
    <t>MPUNGANE</t>
  </si>
  <si>
    <t>2025-11-04 10:10:51</t>
  </si>
  <si>
    <t>NO 3 THANDEKA STREET</t>
  </si>
  <si>
    <t>27647941840</t>
  </si>
  <si>
    <t>11823257</t>
  </si>
  <si>
    <t>2495c4d0-32a3-4ab8-ac91-3ef15ae04be9</t>
  </si>
  <si>
    <t>2025-11-04 10:10:50</t>
  </si>
  <si>
    <t>10811 KHAYATHU STREET</t>
  </si>
  <si>
    <t>27792514294</t>
  </si>
  <si>
    <t>262e6234-2225-447b-8122-1ca80cc2455f</t>
  </si>
  <si>
    <t>MATIMU MILDAH</t>
  </si>
  <si>
    <t>2025-11-04 10:10:49</t>
  </si>
  <si>
    <t>STAND NO 49</t>
  </si>
  <si>
    <t>27810035475</t>
  </si>
  <si>
    <t>11823259</t>
  </si>
  <si>
    <t>57666745-5908-4861-9672-b3472119c710</t>
  </si>
  <si>
    <t>LOWRENCE MAKHOSANDILE</t>
  </si>
  <si>
    <t>KWINANA</t>
  </si>
  <si>
    <t>2025-11-04 10:10:39</t>
  </si>
  <si>
    <t>03 TARENTAALSTREET</t>
  </si>
  <si>
    <t>27733704416</t>
  </si>
  <si>
    <t>11823260</t>
  </si>
  <si>
    <t>b27cf33d-8ec9-405d-bda6-d27693778712</t>
  </si>
  <si>
    <t>NELISIWE FIKILE</t>
  </si>
  <si>
    <t>2025-11-04 10:10:37</t>
  </si>
  <si>
    <t>27733914143</t>
  </si>
  <si>
    <t>11823261</t>
  </si>
  <si>
    <t>13d4d969-5992-4e1f-be71-47da1f4dcc94</t>
  </si>
  <si>
    <t>SILA</t>
  </si>
  <si>
    <t>2025-11-04 10:10:27</t>
  </si>
  <si>
    <t>90981</t>
  </si>
  <si>
    <t>27732421697</t>
  </si>
  <si>
    <t>11823262</t>
  </si>
  <si>
    <t>4525b37e-8c2a-4d79-b414-c3a4e9bf8ab6</t>
  </si>
  <si>
    <t>SIYABONGA SCARA</t>
  </si>
  <si>
    <t>27790720490</t>
  </si>
  <si>
    <t>11823263</t>
  </si>
  <si>
    <t>70b0fdb5-d94e-42f6-abe3-538e323fdb6a</t>
  </si>
  <si>
    <t>DALUXOLO</t>
  </si>
  <si>
    <t>DUMKE</t>
  </si>
  <si>
    <t>2025-11-04 10:10:08</t>
  </si>
  <si>
    <t>33 MDLEDLE STREET</t>
  </si>
  <si>
    <t>27733750677</t>
  </si>
  <si>
    <t>11823265</t>
  </si>
  <si>
    <t>89b5d58a-7802-4d3b-9376-771384b09e5d</t>
  </si>
  <si>
    <t>NOKUPHILA PEARL</t>
  </si>
  <si>
    <t>2025-11-04 10:10:07</t>
  </si>
  <si>
    <t>27737002416</t>
  </si>
  <si>
    <t>11823234</t>
  </si>
  <si>
    <t>7a6ff413-c926-47b7-bca4-9ce8a8de3ebf</t>
  </si>
  <si>
    <t>PATRICK MEFIKA</t>
  </si>
  <si>
    <t>2025-11-04 10:10:01</t>
  </si>
  <si>
    <t>47</t>
  </si>
  <si>
    <t>27615434279</t>
  </si>
  <si>
    <t>11823235</t>
  </si>
  <si>
    <t>037522e3-f79e-415a-9892-f8c612f51ed1</t>
  </si>
  <si>
    <t>NOMAKHASIMSI NOMASONTO</t>
  </si>
  <si>
    <t>DAVEY</t>
  </si>
  <si>
    <t>NO6052 SHAYAMOYA</t>
  </si>
  <si>
    <t>27727662468</t>
  </si>
  <si>
    <t>11823236</t>
  </si>
  <si>
    <t>f58735c6-321c-48ae-aea2-244b8503f9c6</t>
  </si>
  <si>
    <t>2025-11-04 10:09:56</t>
  </si>
  <si>
    <t>P O BOX 43</t>
  </si>
  <si>
    <t>27768440641</t>
  </si>
  <si>
    <t>11823238</t>
  </si>
  <si>
    <t>96a34d85-f438-4205-aea1-c0ce01bcdeb9</t>
  </si>
  <si>
    <t>SITHEMBELA</t>
  </si>
  <si>
    <t>MSONGELWA</t>
  </si>
  <si>
    <t>MPINDWENI AA</t>
  </si>
  <si>
    <t>27815677816</t>
  </si>
  <si>
    <t>11823239</t>
  </si>
  <si>
    <t>8be2de14-5e33-4e02-b79d-44aa421cb582</t>
  </si>
  <si>
    <t>NJELE</t>
  </si>
  <si>
    <t>2025-11-04 10:09:38</t>
  </si>
  <si>
    <t>HOUSE 712</t>
  </si>
  <si>
    <t>27780346137</t>
  </si>
  <si>
    <t>11823241</t>
  </si>
  <si>
    <t>d05054a6-cbbe-4eb8-8859-8bd7b4d60920</t>
  </si>
  <si>
    <t>2025-11-04 10:09:37</t>
  </si>
  <si>
    <t>4901 GAUTENG STREET</t>
  </si>
  <si>
    <t>27737754615</t>
  </si>
  <si>
    <t>11823242</t>
  </si>
  <si>
    <t>369de002-2f4e-4043-86d4-1b5a2902e078</t>
  </si>
  <si>
    <t>MASALA</t>
  </si>
  <si>
    <t>RAMATHUBA</t>
  </si>
  <si>
    <t>2025-11-04 10:09:23</t>
  </si>
  <si>
    <t>33 STEENKAMP STREET</t>
  </si>
  <si>
    <t>27659573104</t>
  </si>
  <si>
    <t>11823249</t>
  </si>
  <si>
    <t>1983f595-68ac-491a-920a-9d950f4942cf</t>
  </si>
  <si>
    <t>HLENGIWE LOVENESS</t>
  </si>
  <si>
    <t>213 MASONDO STAND</t>
  </si>
  <si>
    <t>27768199776</t>
  </si>
  <si>
    <t>11823250</t>
  </si>
  <si>
    <t>e54faae3-cdf8-4728-872f-aa26b00eb49e</t>
  </si>
  <si>
    <t>NEO FRANS</t>
  </si>
  <si>
    <t>STAND 513</t>
  </si>
  <si>
    <t>27795549758</t>
  </si>
  <si>
    <t>11823252</t>
  </si>
  <si>
    <t>5267b389-d692-4e73-bf7e-fca2aa8d331b</t>
  </si>
  <si>
    <t>PHINDILE THOLAKELE</t>
  </si>
  <si>
    <t>27713762844</t>
  </si>
  <si>
    <t>11823253</t>
  </si>
  <si>
    <t>80f3eb48-82bd-4a9b-a6ba-dfc9052e9c27</t>
  </si>
  <si>
    <t>2025-11-04 10:09:05</t>
  </si>
  <si>
    <t>27736668319</t>
  </si>
  <si>
    <t>11823243</t>
  </si>
  <si>
    <t>560d8a81-192c-4324-ad39-90656e6bd89f</t>
  </si>
  <si>
    <t>MLOKOTHI</t>
  </si>
  <si>
    <t>2025-11-04 10:07:37</t>
  </si>
  <si>
    <t>879</t>
  </si>
  <si>
    <t>27664137003</t>
  </si>
  <si>
    <t>11823246</t>
  </si>
  <si>
    <t>abe67e05-6cb3-463e-84e5-a07917a17b7c</t>
  </si>
  <si>
    <t>PHILLEMON</t>
  </si>
  <si>
    <t>2025-11-04 10:07:33</t>
  </si>
  <si>
    <t>HOUSE NUMBER 1002</t>
  </si>
  <si>
    <t>27725085022</t>
  </si>
  <si>
    <t>11823247</t>
  </si>
  <si>
    <t>2f56084a-4160-4a8b-a2a7-874cef0a4181</t>
  </si>
  <si>
    <t>NKOSIYAKHE</t>
  </si>
  <si>
    <t>JAM JAM</t>
  </si>
  <si>
    <t>2025-11-04 10:07:27</t>
  </si>
  <si>
    <t>BF319</t>
  </si>
  <si>
    <t>27640303197</t>
  </si>
  <si>
    <t>11823248</t>
  </si>
  <si>
    <t>694e3a4b-6fcf-4a79-88c2-e67298031aad</t>
  </si>
  <si>
    <t>NEANI</t>
  </si>
  <si>
    <t>LIBODA</t>
  </si>
  <si>
    <t>2025-11-04 10:07:21</t>
  </si>
  <si>
    <t>27606202149</t>
  </si>
  <si>
    <t>11823244</t>
  </si>
  <si>
    <t>b085716a-67e3-4d94-bcfd-8a13a0eeeb1c</t>
  </si>
  <si>
    <t>LUCAS ZOLA</t>
  </si>
  <si>
    <t>PANCA</t>
  </si>
  <si>
    <t>2025-11-04 10:06:09</t>
  </si>
  <si>
    <t>NO 920</t>
  </si>
  <si>
    <t>27734329231</t>
  </si>
  <si>
    <t>11823245</t>
  </si>
  <si>
    <t>af05f50d-2ac9-42a2-9717-f54631ed19e8</t>
  </si>
  <si>
    <t>NTOMBIZODWA REBECCA</t>
  </si>
  <si>
    <t>2025-11-04 10:06:08</t>
  </si>
  <si>
    <t>436</t>
  </si>
  <si>
    <t>27768606620</t>
  </si>
  <si>
    <t>11823217</t>
  </si>
  <si>
    <t>ee66f90c-46ad-4def-ba03-3012eac83c33</t>
  </si>
  <si>
    <t>THANDIWONGA</t>
  </si>
  <si>
    <t>MAZIBUKWANA</t>
  </si>
  <si>
    <t>2025-11-04 10:06:03</t>
  </si>
  <si>
    <t>14694</t>
  </si>
  <si>
    <t>27649784614</t>
  </si>
  <si>
    <t>11823218</t>
  </si>
  <si>
    <t>44d032f9-ca5f-49de-b0a0-fdf55506c9f1</t>
  </si>
  <si>
    <t>THANDI CHIKONYO</t>
  </si>
  <si>
    <t>MOHLANGA</t>
  </si>
  <si>
    <t>2025-11-04 10:06:00</t>
  </si>
  <si>
    <t>STAND NO 3573 TWEEFONTEIN</t>
  </si>
  <si>
    <t>27646640967</t>
  </si>
  <si>
    <t>11823219</t>
  </si>
  <si>
    <t>e5e50d23-8938-4c3c-9eef-9ad0f06a9b8b</t>
  </si>
  <si>
    <t>PHUMELELE NAMHLA</t>
  </si>
  <si>
    <t>B1328 FOLWENI TOWNSHIP</t>
  </si>
  <si>
    <t>27761406714</t>
  </si>
  <si>
    <t>11823220</t>
  </si>
  <si>
    <t>c0087b1d-a186-460e-9b6b-6621cd10d877</t>
  </si>
  <si>
    <t>THAPELO VICTOR</t>
  </si>
  <si>
    <t>2025-11-04 10:05:55</t>
  </si>
  <si>
    <t>HOUSE NO 95</t>
  </si>
  <si>
    <t>27760400087</t>
  </si>
  <si>
    <t>11823223</t>
  </si>
  <si>
    <t>2947d3bb-a871-444d-b23d-7a3b8940ed99</t>
  </si>
  <si>
    <t>GOLDEN</t>
  </si>
  <si>
    <t>2025-11-04 10:05:54</t>
  </si>
  <si>
    <t>7273</t>
  </si>
  <si>
    <t>27790693602</t>
  </si>
  <si>
    <t>11823224</t>
  </si>
  <si>
    <t>68d8d17b-ba2b-4c47-901d-2b3d984b730d</t>
  </si>
  <si>
    <t>SYLVIA THANDIE</t>
  </si>
  <si>
    <t>GUGA</t>
  </si>
  <si>
    <t>2025-11-04 10:05:50</t>
  </si>
  <si>
    <t>7687UNATHI MKEFA</t>
  </si>
  <si>
    <t>27632183140</t>
  </si>
  <si>
    <t>11823225</t>
  </si>
  <si>
    <t>9ba6ce7b-da40-4ea0-8c3e-e253decaf779</t>
  </si>
  <si>
    <t>SARAH NONHLANHLA</t>
  </si>
  <si>
    <t>2025-11-04 10:05:49</t>
  </si>
  <si>
    <t>PO BOX 10049</t>
  </si>
  <si>
    <t>27792856459</t>
  </si>
  <si>
    <t>11823228</t>
  </si>
  <si>
    <t>5173aabc-c8f5-4ceb-969f-7892797b7db0</t>
  </si>
  <si>
    <t>NQWENISO</t>
  </si>
  <si>
    <t>2025-11-04 10:05:45</t>
  </si>
  <si>
    <t>27633694985</t>
  </si>
  <si>
    <t>11823229</t>
  </si>
  <si>
    <t>174e180f-fa17-43ba-bd85-c9e4e18bf2b9</t>
  </si>
  <si>
    <t>MASIA THABISILE</t>
  </si>
  <si>
    <t>2210 LILLIAN CREST</t>
  </si>
  <si>
    <t>27795540765</t>
  </si>
  <si>
    <t>11823231</t>
  </si>
  <si>
    <t>c319f52a-6ef5-4396-b5ec-d932878c8bac</t>
  </si>
  <si>
    <t>SIYABONGA THULANI</t>
  </si>
  <si>
    <t>27761285365</t>
  </si>
  <si>
    <t>11823232</t>
  </si>
  <si>
    <t>e0c56b96-50d6-4d87-b6cc-8059655bf787</t>
  </si>
  <si>
    <t>FUNDANI BHEKINKOSI</t>
  </si>
  <si>
    <t>PRIVATE BAG 554</t>
  </si>
  <si>
    <t>27764484728</t>
  </si>
  <si>
    <t>11820832</t>
  </si>
  <si>
    <t>6d058bc0-b227-454d-81ee-9ab386ba9fc3</t>
  </si>
  <si>
    <t>QUEENETH</t>
  </si>
  <si>
    <t>2025-11-04 10:04:50</t>
  </si>
  <si>
    <t>WANDERES AND DEVILLIES STREET</t>
  </si>
  <si>
    <t>27735408855</t>
  </si>
  <si>
    <t>11820833</t>
  </si>
  <si>
    <t>48474a60-4671-46fd-a0a1-8bfe0d3cfa53</t>
  </si>
  <si>
    <t>MERCIFUI</t>
  </si>
  <si>
    <t>MAHLAKE</t>
  </si>
  <si>
    <t>2025-11-04 10:04:46</t>
  </si>
  <si>
    <t>27721240293</t>
  </si>
  <si>
    <t>11820834</t>
  </si>
  <si>
    <t>8732fd29-286f-47a4-9835-f8c8473dae27</t>
  </si>
  <si>
    <t>BUHLEBENTOMBI</t>
  </si>
  <si>
    <t>2025-11-04 10:04:45</t>
  </si>
  <si>
    <t>114 DLOMO STREET</t>
  </si>
  <si>
    <t>27744501544</t>
  </si>
  <si>
    <t>11820836</t>
  </si>
  <si>
    <t>e38fe1b7-c96e-4172-b6cc-d252e7519d11</t>
  </si>
  <si>
    <t>MARWARWA</t>
  </si>
  <si>
    <t>2025-11-04 10:04:43</t>
  </si>
  <si>
    <t>Q3 RATANANG HOSTEL</t>
  </si>
  <si>
    <t>27836620717</t>
  </si>
  <si>
    <t>11823356</t>
  </si>
  <si>
    <t>52c2a8cc-fad8-45cd-b050-9626c1a9755d</t>
  </si>
  <si>
    <t>LANFORD</t>
  </si>
  <si>
    <t>2025-11-04 10:04:29</t>
  </si>
  <si>
    <t>HOUSE 8947 K9</t>
  </si>
  <si>
    <t>27710943058</t>
  </si>
  <si>
    <t>11823357</t>
  </si>
  <si>
    <t>8457b7da-a0b1-4bc9-8d01-fa05b8b8e23f</t>
  </si>
  <si>
    <t>KGELETSANE</t>
  </si>
  <si>
    <t>10000 NOGA STREET</t>
  </si>
  <si>
    <t>27783704183</t>
  </si>
  <si>
    <t>11823353</t>
  </si>
  <si>
    <t>c64a02b7-838a-4070-bb51-c2109e99d15b</t>
  </si>
  <si>
    <t>CENGANI</t>
  </si>
  <si>
    <t>2025-11-04 10:04:28</t>
  </si>
  <si>
    <t>44 GAINSBOROUGH ROAD</t>
  </si>
  <si>
    <t>27625724643</t>
  </si>
  <si>
    <t>e2516c9c-5a14-426d-9970-dd82a99df024</t>
  </si>
  <si>
    <t>BONANE</t>
  </si>
  <si>
    <t>430 MAPHOSA STREET</t>
  </si>
  <si>
    <t>27794108642</t>
  </si>
  <si>
    <t>11823355</t>
  </si>
  <si>
    <t>1dda0c20-a626-4900-9607-bbc4fc180d81</t>
  </si>
  <si>
    <t>NOGCINILE</t>
  </si>
  <si>
    <t>LAVUTHA</t>
  </si>
  <si>
    <t>HOUSE C84</t>
  </si>
  <si>
    <t>27833655026</t>
  </si>
  <si>
    <t>11823348</t>
  </si>
  <si>
    <t>6c362878-a938-4243-8e33-bcfe6c9b4667</t>
  </si>
  <si>
    <t>DIAGO</t>
  </si>
  <si>
    <t>2025-11-04 10:04:22</t>
  </si>
  <si>
    <t>HOUSE 136</t>
  </si>
  <si>
    <t>27761462630</t>
  </si>
  <si>
    <t>11823349</t>
  </si>
  <si>
    <t>154f0879-4209-4816-affe-c2faa1f9f007</t>
  </si>
  <si>
    <t>AFRIKA</t>
  </si>
  <si>
    <t>4923 LEKGODI STREET</t>
  </si>
  <si>
    <t>27631762422</t>
  </si>
  <si>
    <t>11823350</t>
  </si>
  <si>
    <t>530123c0-93fb-4beb-83c0-f673f6a24fd0</t>
  </si>
  <si>
    <t>HOUSE 1230</t>
  </si>
  <si>
    <t>27818629958</t>
  </si>
  <si>
    <t>11823351</t>
  </si>
  <si>
    <t>552e09d9-a3d4-433b-b059-b7cdc53a5651</t>
  </si>
  <si>
    <t>MARTHINUS</t>
  </si>
  <si>
    <t>29 SACRAMENTO</t>
  </si>
  <si>
    <t>27616943883</t>
  </si>
  <si>
    <t>11820837</t>
  </si>
  <si>
    <t>4ec258e6-b51b-462a-a485-e3e99e338862</t>
  </si>
  <si>
    <t>2025-11-04 10:03:51</t>
  </si>
  <si>
    <t>P O BOX 2247</t>
  </si>
  <si>
    <t>27606737188</t>
  </si>
  <si>
    <t>11823156</t>
  </si>
  <si>
    <t>364da372-243c-47d1-b73c-1c2fbba54077</t>
  </si>
  <si>
    <t>KHONGO</t>
  </si>
  <si>
    <t>2025-11-04 10:03:44</t>
  </si>
  <si>
    <t>P O BOX 60</t>
  </si>
  <si>
    <t>27737984951</t>
  </si>
  <si>
    <t>11820839</t>
  </si>
  <si>
    <t>dafcee01-0211-40ae-ac5a-62fcc012f1e5</t>
  </si>
  <si>
    <t>XOLISILE LUCIA</t>
  </si>
  <si>
    <t>2025-11-04 10:03:43</t>
  </si>
  <si>
    <t>PO BOX9</t>
  </si>
  <si>
    <t>27715589393</t>
  </si>
  <si>
    <t>11820840</t>
  </si>
  <si>
    <t>302d96d5-02a9-4c21-a2c7-3a0ce487b5d4</t>
  </si>
  <si>
    <t>NTLWANA</t>
  </si>
  <si>
    <t>2025-11-04 10:03:41</t>
  </si>
  <si>
    <t>P O B0X 125</t>
  </si>
  <si>
    <t>27795592447</t>
  </si>
  <si>
    <t>11820841</t>
  </si>
  <si>
    <t>5b02746f-a6e3-4ab0-b02f-8bb5b7b657f8</t>
  </si>
  <si>
    <t>MABOKELA</t>
  </si>
  <si>
    <t>2025-11-04 10:03:39</t>
  </si>
  <si>
    <t>27797597367</t>
  </si>
  <si>
    <t>11820842</t>
  </si>
  <si>
    <t>7f96a719-8eed-4a49-8f2d-530532ebcdf8</t>
  </si>
  <si>
    <t>MATLAKALA ALICE</t>
  </si>
  <si>
    <t>TSATSI</t>
  </si>
  <si>
    <t>2025-11-04 10:03:38</t>
  </si>
  <si>
    <t>27718815871</t>
  </si>
  <si>
    <t>11820843</t>
  </si>
  <si>
    <t>1a1df368-2594-4aa0-9bc7-5404241e557d</t>
  </si>
  <si>
    <t>2025-11-04 10:03:36</t>
  </si>
  <si>
    <t>27826400095</t>
  </si>
  <si>
    <t>11820844</t>
  </si>
  <si>
    <t>58dc23b6-9952-48eb-8c42-356f4e236cd0</t>
  </si>
  <si>
    <t>KANYA</t>
  </si>
  <si>
    <t>PAKATI</t>
  </si>
  <si>
    <t>2025-11-04 10:03:31</t>
  </si>
  <si>
    <t>3A UKHOZI STREET</t>
  </si>
  <si>
    <t>27785420818</t>
  </si>
  <si>
    <t>11820845</t>
  </si>
  <si>
    <t>e23e2392-f6e1-4bb9-8396-755817cb30d4</t>
  </si>
  <si>
    <t>P O BOX 903</t>
  </si>
  <si>
    <t>27645098605</t>
  </si>
  <si>
    <t>11823371</t>
  </si>
  <si>
    <t>919ae688-7696-4124-92cf-dd81e9bffcf3</t>
  </si>
  <si>
    <t>MALOLO</t>
  </si>
  <si>
    <t>P O BOX 1026</t>
  </si>
  <si>
    <t>27719379975</t>
  </si>
  <si>
    <t>11823372</t>
  </si>
  <si>
    <t>0144c358-6773-4a24-873f-d5eef63eec1d</t>
  </si>
  <si>
    <t>MORENGWA</t>
  </si>
  <si>
    <t>P O BOX 1168</t>
  </si>
  <si>
    <t>27764334685</t>
  </si>
  <si>
    <t>11823369</t>
  </si>
  <si>
    <t>651cd970-f54d-4ccf-916d-1289c7874444</t>
  </si>
  <si>
    <t>CIKOZA</t>
  </si>
  <si>
    <t>2025-11-04 10:03:30</t>
  </si>
  <si>
    <t>225 COMMING STREET</t>
  </si>
  <si>
    <t>27733055536</t>
  </si>
  <si>
    <t>11823370</t>
  </si>
  <si>
    <t>939d725e-21bc-4a82-81e9-b5dca874d859</t>
  </si>
  <si>
    <t>HOUSE 13</t>
  </si>
  <si>
    <t>27765153838</t>
  </si>
  <si>
    <t>11823365</t>
  </si>
  <si>
    <t>a118cb30-b62b-495e-92d0-a59bd606f35e</t>
  </si>
  <si>
    <t>DUZANA</t>
  </si>
  <si>
    <t>CATAZO</t>
  </si>
  <si>
    <t>2025-11-04 10:03:24</t>
  </si>
  <si>
    <t>27630252746</t>
  </si>
  <si>
    <t>11823368</t>
  </si>
  <si>
    <t>230f2172-6e6d-4a86-8fac-c0386169ca57</t>
  </si>
  <si>
    <t>MHLABA</t>
  </si>
  <si>
    <t>HOUSE 59</t>
  </si>
  <si>
    <t>27797092697</t>
  </si>
  <si>
    <t>11823364</t>
  </si>
  <si>
    <t>e4b6277a-dd4e-477c-b485-ab633abf4404</t>
  </si>
  <si>
    <t>MOMBELALA</t>
  </si>
  <si>
    <t>MAZOMBA</t>
  </si>
  <si>
    <t>2025-11-04 10:03:18</t>
  </si>
  <si>
    <t>HOUSE 3</t>
  </si>
  <si>
    <t>27769395424</t>
  </si>
  <si>
    <t>11820846</t>
  </si>
  <si>
    <t>2b1b6ede-5e68-464e-b647-336ef4359785</t>
  </si>
  <si>
    <t>MAMPHO</t>
  </si>
  <si>
    <t>MAVUNDLA</t>
  </si>
  <si>
    <t>2025-11-04 10:02:51</t>
  </si>
  <si>
    <t>845 OBERING STREET</t>
  </si>
  <si>
    <t>27731533270</t>
  </si>
  <si>
    <t>11820849</t>
  </si>
  <si>
    <t>001f8634-1cd3-46ba-b6c3-8fec164b4dcb</t>
  </si>
  <si>
    <t>92 NHLEKANI STREET</t>
  </si>
  <si>
    <t>27766966465</t>
  </si>
  <si>
    <t>11820851</t>
  </si>
  <si>
    <t>dcc8b61e-86e6-4cd8-b5fb-d596b9048408</t>
  </si>
  <si>
    <t>MONNYE</t>
  </si>
  <si>
    <t>NTLEKOANA</t>
  </si>
  <si>
    <t>2025-11-04 10:02:50</t>
  </si>
  <si>
    <t>27618901502</t>
  </si>
  <si>
    <t>11820853</t>
  </si>
  <si>
    <t>5d0ab3b1-60bc-4a8f-a925-a56b6160ca8d</t>
  </si>
  <si>
    <t>2025-11-04 10:02:24</t>
  </si>
  <si>
    <t>27760963319</t>
  </si>
  <si>
    <t>11820854</t>
  </si>
  <si>
    <t>9bc21241-760f-4af4-a593-2a9fe5d5cc1c</t>
  </si>
  <si>
    <t>27648860601</t>
  </si>
  <si>
    <t>11820856</t>
  </si>
  <si>
    <t>503729ba-c9b7-4105-ac93-7b69f8bee8d0</t>
  </si>
  <si>
    <t>SITHEMBILE ALVINA</t>
  </si>
  <si>
    <t>PO BOX 24797</t>
  </si>
  <si>
    <t>27718236938</t>
  </si>
  <si>
    <t>11820857</t>
  </si>
  <si>
    <t>ed53a377-0754-4ad1-bceb-4f50955a28c8</t>
  </si>
  <si>
    <t>PHAKAMILE</t>
  </si>
  <si>
    <t>2025-11-04 10:02:17</t>
  </si>
  <si>
    <t>HOUSE 381</t>
  </si>
  <si>
    <t>27782597425</t>
  </si>
  <si>
    <t>11820858</t>
  </si>
  <si>
    <t>014580ea-312b-4ac4-96e8-27ab195d7908</t>
  </si>
  <si>
    <t>SBEKEZELO</t>
  </si>
  <si>
    <t>2025-11-04 10:02:15</t>
  </si>
  <si>
    <t>P O BOX 687</t>
  </si>
  <si>
    <t>27826152790</t>
  </si>
  <si>
    <t>11823380</t>
  </si>
  <si>
    <t>46a349c7-49dc-4b14-9925-2c3b1b1ce766</t>
  </si>
  <si>
    <t>MBHAZIMA</t>
  </si>
  <si>
    <t>NGHONYAMA</t>
  </si>
  <si>
    <t>2025-11-04 10:02:12</t>
  </si>
  <si>
    <t>14 DE VAAL STREET</t>
  </si>
  <si>
    <t>27724754405</t>
  </si>
  <si>
    <t>11823379</t>
  </si>
  <si>
    <t>e5beeefa-97f6-4564-bd8e-fc892e26ad84</t>
  </si>
  <si>
    <t>DUZE</t>
  </si>
  <si>
    <t>2025-11-04 10:02:11</t>
  </si>
  <si>
    <t>10 BUTI STREET</t>
  </si>
  <si>
    <t>27815633232</t>
  </si>
  <si>
    <t>11823378</t>
  </si>
  <si>
    <t>f237059f-d2c5-4d1e-88f3-b39d2e915ba9</t>
  </si>
  <si>
    <t>2025-11-04 10:02:09</t>
  </si>
  <si>
    <t>P O BOX 2829</t>
  </si>
  <si>
    <t>27820640414</t>
  </si>
  <si>
    <t>11820859</t>
  </si>
  <si>
    <t>47d70799-77ae-43cb-94fb-9858ffca55b4</t>
  </si>
  <si>
    <t>JONGUMZI</t>
  </si>
  <si>
    <t>LUGALO</t>
  </si>
  <si>
    <t>2025-11-04 10:02:02</t>
  </si>
  <si>
    <t>HOUSE 7546</t>
  </si>
  <si>
    <t>27683730316</t>
  </si>
  <si>
    <t>11820860</t>
  </si>
  <si>
    <t>b4a139ea-ca6d-40cf-b694-d899c5a671d9</t>
  </si>
  <si>
    <t>DOCTOR</t>
  </si>
  <si>
    <t>NCANE</t>
  </si>
  <si>
    <t>2025-11-04 10:01:58</t>
  </si>
  <si>
    <t>27717670462</t>
  </si>
  <si>
    <t>11820861</t>
  </si>
  <si>
    <t>fbedbf14-a6fa-4314-8807-ab434b51c532</t>
  </si>
  <si>
    <t>2025-11-04 10:01:57</t>
  </si>
  <si>
    <t>LICHTERSTRAAT 1</t>
  </si>
  <si>
    <t>27727938041</t>
  </si>
  <si>
    <t>e3019933-294a-403a-97a4-d821d2fcc108</t>
  </si>
  <si>
    <t>11399 UMGAGULI STREET</t>
  </si>
  <si>
    <t>27833061160</t>
  </si>
  <si>
    <t>11823400</t>
  </si>
  <si>
    <t>9822bef8-5572-4c6e-ab85-4a9d032fa1a3</t>
  </si>
  <si>
    <t>PHUMZAPHI</t>
  </si>
  <si>
    <t>27783734274</t>
  </si>
  <si>
    <t>11823395</t>
  </si>
  <si>
    <t>f8b70198-15df-459b-9ba0-77af549056ab</t>
  </si>
  <si>
    <t>MOHLABE</t>
  </si>
  <si>
    <t>2025-11-04 10:01:44</t>
  </si>
  <si>
    <t>P O BOX 68</t>
  </si>
  <si>
    <t>27723177072</t>
  </si>
  <si>
    <t>5e2307da-bce5-403e-a523-f925e541f7e0</t>
  </si>
  <si>
    <t>MOSILE</t>
  </si>
  <si>
    <t>P O BOX 2698</t>
  </si>
  <si>
    <t>27829595282</t>
  </si>
  <si>
    <t>11823394</t>
  </si>
  <si>
    <t>a8654bc0-8667-4251-8a33-d8cf0bbd3a6b</t>
  </si>
  <si>
    <t>2025-11-04 10:01:23</t>
  </si>
  <si>
    <t>HOUSE 1434</t>
  </si>
  <si>
    <t>27726265060</t>
  </si>
  <si>
    <t>11823393</t>
  </si>
  <si>
    <t>763fd8bc-e3ff-4060-b335-1d00a9847b48</t>
  </si>
  <si>
    <t>KHANGILE</t>
  </si>
  <si>
    <t>2025-11-04 10:01:22</t>
  </si>
  <si>
    <t>HOUSE Q243</t>
  </si>
  <si>
    <t>27711808428</t>
  </si>
  <si>
    <t>0e272991-d55f-40ec-9349-1212d48ceb2b</t>
  </si>
  <si>
    <t>2025-11-04 10:01:16</t>
  </si>
  <si>
    <t>27663691369</t>
  </si>
  <si>
    <t>11823391</t>
  </si>
  <si>
    <t>963c3e7c-8e71-4fdb-9c6b-cecc44afc64d</t>
  </si>
  <si>
    <t>MHLATYANA</t>
  </si>
  <si>
    <t>2025-11-04 10:01:15</t>
  </si>
  <si>
    <t>P O BOX 198</t>
  </si>
  <si>
    <t>27638212886</t>
  </si>
  <si>
    <t>11820863</t>
  </si>
  <si>
    <t>45a20b29-acc8-48b2-92f8-470d8e87a59f</t>
  </si>
  <si>
    <t>NOGUDA</t>
  </si>
  <si>
    <t>2025-11-04 10:00:48</t>
  </si>
  <si>
    <t>27632149673</t>
  </si>
  <si>
    <t>11823157</t>
  </si>
  <si>
    <t>a7e58474-7024-4d25-bd71-ec6431b3c0c6</t>
  </si>
  <si>
    <t>2025-11-04 10:00:45</t>
  </si>
  <si>
    <t>PO BOX 921</t>
  </si>
  <si>
    <t>27630080847</t>
  </si>
  <si>
    <t>11820864</t>
  </si>
  <si>
    <t>4cf72875-bfa1-4cc3-946c-cde1451d2e7e</t>
  </si>
  <si>
    <t>SAKHUMZI</t>
  </si>
  <si>
    <t>MAHLUNGU</t>
  </si>
  <si>
    <t>2025-11-04 10:00:44</t>
  </si>
  <si>
    <t>ELLIOTDALE</t>
  </si>
  <si>
    <t>27735098274</t>
  </si>
  <si>
    <t>11820865</t>
  </si>
  <si>
    <t>83af04fa-cfe4-4722-99a0-6c44a8e9671e</t>
  </si>
  <si>
    <t>MASEBENE PHILLEMON</t>
  </si>
  <si>
    <t>RAMAPHOKO</t>
  </si>
  <si>
    <t>2025-11-04 10:00:41</t>
  </si>
  <si>
    <t>PO BOX 706</t>
  </si>
  <si>
    <t>27798161875</t>
  </si>
  <si>
    <t>e5962324-50e1-460a-9fd2-0711645f79bc</t>
  </si>
  <si>
    <t>2025-11-04 10:00:40</t>
  </si>
  <si>
    <t>27681440812</t>
  </si>
  <si>
    <t>11820869</t>
  </si>
  <si>
    <t>483e5f7b-4d9a-4efb-896e-7e09ea67eaf1</t>
  </si>
  <si>
    <t>CELIWE</t>
  </si>
  <si>
    <t>2025-11-04 10:00:27</t>
  </si>
  <si>
    <t>27799500595</t>
  </si>
  <si>
    <t>11823421</t>
  </si>
  <si>
    <t>7599eb3d-18bc-4082-aada-54c73c022b74</t>
  </si>
  <si>
    <t>MEISIE</t>
  </si>
  <si>
    <t>KALABATANE</t>
  </si>
  <si>
    <t>2025-11-04 10:00:26</t>
  </si>
  <si>
    <t>HOUSE 1373</t>
  </si>
  <si>
    <t>27784452587</t>
  </si>
  <si>
    <t>11823420</t>
  </si>
  <si>
    <t>2139b3b7-27ac-45a9-88b5-d9d5ce75836f</t>
  </si>
  <si>
    <t>MOTLAKADIBE</t>
  </si>
  <si>
    <t>2025-11-04 10:00:25</t>
  </si>
  <si>
    <t>486 CHABALALA STREET</t>
  </si>
  <si>
    <t>27710610228</t>
  </si>
  <si>
    <t>11823418</t>
  </si>
  <si>
    <t>9bb511a1-d979-4b17-a09f-bc75b789be46</t>
  </si>
  <si>
    <t>HLOHLO</t>
  </si>
  <si>
    <t>2025-11-04 10:00:19</t>
  </si>
  <si>
    <t>HOUSE 882</t>
  </si>
  <si>
    <t>27737264993</t>
  </si>
  <si>
    <t>11823417</t>
  </si>
  <si>
    <t>93442c0f-99a6-41a3-98df-7b01a4ef4fd3</t>
  </si>
  <si>
    <t>MVIMBELI</t>
  </si>
  <si>
    <t>KHATHI</t>
  </si>
  <si>
    <t>2025-11-04 10:00:18</t>
  </si>
  <si>
    <t>27680782018</t>
  </si>
  <si>
    <t>11823414</t>
  </si>
  <si>
    <t>19f21029-89f7-49c9-888c-2dca1fd25889</t>
  </si>
  <si>
    <t>2025-11-04 10:00:17</t>
  </si>
  <si>
    <t>P O BOX 1652</t>
  </si>
  <si>
    <t>27728576655</t>
  </si>
  <si>
    <t>5e757cdd-297e-4387-875a-50503ca1d720</t>
  </si>
  <si>
    <t>SALUSIA</t>
  </si>
  <si>
    <t>MAPUNA</t>
  </si>
  <si>
    <t>P O BOX 10706</t>
  </si>
  <si>
    <t>27710145727</t>
  </si>
  <si>
    <t>11823416</t>
  </si>
  <si>
    <t>c83bafe9-5cc0-4151-871d-71d45d780cc5</t>
  </si>
  <si>
    <t>27725290106</t>
  </si>
  <si>
    <t>11823413</t>
  </si>
  <si>
    <t>fe6d2b1b-d227-49e6-8075-a67c0c2f6289</t>
  </si>
  <si>
    <t>MBENDANE</t>
  </si>
  <si>
    <t>2025-11-04 10:00:13</t>
  </si>
  <si>
    <t>P O BOX 6610</t>
  </si>
  <si>
    <t>27792977562</t>
  </si>
  <si>
    <t>11820872</t>
  </si>
  <si>
    <t>46c85026-1399-4166-b604-33a0f348710e</t>
  </si>
  <si>
    <t>BOKHELA</t>
  </si>
  <si>
    <t>2025-11-04 09:59:56</t>
  </si>
  <si>
    <t>27712080238</t>
  </si>
  <si>
    <t>11820874</t>
  </si>
  <si>
    <t>fb1945d6-b052-4aeb-90e9-374f4ad10ce5</t>
  </si>
  <si>
    <t>SCEBI</t>
  </si>
  <si>
    <t>NDOVU</t>
  </si>
  <si>
    <t>2025-11-04 09:59:49</t>
  </si>
  <si>
    <t>BUSANI HIGH SCHOOL</t>
  </si>
  <si>
    <t>27782323990</t>
  </si>
  <si>
    <t>11820876</t>
  </si>
  <si>
    <t>fdbb8fc6-c628-4c31-9729-660e7e38e6c7</t>
  </si>
  <si>
    <t>SLINDOKUHLE</t>
  </si>
  <si>
    <t>2025-11-04 09:59:48</t>
  </si>
  <si>
    <t>27714875752</t>
  </si>
  <si>
    <t>11820877</t>
  </si>
  <si>
    <t>9f8c42d0-eb96-4288-956d-1260b65cfe53</t>
  </si>
  <si>
    <t>2025-11-04 09:59:37</t>
  </si>
  <si>
    <t>HOUSE 1354</t>
  </si>
  <si>
    <t>27795231828</t>
  </si>
  <si>
    <t>11820878</t>
  </si>
  <si>
    <t>739b412a-0298-4f47-88c5-269c1bbbccd3</t>
  </si>
  <si>
    <t>MATEBESE</t>
  </si>
  <si>
    <t>2025-11-04 09:59:35</t>
  </si>
  <si>
    <t>27835460186</t>
  </si>
  <si>
    <t>11820882</t>
  </si>
  <si>
    <t>1f281e44-99a6-4b69-bc53-f8fa5e86b808</t>
  </si>
  <si>
    <t>GWILIZA</t>
  </si>
  <si>
    <t>2025-11-04 09:59:22</t>
  </si>
  <si>
    <t>1567 IRONBARK STREET</t>
  </si>
  <si>
    <t>27797597463</t>
  </si>
  <si>
    <t>11820884</t>
  </si>
  <si>
    <t>0b01ddfd-0085-4d36-8b73-cb0a46a7be57</t>
  </si>
  <si>
    <t>NONHLANHLA NOKWAZI</t>
  </si>
  <si>
    <t>2025-11-04 09:59:21</t>
  </si>
  <si>
    <t>EGYPTIAN GOOSE 1A</t>
  </si>
  <si>
    <t>27670771787</t>
  </si>
  <si>
    <t>11823439</t>
  </si>
  <si>
    <t>cfc33381-d129-47b8-85ed-64235039fb2c</t>
  </si>
  <si>
    <t>2025-11-04 09:59:20</t>
  </si>
  <si>
    <t>72 SNELL STREET</t>
  </si>
  <si>
    <t>27730398192</t>
  </si>
  <si>
    <t>11823432</t>
  </si>
  <si>
    <t>a67e5ba5-df37-4eaf-bac4-17c8de9dbc43</t>
  </si>
  <si>
    <t>2025-11-04 09:59:14</t>
  </si>
  <si>
    <t>P O BOX 2025</t>
  </si>
  <si>
    <t>27684434266</t>
  </si>
  <si>
    <t>11823433</t>
  </si>
  <si>
    <t>3af2f062-b788-4fc6-ae6e-e637bbf66e24</t>
  </si>
  <si>
    <t>CECILIA</t>
  </si>
  <si>
    <t>MPISANE</t>
  </si>
  <si>
    <t>P O BOX 94</t>
  </si>
  <si>
    <t>27827659261</t>
  </si>
  <si>
    <t>11823436</t>
  </si>
  <si>
    <t>8f394f19-95d6-4868-8bb6-0bba283a7157</t>
  </si>
  <si>
    <t>GQALANGILE</t>
  </si>
  <si>
    <t>2275 BERRENG STREET</t>
  </si>
  <si>
    <t>27797757721</t>
  </si>
  <si>
    <t>11823438</t>
  </si>
  <si>
    <t>ebb7a70b-9052-416c-a5fe-34104ff36b20</t>
  </si>
  <si>
    <t>NOFOTILE</t>
  </si>
  <si>
    <t>27604249276</t>
  </si>
  <si>
    <t>11823431</t>
  </si>
  <si>
    <t>c962c9a6-90fb-4a48-b4c7-7c19d3374199</t>
  </si>
  <si>
    <t>KOLEKA</t>
  </si>
  <si>
    <t>SALENI</t>
  </si>
  <si>
    <t>2025-11-04 09:59:10</t>
  </si>
  <si>
    <t>P O BOX 4425</t>
  </si>
  <si>
    <t>27730619303</t>
  </si>
  <si>
    <t>11823158</t>
  </si>
  <si>
    <t>229ce6c7-7bf1-4c1c-86f2-c4736436f80d</t>
  </si>
  <si>
    <t>RABE</t>
  </si>
  <si>
    <t>2025-11-04 09:58:52</t>
  </si>
  <si>
    <t>273 SIPHIKA STREET</t>
  </si>
  <si>
    <t>27782918618</t>
  </si>
  <si>
    <t>11823159</t>
  </si>
  <si>
    <t>5dd14048-dac6-4369-b901-e39d1c4ce0f6</t>
  </si>
  <si>
    <t>ZANELE SIHLE</t>
  </si>
  <si>
    <t>2025-11-04 09:58:46</t>
  </si>
  <si>
    <t>27748154573</t>
  </si>
  <si>
    <t>11823160</t>
  </si>
  <si>
    <t>bb74f01b-578f-4643-9fc3-2c4dbfc3cd3e</t>
  </si>
  <si>
    <t>SIMEON</t>
  </si>
  <si>
    <t>NKUMA</t>
  </si>
  <si>
    <t>27734673451</t>
  </si>
  <si>
    <t>11823460</t>
  </si>
  <si>
    <t>12853288-e2e3-4fdb-a2d7-d9684aafd393</t>
  </si>
  <si>
    <t>MAKGAMO</t>
  </si>
  <si>
    <t>HOUSE 25703</t>
  </si>
  <si>
    <t>27724941032</t>
  </si>
  <si>
    <t>11823461</t>
  </si>
  <si>
    <t>82ee1df4-aaf0-494e-a258-1b16fdecd205</t>
  </si>
  <si>
    <t>LILLUROSE</t>
  </si>
  <si>
    <t>81 YORK ROAD</t>
  </si>
  <si>
    <t>27786946615</t>
  </si>
  <si>
    <t>11823162</t>
  </si>
  <si>
    <t>1b56bf8e-15b6-4c4e-80e7-8ab593d58760</t>
  </si>
  <si>
    <t>LUKHONA</t>
  </si>
  <si>
    <t>TUTU</t>
  </si>
  <si>
    <t>2025-11-04 09:58:43</t>
  </si>
  <si>
    <t>4 MOPANI ROAD</t>
  </si>
  <si>
    <t>27846450624</t>
  </si>
  <si>
    <t>11823459</t>
  </si>
  <si>
    <t>c8f4bb84-017a-4e0d-a4b7-8f093643707a</t>
  </si>
  <si>
    <t>FOKA</t>
  </si>
  <si>
    <t>10641 SHINGA STREET</t>
  </si>
  <si>
    <t>27834652891</t>
  </si>
  <si>
    <t>11823458</t>
  </si>
  <si>
    <t>113d24f3-4a88-4e93-98ee-edacb7ee6944</t>
  </si>
  <si>
    <t>2025-11-04 09:58:40</t>
  </si>
  <si>
    <t>27782310028</t>
  </si>
  <si>
    <t>11823163</t>
  </si>
  <si>
    <t>85acae72-7d74-4d81-ab3a-e3844e0d8a88</t>
  </si>
  <si>
    <t>MICHAEL ABIYA</t>
  </si>
  <si>
    <t>MOSANA</t>
  </si>
  <si>
    <t>2025-11-04 09:58:36</t>
  </si>
  <si>
    <t>6462</t>
  </si>
  <si>
    <t>27764093087</t>
  </si>
  <si>
    <t>11823166</t>
  </si>
  <si>
    <t>12c6d97f-6b54-4cfd-91db-fe218d9f87af</t>
  </si>
  <si>
    <t>MTATA</t>
  </si>
  <si>
    <t>13 CHISOLME STREET</t>
  </si>
  <si>
    <t>27837541611</t>
  </si>
  <si>
    <t>11823457</t>
  </si>
  <si>
    <t>c03df78b-651a-45cf-a566-104c09ecaad3</t>
  </si>
  <si>
    <t>NOMBULU</t>
  </si>
  <si>
    <t>SIMILO</t>
  </si>
  <si>
    <t>HOUSE 2036</t>
  </si>
  <si>
    <t>27742384109</t>
  </si>
  <si>
    <t>11823167</t>
  </si>
  <si>
    <t>6ea1c763-d36b-491a-a203-442753ab7b7b</t>
  </si>
  <si>
    <t>MAKI SELINAH</t>
  </si>
  <si>
    <t>2025-11-04 09:58:29</t>
  </si>
  <si>
    <t>319</t>
  </si>
  <si>
    <t>27633131821</t>
  </si>
  <si>
    <t>11823455</t>
  </si>
  <si>
    <t>cb3d0849-481c-491e-bc65-851872e8b11f</t>
  </si>
  <si>
    <t>MLAYILE</t>
  </si>
  <si>
    <t>P O BOX 278</t>
  </si>
  <si>
    <t>27646290515</t>
  </si>
  <si>
    <t>11823453</t>
  </si>
  <si>
    <t>ffecae8b-0df0-4717-bdbb-fae9dd47555b</t>
  </si>
  <si>
    <t>SELINA</t>
  </si>
  <si>
    <t>KOLOKOTO</t>
  </si>
  <si>
    <t>2025-11-04 09:58:23</t>
  </si>
  <si>
    <t>3069 BONATLA STREET</t>
  </si>
  <si>
    <t>27836019069</t>
  </si>
  <si>
    <t>11823454</t>
  </si>
  <si>
    <t>88a03455-ebe3-415a-9ada-ff888fe25129</t>
  </si>
  <si>
    <t>ALISOGE</t>
  </si>
  <si>
    <t>MORALE</t>
  </si>
  <si>
    <t>27647676911</t>
  </si>
  <si>
    <t>11823452</t>
  </si>
  <si>
    <t>90afbf88-8c2f-42df-9e5e-2d92584db980</t>
  </si>
  <si>
    <t>PHEPHELAPHI</t>
  </si>
  <si>
    <t>2025-11-04 09:58:22</t>
  </si>
  <si>
    <t>27712994667</t>
  </si>
  <si>
    <t>11823449</t>
  </si>
  <si>
    <t>44d67fd8-85df-45d9-94d8-bd8cd08bc15a</t>
  </si>
  <si>
    <t>NTEMI</t>
  </si>
  <si>
    <t>8 MAKHANGISO STREET</t>
  </si>
  <si>
    <t>27611807887</t>
  </si>
  <si>
    <t>11823450</t>
  </si>
  <si>
    <t>b85bed42-7d17-4b9c-a4bc-5a20020f6c40</t>
  </si>
  <si>
    <t>MAMOETI</t>
  </si>
  <si>
    <t>P O BOX 918</t>
  </si>
  <si>
    <t>27787847116</t>
  </si>
  <si>
    <t>11823451</t>
  </si>
  <si>
    <t>7772095a-90e7-4ffd-a2bb-9e265480ec1e</t>
  </si>
  <si>
    <t>ADELINA</t>
  </si>
  <si>
    <t>33 LINDE STREET</t>
  </si>
  <si>
    <t>27659817716</t>
  </si>
  <si>
    <t>11823168</t>
  </si>
  <si>
    <t>7c3ac4fb-a4c3-4030-a94f-c5545e861c7c</t>
  </si>
  <si>
    <t>JULY PHILLIP</t>
  </si>
  <si>
    <t>2025-11-04 09:57:55</t>
  </si>
  <si>
    <t>HOUSE NO 10340</t>
  </si>
  <si>
    <t>27729636323</t>
  </si>
  <si>
    <t>11823169</t>
  </si>
  <si>
    <t>a298ed29-cb45-46dc-9495-1950ba7df77b</t>
  </si>
  <si>
    <t>2025-11-04 09:57:33</t>
  </si>
  <si>
    <t>443 MUNONYONENI</t>
  </si>
  <si>
    <t>27680203382</t>
  </si>
  <si>
    <t>11823170</t>
  </si>
  <si>
    <t>60905548-cef6-4828-9450-0a77d4376ca8</t>
  </si>
  <si>
    <t>KHOMBISANI MADODA</t>
  </si>
  <si>
    <t>2025-11-04 09:57:10</t>
  </si>
  <si>
    <t>1453</t>
  </si>
  <si>
    <t>27767001623</t>
  </si>
  <si>
    <t>11823171</t>
  </si>
  <si>
    <t>3b6ecc7d-c371-42f4-887c-1987fa8ef3f7</t>
  </si>
  <si>
    <t>2025-11-04 09:57:08</t>
  </si>
  <si>
    <t>620 LAKESIDE 4</t>
  </si>
  <si>
    <t>27799332646</t>
  </si>
  <si>
    <t>11823172</t>
  </si>
  <si>
    <t>8b7b90f4-5dcc-4db0-b97e-e4283051c141</t>
  </si>
  <si>
    <t>THOBISA</t>
  </si>
  <si>
    <t>MKHANGASI</t>
  </si>
  <si>
    <t>2025-11-04 09:57:05</t>
  </si>
  <si>
    <t>NDZOPHA STORE</t>
  </si>
  <si>
    <t>27638300864</t>
  </si>
  <si>
    <t>11814767</t>
  </si>
  <si>
    <t>b54c65ed-c0e4-424b-8d02-1edf165364a3</t>
  </si>
  <si>
    <t>NOMTYALA</t>
  </si>
  <si>
    <t>2025-11-04 09:57:02</t>
  </si>
  <si>
    <t>P O BOX 4680</t>
  </si>
  <si>
    <t>27731894788</t>
  </si>
  <si>
    <t>11819202</t>
  </si>
  <si>
    <t>aa3affb2-5d82-4ab3-8284-4a96ad3747c9</t>
  </si>
  <si>
    <t>BUKELWA</t>
  </si>
  <si>
    <t>BANGISO</t>
  </si>
  <si>
    <t>HOUSE 2803 ZWENI STREET</t>
  </si>
  <si>
    <t>27835169958</t>
  </si>
  <si>
    <t>11820885</t>
  </si>
  <si>
    <t>83fd7543-391d-48ae-988d-138384abc500</t>
  </si>
  <si>
    <t>TANKANA</t>
  </si>
  <si>
    <t>223 MOFOKENG SECTION</t>
  </si>
  <si>
    <t>27621839605</t>
  </si>
  <si>
    <t>11823007</t>
  </si>
  <si>
    <t>8ac1c3bb-76c4-4686-b0db-15791c265948</t>
  </si>
  <si>
    <t>SAPHOKAZI PAMELA</t>
  </si>
  <si>
    <t>MDLUDLU</t>
  </si>
  <si>
    <t>4709 KLARINET EXT 6</t>
  </si>
  <si>
    <t>27715171676</t>
  </si>
  <si>
    <t>11824384</t>
  </si>
  <si>
    <t>f15cfee7-56af-4781-a272-c192d0b14d6c</t>
  </si>
  <si>
    <t>WIZEN</t>
  </si>
  <si>
    <t>27682948421</t>
  </si>
  <si>
    <t>e06039bb-96a7-4f32-8c25-6af91a3b812f</t>
  </si>
  <si>
    <t>PULANE</t>
  </si>
  <si>
    <t>2025-11-04 09:56:58</t>
  </si>
  <si>
    <t>27785835283</t>
  </si>
  <si>
    <t>11820887</t>
  </si>
  <si>
    <t>2d497860-ab8a-4cd3-a8bf-a57ae34ea1d8</t>
  </si>
  <si>
    <t>MNDENI</t>
  </si>
  <si>
    <t>2025-11-04 09:56:56</t>
  </si>
  <si>
    <t>87 OLD ACRE STREET</t>
  </si>
  <si>
    <t>27661506229</t>
  </si>
  <si>
    <t>11824414</t>
  </si>
  <si>
    <t>7ccc742b-d410-4388-bc47-a93cedb92b6b</t>
  </si>
  <si>
    <t>HOUSE C226</t>
  </si>
  <si>
    <t>27798141816</t>
  </si>
  <si>
    <t>11814769</t>
  </si>
  <si>
    <t>e0ba00da-d0db-47fe-bc27-0ee57eecb55f</t>
  </si>
  <si>
    <t>2025-11-04 09:56:50</t>
  </si>
  <si>
    <t>7683 MAKHAZA STREET</t>
  </si>
  <si>
    <t>27651634296</t>
  </si>
  <si>
    <t>11819110</t>
  </si>
  <si>
    <t>ca57b78d-5a6b-4370-ada5-9308bb9d4ea8</t>
  </si>
  <si>
    <t>SIPHELELE GCINILE</t>
  </si>
  <si>
    <t>2025-11-04 09:56:48</t>
  </si>
  <si>
    <t>PRIVATE BAG X004</t>
  </si>
  <si>
    <t>27725358596</t>
  </si>
  <si>
    <t>11823028</t>
  </si>
  <si>
    <t>5c479785-1b06-4dab-ae9c-d83f10aadf27</t>
  </si>
  <si>
    <t>SWEETNESS NOKWANELE</t>
  </si>
  <si>
    <t>103 5TH AVENUE</t>
  </si>
  <si>
    <t>27738696320</t>
  </si>
  <si>
    <t>11820888</t>
  </si>
  <si>
    <t>15987c31-ee2f-441c-8b8f-9637e5529048</t>
  </si>
  <si>
    <t>SMILE</t>
  </si>
  <si>
    <t>2025-11-04 09:56:43</t>
  </si>
  <si>
    <t>123 ALBATROS STREET</t>
  </si>
  <si>
    <t>27677102813</t>
  </si>
  <si>
    <t>11819111</t>
  </si>
  <si>
    <t>1da8b693-31b1-4bfb-afd4-08027e12ffb1</t>
  </si>
  <si>
    <t>LINDANI INNOCENT</t>
  </si>
  <si>
    <t>2025-11-04 09:56:41</t>
  </si>
  <si>
    <t>PO BOX 950</t>
  </si>
  <si>
    <t>27785330482</t>
  </si>
  <si>
    <t>11820889</t>
  </si>
  <si>
    <t>eabc1c0c-4c8e-4385-b101-1bf681cba4d1</t>
  </si>
  <si>
    <t>JOSEPHINA</t>
  </si>
  <si>
    <t>2025-11-04 09:56:39</t>
  </si>
  <si>
    <t>1632 MOKOENA STREET</t>
  </si>
  <si>
    <t>27832862349</t>
  </si>
  <si>
    <t>80e9843e-3970-4e0a-ba2c-9512643c7ed1</t>
  </si>
  <si>
    <t>P O BOX 469</t>
  </si>
  <si>
    <t>27733961967</t>
  </si>
  <si>
    <t>11820891</t>
  </si>
  <si>
    <t>24a88a0e-4556-46e6-a18f-6c0654e498b1</t>
  </si>
  <si>
    <t>27782703416</t>
  </si>
  <si>
    <t>11820892</t>
  </si>
  <si>
    <t>2dcac734-2338-4578-ad05-4f442d8d3e24</t>
  </si>
  <si>
    <t>571457 8 WASHINGTON STREET</t>
  </si>
  <si>
    <t>27615557175</t>
  </si>
  <si>
    <t>11820894</t>
  </si>
  <si>
    <t>ef1d56e9-6cca-48e0-a404-8b84d0c98cf9</t>
  </si>
  <si>
    <t>MAQASHELE</t>
  </si>
  <si>
    <t>2025-11-04 09:56:38</t>
  </si>
  <si>
    <t>HOUSE 1153</t>
  </si>
  <si>
    <t>27797133791</t>
  </si>
  <si>
    <t>11820895</t>
  </si>
  <si>
    <t>6b8cc7ee-182f-4a34-8a46-c12fcbd5cb13</t>
  </si>
  <si>
    <t>2025-11-04 09:56:36</t>
  </si>
  <si>
    <t>15522 INDLANZI STREET</t>
  </si>
  <si>
    <t>27762262141</t>
  </si>
  <si>
    <t>11820896</t>
  </si>
  <si>
    <t>9f869739-dc2c-46c1-a035-abf1e59c6e95</t>
  </si>
  <si>
    <t>SITHEMBELE MICHAEL</t>
  </si>
  <si>
    <t>3428 NCETEZO STREET</t>
  </si>
  <si>
    <t>27732467345</t>
  </si>
  <si>
    <t>11823483</t>
  </si>
  <si>
    <t>8a3f591c-1dba-4ba7-be07-f899d71c7add</t>
  </si>
  <si>
    <t>FREEDOM</t>
  </si>
  <si>
    <t>MATHEVULA</t>
  </si>
  <si>
    <t>2025-11-04 09:56:35</t>
  </si>
  <si>
    <t>HOUSE 10124</t>
  </si>
  <si>
    <t>27791931611</t>
  </si>
  <si>
    <t>11823484</t>
  </si>
  <si>
    <t>68010c56-aa48-4f92-bc1e-4c53d7b81f33</t>
  </si>
  <si>
    <t>MATAMELA</t>
  </si>
  <si>
    <t>P O BOX 1242</t>
  </si>
  <si>
    <t>27781441156</t>
  </si>
  <si>
    <t>11823485</t>
  </si>
  <si>
    <t>fdfdaeab-ddf1-4716-9252-61f14a2d73f0</t>
  </si>
  <si>
    <t>THABISO JERRY</t>
  </si>
  <si>
    <t>MONGWE</t>
  </si>
  <si>
    <t>STAND NO 826</t>
  </si>
  <si>
    <t>27660682061</t>
  </si>
  <si>
    <t>11823486</t>
  </si>
  <si>
    <t>857e0177-d213-48e7-a93a-587d0c1ffd71</t>
  </si>
  <si>
    <t>SALPHY</t>
  </si>
  <si>
    <t>TEMPE MIIITARY BASE</t>
  </si>
  <si>
    <t>27672122908</t>
  </si>
  <si>
    <t>11823487</t>
  </si>
  <si>
    <t>ec61c040-fb36-4c71-be7f-498dc009450c</t>
  </si>
  <si>
    <t>MAKGABA</t>
  </si>
  <si>
    <t>27768066701</t>
  </si>
  <si>
    <t>11823482</t>
  </si>
  <si>
    <t>cea3b28f-4cb6-42ad-9dcf-d41953e9353d</t>
  </si>
  <si>
    <t>MAPHURE</t>
  </si>
  <si>
    <t>2025-11-04 09:56:34</t>
  </si>
  <si>
    <t>P O BOX 681</t>
  </si>
  <si>
    <t>27736865283</t>
  </si>
  <si>
    <t>11823479</t>
  </si>
  <si>
    <t>78c65bba-9455-4b66-97b6-014b597cf610</t>
  </si>
  <si>
    <t>2025-11-04 09:56:28</t>
  </si>
  <si>
    <t>P O BOX 6155</t>
  </si>
  <si>
    <t>27735777689</t>
  </si>
  <si>
    <t>11823478</t>
  </si>
  <si>
    <t>cd1faaf0-25e1-4eed-85b3-29fa1f143b72</t>
  </si>
  <si>
    <t>MOERANE</t>
  </si>
  <si>
    <t>2025-11-04 09:56:20</t>
  </si>
  <si>
    <t>HOUSE 3959</t>
  </si>
  <si>
    <t>27836219305</t>
  </si>
  <si>
    <t>11823481</t>
  </si>
  <si>
    <t>4cb84936-371d-4297-840b-73876bc1521b</t>
  </si>
  <si>
    <t>MOSEHANA</t>
  </si>
  <si>
    <t>2025-11-04 09:55:27</t>
  </si>
  <si>
    <t>27820619924</t>
  </si>
  <si>
    <t>11823480</t>
  </si>
  <si>
    <t>8de89cf7-48b8-48ef-8b37-54052fca2ae4</t>
  </si>
  <si>
    <t>MYOLISENI</t>
  </si>
  <si>
    <t>NDUKU</t>
  </si>
  <si>
    <t>2025-11-04 09:55:12</t>
  </si>
  <si>
    <t>HOUSE 3002</t>
  </si>
  <si>
    <t>27787007973</t>
  </si>
  <si>
    <t>8e0333a1-3d7e-49d1-967b-042e16c06f6d</t>
  </si>
  <si>
    <t>RAISEBE</t>
  </si>
  <si>
    <t>2025-11-04 09:54:53</t>
  </si>
  <si>
    <t>HOUSE 8889</t>
  </si>
  <si>
    <t>27827245195</t>
  </si>
  <si>
    <t>11820898</t>
  </si>
  <si>
    <t>06653370-76fb-4a32-84c4-90fca865855a</t>
  </si>
  <si>
    <t>MARYJANE KEDINNETSE</t>
  </si>
  <si>
    <t>2025-11-04 09:54:50</t>
  </si>
  <si>
    <t>HOUSE NO 468</t>
  </si>
  <si>
    <t>27646296003</t>
  </si>
  <si>
    <t>11820900</t>
  </si>
  <si>
    <t>101a9def-2301-4afa-aa2d-7899b0973ec5</t>
  </si>
  <si>
    <t>2025-11-04 09:54:39</t>
  </si>
  <si>
    <t>09 BRAESIDE SEAVIEW</t>
  </si>
  <si>
    <t>27712830085</t>
  </si>
  <si>
    <t>11820901</t>
  </si>
  <si>
    <t>70419c9a-f81d-41ba-91be-5f59ffbceecd</t>
  </si>
  <si>
    <t>2025-11-04 09:54:33</t>
  </si>
  <si>
    <t>59227 GANDI STREET</t>
  </si>
  <si>
    <t>27677545685</t>
  </si>
  <si>
    <t>11820902</t>
  </si>
  <si>
    <t>fb65f28e-e432-4ac5-8700-b12a97900076</t>
  </si>
  <si>
    <t>2025-11-04 09:54:21</t>
  </si>
  <si>
    <t>27827638848</t>
  </si>
  <si>
    <t>11823499</t>
  </si>
  <si>
    <t>608af97d-e907-4651-a856-bbfd5683edea</t>
  </si>
  <si>
    <t>2025-11-04 09:54:20</t>
  </si>
  <si>
    <t>3359 MAREMANE STREET</t>
  </si>
  <si>
    <t>27764868410</t>
  </si>
  <si>
    <t>11823500</t>
  </si>
  <si>
    <t>c66293ed-f12d-4e70-8992-ed00747e574a</t>
  </si>
  <si>
    <t>LITHEKO</t>
  </si>
  <si>
    <t>43 OOSTHUIESEN STREET</t>
  </si>
  <si>
    <t>27740606399</t>
  </si>
  <si>
    <t>11823501</t>
  </si>
  <si>
    <t>8357a0fe-a78c-463f-81fb-7ca17b2cf8eb</t>
  </si>
  <si>
    <t>33 NZIMA STREET</t>
  </si>
  <si>
    <t>27782376466</t>
  </si>
  <si>
    <t>11823502</t>
  </si>
  <si>
    <t>0c6cd3e6-e54a-4566-9612-a30af06975da</t>
  </si>
  <si>
    <t>SEMUKELO</t>
  </si>
  <si>
    <t>27791462095</t>
  </si>
  <si>
    <t>11823503</t>
  </si>
  <si>
    <t>a882f48a-e07c-471f-af01-4f374bb50acf</t>
  </si>
  <si>
    <t>BABIKI</t>
  </si>
  <si>
    <t>SEKAO</t>
  </si>
  <si>
    <t>40 1ST ROAD</t>
  </si>
  <si>
    <t>27640986344</t>
  </si>
  <si>
    <t>11823494</t>
  </si>
  <si>
    <t>0539dc40-bbfa-4720-ac2e-43ccbefe7726</t>
  </si>
  <si>
    <t>BLANGWA</t>
  </si>
  <si>
    <t>2025-11-04 09:54:19</t>
  </si>
  <si>
    <t>803 DUNGA STREET</t>
  </si>
  <si>
    <t>27631045346</t>
  </si>
  <si>
    <t>11823497</t>
  </si>
  <si>
    <t>81f1d53c-fa81-4195-aba0-3417bab2283c</t>
  </si>
  <si>
    <t>27661124844</t>
  </si>
  <si>
    <t>11823498</t>
  </si>
  <si>
    <t>ffa0dd49-22b8-487b-bac3-9aae6d9bb850</t>
  </si>
  <si>
    <t>MASWANGANYE</t>
  </si>
  <si>
    <t>HOUSE 2970</t>
  </si>
  <si>
    <t>27790622289</t>
  </si>
  <si>
    <t>11823510</t>
  </si>
  <si>
    <t>37065ba9-e1fa-4700-b5e5-0681537e2703</t>
  </si>
  <si>
    <t>VUYANI PATRIK</t>
  </si>
  <si>
    <t>SIDINDI</t>
  </si>
  <si>
    <t>2025-11-04 09:52:52</t>
  </si>
  <si>
    <t>17 NGANGANE STREET</t>
  </si>
  <si>
    <t>27729186676</t>
  </si>
  <si>
    <t>11823509</t>
  </si>
  <si>
    <t>73d5cc3f-6be7-4eca-bee5-9521aee40919</t>
  </si>
  <si>
    <t>BOKWE</t>
  </si>
  <si>
    <t>2025-11-04 09:52:50</t>
  </si>
  <si>
    <t>26 MAGALIES ROAD</t>
  </si>
  <si>
    <t>27817832046</t>
  </si>
  <si>
    <t>11823508</t>
  </si>
  <si>
    <t>71f607a6-894e-4284-be53-d8b6eeba91ba</t>
  </si>
  <si>
    <t>SONWABO</t>
  </si>
  <si>
    <t>YUKUTHWANA</t>
  </si>
  <si>
    <t>2025-11-04 09:52:39</t>
  </si>
  <si>
    <t>NO 13 MAPUZI STREET</t>
  </si>
  <si>
    <t>27607660590</t>
  </si>
  <si>
    <t>11823574</t>
  </si>
  <si>
    <t>14a85fe8-3796-4b56-a56e-c027a4648766</t>
  </si>
  <si>
    <t>JIKANI</t>
  </si>
  <si>
    <t>2025-11-04 09:52:38</t>
  </si>
  <si>
    <t>WELLS ESTATE</t>
  </si>
  <si>
    <t>27603349192</t>
  </si>
  <si>
    <t>11823507</t>
  </si>
  <si>
    <t>31ccb2bf-2551-47ba-88d2-83e41faf09e9</t>
  </si>
  <si>
    <t>NCUNTSWANA</t>
  </si>
  <si>
    <t>8285 THORNHILL STREET</t>
  </si>
  <si>
    <t>27736189856</t>
  </si>
  <si>
    <t>11823506</t>
  </si>
  <si>
    <t>1c1dd49e-744c-4a82-b8b7-57f1223a4707</t>
  </si>
  <si>
    <t>MSAWAKHE</t>
  </si>
  <si>
    <t>2025-11-04 09:52:32</t>
  </si>
  <si>
    <t>P O BOX 1531</t>
  </si>
  <si>
    <t>27604876352</t>
  </si>
  <si>
    <t>11823504</t>
  </si>
  <si>
    <t>d106dc91-16c4-41c8-8df6-d88ef859fded</t>
  </si>
  <si>
    <t>SABRY</t>
  </si>
  <si>
    <t>2025-11-04 09:52:31</t>
  </si>
  <si>
    <t>HOUSE 1283</t>
  </si>
  <si>
    <t>27636000302</t>
  </si>
  <si>
    <t>11823505</t>
  </si>
  <si>
    <t>ded4fcee-410a-42c5-8b51-145e703c6f16</t>
  </si>
  <si>
    <t>LUBABALO</t>
  </si>
  <si>
    <t>MABINDISA</t>
  </si>
  <si>
    <t>111 SANDILE STREET</t>
  </si>
  <si>
    <t>27710320238</t>
  </si>
  <si>
    <t>11820903</t>
  </si>
  <si>
    <t>eb566acf-111e-4d60-b6b1-f51dfa484040</t>
  </si>
  <si>
    <t>ESTHER HAPPINESS</t>
  </si>
  <si>
    <t>2025-11-04 09:51:44</t>
  </si>
  <si>
    <t>UNIT 26 BLOCK 19</t>
  </si>
  <si>
    <t>27761433182</t>
  </si>
  <si>
    <t>11819112</t>
  </si>
  <si>
    <t>ea1ebef4-cd8e-463d-bbd1-a4faa5cff619</t>
  </si>
  <si>
    <t>VALENCIA</t>
  </si>
  <si>
    <t>MOODLEY</t>
  </si>
  <si>
    <t>2025-11-04 09:51:38</t>
  </si>
  <si>
    <t>27621416266</t>
  </si>
  <si>
    <t>11820904</t>
  </si>
  <si>
    <t>ac9a0d8f-d6f8-4f8c-b326-b876f9834f22</t>
  </si>
  <si>
    <t>2025-11-04 09:51:37</t>
  </si>
  <si>
    <t>HOUSE A224</t>
  </si>
  <si>
    <t>27739697593</t>
  </si>
  <si>
    <t>11820906</t>
  </si>
  <si>
    <t>2e0130f1-38ec-4cda-bc99-e38ded162fd6</t>
  </si>
  <si>
    <t>2025-11-04 09:51:27</t>
  </si>
  <si>
    <t>27637053706</t>
  </si>
  <si>
    <t>11820907</t>
  </si>
  <si>
    <t>86066abe-041c-4b0c-aef0-4e643f49dd01</t>
  </si>
  <si>
    <t>2025-11-04 09:51:25</t>
  </si>
  <si>
    <t>20817 KATSANE STREET</t>
  </si>
  <si>
    <t>27606547469</t>
  </si>
  <si>
    <t>11820908</t>
  </si>
  <si>
    <t>2a4164c2-9b53-4d89-9de9-ff34baeb1d00</t>
  </si>
  <si>
    <t>DLAZIPHI</t>
  </si>
  <si>
    <t>2025-11-04 09:51:23</t>
  </si>
  <si>
    <t>27723548101</t>
  </si>
  <si>
    <t>11820909</t>
  </si>
  <si>
    <t>b4a23173-e0ff-4dba-856e-167e36d1786c</t>
  </si>
  <si>
    <t>2025-11-04 09:51:16</t>
  </si>
  <si>
    <t>39071 CHITHA STREET</t>
  </si>
  <si>
    <t>27640656017</t>
  </si>
  <si>
    <t>11820910</t>
  </si>
  <si>
    <t>e8fd452c-7587-42e9-bc57-68ae7a3ab283</t>
  </si>
  <si>
    <t>LOYISO</t>
  </si>
  <si>
    <t>2025-11-04 09:51:11</t>
  </si>
  <si>
    <t>27782501637</t>
  </si>
  <si>
    <t>11820911</t>
  </si>
  <si>
    <t>23a88533-2eff-4e50-b04e-2a7d9394b2c5</t>
  </si>
  <si>
    <t>THOBAZI</t>
  </si>
  <si>
    <t>2025-11-04 09:51:10</t>
  </si>
  <si>
    <t>CC 48 SOUTH SPINAL ROAD</t>
  </si>
  <si>
    <t>27672792587</t>
  </si>
  <si>
    <t>11823530</t>
  </si>
  <si>
    <t>8fc0f754-afb7-43a8-9236-6971dbbab589</t>
  </si>
  <si>
    <t>KGOLOBU</t>
  </si>
  <si>
    <t>HOUSE 2238</t>
  </si>
  <si>
    <t>27648019566</t>
  </si>
  <si>
    <t>11823527</t>
  </si>
  <si>
    <t>db0b771c-55b4-4ebd-8840-a17cf5a53127</t>
  </si>
  <si>
    <t>NOEVA MATAPA</t>
  </si>
  <si>
    <t>2025-11-04 09:51:05</t>
  </si>
  <si>
    <t>7095 NOMANDI STR</t>
  </si>
  <si>
    <t>27680776888</t>
  </si>
  <si>
    <t>11823528</t>
  </si>
  <si>
    <t>46b3ac00-2b2d-409a-a403-3ce549013e9f</t>
  </si>
  <si>
    <t>SARAH NTESENG</t>
  </si>
  <si>
    <t>SEFORA</t>
  </si>
  <si>
    <t>11 TSHEPO STREET</t>
  </si>
  <si>
    <t>27785473189</t>
  </si>
  <si>
    <t>11823529</t>
  </si>
  <si>
    <t>5cca0759-36aa-46b2-bac7-3080d0b0ae40</t>
  </si>
  <si>
    <t>RALO</t>
  </si>
  <si>
    <t>162 KUNELI DRIVE</t>
  </si>
  <si>
    <t>27659001364</t>
  </si>
  <si>
    <t>11823524</t>
  </si>
  <si>
    <t>4b0831d0-db2f-49d5-88d3-9e0d7f40e724</t>
  </si>
  <si>
    <t>2025-11-04 09:51:04</t>
  </si>
  <si>
    <t>4202 PHASE4</t>
  </si>
  <si>
    <t>27649159953</t>
  </si>
  <si>
    <t>11823525</t>
  </si>
  <si>
    <t>2a0336d5-17f6-4280-bbfe-4583d46bca46</t>
  </si>
  <si>
    <t>RAYMOND TEBOGO</t>
  </si>
  <si>
    <t>27765734185</t>
  </si>
  <si>
    <t>11823526</t>
  </si>
  <si>
    <t>724ce726-1a58-4afd-a3b8-c7c8305fcebb</t>
  </si>
  <si>
    <t>566 QOLWENI</t>
  </si>
  <si>
    <t>27710703477</t>
  </si>
  <si>
    <t>11820912</t>
  </si>
  <si>
    <t>f94f60c2-9de9-4fd5-a940-7ccbaa4ad67a</t>
  </si>
  <si>
    <t>SIPHEPHELO</t>
  </si>
  <si>
    <t>2025-11-04 09:50:25</t>
  </si>
  <si>
    <t>27826946679</t>
  </si>
  <si>
    <t>11820913</t>
  </si>
  <si>
    <t>c56eb3e2-7dd2-4eb4-a095-c13192ed7256</t>
  </si>
  <si>
    <t>STOFILE</t>
  </si>
  <si>
    <t>7573 SAJINI STREET</t>
  </si>
  <si>
    <t>27825143942</t>
  </si>
  <si>
    <t>11820915</t>
  </si>
  <si>
    <t>eccc7465-697b-471b-a6f8-f22e6f88ae80</t>
  </si>
  <si>
    <t>MBETENI</t>
  </si>
  <si>
    <t>2025-11-04 09:50:12</t>
  </si>
  <si>
    <t>27739501395</t>
  </si>
  <si>
    <t>11820916</t>
  </si>
  <si>
    <t>9ca5c1c2-2007-478a-b39a-c87d06a4407f</t>
  </si>
  <si>
    <t>2025-11-04 09:50:11</t>
  </si>
  <si>
    <t>E2941 JANKOMO STREET</t>
  </si>
  <si>
    <t>27785060934</t>
  </si>
  <si>
    <t>11823539</t>
  </si>
  <si>
    <t>9653e2b7-7f04-4c28-aa9e-b6a84cddb556</t>
  </si>
  <si>
    <t>P O BOX 7421</t>
  </si>
  <si>
    <t>27766214222</t>
  </si>
  <si>
    <t>11823534</t>
  </si>
  <si>
    <t>2c0a9e0c-c7eb-47b5-8494-3f32dab80b8a</t>
  </si>
  <si>
    <t>2025-11-04 09:50:10</t>
  </si>
  <si>
    <t>PRIVATE BAG X164</t>
  </si>
  <si>
    <t>27793551522</t>
  </si>
  <si>
    <t>11823535</t>
  </si>
  <si>
    <t>8ed86310-7a64-4cb4-827b-a07952dea8ef</t>
  </si>
  <si>
    <t>REUBEN KABELO</t>
  </si>
  <si>
    <t>MOKGOATLHENG</t>
  </si>
  <si>
    <t>HOUSE NO E414</t>
  </si>
  <si>
    <t>27717658246</t>
  </si>
  <si>
    <t>11823537</t>
  </si>
  <si>
    <t>7df1eb7c-f6fd-404b-9959-3c1d6ed85ae1</t>
  </si>
  <si>
    <t>16742 DWALENI ROAD</t>
  </si>
  <si>
    <t>27783004298</t>
  </si>
  <si>
    <t>646e9571-a5f4-4736-91fa-ff0c3dbc01a0</t>
  </si>
  <si>
    <t>28516 KUMALO STREET</t>
  </si>
  <si>
    <t>27782251281</t>
  </si>
  <si>
    <t>11823551</t>
  </si>
  <si>
    <t>a3114e3e-9657-4159-a643-77375980f846</t>
  </si>
  <si>
    <t>PENXA</t>
  </si>
  <si>
    <t>2025-11-04 09:50:02</t>
  </si>
  <si>
    <t>RR1475 MADIBA SQUARE</t>
  </si>
  <si>
    <t>27630333633</t>
  </si>
  <si>
    <t>11823550</t>
  </si>
  <si>
    <t>2f1a1124-cdcd-4a38-b746-ec4cc4f7ff35</t>
  </si>
  <si>
    <t>SHENHLANHLA</t>
  </si>
  <si>
    <t>2025-11-04 09:50:00</t>
  </si>
  <si>
    <t>21 PARACK ROAD</t>
  </si>
  <si>
    <t>27712803430</t>
  </si>
  <si>
    <t>9e530a45-a1fc-43a6-a138-29fb6433cfe2</t>
  </si>
  <si>
    <t>2025-11-04 09:49:59</t>
  </si>
  <si>
    <t>HOUSE 356 BLOCK 6</t>
  </si>
  <si>
    <t>27632784376</t>
  </si>
  <si>
    <t>11823549</t>
  </si>
  <si>
    <t>84fb80ee-d743-45f2-99b4-0d5bcbabf712</t>
  </si>
  <si>
    <t>NOZIKHUMBUZO</t>
  </si>
  <si>
    <t>GIJANA</t>
  </si>
  <si>
    <t>27738183885</t>
  </si>
  <si>
    <t>11823545</t>
  </si>
  <si>
    <t>bf7aa78c-686f-4aab-a3d2-d389d667a8da</t>
  </si>
  <si>
    <t>THANDAZWA zimkhitha</t>
  </si>
  <si>
    <t>XHUMANA</t>
  </si>
  <si>
    <t>2025-11-04 09:49:52</t>
  </si>
  <si>
    <t>2025-09-22 06:58:02</t>
  </si>
  <si>
    <t>3 RUBY CRESCENT</t>
  </si>
  <si>
    <t>27655208898</t>
  </si>
  <si>
    <t>11823542</t>
  </si>
  <si>
    <t>8e2e3d6f-1f2b-44e0-ac53-d75c8d563e33</t>
  </si>
  <si>
    <t>KATLEGO JEREMIA</t>
  </si>
  <si>
    <t>DAVY</t>
  </si>
  <si>
    <t>2025-11-04 09:49:51</t>
  </si>
  <si>
    <t>HN30167</t>
  </si>
  <si>
    <t>27656407037</t>
  </si>
  <si>
    <t>11823543</t>
  </si>
  <si>
    <t>06563c2b-3df1-41ce-b36c-28fc31081710</t>
  </si>
  <si>
    <t>THIYO</t>
  </si>
  <si>
    <t>HOUSE 5228</t>
  </si>
  <si>
    <t>27734622738</t>
  </si>
  <si>
    <t>11823544</t>
  </si>
  <si>
    <t>09e4e38e-c56f-4907-aec6-293edbb1599e</t>
  </si>
  <si>
    <t>P O BOX 1283</t>
  </si>
  <si>
    <t>27735978613</t>
  </si>
  <si>
    <t>11823566</t>
  </si>
  <si>
    <t>c3b04f46-caa4-4c45-afd1-772f3ae5f355</t>
  </si>
  <si>
    <t>MPULAYENG</t>
  </si>
  <si>
    <t>2025-11-04 09:48:50</t>
  </si>
  <si>
    <t>27797288895</t>
  </si>
  <si>
    <t>11823563</t>
  </si>
  <si>
    <t>d6995fce-1a76-4efa-b729-449ca525411a</t>
  </si>
  <si>
    <t>JABULILE INNOCENTIA</t>
  </si>
  <si>
    <t>2025-11-04 09:48:44</t>
  </si>
  <si>
    <t>7977 STREDFORD EXT 3</t>
  </si>
  <si>
    <t>27647497252</t>
  </si>
  <si>
    <t>11823564</t>
  </si>
  <si>
    <t>40c6447b-da6d-4a9f-9183-aac73065fef1</t>
  </si>
  <si>
    <t>P O BOX 5458</t>
  </si>
  <si>
    <t>27762841258</t>
  </si>
  <si>
    <t>11823565</t>
  </si>
  <si>
    <t>55accb57-8806-4188-9c41-f0220b940849</t>
  </si>
  <si>
    <t>AGNES NTOMBIFIKILE</t>
  </si>
  <si>
    <t>3973 REFILWE EXT 2</t>
  </si>
  <si>
    <t>27797501886</t>
  </si>
  <si>
    <t>11823557</t>
  </si>
  <si>
    <t>1f20276f-c491-451d-ad1c-795face30713</t>
  </si>
  <si>
    <t>NOLYVUYO</t>
  </si>
  <si>
    <t>SIGCU MABUTHA</t>
  </si>
  <si>
    <t>2025-11-04 09:48:43</t>
  </si>
  <si>
    <t>61228 NKONKI STREET</t>
  </si>
  <si>
    <t>27766382651</t>
  </si>
  <si>
    <t>11823558</t>
  </si>
  <si>
    <t>259103ad-68ba-4338-b159-27c0aa3dc94b</t>
  </si>
  <si>
    <t>54128 MAJEKE STREET</t>
  </si>
  <si>
    <t>27729220325</t>
  </si>
  <si>
    <t>11823559</t>
  </si>
  <si>
    <t>09b70eb4-c587-4c72-b766-9587eae17121</t>
  </si>
  <si>
    <t>P O BOX 13362</t>
  </si>
  <si>
    <t>27786788715</t>
  </si>
  <si>
    <t>11823560</t>
  </si>
  <si>
    <t>379cf245-d98b-4848-adcb-bfe68797d8ea</t>
  </si>
  <si>
    <t>3455 CHIAWELO</t>
  </si>
  <si>
    <t>27661707403</t>
  </si>
  <si>
    <t>11823562</t>
  </si>
  <si>
    <t>cc358d7c-612a-4230-a5f0-19bde3ad7425</t>
  </si>
  <si>
    <t>SONTI LINAH</t>
  </si>
  <si>
    <t>133 THUBELISHA STREET</t>
  </si>
  <si>
    <t>27723559201</t>
  </si>
  <si>
    <t>11823555</t>
  </si>
  <si>
    <t>d47ff143-0a15-4776-b345-69855fdcc08e</t>
  </si>
  <si>
    <t>BAKANG OBERT</t>
  </si>
  <si>
    <t>2025-11-04 09:48:35</t>
  </si>
  <si>
    <t>POBOX 822</t>
  </si>
  <si>
    <t>27797236744</t>
  </si>
  <si>
    <t>11823556</t>
  </si>
  <si>
    <t>16740dd4-d296-4662-b0c0-0fc4619af8c4</t>
  </si>
  <si>
    <t>MAHUMELA</t>
  </si>
  <si>
    <t>TSHARANE</t>
  </si>
  <si>
    <t>2025-11-04 09:47:35</t>
  </si>
  <si>
    <t>56 MALKURUNTSU STREET</t>
  </si>
  <si>
    <t>27834851189</t>
  </si>
  <si>
    <t>11823593</t>
  </si>
  <si>
    <t>76eedc4b-8b29-4553-97ee-6ca00edf5154</t>
  </si>
  <si>
    <t>ANITA ZINTLE</t>
  </si>
  <si>
    <t>FANTA</t>
  </si>
  <si>
    <t>2025-11-04 09:46:31</t>
  </si>
  <si>
    <t>POBOX 2</t>
  </si>
  <si>
    <t>27788202224</t>
  </si>
  <si>
    <t>11823590</t>
  </si>
  <si>
    <t>0939795e-98f6-4110-8df0-c0e22bd95d1a</t>
  </si>
  <si>
    <t>NOMVUYO LUNGISWA</t>
  </si>
  <si>
    <t>VELAPHI</t>
  </si>
  <si>
    <t>2025-11-04 09:46:30</t>
  </si>
  <si>
    <t>27725145718</t>
  </si>
  <si>
    <t>11823591</t>
  </si>
  <si>
    <t>c7945db6-529d-461a-979f-72857c398b71</t>
  </si>
  <si>
    <t>NIKELO</t>
  </si>
  <si>
    <t>35398 PHASE 1</t>
  </si>
  <si>
    <t>27740351600</t>
  </si>
  <si>
    <t>11823587</t>
  </si>
  <si>
    <t>783b60a0-7eeb-4cc9-8b3e-d22760c908ff</t>
  </si>
  <si>
    <t>THULISILE MINNAH</t>
  </si>
  <si>
    <t>NKONYANE</t>
  </si>
  <si>
    <t>2025-11-04 09:46:26</t>
  </si>
  <si>
    <t>PO BOX 694</t>
  </si>
  <si>
    <t>27607381315</t>
  </si>
  <si>
    <t>11823588</t>
  </si>
  <si>
    <t>39265101-749a-4c0d-8b6a-d40522a8d760</t>
  </si>
  <si>
    <t>NYAPHI</t>
  </si>
  <si>
    <t>M92 MANZINI STREET</t>
  </si>
  <si>
    <t>27847832770</t>
  </si>
  <si>
    <t>11823573</t>
  </si>
  <si>
    <t>0cc4d90b-3124-447b-9d45-f4f0182914d2</t>
  </si>
  <si>
    <t>SIPHELO</t>
  </si>
  <si>
    <t>OSE</t>
  </si>
  <si>
    <t>2025-11-04 09:46:25</t>
  </si>
  <si>
    <t>78 TAMBO STREET</t>
  </si>
  <si>
    <t>27677766695</t>
  </si>
  <si>
    <t>11823576</t>
  </si>
  <si>
    <t>71b24b75-0ec5-4748-a91a-3b573dfaba78</t>
  </si>
  <si>
    <t>RENOLDA</t>
  </si>
  <si>
    <t>SELATOLE</t>
  </si>
  <si>
    <t>HOUSE 438</t>
  </si>
  <si>
    <t>27663050459</t>
  </si>
  <si>
    <t>11823571</t>
  </si>
  <si>
    <t>3a831603-233d-4312-8fc8-af3dcd1f444e</t>
  </si>
  <si>
    <t>SOBETHA</t>
  </si>
  <si>
    <t>2025-11-04 09:46:23</t>
  </si>
  <si>
    <t>HOUSE 895</t>
  </si>
  <si>
    <t>27632728469</t>
  </si>
  <si>
    <t>11823570</t>
  </si>
  <si>
    <t>e16c578a-bbf2-431c-af16-003e43492e09</t>
  </si>
  <si>
    <t>MCINGA</t>
  </si>
  <si>
    <t>2025-11-04 09:46:22</t>
  </si>
  <si>
    <t>20797 REV MARAWU STREET</t>
  </si>
  <si>
    <t>27731580056</t>
  </si>
  <si>
    <t>11823569</t>
  </si>
  <si>
    <t>cea9d67a-7d92-4aab-bc6c-4c34f08c4788</t>
  </si>
  <si>
    <t>DENAVEN</t>
  </si>
  <si>
    <t>LEBATTIE</t>
  </si>
  <si>
    <t>2025-11-04 09:46:21</t>
  </si>
  <si>
    <t>30 TAURUS STREET</t>
  </si>
  <si>
    <t>27714479148</t>
  </si>
  <si>
    <t>11823568</t>
  </si>
  <si>
    <t>0581cc0f-bfde-46ea-8c2d-8aa042cbb1fa</t>
  </si>
  <si>
    <t>ROBERT RONALD</t>
  </si>
  <si>
    <t>2025-11-04 09:46:08</t>
  </si>
  <si>
    <t>PO B0X 524</t>
  </si>
  <si>
    <t>27670130774</t>
  </si>
  <si>
    <t>11823586</t>
  </si>
  <si>
    <t>8921015e-2c63-4d58-85db-f7ddc43ceb8a</t>
  </si>
  <si>
    <t>ZODWA ROZEN</t>
  </si>
  <si>
    <t>2025-11-04 09:46:01</t>
  </si>
  <si>
    <t>STAND NO 1925</t>
  </si>
  <si>
    <t>27607959199</t>
  </si>
  <si>
    <t>11823585</t>
  </si>
  <si>
    <t>cc796273-6aee-459d-a3ae-cae1cc43369c</t>
  </si>
  <si>
    <t>NOZIZWE SUZAN</t>
  </si>
  <si>
    <t>MAKAMA</t>
  </si>
  <si>
    <t>2025-11-04 09:46:00</t>
  </si>
  <si>
    <t>10559</t>
  </si>
  <si>
    <t>27734702808</t>
  </si>
  <si>
    <t>11823582</t>
  </si>
  <si>
    <t>ca668180-07ea-432f-b892-44d10c0003bf</t>
  </si>
  <si>
    <t>GCOBISA YVONNE</t>
  </si>
  <si>
    <t>MDEPA</t>
  </si>
  <si>
    <t>2025-11-04 09:45:56</t>
  </si>
  <si>
    <t>42 GWALI STREET</t>
  </si>
  <si>
    <t>27725651143</t>
  </si>
  <si>
    <t>11823578</t>
  </si>
  <si>
    <t>74ba1958-73ce-4cb0-b81e-c0f1053a0c60</t>
  </si>
  <si>
    <t>THANDIE BRIGITTA</t>
  </si>
  <si>
    <t>2025-11-04 09:45:53</t>
  </si>
  <si>
    <t>NO 11 MONIKANA</t>
  </si>
  <si>
    <t>27832851302</t>
  </si>
  <si>
    <t>11823579</t>
  </si>
  <si>
    <t>0f236195-2997-482e-86a4-d4452993356d</t>
  </si>
  <si>
    <t>NDENDE</t>
  </si>
  <si>
    <t>27737362627</t>
  </si>
  <si>
    <t>11819113</t>
  </si>
  <si>
    <t>06fbbb20-370d-4277-81cd-28cdaa443c8d</t>
  </si>
  <si>
    <t>JOHN LUCKY</t>
  </si>
  <si>
    <t>2025-11-04 09:44:59</t>
  </si>
  <si>
    <t>STAND NO 18991</t>
  </si>
  <si>
    <t>27725965230</t>
  </si>
  <si>
    <t>11819114</t>
  </si>
  <si>
    <t>4b30777a-714b-4e33-a81c-85cc4a346233</t>
  </si>
  <si>
    <t>ALBERT SANELE</t>
  </si>
  <si>
    <t>HOUSE 13087</t>
  </si>
  <si>
    <t>27791881876</t>
  </si>
  <si>
    <t>11820917</t>
  </si>
  <si>
    <t>6c6d4e1a-7393-40fc-aa67-bc8d2a92fc1a</t>
  </si>
  <si>
    <t>THABEDE</t>
  </si>
  <si>
    <t>SAWMILL COMPANY</t>
  </si>
  <si>
    <t>27824324423</t>
  </si>
  <si>
    <t>11820918</t>
  </si>
  <si>
    <t>4721a2f4-7377-4b3f-ab71-0b1f5ceecacc</t>
  </si>
  <si>
    <t>91 COMBRENTON DRIVE</t>
  </si>
  <si>
    <t>27793702257</t>
  </si>
  <si>
    <t>11819115</t>
  </si>
  <si>
    <t>35b09313-8de4-44e0-8623-a8e0e02b87ca</t>
  </si>
  <si>
    <t>KOLISWA</t>
  </si>
  <si>
    <t>2025-11-04 09:44:58</t>
  </si>
  <si>
    <t>27650350697</t>
  </si>
  <si>
    <t>11819117</t>
  </si>
  <si>
    <t>de3b2682-a1d1-4830-b99f-98860433c88f</t>
  </si>
  <si>
    <t>SAMUKELISIWE SANELISIWE</t>
  </si>
  <si>
    <t>P O BOX 504</t>
  </si>
  <si>
    <t>27810950685</t>
  </si>
  <si>
    <t>11820919</t>
  </si>
  <si>
    <t>2e2f7e95-b001-48f8-bb08-e09d7c7b0421</t>
  </si>
  <si>
    <t>HUGHES</t>
  </si>
  <si>
    <t>27663764199</t>
  </si>
  <si>
    <t>11820920</t>
  </si>
  <si>
    <t>d8492939-6356-4097-8ee1-5abaf13152b8</t>
  </si>
  <si>
    <t>NOLITHANDO</t>
  </si>
  <si>
    <t>KHUMALA</t>
  </si>
  <si>
    <t>P O BOX 3688</t>
  </si>
  <si>
    <t>27727010688</t>
  </si>
  <si>
    <t>11820922</t>
  </si>
  <si>
    <t>0bf3a75c-4fea-43ba-aa39-e1c77d496fbf</t>
  </si>
  <si>
    <t>2025-11-04 09:44:42</t>
  </si>
  <si>
    <t>27828906645</t>
  </si>
  <si>
    <t>11820923</t>
  </si>
  <si>
    <t>1801892c-2227-4c38-b70a-41afabd8e1dd</t>
  </si>
  <si>
    <t>NQOBILE PEARL</t>
  </si>
  <si>
    <t>2025-11-04 09:44:37</t>
  </si>
  <si>
    <t>P O BOX 3707</t>
  </si>
  <si>
    <t>27766253901</t>
  </si>
  <si>
    <t>11820944</t>
  </si>
  <si>
    <t>45d787e7-9e80-4c85-8646-49e50bae0cc0</t>
  </si>
  <si>
    <t>2025-11-04 09:44:33</t>
  </si>
  <si>
    <t>P O BOX 780</t>
  </si>
  <si>
    <t>27725892637</t>
  </si>
  <si>
    <t>99e22307-74de-4512-876f-0d55e8a2a05c</t>
  </si>
  <si>
    <t>2025-11-04 09:44:29</t>
  </si>
  <si>
    <t>HOUSE NO 10010</t>
  </si>
  <si>
    <t>27786446195</t>
  </si>
  <si>
    <t>11823609</t>
  </si>
  <si>
    <t>ffdd49a8-9981-41df-86ca-e915b2b980f6</t>
  </si>
  <si>
    <t>NYANISILESHEDWE</t>
  </si>
  <si>
    <t>MORRIS</t>
  </si>
  <si>
    <t>23 VALLEY VIEW</t>
  </si>
  <si>
    <t>27815333015</t>
  </si>
  <si>
    <t>11823610</t>
  </si>
  <si>
    <t>b2049d6e-84f7-4ec3-8472-63f48fce7b10</t>
  </si>
  <si>
    <t>MARIA REABETSWE</t>
  </si>
  <si>
    <t>2115 RAMOGOGA SECTION</t>
  </si>
  <si>
    <t>27790207295</t>
  </si>
  <si>
    <t>11823604</t>
  </si>
  <si>
    <t>30451f83-c1d5-4fd3-9d3f-3def557724e9</t>
  </si>
  <si>
    <t>SONYOKA</t>
  </si>
  <si>
    <t>2025-11-04 09:44:28</t>
  </si>
  <si>
    <t>SLOVO FLAT</t>
  </si>
  <si>
    <t>27678843726</t>
  </si>
  <si>
    <t>11823603</t>
  </si>
  <si>
    <t>12b48f2b-61bc-43ba-b8c6-1e74b5d33a9a</t>
  </si>
  <si>
    <t>ESONA</t>
  </si>
  <si>
    <t>LUYENGE</t>
  </si>
  <si>
    <t>2025-11-04 09:44:20</t>
  </si>
  <si>
    <t>PO BOX187</t>
  </si>
  <si>
    <t>27789731014</t>
  </si>
  <si>
    <t>11823601</t>
  </si>
  <si>
    <t>5f4592dd-d0e7-4a95-adeb-5baea84c3f25</t>
  </si>
  <si>
    <t>SLINDILE FORTUNATE</t>
  </si>
  <si>
    <t>2025-11-04 09:44:13</t>
  </si>
  <si>
    <t>2 HEATHER ROAD</t>
  </si>
  <si>
    <t>27747666832</t>
  </si>
  <si>
    <t>11823602</t>
  </si>
  <si>
    <t>28b1efa4-9c9d-4cf5-b2ad-83a339655a93</t>
  </si>
  <si>
    <t>15970</t>
  </si>
  <si>
    <t>27672926434</t>
  </si>
  <si>
    <t>11819118</t>
  </si>
  <si>
    <t>ea94296f-6170-442f-bc55-2c7fc325b8d1</t>
  </si>
  <si>
    <t>LEBO NGWANAMOROANE</t>
  </si>
  <si>
    <t>MOKGWATSANA</t>
  </si>
  <si>
    <t>2025-11-04 09:43:42</t>
  </si>
  <si>
    <t>191MAGALENI STATE MINES</t>
  </si>
  <si>
    <t>27724917852</t>
  </si>
  <si>
    <t>11820945</t>
  </si>
  <si>
    <t>e0a5aabb-b0b1-4e96-99c0-0b80fe39e120</t>
  </si>
  <si>
    <t>2025-11-04 09:43:36</t>
  </si>
  <si>
    <t>27823640633</t>
  </si>
  <si>
    <t>11820946</t>
  </si>
  <si>
    <t>ed7b95cb-32a9-4fae-bf97-f2ca04b72552</t>
  </si>
  <si>
    <t>SICELIMPILO</t>
  </si>
  <si>
    <t>2025-11-04 09:43:32</t>
  </si>
  <si>
    <t>HOUS 1151</t>
  </si>
  <si>
    <t>27729728196</t>
  </si>
  <si>
    <t>11820947</t>
  </si>
  <si>
    <t>a57ffc45-f1c7-4c67-99b3-c5629e837e8e</t>
  </si>
  <si>
    <t>HOUSE 65</t>
  </si>
  <si>
    <t>27746324934</t>
  </si>
  <si>
    <t>11820948</t>
  </si>
  <si>
    <t>761831ef-620f-4a8f-8995-2e55c22a55fb</t>
  </si>
  <si>
    <t>HOUSE 3110</t>
  </si>
  <si>
    <t>27727099249</t>
  </si>
  <si>
    <t>11820950</t>
  </si>
  <si>
    <t>05dabab2-609d-43fb-99c3-cacc46c0f7c8</t>
  </si>
  <si>
    <t>LUCKY VELAPHI</t>
  </si>
  <si>
    <t>2025-11-04 09:43:31</t>
  </si>
  <si>
    <t>27646103024</t>
  </si>
  <si>
    <t>11823617</t>
  </si>
  <si>
    <t>adecbf17-2cbf-4807-a6d2-b4ec460e5ce1</t>
  </si>
  <si>
    <t>HOUSE NO 65</t>
  </si>
  <si>
    <t>27795796822</t>
  </si>
  <si>
    <t>11823619</t>
  </si>
  <si>
    <t>1e9bb08c-7256-4060-85d4-5d6a8e762e92</t>
  </si>
  <si>
    <t>ANDRIES GABO</t>
  </si>
  <si>
    <t>MOLATE</t>
  </si>
  <si>
    <t>25 4TH AVENUE</t>
  </si>
  <si>
    <t>27684541716</t>
  </si>
  <si>
    <t>11823620</t>
  </si>
  <si>
    <t>457201e3-d453-40be-94c0-3b24802700f3</t>
  </si>
  <si>
    <t>THEMBELIHLE PRIM ROSE</t>
  </si>
  <si>
    <t>P158 UMLAZI</t>
  </si>
  <si>
    <t>27632887626</t>
  </si>
  <si>
    <t>11823621</t>
  </si>
  <si>
    <t>21c924a8-dc84-4050-8386-d272b7a9655f</t>
  </si>
  <si>
    <t>27769259534</t>
  </si>
  <si>
    <t>11823618</t>
  </si>
  <si>
    <t>c6fc5b19-17db-47ab-9448-ea16430554ee</t>
  </si>
  <si>
    <t>TSHEGOFATSO PORTIA</t>
  </si>
  <si>
    <t>2025-11-04 09:42:40</t>
  </si>
  <si>
    <t>HOUSE 21507</t>
  </si>
  <si>
    <t>27763954054</t>
  </si>
  <si>
    <t>11819119</t>
  </si>
  <si>
    <t>9c4ec69e-934a-4e96-b05c-c92c77a8edae</t>
  </si>
  <si>
    <t>MAQHEKENI</t>
  </si>
  <si>
    <t>2025-11-04 09:41:15</t>
  </si>
  <si>
    <t>DARABE AA</t>
  </si>
  <si>
    <t>27781139567</t>
  </si>
  <si>
    <t>11819121</t>
  </si>
  <si>
    <t>4df8ccdd-aa5a-4721-b60e-99881024d5b0</t>
  </si>
  <si>
    <t>JILDAMA TSAKANI</t>
  </si>
  <si>
    <t>27737747265</t>
  </si>
  <si>
    <t>e860b670-5f6c-4b66-8394-8a67fa26c746</t>
  </si>
  <si>
    <t>P O BOX 1479</t>
  </si>
  <si>
    <t>27633554101</t>
  </si>
  <si>
    <t>11820925</t>
  </si>
  <si>
    <t>da46beb0-8a7c-4792-88d7-7392199ef7f9</t>
  </si>
  <si>
    <t>MAYISANA</t>
  </si>
  <si>
    <t>2025-11-04 09:41:14</t>
  </si>
  <si>
    <t>P O BOX 10034</t>
  </si>
  <si>
    <t>27793228414</t>
  </si>
  <si>
    <t>11820926</t>
  </si>
  <si>
    <t>9a097ec5-3c40-4dca-a96e-6a0c1bd431c2</t>
  </si>
  <si>
    <t>BHEKABANTU</t>
  </si>
  <si>
    <t>HOUSE 1788</t>
  </si>
  <si>
    <t>27838592410</t>
  </si>
  <si>
    <t>11820929</t>
  </si>
  <si>
    <t>03e93ef5-8519-49e8-9d62-c4aa62d927ae</t>
  </si>
  <si>
    <t>27710617703</t>
  </si>
  <si>
    <t>11820939</t>
  </si>
  <si>
    <t>f6cf5786-2a5e-4f6b-b057-e5b890064b1d</t>
  </si>
  <si>
    <t>MAQELANA</t>
  </si>
  <si>
    <t>1110 MKHUMATSHA STREET</t>
  </si>
  <si>
    <t>27631906330</t>
  </si>
  <si>
    <t>11820940</t>
  </si>
  <si>
    <t>50d251b6-0d2e-4677-96e6-80f6cc2b841d</t>
  </si>
  <si>
    <t>P O BOX 1020</t>
  </si>
  <si>
    <t>27715808167</t>
  </si>
  <si>
    <t>11820941</t>
  </si>
  <si>
    <t>aef07a77-4c77-4a51-a90e-49d0ee454014</t>
  </si>
  <si>
    <t>2025-11-04 09:41:03</t>
  </si>
  <si>
    <t>HOUSE 168</t>
  </si>
  <si>
    <t>27734817376</t>
  </si>
  <si>
    <t>11820943</t>
  </si>
  <si>
    <t>24b704f9-d63a-421a-b655-4d7e3202e39e</t>
  </si>
  <si>
    <t>SIPHRENCE</t>
  </si>
  <si>
    <t>2025-11-04 09:40:59</t>
  </si>
  <si>
    <t>160 8TH AVENUE</t>
  </si>
  <si>
    <t>27728355072</t>
  </si>
  <si>
    <t>11820930</t>
  </si>
  <si>
    <t>327f5b76-7116-4cc0-b710-f733eadb1f3d</t>
  </si>
  <si>
    <t>2025-11-04 09:39:32</t>
  </si>
  <si>
    <t>101A GOLD STREET</t>
  </si>
  <si>
    <t>27796568882</t>
  </si>
  <si>
    <t>11820931</t>
  </si>
  <si>
    <t>94e52cfa-25a7-49c2-bf83-f822f6274a31</t>
  </si>
  <si>
    <t>LELOPE</t>
  </si>
  <si>
    <t>2025-11-04 09:39:26</t>
  </si>
  <si>
    <t>STAND NO40011</t>
  </si>
  <si>
    <t>27799005667</t>
  </si>
  <si>
    <t>11820932</t>
  </si>
  <si>
    <t>a451dfa2-d0ee-4da4-aa55-3d742ce6452c</t>
  </si>
  <si>
    <t>ADORATION</t>
  </si>
  <si>
    <t>STAND NO 169</t>
  </si>
  <si>
    <t>27727139304</t>
  </si>
  <si>
    <t>11820934</t>
  </si>
  <si>
    <t>93796be3-1cca-49d3-b3f9-08b4150b8111</t>
  </si>
  <si>
    <t>27731837516</t>
  </si>
  <si>
    <t>11820935</t>
  </si>
  <si>
    <t>d6289060-c941-4bd2-9089-a0ba92895a8a</t>
  </si>
  <si>
    <t>HOUSE K1519</t>
  </si>
  <si>
    <t>27731348826</t>
  </si>
  <si>
    <t>11820936</t>
  </si>
  <si>
    <t>7f2934bb-c7aa-4e1e-9b5e-ab288367e306</t>
  </si>
  <si>
    <t>SAULE</t>
  </si>
  <si>
    <t>PLOT 4</t>
  </si>
  <si>
    <t>27641798220</t>
  </si>
  <si>
    <t>11820938</t>
  </si>
  <si>
    <t>69a792f7-891e-492a-b73d-7a5ec604e60a</t>
  </si>
  <si>
    <t>NOMAZA</t>
  </si>
  <si>
    <t>MABUNGELA</t>
  </si>
  <si>
    <t>2025-11-04 09:39:25</t>
  </si>
  <si>
    <t>P O BOX 11001</t>
  </si>
  <si>
    <t>27799904743</t>
  </si>
  <si>
    <t>11819122</t>
  </si>
  <si>
    <t>93a36f27-47c5-4376-a275-e91247c36d05</t>
  </si>
  <si>
    <t>2025-11-04 09:38:47</t>
  </si>
  <si>
    <t>P738 SECTION B</t>
  </si>
  <si>
    <t>27823713652</t>
  </si>
  <si>
    <t>11819124</t>
  </si>
  <si>
    <t>89318238-674d-4718-ba89-4b45442d8758</t>
  </si>
  <si>
    <t>BULANE AGNES</t>
  </si>
  <si>
    <t>1387 SOFASONKE STREET</t>
  </si>
  <si>
    <t>27657267249</t>
  </si>
  <si>
    <t>11819125</t>
  </si>
  <si>
    <t>44d15b61-6eca-4c83-accb-296b34d592f7</t>
  </si>
  <si>
    <t>NTOMBOXOLO PINKY</t>
  </si>
  <si>
    <t>TEYISE</t>
  </si>
  <si>
    <t>2025-11-04 09:38:44</t>
  </si>
  <si>
    <t>27725917849</t>
  </si>
  <si>
    <t>11819126</t>
  </si>
  <si>
    <t>5ef4d45d-f207-4126-a04d-0c6801e9456d</t>
  </si>
  <si>
    <t>2025-11-04 09:38:34</t>
  </si>
  <si>
    <t>NO 2972</t>
  </si>
  <si>
    <t>27764778825</t>
  </si>
  <si>
    <t>11819127</t>
  </si>
  <si>
    <t>7c0c0da2-2382-4a4f-b289-a868a25ae761</t>
  </si>
  <si>
    <t>PALESA HOPE</t>
  </si>
  <si>
    <t>HOUSE NO 20745</t>
  </si>
  <si>
    <t>27682032243</t>
  </si>
  <si>
    <t>11819129</t>
  </si>
  <si>
    <t>8a2ea4a9-4c85-4eae-8325-e2e5a3fa60e0</t>
  </si>
  <si>
    <t>KERENG JULIA</t>
  </si>
  <si>
    <t>RAAD</t>
  </si>
  <si>
    <t>HOUSE NO 2490 FREEDOM STREET</t>
  </si>
  <si>
    <t>27615908316</t>
  </si>
  <si>
    <t>11819203</t>
  </si>
  <si>
    <t>d4612181-4d24-4b4c-82da-dcc7bb5b153b</t>
  </si>
  <si>
    <t>CLARAH</t>
  </si>
  <si>
    <t>2025-11-04 09:37:41</t>
  </si>
  <si>
    <t>HOUSE NO 198</t>
  </si>
  <si>
    <t>27720806591</t>
  </si>
  <si>
    <t>11824359</t>
  </si>
  <si>
    <t>6ced9b5d-43d9-4c9a-939f-ced69501685e</t>
  </si>
  <si>
    <t>2025-11-04 09:37:38</t>
  </si>
  <si>
    <t>PO BOX 1133</t>
  </si>
  <si>
    <t>27660428599</t>
  </si>
  <si>
    <t>11824382</t>
  </si>
  <si>
    <t>040a3070-0081-411e-88d9-216f49b27fa3</t>
  </si>
  <si>
    <t>NTOKOZO SPHAMANDLA</t>
  </si>
  <si>
    <t>POBOX 2035</t>
  </si>
  <si>
    <t>27799388626</t>
  </si>
  <si>
    <t>11820951</t>
  </si>
  <si>
    <t>f6c5391c-568e-420d-9eea-cd5b697b4974</t>
  </si>
  <si>
    <t>2025-11-04 09:37:33</t>
  </si>
  <si>
    <t>PO BOX 235</t>
  </si>
  <si>
    <t>27826483667</t>
  </si>
  <si>
    <t>11823029</t>
  </si>
  <si>
    <t>3f53c8eb-d42d-430c-84ab-a77fb4b95659</t>
  </si>
  <si>
    <t>AGANG CONTINITAR</t>
  </si>
  <si>
    <t>MASUGE</t>
  </si>
  <si>
    <t>2025-11-04 09:37:28</t>
  </si>
  <si>
    <t>HOUSE NO 2533 DINGOGONG SECTIO</t>
  </si>
  <si>
    <t>27834388485</t>
  </si>
  <si>
    <t>11823031</t>
  </si>
  <si>
    <t>8e50eecd-1442-436b-b420-f9030f2d214f</t>
  </si>
  <si>
    <t>2025-11-04 09:37:25</t>
  </si>
  <si>
    <t>POBOX 113</t>
  </si>
  <si>
    <t>27648928949</t>
  </si>
  <si>
    <t>11823032</t>
  </si>
  <si>
    <t>2a059ff7-05ee-4cb1-80bc-c43aac255d93</t>
  </si>
  <si>
    <t>SUPRISE</t>
  </si>
  <si>
    <t>2025-11-04 09:37:21</t>
  </si>
  <si>
    <t>1209 GARDEN COURT</t>
  </si>
  <si>
    <t>27663340634</t>
  </si>
  <si>
    <t>11823046</t>
  </si>
  <si>
    <t>3392c9f2-e411-4a97-a715-a414791c9fe8</t>
  </si>
  <si>
    <t>PONTSHO LINA</t>
  </si>
  <si>
    <t>STAND NO 844</t>
  </si>
  <si>
    <t>27639444095</t>
  </si>
  <si>
    <t>11823047</t>
  </si>
  <si>
    <t>eb3a3e1c-07f5-467a-b22a-e51cee710ce7</t>
  </si>
  <si>
    <t>SINDISWA EGNESS</t>
  </si>
  <si>
    <t>2025-11-04 09:37:20</t>
  </si>
  <si>
    <t>HOUSE 1633</t>
  </si>
  <si>
    <t>27792522057</t>
  </si>
  <si>
    <t>11823048</t>
  </si>
  <si>
    <t>a029e3a0-6b53-48cd-8efd-73c4bb7405ff</t>
  </si>
  <si>
    <t>SYLVIA NOKUFA</t>
  </si>
  <si>
    <t>5314 CHRISHANI</t>
  </si>
  <si>
    <t>27788472297</t>
  </si>
  <si>
    <t>11823049</t>
  </si>
  <si>
    <t>4f7c6375-e1c8-48fc-a9c0-1a1cd8438689</t>
  </si>
  <si>
    <t>RUDEWAAN</t>
  </si>
  <si>
    <t>LUKAS</t>
  </si>
  <si>
    <t>03 MBEKI STREET</t>
  </si>
  <si>
    <t>27730459836</t>
  </si>
  <si>
    <t>11823050</t>
  </si>
  <si>
    <t>23e4e0ee-ec06-449b-920e-09bfb8327041</t>
  </si>
  <si>
    <t>MPHO BRUCE MOSELO</t>
  </si>
  <si>
    <t>MANASOE</t>
  </si>
  <si>
    <t>PO BOX 584</t>
  </si>
  <si>
    <t>27820630306</t>
  </si>
  <si>
    <t>11823051</t>
  </si>
  <si>
    <t>7f4481e0-c38d-4f54-a03e-8d807d4137c6</t>
  </si>
  <si>
    <t>MADIBA</t>
  </si>
  <si>
    <t>565 BLOCK CV</t>
  </si>
  <si>
    <t>27636763914</t>
  </si>
  <si>
    <t>11823052</t>
  </si>
  <si>
    <t>f40434f6-7fd0-4463-a1b2-1b2ce51f3fcb</t>
  </si>
  <si>
    <t>MAASHOBO MARTINA</t>
  </si>
  <si>
    <t>RAHLANO</t>
  </si>
  <si>
    <t>2025-11-04 09:37:17</t>
  </si>
  <si>
    <t>PO BOX 268</t>
  </si>
  <si>
    <t>27728033229</t>
  </si>
  <si>
    <t>11823053</t>
  </si>
  <si>
    <t>42b8ed73-4d62-4ce3-8390-6d87b8ce4696</t>
  </si>
  <si>
    <t>TUTANI</t>
  </si>
  <si>
    <t>2025-11-04 09:37:14</t>
  </si>
  <si>
    <t>20 ST PETERS ROAD</t>
  </si>
  <si>
    <t>27632346686</t>
  </si>
  <si>
    <t>e1573c92-eddd-45a8-bf4d-a89ca9f281b2</t>
  </si>
  <si>
    <t>THOZAMA</t>
  </si>
  <si>
    <t>JIMMY</t>
  </si>
  <si>
    <t>2025-11-04 09:37:05</t>
  </si>
  <si>
    <t>AA145 PHAKAMANI STREET</t>
  </si>
  <si>
    <t>27657385086</t>
  </si>
  <si>
    <t>11823059</t>
  </si>
  <si>
    <t>4ea900ca-cc73-4af9-99e7-2cb652b2924d</t>
  </si>
  <si>
    <t>LINDIWE PRIMROSE</t>
  </si>
  <si>
    <t>PO BOX 2265</t>
  </si>
  <si>
    <t>27603267536</t>
  </si>
  <si>
    <t>11823054</t>
  </si>
  <si>
    <t>f392c835-2197-4295-a83b-2105a7e8453d</t>
  </si>
  <si>
    <t>FELIX</t>
  </si>
  <si>
    <t>MSINDO</t>
  </si>
  <si>
    <t>NO 36 BENSON ROAD</t>
  </si>
  <si>
    <t>27633441336</t>
  </si>
  <si>
    <t>11823057</t>
  </si>
  <si>
    <t>043f74f2-8275-4e49-a09b-f8816fe64ffd</t>
  </si>
  <si>
    <t>NOMZAMO EGNA</t>
  </si>
  <si>
    <t>TEWU</t>
  </si>
  <si>
    <t>142</t>
  </si>
  <si>
    <t>27787845921</t>
  </si>
  <si>
    <t>11823033</t>
  </si>
  <si>
    <t>22ce832f-5d64-4ded-b0d5-ea953da67b30</t>
  </si>
  <si>
    <t>THEMBI NOBUHLE</t>
  </si>
  <si>
    <t>2025-11-04 09:36:58</t>
  </si>
  <si>
    <t>27711536349</t>
  </si>
  <si>
    <t>11823034</t>
  </si>
  <si>
    <t>a2f6815f-ec9d-4185-8a4d-1433ce08cd68</t>
  </si>
  <si>
    <t>AKONA</t>
  </si>
  <si>
    <t>2025-11-04 09:36:57</t>
  </si>
  <si>
    <t>HOUSE 60</t>
  </si>
  <si>
    <t>27736496100</t>
  </si>
  <si>
    <t>11823035</t>
  </si>
  <si>
    <t>af2d805d-1b6c-41a1-9ff8-cf4568b18d2b</t>
  </si>
  <si>
    <t>BEKI MOSES</t>
  </si>
  <si>
    <t>2025-11-04 09:36:52</t>
  </si>
  <si>
    <t>855 BATSWANA STREET</t>
  </si>
  <si>
    <t>27710301440</t>
  </si>
  <si>
    <t>11823036</t>
  </si>
  <si>
    <t>70a64434-41b7-4e70-a7de-4a61c1eb2f0c</t>
  </si>
  <si>
    <t>PUMLA PRECIOUS</t>
  </si>
  <si>
    <t>SINKXI</t>
  </si>
  <si>
    <t>NO 42 TSHEZI BUILDING MADEIRA</t>
  </si>
  <si>
    <t>27718013217</t>
  </si>
  <si>
    <t>11823037</t>
  </si>
  <si>
    <t>3c1415dd-b23b-452d-8d46-4c497675f38f</t>
  </si>
  <si>
    <t>SIMISO</t>
  </si>
  <si>
    <t>2025-11-04 09:36:51</t>
  </si>
  <si>
    <t>27683267327</t>
  </si>
  <si>
    <t>11823038</t>
  </si>
  <si>
    <t>bf3f8320-802c-411a-a597-ab0b5632e65c</t>
  </si>
  <si>
    <t>VELELENI</t>
  </si>
  <si>
    <t>3884 STEAKSIDE</t>
  </si>
  <si>
    <t>27828624502</t>
  </si>
  <si>
    <t>11823039</t>
  </si>
  <si>
    <t>73dfbd41-96c0-4f62-b34d-4206de74b698</t>
  </si>
  <si>
    <t>MAWEMBA</t>
  </si>
  <si>
    <t>NJIYELA</t>
  </si>
  <si>
    <t>P O BOX 210485</t>
  </si>
  <si>
    <t>27718444496</t>
  </si>
  <si>
    <t>11823041</t>
  </si>
  <si>
    <t>fc2f173e-068c-4430-9da6-ac80e51ee9fa</t>
  </si>
  <si>
    <t>GCINEKA MIRRIAM</t>
  </si>
  <si>
    <t>RAMBA</t>
  </si>
  <si>
    <t>2025-11-04 09:36:17</t>
  </si>
  <si>
    <t>PO BOX 1075</t>
  </si>
  <si>
    <t>27780059582</t>
  </si>
  <si>
    <t>11823042</t>
  </si>
  <si>
    <t>b973d2e3-703e-4b11-b78f-3aa529a4b572</t>
  </si>
  <si>
    <t>ZAMA NOTHANDO</t>
  </si>
  <si>
    <t>2025-11-04 09:36:11</t>
  </si>
  <si>
    <t>PO BOX 8082</t>
  </si>
  <si>
    <t>27768586471</t>
  </si>
  <si>
    <t>11823043</t>
  </si>
  <si>
    <t>ec850cb8-cc00-409d-8a4d-a05fed8ce06b</t>
  </si>
  <si>
    <t>TSAKANI MABEL</t>
  </si>
  <si>
    <t>SHIBAMBO</t>
  </si>
  <si>
    <t>27729617039</t>
  </si>
  <si>
    <t>11823044</t>
  </si>
  <si>
    <t>f69be9fc-d7be-4034-a25f-4af8b486bf06</t>
  </si>
  <si>
    <t>TWANI</t>
  </si>
  <si>
    <t>2025-11-04 09:36:10</t>
  </si>
  <si>
    <t>BF453</t>
  </si>
  <si>
    <t>27717159748</t>
  </si>
  <si>
    <t>11823045</t>
  </si>
  <si>
    <t>f48b8952-dd40-457c-817a-a117962977ea</t>
  </si>
  <si>
    <t>CHRISTOPHER LETLHOGONOLO</t>
  </si>
  <si>
    <t>2025-11-04 09:36:05</t>
  </si>
  <si>
    <t>3357 PHATSIMA LOCATION</t>
  </si>
  <si>
    <t>27635055580</t>
  </si>
  <si>
    <t>11819204</t>
  </si>
  <si>
    <t>49226320-e42f-4e8c-8b4d-669e1a6ce935</t>
  </si>
  <si>
    <t>2025-11-04 09:35:56</t>
  </si>
  <si>
    <t>K2103</t>
  </si>
  <si>
    <t>27826465368</t>
  </si>
  <si>
    <t>11820952</t>
  </si>
  <si>
    <t>34416a14-1762-494f-8e55-be999e993a6f</t>
  </si>
  <si>
    <t>SEBOGODI</t>
  </si>
  <si>
    <t>3139 YNITI</t>
  </si>
  <si>
    <t>27833304665</t>
  </si>
  <si>
    <t>11823008</t>
  </si>
  <si>
    <t>0eb957b9-f9da-4dc3-98ff-329c462bd620</t>
  </si>
  <si>
    <t>AYANDA CYNTHIA</t>
  </si>
  <si>
    <t>2025-11-04 09:35:55</t>
  </si>
  <si>
    <t>825X5 EMPUMELELWENI</t>
  </si>
  <si>
    <t>27728734755</t>
  </si>
  <si>
    <t>11823011</t>
  </si>
  <si>
    <t>3153f76f-ffdd-4e9f-b60f-c394e79646a4</t>
  </si>
  <si>
    <t>MABONOSI</t>
  </si>
  <si>
    <t>PHORI</t>
  </si>
  <si>
    <t>HOUSE NO 992</t>
  </si>
  <si>
    <t>27734059389</t>
  </si>
  <si>
    <t>11823012</t>
  </si>
  <si>
    <t>ebb518e3-a0f4-4282-ae24-4610e0a5ed94</t>
  </si>
  <si>
    <t>EVIDENCE NTOKOZO</t>
  </si>
  <si>
    <t>2025-11-04 09:35:54</t>
  </si>
  <si>
    <t>PO BOX 1744</t>
  </si>
  <si>
    <t>27765349239</t>
  </si>
  <si>
    <t>11823013</t>
  </si>
  <si>
    <t>01a3f5d5-506c-4114-ae4c-e232d3269137</t>
  </si>
  <si>
    <t>PASEKA CARVERN</t>
  </si>
  <si>
    <t>DITSELA</t>
  </si>
  <si>
    <t>9914 MKHONTO STREET</t>
  </si>
  <si>
    <t>27637266135</t>
  </si>
  <si>
    <t>11823014</t>
  </si>
  <si>
    <t>8ed2d42c-863f-4603-8659-773f1fbaa7d9</t>
  </si>
  <si>
    <t>MAHLALA</t>
  </si>
  <si>
    <t>2025-11-04 09:35:50</t>
  </si>
  <si>
    <t>NO19 LOOK WART STREET</t>
  </si>
  <si>
    <t>27624310023</t>
  </si>
  <si>
    <t>11823017</t>
  </si>
  <si>
    <t>de385607-91dc-4d4f-9921-7fae14767987</t>
  </si>
  <si>
    <t>DIKELEDI AUGUSTINA</t>
  </si>
  <si>
    <t>MOTAI</t>
  </si>
  <si>
    <t>2025-11-04 09:35:44</t>
  </si>
  <si>
    <t>6151 KATLEHONG LOCATION</t>
  </si>
  <si>
    <t>27785129565</t>
  </si>
  <si>
    <t>11823018</t>
  </si>
  <si>
    <t>f3b41b6f-a708-47a7-93c2-8acfd4fc0a18</t>
  </si>
  <si>
    <t>HLENGIWE NOMTHANDAZO</t>
  </si>
  <si>
    <t>2025-11-04 09:35:24</t>
  </si>
  <si>
    <t>NYAWOSHANE AREA</t>
  </si>
  <si>
    <t>27647846801</t>
  </si>
  <si>
    <t>11823019</t>
  </si>
  <si>
    <t>ce1455d9-54ee-4d91-943c-582e538ffd86</t>
  </si>
  <si>
    <t>KEFUWE</t>
  </si>
  <si>
    <t>MOENTI</t>
  </si>
  <si>
    <t>2025-11-04 09:35:22</t>
  </si>
  <si>
    <t>27712367606</t>
  </si>
  <si>
    <t>11823020</t>
  </si>
  <si>
    <t>c06d867c-6762-4da0-b3f4-287651830a08</t>
  </si>
  <si>
    <t>2025-11-04 09:35:17</t>
  </si>
  <si>
    <t>HOUSE 37</t>
  </si>
  <si>
    <t>27812131612</t>
  </si>
  <si>
    <t>11823021</t>
  </si>
  <si>
    <t>84bbd8eb-4eec-48fd-898f-75753909f3c4</t>
  </si>
  <si>
    <t>COLLEN FRANK</t>
  </si>
  <si>
    <t>SEKATANE</t>
  </si>
  <si>
    <t>2025-11-04 09:35:15</t>
  </si>
  <si>
    <t>27714233744</t>
  </si>
  <si>
    <t>11823022</t>
  </si>
  <si>
    <t>39c35a97-e2c5-4231-87bc-28b2f594b900</t>
  </si>
  <si>
    <t>BONGI ENGEL</t>
  </si>
  <si>
    <t>2025-11-04 09:35:11</t>
  </si>
  <si>
    <t>HOUSE E138</t>
  </si>
  <si>
    <t>27673196818</t>
  </si>
  <si>
    <t>11823023</t>
  </si>
  <si>
    <t>14bae99a-cc75-4c07-878f-8196160be8ce</t>
  </si>
  <si>
    <t>MAXHEGWANA</t>
  </si>
  <si>
    <t>MAXHEKEMANI</t>
  </si>
  <si>
    <t>2025-11-04 09:35:10</t>
  </si>
  <si>
    <t>POBOX104</t>
  </si>
  <si>
    <t>27839820996</t>
  </si>
  <si>
    <t>11823025</t>
  </si>
  <si>
    <t>9f256217-b6f4-4cce-92ad-9050721f7f1c</t>
  </si>
  <si>
    <t>CELUMUSA VINCENT</t>
  </si>
  <si>
    <t>MBUNGELA</t>
  </si>
  <si>
    <t>1245 KABHOKWENI</t>
  </si>
  <si>
    <t>27715962010</t>
  </si>
  <si>
    <t>11823026</t>
  </si>
  <si>
    <t>98290562-9305-4d36-8044-2ba29d505d90</t>
  </si>
  <si>
    <t>MBUSENI VUSI</t>
  </si>
  <si>
    <t>2025-11-04 09:35:04</t>
  </si>
  <si>
    <t>STAND NO 2072</t>
  </si>
  <si>
    <t>27813651070</t>
  </si>
  <si>
    <t>11819205</t>
  </si>
  <si>
    <t>3163a7de-20ce-488f-84d5-90c1eeb4fb7f</t>
  </si>
  <si>
    <t>KHUNJULWA</t>
  </si>
  <si>
    <t>DIKI</t>
  </si>
  <si>
    <t>2025-11-04 09:34:57</t>
  </si>
  <si>
    <t>2406 GOLDEN GARDENS</t>
  </si>
  <si>
    <t>27794908684</t>
  </si>
  <si>
    <t>11822991</t>
  </si>
  <si>
    <t>467ea3cf-5d65-423d-976f-250baa49a4bd</t>
  </si>
  <si>
    <t>PHUMLA THABISILE</t>
  </si>
  <si>
    <t>27647723610</t>
  </si>
  <si>
    <t>11822992</t>
  </si>
  <si>
    <t>5d1ab6af-ad7f-440f-bc55-613369f6a2f4</t>
  </si>
  <si>
    <t>PEBETSE</t>
  </si>
  <si>
    <t>SHAKU</t>
  </si>
  <si>
    <t>2025-11-04 09:34:54</t>
  </si>
  <si>
    <t>PO BOX 897</t>
  </si>
  <si>
    <t>27719280988</t>
  </si>
  <si>
    <t>11822993</t>
  </si>
  <si>
    <t>8b3cceb0-6f92-4938-ab37-8b956065afaa</t>
  </si>
  <si>
    <t>MASHUDU COLLINS</t>
  </si>
  <si>
    <t>2025-11-04 09:34:49</t>
  </si>
  <si>
    <t>SANGWENI 854</t>
  </si>
  <si>
    <t>27716642436</t>
  </si>
  <si>
    <t>11822994</t>
  </si>
  <si>
    <t>eca886ca-9492-4291-9584-780e1a90653e</t>
  </si>
  <si>
    <t>NTOMZOTWA MARTHA</t>
  </si>
  <si>
    <t>TUKULA</t>
  </si>
  <si>
    <t>2025-11-04 09:34:42</t>
  </si>
  <si>
    <t>201</t>
  </si>
  <si>
    <t>27780100909</t>
  </si>
  <si>
    <t>11822995</t>
  </si>
  <si>
    <t>63257c4a-ab76-49ca-88a4-eac0dc5233c1</t>
  </si>
  <si>
    <t>NKQETO</t>
  </si>
  <si>
    <t>2025-11-04 09:34:37</t>
  </si>
  <si>
    <t>17256</t>
  </si>
  <si>
    <t>27649732146</t>
  </si>
  <si>
    <t>11822996</t>
  </si>
  <si>
    <t>278e9ade-8041-492e-9ef3-89c990bd61e3</t>
  </si>
  <si>
    <t>TUNIC EVELINE</t>
  </si>
  <si>
    <t>2025-11-04 09:34:35</t>
  </si>
  <si>
    <t>P O BOX 2004</t>
  </si>
  <si>
    <t>27732261877</t>
  </si>
  <si>
    <t>11822998</t>
  </si>
  <si>
    <t>5ae1d965-6a0f-4051-9261-e74aef7bc529</t>
  </si>
  <si>
    <t>NIKITA</t>
  </si>
  <si>
    <t>VENTER</t>
  </si>
  <si>
    <t>2025-11-04 09:34:30</t>
  </si>
  <si>
    <t>14 ABRAMOWITZ STREET</t>
  </si>
  <si>
    <t>27673088841</t>
  </si>
  <si>
    <t>11822999</t>
  </si>
  <si>
    <t>974cc94a-bacc-44e2-9597-10e38974b1b8</t>
  </si>
  <si>
    <t>1525 LLOYD STREET</t>
  </si>
  <si>
    <t>27732216225</t>
  </si>
  <si>
    <t>11823000</t>
  </si>
  <si>
    <t>71a2078a-501d-4cb3-a8af-52a58b169265</t>
  </si>
  <si>
    <t>MAGDALENA</t>
  </si>
  <si>
    <t>42 ERICA STREET</t>
  </si>
  <si>
    <t>27740614904</t>
  </si>
  <si>
    <t>11823001</t>
  </si>
  <si>
    <t>a03387d9-71ee-4de8-86c3-38f6612ae91c</t>
  </si>
  <si>
    <t>STAND NO 73</t>
  </si>
  <si>
    <t>27716138077</t>
  </si>
  <si>
    <t>11823002</t>
  </si>
  <si>
    <t>c969357b-295b-4171-bdd3-6f5baf2f0217</t>
  </si>
  <si>
    <t>SATYWETYWE</t>
  </si>
  <si>
    <t>2025-11-04 09:34:29</t>
  </si>
  <si>
    <t>6526 MZATHI STREET</t>
  </si>
  <si>
    <t>27738481163</t>
  </si>
  <si>
    <t>11823004</t>
  </si>
  <si>
    <t>3266d571-1da5-4b3d-b4ec-66958f5e5905</t>
  </si>
  <si>
    <t>CEBISILE ADROITE</t>
  </si>
  <si>
    <t>2025-11-04 09:34:22</t>
  </si>
  <si>
    <t>STAND NO2062</t>
  </si>
  <si>
    <t>27718050716</t>
  </si>
  <si>
    <t>11823005</t>
  </si>
  <si>
    <t>f7a0f3cc-a58e-4a78-8886-91b2ea4fcb70</t>
  </si>
  <si>
    <t>2025-11-04 09:34:17</t>
  </si>
  <si>
    <t>247 NORFOLK ROAD</t>
  </si>
  <si>
    <t>27769848381</t>
  </si>
  <si>
    <t>11823006</t>
  </si>
  <si>
    <t>6b1456f8-2d6f-4ee9-8353-61e69676a0fe</t>
  </si>
  <si>
    <t>NELISIWE ZODWA</t>
  </si>
  <si>
    <t>27827307308</t>
  </si>
  <si>
    <t>11820953</t>
  </si>
  <si>
    <t>82b639cd-c403-439c-af1a-0d0e71dbee97</t>
  </si>
  <si>
    <t>PENELOPE</t>
  </si>
  <si>
    <t>2025-11-04 09:33:52</t>
  </si>
  <si>
    <t>PRIVATE BAG X512</t>
  </si>
  <si>
    <t>27635204696</t>
  </si>
  <si>
    <t>11822912</t>
  </si>
  <si>
    <t>23fd0ad8-cbe1-4a93-8200-93a5e0ba62b0</t>
  </si>
  <si>
    <t>NCOBILE REJOYCE</t>
  </si>
  <si>
    <t>MGABHI</t>
  </si>
  <si>
    <t>2025-11-04 09:33:50</t>
  </si>
  <si>
    <t>850</t>
  </si>
  <si>
    <t>27820932621</t>
  </si>
  <si>
    <t>11819207</t>
  </si>
  <si>
    <t>774cf2df-97b1-4279-8e1c-2e0277ba9354</t>
  </si>
  <si>
    <t>NKOSINATHI EPHRAIM</t>
  </si>
  <si>
    <t>2025-11-04 09:33:47</t>
  </si>
  <si>
    <t>32287 TSHOTETSI STREET</t>
  </si>
  <si>
    <t>27677128963</t>
  </si>
  <si>
    <t>11820954</t>
  </si>
  <si>
    <t>e40c4bdf-a0eb-4347-a85d-4da0bacfc415</t>
  </si>
  <si>
    <t>DACLINGTON</t>
  </si>
  <si>
    <t>2025-11-04 09:33:43</t>
  </si>
  <si>
    <t>10322 ILLOV TOWNSHIP</t>
  </si>
  <si>
    <t>27606361000</t>
  </si>
  <si>
    <t>11822913</t>
  </si>
  <si>
    <t>1807fc70-b93b-4a16-a15d-8a55bcb8e3cd</t>
  </si>
  <si>
    <t>JANE ZOLEKA</t>
  </si>
  <si>
    <t>YELANA</t>
  </si>
  <si>
    <t>63 GOLIATH STREET</t>
  </si>
  <si>
    <t>27782099380</t>
  </si>
  <si>
    <t>11820955</t>
  </si>
  <si>
    <t>c768a687-838a-4046-bb82-ea5281a1893a</t>
  </si>
  <si>
    <t>2025-11-04 09:33:41</t>
  </si>
  <si>
    <t>36620 RUNGWE STREET</t>
  </si>
  <si>
    <t>27835514321</t>
  </si>
  <si>
    <t>11822915</t>
  </si>
  <si>
    <t>c402633d-c47d-4d1d-90d5-264c1039896c</t>
  </si>
  <si>
    <t>ALUNGILE</t>
  </si>
  <si>
    <t>NTSEKWA</t>
  </si>
  <si>
    <t>2025-11-04 09:33:38</t>
  </si>
  <si>
    <t>939 DIMBAZA</t>
  </si>
  <si>
    <t>27723585153</t>
  </si>
  <si>
    <t>11820959</t>
  </si>
  <si>
    <t>b32f8ff2-ea01-4fdc-be8c-ec30e51cbb66</t>
  </si>
  <si>
    <t>WELILE</t>
  </si>
  <si>
    <t>2025-11-04 09:33:37</t>
  </si>
  <si>
    <t>27765064464</t>
  </si>
  <si>
    <t>11820960</t>
  </si>
  <si>
    <t>b87de821-28d9-45e8-90c4-7fe768da5f4c</t>
  </si>
  <si>
    <t>MXAWUKA</t>
  </si>
  <si>
    <t>2025-11-04 09:33:36</t>
  </si>
  <si>
    <t>HOUSE 61076 EXTENSION 5</t>
  </si>
  <si>
    <t>27719181715</t>
  </si>
  <si>
    <t>11820961</t>
  </si>
  <si>
    <t>7c51f755-4cf2-4336-8509-2302422d43fd</t>
  </si>
  <si>
    <t>INNOCENT MUSA</t>
  </si>
  <si>
    <t>2025-11-04 09:33:35</t>
  </si>
  <si>
    <t>PO BOX 898</t>
  </si>
  <si>
    <t>27787501870</t>
  </si>
  <si>
    <t>11820963</t>
  </si>
  <si>
    <t>dc373e94-6450-4ec2-b68a-386e13e142a2</t>
  </si>
  <si>
    <t>NTOKOZO REBECCA</t>
  </si>
  <si>
    <t>MATHIBELA</t>
  </si>
  <si>
    <t>2025-11-04 09:33:30</t>
  </si>
  <si>
    <t>HOUSE 404 GEMBOKSPRUIT</t>
  </si>
  <si>
    <t>27763343346</t>
  </si>
  <si>
    <t>11820964</t>
  </si>
  <si>
    <t>be69632a-fdf7-44a4-80f4-08777348b097</t>
  </si>
  <si>
    <t>MASENWEDI</t>
  </si>
  <si>
    <t>TSELANA</t>
  </si>
  <si>
    <t>P O BOX 419</t>
  </si>
  <si>
    <t>27733348182</t>
  </si>
  <si>
    <t>11820965</t>
  </si>
  <si>
    <t>bc53043f-d5f2-4c5e-be8d-d09d635c8677</t>
  </si>
  <si>
    <t>MTJELE</t>
  </si>
  <si>
    <t>HOUSE 10799</t>
  </si>
  <si>
    <t>27609060748</t>
  </si>
  <si>
    <t>11820966</t>
  </si>
  <si>
    <t>26764026-2b4f-4d46-83bf-2251d81c5b28</t>
  </si>
  <si>
    <t>NOMPENDULO</t>
  </si>
  <si>
    <t>GWEGWE</t>
  </si>
  <si>
    <t>BOX 92662</t>
  </si>
  <si>
    <t>27640934012</t>
  </si>
  <si>
    <t>11820967</t>
  </si>
  <si>
    <t>cadafc51-1a5c-4aa9-9798-d6d9e77f97d1</t>
  </si>
  <si>
    <t>VINOLIA</t>
  </si>
  <si>
    <t>11223</t>
  </si>
  <si>
    <t>27814746824</t>
  </si>
  <si>
    <t>11820968</t>
  </si>
  <si>
    <t>24a146be-bd8b-4f9f-8b15-4abcb57a31b3</t>
  </si>
  <si>
    <t>2025-11-04 09:33:29</t>
  </si>
  <si>
    <t>2339 DIPEPHNENG</t>
  </si>
  <si>
    <t>27726434148</t>
  </si>
  <si>
    <t>11820969</t>
  </si>
  <si>
    <t>156cc0c9-57c7-454a-83fa-4368ca19eed7</t>
  </si>
  <si>
    <t>27799791125</t>
  </si>
  <si>
    <t>11820970</t>
  </si>
  <si>
    <t>480e6f5b-2c0c-4d98-bbf7-82d985667b96</t>
  </si>
  <si>
    <t>1 CLUBHOUSE PLACE</t>
  </si>
  <si>
    <t>27837543309</t>
  </si>
  <si>
    <t>11823670</t>
  </si>
  <si>
    <t>4d704f1e-b4d5-4c2d-b781-704f7bcb5186</t>
  </si>
  <si>
    <t>RASIOVHORO</t>
  </si>
  <si>
    <t>2025-11-04 09:32:44</t>
  </si>
  <si>
    <t>27828153083</t>
  </si>
  <si>
    <t>11820972</t>
  </si>
  <si>
    <t>20030081-fbfc-49f9-acb1-a5aa06196271</t>
  </si>
  <si>
    <t>NHISE</t>
  </si>
  <si>
    <t>THAMANE</t>
  </si>
  <si>
    <t>2025-11-04 09:31:37</t>
  </si>
  <si>
    <t>HOUSE 4849</t>
  </si>
  <si>
    <t>27633527926</t>
  </si>
  <si>
    <t>11820973</t>
  </si>
  <si>
    <t>6e048cfb-dd34-4dc5-ab75-05685d9e2363</t>
  </si>
  <si>
    <t>DANILE</t>
  </si>
  <si>
    <t>HLATHUKA</t>
  </si>
  <si>
    <t>5076 TABATA STREET</t>
  </si>
  <si>
    <t>27784276996</t>
  </si>
  <si>
    <t>11820974</t>
  </si>
  <si>
    <t>823224c4-ee16-43e5-b9b5-d698357b3e2c</t>
  </si>
  <si>
    <t>BANIYENA PRIMARY SCHOOL</t>
  </si>
  <si>
    <t>27837495590</t>
  </si>
  <si>
    <t>11823682</t>
  </si>
  <si>
    <t>5cd80498-a9e3-4dfd-9530-99bf75bcbd65</t>
  </si>
  <si>
    <t>SIKHO</t>
  </si>
  <si>
    <t>MNGCANDUBANA</t>
  </si>
  <si>
    <t>27785146392</t>
  </si>
  <si>
    <t>11820975</t>
  </si>
  <si>
    <t>5393e01f-0de2-4fad-997f-2d6c63da9631</t>
  </si>
  <si>
    <t>KWETA</t>
  </si>
  <si>
    <t>2025-11-04 09:31:18</t>
  </si>
  <si>
    <t>7020 KAZI STREET</t>
  </si>
  <si>
    <t>27638550107</t>
  </si>
  <si>
    <t>11820976</t>
  </si>
  <si>
    <t>6526c541-83bf-47d3-87e6-98d07cc8bdf5</t>
  </si>
  <si>
    <t>MMAKGABO</t>
  </si>
  <si>
    <t>LEKOTA</t>
  </si>
  <si>
    <t>2025-11-04 09:31:17</t>
  </si>
  <si>
    <t>27735963945</t>
  </si>
  <si>
    <t>289e7722-99f4-41e3-9fb6-b9c625a4d891</t>
  </si>
  <si>
    <t>CLASSIQUE QUILTERS</t>
  </si>
  <si>
    <t>27656065362</t>
  </si>
  <si>
    <t>11820978</t>
  </si>
  <si>
    <t>1daff9ac-7a0e-41a7-9142-bdde2cfb9a52</t>
  </si>
  <si>
    <t>SIKHUNANA</t>
  </si>
  <si>
    <t>2025-11-04 09:31:15</t>
  </si>
  <si>
    <t>27656705017</t>
  </si>
  <si>
    <t>11823681</t>
  </si>
  <si>
    <t>7d2379a3-178f-4687-b66d-3bf8f739dcf1</t>
  </si>
  <si>
    <t>TYHAZITI</t>
  </si>
  <si>
    <t>2025-11-04 09:31:08</t>
  </si>
  <si>
    <t>HOUSE 5000</t>
  </si>
  <si>
    <t>27760322629</t>
  </si>
  <si>
    <t>11820982</t>
  </si>
  <si>
    <t>67810cf7-b873-447b-8235-6051fe9c479e</t>
  </si>
  <si>
    <t>BUYELAPHI</t>
  </si>
  <si>
    <t>2025-11-04 09:31:03</t>
  </si>
  <si>
    <t>27673429550</t>
  </si>
  <si>
    <t>11823690</t>
  </si>
  <si>
    <t>f784d105-1dd3-4a2b-a762-f7c1943b09c7</t>
  </si>
  <si>
    <t>27723631189</t>
  </si>
  <si>
    <t>11820979</t>
  </si>
  <si>
    <t>3392575f-e720-4b4c-8caa-e65b72894610</t>
  </si>
  <si>
    <t>2025-11-04 09:31:02</t>
  </si>
  <si>
    <t>HOUSE 2245</t>
  </si>
  <si>
    <t>27727538408</t>
  </si>
  <si>
    <t>11820980</t>
  </si>
  <si>
    <t>ba8ab90a-1371-480f-bbc4-549d3f427a39</t>
  </si>
  <si>
    <t>P O BOX 20285</t>
  </si>
  <si>
    <t>27817339266</t>
  </si>
  <si>
    <t>11823688</t>
  </si>
  <si>
    <t>f1e4387d-e4fd-44ef-9654-fb72bd7b4a1c</t>
  </si>
  <si>
    <t>SQWAYI</t>
  </si>
  <si>
    <t>2025-11-04 09:31:01</t>
  </si>
  <si>
    <t>387 B RIELLY DRIVE</t>
  </si>
  <si>
    <t>27824858551</t>
  </si>
  <si>
    <t>11823687</t>
  </si>
  <si>
    <t>6d88a3c7-94e6-4984-a13a-2946d9676bc3</t>
  </si>
  <si>
    <t>2025-11-04 09:30:04</t>
  </si>
  <si>
    <t>7578 BAMBATHA STREET</t>
  </si>
  <si>
    <t>27635561957</t>
  </si>
  <si>
    <t>11822919</t>
  </si>
  <si>
    <t>dbc1b98d-4af1-46b3-8a9f-eec9f5d2a699</t>
  </si>
  <si>
    <t>SINDISIWE AUDREY</t>
  </si>
  <si>
    <t>NGXONGO</t>
  </si>
  <si>
    <t>2025-11-04 09:30:00</t>
  </si>
  <si>
    <t>HOUSE 1541B</t>
  </si>
  <si>
    <t>27729087124</t>
  </si>
  <si>
    <t>11820983</t>
  </si>
  <si>
    <t>f11924ef-ae7c-48d0-bb7c-61958d379243</t>
  </si>
  <si>
    <t>BEATRICE</t>
  </si>
  <si>
    <t>2025-11-04 09:29:57</t>
  </si>
  <si>
    <t>PRIVATE BAG X6341</t>
  </si>
  <si>
    <t>27722121999</t>
  </si>
  <si>
    <t>11822920</t>
  </si>
  <si>
    <t>2b61ab11-00b1-4b7e-9454-c5c5a5e78d31</t>
  </si>
  <si>
    <t>COLLIN</t>
  </si>
  <si>
    <t>MATHAKE</t>
  </si>
  <si>
    <t>HOUSE 817</t>
  </si>
  <si>
    <t>27711563918</t>
  </si>
  <si>
    <t>11820985</t>
  </si>
  <si>
    <t>4c638969-6c3b-4cc1-9823-d8732753700c</t>
  </si>
  <si>
    <t>JUSTIN</t>
  </si>
  <si>
    <t>MIGGELS</t>
  </si>
  <si>
    <t>2025-11-04 09:29:55</t>
  </si>
  <si>
    <t>167 STINKHOUT STREET</t>
  </si>
  <si>
    <t>27714698796</t>
  </si>
  <si>
    <t>11820986</t>
  </si>
  <si>
    <t>e127d739-6e1a-4d7f-88dd-c18547fdee2c</t>
  </si>
  <si>
    <t>MNCONO</t>
  </si>
  <si>
    <t>2025-11-04 09:29:50</t>
  </si>
  <si>
    <t>HOUSE 21171</t>
  </si>
  <si>
    <t>27639217671</t>
  </si>
  <si>
    <t>11820988</t>
  </si>
  <si>
    <t>0575f250-f663-4de1-ba13-180354844d4c</t>
  </si>
  <si>
    <t>MPEPANDABA</t>
  </si>
  <si>
    <t>HOUSE 1896</t>
  </si>
  <si>
    <t>27721738070</t>
  </si>
  <si>
    <t>11823661</t>
  </si>
  <si>
    <t>f352b93b-4429-4265-88ec-42ebdb656b3e</t>
  </si>
  <si>
    <t>NETHABE</t>
  </si>
  <si>
    <t>413 MADIBA ROAD</t>
  </si>
  <si>
    <t>27746530155</t>
  </si>
  <si>
    <t>11823701</t>
  </si>
  <si>
    <t>f1b9c7a7-0deb-4f53-8076-ca11b0526581</t>
  </si>
  <si>
    <t>9949 GOLF COURSE</t>
  </si>
  <si>
    <t>27780307722</t>
  </si>
  <si>
    <t>11823697</t>
  </si>
  <si>
    <t>0def60d8-3280-494b-a5a9-f06f35668021</t>
  </si>
  <si>
    <t>RAMAESELE</t>
  </si>
  <si>
    <t>LESUFI</t>
  </si>
  <si>
    <t>2025-11-04 09:29:49</t>
  </si>
  <si>
    <t>27799050596</t>
  </si>
  <si>
    <t>09e53759-5a74-4a9a-b241-f14407d98a57</t>
  </si>
  <si>
    <t>P O BOX 11318</t>
  </si>
  <si>
    <t>27714520148</t>
  </si>
  <si>
    <t>11823699</t>
  </si>
  <si>
    <t>41d0276c-7510-45f2-b7f2-add4de02aa36</t>
  </si>
  <si>
    <t>ELZETTE</t>
  </si>
  <si>
    <t>MEYER ANDREW</t>
  </si>
  <si>
    <t>667 TED BROWN CRESCENT</t>
  </si>
  <si>
    <t>27748163665</t>
  </si>
  <si>
    <t>11823700</t>
  </si>
  <si>
    <t>93bc60ba-18fc-40cd-958d-b64390a05c1f</t>
  </si>
  <si>
    <t>KHEINY NOMSA</t>
  </si>
  <si>
    <t>STAND NO 131</t>
  </si>
  <si>
    <t>27725290164</t>
  </si>
  <si>
    <t>11820990</t>
  </si>
  <si>
    <t>a3826ba6-233f-4590-a236-13f7e23736ef</t>
  </si>
  <si>
    <t>2025-11-04 09:28:42</t>
  </si>
  <si>
    <t>P O BOX 8448</t>
  </si>
  <si>
    <t>27665097729</t>
  </si>
  <si>
    <t>11822921</t>
  </si>
  <si>
    <t>1990e05d-7750-4e31-ae41-c84ee730cf04</t>
  </si>
  <si>
    <t>TSWABISO</t>
  </si>
  <si>
    <t>TSEKOA</t>
  </si>
  <si>
    <t>2025-11-04 09:28:40</t>
  </si>
  <si>
    <t>3299</t>
  </si>
  <si>
    <t>27836730843</t>
  </si>
  <si>
    <t>11820991</t>
  </si>
  <si>
    <t>8d8b07ff-71d8-46a9-806a-318da003e1d1</t>
  </si>
  <si>
    <t>2025-11-04 09:28:36</t>
  </si>
  <si>
    <t>27648254837</t>
  </si>
  <si>
    <t>11820992</t>
  </si>
  <si>
    <t>a11c8f20-2408-4c66-926f-8c82157e9f77</t>
  </si>
  <si>
    <t>MUZOMKHVLU</t>
  </si>
  <si>
    <t>2025-11-04 09:28:19</t>
  </si>
  <si>
    <t>P O BOX 971102</t>
  </si>
  <si>
    <t>27791188773</t>
  </si>
  <si>
    <t>11820994</t>
  </si>
  <si>
    <t>6a7ab28a-2c80-41c7-ac55-8c4ad8df8272</t>
  </si>
  <si>
    <t>TOKILE</t>
  </si>
  <si>
    <t>MDEBELA</t>
  </si>
  <si>
    <t>2025-11-04 09:28:18</t>
  </si>
  <si>
    <t>27766100822</t>
  </si>
  <si>
    <t>11821003</t>
  </si>
  <si>
    <t>c3c8cc15-f5a0-4d66-93bd-171efeb855ea</t>
  </si>
  <si>
    <t>TETO</t>
  </si>
  <si>
    <t>2025-11-04 09:28:13</t>
  </si>
  <si>
    <t>R37 MLUNGISI STREET</t>
  </si>
  <si>
    <t>27732212284</t>
  </si>
  <si>
    <t>11821004</t>
  </si>
  <si>
    <t>f0ce5899-4c8a-4efc-9ab6-f66d56938028</t>
  </si>
  <si>
    <t>OBRIEN</t>
  </si>
  <si>
    <t>MATHEWS</t>
  </si>
  <si>
    <t>2025-11-04 09:28:12</t>
  </si>
  <si>
    <t>999 LEWERIK STREET</t>
  </si>
  <si>
    <t>27761450168</t>
  </si>
  <si>
    <t>11823706</t>
  </si>
  <si>
    <t>ce35f18e-4906-4fc6-85cd-65fd55b42301</t>
  </si>
  <si>
    <t>XENGESHE</t>
  </si>
  <si>
    <t>2689 ZABALAZA STREET</t>
  </si>
  <si>
    <t>27656746773</t>
  </si>
  <si>
    <t>11823708</t>
  </si>
  <si>
    <t>90ac8b75-ec4f-4a66-93c4-890f199dec61</t>
  </si>
  <si>
    <t>MGWADLEKA</t>
  </si>
  <si>
    <t>NO 1662 GCALEKA STREET</t>
  </si>
  <si>
    <t>27810948564</t>
  </si>
  <si>
    <t>11823705</t>
  </si>
  <si>
    <t>ea35d361-612c-47fb-a2e6-6cf263829aa8</t>
  </si>
  <si>
    <t>NGALWANA</t>
  </si>
  <si>
    <t>2025-11-04 09:28:07</t>
  </si>
  <si>
    <t>27710130691</t>
  </si>
  <si>
    <t>11820996</t>
  </si>
  <si>
    <t>380a9071-66fb-40e6-95da-db363c55af9b</t>
  </si>
  <si>
    <t>2025-11-04 09:28:00</t>
  </si>
  <si>
    <t>1 CHARL STREET</t>
  </si>
  <si>
    <t>27717066594</t>
  </si>
  <si>
    <t>11820997</t>
  </si>
  <si>
    <t>761d275a-099e-4b10-8d03-dc5f4af4289a</t>
  </si>
  <si>
    <t>NDWALANE</t>
  </si>
  <si>
    <t>2025-11-04 09:27:48</t>
  </si>
  <si>
    <t>YO BOX 72</t>
  </si>
  <si>
    <t>27818354572</t>
  </si>
  <si>
    <t>11820998</t>
  </si>
  <si>
    <t>618efc6b-7f21-4a28-842c-edd203c9f1ab</t>
  </si>
  <si>
    <t>OHELILE</t>
  </si>
  <si>
    <t>QUBU</t>
  </si>
  <si>
    <t>2025-11-04 09:27:43</t>
  </si>
  <si>
    <t>P O BOX 512</t>
  </si>
  <si>
    <t>27826218034</t>
  </si>
  <si>
    <t>11820999</t>
  </si>
  <si>
    <t>9ee836cd-6273-4078-8a2d-f389ad2dd2f3</t>
  </si>
  <si>
    <t>1012 MIYA STREET</t>
  </si>
  <si>
    <t>27647345418</t>
  </si>
  <si>
    <t>11821000</t>
  </si>
  <si>
    <t>defb3f11-20ee-4ddf-afde-a636365efc61</t>
  </si>
  <si>
    <t>560537 MBANJWA ROAD</t>
  </si>
  <si>
    <t>27792110678</t>
  </si>
  <si>
    <t>11821001</t>
  </si>
  <si>
    <t>14981f87-565f-4e0e-a565-9a829636f908</t>
  </si>
  <si>
    <t>2025-11-04 09:27:41</t>
  </si>
  <si>
    <t>P O BOX 07</t>
  </si>
  <si>
    <t>27731297601</t>
  </si>
  <si>
    <t>11821002</t>
  </si>
  <si>
    <t>c59006f9-f705-4a81-8659-f54508a4060d</t>
  </si>
  <si>
    <t>HOUSE P217</t>
  </si>
  <si>
    <t>27665699316</t>
  </si>
  <si>
    <t>11821005</t>
  </si>
  <si>
    <t>80d32b63-a005-40b8-9fe1-b50b38766713</t>
  </si>
  <si>
    <t>MANESA</t>
  </si>
  <si>
    <t>MOGIDI</t>
  </si>
  <si>
    <t>2025-11-04 09:26:46</t>
  </si>
  <si>
    <t>23 JASMIN STREET</t>
  </si>
  <si>
    <t>27761157526</t>
  </si>
  <si>
    <t>11821023</t>
  </si>
  <si>
    <t>498ae6d0-1879-4724-8c87-a3c64ec19264</t>
  </si>
  <si>
    <t>JAMA</t>
  </si>
  <si>
    <t>2025-11-04 09:26:45</t>
  </si>
  <si>
    <t>L74 ROAD 1103</t>
  </si>
  <si>
    <t>27636076831</t>
  </si>
  <si>
    <t>11821024</t>
  </si>
  <si>
    <t>522dde74-ed2f-418a-aad4-f36ac558f690</t>
  </si>
  <si>
    <t>27769087092</t>
  </si>
  <si>
    <t>11822922</t>
  </si>
  <si>
    <t>62bc4063-990e-4f90-b1cb-cf5f339fb496</t>
  </si>
  <si>
    <t>SETIMAN</t>
  </si>
  <si>
    <t>1977 ZANOXOLO</t>
  </si>
  <si>
    <t>27639338114</t>
  </si>
  <si>
    <t>11822926</t>
  </si>
  <si>
    <t>b1fa16db-3029-40f8-8937-1c9f8744be18</t>
  </si>
  <si>
    <t>JUSTICE KAGISO</t>
  </si>
  <si>
    <t>MALEBE</t>
  </si>
  <si>
    <t>27721034423</t>
  </si>
  <si>
    <t>11822927</t>
  </si>
  <si>
    <t>43f519db-c3a7-4749-a5d6-f3e85e0c3879</t>
  </si>
  <si>
    <t>REFILWE KOKOME</t>
  </si>
  <si>
    <t>PO BOX 280</t>
  </si>
  <si>
    <t>27823828834</t>
  </si>
  <si>
    <t>11821025</t>
  </si>
  <si>
    <t>75c95fc2-af0b-4da7-b26f-eb06067d4692</t>
  </si>
  <si>
    <t>PHIKIWE</t>
  </si>
  <si>
    <t>XALA JOZANA</t>
  </si>
  <si>
    <t>2025-11-04 09:26:22</t>
  </si>
  <si>
    <t>PRIVATE BAG X 504</t>
  </si>
  <si>
    <t>27732096707</t>
  </si>
  <si>
    <t>11822928</t>
  </si>
  <si>
    <t>823e5c4e-d4f1-422f-9cba-a7e56ac058ee</t>
  </si>
  <si>
    <t>EMLY DIMAKATSO</t>
  </si>
  <si>
    <t>2025-11-04 09:26:15</t>
  </si>
  <si>
    <t>2727</t>
  </si>
  <si>
    <t>27767481104</t>
  </si>
  <si>
    <t>11822930</t>
  </si>
  <si>
    <t>c60c6ae3-0ab9-4f3f-84d2-bdfa0bf67e0f</t>
  </si>
  <si>
    <t>27632725058</t>
  </si>
  <si>
    <t>11822931</t>
  </si>
  <si>
    <t>02b96b33-5415-4f19-9918-8d1f43af1a5f</t>
  </si>
  <si>
    <t>YOLISA THEODORA</t>
  </si>
  <si>
    <t>7737 SWEETWATERS</t>
  </si>
  <si>
    <t>27635439285</t>
  </si>
  <si>
    <t>11822933</t>
  </si>
  <si>
    <t>2896dee2-775a-410e-8034-a8160a578cca</t>
  </si>
  <si>
    <t>KANYISO</t>
  </si>
  <si>
    <t>ZAMELA</t>
  </si>
  <si>
    <t>8857 UNATHI MKEFA</t>
  </si>
  <si>
    <t>27648924931</t>
  </si>
  <si>
    <t>11823725</t>
  </si>
  <si>
    <t>521d1a66-7a17-444d-8b46-31c80026964b</t>
  </si>
  <si>
    <t>2025-11-04 09:25:53</t>
  </si>
  <si>
    <t>P O BOX 538</t>
  </si>
  <si>
    <t>27722620814</t>
  </si>
  <si>
    <t>11823724</t>
  </si>
  <si>
    <t>9bf745ae-d5a1-4464-8805-8af1098c5306</t>
  </si>
  <si>
    <t>2025-11-04 09:25:52</t>
  </si>
  <si>
    <t>HOUSE 781</t>
  </si>
  <si>
    <t>27605126709</t>
  </si>
  <si>
    <t>e512f52b-d0ac-4d4d-82cd-f61a20d17db8</t>
  </si>
  <si>
    <t>2025-11-04 09:25:46</t>
  </si>
  <si>
    <t>HOUSE 6448</t>
  </si>
  <si>
    <t>27738859835</t>
  </si>
  <si>
    <t>11823723</t>
  </si>
  <si>
    <t>d1a80f68-1014-4797-a5f7-1b6042c8d246</t>
  </si>
  <si>
    <t>27632300000</t>
  </si>
  <si>
    <t>11821026</t>
  </si>
  <si>
    <t>8d271ca0-ef85-443d-9c6b-6d1b3b518ed1</t>
  </si>
  <si>
    <t>2025-11-04 09:25:02</t>
  </si>
  <si>
    <t>1403 BLOCK 6</t>
  </si>
  <si>
    <t>27825738039</t>
  </si>
  <si>
    <t>11822866</t>
  </si>
  <si>
    <t>e4c80c1e-f8f6-4295-9c73-f105561e9774</t>
  </si>
  <si>
    <t>MAGASHE CLIFF</t>
  </si>
  <si>
    <t>2025-11-04 09:25:00</t>
  </si>
  <si>
    <t>1823</t>
  </si>
  <si>
    <t>27764741421</t>
  </si>
  <si>
    <t>11821007</t>
  </si>
  <si>
    <t>cf180b60-85e1-4675-9f4e-4defba56c75d</t>
  </si>
  <si>
    <t>2025-11-04 09:24:58</t>
  </si>
  <si>
    <t>63622 SWELINDABA GOVA STREET</t>
  </si>
  <si>
    <t>27671642365</t>
  </si>
  <si>
    <t>11821008</t>
  </si>
  <si>
    <t>0621cc7a-ba90-4dee-9210-9ffff63b3d45</t>
  </si>
  <si>
    <t>ITHUTENE</t>
  </si>
  <si>
    <t>MAKENG</t>
  </si>
  <si>
    <t>2025-11-04 09:24:56</t>
  </si>
  <si>
    <t>20860 RADU STREET</t>
  </si>
  <si>
    <t>27762328494</t>
  </si>
  <si>
    <t>11821009</t>
  </si>
  <si>
    <t>d3bb897f-6699-4b20-bcf8-3ba7fa442e35</t>
  </si>
  <si>
    <t>RATIYA</t>
  </si>
  <si>
    <t>2025-11-04 09:24:55</t>
  </si>
  <si>
    <t>HOUSE 983 MOTSWALEDI CAMP</t>
  </si>
  <si>
    <t>27727443153</t>
  </si>
  <si>
    <t>11821010</t>
  </si>
  <si>
    <t>1a73dcff-e584-4811-9dc3-ac94c6e0a0f7</t>
  </si>
  <si>
    <t>MOTHIBA</t>
  </si>
  <si>
    <t>2025-11-04 09:24:50</t>
  </si>
  <si>
    <t>27814472272</t>
  </si>
  <si>
    <t>11821011</t>
  </si>
  <si>
    <t>34245715-e099-4414-be87-9ab9e29e7546</t>
  </si>
  <si>
    <t>AVELA</t>
  </si>
  <si>
    <t>KOBENI</t>
  </si>
  <si>
    <t>2025-11-04 09:24:49</t>
  </si>
  <si>
    <t>HOUSE 6647</t>
  </si>
  <si>
    <t>27796203379</t>
  </si>
  <si>
    <t>11821012</t>
  </si>
  <si>
    <t>2f6df230-62e2-4fd3-9243-ee013a087449</t>
  </si>
  <si>
    <t>NOSAKHELE</t>
  </si>
  <si>
    <t>P O BOX 1142</t>
  </si>
  <si>
    <t>27780877841</t>
  </si>
  <si>
    <t>11821013</t>
  </si>
  <si>
    <t>68c9519e-d76d-48c9-b7dd-d77b8b350224</t>
  </si>
  <si>
    <t>MAGGIE</t>
  </si>
  <si>
    <t>MPHLALA</t>
  </si>
  <si>
    <t>BOX 274</t>
  </si>
  <si>
    <t>27606486851</t>
  </si>
  <si>
    <t>e2089ad6-bf41-40b2-965b-1dfa22e3f0c3</t>
  </si>
  <si>
    <t>MOHWELASAGWE</t>
  </si>
  <si>
    <t>P O BOX 346</t>
  </si>
  <si>
    <t>27767535744</t>
  </si>
  <si>
    <t>11821015</t>
  </si>
  <si>
    <t>e1afedd7-7da7-49b5-bd63-6026758d0384</t>
  </si>
  <si>
    <t>JALUBANA</t>
  </si>
  <si>
    <t>27634118567</t>
  </si>
  <si>
    <t>11821018</t>
  </si>
  <si>
    <t>ee223784-6b38-47db-a87f-cb93e97dca88</t>
  </si>
  <si>
    <t>NONZAME</t>
  </si>
  <si>
    <t>MAKOHLISO</t>
  </si>
  <si>
    <t>2025-11-04 09:24:48</t>
  </si>
  <si>
    <t>27738142965</t>
  </si>
  <si>
    <t>11821020</t>
  </si>
  <si>
    <t>54c21ba1-b32a-4e1e-aa48-d3f096522147</t>
  </si>
  <si>
    <t>COURAGE</t>
  </si>
  <si>
    <t>MOAGE</t>
  </si>
  <si>
    <t>P O BOX 551</t>
  </si>
  <si>
    <t>27723020519</t>
  </si>
  <si>
    <t>11821022</t>
  </si>
  <si>
    <t>6eb79d80-a2d0-4f17-ba76-0ed80239e4c7</t>
  </si>
  <si>
    <t>MBONANE</t>
  </si>
  <si>
    <t>27794110864</t>
  </si>
  <si>
    <t>11819208</t>
  </si>
  <si>
    <t>36f054a5-063e-4fee-b127-dc0f800ed24e</t>
  </si>
  <si>
    <t>2025-11-04 09:24:02</t>
  </si>
  <si>
    <t>P O BOX 1135</t>
  </si>
  <si>
    <t>27729488328</t>
  </si>
  <si>
    <t>11819209</t>
  </si>
  <si>
    <t>3b89cd69-d5ff-4e97-bf5a-929fb18cea25</t>
  </si>
  <si>
    <t>NOMKHEHLANA</t>
  </si>
  <si>
    <t>2025-11-04 09:23:55</t>
  </si>
  <si>
    <t>NGXABANGU LOCATION</t>
  </si>
  <si>
    <t>27648917808</t>
  </si>
  <si>
    <t>11821027</t>
  </si>
  <si>
    <t>7447cf8a-29cc-4431-a94c-ea13498ac2c0</t>
  </si>
  <si>
    <t>RASHULA</t>
  </si>
  <si>
    <t>HOUSE J172</t>
  </si>
  <si>
    <t>27730878433</t>
  </si>
  <si>
    <t>11821030</t>
  </si>
  <si>
    <t>144cd12c-ccd6-47d3-a75b-4b2f77c1c9fd</t>
  </si>
  <si>
    <t>HOUSE 1002</t>
  </si>
  <si>
    <t>27712450922</t>
  </si>
  <si>
    <t>11822867</t>
  </si>
  <si>
    <t>08dd405e-e1dd-4b78-9426-86e4f0f4d04f</t>
  </si>
  <si>
    <t>SWEETNESS NTOMBIZETHU</t>
  </si>
  <si>
    <t>C 1400 MDAKANE ROAD</t>
  </si>
  <si>
    <t>27785220971</t>
  </si>
  <si>
    <t>11822868</t>
  </si>
  <si>
    <t>6c828e71-14fa-433b-8c43-cf6ad29e7715</t>
  </si>
  <si>
    <t>2025-11-04 09:23:21</t>
  </si>
  <si>
    <t>HOUSE 153</t>
  </si>
  <si>
    <t>27609172250</t>
  </si>
  <si>
    <t>11819210</t>
  </si>
  <si>
    <t>05d74983-cc5f-4cb6-9e04-a09d2a8da833</t>
  </si>
  <si>
    <t>2025-11-04 09:23:18</t>
  </si>
  <si>
    <t>3750 NU 2</t>
  </si>
  <si>
    <t>27723544554</t>
  </si>
  <si>
    <t>11821031</t>
  </si>
  <si>
    <t>dbfe546b-ce13-4e28-a138-6abc79f0e1cd</t>
  </si>
  <si>
    <t>CHUENE</t>
  </si>
  <si>
    <t>HANYANE</t>
  </si>
  <si>
    <t>2025-11-04 09:23:14</t>
  </si>
  <si>
    <t>HOUSE 46</t>
  </si>
  <si>
    <t>27737253771</t>
  </si>
  <si>
    <t>11822878</t>
  </si>
  <si>
    <t>e2dbbb8d-b840-41b8-8d89-3b7e386ba00b</t>
  </si>
  <si>
    <t>HOUSE 130</t>
  </si>
  <si>
    <t>27603172657</t>
  </si>
  <si>
    <t>11822879</t>
  </si>
  <si>
    <t>e32a690f-aed2-4395-8bb4-b9bdc4151fc1</t>
  </si>
  <si>
    <t>2025-11-04 09:23:09</t>
  </si>
  <si>
    <t>27606595790</t>
  </si>
  <si>
    <t>11822880</t>
  </si>
  <si>
    <t>6ab33e45-2fc6-4177-a7ec-e59bc53114a5</t>
  </si>
  <si>
    <t>NKOSIKHONA ZANDILE</t>
  </si>
  <si>
    <t>PO BOX 847</t>
  </si>
  <si>
    <t>27765311015</t>
  </si>
  <si>
    <t>11822881</t>
  </si>
  <si>
    <t>0ec729aa-7980-4202-baf0-e4299adb6374</t>
  </si>
  <si>
    <t>ANGY</t>
  </si>
  <si>
    <t>P O BOX 2939</t>
  </si>
  <si>
    <t>27656073476</t>
  </si>
  <si>
    <t>11822882</t>
  </si>
  <si>
    <t>a72ba771-d201-4e1c-9294-a3ff939dd1d4</t>
  </si>
  <si>
    <t>2025-11-04 09:23:08</t>
  </si>
  <si>
    <t>27634886466</t>
  </si>
  <si>
    <t>11822883</t>
  </si>
  <si>
    <t>43b1bb92-8808-4a0a-abfb-727dbb5f1989</t>
  </si>
  <si>
    <t>MXOLISI INNOCENT</t>
  </si>
  <si>
    <t>27793955222</t>
  </si>
  <si>
    <t>16e26695-6f3a-4269-b224-f499ad208623</t>
  </si>
  <si>
    <t>DAYSMAN MONDLI</t>
  </si>
  <si>
    <t>69 GRUNDEL ROAD</t>
  </si>
  <si>
    <t>27793422880</t>
  </si>
  <si>
    <t>11822885</t>
  </si>
  <si>
    <t>72a0009f-642a-4c9f-a6fb-633a870f1d12</t>
  </si>
  <si>
    <t>MELUSI</t>
  </si>
  <si>
    <t>2 BALFOUR ROAD</t>
  </si>
  <si>
    <t>27827145948</t>
  </si>
  <si>
    <t>11822886</t>
  </si>
  <si>
    <t>baa9d02b-7309-49c2-bc90-e4ed28e243be</t>
  </si>
  <si>
    <t>NONDUMISO BRIDGET</t>
  </si>
  <si>
    <t>40319</t>
  </si>
  <si>
    <t>27789342214</t>
  </si>
  <si>
    <t>11819211</t>
  </si>
  <si>
    <t>aec7bf1f-905f-4342-8f85-35d566dec384</t>
  </si>
  <si>
    <t>2025-11-04 09:21:47</t>
  </si>
  <si>
    <t>HOUSE 1717C</t>
  </si>
  <si>
    <t>27717393904</t>
  </si>
  <si>
    <t>11822869</t>
  </si>
  <si>
    <t>b8500ae2-34b1-49dd-8374-8542458c2d12</t>
  </si>
  <si>
    <t>MATANGANA</t>
  </si>
  <si>
    <t>HOUSE 1109</t>
  </si>
  <si>
    <t>27710351932</t>
  </si>
  <si>
    <t>11822870</t>
  </si>
  <si>
    <t>9b35d3d1-92a6-4749-87cc-acd4d81cdcd3</t>
  </si>
  <si>
    <t>XOLILE REJOICE</t>
  </si>
  <si>
    <t>2025-11-04 09:21:45</t>
  </si>
  <si>
    <t>AH 239</t>
  </si>
  <si>
    <t>27717482256</t>
  </si>
  <si>
    <t>11822871</t>
  </si>
  <si>
    <t>760f3a68-c142-4469-9aea-ea83c1855e2e</t>
  </si>
  <si>
    <t>2025-11-04 09:21:36</t>
  </si>
  <si>
    <t>L 240 SIYANYANZELA STREET</t>
  </si>
  <si>
    <t>27659170583</t>
  </si>
  <si>
    <t>11822872</t>
  </si>
  <si>
    <t>00505ede-bebf-4247-9a56-63f0b84e7652</t>
  </si>
  <si>
    <t>HARRY SERECOBONA</t>
  </si>
  <si>
    <t>2025-11-04 09:21:34</t>
  </si>
  <si>
    <t>PO BOX 2713</t>
  </si>
  <si>
    <t>27766393461</t>
  </si>
  <si>
    <t>11822873</t>
  </si>
  <si>
    <t>e4a51809-6a1d-4e93-8a85-1942e6ae9329</t>
  </si>
  <si>
    <t>NKOSINATHI SAMUEL</t>
  </si>
  <si>
    <t>2025-11-04 09:21:26</t>
  </si>
  <si>
    <t>P O BOX 930</t>
  </si>
  <si>
    <t>27737023893</t>
  </si>
  <si>
    <t>11822874</t>
  </si>
  <si>
    <t>eb7e094e-eb82-425a-9d77-50043a1aead5</t>
  </si>
  <si>
    <t>RASEMETSE</t>
  </si>
  <si>
    <t>2025-11-04 09:21:06</t>
  </si>
  <si>
    <t>3532 L SECTION</t>
  </si>
  <si>
    <t>27672042472</t>
  </si>
  <si>
    <t>11822875</t>
  </si>
  <si>
    <t>3f7e6c50-3d2e-4ed8-8431-7dad83c62f6e</t>
  </si>
  <si>
    <t>ZEKELO</t>
  </si>
  <si>
    <t>761 DEBEZA STREET</t>
  </si>
  <si>
    <t>27632643877</t>
  </si>
  <si>
    <t>11822877</t>
  </si>
  <si>
    <t>c8486c26-9ce2-4678-a75a-0c809aef6d56</t>
  </si>
  <si>
    <t>THIMOTHY</t>
  </si>
  <si>
    <t>NO 3005</t>
  </si>
  <si>
    <t>27718022046</t>
  </si>
  <si>
    <t>11821032</t>
  </si>
  <si>
    <t>2cdd0e04-7253-4cf0-8755-96cf6d6dc561</t>
  </si>
  <si>
    <t>2025-11-04 09:20:36</t>
  </si>
  <si>
    <t>3549 SEHLABELA STREET</t>
  </si>
  <si>
    <t>27737825559</t>
  </si>
  <si>
    <t>11823768</t>
  </si>
  <si>
    <t>abb28761-7b3b-449d-adac-d625f0fd6d22</t>
  </si>
  <si>
    <t>BOITUMELO</t>
  </si>
  <si>
    <t>SETLHAUNO</t>
  </si>
  <si>
    <t>2025-11-04 09:20:27</t>
  </si>
  <si>
    <t>HOUSE 16497</t>
  </si>
  <si>
    <t>27817333083</t>
  </si>
  <si>
    <t>11819213</t>
  </si>
  <si>
    <t>8b99e960-33ac-4f9a-b181-06e49c7af98d</t>
  </si>
  <si>
    <t>NKOSINGIPHILE SIBONGELENI</t>
  </si>
  <si>
    <t>2025-11-04 09:20:26</t>
  </si>
  <si>
    <t>P O BOX 7174</t>
  </si>
  <si>
    <t>27716369569</t>
  </si>
  <si>
    <t>11823767</t>
  </si>
  <si>
    <t>d136cc84-e1d4-4d33-9872-02df1821eb57</t>
  </si>
  <si>
    <t>2025-11-04 09:20:24</t>
  </si>
  <si>
    <t>27822906502</t>
  </si>
  <si>
    <t>11819214</t>
  </si>
  <si>
    <t>2de24f81-7d0d-4506-b87c-ae365c3b3cfd</t>
  </si>
  <si>
    <t>XOLISWA CLEOPATRA</t>
  </si>
  <si>
    <t>MAWINDA</t>
  </si>
  <si>
    <t>2025-11-04 09:20:21</t>
  </si>
  <si>
    <t>654 GESINI SECTION</t>
  </si>
  <si>
    <t>27733139031</t>
  </si>
  <si>
    <t>11821906</t>
  </si>
  <si>
    <t>e64a75a4-f3f4-46d5-8496-58d156eed7c1</t>
  </si>
  <si>
    <t>YAMKELA NONKWENKWEZI</t>
  </si>
  <si>
    <t>GOBO</t>
  </si>
  <si>
    <t>NGWETSHENI AA</t>
  </si>
  <si>
    <t>27721204990</t>
  </si>
  <si>
    <t>11823763</t>
  </si>
  <si>
    <t>0fbbd12a-7e00-4f58-9f54-5025a93d77d9</t>
  </si>
  <si>
    <t>SIBULELO</t>
  </si>
  <si>
    <t>SOKOYI</t>
  </si>
  <si>
    <t>KHAYALETHU STORE</t>
  </si>
  <si>
    <t>27737021496</t>
  </si>
  <si>
    <t>11823765</t>
  </si>
  <si>
    <t>ea429829-14ba-426e-bc88-b100f47448dd</t>
  </si>
  <si>
    <t>SWEETNESS ASANDA</t>
  </si>
  <si>
    <t>BINGWA</t>
  </si>
  <si>
    <t>34286 CONNECTION ST</t>
  </si>
  <si>
    <t>27789087799</t>
  </si>
  <si>
    <t>11823758</t>
  </si>
  <si>
    <t>c839d954-61d2-4c75-a501-8cd56c15bfd8</t>
  </si>
  <si>
    <t>ZANELE THANDEKA</t>
  </si>
  <si>
    <t>2025-11-04 09:20:20</t>
  </si>
  <si>
    <t>27789646663</t>
  </si>
  <si>
    <t>11823760</t>
  </si>
  <si>
    <t>8ed4e2b7-5508-46f0-875f-87e6ca486aa9</t>
  </si>
  <si>
    <t>NTIMBANE</t>
  </si>
  <si>
    <t>6233 GLENCOE STREET</t>
  </si>
  <si>
    <t>27685593959</t>
  </si>
  <si>
    <t>11823761</t>
  </si>
  <si>
    <t>d920d7c4-395e-4e3b-a4f4-e864fb770b18</t>
  </si>
  <si>
    <t>MBONISI BUHLEBUKHONA</t>
  </si>
  <si>
    <t>HOUSE 53 GLENVILLE WOODLANDS</t>
  </si>
  <si>
    <t>27766783401</t>
  </si>
  <si>
    <t>11823762</t>
  </si>
  <si>
    <t>f3456e2a-ce97-4e57-a897-f3942f5dc9b5</t>
  </si>
  <si>
    <t>27725436493</t>
  </si>
  <si>
    <t>11823759</t>
  </si>
  <si>
    <t>4e8ebeb4-ca91-4259-85e2-4a62495cc75f</t>
  </si>
  <si>
    <t>JACISA</t>
  </si>
  <si>
    <t>2025-11-04 09:19:57</t>
  </si>
  <si>
    <t>2087 PARSLEY STREET</t>
  </si>
  <si>
    <t>27836279600</t>
  </si>
  <si>
    <t>11821034</t>
  </si>
  <si>
    <t>f792550a-4b90-49f0-b84a-c40266416196</t>
  </si>
  <si>
    <t>SIYABONGA KHOMBONJANI</t>
  </si>
  <si>
    <t>2025-11-04 09:18:35</t>
  </si>
  <si>
    <t>17 TOLLGATE ROAD</t>
  </si>
  <si>
    <t>27606763925</t>
  </si>
  <si>
    <t>11819245</t>
  </si>
  <si>
    <t>fc727318-7e06-47ab-80c9-df9639b6fb60</t>
  </si>
  <si>
    <t>2025-11-04 09:18:30</t>
  </si>
  <si>
    <t>P O BOX 2375</t>
  </si>
  <si>
    <t>27647861027</t>
  </si>
  <si>
    <t>11819215</t>
  </si>
  <si>
    <t>4ed56822-c64a-47a5-a135-44bb3a75e3bf</t>
  </si>
  <si>
    <t>SAM SIPHO</t>
  </si>
  <si>
    <t>2025-11-04 09:18:29</t>
  </si>
  <si>
    <t>STAND NO 1182</t>
  </si>
  <si>
    <t>27665246050</t>
  </si>
  <si>
    <t>11819246</t>
  </si>
  <si>
    <t>1c2ce150-6b74-44e6-a3ea-f60155e55108</t>
  </si>
  <si>
    <t>RAKOMANA</t>
  </si>
  <si>
    <t>2025-11-04 09:18:24</t>
  </si>
  <si>
    <t>78 18TH AVENUE</t>
  </si>
  <si>
    <t>27818920117</t>
  </si>
  <si>
    <t>11821035</t>
  </si>
  <si>
    <t>8a1fa1d6-c31e-4670-8853-e343297029f1</t>
  </si>
  <si>
    <t>NOKUZAMA GRACIOUS</t>
  </si>
  <si>
    <t>V1026 UMTHENTE DRIVE</t>
  </si>
  <si>
    <t>27728269642</t>
  </si>
  <si>
    <t>11823792</t>
  </si>
  <si>
    <t>7676f582-eb4d-48fd-b867-4210de91eef1</t>
  </si>
  <si>
    <t>NORDLELA MAVUME</t>
  </si>
  <si>
    <t>19891 DYOKANI STREET</t>
  </si>
  <si>
    <t>27763770934</t>
  </si>
  <si>
    <t>11819216</t>
  </si>
  <si>
    <t>678442c6-56c6-422a-85fa-743f1855fa97</t>
  </si>
  <si>
    <t>SILINDILE AMELIA</t>
  </si>
  <si>
    <t>2025-11-04 09:18:23</t>
  </si>
  <si>
    <t>PO BOX 13752</t>
  </si>
  <si>
    <t>27682824920</t>
  </si>
  <si>
    <t>11819217</t>
  </si>
  <si>
    <t>3481055d-dfc4-4474-8064-72fd363916ca</t>
  </si>
  <si>
    <t>FUNEKA PATRICIA</t>
  </si>
  <si>
    <t>19121 HOUSE NUMBER</t>
  </si>
  <si>
    <t>27710002266</t>
  </si>
  <si>
    <t>11819218</t>
  </si>
  <si>
    <t>dd7386b7-bf44-4141-84fa-6e9f196ccea8</t>
  </si>
  <si>
    <t>SINDI SINENHLANHLA</t>
  </si>
  <si>
    <t>PO BOX 1175</t>
  </si>
  <si>
    <t>27636496810</t>
  </si>
  <si>
    <t>11819219</t>
  </si>
  <si>
    <t>85be762b-b3e5-47b7-989b-c8ab8eb76b77</t>
  </si>
  <si>
    <t>MXOLISI ZACHARIA</t>
  </si>
  <si>
    <t>PO BOX 3502</t>
  </si>
  <si>
    <t>27663062962</t>
  </si>
  <si>
    <t>11819220</t>
  </si>
  <si>
    <t>1448216e-8be7-44ca-a9fe-122ffe6b8339</t>
  </si>
  <si>
    <t>MOKGOBI</t>
  </si>
  <si>
    <t>1411 THAMI SECTION</t>
  </si>
  <si>
    <t>27684844435</t>
  </si>
  <si>
    <t>11819247</t>
  </si>
  <si>
    <t>864cc68a-3fb8-46b3-a0ae-9c2ecec719d9</t>
  </si>
  <si>
    <t>MLAMLENI KENNETH</t>
  </si>
  <si>
    <t>2025-11-04 09:17:39</t>
  </si>
  <si>
    <t>3146 PHASE 2</t>
  </si>
  <si>
    <t>27661129338</t>
  </si>
  <si>
    <t>11823791</t>
  </si>
  <si>
    <t>0cc6ac17-d633-48f7-b2bf-44eee668e01b</t>
  </si>
  <si>
    <t>2025-11-04 09:17:34</t>
  </si>
  <si>
    <t>STAND NO 6432</t>
  </si>
  <si>
    <t>27783457028</t>
  </si>
  <si>
    <t>11819253</t>
  </si>
  <si>
    <t>27e64f89-4513-4f2e-b2ec-591ff9c08971</t>
  </si>
  <si>
    <t>BONGISWA</t>
  </si>
  <si>
    <t>2025-11-04 09:17:28</t>
  </si>
  <si>
    <t>27798147186</t>
  </si>
  <si>
    <t>11823788</t>
  </si>
  <si>
    <t>03bb1192-f521-49f4-bf13-ca8bc95c31f9</t>
  </si>
  <si>
    <t>MUZWANDILE ENNOCENT</t>
  </si>
  <si>
    <t>175 GUMTREE RD</t>
  </si>
  <si>
    <t>27631797354</t>
  </si>
  <si>
    <t>11819256</t>
  </si>
  <si>
    <t>5fc83a4e-8811-4e2b-9a38-bc2ad7d83eb6</t>
  </si>
  <si>
    <t>HAGILE</t>
  </si>
  <si>
    <t>2025-11-04 09:17:27</t>
  </si>
  <si>
    <t>27732733642</t>
  </si>
  <si>
    <t>11823784</t>
  </si>
  <si>
    <t>24b8aa33-2225-40ea-abcf-778dfe39dc34</t>
  </si>
  <si>
    <t>P O BOX 1617</t>
  </si>
  <si>
    <t>27715175842</t>
  </si>
  <si>
    <t>11823785</t>
  </si>
  <si>
    <t>6db7cc58-68d7-4229-86d2-3bf39d62bf57</t>
  </si>
  <si>
    <t>PAIVATE BAG X1002</t>
  </si>
  <si>
    <t>27714067631</t>
  </si>
  <si>
    <t>11819255</t>
  </si>
  <si>
    <t>ae367816-e19e-4c7a-896f-90a53d2b2802</t>
  </si>
  <si>
    <t>SASABONA BARBRAN</t>
  </si>
  <si>
    <t>GUBAYE</t>
  </si>
  <si>
    <t>2025-11-04 09:16:32</t>
  </si>
  <si>
    <t>HOUSE NO 92</t>
  </si>
  <si>
    <t>27792234685</t>
  </si>
  <si>
    <t>11823787</t>
  </si>
  <si>
    <t>0b4c7d9f-9a38-471d-a8e2-4b12a7b62783</t>
  </si>
  <si>
    <t>NTOMBIFUTHI ALUCIA</t>
  </si>
  <si>
    <t>2025-11-04 09:16:30</t>
  </si>
  <si>
    <t>PO BOX212</t>
  </si>
  <si>
    <t>27678781567</t>
  </si>
  <si>
    <t>11824065</t>
  </si>
  <si>
    <t>d3dc46b6-3edb-4a52-b207-2ec4c10e535a</t>
  </si>
  <si>
    <t>JULY</t>
  </si>
  <si>
    <t>2025-11-04 09:14:14</t>
  </si>
  <si>
    <t>1802 MOPANE STREET</t>
  </si>
  <si>
    <t>27724592450</t>
  </si>
  <si>
    <t>11819250</t>
  </si>
  <si>
    <t>c3adcf77-c8f5-4278-a4b5-f9c27e052a9c</t>
  </si>
  <si>
    <t>SITYATA</t>
  </si>
  <si>
    <t>2025-11-04 09:13:54</t>
  </si>
  <si>
    <t>8454 PHASE 8</t>
  </si>
  <si>
    <t>27681166796</t>
  </si>
  <si>
    <t>11819251</t>
  </si>
  <si>
    <t>8b3a53b8-8bb5-484c-800a-efbf299eb18e</t>
  </si>
  <si>
    <t>MOSES CHOCKEN</t>
  </si>
  <si>
    <t>2025-11-04 09:13:46</t>
  </si>
  <si>
    <t>27826445075</t>
  </si>
  <si>
    <t>11819252</t>
  </si>
  <si>
    <t>87ea4deb-4ef6-4c31-80bd-7dd37dd026f3</t>
  </si>
  <si>
    <t>NTLEMA</t>
  </si>
  <si>
    <t>2025-11-04 09:13:34</t>
  </si>
  <si>
    <t>PO BOX 3384</t>
  </si>
  <si>
    <t>27637568337</t>
  </si>
  <si>
    <t>11821036</t>
  </si>
  <si>
    <t>862eb76d-abb2-47b9-86c5-765007cc0b7d</t>
  </si>
  <si>
    <t>RAMOPJA</t>
  </si>
  <si>
    <t>2025-11-04 09:12:54</t>
  </si>
  <si>
    <t>250 WILD PEACH STREET</t>
  </si>
  <si>
    <t>27796120899</t>
  </si>
  <si>
    <t>11821039</t>
  </si>
  <si>
    <t>c9c072b1-f479-4cbf-a8dd-2b8fc10d3ef4</t>
  </si>
  <si>
    <t>2025-11-04 09:12:52</t>
  </si>
  <si>
    <t>27726019410</t>
  </si>
  <si>
    <t>11823818</t>
  </si>
  <si>
    <t>65cfdef0-e5ba-476d-b883-e011a6698755</t>
  </si>
  <si>
    <t>BUSISA</t>
  </si>
  <si>
    <t>MAKHURA</t>
  </si>
  <si>
    <t>22 MAJORMILLER AVENUE</t>
  </si>
  <si>
    <t>27636444139</t>
  </si>
  <si>
    <t>11823819</t>
  </si>
  <si>
    <t>967b9cdf-e1f4-40b4-987f-79db546dfe50</t>
  </si>
  <si>
    <t>SIFISO PETER</t>
  </si>
  <si>
    <t>1208</t>
  </si>
  <si>
    <t>27724212107</t>
  </si>
  <si>
    <t>11823817</t>
  </si>
  <si>
    <t>0f57505e-1fbc-40bc-88bf-db1ffe2ad424</t>
  </si>
  <si>
    <t>BHEKIFA AUBREY</t>
  </si>
  <si>
    <t>2025-11-04 09:12:49</t>
  </si>
  <si>
    <t>1209</t>
  </si>
  <si>
    <t>27790386736</t>
  </si>
  <si>
    <t>11823813</t>
  </si>
  <si>
    <t>e8ee89a5-dc07-4eff-8399-e99bf56fd8f2</t>
  </si>
  <si>
    <t>SIYATHANDAZA</t>
  </si>
  <si>
    <t>BOVUNGANA</t>
  </si>
  <si>
    <t>2025-11-04 09:12:46</t>
  </si>
  <si>
    <t>27789112962</t>
  </si>
  <si>
    <t>11823814</t>
  </si>
  <si>
    <t>89ca7b62-6b38-4cb0-8e43-70be41ccd32d</t>
  </si>
  <si>
    <t>HOUSE 2750</t>
  </si>
  <si>
    <t>27714039624</t>
  </si>
  <si>
    <t>11823815</t>
  </si>
  <si>
    <t>f0b264dc-9318-4951-b20b-0d7e9314bd7b</t>
  </si>
  <si>
    <t>GOLI</t>
  </si>
  <si>
    <t>57891 AMAZONE STREET</t>
  </si>
  <si>
    <t>27848686277</t>
  </si>
  <si>
    <t>11823816</t>
  </si>
  <si>
    <t>b08c3011-a61e-42e1-9484-7ba5546eaa48</t>
  </si>
  <si>
    <t>CATE</t>
  </si>
  <si>
    <t>MOROKONG</t>
  </si>
  <si>
    <t>P O BOX 36</t>
  </si>
  <si>
    <t>27734643279</t>
  </si>
  <si>
    <t>11823811</t>
  </si>
  <si>
    <t>fc908cbb-e288-41ae-8704-31356b43ef27</t>
  </si>
  <si>
    <t>NOLWAZI NTOMBIZODWA</t>
  </si>
  <si>
    <t>CUA</t>
  </si>
  <si>
    <t>Client Underage</t>
  </si>
  <si>
    <t>2025-11-04 09:12:20</t>
  </si>
  <si>
    <t>HOUSE A50</t>
  </si>
  <si>
    <t>27660185381</t>
  </si>
  <si>
    <t>11823809</t>
  </si>
  <si>
    <t>4cc9cb6b-97f9-401f-81f7-d4c340885121</t>
  </si>
  <si>
    <t>HLENGIWE NTOMBIZODWA</t>
  </si>
  <si>
    <t>2025-11-04 09:12:19</t>
  </si>
  <si>
    <t>27712318818</t>
  </si>
  <si>
    <t>11823810</t>
  </si>
  <si>
    <t>6d2852a7-1607-42e6-a85e-3f395024fc39</t>
  </si>
  <si>
    <t>LOUIS MXOLISI</t>
  </si>
  <si>
    <t>MTUNGWA</t>
  </si>
  <si>
    <t>PO BOX 689</t>
  </si>
  <si>
    <t>27822690649</t>
  </si>
  <si>
    <t>11819221</t>
  </si>
  <si>
    <t>23055fb7-c3d0-49e7-9b57-e4ac809834a7</t>
  </si>
  <si>
    <t>THANDEKA THEMBELIHLE</t>
  </si>
  <si>
    <t>2025-11-04 09:12:00</t>
  </si>
  <si>
    <t>MANZAMNANDI</t>
  </si>
  <si>
    <t>27665420275</t>
  </si>
  <si>
    <t>11823831</t>
  </si>
  <si>
    <t>e5dc85fb-e110-4e81-b95f-64c493a8d7cc</t>
  </si>
  <si>
    <t>1071 MABHIJA ROAD</t>
  </si>
  <si>
    <t>27672442674</t>
  </si>
  <si>
    <t>11823832</t>
  </si>
  <si>
    <t>69514137-c9e3-4cfa-aaae-caa93ac99c8b</t>
  </si>
  <si>
    <t>MOGOLE FRANK</t>
  </si>
  <si>
    <t>MADIELETSE</t>
  </si>
  <si>
    <t>27826442324</t>
  </si>
  <si>
    <t>11823833</t>
  </si>
  <si>
    <t>249ba6d1-bc89-4324-aca8-6c7bfd1552b5</t>
  </si>
  <si>
    <t>LIVHUWANI VINOLIAH</t>
  </si>
  <si>
    <t>KHOMOLA</t>
  </si>
  <si>
    <t>HOUSE 48</t>
  </si>
  <si>
    <t>27799659446</t>
  </si>
  <si>
    <t>11823827</t>
  </si>
  <si>
    <t>7f63834f-22c6-4769-95ac-049dc9213546</t>
  </si>
  <si>
    <t>2025-11-04 09:11:33</t>
  </si>
  <si>
    <t>27793846423</t>
  </si>
  <si>
    <t>11823825</t>
  </si>
  <si>
    <t>6f64d8d6-9444-4b3f-b5d0-ae886fdd3733</t>
  </si>
  <si>
    <t>ELLY APRECIA</t>
  </si>
  <si>
    <t>2025-11-04 09:11:28</t>
  </si>
  <si>
    <t>PO BOX 456</t>
  </si>
  <si>
    <t>27729740942</t>
  </si>
  <si>
    <t>11823826</t>
  </si>
  <si>
    <t>ddd24126-1626-4e95-b1cb-3a91c7666e8a</t>
  </si>
  <si>
    <t>EMMAH EMILY</t>
  </si>
  <si>
    <t>MOGANEDI</t>
  </si>
  <si>
    <t>5340 MOLOTO NORTH</t>
  </si>
  <si>
    <t>27712048030</t>
  </si>
  <si>
    <t>11823824</t>
  </si>
  <si>
    <t>03821187-f70f-47da-a20d-bfccd9cfe370</t>
  </si>
  <si>
    <t>SELLO EDWIN</t>
  </si>
  <si>
    <t>TSEMANE</t>
  </si>
  <si>
    <t>2025-11-04 09:11:26</t>
  </si>
  <si>
    <t>27787296668</t>
  </si>
  <si>
    <t>11823823</t>
  </si>
  <si>
    <t>280527f8-4d78-41d2-914a-23010706ad87</t>
  </si>
  <si>
    <t>ROSE GLACIOUS</t>
  </si>
  <si>
    <t>2025-11-04 09:11:22</t>
  </si>
  <si>
    <t>27729092775</t>
  </si>
  <si>
    <t>11823822</t>
  </si>
  <si>
    <t>db463154-9add-4cce-a282-6ebe3116f81a</t>
  </si>
  <si>
    <t>AXOLILE</t>
  </si>
  <si>
    <t>2025-11-04 09:11:16</t>
  </si>
  <si>
    <t>5955 KUIPERS STREET</t>
  </si>
  <si>
    <t>27820735802</t>
  </si>
  <si>
    <t>11821389</t>
  </si>
  <si>
    <t>7f9285d7-4a9f-4779-bb81-fc65b8a86495</t>
  </si>
  <si>
    <t>DUMAZILE ANGELINE</t>
  </si>
  <si>
    <t>2025-11-04 09:11:10</t>
  </si>
  <si>
    <t>PO BOX 360 GABIGABI SECONDARY</t>
  </si>
  <si>
    <t>27744843998</t>
  </si>
  <si>
    <t>11821390</t>
  </si>
  <si>
    <t>bd90544d-aa61-4f65-b8e4-db8c470c6619</t>
  </si>
  <si>
    <t>ZUKO</t>
  </si>
  <si>
    <t>DUBENI</t>
  </si>
  <si>
    <t>2025-11-04 09:11:09</t>
  </si>
  <si>
    <t>P168 STHONGA STREET</t>
  </si>
  <si>
    <t>27717507618</t>
  </si>
  <si>
    <t>11823830</t>
  </si>
  <si>
    <t>9325f4b3-2551-4074-b75b-c2321cd504e3</t>
  </si>
  <si>
    <t>CYNTHIA SBONGILE</t>
  </si>
  <si>
    <t>2025-11-04 09:11:01</t>
  </si>
  <si>
    <t>HOUSE NO 3037</t>
  </si>
  <si>
    <t>27605400775</t>
  </si>
  <si>
    <t>e8397d55-d738-4b0e-b56c-3facd60c1d2c</t>
  </si>
  <si>
    <t>MANDLAKAZI NONCEDO</t>
  </si>
  <si>
    <t>MAPIKANA</t>
  </si>
  <si>
    <t>2025-11-04 09:10:57</t>
  </si>
  <si>
    <t>27822190818</t>
  </si>
  <si>
    <t>11823828</t>
  </si>
  <si>
    <t>6a0e6f04-b5dc-48ba-b485-02cf5ebde61b</t>
  </si>
  <si>
    <t>JONATHAN MATOME</t>
  </si>
  <si>
    <t>2025-11-04 09:10:53</t>
  </si>
  <si>
    <t>11037 MAKABENI STREET</t>
  </si>
  <si>
    <t>27739597998</t>
  </si>
  <si>
    <t>11821383</t>
  </si>
  <si>
    <t>dc09e3c7-22e7-4b91-9852-ee523f205589</t>
  </si>
  <si>
    <t>MYAKA</t>
  </si>
  <si>
    <t>2025-11-04 09:10:42</t>
  </si>
  <si>
    <t>27767232230</t>
  </si>
  <si>
    <t>11821384</t>
  </si>
  <si>
    <t>2397700e-93ab-4087-99bc-9f5960914f8f</t>
  </si>
  <si>
    <t>COROLINE</t>
  </si>
  <si>
    <t>P O BOX 3164</t>
  </si>
  <si>
    <t>27769503502</t>
  </si>
  <si>
    <t>11821385</t>
  </si>
  <si>
    <t>5bc1bc57-c329-486e-8cc2-6c88e51a4800</t>
  </si>
  <si>
    <t>MASIYE</t>
  </si>
  <si>
    <t>27728928591</t>
  </si>
  <si>
    <t>11821386</t>
  </si>
  <si>
    <t>945e0da1-85f5-4c91-be27-0c4b83d58e05</t>
  </si>
  <si>
    <t>HOUSE 1251</t>
  </si>
  <si>
    <t>27786241442</t>
  </si>
  <si>
    <t>11821387</t>
  </si>
  <si>
    <t>2c690594-b88c-4e83-8f5e-e1f1157b4884</t>
  </si>
  <si>
    <t>PO BOX 1063</t>
  </si>
  <si>
    <t>27735319216</t>
  </si>
  <si>
    <t>11819223</t>
  </si>
  <si>
    <t>70d1f271-9306-4b54-862e-2c1251b4e982</t>
  </si>
  <si>
    <t>SINABO</t>
  </si>
  <si>
    <t>NONTU</t>
  </si>
  <si>
    <t>2025-11-04 09:10:01</t>
  </si>
  <si>
    <t>27763801549</t>
  </si>
  <si>
    <t>11819232</t>
  </si>
  <si>
    <t>70452c52-91e1-4d26-88b9-829ebee0ea43</t>
  </si>
  <si>
    <t>LONDIWE PRECIOUS</t>
  </si>
  <si>
    <t>27768003886</t>
  </si>
  <si>
    <t>11821040</t>
  </si>
  <si>
    <t>8be03881-91b3-4b6f-ae15-7c7b3bac0730</t>
  </si>
  <si>
    <t>27717603497</t>
  </si>
  <si>
    <t>11821940</t>
  </si>
  <si>
    <t>126b1543-e735-4fe4-949f-1b70ea83bdc9</t>
  </si>
  <si>
    <t>EVELET</t>
  </si>
  <si>
    <t>959 KUBU STREET</t>
  </si>
  <si>
    <t>27827256851</t>
  </si>
  <si>
    <t>11819233</t>
  </si>
  <si>
    <t>1f223617-b5b5-47c5-9eec-2d0b24e888d1</t>
  </si>
  <si>
    <t>NONTSOKOLO IRINE</t>
  </si>
  <si>
    <t>2025-11-04 09:09:55</t>
  </si>
  <si>
    <t>315 CROSMOOR DRIVE</t>
  </si>
  <si>
    <t>27722426643</t>
  </si>
  <si>
    <t>11821903</t>
  </si>
  <si>
    <t>2f1e24a3-ea37-4d23-85b7-7126c66b5016</t>
  </si>
  <si>
    <t>2025-11-04 09:09:46</t>
  </si>
  <si>
    <t>P O BOX 434</t>
  </si>
  <si>
    <t>27827587633</t>
  </si>
  <si>
    <t>11819234</t>
  </si>
  <si>
    <t>4ce33e92-cd0c-4bb2-8551-29560ceea709</t>
  </si>
  <si>
    <t>NYUNDIWE NESTA</t>
  </si>
  <si>
    <t>MCUNU</t>
  </si>
  <si>
    <t>2025-11-04 09:09:26</t>
  </si>
  <si>
    <t>27767280849</t>
  </si>
  <si>
    <t>11819240</t>
  </si>
  <si>
    <t>7e1a46e0-f0b8-42d5-99ba-96ec095cafc6</t>
  </si>
  <si>
    <t>THABISO ERNEST</t>
  </si>
  <si>
    <t>MASHIYA</t>
  </si>
  <si>
    <t>2025-11-04 09:09:19</t>
  </si>
  <si>
    <t>2112 NYAKALLONG ALLANRIDGE</t>
  </si>
  <si>
    <t>27635255024</t>
  </si>
  <si>
    <t>11819241</t>
  </si>
  <si>
    <t>e21afd7c-bc28-4a8e-8dce-3021ed816c10</t>
  </si>
  <si>
    <t>AURIDA N</t>
  </si>
  <si>
    <t>2025-11-04 09:09:14</t>
  </si>
  <si>
    <t>27634991275</t>
  </si>
  <si>
    <t>11819242</t>
  </si>
  <si>
    <t>d7791786-f9cb-4e95-ba16-7e375db85af7</t>
  </si>
  <si>
    <t>MASO</t>
  </si>
  <si>
    <t>2025-11-04 09:09:12</t>
  </si>
  <si>
    <t>31 KRWAKRWA STREET</t>
  </si>
  <si>
    <t>27836368819</t>
  </si>
  <si>
    <t>11819243</t>
  </si>
  <si>
    <t>5d41fefe-79c1-4b48-8132-ee151be008ee</t>
  </si>
  <si>
    <t>NONDUMISO PRUDENCE</t>
  </si>
  <si>
    <t>2025-11-04 09:09:10</t>
  </si>
  <si>
    <t>27721200642</t>
  </si>
  <si>
    <t>11819235</t>
  </si>
  <si>
    <t>18eb9afe-ec6b-41e0-a87f-837c40508e54</t>
  </si>
  <si>
    <t>ROBERT GEORGE</t>
  </si>
  <si>
    <t>CHAIRMAN</t>
  </si>
  <si>
    <t>2025-11-04 09:08:30</t>
  </si>
  <si>
    <t>41 MOFFITT ROAD</t>
  </si>
  <si>
    <t>27780250426</t>
  </si>
  <si>
    <t>11819237</t>
  </si>
  <si>
    <t>7d9bf7e1-d886-4891-8178-0dfc2e895cee</t>
  </si>
  <si>
    <t>NTSHENGEDZENI DORIS</t>
  </si>
  <si>
    <t>TSHIVHASE</t>
  </si>
  <si>
    <t>2025-11-04 09:08:28</t>
  </si>
  <si>
    <t>P O BOX 662</t>
  </si>
  <si>
    <t>27822561081</t>
  </si>
  <si>
    <t>11819238</t>
  </si>
  <si>
    <t>1a695e39-b83b-411b-81f9-c44df6610358</t>
  </si>
  <si>
    <t>MARANJANA</t>
  </si>
  <si>
    <t>MADAMINI LACATION</t>
  </si>
  <si>
    <t>27732838266</t>
  </si>
  <si>
    <t>11819239</t>
  </si>
  <si>
    <t>15a1d2b0-f37f-43a8-a4e4-7c24c19d7819</t>
  </si>
  <si>
    <t>GOUWS</t>
  </si>
  <si>
    <t>9 EUGENE STREET</t>
  </si>
  <si>
    <t>27825372038</t>
  </si>
  <si>
    <t>11821889</t>
  </si>
  <si>
    <t>fb36d7c8-4c51-4cc3-bad0-fce3d0386246</t>
  </si>
  <si>
    <t>NONDUMISO ZAZI</t>
  </si>
  <si>
    <t>27637932870</t>
  </si>
  <si>
    <t>11819224</t>
  </si>
  <si>
    <t>a6b92701-edf5-459c-8355-f24afc657478</t>
  </si>
  <si>
    <t>BRANWILL RALTON</t>
  </si>
  <si>
    <t>NANSIE</t>
  </si>
  <si>
    <t>2025-11-04 09:07:47</t>
  </si>
  <si>
    <t>VOLSTRUIS SINGEL 66</t>
  </si>
  <si>
    <t>27838660412</t>
  </si>
  <si>
    <t>11819225</t>
  </si>
  <si>
    <t>7f618e82-39f7-43c4-9a4f-a53466b07858</t>
  </si>
  <si>
    <t>NKULULEKO FIDEL GEORGE</t>
  </si>
  <si>
    <t>KUHLASE</t>
  </si>
  <si>
    <t>2025-11-04 09:07:41</t>
  </si>
  <si>
    <t>443MABILISA STREET</t>
  </si>
  <si>
    <t>27822607581</t>
  </si>
  <si>
    <t>11821042</t>
  </si>
  <si>
    <t>5665c28c-6d87-4099-b393-378d77cd404e</t>
  </si>
  <si>
    <t>HOUSE 1467</t>
  </si>
  <si>
    <t>27679585136</t>
  </si>
  <si>
    <t>11821044</t>
  </si>
  <si>
    <t>4d47aee1-d63e-44cc-9383-f79d12cddcbd</t>
  </si>
  <si>
    <t>VAN ROOYEN</t>
  </si>
  <si>
    <t>LHB BOERDERG</t>
  </si>
  <si>
    <t>27781798834</t>
  </si>
  <si>
    <t>11819226</t>
  </si>
  <si>
    <t>210e1e9b-0fc3-4129-bf8d-c958fe414c9f</t>
  </si>
  <si>
    <t>SAMUEL SELLO</t>
  </si>
  <si>
    <t>SEPOGWANE</t>
  </si>
  <si>
    <t>2025-11-04 09:07:35</t>
  </si>
  <si>
    <t>27823490625</t>
  </si>
  <si>
    <t>11819227</t>
  </si>
  <si>
    <t>95e7ce52-b964-453c-898a-5a4c3f1b5bc6</t>
  </si>
  <si>
    <t>JUAN PIERRE</t>
  </si>
  <si>
    <t>BEZUIDENHOUT</t>
  </si>
  <si>
    <t>2 BUFFALO PARK DRIVE</t>
  </si>
  <si>
    <t>27658284321</t>
  </si>
  <si>
    <t>11819228</t>
  </si>
  <si>
    <t>2a45b071-2603-4147-af82-4029d75add80</t>
  </si>
  <si>
    <t>HOUSE NO 1279</t>
  </si>
  <si>
    <t>27832699164</t>
  </si>
  <si>
    <t>11821045</t>
  </si>
  <si>
    <t>c4a26e4b-0b3f-4cad-801c-c80a94675de0</t>
  </si>
  <si>
    <t>YUNISA</t>
  </si>
  <si>
    <t>HOUSE 474</t>
  </si>
  <si>
    <t>27723588228</t>
  </si>
  <si>
    <t>11823860</t>
  </si>
  <si>
    <t>49c9ca07-e17c-4179-a2b4-f1f670d1d6fd</t>
  </si>
  <si>
    <t>NATTY</t>
  </si>
  <si>
    <t>MATAGA</t>
  </si>
  <si>
    <t>27607073800</t>
  </si>
  <si>
    <t>11819229</t>
  </si>
  <si>
    <t>6b23ebdc-44a8-4670-9f24-e91a415cbc0f</t>
  </si>
  <si>
    <t>SBUSISO HOWARD</t>
  </si>
  <si>
    <t>2025-11-04 09:07:34</t>
  </si>
  <si>
    <t>G166 UMLAZI</t>
  </si>
  <si>
    <t>27785078701</t>
  </si>
  <si>
    <t>11819230</t>
  </si>
  <si>
    <t>8edf2f69-5595-443a-bccb-acbbb4891a90</t>
  </si>
  <si>
    <t>9 OLIVER STREET</t>
  </si>
  <si>
    <t>27780643397</t>
  </si>
  <si>
    <t>11823859</t>
  </si>
  <si>
    <t>45c5dc34-fa9e-49bb-9d37-3a21f5d7d79d</t>
  </si>
  <si>
    <t>DOYIZA</t>
  </si>
  <si>
    <t>HOUSE E29</t>
  </si>
  <si>
    <t>27738389902</t>
  </si>
  <si>
    <t>11821942</t>
  </si>
  <si>
    <t>73e42f5d-f6f3-44c9-9f05-d0fd63eae236</t>
  </si>
  <si>
    <t>2025-11-04 09:07:03</t>
  </si>
  <si>
    <t>PRIVATE BAG X6217</t>
  </si>
  <si>
    <t>27674056040</t>
  </si>
  <si>
    <t>11823858</t>
  </si>
  <si>
    <t>77c3b275-498f-4e45-9527-05278aaebe04</t>
  </si>
  <si>
    <t>BOSEGA</t>
  </si>
  <si>
    <t>2025-11-04 09:06:58</t>
  </si>
  <si>
    <t>HOUSE 209</t>
  </si>
  <si>
    <t>27679890387</t>
  </si>
  <si>
    <t>11823857</t>
  </si>
  <si>
    <t>86073930-adda-4acd-9050-e26ee5fe23ac</t>
  </si>
  <si>
    <t>LETHUKUTHULA</t>
  </si>
  <si>
    <t>2025-11-04 09:06:53</t>
  </si>
  <si>
    <t>P O BOX 381</t>
  </si>
  <si>
    <t>27721352674</t>
  </si>
  <si>
    <t>11823856</t>
  </si>
  <si>
    <t>caf5ae87-8d82-477a-b536-94213181b30e</t>
  </si>
  <si>
    <t>MOTSHIDISI ALINAH</t>
  </si>
  <si>
    <t>MLONYENI</t>
  </si>
  <si>
    <t>2025-11-04 09:06:45</t>
  </si>
  <si>
    <t>53047</t>
  </si>
  <si>
    <t>27640699343</t>
  </si>
  <si>
    <t>11821046</t>
  </si>
  <si>
    <t>a0500d50-d291-4990-9e97-3cebaa669e6c</t>
  </si>
  <si>
    <t>SILINGENE</t>
  </si>
  <si>
    <t>2025-11-04 09:05:24</t>
  </si>
  <si>
    <t>P O BOX 61620</t>
  </si>
  <si>
    <t>27738973478</t>
  </si>
  <si>
    <t>11823874</t>
  </si>
  <si>
    <t>f4ea5e9e-941e-4da5-b740-8a1e57a4a2d2</t>
  </si>
  <si>
    <t>MOTSESEOKA</t>
  </si>
  <si>
    <t>MOTHELESI</t>
  </si>
  <si>
    <t>2025-11-04 09:05:19</t>
  </si>
  <si>
    <t>BLOCK 23 UNIT 198</t>
  </si>
  <si>
    <t>27737392309</t>
  </si>
  <si>
    <t>11821048</t>
  </si>
  <si>
    <t>fc0a0c8b-ca33-4abc-9035-a07ddfd7fe36</t>
  </si>
  <si>
    <t>DITSHEWANE</t>
  </si>
  <si>
    <t>PALO</t>
  </si>
  <si>
    <t>2025-11-04 09:05:18</t>
  </si>
  <si>
    <t>HOUSE 29326</t>
  </si>
  <si>
    <t>27728096623</t>
  </si>
  <si>
    <t>11821049</t>
  </si>
  <si>
    <t>db8cf04b-7198-4f4b-8429-e586845356fe</t>
  </si>
  <si>
    <t>P O BOX 4112</t>
  </si>
  <si>
    <t>27737396934</t>
  </si>
  <si>
    <t>11821050</t>
  </si>
  <si>
    <t>8fc1a0d8-cf54-46c7-9279-dc079b7e7588</t>
  </si>
  <si>
    <t>3932 TSWELOPELE STREET</t>
  </si>
  <si>
    <t>27788267035</t>
  </si>
  <si>
    <t>11823872</t>
  </si>
  <si>
    <t>e15c04d2-98fa-4bd4-bd0e-b39584e82fbd</t>
  </si>
  <si>
    <t>SIKHUMBUZO MANDLENKOSI</t>
  </si>
  <si>
    <t>P O BOX 5464</t>
  </si>
  <si>
    <t>27717460869</t>
  </si>
  <si>
    <t>11823873</t>
  </si>
  <si>
    <t>04be1b2e-9852-4619-b0d6-701bea602090</t>
  </si>
  <si>
    <t>P O BOX 1251</t>
  </si>
  <si>
    <t>27714769860</t>
  </si>
  <si>
    <t>11823865</t>
  </si>
  <si>
    <t>d4051bd6-e6d4-49f5-8145-34059efa4add</t>
  </si>
  <si>
    <t>CONWAY</t>
  </si>
  <si>
    <t>2025-11-04 09:05:17</t>
  </si>
  <si>
    <t>27609472655</t>
  </si>
  <si>
    <t>11823870</t>
  </si>
  <si>
    <t>3dd1e08e-b17f-43f0-b452-ad5ebaed6665</t>
  </si>
  <si>
    <t>PERCIVAL</t>
  </si>
  <si>
    <t>RABORIFE</t>
  </si>
  <si>
    <t>NO 19666</t>
  </si>
  <si>
    <t>27761209619</t>
  </si>
  <si>
    <t>11823866</t>
  </si>
  <si>
    <t>eb8e22b5-4266-45e7-af89-8bdf7f539f7e</t>
  </si>
  <si>
    <t>2025-11-04 09:04:13</t>
  </si>
  <si>
    <t>27769628964</t>
  </si>
  <si>
    <t>11823869</t>
  </si>
  <si>
    <t>931ec944-e334-4cf6-8087-244e6fe08dfe</t>
  </si>
  <si>
    <t>MASUWA</t>
  </si>
  <si>
    <t>2025-11-04 09:04:03</t>
  </si>
  <si>
    <t>27603879783</t>
  </si>
  <si>
    <t>11823892</t>
  </si>
  <si>
    <t>67c3feb7-2ef1-40ea-a1f4-3dd2dc2accb8</t>
  </si>
  <si>
    <t>2025-11-04 09:01:13</t>
  </si>
  <si>
    <t>HOUSE 4465</t>
  </si>
  <si>
    <t>27788132344</t>
  </si>
  <si>
    <t>11823893</t>
  </si>
  <si>
    <t>d4f9c2ea-c93f-4b7b-b93b-dd3b4d24edba</t>
  </si>
  <si>
    <t>GUGU PRAISEWORTH</t>
  </si>
  <si>
    <t>HOUSE NO 835</t>
  </si>
  <si>
    <t>27671409713</t>
  </si>
  <si>
    <t>11823846</t>
  </si>
  <si>
    <t>214ff875-f9f5-4314-bc74-2904affa81b0</t>
  </si>
  <si>
    <t>2025-11-04 09:01:11</t>
  </si>
  <si>
    <t>3425 SITHEMBILE STREET</t>
  </si>
  <si>
    <t>27817106225</t>
  </si>
  <si>
    <t>11823888</t>
  </si>
  <si>
    <t>d697fc04-d9cd-4658-902d-601511ad7c73</t>
  </si>
  <si>
    <t>2025-11-04 09:01:10</t>
  </si>
  <si>
    <t>HOUSE D054</t>
  </si>
  <si>
    <t>27784646431</t>
  </si>
  <si>
    <t>11823887</t>
  </si>
  <si>
    <t>536c8607-f96f-4d9b-bddc-fbb441592367</t>
  </si>
  <si>
    <t>SENZO KENNY</t>
  </si>
  <si>
    <t>CEBISO</t>
  </si>
  <si>
    <t>2025-11-04 09:01:08</t>
  </si>
  <si>
    <t>NO 20610 ILITHA</t>
  </si>
  <si>
    <t>27785315709</t>
  </si>
  <si>
    <t>11823883</t>
  </si>
  <si>
    <t>4595046e-8b95-40ba-b221-6e0c0dead818</t>
  </si>
  <si>
    <t>2025-11-04 09:01:06</t>
  </si>
  <si>
    <t>P O BOX 597</t>
  </si>
  <si>
    <t>27672310800</t>
  </si>
  <si>
    <t>11823884</t>
  </si>
  <si>
    <t>2fc60a1e-082a-45fe-8a5e-7315edb0edc0</t>
  </si>
  <si>
    <t>BUTELEZI</t>
  </si>
  <si>
    <t>27721109840</t>
  </si>
  <si>
    <t>11823885</t>
  </si>
  <si>
    <t>aa5cc9ec-d312-45d6-8808-5866b17cb35d</t>
  </si>
  <si>
    <t>ZEBRON</t>
  </si>
  <si>
    <t>MOYANA</t>
  </si>
  <si>
    <t>7308 MAGDELINE STREET</t>
  </si>
  <si>
    <t>27717792597</t>
  </si>
  <si>
    <t>11823886</t>
  </si>
  <si>
    <t>99a1ad45-2dca-4139-8bcb-14966dbde49e</t>
  </si>
  <si>
    <t>AC 18 SQALO</t>
  </si>
  <si>
    <t>27781060765</t>
  </si>
  <si>
    <t>11821051</t>
  </si>
  <si>
    <t>ded0064a-2e94-4613-b08d-2014e9127ddd</t>
  </si>
  <si>
    <t>2025-11-04 09:00:59</t>
  </si>
  <si>
    <t>27714532259</t>
  </si>
  <si>
    <t>11821052</t>
  </si>
  <si>
    <t>903174b2-4266-48a9-b4d9-d15bf86efaca</t>
  </si>
  <si>
    <t>PRIVATE BAG X667</t>
  </si>
  <si>
    <t>27798492972</t>
  </si>
  <si>
    <t>11824413</t>
  </si>
  <si>
    <t>1482a6d4-fe07-4f1b-a4e3-b6c2bfbb137f</t>
  </si>
  <si>
    <t>NOTHANDO NOKUBONGWA MSIZI</t>
  </si>
  <si>
    <t>PO BOX 1383</t>
  </si>
  <si>
    <t>27628686742</t>
  </si>
  <si>
    <t>11821053</t>
  </si>
  <si>
    <t>29ba0135-067c-4c50-afbb-9f18c129c8cd</t>
  </si>
  <si>
    <t>ZOKUFA</t>
  </si>
  <si>
    <t>2025-11-04 09:00:48</t>
  </si>
  <si>
    <t>27671603539</t>
  </si>
  <si>
    <t>11821056</t>
  </si>
  <si>
    <t>312c14bb-4b1c-458d-945b-1f514bb16003</t>
  </si>
  <si>
    <t>2025-11-04 09:00:44</t>
  </si>
  <si>
    <t>P O BOX 2535</t>
  </si>
  <si>
    <t>27822978206</t>
  </si>
  <si>
    <t>11821057</t>
  </si>
  <si>
    <t>f5798c6a-1162-4c49-bd34-d4e5f0a2cc14</t>
  </si>
  <si>
    <t>2025-11-04 09:00:42</t>
  </si>
  <si>
    <t>P O BOX 87</t>
  </si>
  <si>
    <t>27711508298</t>
  </si>
  <si>
    <t>11821058</t>
  </si>
  <si>
    <t>160bb428-7e8f-4d56-88f5-700320074ae1</t>
  </si>
  <si>
    <t>2025-11-04 09:00:38</t>
  </si>
  <si>
    <t>27605545179</t>
  </si>
  <si>
    <t>11821059</t>
  </si>
  <si>
    <t>61272f2c-7b1c-4875-826f-e493761267f0</t>
  </si>
  <si>
    <t>2025-11-04 09:00:27</t>
  </si>
  <si>
    <t>27791677968</t>
  </si>
  <si>
    <t>11823917</t>
  </si>
  <si>
    <t>71508737-4602-48f8-be59-c5a91ec956c7</t>
  </si>
  <si>
    <t>2025-11-04 09:00:22</t>
  </si>
  <si>
    <t>VELANGEZWI SECONDARY SCHOOL</t>
  </si>
  <si>
    <t>27767197985</t>
  </si>
  <si>
    <t>11823916</t>
  </si>
  <si>
    <t>d8bd2de4-0c09-413a-bdb9-a6dfe6879ad2</t>
  </si>
  <si>
    <t>KEITHENG</t>
  </si>
  <si>
    <t>KITSA</t>
  </si>
  <si>
    <t>2025-11-04 09:00:21</t>
  </si>
  <si>
    <t>6580 MORONGWA STREET</t>
  </si>
  <si>
    <t>27839712704</t>
  </si>
  <si>
    <t>11823908</t>
  </si>
  <si>
    <t>81991a31-17ca-4f21-9d9d-fb2ec681c69b</t>
  </si>
  <si>
    <t>XHAKAZA</t>
  </si>
  <si>
    <t>2025-11-04 09:00:08</t>
  </si>
  <si>
    <t>27660077000</t>
  </si>
  <si>
    <t>11823911</t>
  </si>
  <si>
    <t>4688677d-6536-40b0-96fb-c350a4a3bc43</t>
  </si>
  <si>
    <t>27765524977</t>
  </si>
  <si>
    <t>11823912</t>
  </si>
  <si>
    <t>96f6c621-4964-4538-8346-bfedab116bc4</t>
  </si>
  <si>
    <t>NTSHOFU</t>
  </si>
  <si>
    <t>37 11TH AVENUE</t>
  </si>
  <si>
    <t>27737364675</t>
  </si>
  <si>
    <t>11823914</t>
  </si>
  <si>
    <t>1a6133c2-97af-465b-8243-f2dd2663fc97</t>
  </si>
  <si>
    <t>SC 14 COVID VILLAGE</t>
  </si>
  <si>
    <t>27640221015</t>
  </si>
  <si>
    <t>11823915</t>
  </si>
  <si>
    <t>a8bb1f3e-b59e-4434-bcbe-25e1e77de0d6</t>
  </si>
  <si>
    <t>AMAZE</t>
  </si>
  <si>
    <t>27818675100</t>
  </si>
  <si>
    <t>11821062</t>
  </si>
  <si>
    <t>66a4db37-a2d4-4a54-8ba0-e0571dc36787</t>
  </si>
  <si>
    <t>GODFREY TEBOGO</t>
  </si>
  <si>
    <t>MOHLAPE</t>
  </si>
  <si>
    <t>2025-11-04 09:00:03</t>
  </si>
  <si>
    <t>17 EMSAGWENI</t>
  </si>
  <si>
    <t>27660439512</t>
  </si>
  <si>
    <t>11821063</t>
  </si>
  <si>
    <t>99329385-1413-4753-a870-e3f665d516e4</t>
  </si>
  <si>
    <t>HOUSE 3148</t>
  </si>
  <si>
    <t>27681927495</t>
  </si>
  <si>
    <t>11823931</t>
  </si>
  <si>
    <t>d3bd57c4-e2ec-4633-94a0-c1d1a61b5c3a</t>
  </si>
  <si>
    <t>SIYATHOKOZA</t>
  </si>
  <si>
    <t>P O BOX 73</t>
  </si>
  <si>
    <t>27789523872</t>
  </si>
  <si>
    <t>11823932</t>
  </si>
  <si>
    <t>89073605-44ef-4d6b-9ac7-cab7dc4c88eb</t>
  </si>
  <si>
    <t>LEDNANTIA</t>
  </si>
  <si>
    <t>ALBEN</t>
  </si>
  <si>
    <t>1347 SERUKULO STREET</t>
  </si>
  <si>
    <t>27837880094</t>
  </si>
  <si>
    <t>11823930</t>
  </si>
  <si>
    <t>53b51c44-7976-4bc2-a054-b8452c909b90</t>
  </si>
  <si>
    <t>MAVANA</t>
  </si>
  <si>
    <t>2025-11-04 08:59:43</t>
  </si>
  <si>
    <t>3015 BERRY ROAD</t>
  </si>
  <si>
    <t>27792269969</t>
  </si>
  <si>
    <t>11823929</t>
  </si>
  <si>
    <t>467de39a-1be5-4b3f-953f-c9d13fbc52f0</t>
  </si>
  <si>
    <t>PRETTY ZAMANTUNGWA</t>
  </si>
  <si>
    <t>2025-11-04 08:59:41</t>
  </si>
  <si>
    <t>18710 NHLANGULE STREET</t>
  </si>
  <si>
    <t>27744694456</t>
  </si>
  <si>
    <t>11821580</t>
  </si>
  <si>
    <t>0f7d59d4-4c12-42cf-9111-b8dc22d8187f</t>
  </si>
  <si>
    <t>CHUMANI GLEN</t>
  </si>
  <si>
    <t>SONQISHE</t>
  </si>
  <si>
    <t>2025-11-04 08:59:36</t>
  </si>
  <si>
    <t>57156</t>
  </si>
  <si>
    <t>27731395082</t>
  </si>
  <si>
    <t>11823928</t>
  </si>
  <si>
    <t>d8e7472f-7be5-4822-a6b6-de5a66d096ef</t>
  </si>
  <si>
    <t>SPHESIHLE EXCELLENT</t>
  </si>
  <si>
    <t>PO BOX 819</t>
  </si>
  <si>
    <t>27729405234</t>
  </si>
  <si>
    <t>11823926</t>
  </si>
  <si>
    <t>47ff5b0e-ecc1-4561-a773-94f86b223317</t>
  </si>
  <si>
    <t>SIBULELO BABALWA</t>
  </si>
  <si>
    <t>2025-11-04 08:59:31</t>
  </si>
  <si>
    <t>8353</t>
  </si>
  <si>
    <t>27726235697</t>
  </si>
  <si>
    <t>11823923</t>
  </si>
  <si>
    <t>91a295c5-03b7-4fe8-939d-005fa2292830</t>
  </si>
  <si>
    <t>2025-11-04 08:59:30</t>
  </si>
  <si>
    <t>27730032384</t>
  </si>
  <si>
    <t>11823922</t>
  </si>
  <si>
    <t>85391301-d707-40bc-bcfc-3ac374325e37</t>
  </si>
  <si>
    <t>2025-11-04 08:59:15</t>
  </si>
  <si>
    <t>PO BOX 454</t>
  </si>
  <si>
    <t>27665328734</t>
  </si>
  <si>
    <t>11823920</t>
  </si>
  <si>
    <t>324a1f20-983f-452b-9875-2d7429a661ec</t>
  </si>
  <si>
    <t>THOBILE PHINDILE</t>
  </si>
  <si>
    <t>2025-11-04 08:59:06</t>
  </si>
  <si>
    <t>PO BOX 9112</t>
  </si>
  <si>
    <t>27728122595</t>
  </si>
  <si>
    <t>11823921</t>
  </si>
  <si>
    <t>2b10eaf3-f4bc-46c6-a57a-e10d2fb9bbb5</t>
  </si>
  <si>
    <t>27763361382</t>
  </si>
  <si>
    <t>11814770</t>
  </si>
  <si>
    <t>ff8bee1a-d0c9-489b-af0e-00e31aff57d7</t>
  </si>
  <si>
    <t>LEKWADI</t>
  </si>
  <si>
    <t>2025-11-04 08:58:24</t>
  </si>
  <si>
    <t>P O BOX 1000</t>
  </si>
  <si>
    <t>27765927837</t>
  </si>
  <si>
    <t>11821064</t>
  </si>
  <si>
    <t>e8d4e70b-d4a7-4f21-a990-51f6c4c67d21</t>
  </si>
  <si>
    <t>RAMOSENA</t>
  </si>
  <si>
    <t>7652 ITIRELENG STREET</t>
  </si>
  <si>
    <t>27733167861</t>
  </si>
  <si>
    <t>11822715</t>
  </si>
  <si>
    <t>07c3aea6-6627-4382-bb15-36806ebec9aa</t>
  </si>
  <si>
    <t>MUSA LEBOGANG</t>
  </si>
  <si>
    <t>MASHIGOANE</t>
  </si>
  <si>
    <t>1807 SIYABUSWA A</t>
  </si>
  <si>
    <t>27604214067</t>
  </si>
  <si>
    <t>11821065</t>
  </si>
  <si>
    <t>5deda8a5-471f-40b4-9bba-ee2654d2b013</t>
  </si>
  <si>
    <t>NOMACHULE</t>
  </si>
  <si>
    <t>2025-11-04 08:58:23</t>
  </si>
  <si>
    <t>HOUSE 2030</t>
  </si>
  <si>
    <t>27787284298</t>
  </si>
  <si>
    <t>11821066</t>
  </si>
  <si>
    <t>2812d7b9-dad3-4263-aed8-1d60c62be5aa</t>
  </si>
  <si>
    <t>THOBEKA PRECIOUS ZINHLE</t>
  </si>
  <si>
    <t>2025-11-04 08:58:18</t>
  </si>
  <si>
    <t>PO BOX 1170</t>
  </si>
  <si>
    <t>27636432918</t>
  </si>
  <si>
    <t>11821067</t>
  </si>
  <si>
    <t>6aaf84e7-ae49-4502-a9e7-664772cf5a7d</t>
  </si>
  <si>
    <t>HOUSE 258</t>
  </si>
  <si>
    <t>27766078926</t>
  </si>
  <si>
    <t>11821069</t>
  </si>
  <si>
    <t>50f3ddbb-852d-42e5-908a-4587a80a611f</t>
  </si>
  <si>
    <t>NGCAMBU</t>
  </si>
  <si>
    <t>2025-11-04 08:58:16</t>
  </si>
  <si>
    <t>350 MANYANA STREET</t>
  </si>
  <si>
    <t>27739391954</t>
  </si>
  <si>
    <t>11821070</t>
  </si>
  <si>
    <t>5398bdff-e7c3-48a0-aad7-fe230b1c8be5</t>
  </si>
  <si>
    <t>YAPHI</t>
  </si>
  <si>
    <t>1104 BOTTAEBRUSH ROAD</t>
  </si>
  <si>
    <t>27655662530</t>
  </si>
  <si>
    <t>11821071</t>
  </si>
  <si>
    <t>45b6c0da-4736-4388-a5f1-c0b33b1e2f00</t>
  </si>
  <si>
    <t>ALICE NCEBAKAZI</t>
  </si>
  <si>
    <t>FAYA</t>
  </si>
  <si>
    <t>2025-11-04 08:58:09</t>
  </si>
  <si>
    <t>2793</t>
  </si>
  <si>
    <t>27603560583</t>
  </si>
  <si>
    <t>4e9686cf-edf4-4238-a77c-8a2a0ab0060a</t>
  </si>
  <si>
    <t>HOUSE SU 8802</t>
  </si>
  <si>
    <t>27608642987</t>
  </si>
  <si>
    <t>11823952</t>
  </si>
  <si>
    <t>ec009aa6-e514-407a-a95f-ce4cfb1fca52</t>
  </si>
  <si>
    <t>LESLY</t>
  </si>
  <si>
    <t>HOUSE NO 106</t>
  </si>
  <si>
    <t>27796126203</t>
  </si>
  <si>
    <t>11823950</t>
  </si>
  <si>
    <t>d4f23f4f-8dc8-4d59-be7d-e2c7707812da</t>
  </si>
  <si>
    <t>LISEDI</t>
  </si>
  <si>
    <t>MAFABATHO</t>
  </si>
  <si>
    <t>2025-11-04 08:58:04</t>
  </si>
  <si>
    <t>1437 PARAKEET STREET</t>
  </si>
  <si>
    <t>27825188527</t>
  </si>
  <si>
    <t>11823951</t>
  </si>
  <si>
    <t>209756fa-66c0-472e-ad3c-24114b4f24f3</t>
  </si>
  <si>
    <t>AFIKILE</t>
  </si>
  <si>
    <t>TIWANI</t>
  </si>
  <si>
    <t>225</t>
  </si>
  <si>
    <t>27664425629</t>
  </si>
  <si>
    <t>11823943</t>
  </si>
  <si>
    <t>8a1a1db8-dae4-428c-a060-f5d843d53fc8</t>
  </si>
  <si>
    <t>MORWA NORAH INGRID</t>
  </si>
  <si>
    <t>GONDAL</t>
  </si>
  <si>
    <t>2025-11-04 08:58:03</t>
  </si>
  <si>
    <t>HOUSE 1099 RARELY STREET</t>
  </si>
  <si>
    <t>27660491602</t>
  </si>
  <si>
    <t>11823944</t>
  </si>
  <si>
    <t>2ba90753-15d6-4243-ae6c-2947ef3a3485</t>
  </si>
  <si>
    <t>HUMBULANI PRISCILLAR</t>
  </si>
  <si>
    <t>MUVHALI</t>
  </si>
  <si>
    <t>HOUSE NO 549</t>
  </si>
  <si>
    <t>27799930888</t>
  </si>
  <si>
    <t>11823945</t>
  </si>
  <si>
    <t>88b19c00-09cc-4c9e-b39e-8fa0ec354df4</t>
  </si>
  <si>
    <t>NTHUSENG AGNES</t>
  </si>
  <si>
    <t>PHANDLIWE</t>
  </si>
  <si>
    <t>1394 BOYSEN STREET</t>
  </si>
  <si>
    <t>27814626598</t>
  </si>
  <si>
    <t>11823946</t>
  </si>
  <si>
    <t>0ebc3106-1898-444b-8b82-1b580a0a2405</t>
  </si>
  <si>
    <t>218 FULANG AVENUE</t>
  </si>
  <si>
    <t>27788824214</t>
  </si>
  <si>
    <t>11823949</t>
  </si>
  <si>
    <t>5fe46dff-923a-4f55-b430-52581ed2643e</t>
  </si>
  <si>
    <t>SHARRON</t>
  </si>
  <si>
    <t>08 BALFOUR PLACE EXT 11</t>
  </si>
  <si>
    <t>27725631082</t>
  </si>
  <si>
    <t>11821073</t>
  </si>
  <si>
    <t>627fc6cc-bb1c-4205-a1de-2c0e6ca151c4</t>
  </si>
  <si>
    <t>MODISE DANIEL</t>
  </si>
  <si>
    <t>BOROKO</t>
  </si>
  <si>
    <t>2025-11-04 08:56:50</t>
  </si>
  <si>
    <t>265 PIGEON CRESCENT STR</t>
  </si>
  <si>
    <t>27760630263</t>
  </si>
  <si>
    <t>1110e938-1f87-423b-8849-b32055fdabee</t>
  </si>
  <si>
    <t>P O BOX 2249</t>
  </si>
  <si>
    <t>27796314618</t>
  </si>
  <si>
    <t>11821076</t>
  </si>
  <si>
    <t>16dc6724-7590-4e65-94c6-e6592c71890f</t>
  </si>
  <si>
    <t>PHAPHAMA GRACE</t>
  </si>
  <si>
    <t>MPHIKWA</t>
  </si>
  <si>
    <t>2025-11-04 08:56:49</t>
  </si>
  <si>
    <t>POBOX 401</t>
  </si>
  <si>
    <t>27728293718</t>
  </si>
  <si>
    <t>11821078</t>
  </si>
  <si>
    <t>ac431d1e-f94a-4957-b781-f3edacbc9d1c</t>
  </si>
  <si>
    <t>2025-11-04 08:56:37</t>
  </si>
  <si>
    <t>82238</t>
  </si>
  <si>
    <t>27793619108</t>
  </si>
  <si>
    <t>11821079</t>
  </si>
  <si>
    <t>1be0b9f3-9b35-48cc-8f79-0b53021c312e</t>
  </si>
  <si>
    <t>THOZAMA BRENDA</t>
  </si>
  <si>
    <t>KULANA</t>
  </si>
  <si>
    <t>2025-11-04 08:56:36</t>
  </si>
  <si>
    <t>48B</t>
  </si>
  <si>
    <t>27631765576</t>
  </si>
  <si>
    <t>11823962</t>
  </si>
  <si>
    <t>73946dce-abf9-4525-be51-e5058a263612</t>
  </si>
  <si>
    <t>2025-11-04 08:56:31</t>
  </si>
  <si>
    <t>HOUSE 4048</t>
  </si>
  <si>
    <t>27796320280</t>
  </si>
  <si>
    <t>11823963</t>
  </si>
  <si>
    <t>d4f403a6-8b52-4558-939c-5d52608517e8</t>
  </si>
  <si>
    <t>HUIS 1446</t>
  </si>
  <si>
    <t>27728580807</t>
  </si>
  <si>
    <t>11823957</t>
  </si>
  <si>
    <t>bed64e77-209d-4202-af9d-0cf24d340415</t>
  </si>
  <si>
    <t>SIWAPHIWE</t>
  </si>
  <si>
    <t>SOKHASI</t>
  </si>
  <si>
    <t>2025-11-04 08:56:30</t>
  </si>
  <si>
    <t>27826864482</t>
  </si>
  <si>
    <t>11823958</t>
  </si>
  <si>
    <t>cbb57982-fe5c-468f-91f8-bfe84c5e2e71</t>
  </si>
  <si>
    <t>27608756511</t>
  </si>
  <si>
    <t>11823959</t>
  </si>
  <si>
    <t>56717145-5bc5-49e8-8ea0-4c9b6717bc77</t>
  </si>
  <si>
    <t>ALEX</t>
  </si>
  <si>
    <t>NONKATHUZA</t>
  </si>
  <si>
    <t>15920</t>
  </si>
  <si>
    <t>27782563090</t>
  </si>
  <si>
    <t>11823960</t>
  </si>
  <si>
    <t>f11a9cc8-3d41-431d-ab6a-bc4f4ad0a4e3</t>
  </si>
  <si>
    <t>NTESANG AGNES</t>
  </si>
  <si>
    <t>679 LUSAKA STREET</t>
  </si>
  <si>
    <t>27710366133</t>
  </si>
  <si>
    <t>11823961</t>
  </si>
  <si>
    <t>fd39e281-c831-49e8-9373-5e20a07141d4</t>
  </si>
  <si>
    <t>BANZI</t>
  </si>
  <si>
    <t>UT 429 CWAYI STREET</t>
  </si>
  <si>
    <t>27780802329</t>
  </si>
  <si>
    <t>11821080</t>
  </si>
  <si>
    <t>ab1591b4-69e0-46a4-82af-03c628af591e</t>
  </si>
  <si>
    <t>MTLOMELO</t>
  </si>
  <si>
    <t>2025-11-04 08:55:48</t>
  </si>
  <si>
    <t>29 MASHODI STREET</t>
  </si>
  <si>
    <t>27833455808</t>
  </si>
  <si>
    <t>11823981</t>
  </si>
  <si>
    <t>6604ef05-a7ae-468c-be9b-21a9cd91cd7b</t>
  </si>
  <si>
    <t>LUCAS BOTENOLE</t>
  </si>
  <si>
    <t>NKOGATSO</t>
  </si>
  <si>
    <t>2025-11-04 08:55:47</t>
  </si>
  <si>
    <t>9663</t>
  </si>
  <si>
    <t>27818142639</t>
  </si>
  <si>
    <t>11823980</t>
  </si>
  <si>
    <t>f2364422-8706-4f98-89cb-2743ed4cdadb</t>
  </si>
  <si>
    <t>MALEKGOPO LETHABO</t>
  </si>
  <si>
    <t>2025-11-04 08:55:46</t>
  </si>
  <si>
    <t>STAND NO 5440</t>
  </si>
  <si>
    <t>27714074280</t>
  </si>
  <si>
    <t>11823978</t>
  </si>
  <si>
    <t>4a135e46-d1f6-45f6-af63-a77118e3968c</t>
  </si>
  <si>
    <t>STHEMBILE MARGARET</t>
  </si>
  <si>
    <t>2025-11-04 08:55:41</t>
  </si>
  <si>
    <t>PO BOX322</t>
  </si>
  <si>
    <t>27638336279</t>
  </si>
  <si>
    <t>11823979</t>
  </si>
  <si>
    <t>4f7c169f-9f3c-4065-83a4-b9f43e27eda3</t>
  </si>
  <si>
    <t>KONTO</t>
  </si>
  <si>
    <t>HOUSE NO 9043</t>
  </si>
  <si>
    <t>27714173336</t>
  </si>
  <si>
    <t>11823976</t>
  </si>
  <si>
    <t>48daba24-d1c9-4aaf-879a-bcd72c51d762</t>
  </si>
  <si>
    <t>KWAZI LUCKY</t>
  </si>
  <si>
    <t>2025-11-04 08:55:40</t>
  </si>
  <si>
    <t>HOUSE 3857 ZIHLAHLA ROAD</t>
  </si>
  <si>
    <t>27711387652</t>
  </si>
  <si>
    <t>11823974</t>
  </si>
  <si>
    <t>3f6a2f55-a6fa-4ade-9505-b6f23c8a9c8c</t>
  </si>
  <si>
    <t>MOLOBYE</t>
  </si>
  <si>
    <t>2025-11-04 08:55:23</t>
  </si>
  <si>
    <t>HOUSE NO E37</t>
  </si>
  <si>
    <t>27716169536</t>
  </si>
  <si>
    <t>11823975</t>
  </si>
  <si>
    <t>9bd2be36-7086-4197-86f3-b6b47ac2145b</t>
  </si>
  <si>
    <t>SINDISIWE INNOCENTIA</t>
  </si>
  <si>
    <t>P O BOX 12615</t>
  </si>
  <si>
    <t>27630467395</t>
  </si>
  <si>
    <t>11823973</t>
  </si>
  <si>
    <t>71fd1e70-2d5a-4bab-908c-019ea6550fba</t>
  </si>
  <si>
    <t>WILDEMAN</t>
  </si>
  <si>
    <t>2025-11-04 08:55:12</t>
  </si>
  <si>
    <t>BONGANE 816</t>
  </si>
  <si>
    <t>27718001226</t>
  </si>
  <si>
    <t>11823970</t>
  </si>
  <si>
    <t>4a4f5c37-7f99-4a32-96e3-55323abb693c</t>
  </si>
  <si>
    <t>MANDLENKOSI PATRICK</t>
  </si>
  <si>
    <t>2025-11-04 08:55:06</t>
  </si>
  <si>
    <t>2613 BIKO STREET</t>
  </si>
  <si>
    <t>27787530985</t>
  </si>
  <si>
    <t>11823972</t>
  </si>
  <si>
    <t>6c9b55b5-006e-4d13-96d4-dff06c63fa7f</t>
  </si>
  <si>
    <t>ROZANI</t>
  </si>
  <si>
    <t>2394 CUBA TOWNSHIP</t>
  </si>
  <si>
    <t>27761749283</t>
  </si>
  <si>
    <t>11821081</t>
  </si>
  <si>
    <t>611a3610-deba-4141-b39c-4b10dc211d54</t>
  </si>
  <si>
    <t>MOKHUTLE</t>
  </si>
  <si>
    <t>2025-11-04 08:55:00</t>
  </si>
  <si>
    <t>10847 LESEDI STREET</t>
  </si>
  <si>
    <t>27633974422</t>
  </si>
  <si>
    <t>11821082</t>
  </si>
  <si>
    <t>591c6643-e3ff-4e42-84d7-e1e918ca4cfb</t>
  </si>
  <si>
    <t>2025-11-04 08:54:50</t>
  </si>
  <si>
    <t>2645 STEENBRAS STREET</t>
  </si>
  <si>
    <t>27633023326</t>
  </si>
  <si>
    <t>1e2042a3-5527-4b02-8734-b9fe1ceba155</t>
  </si>
  <si>
    <t>2025-11-04 08:54:43</t>
  </si>
  <si>
    <t>STAND 2471</t>
  </si>
  <si>
    <t>27636618121</t>
  </si>
  <si>
    <t>11821084</t>
  </si>
  <si>
    <t>d510bbcb-102e-4012-acf7-22cd79c7dc12</t>
  </si>
  <si>
    <t>2025-11-04 08:54:40</t>
  </si>
  <si>
    <t>568 NU15</t>
  </si>
  <si>
    <t>27639197275</t>
  </si>
  <si>
    <t>11821086</t>
  </si>
  <si>
    <t>c90b37fd-5241-4cda-a41d-1c690deff6c7</t>
  </si>
  <si>
    <t>MPHO GETRUDE</t>
  </si>
  <si>
    <t>RAKAPARI</t>
  </si>
  <si>
    <t>2025-11-04 08:54:32</t>
  </si>
  <si>
    <t>HOUSE D490</t>
  </si>
  <si>
    <t>27786277222</t>
  </si>
  <si>
    <t>11821087</t>
  </si>
  <si>
    <t>1efa780b-8b18-4e08-ab0f-44effc8b4f08</t>
  </si>
  <si>
    <t>NOKUBONGWA</t>
  </si>
  <si>
    <t>MBANDLWA</t>
  </si>
  <si>
    <t>HOUSE 1436</t>
  </si>
  <si>
    <t>27780194343</t>
  </si>
  <si>
    <t>11821088</t>
  </si>
  <si>
    <t>34289666-b916-495e-bec1-100d799b0cce</t>
  </si>
  <si>
    <t>2025-11-04 08:54:21</t>
  </si>
  <si>
    <t>117 MOSWANA STREET</t>
  </si>
  <si>
    <t>27724270030</t>
  </si>
  <si>
    <t>11823992</t>
  </si>
  <si>
    <t>2990a851-1d98-4670-8b41-49d4fd3776ce</t>
  </si>
  <si>
    <t>SUPING</t>
  </si>
  <si>
    <t>SELIKANE</t>
  </si>
  <si>
    <t>2025-11-04 08:54:19</t>
  </si>
  <si>
    <t>NO 6 FORUM FLATS BERG</t>
  </si>
  <si>
    <t>27660798432</t>
  </si>
  <si>
    <t>11823989</t>
  </si>
  <si>
    <t>f65c80f6-8d67-42fa-97e2-769e30ca87a6</t>
  </si>
  <si>
    <t>SONGEZO MANOJA</t>
  </si>
  <si>
    <t>2025-11-04 08:54:14</t>
  </si>
  <si>
    <t>3294 GOLF COURSE</t>
  </si>
  <si>
    <t>27633897814</t>
  </si>
  <si>
    <t>2e924fe4-eec7-48a1-8754-cbd37f18a802</t>
  </si>
  <si>
    <t>ZANDILE NOKWETHEMBA</t>
  </si>
  <si>
    <t>PO BOX58</t>
  </si>
  <si>
    <t>27728461203</t>
  </si>
  <si>
    <t>11823991</t>
  </si>
  <si>
    <t>9ef06a74-4bc8-4bca-997c-82a702901b29</t>
  </si>
  <si>
    <t>QOLINTABA</t>
  </si>
  <si>
    <t>NO 215 EMACHIBINI</t>
  </si>
  <si>
    <t>27731295470</t>
  </si>
  <si>
    <t>11823988</t>
  </si>
  <si>
    <t>f6e8b420-949b-471e-834d-44dc87e8f999</t>
  </si>
  <si>
    <t>WALA</t>
  </si>
  <si>
    <t>2025-11-04 08:54:13</t>
  </si>
  <si>
    <t>PO BOX 58315</t>
  </si>
  <si>
    <t>27780236310</t>
  </si>
  <si>
    <t>11823987</t>
  </si>
  <si>
    <t>24a37daf-ec1f-482b-853a-7d5ddf8ad7c4</t>
  </si>
  <si>
    <t>SANDLASENKOSI ISAC</t>
  </si>
  <si>
    <t>MSUDUKA</t>
  </si>
  <si>
    <t>2025-11-04 08:54:12</t>
  </si>
  <si>
    <t>476 KOPANANG STREET</t>
  </si>
  <si>
    <t>27640321183</t>
  </si>
  <si>
    <t>11823986</t>
  </si>
  <si>
    <t>c55ca5cb-e073-476e-812e-e5727e3d0c43</t>
  </si>
  <si>
    <t>FALIA MASHITISHI</t>
  </si>
  <si>
    <t>2025-11-04 08:54:04</t>
  </si>
  <si>
    <t>201 PHILISA STREET</t>
  </si>
  <si>
    <t>27789722397</t>
  </si>
  <si>
    <t>11819132</t>
  </si>
  <si>
    <t>0b899b1c-33bb-403a-a07a-2d66b4f9aaf6</t>
  </si>
  <si>
    <t>LOVENESS NATHASHIA</t>
  </si>
  <si>
    <t>2025-11-04 08:54:01</t>
  </si>
  <si>
    <t>27637427321</t>
  </si>
  <si>
    <t>11824241</t>
  </si>
  <si>
    <t>3014550f-9600-4aa9-b429-6afb3b63e5ff</t>
  </si>
  <si>
    <t>NOBUZWE PATIENCE</t>
  </si>
  <si>
    <t>PAWULI</t>
  </si>
  <si>
    <t>2025-11-04 08:53:59</t>
  </si>
  <si>
    <t>PO BOX 2532</t>
  </si>
  <si>
    <t>27664410443</t>
  </si>
  <si>
    <t>11821089</t>
  </si>
  <si>
    <t>f2f4e3e1-5ec8-4665-9986-5158cb8abdc1</t>
  </si>
  <si>
    <t>DOREEN NTOMBIZODWA</t>
  </si>
  <si>
    <t>2025-11-04 08:53:56</t>
  </si>
  <si>
    <t>ERF 163 MAJARIDINI</t>
  </si>
  <si>
    <t>27646655495</t>
  </si>
  <si>
    <t>11821091</t>
  </si>
  <si>
    <t>047b5108-c270-45b3-9330-0c6ba52d676b</t>
  </si>
  <si>
    <t>HOUSE NO 2163</t>
  </si>
  <si>
    <t>27638303891</t>
  </si>
  <si>
    <t>11821092</t>
  </si>
  <si>
    <t>a5c13400-1621-424f-8c97-3ad94097a85c</t>
  </si>
  <si>
    <t>NJABULO DOUGLAS</t>
  </si>
  <si>
    <t>ROOM 209 HOSTEL</t>
  </si>
  <si>
    <t>27637261412</t>
  </si>
  <si>
    <t>11822716</t>
  </si>
  <si>
    <t>c26ed054-e475-4a4b-8040-8fee2282c1e2</t>
  </si>
  <si>
    <t>HOUSE 578</t>
  </si>
  <si>
    <t>27764704846</t>
  </si>
  <si>
    <t>11822717</t>
  </si>
  <si>
    <t>a7605831-8f27-4bf7-88c2-410b115cd779</t>
  </si>
  <si>
    <t>IGNATION</t>
  </si>
  <si>
    <t>MOLORO</t>
  </si>
  <si>
    <t>HOUSE 4177B</t>
  </si>
  <si>
    <t>27723801869</t>
  </si>
  <si>
    <t>11822718</t>
  </si>
  <si>
    <t>46bf7c8a-8a8f-43d7-ab10-7506a49c18c8</t>
  </si>
  <si>
    <t>SEOBI</t>
  </si>
  <si>
    <t>2025-11-04 08:53:55</t>
  </si>
  <si>
    <t>HOUSE M399</t>
  </si>
  <si>
    <t>27606294528</t>
  </si>
  <si>
    <t>11821093</t>
  </si>
  <si>
    <t>25845c34-411d-41d1-a83c-b315e1a1c5b2</t>
  </si>
  <si>
    <t>2025-11-04 08:53:50</t>
  </si>
  <si>
    <t>27715264391</t>
  </si>
  <si>
    <t>11822719</t>
  </si>
  <si>
    <t>29d861e3-1b05-423d-bda0-1b5b4977bb0c</t>
  </si>
  <si>
    <t>2025-11-04 08:53:46</t>
  </si>
  <si>
    <t>27791702326</t>
  </si>
  <si>
    <t>11821094</t>
  </si>
  <si>
    <t>11843f69-6b9b-4245-bdfd-64e066ce930e</t>
  </si>
  <si>
    <t>MTHAMZELI</t>
  </si>
  <si>
    <t>2025-11-04 08:53:45</t>
  </si>
  <si>
    <t>7891 N U 3</t>
  </si>
  <si>
    <t>27781182888</t>
  </si>
  <si>
    <t>11822720</t>
  </si>
  <si>
    <t>ae163094-bc30-4b85-994a-e1ec93d150b6</t>
  </si>
  <si>
    <t>H3582 SOKESIMBONE ROAD</t>
  </si>
  <si>
    <t>27677459159</t>
  </si>
  <si>
    <t>11821095</t>
  </si>
  <si>
    <t>ef22a4e4-07ce-4087-bdad-fd5ba02f30f1</t>
  </si>
  <si>
    <t>2025-11-04 08:53:40</t>
  </si>
  <si>
    <t>HOUSE NO 4249 WARD 17</t>
  </si>
  <si>
    <t>27638980883</t>
  </si>
  <si>
    <t>11821098</t>
  </si>
  <si>
    <t>2aa09dd8-4bb8-4848-ac9a-9984b8dbf90d</t>
  </si>
  <si>
    <t>TSHAYINGWE</t>
  </si>
  <si>
    <t>2025-11-04 08:53:39</t>
  </si>
  <si>
    <t>P O BOX 603</t>
  </si>
  <si>
    <t>27664995503</t>
  </si>
  <si>
    <t>11821100</t>
  </si>
  <si>
    <t>f6e7ea95-91eb-4ad1-8d32-fa7c723e21a2</t>
  </si>
  <si>
    <t>27608763156</t>
  </si>
  <si>
    <t>11821101</t>
  </si>
  <si>
    <t>bc3d87e2-d678-439a-b075-fb2717d9f90a</t>
  </si>
  <si>
    <t>RICHARD MUKHACANI</t>
  </si>
  <si>
    <t>STAND NO 1119</t>
  </si>
  <si>
    <t>27767254209</t>
  </si>
  <si>
    <t>11821102</t>
  </si>
  <si>
    <t>fd7435aa-0bce-4d78-94fc-f2533029aa71</t>
  </si>
  <si>
    <t>JENAY LILLIAN</t>
  </si>
  <si>
    <t>STEMBERG</t>
  </si>
  <si>
    <t>2025-11-04 08:53:23</t>
  </si>
  <si>
    <t>M205</t>
  </si>
  <si>
    <t>27634616715</t>
  </si>
  <si>
    <t>11821103</t>
  </si>
  <si>
    <t>069038b6-f38c-4cf8-9ca5-f8aa1a683ba9</t>
  </si>
  <si>
    <t>MUZIKAYISE</t>
  </si>
  <si>
    <t>2025-11-04 08:53:16</t>
  </si>
  <si>
    <t>STAND 27708</t>
  </si>
  <si>
    <t>27714219085</t>
  </si>
  <si>
    <t>11824009</t>
  </si>
  <si>
    <t>c3e7d481-0fd1-463d-ae65-81c2eb70c19f</t>
  </si>
  <si>
    <t>CELESTINAH GLADIES</t>
  </si>
  <si>
    <t>PALISO</t>
  </si>
  <si>
    <t>2025-11-04 08:53:10</t>
  </si>
  <si>
    <t>9110 TIRANA STREET</t>
  </si>
  <si>
    <t>27788876213</t>
  </si>
  <si>
    <t>11824005</t>
  </si>
  <si>
    <t>7b66a745-5e87-46a8-9d6a-b825e86a2f02</t>
  </si>
  <si>
    <t>RWEXANE</t>
  </si>
  <si>
    <t>2025-11-04 08:53:05</t>
  </si>
  <si>
    <t>DUBAI GARAGE</t>
  </si>
  <si>
    <t>27717734985</t>
  </si>
  <si>
    <t>11824006</t>
  </si>
  <si>
    <t>2dade45a-1717-4fcd-9aeb-246387532f0f</t>
  </si>
  <si>
    <t>FUNEKA MAVIS</t>
  </si>
  <si>
    <t>SOBOPHA</t>
  </si>
  <si>
    <t>281 ZONE 10 EXT 2</t>
  </si>
  <si>
    <t>27839410680</t>
  </si>
  <si>
    <t>11824008</t>
  </si>
  <si>
    <t>25a570f6-f7b6-4442-9c16-3682c133a8ac</t>
  </si>
  <si>
    <t>BONELWA</t>
  </si>
  <si>
    <t>23 POANANA STREET</t>
  </si>
  <si>
    <t>27631735799</t>
  </si>
  <si>
    <t>11822721</t>
  </si>
  <si>
    <t>592bfbb7-4e66-49e0-9025-d1668ceb69f7</t>
  </si>
  <si>
    <t>TEFO ISHMAEL</t>
  </si>
  <si>
    <t>2025-11-04 08:52:31</t>
  </si>
  <si>
    <t>72 SEEISONG</t>
  </si>
  <si>
    <t>27732681392</t>
  </si>
  <si>
    <t>11821104</t>
  </si>
  <si>
    <t>361f0360-e247-48d5-a751-793979b7a2f9</t>
  </si>
  <si>
    <t>POTJISHO</t>
  </si>
  <si>
    <t>2025-11-04 08:52:26</t>
  </si>
  <si>
    <t>2781 MORRIS PHALA STREET</t>
  </si>
  <si>
    <t>27818168679</t>
  </si>
  <si>
    <t>11821105</t>
  </si>
  <si>
    <t>590b4aef-864a-4544-adcb-97621097af31</t>
  </si>
  <si>
    <t>2025-11-04 08:52:19</t>
  </si>
  <si>
    <t>3102 HELLE STREET</t>
  </si>
  <si>
    <t>27646722681</t>
  </si>
  <si>
    <t>11821106</t>
  </si>
  <si>
    <t>4531c294-bd89-4adb-beeb-0b72d3c53649</t>
  </si>
  <si>
    <t>MALEBOGO</t>
  </si>
  <si>
    <t>LEHOKO</t>
  </si>
  <si>
    <t>2025-11-04 08:52:18</t>
  </si>
  <si>
    <t>27762789454</t>
  </si>
  <si>
    <t>e8338bf5-98d5-4b0a-8aae-4baee17de5c3</t>
  </si>
  <si>
    <t>PHIKOLOMZI</t>
  </si>
  <si>
    <t>MAGINGXA</t>
  </si>
  <si>
    <t>NO 24 METROBUILDING</t>
  </si>
  <si>
    <t>27605145725</t>
  </si>
  <si>
    <t>11824029</t>
  </si>
  <si>
    <t>994cba3d-44a0-43cf-be96-4256e5d35ad8</t>
  </si>
  <si>
    <t>LEBOGANG ZAPHONIA</t>
  </si>
  <si>
    <t>2025-11-04 08:52:11</t>
  </si>
  <si>
    <t>4973 BOIKANYO STREET</t>
  </si>
  <si>
    <t>27611441972</t>
  </si>
  <si>
    <t>11824024</t>
  </si>
  <si>
    <t>8e3e177f-7504-43bc-9505-9433fe9f8c68</t>
  </si>
  <si>
    <t>THANDEKILE</t>
  </si>
  <si>
    <t>2025-11-04 08:52:07</t>
  </si>
  <si>
    <t>P O BOX 449</t>
  </si>
  <si>
    <t>27790422629</t>
  </si>
  <si>
    <t>104e6813-100a-4e65-9106-0240c4186e04</t>
  </si>
  <si>
    <t>34 KOLISI STREET</t>
  </si>
  <si>
    <t>27677560046</t>
  </si>
  <si>
    <t>11824019</t>
  </si>
  <si>
    <t>dfe84d37-2e2a-4800-b476-8c80a3de4c1b</t>
  </si>
  <si>
    <t>NOMAPELO</t>
  </si>
  <si>
    <t>MOSHEKILE</t>
  </si>
  <si>
    <t>2025-11-04 08:52:05</t>
  </si>
  <si>
    <t>HOUSE 3359 BURUNDI STREET</t>
  </si>
  <si>
    <t>27673068421</t>
  </si>
  <si>
    <t>11824022</t>
  </si>
  <si>
    <t>92ba7d00-3e2f-4c96-b972-b07bde91dfc0</t>
  </si>
  <si>
    <t>MAHLOLA ROSINA</t>
  </si>
  <si>
    <t>HOUSE NO 20069</t>
  </si>
  <si>
    <t>27661640895</t>
  </si>
  <si>
    <t>11822722</t>
  </si>
  <si>
    <t>478dde40-319c-4426-b898-5efce697c121</t>
  </si>
  <si>
    <t>LYSA</t>
  </si>
  <si>
    <t>2025-11-04 08:52:02</t>
  </si>
  <si>
    <t>2509 SILVERTON STREET</t>
  </si>
  <si>
    <t>27825396878</t>
  </si>
  <si>
    <t>11822723</t>
  </si>
  <si>
    <t>4cbea407-d3e8-435c-a8b1-013f4035e145</t>
  </si>
  <si>
    <t>BUYISILE HAPPY</t>
  </si>
  <si>
    <t>2025-11-04 08:51:57</t>
  </si>
  <si>
    <t>54348 GOLOKODO</t>
  </si>
  <si>
    <t>27787026598</t>
  </si>
  <si>
    <t>11822724</t>
  </si>
  <si>
    <t>1023abe6-b4e0-4ff2-a19c-1877616e9a57</t>
  </si>
  <si>
    <t>MOKGAETJI</t>
  </si>
  <si>
    <t>2025-11-04 08:51:56</t>
  </si>
  <si>
    <t>P O BOX 1065</t>
  </si>
  <si>
    <t>27646941133</t>
  </si>
  <si>
    <t>11822726</t>
  </si>
  <si>
    <t>0654cbd0-b7c7-405a-9b02-d75347868b92</t>
  </si>
  <si>
    <t>MLUNGISI LENNARD</t>
  </si>
  <si>
    <t>HOUSE NO 11003</t>
  </si>
  <si>
    <t>27766649158</t>
  </si>
  <si>
    <t>11822728</t>
  </si>
  <si>
    <t>6ab45acc-3471-43a8-8097-e10841edfa30</t>
  </si>
  <si>
    <t>1945 KWAMAKHUTHA TSHIP</t>
  </si>
  <si>
    <t>27785674611</t>
  </si>
  <si>
    <t>11822729</t>
  </si>
  <si>
    <t>7cd74e57-5363-4b63-8708-da360c3920c3</t>
  </si>
  <si>
    <t>2025-11-04 08:51:55</t>
  </si>
  <si>
    <t>HOUSE 34</t>
  </si>
  <si>
    <t>27713464816</t>
  </si>
  <si>
    <t>11822730</t>
  </si>
  <si>
    <t>5c9d060b-8d61-4db3-9022-f79e489b5e9a</t>
  </si>
  <si>
    <t>2025-11-04 08:51:43</t>
  </si>
  <si>
    <t>27606544053</t>
  </si>
  <si>
    <t>11822731</t>
  </si>
  <si>
    <t>82082947-251b-465c-9a9e-357ff1923413</t>
  </si>
  <si>
    <t>KABELO ISAAC</t>
  </si>
  <si>
    <t>HLUNGU</t>
  </si>
  <si>
    <t>4987 ZONE6</t>
  </si>
  <si>
    <t>27724788347</t>
  </si>
  <si>
    <t>11821107</t>
  </si>
  <si>
    <t>25866960-f51c-4a54-a886-6384a20079da</t>
  </si>
  <si>
    <t>SEBULELA</t>
  </si>
  <si>
    <t>2025-11-04 08:51:01</t>
  </si>
  <si>
    <t>27767688143</t>
  </si>
  <si>
    <t>11822687</t>
  </si>
  <si>
    <t>ca58a68f-6328-4a39-834a-20ed7062b6a1</t>
  </si>
  <si>
    <t>2025-11-04 08:50:57</t>
  </si>
  <si>
    <t>PO BOX 247</t>
  </si>
  <si>
    <t>27726565629</t>
  </si>
  <si>
    <t>11821108</t>
  </si>
  <si>
    <t>d5a4349a-800e-4753-aea8-50a1d2ca56a1</t>
  </si>
  <si>
    <t>KHONJI</t>
  </si>
  <si>
    <t>MARENGULA</t>
  </si>
  <si>
    <t>2025-11-04 08:50:52</t>
  </si>
  <si>
    <t>HOUSE 9010</t>
  </si>
  <si>
    <t>27728973618</t>
  </si>
  <si>
    <t>11821109</t>
  </si>
  <si>
    <t>59d23857-dd77-40f6-b3a1-b65f20069986</t>
  </si>
  <si>
    <t>SIGCAU</t>
  </si>
  <si>
    <t>2025-11-04 08:50:51</t>
  </si>
  <si>
    <t>P O BOX 313</t>
  </si>
  <si>
    <t>27634655742</t>
  </si>
  <si>
    <t>11821110</t>
  </si>
  <si>
    <t>c951a405-b173-4ceb-9ee8-c932bdedec43</t>
  </si>
  <si>
    <t>P O BOX 463</t>
  </si>
  <si>
    <t>27607036184</t>
  </si>
  <si>
    <t>11821112</t>
  </si>
  <si>
    <t>483fdc70-5ca3-46d8-86ee-20817a80ed77</t>
  </si>
  <si>
    <t>NOMALI SILINDILE</t>
  </si>
  <si>
    <t>P O BOX 3960</t>
  </si>
  <si>
    <t>27647388394</t>
  </si>
  <si>
    <t>11821113</t>
  </si>
  <si>
    <t>590bb85e-6113-499a-8ff0-5e35067e43ad</t>
  </si>
  <si>
    <t>MASONGWE</t>
  </si>
  <si>
    <t>17631 NKUNA STREET</t>
  </si>
  <si>
    <t>27786117616</t>
  </si>
  <si>
    <t>11821114</t>
  </si>
  <si>
    <t>fdf9a56b-5576-4528-9a78-03dc3d788599</t>
  </si>
  <si>
    <t>2025-11-04 08:50:43</t>
  </si>
  <si>
    <t>3597 KS</t>
  </si>
  <si>
    <t>27736061877</t>
  </si>
  <si>
    <t>11821115</t>
  </si>
  <si>
    <t>f3a28ff1-41c7-4c09-851b-6c7db97e49a6</t>
  </si>
  <si>
    <t>VUMISA</t>
  </si>
  <si>
    <t>2025-11-04 08:50:41</t>
  </si>
  <si>
    <t>P O BOX 210627</t>
  </si>
  <si>
    <t>27738036285</t>
  </si>
  <si>
    <t>11821116</t>
  </si>
  <si>
    <t>c3c74bab-28cf-4697-8611-9f672f9293be</t>
  </si>
  <si>
    <t>2025-11-04 08:50:36</t>
  </si>
  <si>
    <t>HOUSE 3026</t>
  </si>
  <si>
    <t>27793795562</t>
  </si>
  <si>
    <t>11821117</t>
  </si>
  <si>
    <t>da3b3353-0842-4438-be4f-dba82831644c</t>
  </si>
  <si>
    <t>EMIHLE</t>
  </si>
  <si>
    <t>SAUL</t>
  </si>
  <si>
    <t>2025-11-04 08:50:35</t>
  </si>
  <si>
    <t>BOX 151 NGXAKOLO LOCATION</t>
  </si>
  <si>
    <t>27603163732</t>
  </si>
  <si>
    <t>11821119</t>
  </si>
  <si>
    <t>da8c3b5f-76af-41ca-83a9-06899a267fef</t>
  </si>
  <si>
    <t>TANANA</t>
  </si>
  <si>
    <t>2025-11-04 08:50:30</t>
  </si>
  <si>
    <t>27633469012</t>
  </si>
  <si>
    <t>11821120</t>
  </si>
  <si>
    <t>74778cf5-4df5-4dc2-b040-a64cc965fbe1</t>
  </si>
  <si>
    <t>MOYNEEN</t>
  </si>
  <si>
    <t>KUVIDO</t>
  </si>
  <si>
    <t>2025-11-04 08:50:29</t>
  </si>
  <si>
    <t>94 PEARL MENSION</t>
  </si>
  <si>
    <t>27618485112</t>
  </si>
  <si>
    <t>11821121</t>
  </si>
  <si>
    <t>48ac5d43-0c4d-4e50-b0d4-930af3f2d2a9</t>
  </si>
  <si>
    <t>LAVHELESANI</t>
  </si>
  <si>
    <t>MATHEBA</t>
  </si>
  <si>
    <t>27796605490</t>
  </si>
  <si>
    <t>11821122</t>
  </si>
  <si>
    <t>9b4470dc-37c1-4008-9599-05169970a687</t>
  </si>
  <si>
    <t>RALEPELLE</t>
  </si>
  <si>
    <t>27711763495</t>
  </si>
  <si>
    <t>11822689</t>
  </si>
  <si>
    <t>fcf11fb3-1aaf-4e41-aaa9-bcf33993c895</t>
  </si>
  <si>
    <t>NOZIBELE RUTH</t>
  </si>
  <si>
    <t>XASHIMBA</t>
  </si>
  <si>
    <t>2025-11-04 08:49:55</t>
  </si>
  <si>
    <t>NO UT 169 SIGWELE STREET</t>
  </si>
  <si>
    <t>27664978153</t>
  </si>
  <si>
    <t>11824007</t>
  </si>
  <si>
    <t>56f546dc-bddd-4b64-90d5-daeaae06d663</t>
  </si>
  <si>
    <t>ZANDI</t>
  </si>
  <si>
    <t>BHAYI</t>
  </si>
  <si>
    <t>2025-11-04 08:49:48</t>
  </si>
  <si>
    <t>32 GASH STREET</t>
  </si>
  <si>
    <t>27640380687</t>
  </si>
  <si>
    <t>11822690</t>
  </si>
  <si>
    <t>a65a1517-03b1-450e-b9b5-34e0132df567</t>
  </si>
  <si>
    <t>VUSI MENTHO</t>
  </si>
  <si>
    <t>2025-11-04 08:49:47</t>
  </si>
  <si>
    <t>STAND NUMBER 469</t>
  </si>
  <si>
    <t>27825256218</t>
  </si>
  <si>
    <t>11822691</t>
  </si>
  <si>
    <t>b4077c0f-9fc2-4735-be66-858806cf91b5</t>
  </si>
  <si>
    <t>BUSAKHWE</t>
  </si>
  <si>
    <t>2025-11-04 08:49:45</t>
  </si>
  <si>
    <t>390 LAMLA STREET</t>
  </si>
  <si>
    <t>27795991320</t>
  </si>
  <si>
    <t>11822692</t>
  </si>
  <si>
    <t>6ac8e27e-75eb-4c13-9d10-b28b9facad92</t>
  </si>
  <si>
    <t>FISANI A</t>
  </si>
  <si>
    <t>2025-11-04 08:49:42</t>
  </si>
  <si>
    <t>PO BOX 3815</t>
  </si>
  <si>
    <t>27725951783</t>
  </si>
  <si>
    <t>11822693</t>
  </si>
  <si>
    <t>bd02516a-72b4-4506-8f8f-ec39d2bb1158</t>
  </si>
  <si>
    <t>LONTSHI</t>
  </si>
  <si>
    <t>HOUSE NO 1075</t>
  </si>
  <si>
    <t>27637150163</t>
  </si>
  <si>
    <t>11822694</t>
  </si>
  <si>
    <t>a5a184b2-b658-4bad-9883-21e09e09ca79</t>
  </si>
  <si>
    <t>1002 BOTTLEBRUSH</t>
  </si>
  <si>
    <t>27630656875</t>
  </si>
  <si>
    <t>11822695</t>
  </si>
  <si>
    <t>f99b2f03-91a4-4f17-b0ad-80f6d85b0f39</t>
  </si>
  <si>
    <t>TING LAZARUS</t>
  </si>
  <si>
    <t>2 LEIDS AVENUE</t>
  </si>
  <si>
    <t>27659990936</t>
  </si>
  <si>
    <t>11822696</t>
  </si>
  <si>
    <t>0891137b-eb90-4cec-9d5e-ce521157e548</t>
  </si>
  <si>
    <t>TSAKANI CALPHONIA</t>
  </si>
  <si>
    <t>2025-11-04 08:49:41</t>
  </si>
  <si>
    <t>691 MAKHATHU STREET</t>
  </si>
  <si>
    <t>27781958365</t>
  </si>
  <si>
    <t>181e1155-5214-4fd9-aa36-41e51132f80d</t>
  </si>
  <si>
    <t>BUSISIWE THEMBEKA</t>
  </si>
  <si>
    <t>2025-11-04 08:49:29</t>
  </si>
  <si>
    <t>PO BOX 31139</t>
  </si>
  <si>
    <t>27740241807</t>
  </si>
  <si>
    <t>11822698</t>
  </si>
  <si>
    <t>80565e42-1f8b-4b63-bcff-f8ae55e5f5db</t>
  </si>
  <si>
    <t>ATULE LIBONGO</t>
  </si>
  <si>
    <t>JOKA</t>
  </si>
  <si>
    <t>2025-11-04 08:49:09</t>
  </si>
  <si>
    <t>3 NTSINGA AVENUE</t>
  </si>
  <si>
    <t>27636922461</t>
  </si>
  <si>
    <t>11822699</t>
  </si>
  <si>
    <t>6797634e-d664-467a-a0e2-673dea41c72c</t>
  </si>
  <si>
    <t>MISELWA</t>
  </si>
  <si>
    <t>27719710668</t>
  </si>
  <si>
    <t>11822700</t>
  </si>
  <si>
    <t>878b6ec1-3594-4431-bc72-cefc325429cf</t>
  </si>
  <si>
    <t>MHAULE</t>
  </si>
  <si>
    <t>2025-11-04 08:49:08</t>
  </si>
  <si>
    <t>PO BOX 010740</t>
  </si>
  <si>
    <t>27729499917</t>
  </si>
  <si>
    <t>11824059</t>
  </si>
  <si>
    <t>27d3a481-1984-43a6-8330-f83552064dcc</t>
  </si>
  <si>
    <t>MAHEM</t>
  </si>
  <si>
    <t>2025-11-04 08:49:03</t>
  </si>
  <si>
    <t>27737303910</t>
  </si>
  <si>
    <t>11824055</t>
  </si>
  <si>
    <t>20dc4e2c-11f4-4b1e-b7bf-6c27dcd7faa1</t>
  </si>
  <si>
    <t>MICHAEL MAXWELL</t>
  </si>
  <si>
    <t>MTELO</t>
  </si>
  <si>
    <t>2025-11-04 08:49:02</t>
  </si>
  <si>
    <t>2555 NTINI STREET</t>
  </si>
  <si>
    <t>27718227490</t>
  </si>
  <si>
    <t>11824056</t>
  </si>
  <si>
    <t>ed3bc956-405b-4b15-9162-8a5128f19338</t>
  </si>
  <si>
    <t>MNGWENGWE</t>
  </si>
  <si>
    <t>PO BOX 1761</t>
  </si>
  <si>
    <t>27711643242</t>
  </si>
  <si>
    <t>11824057</t>
  </si>
  <si>
    <t>87597bb1-a71f-471f-a32d-43705aec35db</t>
  </si>
  <si>
    <t>THATO JOHANNES</t>
  </si>
  <si>
    <t>SEGAOLE</t>
  </si>
  <si>
    <t>HOUSE NO 1221</t>
  </si>
  <si>
    <t>27825105688</t>
  </si>
  <si>
    <t>11824054</t>
  </si>
  <si>
    <t>0dfb4444-c058-4f4f-9724-38db83a30dff</t>
  </si>
  <si>
    <t>PHUMZILE ZAMANGWANE</t>
  </si>
  <si>
    <t>2025-11-04 08:48:38</t>
  </si>
  <si>
    <t>PO BOX 102536</t>
  </si>
  <si>
    <t>27768863445</t>
  </si>
  <si>
    <t>11824051</t>
  </si>
  <si>
    <t>39c27faa-a459-4a27-8f7a-ad59b5584ab4</t>
  </si>
  <si>
    <t>DIKINYEKA</t>
  </si>
  <si>
    <t>2025-11-04 08:48:34</t>
  </si>
  <si>
    <t>BOX 57651</t>
  </si>
  <si>
    <t>27793433119</t>
  </si>
  <si>
    <t>11824052</t>
  </si>
  <si>
    <t>a89ecd69-6cf1-4c61-83f0-852a3ca1fba7</t>
  </si>
  <si>
    <t>27822849408</t>
  </si>
  <si>
    <t>11821123</t>
  </si>
  <si>
    <t>eb07837c-82fc-4d2e-90ee-9a56d6b87e50</t>
  </si>
  <si>
    <t>MNDIYATA</t>
  </si>
  <si>
    <t>2025-11-04 08:47:55</t>
  </si>
  <si>
    <t>27786982277</t>
  </si>
  <si>
    <t>11821124</t>
  </si>
  <si>
    <t>ceeaa720-5955-4da4-85a2-0695b69d1b5c</t>
  </si>
  <si>
    <t>PRINCE DUMISANE</t>
  </si>
  <si>
    <t>2025-11-04 08:47:54</t>
  </si>
  <si>
    <t>27760299868</t>
  </si>
  <si>
    <t>11821125</t>
  </si>
  <si>
    <t>4dc09e84-ac30-4f32-ba21-bc0c691d3165</t>
  </si>
  <si>
    <t>MATHSOSA</t>
  </si>
  <si>
    <t>2025-11-04 08:47:42</t>
  </si>
  <si>
    <t>BROOKS FARM</t>
  </si>
  <si>
    <t>27790178045</t>
  </si>
  <si>
    <t>11821126</t>
  </si>
  <si>
    <t>3536d559-d4ad-42ae-a888-40939191e717</t>
  </si>
  <si>
    <t>MADIKANA</t>
  </si>
  <si>
    <t>P O BOX 1921</t>
  </si>
  <si>
    <t>27784181432</t>
  </si>
  <si>
    <t>11824072</t>
  </si>
  <si>
    <t>de951d44-9736-4259-8a38-c4425565b42d</t>
  </si>
  <si>
    <t>DORIS</t>
  </si>
  <si>
    <t>MKHUNGO</t>
  </si>
  <si>
    <t>Y 2154</t>
  </si>
  <si>
    <t>27632307001</t>
  </si>
  <si>
    <t>11824071</t>
  </si>
  <si>
    <t>b6799cab-b585-475e-85dc-524ff422b77c</t>
  </si>
  <si>
    <t>NTOMBENHLE PRECIOUS</t>
  </si>
  <si>
    <t>2025-11-04 08:47:41</t>
  </si>
  <si>
    <t>HOUSE NO 5953</t>
  </si>
  <si>
    <t>27837569912</t>
  </si>
  <si>
    <t>11824069</t>
  </si>
  <si>
    <t>b8ea32f4-bd95-4ae2-bc3e-eb4501aae627</t>
  </si>
  <si>
    <t>2025-11-04 08:47:36</t>
  </si>
  <si>
    <t>PO BOX 3244</t>
  </si>
  <si>
    <t>27784151476</t>
  </si>
  <si>
    <t>11824066</t>
  </si>
  <si>
    <t>613bce97-26cf-4ba5-a1a8-21883623f8f3</t>
  </si>
  <si>
    <t>NONTUTHUZELO</t>
  </si>
  <si>
    <t>KHWENKWEZA</t>
  </si>
  <si>
    <t>2025-11-04 08:47:35</t>
  </si>
  <si>
    <t>A373 UMLAZI</t>
  </si>
  <si>
    <t>27720761598</t>
  </si>
  <si>
    <t>11824068</t>
  </si>
  <si>
    <t>d0f3c28e-9968-4ff0-8ef8-439c21136ee2</t>
  </si>
  <si>
    <t>MONDHLANO</t>
  </si>
  <si>
    <t>91 HOSPITAL ROAD</t>
  </si>
  <si>
    <t>27730034575</t>
  </si>
  <si>
    <t>11824023</t>
  </si>
  <si>
    <t>1c8104a2-f57d-4fc5-b9f6-f131b597ba0f</t>
  </si>
  <si>
    <t>NKOSINATHI BLESSED</t>
  </si>
  <si>
    <t>PO BOX 1334</t>
  </si>
  <si>
    <t>27835368235</t>
  </si>
  <si>
    <t>11821498</t>
  </si>
  <si>
    <t>94fc2bbf-0867-4918-993e-578ee2ada845</t>
  </si>
  <si>
    <t>2025-11-04 08:46:55</t>
  </si>
  <si>
    <t>27763260688</t>
  </si>
  <si>
    <t>11821129</t>
  </si>
  <si>
    <t>0a33e0b3-e689-4e3e-b499-5f9af0ad0975</t>
  </si>
  <si>
    <t>2025-11-04 08:46:51</t>
  </si>
  <si>
    <t>P O BOX 1575</t>
  </si>
  <si>
    <t>27769121313</t>
  </si>
  <si>
    <t>11821131</t>
  </si>
  <si>
    <t>a2611201-f22b-4d3b-9005-187ffa047454</t>
  </si>
  <si>
    <t>2025-11-04 08:46:49</t>
  </si>
  <si>
    <t>PO BOX 246</t>
  </si>
  <si>
    <t>27768967895</t>
  </si>
  <si>
    <t>11821132</t>
  </si>
  <si>
    <t>c1e2d7d3-4300-465b-9d49-4137dfac7d6c</t>
  </si>
  <si>
    <t>CAILIN</t>
  </si>
  <si>
    <t>WALTON</t>
  </si>
  <si>
    <t>2025-11-04 08:46:41</t>
  </si>
  <si>
    <t>HUIS CN516</t>
  </si>
  <si>
    <t>27735865599</t>
  </si>
  <si>
    <t>11821133</t>
  </si>
  <si>
    <t>b9ebfa48-3581-4bdd-bc50-fbaf55c80559</t>
  </si>
  <si>
    <t>2025-11-04 08:46:28</t>
  </si>
  <si>
    <t>P O BOX 14054</t>
  </si>
  <si>
    <t>27762755628</t>
  </si>
  <si>
    <t>11821134</t>
  </si>
  <si>
    <t>92fc7f47-979c-48e4-9a12-cab6a4f39b8b</t>
  </si>
  <si>
    <t>RANTSIE</t>
  </si>
  <si>
    <t>2025-11-04 08:46:27</t>
  </si>
  <si>
    <t>416 MANELI STREET</t>
  </si>
  <si>
    <t>27603654195</t>
  </si>
  <si>
    <t>11821135</t>
  </si>
  <si>
    <t>c5df3617-f5c3-4998-9205-2eab08821f1c</t>
  </si>
  <si>
    <t>KAULA</t>
  </si>
  <si>
    <t>2025-11-04 08:46:21</t>
  </si>
  <si>
    <t>48 EBONYFIELD AVENUE</t>
  </si>
  <si>
    <t>27812796340</t>
  </si>
  <si>
    <t>11821136</t>
  </si>
  <si>
    <t>b6fce877-af6c-4ae1-b112-474d16dbc84b</t>
  </si>
  <si>
    <t>MDAMBO</t>
  </si>
  <si>
    <t>2025-11-04 08:46:15</t>
  </si>
  <si>
    <t>27607756207</t>
  </si>
  <si>
    <t>11821137</t>
  </si>
  <si>
    <t>3b3a1856-068c-45c3-88f9-b809723f5198</t>
  </si>
  <si>
    <t>MINNAAR</t>
  </si>
  <si>
    <t>TAURUSSTRAAT 18</t>
  </si>
  <si>
    <t>27848096844</t>
  </si>
  <si>
    <t>11824093</t>
  </si>
  <si>
    <t>eb015275-bf52-4db5-944d-3ee1a7bb3625</t>
  </si>
  <si>
    <t>QINISO IRVIN</t>
  </si>
  <si>
    <t>10825 ILOVU TOWN SHIP</t>
  </si>
  <si>
    <t>27717961186</t>
  </si>
  <si>
    <t>11824094</t>
  </si>
  <si>
    <t>18a47414-aa4e-4c03-9c41-48dcec8d5a2a</t>
  </si>
  <si>
    <t>MTYA</t>
  </si>
  <si>
    <t>HOUSE NO 11A</t>
  </si>
  <si>
    <t>27785349904</t>
  </si>
  <si>
    <t>11824090</t>
  </si>
  <si>
    <t>f67cb00f-5d87-467c-8d72-95b90bbd49a7</t>
  </si>
  <si>
    <t>NKOSANA LEONARD</t>
  </si>
  <si>
    <t>2025-11-04 08:46:14</t>
  </si>
  <si>
    <t>PO BOX 357</t>
  </si>
  <si>
    <t>27727808737</t>
  </si>
  <si>
    <t>11824084</t>
  </si>
  <si>
    <t>65e31a47-e8f3-4b35-aebd-8a8259486fb1</t>
  </si>
  <si>
    <t>NOBESUTHU PATRICIA</t>
  </si>
  <si>
    <t>MARAMNCWA</t>
  </si>
  <si>
    <t>2025-11-04 08:46:08</t>
  </si>
  <si>
    <t>59311 KUSAYA</t>
  </si>
  <si>
    <t>27614134410</t>
  </si>
  <si>
    <t>11824087</t>
  </si>
  <si>
    <t>eb472c7d-b322-42f8-8693-fb555c069637</t>
  </si>
  <si>
    <t>HOUSE 102 ITHENDELE DRIVE</t>
  </si>
  <si>
    <t>27726680274</t>
  </si>
  <si>
    <t>11824088</t>
  </si>
  <si>
    <t>b8fdd39c-f4f4-42ad-8d32-66e0ac0a4b30</t>
  </si>
  <si>
    <t>NOMAKULA CHRISTINA</t>
  </si>
  <si>
    <t>MAHOKOTO</t>
  </si>
  <si>
    <t>27787623175</t>
  </si>
  <si>
    <t>11824089</t>
  </si>
  <si>
    <t>d75ccf51-a39d-4a30-8a5e-0e888e568022</t>
  </si>
  <si>
    <t>MKHOMAZI MOSES</t>
  </si>
  <si>
    <t>POBOX 223</t>
  </si>
  <si>
    <t>27606579350</t>
  </si>
  <si>
    <t>11824103</t>
  </si>
  <si>
    <t>4dd91794-1026-416e-ac53-b5f868bbe945</t>
  </si>
  <si>
    <t>NONTLALONTLE</t>
  </si>
  <si>
    <t>MABHODLA</t>
  </si>
  <si>
    <t>2025-11-04 08:45:25</t>
  </si>
  <si>
    <t>MBHANGWENI LOCATION</t>
  </si>
  <si>
    <t>27717207172</t>
  </si>
  <si>
    <t>11824101</t>
  </si>
  <si>
    <t>4d469a4d-b79e-40e9-afec-63be2959d091</t>
  </si>
  <si>
    <t>SAM THULANI</t>
  </si>
  <si>
    <t>LEROTO</t>
  </si>
  <si>
    <t>2025-11-04 08:45:24</t>
  </si>
  <si>
    <t>PO BOX 2222</t>
  </si>
  <si>
    <t>27795500549</t>
  </si>
  <si>
    <t>11824102</t>
  </si>
  <si>
    <t>e1be7be0-677f-444e-9d72-acecca64e935</t>
  </si>
  <si>
    <t>PRETTY MBALI</t>
  </si>
  <si>
    <t>L 75 MZONJANI ROAD</t>
  </si>
  <si>
    <t>27792878025</t>
  </si>
  <si>
    <t>11824098</t>
  </si>
  <si>
    <t>f825ba04-39e0-4389-a9ba-6992c9fdf432</t>
  </si>
  <si>
    <t>EBOPANG YVONNE</t>
  </si>
  <si>
    <t>ABRAMS</t>
  </si>
  <si>
    <t>2025-11-04 08:45:18</t>
  </si>
  <si>
    <t>20254</t>
  </si>
  <si>
    <t>27782063148</t>
  </si>
  <si>
    <t>11824097</t>
  </si>
  <si>
    <t>0d9b452c-af0d-4381-b21c-1b4650f29172</t>
  </si>
  <si>
    <t>SIBOLELE</t>
  </si>
  <si>
    <t>NTENTENI</t>
  </si>
  <si>
    <t>2025-11-04 08:45:16</t>
  </si>
  <si>
    <t>02 HOSTEL</t>
  </si>
  <si>
    <t>27640106410</t>
  </si>
  <si>
    <t>11824096</t>
  </si>
  <si>
    <t>9547841f-5be6-4f7b-a003-17565351f454</t>
  </si>
  <si>
    <t>2025-11-04 08:45:14</t>
  </si>
  <si>
    <t>27794451587</t>
  </si>
  <si>
    <t>11824095</t>
  </si>
  <si>
    <t>e90c06f6-7870-4164-aaef-c6d92cdc4193</t>
  </si>
  <si>
    <t>MUZI MELUSI</t>
  </si>
  <si>
    <t>2025-11-04 08:45:07</t>
  </si>
  <si>
    <t>27724172291</t>
  </si>
  <si>
    <t>11821138</t>
  </si>
  <si>
    <t>f78fdb9c-c2f1-48ce-ad07-951e33fbe27c</t>
  </si>
  <si>
    <t>MPHAHADI</t>
  </si>
  <si>
    <t>MOTUMI</t>
  </si>
  <si>
    <t>2025-11-04 08:44:46</t>
  </si>
  <si>
    <t>P O BOX 1272</t>
  </si>
  <si>
    <t>27764040794</t>
  </si>
  <si>
    <t>11821139</t>
  </si>
  <si>
    <t>5a31c1bf-1a7a-4622-a437-46fd6edd6915</t>
  </si>
  <si>
    <t>MUNTUZA</t>
  </si>
  <si>
    <t>27781831262</t>
  </si>
  <si>
    <t>11821140</t>
  </si>
  <si>
    <t>0ad999a7-4a45-4ed0-9a8e-dc102c2c1418</t>
  </si>
  <si>
    <t>MUREMELA</t>
  </si>
  <si>
    <t>27767004696</t>
  </si>
  <si>
    <t>11824099</t>
  </si>
  <si>
    <t>be6138c3-abf1-4ec6-b13d-266d1c74057f</t>
  </si>
  <si>
    <t>NQOBILE ZIPHE</t>
  </si>
  <si>
    <t>PO BOX 872</t>
  </si>
  <si>
    <t>27818133021</t>
  </si>
  <si>
    <t>11824256</t>
  </si>
  <si>
    <t>fd7149b1-b97d-485e-86a6-a25b1b9b21c5</t>
  </si>
  <si>
    <t>GCILITSHANE</t>
  </si>
  <si>
    <t>2025-11-04 08:44:04</t>
  </si>
  <si>
    <t>NO 39 4TH AVENUE</t>
  </si>
  <si>
    <t>27787095092</t>
  </si>
  <si>
    <t>11822642</t>
  </si>
  <si>
    <t>0c390982-bd4a-4cee-b468-5e43ef337d52</t>
  </si>
  <si>
    <t>2025-11-04 08:43:58</t>
  </si>
  <si>
    <t>P O BOX 589</t>
  </si>
  <si>
    <t>27661531706</t>
  </si>
  <si>
    <t>11824358</t>
  </si>
  <si>
    <t>827bb221-8bfb-4d67-ae40-69d36b376c17</t>
  </si>
  <si>
    <t>27762807552</t>
  </si>
  <si>
    <t>11822644</t>
  </si>
  <si>
    <t>bcfd1bad-c240-4325-865c-ac6dcede10dd</t>
  </si>
  <si>
    <t>SEKGAMETSI</t>
  </si>
  <si>
    <t>DITLHAKANYANE</t>
  </si>
  <si>
    <t>2025-11-04 08:43:57</t>
  </si>
  <si>
    <t>HOUE 3393</t>
  </si>
  <si>
    <t>27712011459</t>
  </si>
  <si>
    <t>11822645</t>
  </si>
  <si>
    <t>c0ce8aeb-3221-45b0-9645-0083e2766413</t>
  </si>
  <si>
    <t>RODNEY</t>
  </si>
  <si>
    <t>27791623082</t>
  </si>
  <si>
    <t>11822646</t>
  </si>
  <si>
    <t>46732bf7-129e-4b0c-ab66-0e41ac78cbe5</t>
  </si>
  <si>
    <t>6805B MASHESHANE STREET</t>
  </si>
  <si>
    <t>27639901295</t>
  </si>
  <si>
    <t>11822648</t>
  </si>
  <si>
    <t>08d66266-98e0-4ebe-a7d3-d5e980beb01e</t>
  </si>
  <si>
    <t>2025-11-04 08:43:56</t>
  </si>
  <si>
    <t>1803 COTTONLANDS</t>
  </si>
  <si>
    <t>27653998662</t>
  </si>
  <si>
    <t>11822649</t>
  </si>
  <si>
    <t>1a1e61b8-ef74-44d2-872f-6a0dc4fe8389</t>
  </si>
  <si>
    <t>BLAKIE</t>
  </si>
  <si>
    <t>2025-11-04 08:43:51</t>
  </si>
  <si>
    <t>HOUSE 2352 EXTENSION 2</t>
  </si>
  <si>
    <t>27719764282</t>
  </si>
  <si>
    <t>11822651</t>
  </si>
  <si>
    <t>689a83ac-f48f-4368-b571-c68ce180a86a</t>
  </si>
  <si>
    <t>THAPELO LEONARD</t>
  </si>
  <si>
    <t>RAMMUTLA</t>
  </si>
  <si>
    <t>8771 TAMBOVILLE</t>
  </si>
  <si>
    <t>27713211329</t>
  </si>
  <si>
    <t>11822652</t>
  </si>
  <si>
    <t>129409d7-8017-4fd6-aa68-129ea47e6744</t>
  </si>
  <si>
    <t>LESEDI TRACEY</t>
  </si>
  <si>
    <t>PHOSEKA</t>
  </si>
  <si>
    <t>HOUSE NO 6</t>
  </si>
  <si>
    <t>27711620984</t>
  </si>
  <si>
    <t>11822653</t>
  </si>
  <si>
    <t>d5bf5114-c44f-48b5-8264-e12d85a8a2b3</t>
  </si>
  <si>
    <t>RAISIBE</t>
  </si>
  <si>
    <t>KALAFONG HEIGHTS</t>
  </si>
  <si>
    <t>27761580694</t>
  </si>
  <si>
    <t>11822654</t>
  </si>
  <si>
    <t>086737a9-c11c-4388-9b65-4aeecf847452</t>
  </si>
  <si>
    <t>GERALD JACQUES</t>
  </si>
  <si>
    <t>2025-11-04 08:43:49</t>
  </si>
  <si>
    <t>128</t>
  </si>
  <si>
    <t>27842310483</t>
  </si>
  <si>
    <t>11822655</t>
  </si>
  <si>
    <t>075ca937-a693-46b2-a64f-e6c18a7db819</t>
  </si>
  <si>
    <t>BUYELWA BUSISIWE</t>
  </si>
  <si>
    <t>MTHENJANA</t>
  </si>
  <si>
    <t>2025-11-04 08:43:47</t>
  </si>
  <si>
    <t>PO BOX 04</t>
  </si>
  <si>
    <t>27763287607</t>
  </si>
  <si>
    <t>11822656</t>
  </si>
  <si>
    <t>35fddf9c-df4d-406b-8818-d5accaeb30f5</t>
  </si>
  <si>
    <t>NANCY RAMAESELA</t>
  </si>
  <si>
    <t>2025-11-04 08:43:42</t>
  </si>
  <si>
    <t>50077 MAGANA</t>
  </si>
  <si>
    <t>27769966610</t>
  </si>
  <si>
    <t>11822657</t>
  </si>
  <si>
    <t>71049a31-92ce-4edb-b2aa-87a5aaebda04</t>
  </si>
  <si>
    <t>HOUSE 1103</t>
  </si>
  <si>
    <t>27760370322</t>
  </si>
  <si>
    <t>11822658</t>
  </si>
  <si>
    <t>40ea7d22-b4b8-4b98-90f8-da5b65f5dd17</t>
  </si>
  <si>
    <t>NOMACEBISO CHRISTINE</t>
  </si>
  <si>
    <t>KATU</t>
  </si>
  <si>
    <t>HOUSE NO 2498</t>
  </si>
  <si>
    <t>27632210597</t>
  </si>
  <si>
    <t>11814771</t>
  </si>
  <si>
    <t>fbe97c16-962c-4435-9d03-6cf76117a447</t>
  </si>
  <si>
    <t>BONGANE</t>
  </si>
  <si>
    <t>HESHU</t>
  </si>
  <si>
    <t>2025-11-04 08:42:42</t>
  </si>
  <si>
    <t>8 FUNDE STREET</t>
  </si>
  <si>
    <t>27717308641</t>
  </si>
  <si>
    <t>11822609</t>
  </si>
  <si>
    <t>7928f6de-2cdb-4084-91b4-ca91ec0d528f</t>
  </si>
  <si>
    <t>2025-11-04 08:42:41</t>
  </si>
  <si>
    <t>27798475624</t>
  </si>
  <si>
    <t>11822633</t>
  </si>
  <si>
    <t>d3e648e3-6e9b-4b6a-bcce-4d73c8553808</t>
  </si>
  <si>
    <t>QASHA</t>
  </si>
  <si>
    <t>2025-11-04 08:42:40</t>
  </si>
  <si>
    <t>27739745722</t>
  </si>
  <si>
    <t>11822399</t>
  </si>
  <si>
    <t>b808e206-4131-4420-ab79-6b5a373ca8f8</t>
  </si>
  <si>
    <t>MBALENHLE BELLA</t>
  </si>
  <si>
    <t>HASHATSI</t>
  </si>
  <si>
    <t>2025-11-04 08:42:38</t>
  </si>
  <si>
    <t>31234 COSMOS STREET</t>
  </si>
  <si>
    <t>27612622998</t>
  </si>
  <si>
    <t>9e8322d2-d8c5-41cb-985f-757bd60d80dc</t>
  </si>
  <si>
    <t>LUTHO</t>
  </si>
  <si>
    <t>KOLISI</t>
  </si>
  <si>
    <t>2025-11-04 08:42:36</t>
  </si>
  <si>
    <t>23 TSHEMBESE STREET</t>
  </si>
  <si>
    <t>27731156849</t>
  </si>
  <si>
    <t>11822624</t>
  </si>
  <si>
    <t>5747e007-9cc9-423d-8ec8-a60e57a33d8c</t>
  </si>
  <si>
    <t>MOKGABUKI</t>
  </si>
  <si>
    <t>2025-11-04 08:42:31</t>
  </si>
  <si>
    <t>27663874368</t>
  </si>
  <si>
    <t>11822611</t>
  </si>
  <si>
    <t>cc43580e-c462-4bf2-8d17-c86dd3fe6a43</t>
  </si>
  <si>
    <t>BOBOLA</t>
  </si>
  <si>
    <t>2025-11-04 08:42:30</t>
  </si>
  <si>
    <t>7529 EXT4</t>
  </si>
  <si>
    <t>27846141952</t>
  </si>
  <si>
    <t>11822612</t>
  </si>
  <si>
    <t>a410b9f3-09bb-4344-aa57-b1f41c4294cb</t>
  </si>
  <si>
    <t>MOLOKELE</t>
  </si>
  <si>
    <t>27733620404</t>
  </si>
  <si>
    <t>11822613</t>
  </si>
  <si>
    <t>58f04923-aff8-4751-a699-f722f1b2afd0</t>
  </si>
  <si>
    <t>40</t>
  </si>
  <si>
    <t>27635218608</t>
  </si>
  <si>
    <t>11822614</t>
  </si>
  <si>
    <t>8656b841-e88d-4ab5-ad25-6ceef67a8bc3</t>
  </si>
  <si>
    <t>ZIMBA</t>
  </si>
  <si>
    <t>PRIVATE BAG X19</t>
  </si>
  <si>
    <t>27799974380</t>
  </si>
  <si>
    <t>11822625</t>
  </si>
  <si>
    <t>36144ca4-de7d-4416-8ef8-bb43e224bd56</t>
  </si>
  <si>
    <t>HOUSE 50021</t>
  </si>
  <si>
    <t>27647258431</t>
  </si>
  <si>
    <t>11822626</t>
  </si>
  <si>
    <t>553778ab-0c95-4ad2-b797-6ee3d59197ce</t>
  </si>
  <si>
    <t>P O BOX 1556</t>
  </si>
  <si>
    <t>27833418051</t>
  </si>
  <si>
    <t>11822627</t>
  </si>
  <si>
    <t>82434537-3ebc-4b87-8027-96cbb9819de2</t>
  </si>
  <si>
    <t>27635431879</t>
  </si>
  <si>
    <t>11822630</t>
  </si>
  <si>
    <t>3063a65d-a5da-49d6-8cc6-241a7277b25e</t>
  </si>
  <si>
    <t>SEWULA</t>
  </si>
  <si>
    <t>HOUSE 1146</t>
  </si>
  <si>
    <t>27736723845</t>
  </si>
  <si>
    <t>11822637</t>
  </si>
  <si>
    <t>851546a0-6c84-4115-b67d-86da2b581b9b</t>
  </si>
  <si>
    <t>42 SAROJINI ROAD</t>
  </si>
  <si>
    <t>27725520818</t>
  </si>
  <si>
    <t>11822638</t>
  </si>
  <si>
    <t>763dbd70-4d89-4b67-80e1-56b11e102684</t>
  </si>
  <si>
    <t>2025-11-04 08:42:29</t>
  </si>
  <si>
    <t>STAND NO0014</t>
  </si>
  <si>
    <t>27609570292</t>
  </si>
  <si>
    <t>11822639</t>
  </si>
  <si>
    <t>5c35eafd-9404-49bc-b4e5-e8782cdd6253</t>
  </si>
  <si>
    <t>OTSILE</t>
  </si>
  <si>
    <t>MOEMISE</t>
  </si>
  <si>
    <t>7269 TSHEGA STREET</t>
  </si>
  <si>
    <t>27617446735</t>
  </si>
  <si>
    <t>11822635</t>
  </si>
  <si>
    <t>62c778bb-4ca3-4460-9864-65bb05480902</t>
  </si>
  <si>
    <t>EUNNIE</t>
  </si>
  <si>
    <t>2025-11-04 08:41:14</t>
  </si>
  <si>
    <t>P O BOX 78</t>
  </si>
  <si>
    <t>27721181958</t>
  </si>
  <si>
    <t>11822636</t>
  </si>
  <si>
    <t>e82bf87c-97f4-4dff-880c-487156aa5d7b</t>
  </si>
  <si>
    <t>27762718598</t>
  </si>
  <si>
    <t>11822615</t>
  </si>
  <si>
    <t>38043d72-c406-4e12-a54d-5df841f9c607</t>
  </si>
  <si>
    <t>2025-11-04 08:40:57</t>
  </si>
  <si>
    <t>27797072927</t>
  </si>
  <si>
    <t>11822616</t>
  </si>
  <si>
    <t>7c1cd5df-0059-4f6d-b2cd-57ca8c66bab1</t>
  </si>
  <si>
    <t>BANJELO</t>
  </si>
  <si>
    <t>2025-11-04 08:40:56</t>
  </si>
  <si>
    <t>HOUSE1653 NDIKHOYO ROAD</t>
  </si>
  <si>
    <t>27788113187</t>
  </si>
  <si>
    <t>11822617</t>
  </si>
  <si>
    <t>8341219c-26ed-4c16-9de9-043f01a41db8</t>
  </si>
  <si>
    <t>2025-11-04 08:40:54</t>
  </si>
  <si>
    <t>27713792125</t>
  </si>
  <si>
    <t>11822618</t>
  </si>
  <si>
    <t>900fef5c-e3ee-462d-a8b0-a43c75cee942</t>
  </si>
  <si>
    <t>ELIZABETH N</t>
  </si>
  <si>
    <t>MOTETE</t>
  </si>
  <si>
    <t>HOUSE 12644</t>
  </si>
  <si>
    <t>27730992678</t>
  </si>
  <si>
    <t>11822620</t>
  </si>
  <si>
    <t>d98ffb75-7cce-4e1c-94be-b78c1a72dda3</t>
  </si>
  <si>
    <t>NONTUTHUKO NOLWAZI</t>
  </si>
  <si>
    <t>MAKHWASA</t>
  </si>
  <si>
    <t>2025-11-04 08:40:51</t>
  </si>
  <si>
    <t>27711146777</t>
  </si>
  <si>
    <t>11822621</t>
  </si>
  <si>
    <t>9d76e560-3f0f-422c-94b9-dc8699c4570a</t>
  </si>
  <si>
    <t>HLANGABEZA</t>
  </si>
  <si>
    <t>BOBOYI AA</t>
  </si>
  <si>
    <t>27637384715</t>
  </si>
  <si>
    <t>11822622</t>
  </si>
  <si>
    <t>01749f43-5cd3-4dba-bf1c-777a34a53373</t>
  </si>
  <si>
    <t>MANTLHAKANE</t>
  </si>
  <si>
    <t>2025-11-04 08:40:48</t>
  </si>
  <si>
    <t>EXT 116 HOUSE NO 4980</t>
  </si>
  <si>
    <t>27789142302</t>
  </si>
  <si>
    <t>11822623</t>
  </si>
  <si>
    <t>41da2aca-fb6a-4ff0-bc15-1a59e9672605</t>
  </si>
  <si>
    <t>NCWANA</t>
  </si>
  <si>
    <t>2025-11-04 08:40:32</t>
  </si>
  <si>
    <t>5886</t>
  </si>
  <si>
    <t>27738615090</t>
  </si>
  <si>
    <t>11821527</t>
  </si>
  <si>
    <t>f13ff102-1730-4f61-8090-e86cea9f1d62</t>
  </si>
  <si>
    <t>NCAMILE</t>
  </si>
  <si>
    <t>TAAIBOS</t>
  </si>
  <si>
    <t>2025-11-04 08:40:01</t>
  </si>
  <si>
    <t>ROOM 119 HOSTEL 1</t>
  </si>
  <si>
    <t>27785033113</t>
  </si>
  <si>
    <t>11822559</t>
  </si>
  <si>
    <t>07eb6132-6827-453a-b382-4fb5931c2a25</t>
  </si>
  <si>
    <t>TSIMA</t>
  </si>
  <si>
    <t>35941 MELENYANE STREET</t>
  </si>
  <si>
    <t>27711594854</t>
  </si>
  <si>
    <t>11822560</t>
  </si>
  <si>
    <t>20b6f330-8c4c-431e-a019-e60b9818de7f</t>
  </si>
  <si>
    <t>CAROL ANA</t>
  </si>
  <si>
    <t>MANGANHELA</t>
  </si>
  <si>
    <t>2025-11-04 08:39:54</t>
  </si>
  <si>
    <t>BOX 058</t>
  </si>
  <si>
    <t>27730053475</t>
  </si>
  <si>
    <t>11822583</t>
  </si>
  <si>
    <t>fa232787-9c1a-4e2a-972b-c01f2f1ad5e9</t>
  </si>
  <si>
    <t>PETUNIA N</t>
  </si>
  <si>
    <t>2025-11-04 08:39:42</t>
  </si>
  <si>
    <t>217 MAWASHA STREET</t>
  </si>
  <si>
    <t>27611671693</t>
  </si>
  <si>
    <t>11822564</t>
  </si>
  <si>
    <t>b6d40d26-b1c9-4583-962c-3246aa136bbe</t>
  </si>
  <si>
    <t>NICOLAS</t>
  </si>
  <si>
    <t>MACHWISA</t>
  </si>
  <si>
    <t>30116 MAREETSANE VILLAGE</t>
  </si>
  <si>
    <t>27730658425</t>
  </si>
  <si>
    <t>11822584</t>
  </si>
  <si>
    <t>4b88e048-0720-41f0-9526-633c76f01eb1</t>
  </si>
  <si>
    <t>MADITHABA MERIAM</t>
  </si>
  <si>
    <t>NKOBENKOM</t>
  </si>
  <si>
    <t>2025-11-04 08:39:29</t>
  </si>
  <si>
    <t>5444 KGOTSONG</t>
  </si>
  <si>
    <t>27714704244</t>
  </si>
  <si>
    <t>11822598</t>
  </si>
  <si>
    <t>f9923a5d-9be8-436a-a22d-be98e207014f</t>
  </si>
  <si>
    <t>2025-11-04 08:39:26</t>
  </si>
  <si>
    <t>27828342587</t>
  </si>
  <si>
    <t>11822599</t>
  </si>
  <si>
    <t>c584aa46-b6f3-4820-9277-ac4b30715677</t>
  </si>
  <si>
    <t>692 MDAKANE STREET</t>
  </si>
  <si>
    <t>27840721725</t>
  </si>
  <si>
    <t>11822600</t>
  </si>
  <si>
    <t>1a41cb6a-eaf4-4fd0-b1b9-2afa6581cba5</t>
  </si>
  <si>
    <t>ISHANE PRIMARY SCHOOL</t>
  </si>
  <si>
    <t>27761741276</t>
  </si>
  <si>
    <t>11822601</t>
  </si>
  <si>
    <t>b33bc4ae-519c-45b3-9899-bf87e6fe9c2d</t>
  </si>
  <si>
    <t>MOSEA</t>
  </si>
  <si>
    <t>NO 8870</t>
  </si>
  <si>
    <t>27785493681</t>
  </si>
  <si>
    <t>11822602</t>
  </si>
  <si>
    <t>38df91ec-a5a0-4646-97ee-b1d7064319e1</t>
  </si>
  <si>
    <t>2025-11-04 08:39:24</t>
  </si>
  <si>
    <t>STAND NO 5707</t>
  </si>
  <si>
    <t>27726497824</t>
  </si>
  <si>
    <t>11822603</t>
  </si>
  <si>
    <t>3093c116-1ba9-447e-bb3d-2fb39f6d531c</t>
  </si>
  <si>
    <t>F2131 NTUZUMA</t>
  </si>
  <si>
    <t>27825445052</t>
  </si>
  <si>
    <t>11822604</t>
  </si>
  <si>
    <t>0a9a0ac1-9ff0-413e-ba31-ff50b9c6cd38</t>
  </si>
  <si>
    <t>MATHOPA</t>
  </si>
  <si>
    <t>2025-11-04 08:39:19</t>
  </si>
  <si>
    <t>HOUE B275</t>
  </si>
  <si>
    <t>27649843344</t>
  </si>
  <si>
    <t>11822606</t>
  </si>
  <si>
    <t>48c91a00-d16c-4fd1-86e0-bd61fd26909e</t>
  </si>
  <si>
    <t>DECEMBER NHLANHLA</t>
  </si>
  <si>
    <t>2025-11-04 08:39:14</t>
  </si>
  <si>
    <t>23 COLLIN STREET</t>
  </si>
  <si>
    <t>27725941991</t>
  </si>
  <si>
    <t>11822587</t>
  </si>
  <si>
    <t>03830ddc-2cbd-408e-bab2-03a1a3217bab</t>
  </si>
  <si>
    <t>2025-11-04 08:38:25</t>
  </si>
  <si>
    <t>27640588243</t>
  </si>
  <si>
    <t>11822588</t>
  </si>
  <si>
    <t>892471c3-f53e-4d30-bf79-96aa73139a2c</t>
  </si>
  <si>
    <t>NTHUSENG VENESSA</t>
  </si>
  <si>
    <t>2025-11-04 08:38:17</t>
  </si>
  <si>
    <t>695</t>
  </si>
  <si>
    <t>27739124736</t>
  </si>
  <si>
    <t>11822590</t>
  </si>
  <si>
    <t>47f12356-b5c0-42e5-82ff-c4eeed7ec7c7</t>
  </si>
  <si>
    <t>FIGLAND</t>
  </si>
  <si>
    <t>2025-11-04 08:38:15</t>
  </si>
  <si>
    <t>HOUSE 9</t>
  </si>
  <si>
    <t>27644357401</t>
  </si>
  <si>
    <t>11822591</t>
  </si>
  <si>
    <t>b28b5690-3d66-4155-9eed-abe92fb4d87d</t>
  </si>
  <si>
    <t>SOSIBO</t>
  </si>
  <si>
    <t>27792453769</t>
  </si>
  <si>
    <t>11822592</t>
  </si>
  <si>
    <t>38119b5b-c996-4bcf-a11d-32b82649dca5</t>
  </si>
  <si>
    <t>27792430437</t>
  </si>
  <si>
    <t>11822593</t>
  </si>
  <si>
    <t>655fc195-ca9e-4c28-87d0-ebb9f13cce8c</t>
  </si>
  <si>
    <t>PHOMANE</t>
  </si>
  <si>
    <t>27712592107</t>
  </si>
  <si>
    <t>11822594</t>
  </si>
  <si>
    <t>432aa17f-3765-44b0-ab24-679aa83d0d17</t>
  </si>
  <si>
    <t>MJENI</t>
  </si>
  <si>
    <t>2025-11-04 08:38:11</t>
  </si>
  <si>
    <t>27765070129</t>
  </si>
  <si>
    <t>11822595</t>
  </si>
  <si>
    <t>704f8df2-46f5-4225-b7b1-f205fcf72833</t>
  </si>
  <si>
    <t>2025-11-04 08:38:10</t>
  </si>
  <si>
    <t>STAND 882</t>
  </si>
  <si>
    <t>27784239659</t>
  </si>
  <si>
    <t>11822596</t>
  </si>
  <si>
    <t>69429b7a-2386-41df-8119-1149236f9cd6</t>
  </si>
  <si>
    <t>DIGORO</t>
  </si>
  <si>
    <t>2025-11-04 08:38:08</t>
  </si>
  <si>
    <t>P O BOX 422</t>
  </si>
  <si>
    <t>27714752275</t>
  </si>
  <si>
    <t>11822566</t>
  </si>
  <si>
    <t>cbcc4d3e-17bd-4c08-baea-39d36f628fa5</t>
  </si>
  <si>
    <t>MAVIS SELINA</t>
  </si>
  <si>
    <t>MASEMENE</t>
  </si>
  <si>
    <t>2025-11-04 08:37:57</t>
  </si>
  <si>
    <t>2930 M9THUTLUNG</t>
  </si>
  <si>
    <t>27729994596</t>
  </si>
  <si>
    <t>11822568</t>
  </si>
  <si>
    <t>5323e4a4-7546-4274-9926-0d94b827c8a9</t>
  </si>
  <si>
    <t>DIPUO JUSTINA</t>
  </si>
  <si>
    <t>RAPUTSOANE</t>
  </si>
  <si>
    <t>HOUSE 75</t>
  </si>
  <si>
    <t>27822104150</t>
  </si>
  <si>
    <t>11822569</t>
  </si>
  <si>
    <t>bfdc17db-759b-4381-8b8c-3e0494006fa6</t>
  </si>
  <si>
    <t>2025-11-04 08:37:54</t>
  </si>
  <si>
    <t>2 MBANDEZI STR</t>
  </si>
  <si>
    <t>27731908981</t>
  </si>
  <si>
    <t>11822570</t>
  </si>
  <si>
    <t>3f230e95-653f-4946-8760-92414aca3572</t>
  </si>
  <si>
    <t>BAWINILE</t>
  </si>
  <si>
    <t>2025-11-04 08:37:51</t>
  </si>
  <si>
    <t>PO BOX 1113</t>
  </si>
  <si>
    <t>27739808785</t>
  </si>
  <si>
    <t>11822571</t>
  </si>
  <si>
    <t>ebef0153-b23c-4be6-9605-d945d5032af1</t>
  </si>
  <si>
    <t>HOUSE D158</t>
  </si>
  <si>
    <t>27722690414</t>
  </si>
  <si>
    <t>11822572</t>
  </si>
  <si>
    <t>4a3bc4a2-f0f4-4149-b5c0-6109e879d55e</t>
  </si>
  <si>
    <t>NOMONDE PORTRIA MONIQUE</t>
  </si>
  <si>
    <t>K736 UMLAZI</t>
  </si>
  <si>
    <t>27678295464</t>
  </si>
  <si>
    <t>11822573</t>
  </si>
  <si>
    <t>7e1fb821-722d-433d-b295-3bc26a84846f</t>
  </si>
  <si>
    <t>GLADWELL</t>
  </si>
  <si>
    <t>2025-11-04 08:37:47</t>
  </si>
  <si>
    <t>4962 SKHOSANA STREET</t>
  </si>
  <si>
    <t>27722625084</t>
  </si>
  <si>
    <t>11822574</t>
  </si>
  <si>
    <t>a9bd9a12-4141-4d01-ad53-5d13af95d289</t>
  </si>
  <si>
    <t>22 CAMBRIDGE ROAD</t>
  </si>
  <si>
    <t>27681287433</t>
  </si>
  <si>
    <t>11822579</t>
  </si>
  <si>
    <t>403f77ed-b521-4444-8bc9-ff9a3f86b66f</t>
  </si>
  <si>
    <t>ZANDILE TUKIE</t>
  </si>
  <si>
    <t>2198 NKONKA ROAD</t>
  </si>
  <si>
    <t>27721013542</t>
  </si>
  <si>
    <t>11822581</t>
  </si>
  <si>
    <t>cdb64107-8674-416a-b16d-1b484e070106</t>
  </si>
  <si>
    <t>BLOSE</t>
  </si>
  <si>
    <t>2025-11-04 08:37:46</t>
  </si>
  <si>
    <t>196 MKHWANAZI STREET</t>
  </si>
  <si>
    <t>27636491222</t>
  </si>
  <si>
    <t>11822582</t>
  </si>
  <si>
    <t>8ef9b330-bf3f-46a6-80fc-4217fc454f83</t>
  </si>
  <si>
    <t>ML 422 MELUSI INFORMAL SETTLEM</t>
  </si>
  <si>
    <t>27797582466</t>
  </si>
  <si>
    <t>11813531</t>
  </si>
  <si>
    <t>b6790be7-206e-467e-9134-3a0b11fe864f</t>
  </si>
  <si>
    <t>THETE</t>
  </si>
  <si>
    <t>2025-11-04 08:36:45</t>
  </si>
  <si>
    <t>27822819162</t>
  </si>
  <si>
    <t>11819133</t>
  </si>
  <si>
    <t>4567f7c3-8fb7-45ec-8725-13d9344ee129</t>
  </si>
  <si>
    <t>PRECIOUS GALALETSANG</t>
  </si>
  <si>
    <t>20 ENKOSI STREET</t>
  </si>
  <si>
    <t>27604409658</t>
  </si>
  <si>
    <t>11822400</t>
  </si>
  <si>
    <t>d8596a98-cce8-41da-b61d-1d2d14fb82d7</t>
  </si>
  <si>
    <t>2025-11-04 08:36:44</t>
  </si>
  <si>
    <t>STAND 1587</t>
  </si>
  <si>
    <t>27719571671</t>
  </si>
  <si>
    <t>11821528</t>
  </si>
  <si>
    <t>390b7a94-940d-4c55-bce1-02c34ac102f5</t>
  </si>
  <si>
    <t>PRUDENCE NOKHETHELO</t>
  </si>
  <si>
    <t>2025-11-04 08:36:41</t>
  </si>
  <si>
    <t>12 TOTTENHAM AVENUE</t>
  </si>
  <si>
    <t>27742140175</t>
  </si>
  <si>
    <t>11813462</t>
  </si>
  <si>
    <t>dd0cc5f6-034b-43bc-b7d5-c37ac80ca836</t>
  </si>
  <si>
    <t>QUTHU</t>
  </si>
  <si>
    <t>2025-11-04 08:36:40</t>
  </si>
  <si>
    <t>8 PLUTO STREET</t>
  </si>
  <si>
    <t>27834228101</t>
  </si>
  <si>
    <t>11821582</t>
  </si>
  <si>
    <t>88c9398a-b7bb-42ee-8023-b6be0715af4f</t>
  </si>
  <si>
    <t>CC 4571 CATO CRESCENT</t>
  </si>
  <si>
    <t>27724651469</t>
  </si>
  <si>
    <t>11822402</t>
  </si>
  <si>
    <t>33d5d108-bd22-4d16-865e-2e41d1a028dd</t>
  </si>
  <si>
    <t>STAND 1587 STREET</t>
  </si>
  <si>
    <t>27712471861</t>
  </si>
  <si>
    <t>11813460</t>
  </si>
  <si>
    <t>96762a32-cad1-4097-ae57-8ad7bab62a55</t>
  </si>
  <si>
    <t>2025-11-04 08:36:39</t>
  </si>
  <si>
    <t>HOUSE 1112</t>
  </si>
  <si>
    <t>27792199789</t>
  </si>
  <si>
    <t>11822567</t>
  </si>
  <si>
    <t>91ff3c19-b156-4836-8e81-e87e538dea9b</t>
  </si>
  <si>
    <t>MAPHEELLO</t>
  </si>
  <si>
    <t>HOUSE 951W</t>
  </si>
  <si>
    <t>27730126493</t>
  </si>
  <si>
    <t>11821583</t>
  </si>
  <si>
    <t>fb51a3d6-94d5-4601-8096-fb566ba1e03a</t>
  </si>
  <si>
    <t>NYOKANA</t>
  </si>
  <si>
    <t>2025-11-04 08:36:32</t>
  </si>
  <si>
    <t>27785554070</t>
  </si>
  <si>
    <t>11812963</t>
  </si>
  <si>
    <t>6e32a660-821f-494c-8fd0-15f832119cd4</t>
  </si>
  <si>
    <t>DINIWE</t>
  </si>
  <si>
    <t>2025-11-04 08:36:31</t>
  </si>
  <si>
    <t>PO BOX 312</t>
  </si>
  <si>
    <t>27734070714</t>
  </si>
  <si>
    <t>11821584</t>
  </si>
  <si>
    <t>e4bb401a-f310-4164-b0a5-5a3bca948aa7</t>
  </si>
  <si>
    <t>MATHIBE</t>
  </si>
  <si>
    <t>2025-11-04 08:36:29</t>
  </si>
  <si>
    <t>88 PLEIN STREET</t>
  </si>
  <si>
    <t>27612305537</t>
  </si>
  <si>
    <t>11812831</t>
  </si>
  <si>
    <t>a0613567-3c77-4caa-9828-8630ed8458bb</t>
  </si>
  <si>
    <t>2025-11-04 08:36:24</t>
  </si>
  <si>
    <t>17 CHROOM STREET</t>
  </si>
  <si>
    <t>27832531726</t>
  </si>
  <si>
    <t>11812830</t>
  </si>
  <si>
    <t>90506b68-ab12-4cf3-ae01-7c2660ba6445</t>
  </si>
  <si>
    <t>2025-11-04 08:36:23</t>
  </si>
  <si>
    <t>333 CHURCH STREET</t>
  </si>
  <si>
    <t>27663604248</t>
  </si>
  <si>
    <t>11821585</t>
  </si>
  <si>
    <t>ae4dd265-f309-4e85-9bf8-b865cdec376f</t>
  </si>
  <si>
    <t>GOXA</t>
  </si>
  <si>
    <t>27655382023</t>
  </si>
  <si>
    <t>11821587</t>
  </si>
  <si>
    <t>d67cbeab-bb3e-4d70-9a25-f2d51f50fc2a</t>
  </si>
  <si>
    <t>MACK</t>
  </si>
  <si>
    <t>HOUSE NO 40286</t>
  </si>
  <si>
    <t>27734463200</t>
  </si>
  <si>
    <t>11821631</t>
  </si>
  <si>
    <t>ef7bb2b5-7eaa-48e5-b7df-140e7bcf88a7</t>
  </si>
  <si>
    <t>KGOSANA</t>
  </si>
  <si>
    <t>4124 MABOLA STREET</t>
  </si>
  <si>
    <t>27732893098</t>
  </si>
  <si>
    <t>11821632</t>
  </si>
  <si>
    <t>b199c2ce-a7e2-4d3e-b004-9f8e23afaf95</t>
  </si>
  <si>
    <t>ROOM 6 4</t>
  </si>
  <si>
    <t>27791077781</t>
  </si>
  <si>
    <t>11821634</t>
  </si>
  <si>
    <t>537f8ffb-7abf-4b51-a618-91a32d2f6247</t>
  </si>
  <si>
    <t>D</t>
  </si>
  <si>
    <t>KGAJANE</t>
  </si>
  <si>
    <t>2025-11-04 08:36:08</t>
  </si>
  <si>
    <t>HOUSE 10135</t>
  </si>
  <si>
    <t>27736223135</t>
  </si>
  <si>
    <t>11821635</t>
  </si>
  <si>
    <t>4c103844-ff37-4aa6-98b3-cbea833330da</t>
  </si>
  <si>
    <t>2025-11-04 08:36:04</t>
  </si>
  <si>
    <t>172 RADEBE STREET</t>
  </si>
  <si>
    <t>27651359350</t>
  </si>
  <si>
    <t>11821637</t>
  </si>
  <si>
    <t>bee419f8-ba31-4625-b0d6-b506d3682384</t>
  </si>
  <si>
    <t>BHEKI DANIEL</t>
  </si>
  <si>
    <t>4978 EXT 5</t>
  </si>
  <si>
    <t>27833343757</t>
  </si>
  <si>
    <t>11821638</t>
  </si>
  <si>
    <t>b32f6ddd-57f1-4f6b-ab44-2a64295075f8</t>
  </si>
  <si>
    <t>P475 SIBUSI MDAKWANE ROAD</t>
  </si>
  <si>
    <t>27793493537</t>
  </si>
  <si>
    <t>11821639</t>
  </si>
  <si>
    <t>f4e9bbe7-3cd1-40fc-95dd-bd80da806308</t>
  </si>
  <si>
    <t>BHEKI JAKIE</t>
  </si>
  <si>
    <t>27727230558</t>
  </si>
  <si>
    <t>11821640</t>
  </si>
  <si>
    <t>42396677-e211-4612-802d-d8562dc09641</t>
  </si>
  <si>
    <t>HONEY THABISA</t>
  </si>
  <si>
    <t>KLEINHANS</t>
  </si>
  <si>
    <t>2025-11-04 08:35:06</t>
  </si>
  <si>
    <t>2804 MYERS ROAD</t>
  </si>
  <si>
    <t>27781094015</t>
  </si>
  <si>
    <t>11812762</t>
  </si>
  <si>
    <t>4c369de9-16b7-4346-a4fe-f6596f6be314</t>
  </si>
  <si>
    <t>2025-11-04 08:34:56</t>
  </si>
  <si>
    <t>27722018234</t>
  </si>
  <si>
    <t>11821588</t>
  </si>
  <si>
    <t>ecb27295-6e20-4b58-bb94-5054135ed97c</t>
  </si>
  <si>
    <t>GIFT KAMOGELO</t>
  </si>
  <si>
    <t>MMAKO</t>
  </si>
  <si>
    <t>2025-11-04 08:34:52</t>
  </si>
  <si>
    <t>STAND NUMBER 0148</t>
  </si>
  <si>
    <t>27837976731</t>
  </si>
  <si>
    <t>11821622</t>
  </si>
  <si>
    <t>5b93fc04-b42d-4b61-b638-97b52bc5e9d2</t>
  </si>
  <si>
    <t>MOROESI ESTHER</t>
  </si>
  <si>
    <t>MODISENYANE</t>
  </si>
  <si>
    <t>2025-11-04 08:34:51</t>
  </si>
  <si>
    <t>HOUSE 4753</t>
  </si>
  <si>
    <t>27729140838</t>
  </si>
  <si>
    <t>11812691</t>
  </si>
  <si>
    <t>fe4fb850-d605-4215-ab0d-ac05d4dc699b</t>
  </si>
  <si>
    <t>2025-11-04 08:34:45</t>
  </si>
  <si>
    <t>HOUSE 71406</t>
  </si>
  <si>
    <t>27785327242</t>
  </si>
  <si>
    <t>11812761</t>
  </si>
  <si>
    <t>564a0376-8a98-4b66-a1bf-e00f6598936d</t>
  </si>
  <si>
    <t>27822220678</t>
  </si>
  <si>
    <t>11821623</t>
  </si>
  <si>
    <t>9cf24194-0f5d-4cd4-9068-28ce876a09ce</t>
  </si>
  <si>
    <t>27608207413</t>
  </si>
  <si>
    <t>11812553</t>
  </si>
  <si>
    <t>a254c36c-7822-4106-b7bd-e2e8a9a3ab6e</t>
  </si>
  <si>
    <t>SHUSHA</t>
  </si>
  <si>
    <t>2025-11-04 08:34:44</t>
  </si>
  <si>
    <t>P O BOX 1645</t>
  </si>
  <si>
    <t>27634209337</t>
  </si>
  <si>
    <t>11821624</t>
  </si>
  <si>
    <t>3de4fc90-724d-4793-8221-fbbba565e3cf</t>
  </si>
  <si>
    <t>1080 MAMELLO STREET</t>
  </si>
  <si>
    <t>27619915738</t>
  </si>
  <si>
    <t>11821625</t>
  </si>
  <si>
    <t>8919ec37-deff-40e8-af29-e9b1a5c395fa</t>
  </si>
  <si>
    <t>MADELA</t>
  </si>
  <si>
    <t>27789045295</t>
  </si>
  <si>
    <t>11821627</t>
  </si>
  <si>
    <t>9a20c66a-f9f5-4fc9-b7af-f42165eb667d</t>
  </si>
  <si>
    <t>P O BOX 534</t>
  </si>
  <si>
    <t>27736130634</t>
  </si>
  <si>
    <t>11821630</t>
  </si>
  <si>
    <t>7fd5e3a4-9b4c-4538-8f3b-e75a25bed185</t>
  </si>
  <si>
    <t>SELINA BETTY</t>
  </si>
  <si>
    <t>27823836615</t>
  </si>
  <si>
    <t>11812518</t>
  </si>
  <si>
    <t>c26228a6-f45e-4c17-9728-92c055d1663a</t>
  </si>
  <si>
    <t>2025-11-04 08:33:47</t>
  </si>
  <si>
    <t>P O BOX 15640</t>
  </si>
  <si>
    <t>27720686264</t>
  </si>
  <si>
    <t>11821628</t>
  </si>
  <si>
    <t>9fce116d-f158-435a-b3b5-d91245ab29a7</t>
  </si>
  <si>
    <t>2025-11-04 08:33:34</t>
  </si>
  <si>
    <t>HOUSE 1149</t>
  </si>
  <si>
    <t>27780432012</t>
  </si>
  <si>
    <t>11821629</t>
  </si>
  <si>
    <t>fe262609-99d3-4885-9fce-d2e455e65ae3</t>
  </si>
  <si>
    <t>2025-11-04 08:33:30</t>
  </si>
  <si>
    <t>P O BOX 2202</t>
  </si>
  <si>
    <t>27739669858</t>
  </si>
  <si>
    <t>11812517</t>
  </si>
  <si>
    <t>e62c4f5c-94de-4b33-8769-4d187908328f</t>
  </si>
  <si>
    <t>NWEBANI</t>
  </si>
  <si>
    <t>2025-11-04 08:32:04</t>
  </si>
  <si>
    <t>2293 NU7</t>
  </si>
  <si>
    <t>27840149895</t>
  </si>
  <si>
    <t>11812481</t>
  </si>
  <si>
    <t>1aeed3ef-ba91-4663-b39e-ee46c4d65b08</t>
  </si>
  <si>
    <t>NOJUBALALA</t>
  </si>
  <si>
    <t>2025-11-04 08:31:33</t>
  </si>
  <si>
    <t>27737041669</t>
  </si>
  <si>
    <t>11821589</t>
  </si>
  <si>
    <t>fd6542b8-9c8e-413f-a677-0292c2f6bf46</t>
  </si>
  <si>
    <t>THEMBAKALILAHLWA MUSAWENKOSI</t>
  </si>
  <si>
    <t>2025-11-04 08:30:33</t>
  </si>
  <si>
    <t>PO BOX 130</t>
  </si>
  <si>
    <t>27789837375</t>
  </si>
  <si>
    <t>11821590</t>
  </si>
  <si>
    <t>ef95d664-f1d4-4a3f-b73a-48a3e08fb747</t>
  </si>
  <si>
    <t>BASADI MARIA</t>
  </si>
  <si>
    <t>2025-11-04 08:30:23</t>
  </si>
  <si>
    <t>27715410246</t>
  </si>
  <si>
    <t>11824140</t>
  </si>
  <si>
    <t>ed996b5e-915a-4dc9-b38e-98765955f653</t>
  </si>
  <si>
    <t>THANDOKAZI NOMAWONGA AUDREY</t>
  </si>
  <si>
    <t>2025-11-04 08:30:17</t>
  </si>
  <si>
    <t>HOUSE NO 227</t>
  </si>
  <si>
    <t>27739293393</t>
  </si>
  <si>
    <t>11821602</t>
  </si>
  <si>
    <t>f351b4a4-e9ff-4390-ab3a-750c67f55f64</t>
  </si>
  <si>
    <t>2025-11-04 08:30:11</t>
  </si>
  <si>
    <t>HOUSE 802</t>
  </si>
  <si>
    <t>27788126067</t>
  </si>
  <si>
    <t>11815945</t>
  </si>
  <si>
    <t>4ad16001-fd58-45ce-89fb-fc02c7b6dde7</t>
  </si>
  <si>
    <t>NOBAHLE</t>
  </si>
  <si>
    <t>2025-11-04 08:30:10</t>
  </si>
  <si>
    <t>27833608391</t>
  </si>
  <si>
    <t>11821603</t>
  </si>
  <si>
    <t>34b7f500-ddb3-49da-a0ca-1d4cf86bc774</t>
  </si>
  <si>
    <t>KAGISHO SHADRACK</t>
  </si>
  <si>
    <t>MOTSWAKAE</t>
  </si>
  <si>
    <t>2025-11-04 08:30:06</t>
  </si>
  <si>
    <t>HOUSE 2581</t>
  </si>
  <si>
    <t>27729045360</t>
  </si>
  <si>
    <t>11821604</t>
  </si>
  <si>
    <t>501655fb-ea49-4240-a9bb-dc7eaf09f5e1</t>
  </si>
  <si>
    <t>NOBUHLE HOSTEL</t>
  </si>
  <si>
    <t>27795326002</t>
  </si>
  <si>
    <t>11821606</t>
  </si>
  <si>
    <t>690342f8-fde7-426c-968a-925eac240ca5</t>
  </si>
  <si>
    <t>MAVIYA</t>
  </si>
  <si>
    <t>27828341956</t>
  </si>
  <si>
    <t>11821607</t>
  </si>
  <si>
    <t>935c6450-b586-4b96-a03d-476655f3869d</t>
  </si>
  <si>
    <t>INNOCENTIAL PHUMZILE</t>
  </si>
  <si>
    <t>HOUSE NO 1551</t>
  </si>
  <si>
    <t>27762088012</t>
  </si>
  <si>
    <t>11821608</t>
  </si>
  <si>
    <t>f63e6bf1-7558-4b51-bf26-ad76567dca2d</t>
  </si>
  <si>
    <t>P 0 BOX 36</t>
  </si>
  <si>
    <t>27792138050</t>
  </si>
  <si>
    <t>11821612</t>
  </si>
  <si>
    <t>89558f35-2fe3-4c3b-8726-88f204c65399</t>
  </si>
  <si>
    <t>LEBOHANG MANDLENKOSI FELIX</t>
  </si>
  <si>
    <t>POBOX 68</t>
  </si>
  <si>
    <t>27647023488</t>
  </si>
  <si>
    <t>11821620</t>
  </si>
  <si>
    <t>a5a8d70f-df1c-4ad4-bc7c-0f3f591b2d0d</t>
  </si>
  <si>
    <t>XIVA</t>
  </si>
  <si>
    <t>P O BOX 2758</t>
  </si>
  <si>
    <t>27647508378</t>
  </si>
  <si>
    <t>11821610</t>
  </si>
  <si>
    <t>732fd871-5316-40ed-9f6e-3360b0e6ed0a</t>
  </si>
  <si>
    <t>MOKGOTO</t>
  </si>
  <si>
    <t>2025-11-04 08:30:05</t>
  </si>
  <si>
    <t>27648460716</t>
  </si>
  <si>
    <t>11821617</t>
  </si>
  <si>
    <t>059c9022-3825-4f39-bc30-32a0855a3517</t>
  </si>
  <si>
    <t>ATHANDILE</t>
  </si>
  <si>
    <t>SIPHATHA</t>
  </si>
  <si>
    <t>2025-11-04 08:29:39</t>
  </si>
  <si>
    <t>PRIVATE BAG X530</t>
  </si>
  <si>
    <t>27827031043</t>
  </si>
  <si>
    <t>11821619</t>
  </si>
  <si>
    <t>afaebfed-6bd8-4139-aa21-3af070b2061a</t>
  </si>
  <si>
    <t>MOKGADI THELMA</t>
  </si>
  <si>
    <t>MAKHWITING</t>
  </si>
  <si>
    <t>2025-11-04 08:29:34</t>
  </si>
  <si>
    <t>10579 WINNIE MANDELA</t>
  </si>
  <si>
    <t>27683617065</t>
  </si>
  <si>
    <t>11821615</t>
  </si>
  <si>
    <t>c3f44f99-80c8-48c6-9bfd-858acaf2d1c7</t>
  </si>
  <si>
    <t>2025-11-04 08:28:09</t>
  </si>
  <si>
    <t>27788567613</t>
  </si>
  <si>
    <t>11821616</t>
  </si>
  <si>
    <t>5c7d00ef-686d-41f1-bd05-31df6f3f5d03</t>
  </si>
  <si>
    <t>GWAZELA</t>
  </si>
  <si>
    <t>2025-11-04 08:28:07</t>
  </si>
  <si>
    <t>HOUSE 20709</t>
  </si>
  <si>
    <t>27608502995</t>
  </si>
  <si>
    <t>11824141</t>
  </si>
  <si>
    <t>08bbfaf8-9f4e-4f44-b9a8-91836c1c2256</t>
  </si>
  <si>
    <t>NZWANA LUPINDO</t>
  </si>
  <si>
    <t>2025-11-04 08:28:02</t>
  </si>
  <si>
    <t>17 RED DUIKER STREET</t>
  </si>
  <si>
    <t>27729915094</t>
  </si>
  <si>
    <t>11821591</t>
  </si>
  <si>
    <t>642d8ec6-b831-49b5-a50e-241ae336a66e</t>
  </si>
  <si>
    <t>MBANE</t>
  </si>
  <si>
    <t>2025-11-04 08:27:59</t>
  </si>
  <si>
    <t>HOUSE 1331</t>
  </si>
  <si>
    <t>27640891870</t>
  </si>
  <si>
    <t>11815382</t>
  </si>
  <si>
    <t>58d55dee-74ee-444f-a39a-2ab8ef28a8cc</t>
  </si>
  <si>
    <t>MGIJIMA</t>
  </si>
  <si>
    <t>2025-11-04 08:27:52</t>
  </si>
  <si>
    <t>27730532280</t>
  </si>
  <si>
    <t>11815383</t>
  </si>
  <si>
    <t>c9defc45-62e0-4b4d-8771-5c943072ad97</t>
  </si>
  <si>
    <t>AYEZA</t>
  </si>
  <si>
    <t>MBITA</t>
  </si>
  <si>
    <t>1267 NGCAKA STREET</t>
  </si>
  <si>
    <t>27848246769</t>
  </si>
  <si>
    <t>11815451</t>
  </si>
  <si>
    <t>022c71f7-f343-4713-bc01-3ce1217a4446</t>
  </si>
  <si>
    <t>HOUSE 6574</t>
  </si>
  <si>
    <t>27787998156</t>
  </si>
  <si>
    <t>11815046</t>
  </si>
  <si>
    <t>5131a52f-96ab-407b-ba4b-508d1e18553a</t>
  </si>
  <si>
    <t>2025-11-04 08:27:07</t>
  </si>
  <si>
    <t>293 MABILISA TREET</t>
  </si>
  <si>
    <t>27793548755</t>
  </si>
  <si>
    <t>11815047</t>
  </si>
  <si>
    <t>7469cb74-cf15-428b-a1e1-8a6ba55349f1</t>
  </si>
  <si>
    <t>U1625 EKHONENI CLOSE</t>
  </si>
  <si>
    <t>27793141175</t>
  </si>
  <si>
    <t>11814811</t>
  </si>
  <si>
    <t>3a5c2f07-dd18-4c10-89c0-50a195edab21</t>
  </si>
  <si>
    <t>KENNY</t>
  </si>
  <si>
    <t>MONKGE</t>
  </si>
  <si>
    <t>2025-11-04 08:27:06</t>
  </si>
  <si>
    <t>HOUSE 1887</t>
  </si>
  <si>
    <t>27672157280</t>
  </si>
  <si>
    <t>11815013</t>
  </si>
  <si>
    <t>b80037a3-c967-40a2-8391-aaa59c9e8b95</t>
  </si>
  <si>
    <t>PO BOX 1548</t>
  </si>
  <si>
    <t>27763566317</t>
  </si>
  <si>
    <t>11820231</t>
  </si>
  <si>
    <t>02b98188-e6da-473d-91d7-b7efadaa1ebf</t>
  </si>
  <si>
    <t>SPORT</t>
  </si>
  <si>
    <t>2025-11-04 08:27:01</t>
  </si>
  <si>
    <t>HOUSE 2943</t>
  </si>
  <si>
    <t>27736368097</t>
  </si>
  <si>
    <t>11821592</t>
  </si>
  <si>
    <t>13b9ef6f-a221-4326-b6de-4e52226d80ba</t>
  </si>
  <si>
    <t>CAROLINE NOMSA</t>
  </si>
  <si>
    <t>HOUSE 650</t>
  </si>
  <si>
    <t>27723616845</t>
  </si>
  <si>
    <t>11821593</t>
  </si>
  <si>
    <t>49041168-18f5-47a3-8ba2-6744b924a4f1</t>
  </si>
  <si>
    <t>LESEDI MARCIA</t>
  </si>
  <si>
    <t>PO BOX 2021</t>
  </si>
  <si>
    <t>27660082383</t>
  </si>
  <si>
    <t>11821594</t>
  </si>
  <si>
    <t>47e50ae9-0e1c-45d0-aaaf-0e72be565057</t>
  </si>
  <si>
    <t>NTLAGADI JOHANNA</t>
  </si>
  <si>
    <t>2025-11-04 08:27:00</t>
  </si>
  <si>
    <t>15262 EXT 76</t>
  </si>
  <si>
    <t>27608272105</t>
  </si>
  <si>
    <t>11821595</t>
  </si>
  <si>
    <t>74276675-9042-48de-99d2-0be96b52ac46</t>
  </si>
  <si>
    <t>PO BOX10</t>
  </si>
  <si>
    <t>27736295084</t>
  </si>
  <si>
    <t>11821596</t>
  </si>
  <si>
    <t>0075864f-4065-4720-a7ba-ce9ee29caaf7</t>
  </si>
  <si>
    <t>PO BOX 519</t>
  </si>
  <si>
    <t>27783679756</t>
  </si>
  <si>
    <t>11821597</t>
  </si>
  <si>
    <t>2b85afaf-33fd-4ba1-bb91-c933a990f19b</t>
  </si>
  <si>
    <t>PAMELLA</t>
  </si>
  <si>
    <t>P O BOX 1326</t>
  </si>
  <si>
    <t>27768765042</t>
  </si>
  <si>
    <t>11821598</t>
  </si>
  <si>
    <t>260c914d-6d5c-4a91-bbd3-421d21488d1c</t>
  </si>
  <si>
    <t>NODATHINI</t>
  </si>
  <si>
    <t>25 SERFONTEIN STREET</t>
  </si>
  <si>
    <t>27638988144</t>
  </si>
  <si>
    <t>11821600</t>
  </si>
  <si>
    <t>1800ca4a-3c3a-434b-a0b0-f245696478fc</t>
  </si>
  <si>
    <t>2025-11-04 08:26:35</t>
  </si>
  <si>
    <t>27792174681</t>
  </si>
  <si>
    <t>11821601</t>
  </si>
  <si>
    <t>16255fd2-5133-45ff-a3e3-7cb6e8776345</t>
  </si>
  <si>
    <t>MNGONI</t>
  </si>
  <si>
    <t>2025-11-04 08:25:08</t>
  </si>
  <si>
    <t>STAND NO 52 LULEKANI</t>
  </si>
  <si>
    <t>27662172120</t>
  </si>
  <si>
    <t>11820230</t>
  </si>
  <si>
    <t>dd74e298-7913-4014-aab8-6ffc45950708</t>
  </si>
  <si>
    <t>RAMASELE</t>
  </si>
  <si>
    <t>MANKGA</t>
  </si>
  <si>
    <t>2025-11-04 08:23:41</t>
  </si>
  <si>
    <t>HOUSE 1420</t>
  </si>
  <si>
    <t>27640333160</t>
  </si>
  <si>
    <t>11819854</t>
  </si>
  <si>
    <t>2e51c8bf-2d5d-4f75-9890-b12cc7f8b053</t>
  </si>
  <si>
    <t>VATISWA</t>
  </si>
  <si>
    <t>KEDAMA</t>
  </si>
  <si>
    <t>2025-11-04 08:23:39</t>
  </si>
  <si>
    <t>HOUSE 826</t>
  </si>
  <si>
    <t>27718975276</t>
  </si>
  <si>
    <t>11819530</t>
  </si>
  <si>
    <t>44868f0b-17f5-40be-b245-a307cd99553a</t>
  </si>
  <si>
    <t>AUGUST</t>
  </si>
  <si>
    <t>2025-11-04 08:23:35</t>
  </si>
  <si>
    <t>431 MOKOENA SECTION</t>
  </si>
  <si>
    <t>27603126803</t>
  </si>
  <si>
    <t>11821897</t>
  </si>
  <si>
    <t>0da04633-93ba-4590-b94d-54e707740bca</t>
  </si>
  <si>
    <t>BONGANT</t>
  </si>
  <si>
    <t>2025-11-04 08:23:33</t>
  </si>
  <si>
    <t>27764990896</t>
  </si>
  <si>
    <t>11819431</t>
  </si>
  <si>
    <t>7ec0f921-0815-4cd3-ab47-a25cbbca277c</t>
  </si>
  <si>
    <t>EMMAH</t>
  </si>
  <si>
    <t>2025-11-04 08:23:18</t>
  </si>
  <si>
    <t>P O BOX 1051</t>
  </si>
  <si>
    <t>27722263533</t>
  </si>
  <si>
    <t>11819430</t>
  </si>
  <si>
    <t>8766d8ed-2816-45e1-a242-7152d72eddd1</t>
  </si>
  <si>
    <t>SINOVUYO</t>
  </si>
  <si>
    <t>FUMBA</t>
  </si>
  <si>
    <t>2025-11-04 08:23:14</t>
  </si>
  <si>
    <t>ERF 313</t>
  </si>
  <si>
    <t>27813663282</t>
  </si>
  <si>
    <t>615e8211-a510-497d-aada-450423a9fb9d</t>
  </si>
  <si>
    <t>CAKATA</t>
  </si>
  <si>
    <t>2025-11-04 08:23:13</t>
  </si>
  <si>
    <t>27764979575</t>
  </si>
  <si>
    <t>11817485</t>
  </si>
  <si>
    <t>ec4e6b8b-c73a-4153-8bd8-624c725f5de0</t>
  </si>
  <si>
    <t>2025-11-04 08:23:12</t>
  </si>
  <si>
    <t>PO BOX 332</t>
  </si>
  <si>
    <t>27657313857</t>
  </si>
  <si>
    <t>11820194</t>
  </si>
  <si>
    <t>94f525e7-18a7-446f-9f68-9d1d60c55a82</t>
  </si>
  <si>
    <t>2025-11-04 08:22:57</t>
  </si>
  <si>
    <t>HOUSE 14</t>
  </si>
  <si>
    <t>27828156790</t>
  </si>
  <si>
    <t>11820155</t>
  </si>
  <si>
    <t>9e6c58f3-82f7-4768-b930-3af7cc4d7f14</t>
  </si>
  <si>
    <t>NOMAQALA</t>
  </si>
  <si>
    <t>2025-11-04 08:22:55</t>
  </si>
  <si>
    <t>512 BAFOKENG STREET</t>
  </si>
  <si>
    <t>27786736816</t>
  </si>
  <si>
    <t>11820156</t>
  </si>
  <si>
    <t>a090beac-44c8-4745-9af1-fbb0c9b37851</t>
  </si>
  <si>
    <t>MAROPENG</t>
  </si>
  <si>
    <t>SEDIBE</t>
  </si>
  <si>
    <t>HOUSE 1641</t>
  </si>
  <si>
    <t>27647836893</t>
  </si>
  <si>
    <t>11820193</t>
  </si>
  <si>
    <t>87e0d99d-3fc9-4a08-ad2e-486ef1b91aa0</t>
  </si>
  <si>
    <t>NOKUKU</t>
  </si>
  <si>
    <t>MDIZA</t>
  </si>
  <si>
    <t>30 NASHO STREET</t>
  </si>
  <si>
    <t>27730991778</t>
  </si>
  <si>
    <t>e4391bb1-4fe2-4f35-8345-bf0abe5b1ce4</t>
  </si>
  <si>
    <t>2025-11-04 08:22:50</t>
  </si>
  <si>
    <t>497 KHAMBULE STREET</t>
  </si>
  <si>
    <t>27727867639</t>
  </si>
  <si>
    <t>11820119</t>
  </si>
  <si>
    <t>cf242d3f-57e0-4278-b587-e3a1aad7253b</t>
  </si>
  <si>
    <t>QIQI</t>
  </si>
  <si>
    <t>P O BOX 13432</t>
  </si>
  <si>
    <t>27738770714</t>
  </si>
  <si>
    <t>11819138</t>
  </si>
  <si>
    <t>9635ad22-20dc-4344-89d5-a2728f28afc2</t>
  </si>
  <si>
    <t>BRIGHT</t>
  </si>
  <si>
    <t>2025-11-04 08:21:51</t>
  </si>
  <si>
    <t>P O BOX 5356</t>
  </si>
  <si>
    <t>27721267942</t>
  </si>
  <si>
    <t>11821530</t>
  </si>
  <si>
    <t>c623041f-45f7-4fa1-97f3-62b6b858e068</t>
  </si>
  <si>
    <t>NOZIPIWO</t>
  </si>
  <si>
    <t>YEKI</t>
  </si>
  <si>
    <t>2025-11-04 08:21:46</t>
  </si>
  <si>
    <t>133 JERUSALEM SQUATTER CAMP</t>
  </si>
  <si>
    <t>27710569331</t>
  </si>
  <si>
    <t>11822405</t>
  </si>
  <si>
    <t>4b3677cd-2161-4795-9b67-979d8839980e</t>
  </si>
  <si>
    <t>ASANDE WONDER</t>
  </si>
  <si>
    <t>P O BOX 564</t>
  </si>
  <si>
    <t>27818986332</t>
  </si>
  <si>
    <t>11821830</t>
  </si>
  <si>
    <t>b6d327bb-328b-4e45-a93d-eb0115394955</t>
  </si>
  <si>
    <t>MTWA</t>
  </si>
  <si>
    <t>2025-11-04 08:21:45</t>
  </si>
  <si>
    <t>27632834187</t>
  </si>
  <si>
    <t>11822406</t>
  </si>
  <si>
    <t>ba5afd4f-dab4-4175-a3ac-4a7313117432</t>
  </si>
  <si>
    <t>1010 SECTION B</t>
  </si>
  <si>
    <t>27671738296</t>
  </si>
  <si>
    <t>11821531</t>
  </si>
  <si>
    <t>d13d2e0a-7305-40bf-8101-f4a9861fa6ac</t>
  </si>
  <si>
    <t>2025-11-04 08:21:44</t>
  </si>
  <si>
    <t>HOUSE R71776</t>
  </si>
  <si>
    <t>27665468481</t>
  </si>
  <si>
    <t>11821829</t>
  </si>
  <si>
    <t>57cf31d8-7166-45f3-bc5e-e5208cf3dfc1</t>
  </si>
  <si>
    <t>ZINKABI</t>
  </si>
  <si>
    <t>2025-11-04 08:21:38</t>
  </si>
  <si>
    <t>PBAG X501</t>
  </si>
  <si>
    <t>27635290956</t>
  </si>
  <si>
    <t>11822409</t>
  </si>
  <si>
    <t>c7d4435e-a32d-4aee-bbcd-3f71bf8c5035</t>
  </si>
  <si>
    <t>2025-11-04 08:21:32</t>
  </si>
  <si>
    <t>27814366757</t>
  </si>
  <si>
    <t>11821532</t>
  </si>
  <si>
    <t>4060db2a-8437-4a71-96d7-070939685ef2</t>
  </si>
  <si>
    <t>MTSWENI</t>
  </si>
  <si>
    <t>2025-11-04 08:21:29</t>
  </si>
  <si>
    <t>27762203529</t>
  </si>
  <si>
    <t>e10690c8-ef97-48ca-8905-b374ae0d811c</t>
  </si>
  <si>
    <t>2025-11-04 08:21:28</t>
  </si>
  <si>
    <t>1052 SIYABUSWA</t>
  </si>
  <si>
    <t>27728953203</t>
  </si>
  <si>
    <t>11821696</t>
  </si>
  <si>
    <t>c8a4826f-b20c-482e-b9f6-5a8317978000</t>
  </si>
  <si>
    <t>NOMAKAYA</t>
  </si>
  <si>
    <t>2291 ZONE 1</t>
  </si>
  <si>
    <t>27648901283</t>
  </si>
  <si>
    <t>11821533</t>
  </si>
  <si>
    <t>6c6983dd-978f-4447-a739-a6433c609709</t>
  </si>
  <si>
    <t>PO BOX 524</t>
  </si>
  <si>
    <t>27723517478</t>
  </si>
  <si>
    <t>11822410</t>
  </si>
  <si>
    <t>b6f89502-ab9b-4448-8181-18ab94c6e8c1</t>
  </si>
  <si>
    <t>MXOLISI GODFREY</t>
  </si>
  <si>
    <t>SENGWAYO</t>
  </si>
  <si>
    <t>E678B</t>
  </si>
  <si>
    <t>27764631658</t>
  </si>
  <si>
    <t>11822411</t>
  </si>
  <si>
    <t>0c64a3f6-6968-44f9-a365-3a89ca4b80db</t>
  </si>
  <si>
    <t>LULEKA MARIA</t>
  </si>
  <si>
    <t>2025-11-04 08:21:25</t>
  </si>
  <si>
    <t>60598 BIKO VILLAGE</t>
  </si>
  <si>
    <t>27730226701</t>
  </si>
  <si>
    <t>11821534</t>
  </si>
  <si>
    <t>52d5ecb0-fb3e-437b-b5cd-61936dbb12ba</t>
  </si>
  <si>
    <t>MAGAMLE</t>
  </si>
  <si>
    <t>2025-11-04 08:21:23</t>
  </si>
  <si>
    <t>NGCAZI LOCATION</t>
  </si>
  <si>
    <t>27608278616</t>
  </si>
  <si>
    <t>11821626</t>
  </si>
  <si>
    <t>513975bd-d088-4024-87aa-62fba71c6964</t>
  </si>
  <si>
    <t>LOPINA</t>
  </si>
  <si>
    <t>2025-11-04 08:21:22</t>
  </si>
  <si>
    <t>HOUSE 19368</t>
  </si>
  <si>
    <t>27634348547</t>
  </si>
  <si>
    <t>11821559</t>
  </si>
  <si>
    <t>c03ff4ba-3f04-4aa5-96d3-51b4bd111ada</t>
  </si>
  <si>
    <t>PURITY</t>
  </si>
  <si>
    <t>2025-11-04 08:21:18</t>
  </si>
  <si>
    <t>27735938695</t>
  </si>
  <si>
    <t>11821535</t>
  </si>
  <si>
    <t>b061dc19-d0bd-4b15-adb3-0c9c04aabfa0</t>
  </si>
  <si>
    <t>27710701412</t>
  </si>
  <si>
    <t>11822412</t>
  </si>
  <si>
    <t>620c6771-769f-4d04-82c5-e35fa5945430</t>
  </si>
  <si>
    <t>1420 NIGERIA AREA MAOTANA</t>
  </si>
  <si>
    <t>27604734854</t>
  </si>
  <si>
    <t>11821319</t>
  </si>
  <si>
    <t>ce3be8ca-be91-4b37-988e-281105edee61</t>
  </si>
  <si>
    <t>2025-11-04 08:21:17</t>
  </si>
  <si>
    <t>754 MZOMUSHA AREA</t>
  </si>
  <si>
    <t>27713445936</t>
  </si>
  <si>
    <t>11821490</t>
  </si>
  <si>
    <t>8136016d-5bd9-4fde-9faf-7c79f401dabf</t>
  </si>
  <si>
    <t>P O BOX 2075</t>
  </si>
  <si>
    <t>27647608114</t>
  </si>
  <si>
    <t>11821491</t>
  </si>
  <si>
    <t>3efba253-5e08-4f4e-9f3f-db8b11ab98e4</t>
  </si>
  <si>
    <t>VUYISANI</t>
  </si>
  <si>
    <t>FULA</t>
  </si>
  <si>
    <t>HOUSE 15829</t>
  </si>
  <si>
    <t>27631176649</t>
  </si>
  <si>
    <t>11822414</t>
  </si>
  <si>
    <t>8333a6f0-ab64-42cf-9542-688f943eaabf</t>
  </si>
  <si>
    <t>PRINCESS NOXOLO</t>
  </si>
  <si>
    <t>ZOTANI</t>
  </si>
  <si>
    <t>3725</t>
  </si>
  <si>
    <t>27710311453</t>
  </si>
  <si>
    <t>11822563</t>
  </si>
  <si>
    <t>3ebc67fd-dddb-4b2f-9f5a-0ddf80ce635d</t>
  </si>
  <si>
    <t>62 2ND AVENUE</t>
  </si>
  <si>
    <t>27729599443</t>
  </si>
  <si>
    <t>11821536</t>
  </si>
  <si>
    <t>6f9925bb-d2d5-4497-b14b-bf13ff6ffafe</t>
  </si>
  <si>
    <t>2025-11-04 08:21:00</t>
  </si>
  <si>
    <t>PO BOX 9819</t>
  </si>
  <si>
    <t>27799270183</t>
  </si>
  <si>
    <t>11822415</t>
  </si>
  <si>
    <t>ddf5b541-eaa8-492d-ae4d-90cafe0fe807</t>
  </si>
  <si>
    <t>MJIYAKHO</t>
  </si>
  <si>
    <t>2025-11-04 08:20:43</t>
  </si>
  <si>
    <t>P O BOX 3264</t>
  </si>
  <si>
    <t>27721343611</t>
  </si>
  <si>
    <t>11821537</t>
  </si>
  <si>
    <t>845d3738-ec58-4c9c-b4f7-ad135fe6b7e6</t>
  </si>
  <si>
    <t>NTSEBENZO</t>
  </si>
  <si>
    <t>2025-11-04 08:20:37</t>
  </si>
  <si>
    <t>X5109</t>
  </si>
  <si>
    <t>27733347793</t>
  </si>
  <si>
    <t>11821538</t>
  </si>
  <si>
    <t>d951f52f-b10c-465b-9a9f-ca86c944ce57</t>
  </si>
  <si>
    <t>SANDLA</t>
  </si>
  <si>
    <t>2025-11-04 08:20:30</t>
  </si>
  <si>
    <t>HOUSE NO 1322</t>
  </si>
  <si>
    <t>27718576675</t>
  </si>
  <si>
    <t>11821556</t>
  </si>
  <si>
    <t>8d8a7dc2-9157-4e83-9c1c-0b5935d6cff8</t>
  </si>
  <si>
    <t>LUMBEDZANI</t>
  </si>
  <si>
    <t>2025-11-04 08:20:20</t>
  </si>
  <si>
    <t>P O BOX 1911</t>
  </si>
  <si>
    <t>27795331861</t>
  </si>
  <si>
    <t>11821581</t>
  </si>
  <si>
    <t>8e4f8ac7-848e-49e7-9f2f-a2e76e5d579e</t>
  </si>
  <si>
    <t>HLOBO OSCAR</t>
  </si>
  <si>
    <t>QAMKA</t>
  </si>
  <si>
    <t>2025-11-04 08:20:15</t>
  </si>
  <si>
    <t>89 KENNEDY STREET</t>
  </si>
  <si>
    <t>27719676198</t>
  </si>
  <si>
    <t>11821557</t>
  </si>
  <si>
    <t>3ff73729-000e-4f81-8170-9ed480c52812</t>
  </si>
  <si>
    <t>2025-11-04 08:18:30</t>
  </si>
  <si>
    <t>P O BOX 737</t>
  </si>
  <si>
    <t>27818701032</t>
  </si>
  <si>
    <t>11822417</t>
  </si>
  <si>
    <t>c2db8821-2cf0-408e-b1b5-90dc69dce5a2</t>
  </si>
  <si>
    <t>ZANELE DANISILE</t>
  </si>
  <si>
    <t>PO BOX 653</t>
  </si>
  <si>
    <t>27791391547</t>
  </si>
  <si>
    <t>11821558</t>
  </si>
  <si>
    <t>f85ca9a5-80d2-4b34-a006-32d729cd3fc3</t>
  </si>
  <si>
    <t>PHUMZANI ABEL</t>
  </si>
  <si>
    <t>2025-11-04 08:18:22</t>
  </si>
  <si>
    <t>27732474449</t>
  </si>
  <si>
    <t>11821561</t>
  </si>
  <si>
    <t>5e27ddf7-12b3-49f0-bd75-b47acad37008</t>
  </si>
  <si>
    <t>THULADU</t>
  </si>
  <si>
    <t>J648 MKANYEZI ROAD</t>
  </si>
  <si>
    <t>27760176974</t>
  </si>
  <si>
    <t>11822418</t>
  </si>
  <si>
    <t>b86699ca-9984-43f1-b265-92f09edd3e33</t>
  </si>
  <si>
    <t>738 TENTH STREET</t>
  </si>
  <si>
    <t>27719677361</t>
  </si>
  <si>
    <t>11821562</t>
  </si>
  <si>
    <t>ff52fe76-62b3-4d52-ade9-e4f0e75d1747</t>
  </si>
  <si>
    <t>ZAMELAPHI</t>
  </si>
  <si>
    <t>2025-11-04 08:18:21</t>
  </si>
  <si>
    <t>P O BOX 1800</t>
  </si>
  <si>
    <t>27828416759</t>
  </si>
  <si>
    <t>11821563</t>
  </si>
  <si>
    <t>2cf28fdd-307b-4f99-a281-d06f8becdab9</t>
  </si>
  <si>
    <t>P O BOX 20568</t>
  </si>
  <si>
    <t>27720519598</t>
  </si>
  <si>
    <t>11821565</t>
  </si>
  <si>
    <t>00b96faa-f3de-4929-a4f2-6dee6889f891</t>
  </si>
  <si>
    <t>16761 CEDARBERG STREET</t>
  </si>
  <si>
    <t>27679165816</t>
  </si>
  <si>
    <t>11821568</t>
  </si>
  <si>
    <t>9b51c303-02ed-4820-994c-272b9bc0df4f</t>
  </si>
  <si>
    <t>BONGIWE NKOMBIFUTHI</t>
  </si>
  <si>
    <t>P O BOX 2002</t>
  </si>
  <si>
    <t>27714993915</t>
  </si>
  <si>
    <t>11822421</t>
  </si>
  <si>
    <t>034897b2-c72c-495d-b24b-b7298ff75b8e</t>
  </si>
  <si>
    <t>RECKSON</t>
  </si>
  <si>
    <t>MONKOE</t>
  </si>
  <si>
    <t>73 SIBASA STREET</t>
  </si>
  <si>
    <t>27842665030</t>
  </si>
  <si>
    <t>11821570</t>
  </si>
  <si>
    <t>f1e73e50-d8a8-4325-97cd-1d72051f0621</t>
  </si>
  <si>
    <t>2025-11-04 08:17:49</t>
  </si>
  <si>
    <t>P O BOX 59356</t>
  </si>
  <si>
    <t>27748751796</t>
  </si>
  <si>
    <t>11821567</t>
  </si>
  <si>
    <t>deac49aa-0319-4559-9f85-75db5d0b5a70</t>
  </si>
  <si>
    <t>ZAMOKUHLE PHILILE</t>
  </si>
  <si>
    <t>2025-11-04 08:17:25</t>
  </si>
  <si>
    <t>27723840078</t>
  </si>
  <si>
    <t>11821564</t>
  </si>
  <si>
    <t>8c0ddfbb-2306-40fa-9ca4-e261292aaee9</t>
  </si>
  <si>
    <t>BOITUMELO KHUSHA</t>
  </si>
  <si>
    <t>2025-11-04 08:17:20</t>
  </si>
  <si>
    <t>1218 7TH STREET</t>
  </si>
  <si>
    <t>27680942629</t>
  </si>
  <si>
    <t>11821569</t>
  </si>
  <si>
    <t>8742446f-1047-4ab0-95a1-f5e9d53c1240</t>
  </si>
  <si>
    <t>BANSWANI LEA</t>
  </si>
  <si>
    <t>2025-11-04 08:15:53</t>
  </si>
  <si>
    <t>2145 MPHAHANI STREET</t>
  </si>
  <si>
    <t>27797982160</t>
  </si>
  <si>
    <t>11811109</t>
  </si>
  <si>
    <t>92082f37-be89-4445-956d-895642e691b3</t>
  </si>
  <si>
    <t>BONGIWE GUGU</t>
  </si>
  <si>
    <t>2025-11-04 08:06:16</t>
  </si>
  <si>
    <t>HOUSE NO 79</t>
  </si>
  <si>
    <t>27747394718</t>
  </si>
  <si>
    <t>11821579</t>
  </si>
  <si>
    <t>81e7fac5-239f-47f5-9be6-487d52fc5045</t>
  </si>
  <si>
    <t>MAKUHANJWE</t>
  </si>
  <si>
    <t>2025-11-04 08:01:35</t>
  </si>
  <si>
    <t>4329 MBEDLA STREET</t>
  </si>
  <si>
    <t>27712830231</t>
  </si>
  <si>
    <t>11821575</t>
  </si>
  <si>
    <t>0cfae9d8-05ee-4f2d-951e-1eebb0ca7790</t>
  </si>
  <si>
    <t>NTOMBEBONGO</t>
  </si>
  <si>
    <t>NDUNGANE</t>
  </si>
  <si>
    <t>2025-11-04 08:00:23</t>
  </si>
  <si>
    <t>PO BO 30</t>
  </si>
  <si>
    <t>27835951127</t>
  </si>
  <si>
    <t>11821577</t>
  </si>
  <si>
    <t>06184eb6-f5a9-4d09-a425-0bc3717d5e9c</t>
  </si>
  <si>
    <t>BRILLIANT LUNGILE</t>
  </si>
  <si>
    <t>2025-11-04 08:00:19</t>
  </si>
  <si>
    <t>POBOX 2207</t>
  </si>
  <si>
    <t>27606865012</t>
  </si>
  <si>
    <t>11821574</t>
  </si>
  <si>
    <t>4d1df5e0-5252-4568-993d-a570d6aec1a7</t>
  </si>
  <si>
    <t>NHLANHIA</t>
  </si>
  <si>
    <t>2025-11-04 07:58:52</t>
  </si>
  <si>
    <t>P O BOX 256</t>
  </si>
  <si>
    <t>27799514253</t>
  </si>
  <si>
    <t>11824527</t>
  </si>
  <si>
    <t>f829e75c-7037-49fd-9a06-467b60a8b0d5</t>
  </si>
  <si>
    <t>2025-11-04 07:54:33</t>
  </si>
  <si>
    <t>75413 GRAPERICH PLACE</t>
  </si>
  <si>
    <t>27658156221</t>
  </si>
  <si>
    <t>11821571</t>
  </si>
  <si>
    <t>07adcc6f-d6c3-4fbb-8d6c-f2fcc3479302</t>
  </si>
  <si>
    <t>BONGIWE NTOMBIYENKOSI</t>
  </si>
  <si>
    <t>2025-11-04 07:54:23</t>
  </si>
  <si>
    <t>PO BOX 1015</t>
  </si>
  <si>
    <t>27765864815</t>
  </si>
  <si>
    <t>11821572</t>
  </si>
  <si>
    <t>3b32bdf6-80d4-4e66-b404-3b9e1b5a927a</t>
  </si>
  <si>
    <t>PONTSHO SAMUEL</t>
  </si>
  <si>
    <t>TLHAKOLA</t>
  </si>
  <si>
    <t>2025-11-04 07:54:17</t>
  </si>
  <si>
    <t>451 BLOCK B</t>
  </si>
  <si>
    <t>27670609198</t>
  </si>
  <si>
    <t>11821573</t>
  </si>
  <si>
    <t>dee4783c-1811-4807-a714-3fda966542fd</t>
  </si>
  <si>
    <t>2025-11-04 07:54:10</t>
  </si>
  <si>
    <t>HOUSE NO 40913</t>
  </si>
  <si>
    <t>27835489622</t>
  </si>
  <si>
    <t>11810924</t>
  </si>
  <si>
    <t>c87204c0-b53c-48b5-9ef8-3da7c8c47ea2</t>
  </si>
  <si>
    <t>GWAMBI</t>
  </si>
  <si>
    <t>2025-11-04 07:53:55</t>
  </si>
  <si>
    <t>HOUSE 12027</t>
  </si>
  <si>
    <t>27660277227</t>
  </si>
  <si>
    <t>11821539</t>
  </si>
  <si>
    <t>46ebffe3-690d-4964-98a9-a78a6aa39aaf</t>
  </si>
  <si>
    <t>ERICK MNCEDISI</t>
  </si>
  <si>
    <t>2025-11-04 07:53:53</t>
  </si>
  <si>
    <t>WELGEDATCHT ROAD 08</t>
  </si>
  <si>
    <t>27785323115</t>
  </si>
  <si>
    <t>11819139</t>
  </si>
  <si>
    <t>31f333c6-9fe3-4bbd-b0e9-b102143a22c7</t>
  </si>
  <si>
    <t>2025-11-04 07:53:49</t>
  </si>
  <si>
    <t>15833 KWEZI STREET</t>
  </si>
  <si>
    <t>27838156947</t>
  </si>
  <si>
    <t>11810938</t>
  </si>
  <si>
    <t>b3d39171-79b7-4f21-9f47-47192f6e37c5</t>
  </si>
  <si>
    <t>2025-11-04 07:53:44</t>
  </si>
  <si>
    <t>HOUSE NO 2330</t>
  </si>
  <si>
    <t>27722678221</t>
  </si>
  <si>
    <t>11810923</t>
  </si>
  <si>
    <t>573a9a78-bd33-4666-ac92-1c56eea42583</t>
  </si>
  <si>
    <t>2025-11-04 07:53:42</t>
  </si>
  <si>
    <t>27634259551</t>
  </si>
  <si>
    <t>11810922</t>
  </si>
  <si>
    <t>70aed2d1-9b1e-4dd6-a915-5985e5b6476c</t>
  </si>
  <si>
    <t>NONDINDI</t>
  </si>
  <si>
    <t>27663701699</t>
  </si>
  <si>
    <t>11824734</t>
  </si>
  <si>
    <t>96634342-e2da-4584-ba63-d3d8cd2c130e</t>
  </si>
  <si>
    <t>2025-11-04 07:53:38</t>
  </si>
  <si>
    <t>27720567499</t>
  </si>
  <si>
    <t>11824872</t>
  </si>
  <si>
    <t>2b4dd042-c889-4ca0-8c3e-0e8e690c7a3b</t>
  </si>
  <si>
    <t>27720953296</t>
  </si>
  <si>
    <t>11810921</t>
  </si>
  <si>
    <t>6044f94c-eca9-4b19-a7b6-43252fa67814</t>
  </si>
  <si>
    <t>HOUSE 19786</t>
  </si>
  <si>
    <t>27794750166</t>
  </si>
  <si>
    <t>11824562</t>
  </si>
  <si>
    <t>0e7f16ad-9a86-4e37-a6e3-7db3e6b02fe7</t>
  </si>
  <si>
    <t>BUSIE</t>
  </si>
  <si>
    <t>MAGANYANE</t>
  </si>
  <si>
    <t>2025-11-04 07:53:37</t>
  </si>
  <si>
    <t>P O BOX 3388</t>
  </si>
  <si>
    <t>27765023810</t>
  </si>
  <si>
    <t>11824563</t>
  </si>
  <si>
    <t>998f472d-252b-4be5-a593-6095c9db4f82</t>
  </si>
  <si>
    <t>ELIOT</t>
  </si>
  <si>
    <t>HOUSE 3140</t>
  </si>
  <si>
    <t>27607433908</t>
  </si>
  <si>
    <t>11824733</t>
  </si>
  <si>
    <t>96b4789d-a397-4902-aa62-5873da65d5d7</t>
  </si>
  <si>
    <t>27723566796</t>
  </si>
  <si>
    <t>11810988</t>
  </si>
  <si>
    <t>dd1aa382-fc76-4c98-b948-bc982344097f</t>
  </si>
  <si>
    <t>HINTSA</t>
  </si>
  <si>
    <t>2025-11-04 07:52:48</t>
  </si>
  <si>
    <t>P O BOX 587</t>
  </si>
  <si>
    <t>27738016981</t>
  </si>
  <si>
    <t>11821540</t>
  </si>
  <si>
    <t>afb6fe0a-29b5-4885-be8c-07e0560a1c8a</t>
  </si>
  <si>
    <t>2025-11-04 07:52:17</t>
  </si>
  <si>
    <t>P O BOX 10571</t>
  </si>
  <si>
    <t>27812452612</t>
  </si>
  <si>
    <t>11821541</t>
  </si>
  <si>
    <t>901b25cf-3b98-4e79-80ec-ddc0c2395133</t>
  </si>
  <si>
    <t>GERALD</t>
  </si>
  <si>
    <t>2025-11-04 07:52:15</t>
  </si>
  <si>
    <t>27765612050</t>
  </si>
  <si>
    <t>11821542</t>
  </si>
  <si>
    <t>11ac0e2e-b65f-4b7c-a5f3-b6eac15faa1a</t>
  </si>
  <si>
    <t>MADITO</t>
  </si>
  <si>
    <t>2025-11-04 07:52:07</t>
  </si>
  <si>
    <t>HOUSE 8904</t>
  </si>
  <si>
    <t>27783545714</t>
  </si>
  <si>
    <t>11821543</t>
  </si>
  <si>
    <t>266c8f3e-fccf-40c5-a27f-dd94644d1d76</t>
  </si>
  <si>
    <t>TSHEGOFATSO EMELDA</t>
  </si>
  <si>
    <t>1863</t>
  </si>
  <si>
    <t>27731410233</t>
  </si>
  <si>
    <t>11821544</t>
  </si>
  <si>
    <t>420ffad4-3b60-42d4-81a7-1b07ce7ecc34</t>
  </si>
  <si>
    <t>ONICA</t>
  </si>
  <si>
    <t>HOUSE 435</t>
  </si>
  <si>
    <t>27815994498</t>
  </si>
  <si>
    <t>11821546</t>
  </si>
  <si>
    <t>275ad14c-7d9b-452b-9e6d-69561a7cd69d</t>
  </si>
  <si>
    <t>BABY</t>
  </si>
  <si>
    <t>2025-11-04 07:52:06</t>
  </si>
  <si>
    <t>27672555383</t>
  </si>
  <si>
    <t>11821547</t>
  </si>
  <si>
    <t>247978f3-a0fc-4719-90e1-580ca1b61af6</t>
  </si>
  <si>
    <t>PHOKWANE CONSTANCE</t>
  </si>
  <si>
    <t>44 6TH AVENUE</t>
  </si>
  <si>
    <t>27672560429</t>
  </si>
  <si>
    <t>11821548</t>
  </si>
  <si>
    <t>ba2ddc0c-4b4d-469f-871c-fffb17ffbb7a</t>
  </si>
  <si>
    <t>HASHIBI</t>
  </si>
  <si>
    <t>P 0 BOX 608</t>
  </si>
  <si>
    <t>27664148774</t>
  </si>
  <si>
    <t>11821549</t>
  </si>
  <si>
    <t>3be8bc85-f6e9-4333-84d9-e8d17d7e5cdb</t>
  </si>
  <si>
    <t>LUNGILE INTELLIGENT</t>
  </si>
  <si>
    <t>NQOTHENI</t>
  </si>
  <si>
    <t>27797911469</t>
  </si>
  <si>
    <t>11821555</t>
  </si>
  <si>
    <t>aade1141-d17e-4d8f-b4b2-e5e16d0cf090</t>
  </si>
  <si>
    <t>MAJORO</t>
  </si>
  <si>
    <t>1506 PHILLIP STREET</t>
  </si>
  <si>
    <t>27834286363</t>
  </si>
  <si>
    <t>11821550</t>
  </si>
  <si>
    <t>74611587-224a-449d-85f1-67e308ff2be9</t>
  </si>
  <si>
    <t>KEITH</t>
  </si>
  <si>
    <t>2025-11-04 07:51:54</t>
  </si>
  <si>
    <t>PO BOX866</t>
  </si>
  <si>
    <t>27760322476</t>
  </si>
  <si>
    <t>11821551</t>
  </si>
  <si>
    <t>83a13338-b1bf-4c5d-ae68-ed051a1453d7</t>
  </si>
  <si>
    <t>VUYISWA VALENCIA</t>
  </si>
  <si>
    <t>XHOTYENI</t>
  </si>
  <si>
    <t>2025-11-04 07:51:48</t>
  </si>
  <si>
    <t>HOUSE NO 87</t>
  </si>
  <si>
    <t>27636707479</t>
  </si>
  <si>
    <t>11821554</t>
  </si>
  <si>
    <t>d078a0ad-bed6-41fd-b93d-d12c2ccda0fb</t>
  </si>
  <si>
    <t>MONTI</t>
  </si>
  <si>
    <t>2025-11-04 07:51:41</t>
  </si>
  <si>
    <t>PO 594</t>
  </si>
  <si>
    <t>27838603865</t>
  </si>
  <si>
    <t>11821552</t>
  </si>
  <si>
    <t>5266f484-6ba6-4840-bc6c-dea76d2a858a</t>
  </si>
  <si>
    <t>WISO</t>
  </si>
  <si>
    <t>2025-11-04 07:50:14</t>
  </si>
  <si>
    <t>STAND NO 3768</t>
  </si>
  <si>
    <t>27724832750</t>
  </si>
  <si>
    <t>11821553</t>
  </si>
  <si>
    <t>f6842fc4-ac16-4dd3-a1c9-912305729856</t>
  </si>
  <si>
    <t>NOLUNGISILE</t>
  </si>
  <si>
    <t>VINJWA</t>
  </si>
  <si>
    <t>2025-11-04 07:50:08</t>
  </si>
  <si>
    <t>NOMVALO STORE</t>
  </si>
  <si>
    <t>27733847765</t>
  </si>
  <si>
    <t>11810900</t>
  </si>
  <si>
    <t>18fe9ff2-dfa0-4856-be3a-2a7f22709a2b</t>
  </si>
  <si>
    <t>2025-11-04 07:47:22</t>
  </si>
  <si>
    <t>P O BOX 521</t>
  </si>
  <si>
    <t>27761051544</t>
  </si>
  <si>
    <t>11810899</t>
  </si>
  <si>
    <t>185281cf-f031-4aa3-80c7-7df0f37da78a</t>
  </si>
  <si>
    <t>REFILOE</t>
  </si>
  <si>
    <t>MBALA</t>
  </si>
  <si>
    <t>2025-11-04 07:47:19</t>
  </si>
  <si>
    <t>9 SEROWE STREET</t>
  </si>
  <si>
    <t>27846710144</t>
  </si>
  <si>
    <t>11819140</t>
  </si>
  <si>
    <t>f20c7a82-7e4a-499a-871c-9bd54a899d40</t>
  </si>
  <si>
    <t>DIPOLELO</t>
  </si>
  <si>
    <t>27820772150</t>
  </si>
  <si>
    <t>11810898</t>
  </si>
  <si>
    <t>f9b0eb02-e113-4684-9d57-658d4875d647</t>
  </si>
  <si>
    <t>TSIME</t>
  </si>
  <si>
    <t>2025-11-04 07:47:17</t>
  </si>
  <si>
    <t>871 SEEKOEI STREET</t>
  </si>
  <si>
    <t>27626989090</t>
  </si>
  <si>
    <t>11810897</t>
  </si>
  <si>
    <t>571665a9-018c-454e-a92f-32a84022f687</t>
  </si>
  <si>
    <t>TSHIDI</t>
  </si>
  <si>
    <t>DIBAKWANE</t>
  </si>
  <si>
    <t>2025-11-04 07:47:07</t>
  </si>
  <si>
    <t>27729121773</t>
  </si>
  <si>
    <t>3e78598d-48c8-4656-af67-c7d0d2ae2e99</t>
  </si>
  <si>
    <t>SHIMANE</t>
  </si>
  <si>
    <t>NGWEGSANA</t>
  </si>
  <si>
    <t>2025-11-04 07:47:05</t>
  </si>
  <si>
    <t>95 NYELETI STREET</t>
  </si>
  <si>
    <t>27840760533</t>
  </si>
  <si>
    <t>11810892</t>
  </si>
  <si>
    <t>d9f0af0d-290f-43a2-8fdd-dd99b18665af</t>
  </si>
  <si>
    <t>MUSHI</t>
  </si>
  <si>
    <t>P O BOX 2649</t>
  </si>
  <si>
    <t>27799734014</t>
  </si>
  <si>
    <t>11810894</t>
  </si>
  <si>
    <t>53facbdc-bb77-4668-9cf6-a17c8a893da9</t>
  </si>
  <si>
    <t>MBAMBISA</t>
  </si>
  <si>
    <t>20 MEKENI SIREET</t>
  </si>
  <si>
    <t>27735483958</t>
  </si>
  <si>
    <t>11810895</t>
  </si>
  <si>
    <t>46a7d39f-2ef8-44ad-b3f9-65cc141f659f</t>
  </si>
  <si>
    <t>PHOKWANE</t>
  </si>
  <si>
    <t>HOUSE 1231</t>
  </si>
  <si>
    <t>27736892585</t>
  </si>
  <si>
    <t>e992859e-42f0-48fb-ba07-d343371cc6b6</t>
  </si>
  <si>
    <t>2025-11-04 07:47:04</t>
  </si>
  <si>
    <t>27736037719</t>
  </si>
  <si>
    <t>11810890</t>
  </si>
  <si>
    <t>a92eb296-4f9f-4c2e-9966-848f49afba7a</t>
  </si>
  <si>
    <t>MAKGOBANE LINAH</t>
  </si>
  <si>
    <t>27737736504</t>
  </si>
  <si>
    <t>11819141</t>
  </si>
  <si>
    <t>dfd36b74-c31c-454d-9a0c-f41ca4053413</t>
  </si>
  <si>
    <t>CELIMPILO LONDIWE</t>
  </si>
  <si>
    <t>2025-11-04 07:45:52</t>
  </si>
  <si>
    <t>27795512630</t>
  </si>
  <si>
    <t>11819142</t>
  </si>
  <si>
    <t>d8d89bd7-7e3e-49a7-b885-a15f3f60e926</t>
  </si>
  <si>
    <t>MOALOSI</t>
  </si>
  <si>
    <t>P16 MABUZA ROAD</t>
  </si>
  <si>
    <t>27846312970</t>
  </si>
  <si>
    <t>11819143</t>
  </si>
  <si>
    <t>9566da15-0e71-4df3-a902-307feb6168fb</t>
  </si>
  <si>
    <t>NONHLANHLA FIKILE</t>
  </si>
  <si>
    <t>MALAMBULE</t>
  </si>
  <si>
    <t>2025-11-04 07:45:47</t>
  </si>
  <si>
    <t>27647025578</t>
  </si>
  <si>
    <t>11819145</t>
  </si>
  <si>
    <t>d97fb76e-2308-4387-ab61-a32ff45dfa89</t>
  </si>
  <si>
    <t>MAPHOSA</t>
  </si>
  <si>
    <t>2025-11-04 07:45:40</t>
  </si>
  <si>
    <t>P O BOX 323</t>
  </si>
  <si>
    <t>27664908671</t>
  </si>
  <si>
    <t>11819148</t>
  </si>
  <si>
    <t>071f8885-591a-4506-96f0-6221354c162f</t>
  </si>
  <si>
    <t>2025-11-04 07:45:38</t>
  </si>
  <si>
    <t>7449 ZONE2</t>
  </si>
  <si>
    <t>27722138425</t>
  </si>
  <si>
    <t>11819149</t>
  </si>
  <si>
    <t>5f953c15-1b2d-44f8-a0b2-ae82d8f48a78</t>
  </si>
  <si>
    <t>NOMBAMBELE</t>
  </si>
  <si>
    <t>2025-11-04 07:45:37</t>
  </si>
  <si>
    <t>26848 THOBELA STREET</t>
  </si>
  <si>
    <t>27788528141</t>
  </si>
  <si>
    <t>11819150</t>
  </si>
  <si>
    <t>6f9f1fa5-514f-415d-8056-a394639b8b62</t>
  </si>
  <si>
    <t>EULENDA</t>
  </si>
  <si>
    <t>NYUNDU</t>
  </si>
  <si>
    <t>STAND NO 19</t>
  </si>
  <si>
    <t>27780184913</t>
  </si>
  <si>
    <t>11819151</t>
  </si>
  <si>
    <t>e37c6ebc-f4c6-4c53-ac67-ce383462df69</t>
  </si>
  <si>
    <t>GCINIKHAYA</t>
  </si>
  <si>
    <t>NOMAQAQA</t>
  </si>
  <si>
    <t>1600 EMBO STREET</t>
  </si>
  <si>
    <t>27679790079</t>
  </si>
  <si>
    <t>9e330d0f-99cf-4be1-83c2-e463d6010727</t>
  </si>
  <si>
    <t>ZWOTHE</t>
  </si>
  <si>
    <t>MUKHITHI</t>
  </si>
  <si>
    <t>2025-11-04 07:45:01</t>
  </si>
  <si>
    <t>P O BOX 1444</t>
  </si>
  <si>
    <t>27606918052</t>
  </si>
  <si>
    <t>11821517</t>
  </si>
  <si>
    <t>51be529d-2377-42f2-903a-12fca7fbb29b</t>
  </si>
  <si>
    <t>ZINHLE PATIENCE</t>
  </si>
  <si>
    <t>2025-11-04 07:44:57</t>
  </si>
  <si>
    <t>PO BOX 260</t>
  </si>
  <si>
    <t>27735636946</t>
  </si>
  <si>
    <t>11810951</t>
  </si>
  <si>
    <t>407ad195-8314-415e-8401-d737f1d3ee6f</t>
  </si>
  <si>
    <t>NOKUTHULA CYNTHIA</t>
  </si>
  <si>
    <t>2025-11-04 07:44:56</t>
  </si>
  <si>
    <t>27828431716</t>
  </si>
  <si>
    <t>11810948</t>
  </si>
  <si>
    <t>31589b1b-651c-48b5-acd4-7da1a48a8680</t>
  </si>
  <si>
    <t>HLUMELA</t>
  </si>
  <si>
    <t>MCITHAKALI</t>
  </si>
  <si>
    <t>2025-11-04 07:44:51</t>
  </si>
  <si>
    <t>634 NU 15</t>
  </si>
  <si>
    <t>27730610297</t>
  </si>
  <si>
    <t>11810950</t>
  </si>
  <si>
    <t>916bcaa3-9ae4-4e81-b599-cbee618d09e5</t>
  </si>
  <si>
    <t>NTANTCO</t>
  </si>
  <si>
    <t>HOUSE 71636</t>
  </si>
  <si>
    <t>27660785504</t>
  </si>
  <si>
    <t>11821518</t>
  </si>
  <si>
    <t>e70a1cf0-47d9-4b3e-8a8f-6256cd5cfca7</t>
  </si>
  <si>
    <t>DIKELEDI MOTLATSO</t>
  </si>
  <si>
    <t>MATHATA</t>
  </si>
  <si>
    <t>36 SIVEWRIGHT</t>
  </si>
  <si>
    <t>27682803337</t>
  </si>
  <si>
    <t>11821519</t>
  </si>
  <si>
    <t>1aa06437-aabd-493f-b418-d48ae187ac81</t>
  </si>
  <si>
    <t>MATIWANA</t>
  </si>
  <si>
    <t>95 STHUNZI STREET</t>
  </si>
  <si>
    <t>27684421258</t>
  </si>
  <si>
    <t>11821520</t>
  </si>
  <si>
    <t>1c819fc8-3139-4410-b559-4e6afd52e5a0</t>
  </si>
  <si>
    <t>NTSHIDISENG FLORENCE</t>
  </si>
  <si>
    <t>14891 CONSTANTIOA ROAD</t>
  </si>
  <si>
    <t>27712694886</t>
  </si>
  <si>
    <t>11810946</t>
  </si>
  <si>
    <t>50a9b4f3-e423-428b-bc32-fc85a0eb5ee4</t>
  </si>
  <si>
    <t>SOLOMBELA</t>
  </si>
  <si>
    <t>2025-11-04 07:44:30</t>
  </si>
  <si>
    <t>996 SOUTH AFRICA BOULEVARD</t>
  </si>
  <si>
    <t>27740389201</t>
  </si>
  <si>
    <t>11821521</t>
  </si>
  <si>
    <t>bccbee1c-941b-4314-8efa-9ab2b6cec869</t>
  </si>
  <si>
    <t>ZODWA BEVERLEY</t>
  </si>
  <si>
    <t>2025-11-04 07:44:25</t>
  </si>
  <si>
    <t>854 KUBEDI STREET</t>
  </si>
  <si>
    <t>27786793526</t>
  </si>
  <si>
    <t>11810944</t>
  </si>
  <si>
    <t>ae74228f-ef3d-4c5b-a604-eea5431404ba</t>
  </si>
  <si>
    <t>2025-11-04 07:44:13</t>
  </si>
  <si>
    <t>27735417934</t>
  </si>
  <si>
    <t>11810945</t>
  </si>
  <si>
    <t>21c5f5aa-f297-446b-b715-d34150ed9cab</t>
  </si>
  <si>
    <t>MILCAN</t>
  </si>
  <si>
    <t>02 CADRILE FLAT</t>
  </si>
  <si>
    <t>27767802794</t>
  </si>
  <si>
    <t>11821522</t>
  </si>
  <si>
    <t>a9971d93-cafa-4f99-874e-d4925b6ed8e4</t>
  </si>
  <si>
    <t>LEHLOGONOLO SARAH</t>
  </si>
  <si>
    <t>BLOCK JJ</t>
  </si>
  <si>
    <t>27826727459</t>
  </si>
  <si>
    <t>11821523</t>
  </si>
  <si>
    <t>5b17f259-9796-4048-a01c-62915b96df15</t>
  </si>
  <si>
    <t>ZOLILE SYDNEY</t>
  </si>
  <si>
    <t>2025-11-04 07:44:11</t>
  </si>
  <si>
    <t>17 CHARLMALAN ROAD</t>
  </si>
  <si>
    <t>27665014646</t>
  </si>
  <si>
    <t>11810942</t>
  </si>
  <si>
    <t>cad669d1-b89d-46ea-9ec7-9d3944b798b6</t>
  </si>
  <si>
    <t>SEHLWANA</t>
  </si>
  <si>
    <t>2025-11-04 07:44:06</t>
  </si>
  <si>
    <t>P O BOX 4688</t>
  </si>
  <si>
    <t>27608568819</t>
  </si>
  <si>
    <t>11810943</t>
  </si>
  <si>
    <t>db4678fc-250a-42f1-9841-d84289d80cd8</t>
  </si>
  <si>
    <t>CALFONIA</t>
  </si>
  <si>
    <t>P O BOX 5471</t>
  </si>
  <si>
    <t>27788883336</t>
  </si>
  <si>
    <t>11821524</t>
  </si>
  <si>
    <t>30720060-5422-440d-8616-6ad22112d5bc</t>
  </si>
  <si>
    <t>278</t>
  </si>
  <si>
    <t>27799888379</t>
  </si>
  <si>
    <t>11821525</t>
  </si>
  <si>
    <t>bcb8c766-6b05-4fd8-9364-17b8dda388a3</t>
  </si>
  <si>
    <t>NOMANDLA KHOLEKA</t>
  </si>
  <si>
    <t>C 3787</t>
  </si>
  <si>
    <t>27715876517</t>
  </si>
  <si>
    <t>11821526</t>
  </si>
  <si>
    <t>75627f05-5981-4af6-84b5-deed7cb8bbee</t>
  </si>
  <si>
    <t>ANDILE RONNIE</t>
  </si>
  <si>
    <t>2025-11-04 07:43:03</t>
  </si>
  <si>
    <t>5168 MKOSANA MBANGI STREET</t>
  </si>
  <si>
    <t>27725480979</t>
  </si>
  <si>
    <t>11821499</t>
  </si>
  <si>
    <t>0cd1aec2-75bf-4d2e-a2fb-ee15db0ac61f</t>
  </si>
  <si>
    <t>2025-11-04 07:42:58</t>
  </si>
  <si>
    <t>HOUSE 332</t>
  </si>
  <si>
    <t>27818311808</t>
  </si>
  <si>
    <t>11810990</t>
  </si>
  <si>
    <t>16bd434c-0eb6-4b4b-b06b-cf1cf50de7fa</t>
  </si>
  <si>
    <t>MODIMANE</t>
  </si>
  <si>
    <t>2025-11-04 07:42:55</t>
  </si>
  <si>
    <t>P O BOX 1095</t>
  </si>
  <si>
    <t>27783067536</t>
  </si>
  <si>
    <t>11821500</t>
  </si>
  <si>
    <t>6f265ce2-d2f2-47ed-a244-ee1cbc1fc677</t>
  </si>
  <si>
    <t>2025-11-04 07:42:51</t>
  </si>
  <si>
    <t>HOUSE 15857</t>
  </si>
  <si>
    <t>27655174190</t>
  </si>
  <si>
    <t>11821501</t>
  </si>
  <si>
    <t>08b18b00-3a6d-45ff-b7c8-d4f2bb00127f</t>
  </si>
  <si>
    <t>YENGENI</t>
  </si>
  <si>
    <t>378 LUBAZI STREET</t>
  </si>
  <si>
    <t>27604988520</t>
  </si>
  <si>
    <t>11821502</t>
  </si>
  <si>
    <t>16747b62-931b-49ac-850e-a1baad1693d3</t>
  </si>
  <si>
    <t>NDNDUMISO</t>
  </si>
  <si>
    <t>2025-11-04 07:42:50</t>
  </si>
  <si>
    <t>HOUSE P 1021</t>
  </si>
  <si>
    <t>27603615763</t>
  </si>
  <si>
    <t>11821504</t>
  </si>
  <si>
    <t>853f6956-aef7-4c09-9b8c-7bc9712038ce</t>
  </si>
  <si>
    <t>GWUAMBA ELIAS</t>
  </si>
  <si>
    <t>5643 GATANGA</t>
  </si>
  <si>
    <t>27769444361</t>
  </si>
  <si>
    <t>11821505</t>
  </si>
  <si>
    <t>fb4d366e-3a7e-4dbb-a595-84d1e735b82d</t>
  </si>
  <si>
    <t>VELILE KLAAS</t>
  </si>
  <si>
    <t>DRAGHOENDER</t>
  </si>
  <si>
    <t>2025-11-04 07:42:49</t>
  </si>
  <si>
    <t>390 B SECTION</t>
  </si>
  <si>
    <t>27786484838</t>
  </si>
  <si>
    <t>11821506</t>
  </si>
  <si>
    <t>d0ad0742-9441-4711-abda-f5d66f6abc39</t>
  </si>
  <si>
    <t>BLESSING</t>
  </si>
  <si>
    <t>2025-11-04 07:42:46</t>
  </si>
  <si>
    <t>PO BOX 11034</t>
  </si>
  <si>
    <t>27728883110</t>
  </si>
  <si>
    <t>11821507</t>
  </si>
  <si>
    <t>d33464f5-204f-4388-93fe-6e62dc0fe9be</t>
  </si>
  <si>
    <t>SAMUKELISIWE HAPPINESS</t>
  </si>
  <si>
    <t>430112</t>
  </si>
  <si>
    <t>27663139451</t>
  </si>
  <si>
    <t>11821509</t>
  </si>
  <si>
    <t>5f3c6941-6167-45d6-845d-404a262099dd</t>
  </si>
  <si>
    <t>ETHEL YOLOSWA</t>
  </si>
  <si>
    <t>MSEBUKA</t>
  </si>
  <si>
    <t>1275 CORALBERRY STREET</t>
  </si>
  <si>
    <t>27730259420</t>
  </si>
  <si>
    <t>11821510</t>
  </si>
  <si>
    <t>bde7146e-23e7-480b-b804-12f508d4c776</t>
  </si>
  <si>
    <t>2025-11-04 07:42:45</t>
  </si>
  <si>
    <t>HOUSE 1388</t>
  </si>
  <si>
    <t>27765245126</t>
  </si>
  <si>
    <t>11821512</t>
  </si>
  <si>
    <t>3fde1dc6-9dc1-4e5a-8f6a-07f692fa9531</t>
  </si>
  <si>
    <t>SIBONGILE CYNTHIA</t>
  </si>
  <si>
    <t>27725501492</t>
  </si>
  <si>
    <t>11821515</t>
  </si>
  <si>
    <t>807b3311-833b-40c9-aa6b-72d3c3d8fc8b</t>
  </si>
  <si>
    <t>KOEE</t>
  </si>
  <si>
    <t>BAFOKENG NORTH MINE</t>
  </si>
  <si>
    <t>27786824049</t>
  </si>
  <si>
    <t>4083e818-953d-4411-84f9-553145199475</t>
  </si>
  <si>
    <t>27768376758</t>
  </si>
  <si>
    <t>11810989</t>
  </si>
  <si>
    <t>46e7f908-c2c5-4871-b10c-6e01a3b42a79</t>
  </si>
  <si>
    <t>NURSE KATEKANI</t>
  </si>
  <si>
    <t>2025-11-04 07:41:31</t>
  </si>
  <si>
    <t>27734934632</t>
  </si>
  <si>
    <t>11821452</t>
  </si>
  <si>
    <t>1166caac-37fd-4105-b79d-5e89fd49aa1a</t>
  </si>
  <si>
    <t>SASELAPHI</t>
  </si>
  <si>
    <t>2025-11-04 07:41:24</t>
  </si>
  <si>
    <t>27767554263</t>
  </si>
  <si>
    <t>11821453</t>
  </si>
  <si>
    <t>5a921b4d-dd1a-4266-a32c-73761e492863</t>
  </si>
  <si>
    <t>2025-11-04 07:41:22</t>
  </si>
  <si>
    <t>A633 JABULA ROAD</t>
  </si>
  <si>
    <t>27609087317</t>
  </si>
  <si>
    <t>11810983</t>
  </si>
  <si>
    <t>9c11e63e-12dc-4a60-8b98-3559e826f3ca</t>
  </si>
  <si>
    <t>JUMBA</t>
  </si>
  <si>
    <t>2025-11-04 07:41:18</t>
  </si>
  <si>
    <t>38</t>
  </si>
  <si>
    <t>27609069278</t>
  </si>
  <si>
    <t>11810984</t>
  </si>
  <si>
    <t>3f7e58cc-2c01-4bad-bc8a-c8ca01297fdf</t>
  </si>
  <si>
    <t>SEBEZELA</t>
  </si>
  <si>
    <t>HOUSE 469</t>
  </si>
  <si>
    <t>27710188757</t>
  </si>
  <si>
    <t>11810985</t>
  </si>
  <si>
    <t>1f610729-073a-4d31-af9a-47f1644a9487</t>
  </si>
  <si>
    <t>STHEMBELENKOSINI NONDUMISO</t>
  </si>
  <si>
    <t>POBOX 134</t>
  </si>
  <si>
    <t>27722363799</t>
  </si>
  <si>
    <t>11810986</t>
  </si>
  <si>
    <t>b2936682-70c8-4bf0-b764-24457883bc15</t>
  </si>
  <si>
    <t>NOMPUCUKO</t>
  </si>
  <si>
    <t>JAKO DUMANI</t>
  </si>
  <si>
    <t>P O BOX 70</t>
  </si>
  <si>
    <t>27795874839</t>
  </si>
  <si>
    <t>11822562</t>
  </si>
  <si>
    <t>4668f063-185d-4860-8e27-401cc903ea07</t>
  </si>
  <si>
    <t>BONAKELE PATRICK</t>
  </si>
  <si>
    <t>TAUOA</t>
  </si>
  <si>
    <t>2025-11-04 07:41:16</t>
  </si>
  <si>
    <t>6762 PHASE4</t>
  </si>
  <si>
    <t>27782366271</t>
  </si>
  <si>
    <t>11810977</t>
  </si>
  <si>
    <t>5d853ed4-c1da-400d-a9d4-f988e3f5e683</t>
  </si>
  <si>
    <t>GABISILE NOMTHANDAZO</t>
  </si>
  <si>
    <t>2025-11-04 07:41:13</t>
  </si>
  <si>
    <t>P0 BOX519</t>
  </si>
  <si>
    <t>27818987927</t>
  </si>
  <si>
    <t>11810978</t>
  </si>
  <si>
    <t>5b352a76-e435-4a6b-9529-64bd6e420b44</t>
  </si>
  <si>
    <t>27761221793</t>
  </si>
  <si>
    <t>11810980</t>
  </si>
  <si>
    <t>0b54549e-8f3e-4c9e-85e1-cd574c8675aa</t>
  </si>
  <si>
    <t>SEROLE</t>
  </si>
  <si>
    <t>18587 LETHABONG STREET</t>
  </si>
  <si>
    <t>27636153198</t>
  </si>
  <si>
    <t>e02897ae-3868-4207-9072-006fb3b53eaf</t>
  </si>
  <si>
    <t>TSHIDHIWA</t>
  </si>
  <si>
    <t>MOFAMADI</t>
  </si>
  <si>
    <t>2025-11-04 07:41:12</t>
  </si>
  <si>
    <t>P O BOX 413</t>
  </si>
  <si>
    <t>27815186383</t>
  </si>
  <si>
    <t>11811023</t>
  </si>
  <si>
    <t>7b2dff2b-5591-4d3a-a8a1-5dc3596fa618</t>
  </si>
  <si>
    <t>MPUMEZI</t>
  </si>
  <si>
    <t>NGAMNTWINI</t>
  </si>
  <si>
    <t>2025-11-04 07:40:24</t>
  </si>
  <si>
    <t>6218 NYAKATYA STREET</t>
  </si>
  <si>
    <t>27739008375</t>
  </si>
  <si>
    <t>11811022</t>
  </si>
  <si>
    <t>6dba6ba0-962b-4d56-8b84-807340854689</t>
  </si>
  <si>
    <t>ALONA MARIA</t>
  </si>
  <si>
    <t>MAPETLA</t>
  </si>
  <si>
    <t>2025-11-04 07:40:21</t>
  </si>
  <si>
    <t>HOUSE 7012</t>
  </si>
  <si>
    <t>27793062902</t>
  </si>
  <si>
    <t>11821455</t>
  </si>
  <si>
    <t>228ab4d7-0af0-47eb-9a66-70dcc06da04b</t>
  </si>
  <si>
    <t>SPICEBO</t>
  </si>
  <si>
    <t>A 174 MUSA ROAD</t>
  </si>
  <si>
    <t>27827517426</t>
  </si>
  <si>
    <t>11811021</t>
  </si>
  <si>
    <t>42305560-e7cf-40d4-9905-fdaf1dd07e16</t>
  </si>
  <si>
    <t>2025-11-04 07:40:20</t>
  </si>
  <si>
    <t>HOUSE 8587</t>
  </si>
  <si>
    <t>27792193459</t>
  </si>
  <si>
    <t>11821456</t>
  </si>
  <si>
    <t>6b6aac17-2fe7-4eff-8749-7aab5ca23ae2</t>
  </si>
  <si>
    <t>THABAKHUBEDU PRIMARY SCHOOL</t>
  </si>
  <si>
    <t>27791360893</t>
  </si>
  <si>
    <t>11821484</t>
  </si>
  <si>
    <t>10a9e4c8-f4df-4951-8463-a59481b43f1f</t>
  </si>
  <si>
    <t>MZOMO</t>
  </si>
  <si>
    <t>2025-11-04 07:40:17</t>
  </si>
  <si>
    <t>27783618302</t>
  </si>
  <si>
    <t>11821485</t>
  </si>
  <si>
    <t>56e15bd9-ba58-453a-a4b9-b10700202e2d</t>
  </si>
  <si>
    <t>2952</t>
  </si>
  <si>
    <t>27726272440</t>
  </si>
  <si>
    <t>11821486</t>
  </si>
  <si>
    <t>05649eef-9202-4302-8820-27f625d99327</t>
  </si>
  <si>
    <t>P O B O X 2636</t>
  </si>
  <si>
    <t>27721524996</t>
  </si>
  <si>
    <t>11821457</t>
  </si>
  <si>
    <t>7f5b7de5-8dcf-4b2f-9c33-f65c532bc443</t>
  </si>
  <si>
    <t>NICODIM MCEDISI</t>
  </si>
  <si>
    <t>13 NKOPANE</t>
  </si>
  <si>
    <t>27633144040</t>
  </si>
  <si>
    <t>11821487</t>
  </si>
  <si>
    <t>19028a50-fa94-4ad3-9ba3-1d63af613f4c</t>
  </si>
  <si>
    <t>2025-11-04 07:40:12</t>
  </si>
  <si>
    <t>739 KUNENE STREET</t>
  </si>
  <si>
    <t>27793840510</t>
  </si>
  <si>
    <t>11821489</t>
  </si>
  <si>
    <t>5c5a820a-a233-499f-b941-c9d808692b18</t>
  </si>
  <si>
    <t>THLAKO</t>
  </si>
  <si>
    <t>2025-11-04 07:40:04</t>
  </si>
  <si>
    <t>HOUSE 1233</t>
  </si>
  <si>
    <t>27834666180</t>
  </si>
  <si>
    <t>11821492</t>
  </si>
  <si>
    <t>78f78270-0914-4987-af1b-c5606383eb39</t>
  </si>
  <si>
    <t>SARAH MAKHABO</t>
  </si>
  <si>
    <t>SEGWAPA</t>
  </si>
  <si>
    <t>243 LEKGEMA SECTION</t>
  </si>
  <si>
    <t>27838660889</t>
  </si>
  <si>
    <t>11821493</t>
  </si>
  <si>
    <t>ef460752-9d84-4e1d-8305-2418704b45a4</t>
  </si>
  <si>
    <t>MJIWU</t>
  </si>
  <si>
    <t>HOUSE 6832</t>
  </si>
  <si>
    <t>27789624441</t>
  </si>
  <si>
    <t>11821495</t>
  </si>
  <si>
    <t>c428122b-3e4e-42ac-b975-166617cccb2f</t>
  </si>
  <si>
    <t>2025-11-04 07:39:20</t>
  </si>
  <si>
    <t>27760419238</t>
  </si>
  <si>
    <t>11811019</t>
  </si>
  <si>
    <t>21ca9b1c-d836-4b83-9b64-0eed6b0bff7e</t>
  </si>
  <si>
    <t>ANITA</t>
  </si>
  <si>
    <t>CALADE</t>
  </si>
  <si>
    <t>2025-11-04 07:39:01</t>
  </si>
  <si>
    <t>A629</t>
  </si>
  <si>
    <t>27621009643</t>
  </si>
  <si>
    <t>11821458</t>
  </si>
  <si>
    <t>95ffeaf8-8043-4ad9-987a-c9c928b11f31</t>
  </si>
  <si>
    <t>2025-11-04 07:39:00</t>
  </si>
  <si>
    <t>27766987804</t>
  </si>
  <si>
    <t>11811017</t>
  </si>
  <si>
    <t>37e67add-d6c7-4988-afe2-e8b3a2af0fe7</t>
  </si>
  <si>
    <t>2025-11-04 07:38:54</t>
  </si>
  <si>
    <t>1337 CAROUSEL VIEW BLOCK B</t>
  </si>
  <si>
    <t>27768173284</t>
  </si>
  <si>
    <t>11821477</t>
  </si>
  <si>
    <t>588fde8f-2f19-4302-bf7f-5fe9321663fe</t>
  </si>
  <si>
    <t>KGATHOGE PHINEAS</t>
  </si>
  <si>
    <t>1262 INYATHI STREET</t>
  </si>
  <si>
    <t>27748657605</t>
  </si>
  <si>
    <t>11821475</t>
  </si>
  <si>
    <t>dfeb916b-d59a-467e-98ae-97f756154ce9</t>
  </si>
  <si>
    <t>MZWAMADODA</t>
  </si>
  <si>
    <t>BANGENI</t>
  </si>
  <si>
    <t>D3239 LERATA STREET</t>
  </si>
  <si>
    <t>27604917980</t>
  </si>
  <si>
    <t>11811016</t>
  </si>
  <si>
    <t>4f0dc400-0390-4c72-9642-042dfda00c9f</t>
  </si>
  <si>
    <t>PHOSA</t>
  </si>
  <si>
    <t>2025-11-04 07:38:53</t>
  </si>
  <si>
    <t>2716 WINNIE MANDELA STREET</t>
  </si>
  <si>
    <t>27603920608</t>
  </si>
  <si>
    <t>11821478</t>
  </si>
  <si>
    <t>99a1e4f5-7eaf-4827-8f81-24450194e550</t>
  </si>
  <si>
    <t>NOMANDLA SWEETNESS</t>
  </si>
  <si>
    <t>NTAMO</t>
  </si>
  <si>
    <t>912 GESINI SECTION</t>
  </si>
  <si>
    <t>27780490683</t>
  </si>
  <si>
    <t>e977babc-9421-4d14-8a0b-1f8d43d8ee02</t>
  </si>
  <si>
    <t>XOLANI SIXHANTI</t>
  </si>
  <si>
    <t>MATAKA</t>
  </si>
  <si>
    <t>KUBA LOCATION</t>
  </si>
  <si>
    <t>27663705548</t>
  </si>
  <si>
    <t>11821482</t>
  </si>
  <si>
    <t>f5599ecf-a8b2-4c62-9759-921a0db9aaea</t>
  </si>
  <si>
    <t>ANDRONICAH</t>
  </si>
  <si>
    <t>TOWNSHIP</t>
  </si>
  <si>
    <t>27661962353</t>
  </si>
  <si>
    <t>11821483</t>
  </si>
  <si>
    <t>e2c38ece-cc9b-4dd8-a184-a18aa2258251</t>
  </si>
  <si>
    <t>KEOBAKILE</t>
  </si>
  <si>
    <t>DITSIBANE</t>
  </si>
  <si>
    <t>HOUSE 20024</t>
  </si>
  <si>
    <t>27640939190</t>
  </si>
  <si>
    <t>11811015</t>
  </si>
  <si>
    <t>5fc68251-77b7-4dec-910c-91419d698953</t>
  </si>
  <si>
    <t>2025-11-04 07:38:03</t>
  </si>
  <si>
    <t>P O BOX 1181</t>
  </si>
  <si>
    <t>27826754579</t>
  </si>
  <si>
    <t>11811014</t>
  </si>
  <si>
    <t>6fea7e83-d0a1-49b0-9ddd-cd95a47114c3</t>
  </si>
  <si>
    <t>2025-11-04 07:37:58</t>
  </si>
  <si>
    <t>PRIVATE BAG X48</t>
  </si>
  <si>
    <t>27658908098</t>
  </si>
  <si>
    <t>11811013</t>
  </si>
  <si>
    <t>0baa0dc6-d6bf-4c61-94d8-b75c0e8709f2</t>
  </si>
  <si>
    <t>2025-11-04 07:37:14</t>
  </si>
  <si>
    <t>6963 SPARROW MKHONTO STREET</t>
  </si>
  <si>
    <t>27785960859</t>
  </si>
  <si>
    <t>11811012</t>
  </si>
  <si>
    <t>5dbc34b9-a113-47bf-ba37-79929837e6d2</t>
  </si>
  <si>
    <t>GOODNESS NOKULUNGA</t>
  </si>
  <si>
    <t>DWAYISA</t>
  </si>
  <si>
    <t>2025-11-04 07:37:06</t>
  </si>
  <si>
    <t>PO BOX 7309</t>
  </si>
  <si>
    <t>27787927550</t>
  </si>
  <si>
    <t>11821459</t>
  </si>
  <si>
    <t>9725d1b2-4b9d-4f66-945c-501d2ea93343</t>
  </si>
  <si>
    <t>FIKILE GLADYS</t>
  </si>
  <si>
    <t>2025-11-04 07:35:07</t>
  </si>
  <si>
    <t>27818787569</t>
  </si>
  <si>
    <t>11821460</t>
  </si>
  <si>
    <t>2b5bfdd7-b157-44bf-9390-fec53fc80105</t>
  </si>
  <si>
    <t>SANDISILE</t>
  </si>
  <si>
    <t>P O BOX 279</t>
  </si>
  <si>
    <t>27783729496</t>
  </si>
  <si>
    <t>11821462</t>
  </si>
  <si>
    <t>307f4dfa-ae4c-4f7c-b2d5-435989a7a847</t>
  </si>
  <si>
    <t>P O BOX 92662</t>
  </si>
  <si>
    <t>27649353897</t>
  </si>
  <si>
    <t>11821463</t>
  </si>
  <si>
    <t>28f96784-03fa-4807-8a89-65a9dba9617b</t>
  </si>
  <si>
    <t>THULANI MASWIDI</t>
  </si>
  <si>
    <t>PO BOX 1741</t>
  </si>
  <si>
    <t>27711603588</t>
  </si>
  <si>
    <t>11821464</t>
  </si>
  <si>
    <t>e50d0570-f5eb-420c-bc15-14df6802f7e6</t>
  </si>
  <si>
    <t>SIPHAMANDLA SANDILE SITHEMBISO</t>
  </si>
  <si>
    <t>2025-11-04 07:35:06</t>
  </si>
  <si>
    <t>PO BOX 41</t>
  </si>
  <si>
    <t>27763834889</t>
  </si>
  <si>
    <t>11821466</t>
  </si>
  <si>
    <t>8859314a-3683-4008-9b71-962f04518d07</t>
  </si>
  <si>
    <t>POZISA</t>
  </si>
  <si>
    <t>HLAKA</t>
  </si>
  <si>
    <t>3953 CHRIS HANI STREET</t>
  </si>
  <si>
    <t>27732991239</t>
  </si>
  <si>
    <t>11821468</t>
  </si>
  <si>
    <t>4ccd6301-a876-4123-9285-63b2d7f23ebe</t>
  </si>
  <si>
    <t>27714548434</t>
  </si>
  <si>
    <t>11821474</t>
  </si>
  <si>
    <t>bd36ede7-985f-4610-9d1b-5c32c7b84bd1</t>
  </si>
  <si>
    <t>KHUBONI</t>
  </si>
  <si>
    <t>713 XABA ROAD</t>
  </si>
  <si>
    <t>27849478120</t>
  </si>
  <si>
    <t>11821471</t>
  </si>
  <si>
    <t>f0da1be9-b93c-4dc3-9841-ed4ca7717b7d</t>
  </si>
  <si>
    <t>PLAMANE</t>
  </si>
  <si>
    <t>2025-11-04 07:34:16</t>
  </si>
  <si>
    <t>KD 183 KHOSOVO</t>
  </si>
  <si>
    <t>27794112341</t>
  </si>
  <si>
    <t>11821472</t>
  </si>
  <si>
    <t>2b85b205-fcfa-4261-bc16-5ea928b3317b</t>
  </si>
  <si>
    <t>AOBAKWE</t>
  </si>
  <si>
    <t>SEATLHOLO</t>
  </si>
  <si>
    <t>2025-11-04 07:32:05</t>
  </si>
  <si>
    <t>2909 BLOCK A</t>
  </si>
  <si>
    <t>27769528593</t>
  </si>
  <si>
    <t>11811054</t>
  </si>
  <si>
    <t>dab5c8ae-91b5-4fbc-91b2-54cd486c408c</t>
  </si>
  <si>
    <t>MAKOTA</t>
  </si>
  <si>
    <t>2025-11-04 07:32:00</t>
  </si>
  <si>
    <t>P O BOX 318</t>
  </si>
  <si>
    <t>27796123782</t>
  </si>
  <si>
    <t>11811053</t>
  </si>
  <si>
    <t>70f8578c-f8e3-4d18-9f17-a3db5e4b5578</t>
  </si>
  <si>
    <t>2025-11-04 07:31:58</t>
  </si>
  <si>
    <t>69 CASTLE ROCK</t>
  </si>
  <si>
    <t>27827587133</t>
  </si>
  <si>
    <t>11811052</t>
  </si>
  <si>
    <t>e0ab836f-c016-43a4-81ce-16e4b2985b2f</t>
  </si>
  <si>
    <t>2025-11-04 07:31:56</t>
  </si>
  <si>
    <t>P O BOX 20052</t>
  </si>
  <si>
    <t>27798091088</t>
  </si>
  <si>
    <t>11811050</t>
  </si>
  <si>
    <t>55bd9bb2-78f4-437f-a0cf-e4762b7de892</t>
  </si>
  <si>
    <t>2025-11-04 07:31:53</t>
  </si>
  <si>
    <t>27712237919</t>
  </si>
  <si>
    <t>11811049</t>
  </si>
  <si>
    <t>a688b006-a517-48c4-b9a8-beb6576da570</t>
  </si>
  <si>
    <t>2025-11-04 07:31:50</t>
  </si>
  <si>
    <t>HOUSE Q373</t>
  </si>
  <si>
    <t>27607056119</t>
  </si>
  <si>
    <t>11811048</t>
  </si>
  <si>
    <t>9d5ef30f-7315-4805-a0ac-47e62e33e307</t>
  </si>
  <si>
    <t>2025-11-04 07:31:48</t>
  </si>
  <si>
    <t>13397 MOTSWENI STREET</t>
  </si>
  <si>
    <t>27604706261</t>
  </si>
  <si>
    <t>11811044</t>
  </si>
  <si>
    <t>5a042929-3b29-4a14-87fe-90ccbecf45a9</t>
  </si>
  <si>
    <t>GODOMA</t>
  </si>
  <si>
    <t>2025-11-04 07:31:42</t>
  </si>
  <si>
    <t>14 TSHEMBESE STREET</t>
  </si>
  <si>
    <t>27614061332</t>
  </si>
  <si>
    <t>11811045</t>
  </si>
  <si>
    <t>195931c9-252b-4924-8ecf-c0c327f73283</t>
  </si>
  <si>
    <t>10 GUSHINDODA STREET</t>
  </si>
  <si>
    <t>27838157391</t>
  </si>
  <si>
    <t>11811046</t>
  </si>
  <si>
    <t>e192fe13-80f3-4278-834f-88083b9505f8</t>
  </si>
  <si>
    <t>TSHEGOFATSO JUDITH</t>
  </si>
  <si>
    <t>MAKATONG MOSIMENYANE</t>
  </si>
  <si>
    <t>27785726270</t>
  </si>
  <si>
    <t>11811047</t>
  </si>
  <si>
    <t>153c976f-d79d-45fd-8a21-1a316a765865</t>
  </si>
  <si>
    <t>BUTI</t>
  </si>
  <si>
    <t>P O BOX 979</t>
  </si>
  <si>
    <t>27737073482</t>
  </si>
  <si>
    <t>11811040</t>
  </si>
  <si>
    <t>edfbf1e6-a897-46ee-9783-696f3e29aed5</t>
  </si>
  <si>
    <t>GCELU</t>
  </si>
  <si>
    <t>2025-11-04 07:31:22</t>
  </si>
  <si>
    <t>HOUSE B482</t>
  </si>
  <si>
    <t>27603115427</t>
  </si>
  <si>
    <t>11811042</t>
  </si>
  <si>
    <t>95a76783-7ddd-4b69-ba33-1740e20ab847</t>
  </si>
  <si>
    <t>VUYOLWETHU PRINCESS</t>
  </si>
  <si>
    <t>NKOMOMBINI</t>
  </si>
  <si>
    <t>HOUSE NO 26</t>
  </si>
  <si>
    <t>27785605900</t>
  </si>
  <si>
    <t>11811043</t>
  </si>
  <si>
    <t>000ab634-8c30-41be-bb5b-dc68e1104084</t>
  </si>
  <si>
    <t>TSHEKISI WILLIAM</t>
  </si>
  <si>
    <t>MAKIBELO</t>
  </si>
  <si>
    <t>PO BOX 563</t>
  </si>
  <si>
    <t>27606915708</t>
  </si>
  <si>
    <t>11824406</t>
  </si>
  <si>
    <t>15254500-afe7-4ac6-95e3-eaa5cd428e1c</t>
  </si>
  <si>
    <t>SAKHAMZI</t>
  </si>
  <si>
    <t>KETSEKILE</t>
  </si>
  <si>
    <t>2025-11-04 07:30:57</t>
  </si>
  <si>
    <t>HOUSE 15800</t>
  </si>
  <si>
    <t>27795821276</t>
  </si>
  <si>
    <t>11821392</t>
  </si>
  <si>
    <t>ac4aa3d6-e277-4613-933f-52de5d4714de</t>
  </si>
  <si>
    <t>2025-11-04 07:30:45</t>
  </si>
  <si>
    <t>BB89 HLOMELA STREET</t>
  </si>
  <si>
    <t>27735939239</t>
  </si>
  <si>
    <t>11819028</t>
  </si>
  <si>
    <t>7e92b126-9425-4361-bda3-52347aaa7795</t>
  </si>
  <si>
    <t>NTSHEBE</t>
  </si>
  <si>
    <t>2025-11-04 07:30:41</t>
  </si>
  <si>
    <t>PRIVATE BAG 797</t>
  </si>
  <si>
    <t>27730769458</t>
  </si>
  <si>
    <t>11821393</t>
  </si>
  <si>
    <t>92269989-ea5b-4478-92dd-2fe6ad5cb9b7</t>
  </si>
  <si>
    <t>MZIBELI</t>
  </si>
  <si>
    <t>2025-11-04 07:30:37</t>
  </si>
  <si>
    <t>27619156648</t>
  </si>
  <si>
    <t>11821394</t>
  </si>
  <si>
    <t>54eb8d2d-8a91-4126-aaac-9db4b5e79510</t>
  </si>
  <si>
    <t>OTHUSITSE</t>
  </si>
  <si>
    <t>SESWANA</t>
  </si>
  <si>
    <t>2025-11-04 07:30:34</t>
  </si>
  <si>
    <t>HOUSE 10079</t>
  </si>
  <si>
    <t>27720744874</t>
  </si>
  <si>
    <t>11824290</t>
  </si>
  <si>
    <t>28b8b9e3-abd4-40f2-aabe-979c405235d7</t>
  </si>
  <si>
    <t>NTSHILISENG</t>
  </si>
  <si>
    <t>SHOKHOA</t>
  </si>
  <si>
    <t>2025-11-04 07:30:22</t>
  </si>
  <si>
    <t>12988 BHUNGA STREET</t>
  </si>
  <si>
    <t>27607973060</t>
  </si>
  <si>
    <t>11821431</t>
  </si>
  <si>
    <t>9dd8f9a3-9d9e-4d7e-b8f2-006a611d3e76</t>
  </si>
  <si>
    <t>MELUSI COMFORT</t>
  </si>
  <si>
    <t>2025-11-04 07:30:20</t>
  </si>
  <si>
    <t>HOUSE NO 4944</t>
  </si>
  <si>
    <t>27607245717</t>
  </si>
  <si>
    <t>11821432</t>
  </si>
  <si>
    <t>4677ce92-da63-4a35-b600-7d15118e40db</t>
  </si>
  <si>
    <t>NOLUZILE</t>
  </si>
  <si>
    <t>2025-11-04 07:30:19</t>
  </si>
  <si>
    <t>P O BOX 182</t>
  </si>
  <si>
    <t>27731556589</t>
  </si>
  <si>
    <t>11821434</t>
  </si>
  <si>
    <t>120afe5c-0a0c-4735-949e-7881da261581</t>
  </si>
  <si>
    <t>MAGAMPA</t>
  </si>
  <si>
    <t>2025-11-04 07:30:16</t>
  </si>
  <si>
    <t>27797385708</t>
  </si>
  <si>
    <t>11821435</t>
  </si>
  <si>
    <t>224838c3-d5dc-4386-9a4f-a0352ff079a1</t>
  </si>
  <si>
    <t>MGCALEKA</t>
  </si>
  <si>
    <t>2025-11-04 07:30:15</t>
  </si>
  <si>
    <t>24417 KOYINI STREET</t>
  </si>
  <si>
    <t>27739785300</t>
  </si>
  <si>
    <t>11821436</t>
  </si>
  <si>
    <t>3b1c6f96-5e70-4837-a759-0b145121dbcf</t>
  </si>
  <si>
    <t>GWAMBE</t>
  </si>
  <si>
    <t>PO BOX 476</t>
  </si>
  <si>
    <t>27827343588</t>
  </si>
  <si>
    <t>11821437</t>
  </si>
  <si>
    <t>b19aa1e5-4f59-4e87-8ef7-2e75e4be07a4</t>
  </si>
  <si>
    <t>P O BOX 3161</t>
  </si>
  <si>
    <t>27721475127</t>
  </si>
  <si>
    <t>11821438</t>
  </si>
  <si>
    <t>1aa2f87d-a7ca-4ab2-80a9-28ac35604a43</t>
  </si>
  <si>
    <t>LINGELA</t>
  </si>
  <si>
    <t>221 TABATA STREET</t>
  </si>
  <si>
    <t>27786035149</t>
  </si>
  <si>
    <t>11821440</t>
  </si>
  <si>
    <t>698331b3-5bfe-4dbd-bdd1-2ea40c82b8fd</t>
  </si>
  <si>
    <t>VELLEM</t>
  </si>
  <si>
    <t>B489A SITE C</t>
  </si>
  <si>
    <t>27640910222</t>
  </si>
  <si>
    <t>11821446</t>
  </si>
  <si>
    <t>3a6050a4-35b2-4490-8f34-78427eaa21f4</t>
  </si>
  <si>
    <t>2025-11-04 07:30:14</t>
  </si>
  <si>
    <t>27733803559</t>
  </si>
  <si>
    <t>11821448</t>
  </si>
  <si>
    <t>c4de6814-16a5-4cce-a471-148eac64c9a0</t>
  </si>
  <si>
    <t>27721771439</t>
  </si>
  <si>
    <t>11821441</t>
  </si>
  <si>
    <t>aea72fb3-44e1-4839-afeb-c58eaca10640</t>
  </si>
  <si>
    <t>2025-11-04 07:29:13</t>
  </si>
  <si>
    <t>P O BOX 1016</t>
  </si>
  <si>
    <t>27719581989</t>
  </si>
  <si>
    <t>11821442</t>
  </si>
  <si>
    <t>2b325609-0b63-494f-a9da-57d3283fce78</t>
  </si>
  <si>
    <t>NTOMBIFUTHI FRANCISCA</t>
  </si>
  <si>
    <t>1337 SKY CITY</t>
  </si>
  <si>
    <t>27825391798</t>
  </si>
  <si>
    <t>11821443</t>
  </si>
  <si>
    <t>2d66c606-bb85-4673-b000-627f43d5c807</t>
  </si>
  <si>
    <t>27720132037</t>
  </si>
  <si>
    <t>11821445</t>
  </si>
  <si>
    <t>f7d41192-f863-4f7b-83ee-1acb17d81403</t>
  </si>
  <si>
    <t>MOILA</t>
  </si>
  <si>
    <t>2025-11-04 07:29:06</t>
  </si>
  <si>
    <t>P O BOX 7710</t>
  </si>
  <si>
    <t>27834489893</t>
  </si>
  <si>
    <t>11824348</t>
  </si>
  <si>
    <t>ec862676-405f-496a-bdd3-201e58c36a73</t>
  </si>
  <si>
    <t>NDUKUDA</t>
  </si>
  <si>
    <t>2025-11-04 07:29:01</t>
  </si>
  <si>
    <t>P O B O X 417</t>
  </si>
  <si>
    <t>27788836595</t>
  </si>
  <si>
    <t>11824357</t>
  </si>
  <si>
    <t>26a4c956-3b33-4c1a-a7e8-4b6631c0a035</t>
  </si>
  <si>
    <t>2025-11-04 07:28:30</t>
  </si>
  <si>
    <t>27762788118</t>
  </si>
  <si>
    <t>658e9092-d96b-4dc6-a818-b5660eca8e03</t>
  </si>
  <si>
    <t>ZINGELAKAHLE</t>
  </si>
  <si>
    <t>2025-11-04 07:28:24</t>
  </si>
  <si>
    <t>27731137287</t>
  </si>
  <si>
    <t>11824398</t>
  </si>
  <si>
    <t>f9239856-59aa-4b42-97de-4fa8e308ada6</t>
  </si>
  <si>
    <t>BOPI</t>
  </si>
  <si>
    <t>2025-11-04 07:28:18</t>
  </si>
  <si>
    <t>1268 ILITHA TOWNSHIP</t>
  </si>
  <si>
    <t>27747599454</t>
  </si>
  <si>
    <t>11811118</t>
  </si>
  <si>
    <t>c0687c08-fc2c-40dc-bae8-9809d2680be0</t>
  </si>
  <si>
    <t>2025-11-04 07:28:17</t>
  </si>
  <si>
    <t>D171 ISANDO ROAD</t>
  </si>
  <si>
    <t>27653907463</t>
  </si>
  <si>
    <t>11814790</t>
  </si>
  <si>
    <t>a437cc7a-0b62-41bf-9cf2-403200992504</t>
  </si>
  <si>
    <t>MOTISI BRIDGET</t>
  </si>
  <si>
    <t>CHIMOLE</t>
  </si>
  <si>
    <t>242 NAKEDI STREET</t>
  </si>
  <si>
    <t>27607682100</t>
  </si>
  <si>
    <t>11821396</t>
  </si>
  <si>
    <t>03c03a8d-facc-4b99-920f-2d71581f740d</t>
  </si>
  <si>
    <t>P O BOX 1345</t>
  </si>
  <si>
    <t>27718092192</t>
  </si>
  <si>
    <t>11824407</t>
  </si>
  <si>
    <t>3cd97623-962f-49c0-828a-849644c0fa5c</t>
  </si>
  <si>
    <t>27711222541</t>
  </si>
  <si>
    <t>11819029</t>
  </si>
  <si>
    <t>5454e281-308d-4385-8888-3f7416b50041</t>
  </si>
  <si>
    <t>THULISIWE NOSIHLE</t>
  </si>
  <si>
    <t>2025-11-04 07:28:05</t>
  </si>
  <si>
    <t>THENGANE AREA</t>
  </si>
  <si>
    <t>27663412006</t>
  </si>
  <si>
    <t>11824347</t>
  </si>
  <si>
    <t>253962f5-aca0-4c9d-9124-7092648a5461</t>
  </si>
  <si>
    <t>2025-11-04 07:28:00</t>
  </si>
  <si>
    <t>27798693952</t>
  </si>
  <si>
    <t>11811117</t>
  </si>
  <si>
    <t>ab9b049c-52fa-42b2-b667-96664b7d7751</t>
  </si>
  <si>
    <t>MISHA</t>
  </si>
  <si>
    <t>SHAJA</t>
  </si>
  <si>
    <t>2025-11-04 07:27:59</t>
  </si>
  <si>
    <t>27076 MASEO STREET</t>
  </si>
  <si>
    <t>27769298007</t>
  </si>
  <si>
    <t>11821397</t>
  </si>
  <si>
    <t>f7d50532-9956-47cd-84d5-54cbf99456e8</t>
  </si>
  <si>
    <t>SELALEDI MAGGIE</t>
  </si>
  <si>
    <t>LETLHOGILE</t>
  </si>
  <si>
    <t>2025-11-04 07:27:57</t>
  </si>
  <si>
    <t>HOUSE NO 863</t>
  </si>
  <si>
    <t>27726063771</t>
  </si>
  <si>
    <t>11811116</t>
  </si>
  <si>
    <t>3aaaada6-7153-41fa-99ff-adddb7049364</t>
  </si>
  <si>
    <t>2025-11-04 07:27:54</t>
  </si>
  <si>
    <t>STAND F714</t>
  </si>
  <si>
    <t>27677670677</t>
  </si>
  <si>
    <t>11821398</t>
  </si>
  <si>
    <t>4765ddab-7235-4023-b891-2c5e893f70c0</t>
  </si>
  <si>
    <t>P O BOX 2413</t>
  </si>
  <si>
    <t>27743838511</t>
  </si>
  <si>
    <t>11811113</t>
  </si>
  <si>
    <t>3c4058ab-60d1-45c8-bd90-3580f6bb6e68</t>
  </si>
  <si>
    <t>FANIE</t>
  </si>
  <si>
    <t>MABUA</t>
  </si>
  <si>
    <t>2025-11-04 07:27:46</t>
  </si>
  <si>
    <t>HOUSE 924</t>
  </si>
  <si>
    <t>27822945869</t>
  </si>
  <si>
    <t>11821399</t>
  </si>
  <si>
    <t>884d7323-2d5a-4c82-93fc-ddb7d2bc2ee3</t>
  </si>
  <si>
    <t>LIFI</t>
  </si>
  <si>
    <t>MODILA</t>
  </si>
  <si>
    <t>P O 804 1976</t>
  </si>
  <si>
    <t>27826874682</t>
  </si>
  <si>
    <t>11811112</t>
  </si>
  <si>
    <t>94a7fab1-c164-474c-b29c-af1aeae1dbb6</t>
  </si>
  <si>
    <t>2025-11-04 07:27:40</t>
  </si>
  <si>
    <t>P O BOX 1493</t>
  </si>
  <si>
    <t>27638121935</t>
  </si>
  <si>
    <t>11824317</t>
  </si>
  <si>
    <t>5c125e60-f99d-4eef-b5fc-93d57a5367b2</t>
  </si>
  <si>
    <t>2025-11-04 07:27:39</t>
  </si>
  <si>
    <t>4107 RIVERSNICK ROAD</t>
  </si>
  <si>
    <t>27724745795</t>
  </si>
  <si>
    <t>11821413</t>
  </si>
  <si>
    <t>8491c274-7e97-48f0-9106-d92363561579</t>
  </si>
  <si>
    <t>VUSIMUZI SIPHO</t>
  </si>
  <si>
    <t>2025-11-04 07:27:32</t>
  </si>
  <si>
    <t>27656497214</t>
  </si>
  <si>
    <t>11811107</t>
  </si>
  <si>
    <t>5b49d589-2848-42ba-8db2-4fac3a7d21c3</t>
  </si>
  <si>
    <t>2025-11-04 07:27:29</t>
  </si>
  <si>
    <t>570 NTABENI STREET</t>
  </si>
  <si>
    <t>27731371964</t>
  </si>
  <si>
    <t>11811104</t>
  </si>
  <si>
    <t>0c4b288a-70ac-4ab2-8d6f-c4a27491feda</t>
  </si>
  <si>
    <t>2025-11-04 07:27:24</t>
  </si>
  <si>
    <t>P O BOX 2062</t>
  </si>
  <si>
    <t>27723488449</t>
  </si>
  <si>
    <t>11811105</t>
  </si>
  <si>
    <t>9d12bd99-5f97-4965-9818-50238c4686f1</t>
  </si>
  <si>
    <t>MTEKELI</t>
  </si>
  <si>
    <t>27646174212</t>
  </si>
  <si>
    <t>11821415</t>
  </si>
  <si>
    <t>7d0266d8-09d3-4dde-9d7e-e31368bfb190</t>
  </si>
  <si>
    <t>SINEYI</t>
  </si>
  <si>
    <t>BOX 565</t>
  </si>
  <si>
    <t>27607542406</t>
  </si>
  <si>
    <t>11811098</t>
  </si>
  <si>
    <t>9a651314-5957-40b3-9e52-0bb67b98bad0</t>
  </si>
  <si>
    <t>2025-11-04 07:27:23</t>
  </si>
  <si>
    <t>HOUSE 3933</t>
  </si>
  <si>
    <t>27810792969</t>
  </si>
  <si>
    <t>11811099</t>
  </si>
  <si>
    <t>3329c819-2d38-423e-8526-81a1fbacec79</t>
  </si>
  <si>
    <t>SLUNGILE</t>
  </si>
  <si>
    <t>HOUSE 1431</t>
  </si>
  <si>
    <t>27833364550</t>
  </si>
  <si>
    <t>11811100</t>
  </si>
  <si>
    <t>dcbc4a71-d1b4-499e-8845-feff8ff5d519</t>
  </si>
  <si>
    <t>KANELO JULIUS</t>
  </si>
  <si>
    <t>MTSHINGANA</t>
  </si>
  <si>
    <t>3254</t>
  </si>
  <si>
    <t>27605060677</t>
  </si>
  <si>
    <t>11811101</t>
  </si>
  <si>
    <t>f970a378-6511-46d9-bd1a-dc31372831e8</t>
  </si>
  <si>
    <t>MACABELA</t>
  </si>
  <si>
    <t>27719317884</t>
  </si>
  <si>
    <t>11821416</t>
  </si>
  <si>
    <t>d8b7cc53-9655-4a57-88ec-be92858d9e51</t>
  </si>
  <si>
    <t>2025-11-04 07:26:28</t>
  </si>
  <si>
    <t>27717241711</t>
  </si>
  <si>
    <t>11821426</t>
  </si>
  <si>
    <t>1078e73c-d493-4fb6-814e-e1177346ef51</t>
  </si>
  <si>
    <t>NESSA</t>
  </si>
  <si>
    <t>MADALANA</t>
  </si>
  <si>
    <t>2025-11-04 07:26:27</t>
  </si>
  <si>
    <t>27727742436</t>
  </si>
  <si>
    <t>11821427</t>
  </si>
  <si>
    <t>4cb88ffa-72b0-4560-8510-09cbca52b860</t>
  </si>
  <si>
    <t>CELINKOSI</t>
  </si>
  <si>
    <t>NGCAMU</t>
  </si>
  <si>
    <t>27616223078</t>
  </si>
  <si>
    <t>11821428</t>
  </si>
  <si>
    <t>f9dece49-570c-43c6-be18-3fa5e9326480</t>
  </si>
  <si>
    <t>NOMANDINDI</t>
  </si>
  <si>
    <t>NKK16 RAMBO SECTION</t>
  </si>
  <si>
    <t>27737899773</t>
  </si>
  <si>
    <t>11821429</t>
  </si>
  <si>
    <t>2196f54b-4a9c-484a-b084-b238738211ba</t>
  </si>
  <si>
    <t>27663691378</t>
  </si>
  <si>
    <t>11821430</t>
  </si>
  <si>
    <t>2000966f-aa79-413c-bfb7-236c18fdfab7</t>
  </si>
  <si>
    <t>LERATO SARAH</t>
  </si>
  <si>
    <t>HOUSE 103210</t>
  </si>
  <si>
    <t>27608517593</t>
  </si>
  <si>
    <t>11821417</t>
  </si>
  <si>
    <t>cc57c8eb-8f17-4c27-90bb-75b51e84fb87</t>
  </si>
  <si>
    <t>DAPHNEY</t>
  </si>
  <si>
    <t>MILAMBO</t>
  </si>
  <si>
    <t>2025-11-04 07:25:41</t>
  </si>
  <si>
    <t>27836751734</t>
  </si>
  <si>
    <t>11811130</t>
  </si>
  <si>
    <t>e5f2569c-86bb-4912-96cc-68ee2a35895d</t>
  </si>
  <si>
    <t>SWEETNESS NOMASOMI</t>
  </si>
  <si>
    <t>MAQASE</t>
  </si>
  <si>
    <t>2025-11-04 07:25:39</t>
  </si>
  <si>
    <t>1952 ZONE8</t>
  </si>
  <si>
    <t>27728355616</t>
  </si>
  <si>
    <t>11811289</t>
  </si>
  <si>
    <t>79e3a3dc-6bde-4d7b-bc86-83a304955ce1</t>
  </si>
  <si>
    <t>2025-11-04 07:25:32</t>
  </si>
  <si>
    <t>P O BOX 1207</t>
  </si>
  <si>
    <t>27793083888</t>
  </si>
  <si>
    <t>11811129</t>
  </si>
  <si>
    <t>38001a54-a384-42bb-abe9-f848cde55da4</t>
  </si>
  <si>
    <t>MMANOKO SALOME</t>
  </si>
  <si>
    <t>MOLESE</t>
  </si>
  <si>
    <t>2025-11-04 07:25:27</t>
  </si>
  <si>
    <t>STAND NO 498</t>
  </si>
  <si>
    <t>27615207324</t>
  </si>
  <si>
    <t>11821418</t>
  </si>
  <si>
    <t>8db8f3ae-3105-48cf-88a0-53d7b41a6776</t>
  </si>
  <si>
    <t>LEKAU CAIPHUS</t>
  </si>
  <si>
    <t>HOUSE 17471</t>
  </si>
  <si>
    <t>27794822186</t>
  </si>
  <si>
    <t>11821419</t>
  </si>
  <si>
    <t>540237b8-7a68-4e56-9e3b-cb433e9ded25</t>
  </si>
  <si>
    <t>TINYIKO PERSEVERANCE</t>
  </si>
  <si>
    <t>MAVASA</t>
  </si>
  <si>
    <t>2888 HLOBO STREET</t>
  </si>
  <si>
    <t>27603349406</t>
  </si>
  <si>
    <t>11821420</t>
  </si>
  <si>
    <t>ce512243-a43a-4d6d-9c47-426e4a7564dd</t>
  </si>
  <si>
    <t>MANTSHA</t>
  </si>
  <si>
    <t>2025-11-04 07:25:26</t>
  </si>
  <si>
    <t>HOUSE 19</t>
  </si>
  <si>
    <t>27609511618</t>
  </si>
  <si>
    <t>11821424</t>
  </si>
  <si>
    <t>2e0bb349-b93c-403a-8284-dfbb97d31b62</t>
  </si>
  <si>
    <t>LESIBE CONCILIAH</t>
  </si>
  <si>
    <t>27723069973</t>
  </si>
  <si>
    <t>11821425</t>
  </si>
  <si>
    <t>13ca2436-fe9e-481c-a451-669f35f142d0</t>
  </si>
  <si>
    <t>4133 NU2</t>
  </si>
  <si>
    <t>27736141989</t>
  </si>
  <si>
    <t>11811128</t>
  </si>
  <si>
    <t>5055bf03-0109-4e2e-af82-87506fd931b8</t>
  </si>
  <si>
    <t>SEODI SOLOMON</t>
  </si>
  <si>
    <t>SEDIRO</t>
  </si>
  <si>
    <t>2025-11-04 07:24:26</t>
  </si>
  <si>
    <t>6573 EXTENSION 5</t>
  </si>
  <si>
    <t>27615581964</t>
  </si>
  <si>
    <t>11811127</t>
  </si>
  <si>
    <t>3cdd716e-43cc-47f0-9bb3-9638cfa90234</t>
  </si>
  <si>
    <t>LAZOLA</t>
  </si>
  <si>
    <t>SONTLABA</t>
  </si>
  <si>
    <t>2025-11-04 07:24:14</t>
  </si>
  <si>
    <t>913 NU15</t>
  </si>
  <si>
    <t>27846971582</t>
  </si>
  <si>
    <t>11811126</t>
  </si>
  <si>
    <t>c593c50a-f3f8-4f3c-be2a-b8973bcb86d6</t>
  </si>
  <si>
    <t>NGOMANI</t>
  </si>
  <si>
    <t>2025-11-04 07:24:12</t>
  </si>
  <si>
    <t>27796168967</t>
  </si>
  <si>
    <t>11811124</t>
  </si>
  <si>
    <t>a64b37a1-a69a-434f-8600-4e644bf5b96e</t>
  </si>
  <si>
    <t>EURANCE</t>
  </si>
  <si>
    <t>2025-11-04 07:24:11</t>
  </si>
  <si>
    <t>27712557379</t>
  </si>
  <si>
    <t>11821401</t>
  </si>
  <si>
    <t>520e67a5-2a86-4266-8088-69a7455cac02</t>
  </si>
  <si>
    <t>MMATUMELO</t>
  </si>
  <si>
    <t>2025-11-04 07:23:58</t>
  </si>
  <si>
    <t>P O BOX 483</t>
  </si>
  <si>
    <t>27822155594</t>
  </si>
  <si>
    <t>11821402</t>
  </si>
  <si>
    <t>e2c23373-f468-470e-b86a-8a794f3a4644</t>
  </si>
  <si>
    <t>MATILIZA</t>
  </si>
  <si>
    <t>6957 GRIFFITHS MXENGE STREET</t>
  </si>
  <si>
    <t>27604632007</t>
  </si>
  <si>
    <t>11821405</t>
  </si>
  <si>
    <t>97960c1f-7b68-4761-b9bf-9204670c3bcf</t>
  </si>
  <si>
    <t>2025-11-04 07:23:53</t>
  </si>
  <si>
    <t>1298 ZYTH AVENUE</t>
  </si>
  <si>
    <t>27720894867</t>
  </si>
  <si>
    <t>11821407</t>
  </si>
  <si>
    <t>2b9dc77f-4fff-418e-bafa-7f5eadae64a9</t>
  </si>
  <si>
    <t>WENDOLINE</t>
  </si>
  <si>
    <t>ROBERTSON</t>
  </si>
  <si>
    <t>2025-11-04 07:23:46</t>
  </si>
  <si>
    <t>WIPPING STRAAT 38</t>
  </si>
  <si>
    <t>27734912318</t>
  </si>
  <si>
    <t>11821408</t>
  </si>
  <si>
    <t>1f916a8d-72c5-4aa5-bca0-5cdaa4b24e44</t>
  </si>
  <si>
    <t>NKOSINGIPHILE SIMPHIWE</t>
  </si>
  <si>
    <t>2025-11-04 07:23:37</t>
  </si>
  <si>
    <t>64 MAPHEPHENI</t>
  </si>
  <si>
    <t>27725298903</t>
  </si>
  <si>
    <t>11821409</t>
  </si>
  <si>
    <t>6fd200ca-f759-41d8-bb8b-a716673eeca0</t>
  </si>
  <si>
    <t>JEROME</t>
  </si>
  <si>
    <t>2025-11-04 07:23:36</t>
  </si>
  <si>
    <t>PO BOX 531</t>
  </si>
  <si>
    <t>27769344339</t>
  </si>
  <si>
    <t>11821410</t>
  </si>
  <si>
    <t>13681e1b-7f93-4d1e-8f15-1497f8e11694</t>
  </si>
  <si>
    <t>TONISI</t>
  </si>
  <si>
    <t>2025-11-04 07:23:31</t>
  </si>
  <si>
    <t>38308 PHASE 3</t>
  </si>
  <si>
    <t>27684876886</t>
  </si>
  <si>
    <t>11821411</t>
  </si>
  <si>
    <t>eea5b745-ec9a-4cad-aae1-e42f7557a181</t>
  </si>
  <si>
    <t>GAOPALELWE</t>
  </si>
  <si>
    <t>MVUNDLELA</t>
  </si>
  <si>
    <t>18499 LETHECHANE STREET</t>
  </si>
  <si>
    <t>27833385878</t>
  </si>
  <si>
    <t>11821412</t>
  </si>
  <si>
    <t>c2b7614c-6cf6-482a-8c47-ef3b566152bf</t>
  </si>
  <si>
    <t>2025-11-04 07:23:30</t>
  </si>
  <si>
    <t>27636363040</t>
  </si>
  <si>
    <t>11819030</t>
  </si>
  <si>
    <t>3f2a01a6-59bd-4938-b7df-78a19b7278b7</t>
  </si>
  <si>
    <t>NANDIPHA GOODNESS</t>
  </si>
  <si>
    <t>2025-11-04 07:22:47</t>
  </si>
  <si>
    <t>D1023</t>
  </si>
  <si>
    <t>27797196342</t>
  </si>
  <si>
    <t>11819031</t>
  </si>
  <si>
    <t>d4ff005d-0065-4274-a159-b027dd1ab9ea</t>
  </si>
  <si>
    <t>DANIEL GRATIANO</t>
  </si>
  <si>
    <t>HLONGWE</t>
  </si>
  <si>
    <t>2025-11-04 07:22:45</t>
  </si>
  <si>
    <t>WARD 13 JOMO SHOP</t>
  </si>
  <si>
    <t>27780020021</t>
  </si>
  <si>
    <t>11811181</t>
  </si>
  <si>
    <t>37a39076-a37b-4828-8a3c-91bab0053b9e</t>
  </si>
  <si>
    <t>LAZAROS</t>
  </si>
  <si>
    <t>2025-11-04 07:22:44</t>
  </si>
  <si>
    <t>P O BOX 4185</t>
  </si>
  <si>
    <t>27849404185</t>
  </si>
  <si>
    <t>11811180</t>
  </si>
  <si>
    <t>3c4c6f92-fd88-43ab-af9d-8fccf3b6141e</t>
  </si>
  <si>
    <t>MONGEZI</t>
  </si>
  <si>
    <t>2025-11-04 07:22:23</t>
  </si>
  <si>
    <t>758 ZAMANI STREET</t>
  </si>
  <si>
    <t>27840235377</t>
  </si>
  <si>
    <t>11819033</t>
  </si>
  <si>
    <t>609528be-5be4-40b9-b70c-7d8f32004c72</t>
  </si>
  <si>
    <t>2025-11-04 07:22:19</t>
  </si>
  <si>
    <t>124 MSHADZA</t>
  </si>
  <si>
    <t>27832718744</t>
  </si>
  <si>
    <t>11811179</t>
  </si>
  <si>
    <t>36ec3d67-ba79-495f-bf0b-cf52fb5532d9</t>
  </si>
  <si>
    <t>BLAKUFESI</t>
  </si>
  <si>
    <t>2025-11-04 07:22:16</t>
  </si>
  <si>
    <t>HOUSE 37503</t>
  </si>
  <si>
    <t>27737315830</t>
  </si>
  <si>
    <t>11819034</t>
  </si>
  <si>
    <t>02c15b49-7f2f-4315-80a2-64481f3ee2f1</t>
  </si>
  <si>
    <t>LANCELOT LUNGISANI</t>
  </si>
  <si>
    <t>2025-11-04 07:22:14</t>
  </si>
  <si>
    <t>13 GENERATOR</t>
  </si>
  <si>
    <t>27682826906</t>
  </si>
  <si>
    <t>11811178</t>
  </si>
  <si>
    <t>237a6fe6-32c1-4731-9e05-b9acc6d15cf4</t>
  </si>
  <si>
    <t>2025-11-04 07:22:10</t>
  </si>
  <si>
    <t>27660826613</t>
  </si>
  <si>
    <t>11819035</t>
  </si>
  <si>
    <t>f8bcabc6-9b00-4ded-8b42-736f391db637</t>
  </si>
  <si>
    <t>ZANELE MONICA</t>
  </si>
  <si>
    <t>NO 27138</t>
  </si>
  <si>
    <t>27712071714</t>
  </si>
  <si>
    <t>11811176</t>
  </si>
  <si>
    <t>1f64e5b2-a52e-48ed-aeae-56103df6544b</t>
  </si>
  <si>
    <t>MOTSHABI</t>
  </si>
  <si>
    <t>2025-11-04 07:22:09</t>
  </si>
  <si>
    <t>HOUSE 909</t>
  </si>
  <si>
    <t>27828469779</t>
  </si>
  <si>
    <t>11811177</t>
  </si>
  <si>
    <t>015c652a-4aaa-4a5f-8b70-bd3989976a57</t>
  </si>
  <si>
    <t>XABISO</t>
  </si>
  <si>
    <t>PEZA</t>
  </si>
  <si>
    <t>27780228364</t>
  </si>
  <si>
    <t>e3362b9f-0228-46c5-bf8e-60e833d131f2</t>
  </si>
  <si>
    <t>MADELEIN</t>
  </si>
  <si>
    <t>18 FISHER STREET</t>
  </si>
  <si>
    <t>27795449762</t>
  </si>
  <si>
    <t>11811173</t>
  </si>
  <si>
    <t>3fe74ba5-614a-435e-ab9c-86131ac4d761</t>
  </si>
  <si>
    <t>2025-11-04 07:22:04</t>
  </si>
  <si>
    <t>P O BOX 7267</t>
  </si>
  <si>
    <t>27747415186</t>
  </si>
  <si>
    <t>11819037</t>
  </si>
  <si>
    <t>9af34c47-93e2-4484-8638-9abc0950e4a6</t>
  </si>
  <si>
    <t>NTSHWANE PETER</t>
  </si>
  <si>
    <t>LEROBANE</t>
  </si>
  <si>
    <t>704 PARKVILLE</t>
  </si>
  <si>
    <t>27614028269</t>
  </si>
  <si>
    <t>11819038</t>
  </si>
  <si>
    <t>60920dfb-a044-45b2-b3b6-951d38565430</t>
  </si>
  <si>
    <t>P O BOX 7731</t>
  </si>
  <si>
    <t>27726149312</t>
  </si>
  <si>
    <t>11811167</t>
  </si>
  <si>
    <t>609cc4bf-cdf4-44a1-b221-a337d5d5ef34</t>
  </si>
  <si>
    <t>SEHWELANG</t>
  </si>
  <si>
    <t>SELWANA</t>
  </si>
  <si>
    <t>2025-11-04 07:22:03</t>
  </si>
  <si>
    <t>P O BOX 1731</t>
  </si>
  <si>
    <t>27769991266</t>
  </si>
  <si>
    <t>11811169</t>
  </si>
  <si>
    <t>675dec32-8f63-4dca-b4b7-5402eb77ac08</t>
  </si>
  <si>
    <t>27713227336</t>
  </si>
  <si>
    <t>11811170</t>
  </si>
  <si>
    <t>839ee053-e2c6-4455-a4e3-41f575a2dde8</t>
  </si>
  <si>
    <t>ZAMANYAMBOSE</t>
  </si>
  <si>
    <t>STAND 472</t>
  </si>
  <si>
    <t>27714583675</t>
  </si>
  <si>
    <t>11811172</t>
  </si>
  <si>
    <t>8664b1dc-4ae8-4d1c-a66e-9e1b5dd9402c</t>
  </si>
  <si>
    <t>27605756742</t>
  </si>
  <si>
    <t>11819039</t>
  </si>
  <si>
    <t>b29ac2d5-a872-4e48-b3e5-50d4fcd46902</t>
  </si>
  <si>
    <t>PO BOX81241</t>
  </si>
  <si>
    <t>27634937918</t>
  </si>
  <si>
    <t>11819040</t>
  </si>
  <si>
    <t>eb07dcd5-e438-4c43-863d-9f3d3581542b</t>
  </si>
  <si>
    <t>SAMUKELISIWE PENELOPE</t>
  </si>
  <si>
    <t>2025-11-04 07:22:02</t>
  </si>
  <si>
    <t>27783750118</t>
  </si>
  <si>
    <t>11819042</t>
  </si>
  <si>
    <t>40bd0b16-9ba0-4b9f-80fe-31e7bea7e372</t>
  </si>
  <si>
    <t>2025-11-04 07:21:06</t>
  </si>
  <si>
    <t>8945 NU 4</t>
  </si>
  <si>
    <t>27630538164</t>
  </si>
  <si>
    <t>11819043</t>
  </si>
  <si>
    <t>8b40be5e-ca98-4ab2-90ec-1a4a8c41830e</t>
  </si>
  <si>
    <t>2025-11-04 07:21:04</t>
  </si>
  <si>
    <t>AGINCOURT RDP</t>
  </si>
  <si>
    <t>27714789719</t>
  </si>
  <si>
    <t>11824346</t>
  </si>
  <si>
    <t>187cebca-27c6-4c0d-8323-161e569b52a7</t>
  </si>
  <si>
    <t>MMASADI ONICCAH</t>
  </si>
  <si>
    <t>2025-11-04 07:21:02</t>
  </si>
  <si>
    <t>4450 EXTENSION 2 KANANA</t>
  </si>
  <si>
    <t>27820484605</t>
  </si>
  <si>
    <t>11811212</t>
  </si>
  <si>
    <t>7deab2e2-104e-4195-876c-db3ac97bef3c</t>
  </si>
  <si>
    <t>RUBEN</t>
  </si>
  <si>
    <t>2025-11-04 07:20:53</t>
  </si>
  <si>
    <t>P O BOX 542</t>
  </si>
  <si>
    <t>27711810445</t>
  </si>
  <si>
    <t>66e21254-c452-4081-88e0-9b95fdf1fd3d</t>
  </si>
  <si>
    <t>BHEKIZENZO</t>
  </si>
  <si>
    <t>2025-11-04 07:20:47</t>
  </si>
  <si>
    <t>HOUSE 2837</t>
  </si>
  <si>
    <t>27660743445</t>
  </si>
  <si>
    <t>11811208</t>
  </si>
  <si>
    <t>d42297a0-7b14-4f69-8dd3-8c88c596ce4d</t>
  </si>
  <si>
    <t>2025-11-04 07:20:35</t>
  </si>
  <si>
    <t>27722677370</t>
  </si>
  <si>
    <t>11811209</t>
  </si>
  <si>
    <t>d85b75b8-df3e-4d7c-b30d-384df429c5d2</t>
  </si>
  <si>
    <t>MOTSEMME</t>
  </si>
  <si>
    <t>HOUSE 5559</t>
  </si>
  <si>
    <t>27637376943</t>
  </si>
  <si>
    <t>11821352</t>
  </si>
  <si>
    <t>0ea00303-5fd7-41ad-b325-032af9d1f0cf</t>
  </si>
  <si>
    <t>NDLUNGWANE</t>
  </si>
  <si>
    <t>HOUSE 109</t>
  </si>
  <si>
    <t>27735856234</t>
  </si>
  <si>
    <t>11821354</t>
  </si>
  <si>
    <t>55425d1d-ca46-4669-b90e-134f6003d986</t>
  </si>
  <si>
    <t>MAKOLOI</t>
  </si>
  <si>
    <t>175A KLOPPER STREET</t>
  </si>
  <si>
    <t>27839373437</t>
  </si>
  <si>
    <t>11821355</t>
  </si>
  <si>
    <t>0515684a-efdc-441d-84e8-8e537bbc7963</t>
  </si>
  <si>
    <t>SONIKA DIMAKATSO</t>
  </si>
  <si>
    <t>2025-11-04 07:20:18</t>
  </si>
  <si>
    <t>14 MGOMO STREET</t>
  </si>
  <si>
    <t>27739055763</t>
  </si>
  <si>
    <t>11821372</t>
  </si>
  <si>
    <t>801d1c71-c8af-4d59-b3ed-694f43040e3d</t>
  </si>
  <si>
    <t>SIMON KAYFAS</t>
  </si>
  <si>
    <t>2025-11-04 07:20:16</t>
  </si>
  <si>
    <t>HOUSE NO 1751</t>
  </si>
  <si>
    <t>27827240580</t>
  </si>
  <si>
    <t>11811207</t>
  </si>
  <si>
    <t>5aa5815d-0e7f-4d1b-aff8-1e748b50bd5e</t>
  </si>
  <si>
    <t>MAGONDO</t>
  </si>
  <si>
    <t>2025-11-04 07:20:15</t>
  </si>
  <si>
    <t>05 BRIGEBUTY EASTBURY PLACE</t>
  </si>
  <si>
    <t>27762012778</t>
  </si>
  <si>
    <t>11821373</t>
  </si>
  <si>
    <t>761fc3b2-9d57-4f71-b7f1-1a48a9a7b679</t>
  </si>
  <si>
    <t>MALAPELA</t>
  </si>
  <si>
    <t>2025-11-04 07:20:13</t>
  </si>
  <si>
    <t>STAND 79</t>
  </si>
  <si>
    <t>27790737923</t>
  </si>
  <si>
    <t>11811206</t>
  </si>
  <si>
    <t>5bf8741a-e97b-48d6-abd1-c1a1e6895f14</t>
  </si>
  <si>
    <t>2025-11-04 07:20:07</t>
  </si>
  <si>
    <t>27760575688</t>
  </si>
  <si>
    <t>11821374</t>
  </si>
  <si>
    <t>8b65d22d-ebc6-4954-900f-ad94c2b2aec4</t>
  </si>
  <si>
    <t>ZODWA BETTY</t>
  </si>
  <si>
    <t>27828642552</t>
  </si>
  <si>
    <t>11811205</t>
  </si>
  <si>
    <t>c6212870-9d05-4068-afc3-cbe05ddd4814</t>
  </si>
  <si>
    <t>NOKUTHULA LYNNETTE</t>
  </si>
  <si>
    <t>2025-11-04 07:20:06</t>
  </si>
  <si>
    <t>666 MAHABANE STREET</t>
  </si>
  <si>
    <t>27786222538</t>
  </si>
  <si>
    <t>11821378</t>
  </si>
  <si>
    <t>24561e24-ab1a-4b17-afd3-f9b52b78ac3a</t>
  </si>
  <si>
    <t>OLGA NKATEKO</t>
  </si>
  <si>
    <t>HOUSE NO 652</t>
  </si>
  <si>
    <t>27679745681</t>
  </si>
  <si>
    <t>11821379</t>
  </si>
  <si>
    <t>ba1e0988-20c4-4427-aabf-102bc4c1a355</t>
  </si>
  <si>
    <t>NELLY</t>
  </si>
  <si>
    <t>MOTONA</t>
  </si>
  <si>
    <t>HOUSE 40192</t>
  </si>
  <si>
    <t>27834995657</t>
  </si>
  <si>
    <t>11821380</t>
  </si>
  <si>
    <t>1e52d1c0-e856-43aa-be28-700d5ad5ea20</t>
  </si>
  <si>
    <t>MILDRED SINDISIWE</t>
  </si>
  <si>
    <t>STAND NO 185</t>
  </si>
  <si>
    <t>27639380667</t>
  </si>
  <si>
    <t>11821375</t>
  </si>
  <si>
    <t>d3714805-d694-4dc2-b0ba-3df0178c3746</t>
  </si>
  <si>
    <t>KITSO</t>
  </si>
  <si>
    <t>MAKGETLA</t>
  </si>
  <si>
    <t>2115 MOEPENG STREET</t>
  </si>
  <si>
    <t>27658587258</t>
  </si>
  <si>
    <t>11821376</t>
  </si>
  <si>
    <t>fefbeef0-94c0-4b2e-a4e9-e538b8aba061</t>
  </si>
  <si>
    <t>SIPHIWE PHINDILE</t>
  </si>
  <si>
    <t>P O BOX32</t>
  </si>
  <si>
    <t>27722912334</t>
  </si>
  <si>
    <t>11821382</t>
  </si>
  <si>
    <t>f394cd85-c1a6-40ff-a706-e8c749b48387</t>
  </si>
  <si>
    <t>ALITA</t>
  </si>
  <si>
    <t>2025-11-04 07:19:37</t>
  </si>
  <si>
    <t>HOUSE 195</t>
  </si>
  <si>
    <t>27761734372</t>
  </si>
  <si>
    <t>11811204</t>
  </si>
  <si>
    <t>76b67870-9acd-494b-9b39-07a2d12ffc47</t>
  </si>
  <si>
    <t>2025-11-04 07:18:24</t>
  </si>
  <si>
    <t>HOUSE 1350</t>
  </si>
  <si>
    <t>27728464486</t>
  </si>
  <si>
    <t>11811201</t>
  </si>
  <si>
    <t>16f9e775-092c-41af-925b-a814deddb543</t>
  </si>
  <si>
    <t>2025-11-04 07:18:10</t>
  </si>
  <si>
    <t>HOUSE 60650</t>
  </si>
  <si>
    <t>27791925881</t>
  </si>
  <si>
    <t>11811203</t>
  </si>
  <si>
    <t>574ec51f-cb4c-42a6-9b88-6f2cf7eaa1ba</t>
  </si>
  <si>
    <t>GENIFFER</t>
  </si>
  <si>
    <t>27769798087</t>
  </si>
  <si>
    <t>11811200</t>
  </si>
  <si>
    <t>be347ab7-e7a3-40a5-9568-6e3d292bd26a</t>
  </si>
  <si>
    <t>2025-11-04 07:18:09</t>
  </si>
  <si>
    <t>HOUSE A 19</t>
  </si>
  <si>
    <t>27791747910</t>
  </si>
  <si>
    <t>11811199</t>
  </si>
  <si>
    <t>1bf58844-014f-49c7-b5d5-b4cf268ed21d</t>
  </si>
  <si>
    <t>MTHATHI</t>
  </si>
  <si>
    <t>2025-11-04 07:18:03</t>
  </si>
  <si>
    <t>HOUSE 2585</t>
  </si>
  <si>
    <t>27733377378</t>
  </si>
  <si>
    <t>11821356</t>
  </si>
  <si>
    <t>291cfd82-4e45-479b-8fd2-71088b18b145</t>
  </si>
  <si>
    <t>2025-11-04 07:17:58</t>
  </si>
  <si>
    <t>27649451500</t>
  </si>
  <si>
    <t>11821357</t>
  </si>
  <si>
    <t>7d87e209-bdaa-4208-94aa-3734ef4adc1c</t>
  </si>
  <si>
    <t>MBONGISENI STHEMBISO</t>
  </si>
  <si>
    <t>POBOX 14</t>
  </si>
  <si>
    <t>27673306992</t>
  </si>
  <si>
    <t>11821358</t>
  </si>
  <si>
    <t>5f84daa7-66d2-4823-b50f-1425b70e21e3</t>
  </si>
  <si>
    <t>MBOMVU</t>
  </si>
  <si>
    <t>HOUSE NO 19709</t>
  </si>
  <si>
    <t>27664453509</t>
  </si>
  <si>
    <t>11821359</t>
  </si>
  <si>
    <t>97c5ebf3-a971-4379-b71b-d2d93dc1994c</t>
  </si>
  <si>
    <t>KHOLISILE</t>
  </si>
  <si>
    <t>2667 STEENBRAS STREET</t>
  </si>
  <si>
    <t>27673726675</t>
  </si>
  <si>
    <t>11821360</t>
  </si>
  <si>
    <t>a493d200-2022-44d8-b582-0f027f068b00</t>
  </si>
  <si>
    <t>NOLITHA PATRICIA</t>
  </si>
  <si>
    <t>44431 GXIMFIZA STREET</t>
  </si>
  <si>
    <t>27631408631</t>
  </si>
  <si>
    <t>11821363</t>
  </si>
  <si>
    <t>f13abf17-297c-4edc-bb96-543852911d7d</t>
  </si>
  <si>
    <t>BONGUKWANDA INNOCENT</t>
  </si>
  <si>
    <t>2025-11-04 07:17:57</t>
  </si>
  <si>
    <t>27764848709</t>
  </si>
  <si>
    <t>11821369</t>
  </si>
  <si>
    <t>d7f16064-d295-4451-893f-9b0ec1736a26</t>
  </si>
  <si>
    <t>27660265782</t>
  </si>
  <si>
    <t>11821370</t>
  </si>
  <si>
    <t>2a0d04d5-0fff-458f-ba7f-7026853b401c</t>
  </si>
  <si>
    <t>NDUMO</t>
  </si>
  <si>
    <t>2025-11-04 07:17:50</t>
  </si>
  <si>
    <t>E49 ANGOLA AREA</t>
  </si>
  <si>
    <t>27788439458</t>
  </si>
  <si>
    <t>11821371</t>
  </si>
  <si>
    <t>8200131c-0b20-4a38-8a65-eac9ffe734c3</t>
  </si>
  <si>
    <t>MENTJIES</t>
  </si>
  <si>
    <t>2025-11-04 07:17:43</t>
  </si>
  <si>
    <t>27734005755</t>
  </si>
  <si>
    <t>11821364</t>
  </si>
  <si>
    <t>22532cb9-4e1b-4064-b9cf-c7d15cbf9ace</t>
  </si>
  <si>
    <t>THEMBI INET</t>
  </si>
  <si>
    <t>2025-11-04 07:16:53</t>
  </si>
  <si>
    <t>STAND NUMBER 182</t>
  </si>
  <si>
    <t>27717671551</t>
  </si>
  <si>
    <t>11821366</t>
  </si>
  <si>
    <t>06c569b6-e56c-48f7-be46-1d6ed63988eb</t>
  </si>
  <si>
    <t>2025-11-04 07:16:43</t>
  </si>
  <si>
    <t>6441 EXTENSION 4</t>
  </si>
  <si>
    <t>27796405639</t>
  </si>
  <si>
    <t>71e999d9-0160-4ebc-bd34-5b700a5a1745</t>
  </si>
  <si>
    <t>MBALI NOZIPHO</t>
  </si>
  <si>
    <t>PO BOX 1790</t>
  </si>
  <si>
    <t>27788537951</t>
  </si>
  <si>
    <t>11821368</t>
  </si>
  <si>
    <t>3b6015a3-bd13-4ad3-a3e0-8de6f61cadaa</t>
  </si>
  <si>
    <t>VUHILE</t>
  </si>
  <si>
    <t>2025-11-04 07:16:14</t>
  </si>
  <si>
    <t>5 SWEETTHORN AVENUE</t>
  </si>
  <si>
    <t>27738028605</t>
  </si>
  <si>
    <t>11811257</t>
  </si>
  <si>
    <t>b87cd977-9d3c-4317-9e9f-98a8cc40fff4</t>
  </si>
  <si>
    <t>ALPHA</t>
  </si>
  <si>
    <t>2025-11-04 07:15:57</t>
  </si>
  <si>
    <t>PO BOX 7447</t>
  </si>
  <si>
    <t>27714350743</t>
  </si>
  <si>
    <t>11824376</t>
  </si>
  <si>
    <t>2815152c-d73f-49cb-b972-b30094c18563</t>
  </si>
  <si>
    <t>2025-11-04 07:15:52</t>
  </si>
  <si>
    <t>10 BROADWAY STREET</t>
  </si>
  <si>
    <t>27646358800</t>
  </si>
  <si>
    <t>11824396</t>
  </si>
  <si>
    <t>aa27bcb5-7dc9-4922-b4f4-0c684546abaf</t>
  </si>
  <si>
    <t>NOSIVATHO CHRISTINA</t>
  </si>
  <si>
    <t>BANGELO</t>
  </si>
  <si>
    <t>2025-11-04 07:15:47</t>
  </si>
  <si>
    <t>POBOX 2299</t>
  </si>
  <si>
    <t>27718125752</t>
  </si>
  <si>
    <t>11811255</t>
  </si>
  <si>
    <t>0f4f2541-3df6-4bec-8a75-790e038922de</t>
  </si>
  <si>
    <t>YONGAMA</t>
  </si>
  <si>
    <t>MASIZANA</t>
  </si>
  <si>
    <t>2025-11-04 07:15:46</t>
  </si>
  <si>
    <t>NO 66 MABHOVULA STREET</t>
  </si>
  <si>
    <t>27737095744</t>
  </si>
  <si>
    <t>11821277</t>
  </si>
  <si>
    <t>eca9d5e6-fd38-4fc1-a5eb-34e69f6939ab</t>
  </si>
  <si>
    <t>KATERINA</t>
  </si>
  <si>
    <t>LAKEY</t>
  </si>
  <si>
    <t>27649602040</t>
  </si>
  <si>
    <t>11811252</t>
  </si>
  <si>
    <t>3138aa35-b2b3-4b33-9ba2-7a737937c953</t>
  </si>
  <si>
    <t>SIPHELELE LYDIA</t>
  </si>
  <si>
    <t>2025-11-04 07:15:44</t>
  </si>
  <si>
    <t>27797461037</t>
  </si>
  <si>
    <t>28e863b1-c9eb-4c6c-a119-d89bbf0b5c1e</t>
  </si>
  <si>
    <t>CHOZI</t>
  </si>
  <si>
    <t>HOUSE NO 16642</t>
  </si>
  <si>
    <t>27728389299</t>
  </si>
  <si>
    <t>11811254</t>
  </si>
  <si>
    <t>44b644d7-7c1c-40c1-977f-42b56bdd19c7</t>
  </si>
  <si>
    <t>TSHEPANG HANDSOME</t>
  </si>
  <si>
    <t>MAFANYOLLE</t>
  </si>
  <si>
    <t>PO BOX 13804</t>
  </si>
  <si>
    <t>27725639250</t>
  </si>
  <si>
    <t>11824375</t>
  </si>
  <si>
    <t>b655cb2a-0c9c-4c01-9fda-6421fd7b5d19</t>
  </si>
  <si>
    <t>MSUBO</t>
  </si>
  <si>
    <t>8188 LUSAKA ROAD</t>
  </si>
  <si>
    <t>27634588781</t>
  </si>
  <si>
    <t>11811248</t>
  </si>
  <si>
    <t>b7c81949-db64-48b5-b084-6b9eeb9cd902</t>
  </si>
  <si>
    <t>JULIA JOYCE</t>
  </si>
  <si>
    <t>TANGA</t>
  </si>
  <si>
    <t>2025-11-04 07:15:39</t>
  </si>
  <si>
    <t>137 RUTH STREET</t>
  </si>
  <si>
    <t>27715400897</t>
  </si>
  <si>
    <t>11811249</t>
  </si>
  <si>
    <t>2ce37bf7-dc0e-407a-92fd-dbfaf6f66326</t>
  </si>
  <si>
    <t>509 SOFASONKE</t>
  </si>
  <si>
    <t>27739835223</t>
  </si>
  <si>
    <t>11811250</t>
  </si>
  <si>
    <t>bc4b3faa-4a87-49ca-bedd-9e9d826738a9</t>
  </si>
  <si>
    <t>ZINHLE THEMBISILE</t>
  </si>
  <si>
    <t>PO BOX 837</t>
  </si>
  <si>
    <t>27798221741</t>
  </si>
  <si>
    <t>11811251</t>
  </si>
  <si>
    <t>3c5587d9-0126-4c44-88b0-b38aeb166d6b</t>
  </si>
  <si>
    <t>MOELETSI</t>
  </si>
  <si>
    <t>11106</t>
  </si>
  <si>
    <t>27639220118</t>
  </si>
  <si>
    <t>6e84128c-eadf-4039-a733-cdedcc82170c</t>
  </si>
  <si>
    <t>MTHEMBISI</t>
  </si>
  <si>
    <t>2025-11-04 07:15:38</t>
  </si>
  <si>
    <t>81 FERRUM ROAD</t>
  </si>
  <si>
    <t>27835027617</t>
  </si>
  <si>
    <t>11811242</t>
  </si>
  <si>
    <t>89de6b26-90d0-4198-b593-3d5c084e527b</t>
  </si>
  <si>
    <t>INDIPILE</t>
  </si>
  <si>
    <t>TAMBO</t>
  </si>
  <si>
    <t>1814 Z0NGOTHI STREET</t>
  </si>
  <si>
    <t>27786719012</t>
  </si>
  <si>
    <t>11811243</t>
  </si>
  <si>
    <t>0a48172e-f9f1-4896-8789-629fe695c171</t>
  </si>
  <si>
    <t>ZETHU ELIZABETH</t>
  </si>
  <si>
    <t>MAADE</t>
  </si>
  <si>
    <t>HOUSE NO 1853</t>
  </si>
  <si>
    <t>27733111783</t>
  </si>
  <si>
    <t>11811247</t>
  </si>
  <si>
    <t>af3ee4b1-ff94-4188-94eb-b9321c2e251b</t>
  </si>
  <si>
    <t>27616100252</t>
  </si>
  <si>
    <t>11811240</t>
  </si>
  <si>
    <t>f25cba40-2125-4220-9ddc-3e8c69f6c040</t>
  </si>
  <si>
    <t>DIASWANA</t>
  </si>
  <si>
    <t>RATHEBE</t>
  </si>
  <si>
    <t>2025-11-04 07:14:17</t>
  </si>
  <si>
    <t>P O BOX 604</t>
  </si>
  <si>
    <t>27725593735</t>
  </si>
  <si>
    <t>11811241</t>
  </si>
  <si>
    <t>3166c52e-d41f-497a-b012-ad9b319c754a</t>
  </si>
  <si>
    <t>TSHIYABA</t>
  </si>
  <si>
    <t>2025-11-04 07:12:22</t>
  </si>
  <si>
    <t>1261 KAREE STREET</t>
  </si>
  <si>
    <t>27710921711</t>
  </si>
  <si>
    <t>8e6833e7-15c6-47dd-ae62-e77ebb3d8e0e</t>
  </si>
  <si>
    <t>VUKOSI VICTOR</t>
  </si>
  <si>
    <t>2025-11-04 07:10:55</t>
  </si>
  <si>
    <t>650 MASHAKENI STREET</t>
  </si>
  <si>
    <t>27791534201</t>
  </si>
  <si>
    <t>11821325</t>
  </si>
  <si>
    <t>651d8fb9-2fa8-42cc-9ef0-30ee10854cd9</t>
  </si>
  <si>
    <t>GLEN</t>
  </si>
  <si>
    <t>2025-11-04 07:10:51</t>
  </si>
  <si>
    <t>27714609893</t>
  </si>
  <si>
    <t>11821326</t>
  </si>
  <si>
    <t>1f088bf7-0c37-4448-891c-75d25cd1ea47</t>
  </si>
  <si>
    <t>2025-11-04 07:10:44</t>
  </si>
  <si>
    <t>P O BOX 891</t>
  </si>
  <si>
    <t>27615447289</t>
  </si>
  <si>
    <t>11821327</t>
  </si>
  <si>
    <t>35743c1e-2dfe-471d-8c8a-3cfd5536db3c</t>
  </si>
  <si>
    <t>MANDLAOMDALI GODFREY</t>
  </si>
  <si>
    <t>1951 JABAVU ROAD SHAYAMOYA</t>
  </si>
  <si>
    <t>27655648333</t>
  </si>
  <si>
    <t>11821342</t>
  </si>
  <si>
    <t>293688dc-f8ce-41f9-b725-acfef3d49c02</t>
  </si>
  <si>
    <t>DYASI</t>
  </si>
  <si>
    <t>27660501213</t>
  </si>
  <si>
    <t>e560117e-b571-4b34-99ac-5f1a94771cc1</t>
  </si>
  <si>
    <t>KAMA</t>
  </si>
  <si>
    <t>2025-11-04 07:10:43</t>
  </si>
  <si>
    <t>FARM 868</t>
  </si>
  <si>
    <t>27839561827</t>
  </si>
  <si>
    <t>11821344</t>
  </si>
  <si>
    <t>123193ac-0b16-4ab0-a7a0-0da6f55ffec4</t>
  </si>
  <si>
    <t>MORETSELE</t>
  </si>
  <si>
    <t>P O BOX 2028</t>
  </si>
  <si>
    <t>27795351634</t>
  </si>
  <si>
    <t>11821346</t>
  </si>
  <si>
    <t>95b07246-caf1-47bf-adff-b84ce24efd08</t>
  </si>
  <si>
    <t>BACELA</t>
  </si>
  <si>
    <t>NO 5261</t>
  </si>
  <si>
    <t>27712658372</t>
  </si>
  <si>
    <t>11821347</t>
  </si>
  <si>
    <t>f83c954e-6467-4a04-ac81-8710faa51996</t>
  </si>
  <si>
    <t>P O BOX 7460</t>
  </si>
  <si>
    <t>27646754390</t>
  </si>
  <si>
    <t>11821350</t>
  </si>
  <si>
    <t>e30e5e8d-ee95-40a0-a25f-dcad0646407f</t>
  </si>
  <si>
    <t>GULWA</t>
  </si>
  <si>
    <t>2042 ZONE3</t>
  </si>
  <si>
    <t>27717332392</t>
  </si>
  <si>
    <t>11821351</t>
  </si>
  <si>
    <t>15e85f82-1a22-45f9-b49c-4b685ca9b14f</t>
  </si>
  <si>
    <t>2025-11-04 07:09:31</t>
  </si>
  <si>
    <t>P O BOX 620</t>
  </si>
  <si>
    <t>27648161281</t>
  </si>
  <si>
    <t>11821348</t>
  </si>
  <si>
    <t>d625b425-db87-4521-ac6d-1100d925b982</t>
  </si>
  <si>
    <t>2025-11-04 07:08:12</t>
  </si>
  <si>
    <t>531 NINENTH STREET</t>
  </si>
  <si>
    <t>27790229838</t>
  </si>
  <si>
    <t>11821349</t>
  </si>
  <si>
    <t>d48048ce-406e-4603-aae1-e1aa3511ef23</t>
  </si>
  <si>
    <t>MAHLEZANA</t>
  </si>
  <si>
    <t>2025-11-04 07:08:04</t>
  </si>
  <si>
    <t>PO BOX 37509</t>
  </si>
  <si>
    <t>27823519194</t>
  </si>
  <si>
    <t>11811301</t>
  </si>
  <si>
    <t>bf5bec23-e6d2-4ad8-88a1-a3f1e27c6549</t>
  </si>
  <si>
    <t>STENLEY</t>
  </si>
  <si>
    <t>2025-11-04 07:08:01</t>
  </si>
  <si>
    <t>27670251079</t>
  </si>
  <si>
    <t>11821328</t>
  </si>
  <si>
    <t>65fd4c91-7ae4-4c40-87f2-00a7e2446277</t>
  </si>
  <si>
    <t>LINDELWA NOMBULELO</t>
  </si>
  <si>
    <t>2025-11-04 07:07:59</t>
  </si>
  <si>
    <t>8336 EXTENSION 33</t>
  </si>
  <si>
    <t>27606168203</t>
  </si>
  <si>
    <t>11821330</t>
  </si>
  <si>
    <t>e6c28474-bd18-4963-9196-64eeda250a54</t>
  </si>
  <si>
    <t>2025-11-04 07:07:58</t>
  </si>
  <si>
    <t>7801 THOLO STREET</t>
  </si>
  <si>
    <t>27787880202</t>
  </si>
  <si>
    <t>11821331</t>
  </si>
  <si>
    <t>a972abcd-d853-433e-a90d-cbc2a4e63cdd</t>
  </si>
  <si>
    <t>PRINCESS JABULILE</t>
  </si>
  <si>
    <t>105666 MILKYWAY ROAD</t>
  </si>
  <si>
    <t>27764344379</t>
  </si>
  <si>
    <t>11821332</t>
  </si>
  <si>
    <t>909237a2-ac2d-4374-b791-cea652b83aee</t>
  </si>
  <si>
    <t>NICHOLUS</t>
  </si>
  <si>
    <t>2025-11-04 07:07:57</t>
  </si>
  <si>
    <t>STAND 9210</t>
  </si>
  <si>
    <t>27643198588</t>
  </si>
  <si>
    <t>11821333</t>
  </si>
  <si>
    <t>afbd492a-dac1-449c-98ac-3b79c5ff7ffd</t>
  </si>
  <si>
    <t>CEBOLENKOSI</t>
  </si>
  <si>
    <t>PO BOX X317</t>
  </si>
  <si>
    <t>27834568837</t>
  </si>
  <si>
    <t>11821335</t>
  </si>
  <si>
    <t>b9725844-8722-419f-9114-d29eb8ef0a19</t>
  </si>
  <si>
    <t>MDUDUZI VINCENT</t>
  </si>
  <si>
    <t>2025-11-04 07:07:53</t>
  </si>
  <si>
    <t>PO BOX 19</t>
  </si>
  <si>
    <t>27723975072</t>
  </si>
  <si>
    <t>11821336</t>
  </si>
  <si>
    <t>436d84a9-9483-4087-9599-edb8ca0aef8a</t>
  </si>
  <si>
    <t>JEGE</t>
  </si>
  <si>
    <t>2025-11-04 07:07:52</t>
  </si>
  <si>
    <t>956 MOLOTO ROAD</t>
  </si>
  <si>
    <t>27683270931</t>
  </si>
  <si>
    <t>11821337</t>
  </si>
  <si>
    <t>3831d52d-15e8-4239-b1fd-78a355f95f27</t>
  </si>
  <si>
    <t>E 1701 ERRIC STREET</t>
  </si>
  <si>
    <t>27784080013</t>
  </si>
  <si>
    <t>11821339</t>
  </si>
  <si>
    <t>1b94c0df-449f-41a4-8ac2-b43f7d1d5c9e</t>
  </si>
  <si>
    <t>PRINCESS XOLILE</t>
  </si>
  <si>
    <t>27760421241</t>
  </si>
  <si>
    <t>11821340</t>
  </si>
  <si>
    <t>0f0b6e67-af19-43b7-99dd-91b246f156bb</t>
  </si>
  <si>
    <t>FIKILE PHUMZILE</t>
  </si>
  <si>
    <t>444 NEW DUNBAR ROAD</t>
  </si>
  <si>
    <t>27615575444</t>
  </si>
  <si>
    <t>11821341</t>
  </si>
  <si>
    <t>06ab4842-b533-4799-ae26-cb7c98b6920d</t>
  </si>
  <si>
    <t>DISEBO</t>
  </si>
  <si>
    <t>SEMPE</t>
  </si>
  <si>
    <t>22465 PHOKENG</t>
  </si>
  <si>
    <t>27670750271</t>
  </si>
  <si>
    <t>11811300</t>
  </si>
  <si>
    <t>dea759cf-5c7b-4937-9d85-dc9074b22a22</t>
  </si>
  <si>
    <t>2025-11-04 07:06:55</t>
  </si>
  <si>
    <t>27793937470</t>
  </si>
  <si>
    <t>e88437ce-5c37-44cc-9f6b-0622a2dd5645</t>
  </si>
  <si>
    <t>NATO</t>
  </si>
  <si>
    <t>2025-11-04 07:06:45</t>
  </si>
  <si>
    <t>27635367099</t>
  </si>
  <si>
    <t>11821278</t>
  </si>
  <si>
    <t>2eaf4c27-041c-44b9-a55c-6e03cccf3a81</t>
  </si>
  <si>
    <t>MOTONYA</t>
  </si>
  <si>
    <t>853 MABETHE STREET</t>
  </si>
  <si>
    <t>27812105175</t>
  </si>
  <si>
    <t>11811293</t>
  </si>
  <si>
    <t>1a6144d9-b299-4c30-b620-6f6fae5c53d5</t>
  </si>
  <si>
    <t>PHINEAS MATOME</t>
  </si>
  <si>
    <t>2025-11-04 07:06:42</t>
  </si>
  <si>
    <t>27825922130</t>
  </si>
  <si>
    <t>11811294</t>
  </si>
  <si>
    <t>a477def2-8bd1-4a86-9724-c04fb146e81f</t>
  </si>
  <si>
    <t>ASEIKLA</t>
  </si>
  <si>
    <t>MASHAILE</t>
  </si>
  <si>
    <t>P O BOX 1601</t>
  </si>
  <si>
    <t>27783385723</t>
  </si>
  <si>
    <t>11811295</t>
  </si>
  <si>
    <t>6cda7ea3-676d-43e6-9c91-a4721b396008</t>
  </si>
  <si>
    <t>CELANI</t>
  </si>
  <si>
    <t>P O BOX 1346</t>
  </si>
  <si>
    <t>27720695968</t>
  </si>
  <si>
    <t>11811296</t>
  </si>
  <si>
    <t>08aac7ac-008a-44c6-9fe0-853e9d221a2c</t>
  </si>
  <si>
    <t>SAYINILE</t>
  </si>
  <si>
    <t>P O BOX 2309</t>
  </si>
  <si>
    <t>27731719729</t>
  </si>
  <si>
    <t>11811292</t>
  </si>
  <si>
    <t>59d8e7ec-3619-46cf-aceb-9ace4c065314</t>
  </si>
  <si>
    <t>KHATHAZEPHI</t>
  </si>
  <si>
    <t>2025-11-04 07:06:37</t>
  </si>
  <si>
    <t>P O BOX 353</t>
  </si>
  <si>
    <t>27820949935</t>
  </si>
  <si>
    <t>11811288</t>
  </si>
  <si>
    <t>19f657a7-ca51-4fe7-b18b-318863238a89</t>
  </si>
  <si>
    <t>TLHALEFO</t>
  </si>
  <si>
    <t>MPEKE</t>
  </si>
  <si>
    <t>2025-11-04 07:06:30</t>
  </si>
  <si>
    <t>27655158572</t>
  </si>
  <si>
    <t>11811290</t>
  </si>
  <si>
    <t>9bc56492-ccf5-4021-93f2-9cddb06b04db</t>
  </si>
  <si>
    <t>HLUBI</t>
  </si>
  <si>
    <t>P O BOX 5711</t>
  </si>
  <si>
    <t>27726935867</t>
  </si>
  <si>
    <t>11811291</t>
  </si>
  <si>
    <t>8b8794d5-a299-4cd0-a42a-37ddae55809d</t>
  </si>
  <si>
    <t>MOGOLOBANENG</t>
  </si>
  <si>
    <t>MATLAILA</t>
  </si>
  <si>
    <t>P O BOX 623</t>
  </si>
  <si>
    <t>27824827327</t>
  </si>
  <si>
    <t>11821309</t>
  </si>
  <si>
    <t>f4352539-b570-445b-a04a-24dd3f1b6628</t>
  </si>
  <si>
    <t>PALESA TIBANE</t>
  </si>
  <si>
    <t>2025-11-04 07:05:47</t>
  </si>
  <si>
    <t>HOUSE NO 18453</t>
  </si>
  <si>
    <t>27659735936</t>
  </si>
  <si>
    <t>11811324</t>
  </si>
  <si>
    <t>1735fe40-cd81-4b1e-bfc7-b29e8a02f174</t>
  </si>
  <si>
    <t>2025-11-04 07:05:40</t>
  </si>
  <si>
    <t>2269 MAGALANENG STREET</t>
  </si>
  <si>
    <t>27712037054</t>
  </si>
  <si>
    <t>11821310</t>
  </si>
  <si>
    <t>200ba89c-9c77-4701-97cf-8a39f765b974</t>
  </si>
  <si>
    <t>2025-11-04 07:05:39</t>
  </si>
  <si>
    <t>HOUSE 771</t>
  </si>
  <si>
    <t>27790547556</t>
  </si>
  <si>
    <t>11811323</t>
  </si>
  <si>
    <t>ac76c93a-5387-40ad-b014-41504a51c8b0</t>
  </si>
  <si>
    <t>MSIPHA</t>
  </si>
  <si>
    <t>2025-11-04 07:05:33</t>
  </si>
  <si>
    <t>6755 LOPENG STREET</t>
  </si>
  <si>
    <t>27785865692</t>
  </si>
  <si>
    <t>11821311</t>
  </si>
  <si>
    <t>4a04c8ba-6113-42fd-9f2a-1713d7b4bc97</t>
  </si>
  <si>
    <t>2025-11-04 07:05:32</t>
  </si>
  <si>
    <t>27725914721</t>
  </si>
  <si>
    <t>11811322</t>
  </si>
  <si>
    <t>738b91bd-00d5-4be6-81f1-93a1a40373c7</t>
  </si>
  <si>
    <t>2025-11-04 07:05:28</t>
  </si>
  <si>
    <t>27765938379</t>
  </si>
  <si>
    <t>11821312</t>
  </si>
  <si>
    <t>b1ffd5e1-df41-4a76-af6e-c0b34c8b3e20</t>
  </si>
  <si>
    <t>NKUTHA</t>
  </si>
  <si>
    <t>2025-11-04 07:05:27</t>
  </si>
  <si>
    <t>6961 KWALO STREET</t>
  </si>
  <si>
    <t>27829451255</t>
  </si>
  <si>
    <t>11821313</t>
  </si>
  <si>
    <t>116f5cab-a23f-4d71-8b50-3307c3e94ce8</t>
  </si>
  <si>
    <t>MOKGAOA</t>
  </si>
  <si>
    <t>2025-11-04 07:05:24</t>
  </si>
  <si>
    <t>HOUSE B328</t>
  </si>
  <si>
    <t>27824231903</t>
  </si>
  <si>
    <t>e2876132-5a25-493d-9f51-4d50b5630e46</t>
  </si>
  <si>
    <t>MOIANA</t>
  </si>
  <si>
    <t>2025-11-04 07:05:19</t>
  </si>
  <si>
    <t>STAND 35</t>
  </si>
  <si>
    <t>27829088883</t>
  </si>
  <si>
    <t>11821317</t>
  </si>
  <si>
    <t>9e43a6fc-9f02-48a1-868d-280b5a4882d5</t>
  </si>
  <si>
    <t>MLANDEL</t>
  </si>
  <si>
    <t>BOTTOMAN</t>
  </si>
  <si>
    <t>2025-11-04 07:05:18</t>
  </si>
  <si>
    <t>5 MATITIBE STREET</t>
  </si>
  <si>
    <t>27672154969</t>
  </si>
  <si>
    <t>11824395</t>
  </si>
  <si>
    <t>1de20f97-250f-4356-9297-574444e9982b</t>
  </si>
  <si>
    <t>MAKAZIWE</t>
  </si>
  <si>
    <t>P O BOX 202</t>
  </si>
  <si>
    <t>27731009286</t>
  </si>
  <si>
    <t>11821321</t>
  </si>
  <si>
    <t>aa78059f-0fdb-41a1-834b-c52e9add4723</t>
  </si>
  <si>
    <t>NYIKO YVONNE</t>
  </si>
  <si>
    <t>DLIWAYO</t>
  </si>
  <si>
    <t>2025-11-04 07:05:11</t>
  </si>
  <si>
    <t>27767478305</t>
  </si>
  <si>
    <t>11821322</t>
  </si>
  <si>
    <t>3fb1a8c3-b46a-4f2a-9f27-caa7d9836316</t>
  </si>
  <si>
    <t>PHETHILE</t>
  </si>
  <si>
    <t>27739312333</t>
  </si>
  <si>
    <t>11811321</t>
  </si>
  <si>
    <t>9856d15a-a3c3-43c3-b50c-5bd5ba4aaa45</t>
  </si>
  <si>
    <t>NYATHIKAZI</t>
  </si>
  <si>
    <t>2025-11-04 07:04:35</t>
  </si>
  <si>
    <t>5 FOURIE ROAD</t>
  </si>
  <si>
    <t>27848103448</t>
  </si>
  <si>
    <t>11811320</t>
  </si>
  <si>
    <t>c50abdb0-09e3-497a-83f0-43d7eb190885</t>
  </si>
  <si>
    <t>SINAH NONHLANHLA</t>
  </si>
  <si>
    <t>2025-11-04 07:04:21</t>
  </si>
  <si>
    <t>HOUSE 3055</t>
  </si>
  <si>
    <t>27791602636</t>
  </si>
  <si>
    <t>11822577</t>
  </si>
  <si>
    <t>2c23efc3-8bb5-4d72-ac1b-3bc97b2a82d9</t>
  </si>
  <si>
    <t>NOLUTHANDO PRECIOUS</t>
  </si>
  <si>
    <t>2025-11-04 07:04:20</t>
  </si>
  <si>
    <t>HOUSE 57 WOODHOUSE</t>
  </si>
  <si>
    <t>27710540012</t>
  </si>
  <si>
    <t>11811317</t>
  </si>
  <si>
    <t>a2d93ae9-ea2e-420f-9f09-692b5e1e161d</t>
  </si>
  <si>
    <t>MMANTLHAPISE</t>
  </si>
  <si>
    <t>NYARENDA</t>
  </si>
  <si>
    <t>2025-11-04 07:04:07</t>
  </si>
  <si>
    <t>HOUSE 2316</t>
  </si>
  <si>
    <t>27825470875</t>
  </si>
  <si>
    <t>11811314</t>
  </si>
  <si>
    <t>96d01edd-c0f7-48f4-9ac7-f4bb30be5e0e</t>
  </si>
  <si>
    <t>2025-11-04 07:04:06</t>
  </si>
  <si>
    <t>MV572 LEDWABA STREET</t>
  </si>
  <si>
    <t>27637920028</t>
  </si>
  <si>
    <t>11811315</t>
  </si>
  <si>
    <t>3a3b299b-442d-4ea0-b8ae-2d5f4c183d80</t>
  </si>
  <si>
    <t>EUNICE DANISILE</t>
  </si>
  <si>
    <t>PO BOX 744</t>
  </si>
  <si>
    <t>27648330279</t>
  </si>
  <si>
    <t>11811313</t>
  </si>
  <si>
    <t>0478defc-990d-4701-b85a-a756262356a3</t>
  </si>
  <si>
    <t>PENYENYE</t>
  </si>
  <si>
    <t>2025-11-04 07:04:05</t>
  </si>
  <si>
    <t>1618 THORNPEAR STREET</t>
  </si>
  <si>
    <t>27670107818</t>
  </si>
  <si>
    <t>Count</t>
  </si>
  <si>
    <t>Selected</t>
  </si>
  <si>
    <t>New</t>
  </si>
  <si>
    <t>Right Party Not Available</t>
  </si>
  <si>
    <t>Client Deceased</t>
  </si>
  <si>
    <t>Cannot Afford Premium</t>
  </si>
  <si>
    <t>Client Overage Limit</t>
  </si>
  <si>
    <t>Go to the Branch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</si>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</sst>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00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G2" t="s">
        <v>42</v>
      </c>
      <c r="H2" t="s">
        <v>43</v>
      </c>
      <c r="J2" t="s">
        <v>44</v>
      </c>
      <c r="K2" t="s">
        <v>45</v>
      </c>
      <c r="L2">
        <v>11</v>
      </c>
      <c r="M2" t="s">
        <v>46</v>
      </c>
      <c r="N2" t="s">
        <v>47</v>
      </c>
      <c r="O2" t="s">
        <v>48</v>
      </c>
      <c r="P2" t="s">
        <v>48</v>
      </c>
      <c r="Q2" t="s">
        <v>49</v>
      </c>
      <c r="Y2" t="s">
        <v>50</v>
      </c>
    </row>
    <row r="3" spans="1:38">
      <c r="A3" t="s">
        <v>51</v>
      </c>
      <c r="B3" t="s">
        <v>52</v>
      </c>
      <c r="D3" t="s">
        <v>40</v>
      </c>
      <c r="E3" t="s">
        <v>41</v>
      </c>
      <c r="G3" t="s">
        <v>53</v>
      </c>
      <c r="H3" t="s">
        <v>54</v>
      </c>
      <c r="J3" t="s">
        <v>55</v>
      </c>
      <c r="K3" t="s">
        <v>56</v>
      </c>
      <c r="L3">
        <v>12</v>
      </c>
      <c r="M3" t="s">
        <v>57</v>
      </c>
      <c r="N3" t="s">
        <v>58</v>
      </c>
      <c r="O3" t="s">
        <v>48</v>
      </c>
      <c r="P3" t="s">
        <v>48</v>
      </c>
      <c r="Q3" t="s">
        <v>59</v>
      </c>
      <c r="Y3" t="s">
        <v>60</v>
      </c>
    </row>
    <row r="4" spans="1:38">
      <c r="A4" t="s">
        <v>61</v>
      </c>
      <c r="B4" t="s">
        <v>62</v>
      </c>
      <c r="D4" t="s">
        <v>40</v>
      </c>
      <c r="E4" t="s">
        <v>41</v>
      </c>
      <c r="G4" t="s">
        <v>63</v>
      </c>
      <c r="H4" t="s">
        <v>64</v>
      </c>
      <c r="J4" t="s">
        <v>55</v>
      </c>
      <c r="K4" t="s">
        <v>56</v>
      </c>
      <c r="L4">
        <v>13</v>
      </c>
      <c r="M4" t="s">
        <v>65</v>
      </c>
      <c r="N4" t="s">
        <v>58</v>
      </c>
      <c r="O4" t="s">
        <v>48</v>
      </c>
      <c r="P4" t="s">
        <v>48</v>
      </c>
      <c r="Q4" t="s">
        <v>66</v>
      </c>
      <c r="Y4" t="s">
        <v>67</v>
      </c>
    </row>
    <row r="5" spans="1:38">
      <c r="A5" t="s">
        <v>68</v>
      </c>
      <c r="B5" t="s">
        <v>69</v>
      </c>
      <c r="D5" t="s">
        <v>40</v>
      </c>
      <c r="E5" t="s">
        <v>41</v>
      </c>
      <c r="G5" t="s">
        <v>70</v>
      </c>
      <c r="H5" t="s">
        <v>71</v>
      </c>
      <c r="J5" t="s">
        <v>72</v>
      </c>
      <c r="K5" t="s">
        <v>73</v>
      </c>
      <c r="L5">
        <v>11</v>
      </c>
      <c r="M5" t="s">
        <v>74</v>
      </c>
      <c r="N5" t="s">
        <v>75</v>
      </c>
      <c r="O5" t="s">
        <v>48</v>
      </c>
      <c r="P5" t="s">
        <v>48</v>
      </c>
      <c r="Q5" t="s">
        <v>76</v>
      </c>
      <c r="Y5" t="s">
        <v>77</v>
      </c>
    </row>
    <row r="6" spans="1:38">
      <c r="A6" t="s">
        <v>78</v>
      </c>
      <c r="B6" t="s">
        <v>79</v>
      </c>
      <c r="D6" t="s">
        <v>40</v>
      </c>
      <c r="E6" t="s">
        <v>41</v>
      </c>
      <c r="G6" t="s">
        <v>80</v>
      </c>
      <c r="H6" t="s">
        <v>81</v>
      </c>
      <c r="J6" t="s">
        <v>82</v>
      </c>
      <c r="K6" t="s">
        <v>83</v>
      </c>
      <c r="L6">
        <v>11</v>
      </c>
      <c r="M6" t="s">
        <v>84</v>
      </c>
      <c r="N6" t="s">
        <v>75</v>
      </c>
      <c r="O6" t="s">
        <v>48</v>
      </c>
      <c r="P6" t="s">
        <v>48</v>
      </c>
      <c r="Q6" t="s">
        <v>85</v>
      </c>
      <c r="Y6" t="s">
        <v>86</v>
      </c>
    </row>
    <row r="7" spans="1:38">
      <c r="A7" t="s">
        <v>87</v>
      </c>
      <c r="B7" t="s">
        <v>88</v>
      </c>
      <c r="D7" t="s">
        <v>40</v>
      </c>
      <c r="E7" t="s">
        <v>41</v>
      </c>
      <c r="G7" t="s">
        <v>89</v>
      </c>
      <c r="H7" t="s">
        <v>90</v>
      </c>
      <c r="J7" t="s">
        <v>91</v>
      </c>
      <c r="K7" t="s">
        <v>92</v>
      </c>
      <c r="L7">
        <v>11</v>
      </c>
      <c r="M7" t="s">
        <v>93</v>
      </c>
      <c r="N7" t="s">
        <v>75</v>
      </c>
      <c r="O7" t="s">
        <v>48</v>
      </c>
      <c r="P7" t="s">
        <v>48</v>
      </c>
      <c r="Q7" t="s">
        <v>94</v>
      </c>
      <c r="Y7" t="s">
        <v>95</v>
      </c>
    </row>
    <row r="8" spans="1:38">
      <c r="A8" t="s">
        <v>96</v>
      </c>
      <c r="B8" t="s">
        <v>97</v>
      </c>
      <c r="D8" t="s">
        <v>40</v>
      </c>
      <c r="E8" t="s">
        <v>41</v>
      </c>
      <c r="G8" t="s">
        <v>98</v>
      </c>
      <c r="H8" t="s">
        <v>99</v>
      </c>
      <c r="J8" t="s">
        <v>100</v>
      </c>
      <c r="K8" t="s">
        <v>101</v>
      </c>
      <c r="L8">
        <v>11</v>
      </c>
      <c r="M8" t="s">
        <v>93</v>
      </c>
      <c r="N8" t="s">
        <v>75</v>
      </c>
      <c r="O8" t="s">
        <v>48</v>
      </c>
      <c r="P8" t="s">
        <v>48</v>
      </c>
      <c r="Q8" t="s">
        <v>102</v>
      </c>
      <c r="Y8" t="s">
        <v>103</v>
      </c>
    </row>
    <row r="9" spans="1:38">
      <c r="A9" t="s">
        <v>104</v>
      </c>
      <c r="B9" t="s">
        <v>105</v>
      </c>
      <c r="D9" t="s">
        <v>40</v>
      </c>
      <c r="E9" t="s">
        <v>41</v>
      </c>
      <c r="G9" t="s">
        <v>106</v>
      </c>
      <c r="H9" t="s">
        <v>107</v>
      </c>
      <c r="J9" t="s">
        <v>91</v>
      </c>
      <c r="K9" t="s">
        <v>92</v>
      </c>
      <c r="L9">
        <v>11</v>
      </c>
      <c r="M9" t="s">
        <v>108</v>
      </c>
      <c r="N9" t="s">
        <v>75</v>
      </c>
      <c r="O9" t="s">
        <v>48</v>
      </c>
      <c r="P9" t="s">
        <v>48</v>
      </c>
      <c r="Q9" t="s">
        <v>109</v>
      </c>
      <c r="Y9" t="s">
        <v>110</v>
      </c>
    </row>
    <row r="10" spans="1:38">
      <c r="A10" t="s">
        <v>111</v>
      </c>
      <c r="B10" t="s">
        <v>112</v>
      </c>
      <c r="D10" t="s">
        <v>40</v>
      </c>
      <c r="E10" t="s">
        <v>41</v>
      </c>
      <c r="G10" t="s">
        <v>113</v>
      </c>
      <c r="H10" t="s">
        <v>114</v>
      </c>
      <c r="J10" t="s">
        <v>91</v>
      </c>
      <c r="K10" t="s">
        <v>92</v>
      </c>
      <c r="L10">
        <v>11</v>
      </c>
      <c r="M10" t="s">
        <v>108</v>
      </c>
      <c r="N10" t="s">
        <v>75</v>
      </c>
      <c r="O10" t="s">
        <v>48</v>
      </c>
      <c r="P10" t="s">
        <v>48</v>
      </c>
      <c r="Q10" t="s">
        <v>115</v>
      </c>
      <c r="Y10" t="s">
        <v>116</v>
      </c>
    </row>
    <row r="11" spans="1:38">
      <c r="A11" t="s">
        <v>117</v>
      </c>
      <c r="B11" t="s">
        <v>118</v>
      </c>
      <c r="D11" t="s">
        <v>40</v>
      </c>
      <c r="E11" t="s">
        <v>41</v>
      </c>
      <c r="G11" t="s">
        <v>119</v>
      </c>
      <c r="H11" t="s">
        <v>120</v>
      </c>
      <c r="J11" t="s">
        <v>121</v>
      </c>
      <c r="K11" t="s">
        <v>122</v>
      </c>
      <c r="L11">
        <v>11</v>
      </c>
      <c r="M11" t="s">
        <v>123</v>
      </c>
      <c r="N11" t="s">
        <v>58</v>
      </c>
      <c r="O11" t="s">
        <v>48</v>
      </c>
      <c r="P11" t="s">
        <v>48</v>
      </c>
      <c r="Q11" t="s">
        <v>124</v>
      </c>
      <c r="Y11" t="s">
        <v>125</v>
      </c>
    </row>
    <row r="12" spans="1:38">
      <c r="A12" t="s">
        <v>126</v>
      </c>
      <c r="B12" t="s">
        <v>127</v>
      </c>
      <c r="D12" t="s">
        <v>40</v>
      </c>
      <c r="E12" t="s">
        <v>41</v>
      </c>
      <c r="G12" t="s">
        <v>128</v>
      </c>
      <c r="H12" t="s">
        <v>129</v>
      </c>
      <c r="J12" t="s">
        <v>100</v>
      </c>
      <c r="K12" t="s">
        <v>101</v>
      </c>
      <c r="L12">
        <v>11</v>
      </c>
      <c r="M12" t="s">
        <v>130</v>
      </c>
      <c r="N12" t="s">
        <v>75</v>
      </c>
      <c r="O12" t="s">
        <v>48</v>
      </c>
      <c r="P12" t="s">
        <v>48</v>
      </c>
      <c r="Q12" t="s">
        <v>131</v>
      </c>
      <c r="Y12" t="s">
        <v>132</v>
      </c>
    </row>
    <row r="13" spans="1:38">
      <c r="A13" t="s">
        <v>133</v>
      </c>
      <c r="B13" t="s">
        <v>134</v>
      </c>
      <c r="D13" t="s">
        <v>40</v>
      </c>
      <c r="E13" t="s">
        <v>41</v>
      </c>
      <c r="G13" t="s">
        <v>135</v>
      </c>
      <c r="H13" t="s">
        <v>136</v>
      </c>
      <c r="J13" t="s">
        <v>91</v>
      </c>
      <c r="K13" t="s">
        <v>92</v>
      </c>
      <c r="L13">
        <v>11</v>
      </c>
      <c r="M13" t="s">
        <v>137</v>
      </c>
      <c r="N13" t="s">
        <v>75</v>
      </c>
      <c r="O13" t="s">
        <v>48</v>
      </c>
      <c r="P13" t="s">
        <v>48</v>
      </c>
      <c r="Q13" t="s">
        <v>138</v>
      </c>
      <c r="Y13" t="s">
        <v>139</v>
      </c>
    </row>
    <row r="14" spans="1:38">
      <c r="A14" t="s">
        <v>140</v>
      </c>
      <c r="B14" t="s">
        <v>141</v>
      </c>
      <c r="D14" t="s">
        <v>40</v>
      </c>
      <c r="E14" t="s">
        <v>41</v>
      </c>
      <c r="G14" t="s">
        <v>142</v>
      </c>
      <c r="H14" t="s">
        <v>143</v>
      </c>
      <c r="J14" t="s">
        <v>144</v>
      </c>
      <c r="K14" t="s">
        <v>145</v>
      </c>
      <c r="L14">
        <v>6</v>
      </c>
      <c r="M14" t="s">
        <v>146</v>
      </c>
      <c r="N14" t="s">
        <v>47</v>
      </c>
      <c r="O14" t="s">
        <v>48</v>
      </c>
      <c r="P14" t="s">
        <v>147</v>
      </c>
      <c r="Q14" t="s">
        <v>148</v>
      </c>
      <c r="Y14" t="s">
        <v>149</v>
      </c>
    </row>
    <row r="15" spans="1:38">
      <c r="A15" t="s">
        <v>150</v>
      </c>
      <c r="B15" t="s">
        <v>151</v>
      </c>
      <c r="D15" t="s">
        <v>40</v>
      </c>
      <c r="E15" t="s">
        <v>41</v>
      </c>
      <c r="G15" t="s">
        <v>152</v>
      </c>
      <c r="H15" t="s">
        <v>153</v>
      </c>
      <c r="J15" t="s">
        <v>154</v>
      </c>
      <c r="K15" t="s">
        <v>155</v>
      </c>
      <c r="L15">
        <v>4</v>
      </c>
      <c r="M15" t="s">
        <v>156</v>
      </c>
      <c r="N15" t="s">
        <v>47</v>
      </c>
      <c r="O15" t="s">
        <v>48</v>
      </c>
      <c r="P15" t="s">
        <v>48</v>
      </c>
      <c r="Q15" t="s">
        <v>157</v>
      </c>
      <c r="Y15" t="s">
        <v>158</v>
      </c>
    </row>
    <row r="16" spans="1:38">
      <c r="A16" t="s">
        <v>159</v>
      </c>
      <c r="B16" t="s">
        <v>160</v>
      </c>
      <c r="D16" t="s">
        <v>40</v>
      </c>
      <c r="E16" t="s">
        <v>41</v>
      </c>
      <c r="G16" t="s">
        <v>161</v>
      </c>
      <c r="H16" t="s">
        <v>162</v>
      </c>
      <c r="J16" t="s">
        <v>163</v>
      </c>
      <c r="K16" t="s">
        <v>164</v>
      </c>
      <c r="L16">
        <v>13</v>
      </c>
      <c r="M16" t="s">
        <v>165</v>
      </c>
      <c r="N16" t="s">
        <v>47</v>
      </c>
      <c r="O16" t="s">
        <v>48</v>
      </c>
      <c r="P16" t="s">
        <v>48</v>
      </c>
      <c r="Q16" t="s">
        <v>166</v>
      </c>
      <c r="Y16" t="s">
        <v>167</v>
      </c>
    </row>
    <row r="17" spans="1:25">
      <c r="A17" t="s">
        <v>168</v>
      </c>
      <c r="B17" t="s">
        <v>169</v>
      </c>
      <c r="D17" t="s">
        <v>40</v>
      </c>
      <c r="E17" t="s">
        <v>41</v>
      </c>
      <c r="G17" t="s">
        <v>170</v>
      </c>
      <c r="H17" t="s">
        <v>171</v>
      </c>
      <c r="J17" t="s">
        <v>121</v>
      </c>
      <c r="K17" t="s">
        <v>122</v>
      </c>
      <c r="L17">
        <v>14</v>
      </c>
      <c r="M17" t="s">
        <v>172</v>
      </c>
      <c r="N17" t="s">
        <v>58</v>
      </c>
      <c r="O17" t="s">
        <v>48</v>
      </c>
      <c r="P17" t="s">
        <v>48</v>
      </c>
      <c r="Q17" t="s">
        <v>173</v>
      </c>
      <c r="Y17" t="s">
        <v>174</v>
      </c>
    </row>
    <row r="18" spans="1:25">
      <c r="A18" t="s">
        <v>175</v>
      </c>
      <c r="B18" t="s">
        <v>176</v>
      </c>
      <c r="D18" t="s">
        <v>40</v>
      </c>
      <c r="E18" t="s">
        <v>41</v>
      </c>
      <c r="G18" t="s">
        <v>177</v>
      </c>
      <c r="H18" t="s">
        <v>178</v>
      </c>
      <c r="J18" t="s">
        <v>179</v>
      </c>
      <c r="K18" t="s">
        <v>180</v>
      </c>
      <c r="L18">
        <v>12</v>
      </c>
      <c r="M18" t="s">
        <v>181</v>
      </c>
      <c r="N18" t="s">
        <v>47</v>
      </c>
      <c r="O18" t="s">
        <v>48</v>
      </c>
      <c r="P18" t="s">
        <v>48</v>
      </c>
      <c r="Q18" t="s">
        <v>182</v>
      </c>
      <c r="Y18" t="s">
        <v>183</v>
      </c>
    </row>
    <row r="19" spans="1:25">
      <c r="A19" t="s">
        <v>184</v>
      </c>
      <c r="B19" t="s">
        <v>185</v>
      </c>
      <c r="D19" t="s">
        <v>40</v>
      </c>
      <c r="E19" t="s">
        <v>41</v>
      </c>
      <c r="G19" t="s">
        <v>186</v>
      </c>
      <c r="H19" t="s">
        <v>187</v>
      </c>
      <c r="J19" t="s">
        <v>163</v>
      </c>
      <c r="K19" t="s">
        <v>164</v>
      </c>
      <c r="L19">
        <v>14</v>
      </c>
      <c r="M19" t="s">
        <v>188</v>
      </c>
      <c r="N19" t="s">
        <v>58</v>
      </c>
      <c r="O19" t="s">
        <v>48</v>
      </c>
      <c r="P19" t="s">
        <v>48</v>
      </c>
      <c r="Q19" t="s">
        <v>189</v>
      </c>
      <c r="Y19" t="s">
        <v>190</v>
      </c>
    </row>
    <row r="20" spans="1:25">
      <c r="A20" t="s">
        <v>191</v>
      </c>
      <c r="B20" t="s">
        <v>192</v>
      </c>
      <c r="D20" t="s">
        <v>40</v>
      </c>
      <c r="E20" t="s">
        <v>41</v>
      </c>
      <c r="G20" t="s">
        <v>193</v>
      </c>
      <c r="H20" t="s">
        <v>194</v>
      </c>
      <c r="J20" t="s">
        <v>195</v>
      </c>
      <c r="K20" t="s">
        <v>196</v>
      </c>
      <c r="L20">
        <v>11</v>
      </c>
      <c r="M20" t="s">
        <v>197</v>
      </c>
      <c r="N20" t="s">
        <v>75</v>
      </c>
      <c r="O20" t="s">
        <v>48</v>
      </c>
      <c r="P20" t="s">
        <v>48</v>
      </c>
      <c r="Q20" t="s">
        <v>198</v>
      </c>
      <c r="Y20" t="s">
        <v>199</v>
      </c>
    </row>
    <row r="21" spans="1:25">
      <c r="A21" t="s">
        <v>200</v>
      </c>
      <c r="B21" t="s">
        <v>201</v>
      </c>
      <c r="D21" t="s">
        <v>40</v>
      </c>
      <c r="E21" t="s">
        <v>41</v>
      </c>
      <c r="G21" t="s">
        <v>202</v>
      </c>
      <c r="H21" t="s">
        <v>203</v>
      </c>
      <c r="J21" t="s">
        <v>179</v>
      </c>
      <c r="K21" t="s">
        <v>180</v>
      </c>
      <c r="L21">
        <v>12</v>
      </c>
      <c r="M21" t="s">
        <v>204</v>
      </c>
      <c r="N21" t="s">
        <v>47</v>
      </c>
      <c r="O21" t="s">
        <v>48</v>
      </c>
      <c r="P21" t="s">
        <v>48</v>
      </c>
      <c r="Q21" t="s">
        <v>205</v>
      </c>
      <c r="Y21" t="s">
        <v>206</v>
      </c>
    </row>
    <row r="22" spans="1:25">
      <c r="A22" t="s">
        <v>207</v>
      </c>
      <c r="B22" t="s">
        <v>208</v>
      </c>
      <c r="D22" t="s">
        <v>40</v>
      </c>
      <c r="E22" t="s">
        <v>41</v>
      </c>
      <c r="G22" t="s">
        <v>209</v>
      </c>
      <c r="H22" t="s">
        <v>210</v>
      </c>
      <c r="J22" t="s">
        <v>55</v>
      </c>
      <c r="K22" t="s">
        <v>56</v>
      </c>
      <c r="L22">
        <v>12</v>
      </c>
      <c r="M22" t="s">
        <v>211</v>
      </c>
      <c r="N22" t="s">
        <v>47</v>
      </c>
      <c r="O22" t="s">
        <v>48</v>
      </c>
      <c r="P22" t="s">
        <v>48</v>
      </c>
      <c r="Q22" t="s">
        <v>212</v>
      </c>
      <c r="Y22" t="s">
        <v>213</v>
      </c>
    </row>
    <row r="23" spans="1:25">
      <c r="A23" t="s">
        <v>214</v>
      </c>
      <c r="B23" t="s">
        <v>215</v>
      </c>
      <c r="D23" t="s">
        <v>40</v>
      </c>
      <c r="E23" t="s">
        <v>41</v>
      </c>
      <c r="G23" t="s">
        <v>216</v>
      </c>
      <c r="H23" t="s">
        <v>217</v>
      </c>
      <c r="J23" t="s">
        <v>82</v>
      </c>
      <c r="K23" t="s">
        <v>83</v>
      </c>
      <c r="L23">
        <v>11</v>
      </c>
      <c r="M23" t="s">
        <v>218</v>
      </c>
      <c r="N23" t="s">
        <v>75</v>
      </c>
      <c r="O23" t="s">
        <v>48</v>
      </c>
      <c r="P23" t="s">
        <v>48</v>
      </c>
      <c r="Q23" t="s">
        <v>219</v>
      </c>
      <c r="Y23" t="s">
        <v>220</v>
      </c>
    </row>
    <row r="24" spans="1:25">
      <c r="A24" t="s">
        <v>221</v>
      </c>
      <c r="B24" t="s">
        <v>222</v>
      </c>
      <c r="D24" t="s">
        <v>40</v>
      </c>
      <c r="E24" t="s">
        <v>41</v>
      </c>
      <c r="G24" t="s">
        <v>223</v>
      </c>
      <c r="H24" t="s">
        <v>224</v>
      </c>
      <c r="J24" t="s">
        <v>72</v>
      </c>
      <c r="K24" t="s">
        <v>73</v>
      </c>
      <c r="L24">
        <v>11</v>
      </c>
      <c r="M24" t="s">
        <v>225</v>
      </c>
      <c r="N24" t="s">
        <v>75</v>
      </c>
      <c r="O24" t="s">
        <v>48</v>
      </c>
      <c r="P24" t="s">
        <v>48</v>
      </c>
      <c r="Q24" t="s">
        <v>226</v>
      </c>
      <c r="Y24" t="s">
        <v>227</v>
      </c>
    </row>
    <row r="25" spans="1:25">
      <c r="A25" t="s">
        <v>228</v>
      </c>
      <c r="B25" t="s">
        <v>229</v>
      </c>
      <c r="D25" t="s">
        <v>40</v>
      </c>
      <c r="E25" t="s">
        <v>41</v>
      </c>
      <c r="G25" t="s">
        <v>230</v>
      </c>
      <c r="H25" t="s">
        <v>231</v>
      </c>
      <c r="J25" t="s">
        <v>72</v>
      </c>
      <c r="K25" t="s">
        <v>73</v>
      </c>
      <c r="L25">
        <v>11</v>
      </c>
      <c r="M25" t="s">
        <v>232</v>
      </c>
      <c r="N25" t="s">
        <v>75</v>
      </c>
      <c r="O25" t="s">
        <v>48</v>
      </c>
      <c r="P25" t="s">
        <v>48</v>
      </c>
      <c r="Q25" t="s">
        <v>233</v>
      </c>
      <c r="Y25" t="s">
        <v>234</v>
      </c>
    </row>
    <row r="26" spans="1:25">
      <c r="A26" t="s">
        <v>235</v>
      </c>
      <c r="B26" t="s">
        <v>236</v>
      </c>
      <c r="D26" t="s">
        <v>40</v>
      </c>
      <c r="E26" t="s">
        <v>41</v>
      </c>
      <c r="G26" t="s">
        <v>237</v>
      </c>
      <c r="H26" t="s">
        <v>238</v>
      </c>
      <c r="J26" t="s">
        <v>72</v>
      </c>
      <c r="K26" t="s">
        <v>73</v>
      </c>
      <c r="L26">
        <v>11</v>
      </c>
      <c r="M26" t="s">
        <v>239</v>
      </c>
      <c r="N26" t="s">
        <v>75</v>
      </c>
      <c r="O26" t="s">
        <v>48</v>
      </c>
      <c r="P26" t="s">
        <v>48</v>
      </c>
      <c r="Q26" t="s">
        <v>240</v>
      </c>
      <c r="Y26" t="s">
        <v>241</v>
      </c>
    </row>
    <row r="27" spans="1:25">
      <c r="A27" t="s">
        <v>242</v>
      </c>
      <c r="B27" t="s">
        <v>243</v>
      </c>
      <c r="D27" t="s">
        <v>40</v>
      </c>
      <c r="E27" t="s">
        <v>41</v>
      </c>
      <c r="G27" t="s">
        <v>244</v>
      </c>
      <c r="H27" t="s">
        <v>245</v>
      </c>
      <c r="J27" t="s">
        <v>72</v>
      </c>
      <c r="K27" t="s">
        <v>73</v>
      </c>
      <c r="L27">
        <v>11</v>
      </c>
      <c r="M27" t="s">
        <v>239</v>
      </c>
      <c r="N27" t="s">
        <v>75</v>
      </c>
      <c r="O27" t="s">
        <v>48</v>
      </c>
      <c r="P27" t="s">
        <v>48</v>
      </c>
      <c r="Q27" t="s">
        <v>246</v>
      </c>
      <c r="Y27" t="s">
        <v>247</v>
      </c>
    </row>
    <row r="28" spans="1:25">
      <c r="A28" t="s">
        <v>248</v>
      </c>
      <c r="B28" t="s">
        <v>249</v>
      </c>
      <c r="D28" t="s">
        <v>40</v>
      </c>
      <c r="E28" t="s">
        <v>41</v>
      </c>
      <c r="G28" t="s">
        <v>250</v>
      </c>
      <c r="H28" t="s">
        <v>251</v>
      </c>
      <c r="J28" t="s">
        <v>72</v>
      </c>
      <c r="K28" t="s">
        <v>73</v>
      </c>
      <c r="L28">
        <v>11</v>
      </c>
      <c r="M28" t="s">
        <v>252</v>
      </c>
      <c r="N28" t="s">
        <v>75</v>
      </c>
      <c r="O28" t="s">
        <v>48</v>
      </c>
      <c r="P28" t="s">
        <v>48</v>
      </c>
      <c r="Q28" t="s">
        <v>253</v>
      </c>
      <c r="Y28" t="s">
        <v>254</v>
      </c>
    </row>
    <row r="29" spans="1:25">
      <c r="A29" t="s">
        <v>255</v>
      </c>
      <c r="B29" t="s">
        <v>256</v>
      </c>
      <c r="D29" t="s">
        <v>40</v>
      </c>
      <c r="E29" t="s">
        <v>41</v>
      </c>
      <c r="G29" t="s">
        <v>257</v>
      </c>
      <c r="H29" t="s">
        <v>258</v>
      </c>
      <c r="J29" t="s">
        <v>91</v>
      </c>
      <c r="K29" t="s">
        <v>92</v>
      </c>
      <c r="L29">
        <v>11</v>
      </c>
      <c r="M29" t="s">
        <v>259</v>
      </c>
      <c r="N29" t="s">
        <v>75</v>
      </c>
      <c r="O29" t="s">
        <v>48</v>
      </c>
      <c r="P29" t="s">
        <v>48</v>
      </c>
      <c r="Q29" t="s">
        <v>260</v>
      </c>
      <c r="Y29" t="s">
        <v>261</v>
      </c>
    </row>
    <row r="30" spans="1:25">
      <c r="A30" t="s">
        <v>262</v>
      </c>
      <c r="B30" t="s">
        <v>263</v>
      </c>
      <c r="D30" t="s">
        <v>40</v>
      </c>
      <c r="E30" t="s">
        <v>41</v>
      </c>
      <c r="G30" t="s">
        <v>264</v>
      </c>
      <c r="H30" t="s">
        <v>265</v>
      </c>
      <c r="J30" t="s">
        <v>100</v>
      </c>
      <c r="K30" t="s">
        <v>101</v>
      </c>
      <c r="L30">
        <v>11</v>
      </c>
      <c r="M30" t="s">
        <v>266</v>
      </c>
      <c r="N30" t="s">
        <v>75</v>
      </c>
      <c r="O30" t="s">
        <v>48</v>
      </c>
      <c r="P30" t="s">
        <v>48</v>
      </c>
      <c r="Q30" t="s">
        <v>267</v>
      </c>
      <c r="Y30" t="s">
        <v>268</v>
      </c>
    </row>
    <row r="31" spans="1:25">
      <c r="A31" t="s">
        <v>184</v>
      </c>
      <c r="B31" t="s">
        <v>269</v>
      </c>
      <c r="D31" t="s">
        <v>40</v>
      </c>
      <c r="E31" t="s">
        <v>41</v>
      </c>
      <c r="G31" t="s">
        <v>270</v>
      </c>
      <c r="H31" t="s">
        <v>271</v>
      </c>
      <c r="J31" t="s">
        <v>272</v>
      </c>
      <c r="K31" t="s">
        <v>273</v>
      </c>
      <c r="L31">
        <v>11</v>
      </c>
      <c r="M31" t="s">
        <v>274</v>
      </c>
      <c r="N31" t="s">
        <v>275</v>
      </c>
      <c r="O31" t="s">
        <v>48</v>
      </c>
      <c r="P31" t="s">
        <v>48</v>
      </c>
      <c r="Q31" t="s">
        <v>276</v>
      </c>
      <c r="Y31" t="s">
        <v>277</v>
      </c>
    </row>
    <row r="32" spans="1:25">
      <c r="A32" t="s">
        <v>278</v>
      </c>
      <c r="B32" t="s">
        <v>279</v>
      </c>
      <c r="D32" t="s">
        <v>40</v>
      </c>
      <c r="E32" t="s">
        <v>41</v>
      </c>
      <c r="G32" t="s">
        <v>280</v>
      </c>
      <c r="H32" t="s">
        <v>281</v>
      </c>
      <c r="J32" t="s">
        <v>121</v>
      </c>
      <c r="K32" t="s">
        <v>122</v>
      </c>
      <c r="L32">
        <v>11</v>
      </c>
      <c r="M32" t="s">
        <v>282</v>
      </c>
      <c r="N32" t="s">
        <v>58</v>
      </c>
      <c r="O32" t="s">
        <v>48</v>
      </c>
      <c r="P32" t="s">
        <v>48</v>
      </c>
      <c r="Q32" t="s">
        <v>283</v>
      </c>
      <c r="Y32" t="s">
        <v>284</v>
      </c>
    </row>
    <row r="33" spans="1:25">
      <c r="A33" t="s">
        <v>285</v>
      </c>
      <c r="B33" t="s">
        <v>286</v>
      </c>
      <c r="D33" t="s">
        <v>40</v>
      </c>
      <c r="E33" t="s">
        <v>41</v>
      </c>
      <c r="G33" t="s">
        <v>287</v>
      </c>
      <c r="H33" t="s">
        <v>288</v>
      </c>
      <c r="J33" t="s">
        <v>72</v>
      </c>
      <c r="K33" t="s">
        <v>73</v>
      </c>
      <c r="L33">
        <v>11</v>
      </c>
      <c r="M33" t="s">
        <v>289</v>
      </c>
      <c r="N33" t="s">
        <v>75</v>
      </c>
      <c r="O33" t="s">
        <v>48</v>
      </c>
      <c r="P33" t="s">
        <v>48</v>
      </c>
      <c r="Q33" t="s">
        <v>290</v>
      </c>
      <c r="Y33" t="s">
        <v>291</v>
      </c>
    </row>
    <row r="34" spans="1:25">
      <c r="A34" t="s">
        <v>292</v>
      </c>
      <c r="B34" t="s">
        <v>293</v>
      </c>
      <c r="D34" t="s">
        <v>40</v>
      </c>
      <c r="E34" t="s">
        <v>41</v>
      </c>
      <c r="G34" t="s">
        <v>294</v>
      </c>
      <c r="H34" t="s">
        <v>295</v>
      </c>
      <c r="J34" t="s">
        <v>100</v>
      </c>
      <c r="K34" t="s">
        <v>101</v>
      </c>
      <c r="L34">
        <v>15</v>
      </c>
      <c r="M34" t="s">
        <v>296</v>
      </c>
      <c r="N34" t="s">
        <v>75</v>
      </c>
      <c r="O34" t="s">
        <v>48</v>
      </c>
      <c r="P34" t="s">
        <v>48</v>
      </c>
      <c r="Q34" t="s">
        <v>297</v>
      </c>
      <c r="Y34" t="s">
        <v>298</v>
      </c>
    </row>
    <row r="35" spans="1:25">
      <c r="A35" t="s">
        <v>299</v>
      </c>
      <c r="B35" t="s">
        <v>300</v>
      </c>
      <c r="D35" t="s">
        <v>40</v>
      </c>
      <c r="E35" t="s">
        <v>41</v>
      </c>
      <c r="G35" t="s">
        <v>301</v>
      </c>
      <c r="H35" t="s">
        <v>302</v>
      </c>
      <c r="J35" t="s">
        <v>100</v>
      </c>
      <c r="K35" t="s">
        <v>101</v>
      </c>
      <c r="L35">
        <v>11</v>
      </c>
      <c r="M35" t="s">
        <v>303</v>
      </c>
      <c r="N35" t="s">
        <v>75</v>
      </c>
      <c r="O35" t="s">
        <v>48</v>
      </c>
      <c r="P35" t="s">
        <v>48</v>
      </c>
      <c r="Q35" t="s">
        <v>304</v>
      </c>
      <c r="Y35" t="s">
        <v>305</v>
      </c>
    </row>
    <row r="36" spans="1:25">
      <c r="A36" t="s">
        <v>306</v>
      </c>
      <c r="B36" t="s">
        <v>307</v>
      </c>
      <c r="D36" t="s">
        <v>40</v>
      </c>
      <c r="E36" t="s">
        <v>41</v>
      </c>
      <c r="G36" t="s">
        <v>308</v>
      </c>
      <c r="H36" t="s">
        <v>309</v>
      </c>
      <c r="J36" t="s">
        <v>72</v>
      </c>
      <c r="K36" t="s">
        <v>73</v>
      </c>
      <c r="L36">
        <v>11</v>
      </c>
      <c r="M36" t="s">
        <v>310</v>
      </c>
      <c r="N36" t="s">
        <v>75</v>
      </c>
      <c r="O36" t="s">
        <v>48</v>
      </c>
      <c r="P36" t="s">
        <v>48</v>
      </c>
      <c r="Q36" t="s">
        <v>311</v>
      </c>
      <c r="Y36" t="s">
        <v>312</v>
      </c>
    </row>
    <row r="37" spans="1:25">
      <c r="A37" t="s">
        <v>313</v>
      </c>
      <c r="B37" t="s">
        <v>314</v>
      </c>
      <c r="D37" t="s">
        <v>40</v>
      </c>
      <c r="E37" t="s">
        <v>41</v>
      </c>
      <c r="G37" t="s">
        <v>315</v>
      </c>
      <c r="H37" t="s">
        <v>316</v>
      </c>
      <c r="J37" t="s">
        <v>100</v>
      </c>
      <c r="K37" t="s">
        <v>101</v>
      </c>
      <c r="L37">
        <v>11</v>
      </c>
      <c r="M37" t="s">
        <v>317</v>
      </c>
      <c r="N37" t="s">
        <v>75</v>
      </c>
      <c r="O37" t="s">
        <v>48</v>
      </c>
      <c r="P37" t="s">
        <v>48</v>
      </c>
      <c r="Q37" t="s">
        <v>318</v>
      </c>
      <c r="Y37" t="s">
        <v>319</v>
      </c>
    </row>
    <row r="38" spans="1:25">
      <c r="A38" t="s">
        <v>320</v>
      </c>
      <c r="B38" t="s">
        <v>321</v>
      </c>
      <c r="D38" t="s">
        <v>40</v>
      </c>
      <c r="E38" t="s">
        <v>41</v>
      </c>
      <c r="G38" t="s">
        <v>322</v>
      </c>
      <c r="H38" t="s">
        <v>323</v>
      </c>
      <c r="J38" t="s">
        <v>100</v>
      </c>
      <c r="K38" t="s">
        <v>101</v>
      </c>
      <c r="L38">
        <v>11</v>
      </c>
      <c r="M38" t="s">
        <v>324</v>
      </c>
      <c r="N38" t="s">
        <v>75</v>
      </c>
      <c r="O38" t="s">
        <v>48</v>
      </c>
      <c r="P38" t="s">
        <v>48</v>
      </c>
      <c r="Q38" t="s">
        <v>325</v>
      </c>
      <c r="Y38" t="s">
        <v>326</v>
      </c>
    </row>
    <row r="39" spans="1:25">
      <c r="A39" t="s">
        <v>327</v>
      </c>
      <c r="B39" t="s">
        <v>328</v>
      </c>
      <c r="D39" t="s">
        <v>40</v>
      </c>
      <c r="E39" t="s">
        <v>41</v>
      </c>
      <c r="G39" t="s">
        <v>329</v>
      </c>
      <c r="H39" t="s">
        <v>330</v>
      </c>
      <c r="J39" t="s">
        <v>100</v>
      </c>
      <c r="K39" t="s">
        <v>101</v>
      </c>
      <c r="L39">
        <v>11</v>
      </c>
      <c r="M39" t="s">
        <v>331</v>
      </c>
      <c r="N39" t="s">
        <v>75</v>
      </c>
      <c r="O39" t="s">
        <v>48</v>
      </c>
      <c r="P39" t="s">
        <v>48</v>
      </c>
      <c r="Q39" t="s">
        <v>332</v>
      </c>
      <c r="Y39" t="s">
        <v>333</v>
      </c>
    </row>
    <row r="40" spans="1:25">
      <c r="A40" t="s">
        <v>334</v>
      </c>
      <c r="B40" t="s">
        <v>335</v>
      </c>
      <c r="D40" t="s">
        <v>40</v>
      </c>
      <c r="E40" t="s">
        <v>41</v>
      </c>
      <c r="G40" t="s">
        <v>336</v>
      </c>
      <c r="H40" t="s">
        <v>337</v>
      </c>
      <c r="J40" t="s">
        <v>100</v>
      </c>
      <c r="K40" t="s">
        <v>101</v>
      </c>
      <c r="L40">
        <v>11</v>
      </c>
      <c r="M40" t="s">
        <v>338</v>
      </c>
      <c r="N40" t="s">
        <v>75</v>
      </c>
      <c r="O40" t="s">
        <v>48</v>
      </c>
      <c r="P40" t="s">
        <v>48</v>
      </c>
      <c r="Q40" t="s">
        <v>339</v>
      </c>
      <c r="Y40" t="s">
        <v>340</v>
      </c>
    </row>
    <row r="41" spans="1:25">
      <c r="A41" t="s">
        <v>341</v>
      </c>
      <c r="B41" t="s">
        <v>342</v>
      </c>
      <c r="D41" t="s">
        <v>40</v>
      </c>
      <c r="E41" t="s">
        <v>41</v>
      </c>
      <c r="G41" t="s">
        <v>343</v>
      </c>
      <c r="H41" t="s">
        <v>344</v>
      </c>
      <c r="J41" t="s">
        <v>91</v>
      </c>
      <c r="K41" t="s">
        <v>92</v>
      </c>
      <c r="L41">
        <v>11</v>
      </c>
      <c r="M41" t="s">
        <v>345</v>
      </c>
      <c r="N41" t="s">
        <v>75</v>
      </c>
      <c r="O41" t="s">
        <v>48</v>
      </c>
      <c r="P41" t="s">
        <v>48</v>
      </c>
      <c r="Q41" t="s">
        <v>346</v>
      </c>
      <c r="Y41" t="s">
        <v>347</v>
      </c>
    </row>
    <row r="42" spans="1:25">
      <c r="A42" t="s">
        <v>348</v>
      </c>
      <c r="B42" t="s">
        <v>349</v>
      </c>
      <c r="D42" t="s">
        <v>40</v>
      </c>
      <c r="E42" t="s">
        <v>41</v>
      </c>
      <c r="G42" t="s">
        <v>350</v>
      </c>
      <c r="H42" t="s">
        <v>351</v>
      </c>
      <c r="J42" t="s">
        <v>72</v>
      </c>
      <c r="K42" t="s">
        <v>73</v>
      </c>
      <c r="L42">
        <v>12</v>
      </c>
      <c r="M42" t="s">
        <v>352</v>
      </c>
      <c r="N42" t="s">
        <v>75</v>
      </c>
      <c r="O42" t="s">
        <v>48</v>
      </c>
      <c r="P42" t="s">
        <v>48</v>
      </c>
      <c r="Q42" t="s">
        <v>353</v>
      </c>
      <c r="Y42" t="s">
        <v>354</v>
      </c>
    </row>
    <row r="43" spans="1:25">
      <c r="A43" t="s">
        <v>355</v>
      </c>
      <c r="B43" t="s">
        <v>356</v>
      </c>
      <c r="D43" t="s">
        <v>40</v>
      </c>
      <c r="E43" t="s">
        <v>41</v>
      </c>
      <c r="G43" t="s">
        <v>357</v>
      </c>
      <c r="H43" t="s">
        <v>358</v>
      </c>
      <c r="J43" t="s">
        <v>121</v>
      </c>
      <c r="K43" t="s">
        <v>122</v>
      </c>
      <c r="L43">
        <v>12</v>
      </c>
      <c r="M43" t="s">
        <v>359</v>
      </c>
      <c r="N43" t="s">
        <v>58</v>
      </c>
      <c r="O43" t="s">
        <v>48</v>
      </c>
      <c r="P43" t="s">
        <v>48</v>
      </c>
      <c r="Q43" t="s">
        <v>360</v>
      </c>
      <c r="Y43" t="s">
        <v>361</v>
      </c>
    </row>
    <row r="44" spans="1:25">
      <c r="A44" t="s">
        <v>362</v>
      </c>
      <c r="B44" t="s">
        <v>363</v>
      </c>
      <c r="D44" t="s">
        <v>40</v>
      </c>
      <c r="E44" t="s">
        <v>41</v>
      </c>
      <c r="G44" t="s">
        <v>364</v>
      </c>
      <c r="H44" t="s">
        <v>365</v>
      </c>
      <c r="J44" t="s">
        <v>72</v>
      </c>
      <c r="K44" t="s">
        <v>73</v>
      </c>
      <c r="L44">
        <v>12</v>
      </c>
      <c r="M44" t="s">
        <v>359</v>
      </c>
      <c r="N44" t="s">
        <v>75</v>
      </c>
      <c r="O44" t="s">
        <v>48</v>
      </c>
      <c r="P44" t="s">
        <v>48</v>
      </c>
      <c r="Q44" t="s">
        <v>366</v>
      </c>
      <c r="Y44" t="s">
        <v>367</v>
      </c>
    </row>
    <row r="45" spans="1:25">
      <c r="A45" t="s">
        <v>368</v>
      </c>
      <c r="B45" t="s">
        <v>369</v>
      </c>
      <c r="D45" t="s">
        <v>40</v>
      </c>
      <c r="E45" t="s">
        <v>41</v>
      </c>
      <c r="G45" t="s">
        <v>370</v>
      </c>
      <c r="H45" t="s">
        <v>371</v>
      </c>
      <c r="J45" t="s">
        <v>72</v>
      </c>
      <c r="K45" t="s">
        <v>73</v>
      </c>
      <c r="L45">
        <v>12</v>
      </c>
      <c r="M45" t="s">
        <v>372</v>
      </c>
      <c r="N45" t="s">
        <v>75</v>
      </c>
      <c r="O45" t="s">
        <v>48</v>
      </c>
      <c r="P45" t="s">
        <v>48</v>
      </c>
      <c r="Q45" t="s">
        <v>373</v>
      </c>
      <c r="Y45" t="s">
        <v>374</v>
      </c>
    </row>
    <row r="46" spans="1:25">
      <c r="A46" t="s">
        <v>375</v>
      </c>
      <c r="B46" t="s">
        <v>376</v>
      </c>
      <c r="D46" t="s">
        <v>40</v>
      </c>
      <c r="E46" t="s">
        <v>41</v>
      </c>
      <c r="G46" t="s">
        <v>377</v>
      </c>
      <c r="H46" t="s">
        <v>378</v>
      </c>
      <c r="J46" t="s">
        <v>100</v>
      </c>
      <c r="K46" t="s">
        <v>101</v>
      </c>
      <c r="L46">
        <v>12</v>
      </c>
      <c r="M46" t="s">
        <v>379</v>
      </c>
      <c r="N46" t="s">
        <v>75</v>
      </c>
      <c r="O46" t="s">
        <v>48</v>
      </c>
      <c r="P46" t="s">
        <v>48</v>
      </c>
      <c r="Q46" t="s">
        <v>380</v>
      </c>
      <c r="Y46" t="s">
        <v>381</v>
      </c>
    </row>
    <row r="47" spans="1:25">
      <c r="A47" t="s">
        <v>382</v>
      </c>
      <c r="B47" t="s">
        <v>383</v>
      </c>
      <c r="D47" t="s">
        <v>40</v>
      </c>
      <c r="E47" t="s">
        <v>41</v>
      </c>
      <c r="G47" t="s">
        <v>384</v>
      </c>
      <c r="H47" t="s">
        <v>385</v>
      </c>
      <c r="J47" t="s">
        <v>121</v>
      </c>
      <c r="K47" t="s">
        <v>122</v>
      </c>
      <c r="L47">
        <v>12</v>
      </c>
      <c r="M47" t="s">
        <v>386</v>
      </c>
      <c r="N47" t="s">
        <v>58</v>
      </c>
      <c r="O47" t="s">
        <v>48</v>
      </c>
      <c r="P47" t="s">
        <v>48</v>
      </c>
      <c r="Q47" t="s">
        <v>387</v>
      </c>
      <c r="Y47" t="s">
        <v>388</v>
      </c>
    </row>
    <row r="48" spans="1:25">
      <c r="A48" t="s">
        <v>389</v>
      </c>
      <c r="B48" t="s">
        <v>390</v>
      </c>
      <c r="D48" t="s">
        <v>40</v>
      </c>
      <c r="E48" t="s">
        <v>41</v>
      </c>
      <c r="G48" t="s">
        <v>391</v>
      </c>
      <c r="H48" t="s">
        <v>392</v>
      </c>
      <c r="J48" t="s">
        <v>121</v>
      </c>
      <c r="K48" t="s">
        <v>122</v>
      </c>
      <c r="L48">
        <v>12</v>
      </c>
      <c r="M48" t="s">
        <v>393</v>
      </c>
      <c r="N48" t="s">
        <v>58</v>
      </c>
      <c r="O48" t="s">
        <v>48</v>
      </c>
      <c r="P48" t="s">
        <v>48</v>
      </c>
      <c r="Q48" t="s">
        <v>394</v>
      </c>
      <c r="Y48" t="s">
        <v>395</v>
      </c>
    </row>
    <row r="49" spans="1:26">
      <c r="A49" t="s">
        <v>396</v>
      </c>
      <c r="B49" t="s">
        <v>397</v>
      </c>
      <c r="D49" t="s">
        <v>40</v>
      </c>
      <c r="E49" t="s">
        <v>41</v>
      </c>
      <c r="G49" t="s">
        <v>398</v>
      </c>
      <c r="H49" t="s">
        <v>399</v>
      </c>
      <c r="J49" t="s">
        <v>72</v>
      </c>
      <c r="K49" t="s">
        <v>73</v>
      </c>
      <c r="L49">
        <v>12</v>
      </c>
      <c r="M49" t="s">
        <v>400</v>
      </c>
      <c r="N49" t="s">
        <v>75</v>
      </c>
      <c r="O49" t="s">
        <v>48</v>
      </c>
      <c r="P49" t="s">
        <v>48</v>
      </c>
      <c r="Q49" t="s">
        <v>401</v>
      </c>
      <c r="Y49" t="s">
        <v>402</v>
      </c>
    </row>
    <row r="50" spans="1:26">
      <c r="A50" t="s">
        <v>403</v>
      </c>
      <c r="B50" t="s">
        <v>404</v>
      </c>
      <c r="D50" t="s">
        <v>40</v>
      </c>
      <c r="E50" t="s">
        <v>41</v>
      </c>
      <c r="G50" t="s">
        <v>405</v>
      </c>
      <c r="H50" t="s">
        <v>406</v>
      </c>
      <c r="J50" t="s">
        <v>72</v>
      </c>
      <c r="K50" t="s">
        <v>73</v>
      </c>
      <c r="L50">
        <v>13</v>
      </c>
      <c r="M50" t="s">
        <v>407</v>
      </c>
      <c r="N50" t="s">
        <v>75</v>
      </c>
      <c r="O50" t="s">
        <v>48</v>
      </c>
      <c r="P50" t="s">
        <v>48</v>
      </c>
      <c r="Q50" t="s">
        <v>408</v>
      </c>
      <c r="Y50" t="s">
        <v>409</v>
      </c>
    </row>
    <row r="51" spans="1:26">
      <c r="A51" t="s">
        <v>410</v>
      </c>
      <c r="B51" t="s">
        <v>411</v>
      </c>
      <c r="D51" t="s">
        <v>40</v>
      </c>
      <c r="E51" t="s">
        <v>41</v>
      </c>
      <c r="G51" t="s">
        <v>412</v>
      </c>
      <c r="H51" t="s">
        <v>413</v>
      </c>
      <c r="J51" t="s">
        <v>100</v>
      </c>
      <c r="K51" t="s">
        <v>101</v>
      </c>
      <c r="L51">
        <v>12</v>
      </c>
      <c r="M51" t="s">
        <v>414</v>
      </c>
      <c r="N51" t="s">
        <v>75</v>
      </c>
      <c r="O51" t="s">
        <v>48</v>
      </c>
      <c r="P51" t="s">
        <v>48</v>
      </c>
      <c r="Q51" t="s">
        <v>415</v>
      </c>
      <c r="Y51" t="s">
        <v>416</v>
      </c>
    </row>
    <row r="52" spans="1:26">
      <c r="A52" t="s">
        <v>417</v>
      </c>
      <c r="B52" t="s">
        <v>418</v>
      </c>
      <c r="D52" t="s">
        <v>40</v>
      </c>
      <c r="E52" t="s">
        <v>41</v>
      </c>
      <c r="G52" t="s">
        <v>419</v>
      </c>
      <c r="H52" t="s">
        <v>420</v>
      </c>
      <c r="J52" t="s">
        <v>154</v>
      </c>
      <c r="K52" t="s">
        <v>155</v>
      </c>
      <c r="L52">
        <v>12</v>
      </c>
      <c r="M52" t="s">
        <v>421</v>
      </c>
      <c r="N52" t="s">
        <v>47</v>
      </c>
      <c r="O52" t="s">
        <v>48</v>
      </c>
      <c r="P52" t="s">
        <v>48</v>
      </c>
      <c r="Q52" t="s">
        <v>422</v>
      </c>
      <c r="Y52" t="s">
        <v>423</v>
      </c>
    </row>
    <row r="53" spans="1:26">
      <c r="A53" t="s">
        <v>424</v>
      </c>
      <c r="B53" t="s">
        <v>425</v>
      </c>
      <c r="D53" t="s">
        <v>40</v>
      </c>
      <c r="E53" t="s">
        <v>41</v>
      </c>
      <c r="G53" t="s">
        <v>426</v>
      </c>
      <c r="H53" t="s">
        <v>427</v>
      </c>
      <c r="J53" t="s">
        <v>100</v>
      </c>
      <c r="K53" t="s">
        <v>101</v>
      </c>
      <c r="L53">
        <v>12</v>
      </c>
      <c r="M53" t="s">
        <v>428</v>
      </c>
      <c r="N53" t="s">
        <v>75</v>
      </c>
      <c r="O53" t="s">
        <v>48</v>
      </c>
      <c r="P53" t="s">
        <v>48</v>
      </c>
      <c r="Q53" t="s">
        <v>429</v>
      </c>
      <c r="Y53" t="s">
        <v>430</v>
      </c>
    </row>
    <row r="54" spans="1:26">
      <c r="A54" t="s">
        <v>431</v>
      </c>
      <c r="B54" t="s">
        <v>432</v>
      </c>
      <c r="D54" t="s">
        <v>40</v>
      </c>
      <c r="E54" t="s">
        <v>41</v>
      </c>
      <c r="G54" t="s">
        <v>433</v>
      </c>
      <c r="H54" t="s">
        <v>434</v>
      </c>
      <c r="J54" t="s">
        <v>91</v>
      </c>
      <c r="K54" t="s">
        <v>92</v>
      </c>
      <c r="L54">
        <v>12</v>
      </c>
      <c r="M54" t="s">
        <v>435</v>
      </c>
      <c r="N54" t="s">
        <v>75</v>
      </c>
      <c r="O54" t="s">
        <v>48</v>
      </c>
      <c r="P54" t="s">
        <v>48</v>
      </c>
      <c r="Q54" t="s">
        <v>436</v>
      </c>
      <c r="Y54" t="s">
        <v>437</v>
      </c>
    </row>
    <row r="55" spans="1:26">
      <c r="A55" t="s">
        <v>438</v>
      </c>
      <c r="B55" t="s">
        <v>439</v>
      </c>
      <c r="D55" t="s">
        <v>40</v>
      </c>
      <c r="E55" t="s">
        <v>41</v>
      </c>
      <c r="G55" t="s">
        <v>440</v>
      </c>
      <c r="H55" t="s">
        <v>441</v>
      </c>
      <c r="J55" t="s">
        <v>100</v>
      </c>
      <c r="K55" t="s">
        <v>101</v>
      </c>
      <c r="L55">
        <v>12</v>
      </c>
      <c r="M55" t="s">
        <v>442</v>
      </c>
      <c r="N55" t="s">
        <v>75</v>
      </c>
      <c r="O55" t="s">
        <v>48</v>
      </c>
      <c r="P55" t="s">
        <v>48</v>
      </c>
      <c r="Q55" t="s">
        <v>443</v>
      </c>
      <c r="Y55" t="s">
        <v>444</v>
      </c>
    </row>
    <row r="56" spans="1:26">
      <c r="A56" t="s">
        <v>445</v>
      </c>
      <c r="B56" t="s">
        <v>446</v>
      </c>
      <c r="D56" t="s">
        <v>40</v>
      </c>
      <c r="E56" t="s">
        <v>41</v>
      </c>
      <c r="G56" t="s">
        <v>357</v>
      </c>
      <c r="H56" t="s">
        <v>447</v>
      </c>
      <c r="J56" t="s">
        <v>121</v>
      </c>
      <c r="K56" t="s">
        <v>122</v>
      </c>
      <c r="L56">
        <v>12</v>
      </c>
      <c r="M56" t="s">
        <v>442</v>
      </c>
      <c r="N56" t="s">
        <v>58</v>
      </c>
      <c r="O56" t="s">
        <v>48</v>
      </c>
      <c r="P56" t="s">
        <v>48</v>
      </c>
      <c r="Q56" t="s">
        <v>448</v>
      </c>
      <c r="Y56" t="s">
        <v>449</v>
      </c>
    </row>
    <row r="57" spans="1:26">
      <c r="A57" t="s">
        <v>450</v>
      </c>
      <c r="B57" t="s">
        <v>451</v>
      </c>
      <c r="D57" t="s">
        <v>40</v>
      </c>
      <c r="E57" t="s">
        <v>41</v>
      </c>
      <c r="G57" t="s">
        <v>452</v>
      </c>
      <c r="H57" t="s">
        <v>453</v>
      </c>
      <c r="J57" t="s">
        <v>100</v>
      </c>
      <c r="K57" t="s">
        <v>101</v>
      </c>
      <c r="L57">
        <v>11</v>
      </c>
      <c r="M57" t="s">
        <v>454</v>
      </c>
      <c r="N57" t="s">
        <v>75</v>
      </c>
      <c r="O57" t="s">
        <v>48</v>
      </c>
      <c r="P57" t="s">
        <v>455</v>
      </c>
      <c r="Q57" t="s">
        <v>456</v>
      </c>
      <c r="Y57" t="s">
        <v>457</v>
      </c>
      <c r="Z57" t="s">
        <v>458</v>
      </c>
    </row>
    <row r="58" spans="1:26">
      <c r="A58" t="s">
        <v>459</v>
      </c>
      <c r="B58" t="s">
        <v>460</v>
      </c>
      <c r="D58" t="s">
        <v>40</v>
      </c>
      <c r="E58" t="s">
        <v>41</v>
      </c>
      <c r="G58" t="s">
        <v>461</v>
      </c>
      <c r="H58" t="s">
        <v>462</v>
      </c>
      <c r="J58" t="s">
        <v>121</v>
      </c>
      <c r="K58" t="s">
        <v>122</v>
      </c>
      <c r="L58">
        <v>12</v>
      </c>
      <c r="M58" t="s">
        <v>463</v>
      </c>
      <c r="N58" t="s">
        <v>58</v>
      </c>
      <c r="O58" t="s">
        <v>48</v>
      </c>
      <c r="P58" t="s">
        <v>48</v>
      </c>
      <c r="Q58" t="s">
        <v>464</v>
      </c>
      <c r="Y58" t="s">
        <v>465</v>
      </c>
    </row>
    <row r="59" spans="1:26">
      <c r="A59" t="s">
        <v>466</v>
      </c>
      <c r="B59" t="s">
        <v>467</v>
      </c>
      <c r="D59" t="s">
        <v>40</v>
      </c>
      <c r="E59" t="s">
        <v>41</v>
      </c>
      <c r="G59" t="s">
        <v>468</v>
      </c>
      <c r="H59" t="s">
        <v>469</v>
      </c>
      <c r="J59" t="s">
        <v>100</v>
      </c>
      <c r="K59" t="s">
        <v>101</v>
      </c>
      <c r="L59">
        <v>12</v>
      </c>
      <c r="M59" t="s">
        <v>463</v>
      </c>
      <c r="N59" t="s">
        <v>75</v>
      </c>
      <c r="O59" t="s">
        <v>48</v>
      </c>
      <c r="P59" t="s">
        <v>48</v>
      </c>
      <c r="Q59" t="s">
        <v>470</v>
      </c>
      <c r="Y59" t="s">
        <v>471</v>
      </c>
    </row>
    <row r="60" spans="1:26">
      <c r="A60" t="s">
        <v>472</v>
      </c>
      <c r="B60" t="s">
        <v>473</v>
      </c>
      <c r="D60" t="s">
        <v>40</v>
      </c>
      <c r="E60" t="s">
        <v>41</v>
      </c>
      <c r="G60" t="s">
        <v>474</v>
      </c>
      <c r="H60" t="s">
        <v>475</v>
      </c>
      <c r="J60" t="s">
        <v>272</v>
      </c>
      <c r="K60" t="s">
        <v>273</v>
      </c>
      <c r="L60">
        <v>12</v>
      </c>
      <c r="M60" t="s">
        <v>476</v>
      </c>
      <c r="N60" t="s">
        <v>275</v>
      </c>
      <c r="O60" t="s">
        <v>48</v>
      </c>
      <c r="P60" t="s">
        <v>48</v>
      </c>
      <c r="Q60" t="s">
        <v>477</v>
      </c>
      <c r="Y60" t="s">
        <v>478</v>
      </c>
    </row>
    <row r="61" spans="1:26">
      <c r="A61" t="s">
        <v>479</v>
      </c>
      <c r="B61" t="s">
        <v>480</v>
      </c>
      <c r="D61" t="s">
        <v>40</v>
      </c>
      <c r="E61" t="s">
        <v>41</v>
      </c>
      <c r="G61" t="s">
        <v>481</v>
      </c>
      <c r="H61" t="s">
        <v>482</v>
      </c>
      <c r="J61" t="s">
        <v>82</v>
      </c>
      <c r="K61" t="s">
        <v>83</v>
      </c>
      <c r="L61">
        <v>11</v>
      </c>
      <c r="M61" t="s">
        <v>483</v>
      </c>
      <c r="N61" t="s">
        <v>75</v>
      </c>
      <c r="O61" t="s">
        <v>48</v>
      </c>
      <c r="P61" t="s">
        <v>48</v>
      </c>
      <c r="Q61" t="s">
        <v>484</v>
      </c>
      <c r="Y61" t="s">
        <v>485</v>
      </c>
    </row>
    <row r="62" spans="1:26">
      <c r="A62" t="s">
        <v>486</v>
      </c>
      <c r="B62" t="s">
        <v>487</v>
      </c>
      <c r="D62" t="s">
        <v>40</v>
      </c>
      <c r="E62" t="s">
        <v>41</v>
      </c>
      <c r="G62" t="s">
        <v>488</v>
      </c>
      <c r="H62" t="s">
        <v>489</v>
      </c>
      <c r="J62" t="s">
        <v>121</v>
      </c>
      <c r="K62" t="s">
        <v>122</v>
      </c>
      <c r="L62">
        <v>12</v>
      </c>
      <c r="M62" t="s">
        <v>490</v>
      </c>
      <c r="N62" t="s">
        <v>58</v>
      </c>
      <c r="O62" t="s">
        <v>48</v>
      </c>
      <c r="P62" t="s">
        <v>48</v>
      </c>
      <c r="Q62" t="s">
        <v>491</v>
      </c>
      <c r="Y62" t="s">
        <v>492</v>
      </c>
    </row>
    <row r="63" spans="1:26">
      <c r="A63" t="s">
        <v>493</v>
      </c>
      <c r="B63" t="s">
        <v>494</v>
      </c>
      <c r="D63" t="s">
        <v>40</v>
      </c>
      <c r="E63" t="s">
        <v>41</v>
      </c>
      <c r="G63" t="s">
        <v>495</v>
      </c>
      <c r="H63" t="s">
        <v>496</v>
      </c>
      <c r="J63" t="s">
        <v>195</v>
      </c>
      <c r="K63" t="s">
        <v>196</v>
      </c>
      <c r="L63">
        <v>14</v>
      </c>
      <c r="M63" t="s">
        <v>497</v>
      </c>
      <c r="N63" t="s">
        <v>75</v>
      </c>
      <c r="O63" t="s">
        <v>48</v>
      </c>
      <c r="P63" t="s">
        <v>48</v>
      </c>
      <c r="Q63" t="s">
        <v>498</v>
      </c>
      <c r="Y63" t="s">
        <v>499</v>
      </c>
    </row>
    <row r="64" spans="1:26">
      <c r="A64" t="s">
        <v>500</v>
      </c>
      <c r="B64" t="s">
        <v>501</v>
      </c>
      <c r="D64" t="s">
        <v>40</v>
      </c>
      <c r="E64" t="s">
        <v>41</v>
      </c>
      <c r="G64" t="s">
        <v>502</v>
      </c>
      <c r="H64" t="s">
        <v>503</v>
      </c>
      <c r="J64" t="s">
        <v>55</v>
      </c>
      <c r="K64" t="s">
        <v>56</v>
      </c>
      <c r="L64">
        <v>13</v>
      </c>
      <c r="M64" t="s">
        <v>504</v>
      </c>
      <c r="N64" t="s">
        <v>47</v>
      </c>
      <c r="O64" t="s">
        <v>48</v>
      </c>
      <c r="P64" t="s">
        <v>48</v>
      </c>
      <c r="Q64" t="s">
        <v>505</v>
      </c>
      <c r="Y64" t="s">
        <v>506</v>
      </c>
    </row>
    <row r="65" spans="1:25">
      <c r="A65" t="s">
        <v>507</v>
      </c>
      <c r="B65" t="s">
        <v>508</v>
      </c>
      <c r="D65" t="s">
        <v>40</v>
      </c>
      <c r="E65" t="s">
        <v>41</v>
      </c>
      <c r="G65" t="s">
        <v>509</v>
      </c>
      <c r="H65" t="s">
        <v>510</v>
      </c>
      <c r="J65" t="s">
        <v>511</v>
      </c>
      <c r="K65" t="s">
        <v>512</v>
      </c>
      <c r="L65">
        <v>12</v>
      </c>
      <c r="M65" t="s">
        <v>513</v>
      </c>
      <c r="N65" t="s">
        <v>58</v>
      </c>
      <c r="O65" t="s">
        <v>48</v>
      </c>
      <c r="P65" t="s">
        <v>48</v>
      </c>
      <c r="Q65" t="s">
        <v>514</v>
      </c>
      <c r="Y65" t="s">
        <v>515</v>
      </c>
    </row>
    <row r="66" spans="1:25">
      <c r="A66" t="s">
        <v>516</v>
      </c>
      <c r="B66" t="s">
        <v>517</v>
      </c>
      <c r="D66" t="s">
        <v>40</v>
      </c>
      <c r="E66" t="s">
        <v>41</v>
      </c>
      <c r="G66" t="s">
        <v>518</v>
      </c>
      <c r="H66" t="s">
        <v>519</v>
      </c>
      <c r="J66" t="s">
        <v>55</v>
      </c>
      <c r="K66" t="s">
        <v>56</v>
      </c>
      <c r="L66">
        <v>12</v>
      </c>
      <c r="M66" t="s">
        <v>520</v>
      </c>
      <c r="N66" t="s">
        <v>58</v>
      </c>
      <c r="O66" t="s">
        <v>48</v>
      </c>
      <c r="P66" t="s">
        <v>48</v>
      </c>
      <c r="Q66" t="s">
        <v>521</v>
      </c>
      <c r="Y66" t="s">
        <v>522</v>
      </c>
    </row>
    <row r="67" spans="1:25">
      <c r="A67" t="s">
        <v>523</v>
      </c>
      <c r="B67" t="s">
        <v>524</v>
      </c>
      <c r="D67" t="s">
        <v>40</v>
      </c>
      <c r="E67" t="s">
        <v>41</v>
      </c>
      <c r="G67" t="s">
        <v>525</v>
      </c>
      <c r="H67" t="s">
        <v>337</v>
      </c>
      <c r="J67" t="s">
        <v>179</v>
      </c>
      <c r="K67" t="s">
        <v>180</v>
      </c>
      <c r="L67">
        <v>12</v>
      </c>
      <c r="M67" t="s">
        <v>526</v>
      </c>
      <c r="N67" t="s">
        <v>58</v>
      </c>
      <c r="O67" t="s">
        <v>48</v>
      </c>
      <c r="P67" t="s">
        <v>48</v>
      </c>
      <c r="Q67" t="s">
        <v>527</v>
      </c>
      <c r="Y67" t="s">
        <v>528</v>
      </c>
    </row>
    <row r="68" spans="1:25">
      <c r="A68" t="s">
        <v>529</v>
      </c>
      <c r="B68" t="s">
        <v>530</v>
      </c>
      <c r="D68" t="s">
        <v>40</v>
      </c>
      <c r="E68" t="s">
        <v>41</v>
      </c>
      <c r="G68" t="s">
        <v>531</v>
      </c>
      <c r="H68" t="s">
        <v>532</v>
      </c>
      <c r="J68" t="s">
        <v>533</v>
      </c>
      <c r="K68" t="s">
        <v>534</v>
      </c>
      <c r="L68">
        <v>12</v>
      </c>
      <c r="M68" t="s">
        <v>535</v>
      </c>
      <c r="N68" t="s">
        <v>58</v>
      </c>
      <c r="O68" t="s">
        <v>48</v>
      </c>
      <c r="P68" t="s">
        <v>48</v>
      </c>
      <c r="Q68" t="s">
        <v>536</v>
      </c>
      <c r="Y68" t="s">
        <v>537</v>
      </c>
    </row>
    <row r="69" spans="1:25">
      <c r="A69" t="s">
        <v>538</v>
      </c>
      <c r="B69" t="s">
        <v>539</v>
      </c>
      <c r="D69" t="s">
        <v>40</v>
      </c>
      <c r="E69" t="s">
        <v>41</v>
      </c>
      <c r="G69" t="s">
        <v>540</v>
      </c>
      <c r="H69" t="s">
        <v>541</v>
      </c>
      <c r="J69" t="s">
        <v>55</v>
      </c>
      <c r="K69" t="s">
        <v>56</v>
      </c>
      <c r="L69">
        <v>12</v>
      </c>
      <c r="M69" t="s">
        <v>542</v>
      </c>
      <c r="N69" t="s">
        <v>58</v>
      </c>
      <c r="O69" t="s">
        <v>48</v>
      </c>
      <c r="P69" t="s">
        <v>48</v>
      </c>
      <c r="Q69" t="s">
        <v>543</v>
      </c>
      <c r="Y69" t="s">
        <v>544</v>
      </c>
    </row>
    <row r="70" spans="1:25">
      <c r="A70" t="s">
        <v>545</v>
      </c>
      <c r="B70" t="s">
        <v>546</v>
      </c>
      <c r="D70" t="s">
        <v>40</v>
      </c>
      <c r="E70" t="s">
        <v>41</v>
      </c>
      <c r="G70" t="s">
        <v>547</v>
      </c>
      <c r="H70" t="s">
        <v>548</v>
      </c>
      <c r="J70" t="s">
        <v>121</v>
      </c>
      <c r="K70" t="s">
        <v>122</v>
      </c>
      <c r="L70">
        <v>12</v>
      </c>
      <c r="M70" t="s">
        <v>549</v>
      </c>
      <c r="N70" t="s">
        <v>58</v>
      </c>
      <c r="O70" t="s">
        <v>48</v>
      </c>
      <c r="P70" t="s">
        <v>48</v>
      </c>
      <c r="Q70" t="s">
        <v>550</v>
      </c>
      <c r="Y70" t="s">
        <v>551</v>
      </c>
    </row>
    <row r="71" spans="1:25">
      <c r="A71" t="s">
        <v>552</v>
      </c>
      <c r="B71" t="s">
        <v>553</v>
      </c>
      <c r="D71" t="s">
        <v>40</v>
      </c>
      <c r="E71" t="s">
        <v>41</v>
      </c>
      <c r="G71" t="s">
        <v>554</v>
      </c>
      <c r="H71" t="s">
        <v>194</v>
      </c>
      <c r="J71" t="s">
        <v>82</v>
      </c>
      <c r="K71" t="s">
        <v>83</v>
      </c>
      <c r="L71">
        <v>11</v>
      </c>
      <c r="M71" t="s">
        <v>555</v>
      </c>
      <c r="N71" t="s">
        <v>75</v>
      </c>
      <c r="O71" t="s">
        <v>48</v>
      </c>
      <c r="P71" t="s">
        <v>48</v>
      </c>
      <c r="Q71" t="s">
        <v>556</v>
      </c>
      <c r="Y71" t="s">
        <v>557</v>
      </c>
    </row>
    <row r="72" spans="1:25">
      <c r="A72" t="s">
        <v>558</v>
      </c>
      <c r="B72" t="s">
        <v>559</v>
      </c>
      <c r="D72" t="s">
        <v>40</v>
      </c>
      <c r="E72" t="s">
        <v>41</v>
      </c>
      <c r="G72" t="s">
        <v>560</v>
      </c>
      <c r="H72" t="s">
        <v>561</v>
      </c>
      <c r="J72" t="s">
        <v>195</v>
      </c>
      <c r="K72" t="s">
        <v>196</v>
      </c>
      <c r="L72">
        <v>11</v>
      </c>
      <c r="M72" t="s">
        <v>562</v>
      </c>
      <c r="N72" t="s">
        <v>75</v>
      </c>
      <c r="O72" t="s">
        <v>48</v>
      </c>
      <c r="P72" t="s">
        <v>48</v>
      </c>
      <c r="Q72" t="s">
        <v>563</v>
      </c>
      <c r="Y72" t="s">
        <v>564</v>
      </c>
    </row>
    <row r="73" spans="1:25">
      <c r="A73" t="s">
        <v>565</v>
      </c>
      <c r="B73" t="s">
        <v>566</v>
      </c>
      <c r="D73" t="s">
        <v>40</v>
      </c>
      <c r="E73" t="s">
        <v>41</v>
      </c>
      <c r="G73" t="s">
        <v>567</v>
      </c>
      <c r="H73" t="s">
        <v>568</v>
      </c>
      <c r="J73" t="s">
        <v>195</v>
      </c>
      <c r="K73" t="s">
        <v>196</v>
      </c>
      <c r="L73">
        <v>11</v>
      </c>
      <c r="M73" t="s">
        <v>569</v>
      </c>
      <c r="N73" t="s">
        <v>75</v>
      </c>
      <c r="O73" t="s">
        <v>48</v>
      </c>
      <c r="P73" t="s">
        <v>48</v>
      </c>
      <c r="Q73" t="s">
        <v>570</v>
      </c>
      <c r="Y73" t="s">
        <v>571</v>
      </c>
    </row>
    <row r="74" spans="1:25">
      <c r="A74" t="s">
        <v>572</v>
      </c>
      <c r="B74" t="s">
        <v>573</v>
      </c>
      <c r="D74" t="s">
        <v>40</v>
      </c>
      <c r="E74" t="s">
        <v>41</v>
      </c>
      <c r="G74" t="s">
        <v>574</v>
      </c>
      <c r="H74" t="s">
        <v>575</v>
      </c>
      <c r="J74" t="s">
        <v>195</v>
      </c>
      <c r="K74" t="s">
        <v>196</v>
      </c>
      <c r="L74">
        <v>11</v>
      </c>
      <c r="M74" t="s">
        <v>576</v>
      </c>
      <c r="N74" t="s">
        <v>75</v>
      </c>
      <c r="O74" t="s">
        <v>48</v>
      </c>
      <c r="P74" t="s">
        <v>48</v>
      </c>
      <c r="Q74" t="s">
        <v>577</v>
      </c>
      <c r="Y74" t="s">
        <v>578</v>
      </c>
    </row>
    <row r="75" spans="1:25">
      <c r="A75" t="s">
        <v>579</v>
      </c>
      <c r="B75" t="s">
        <v>580</v>
      </c>
      <c r="D75" t="s">
        <v>40</v>
      </c>
      <c r="E75" t="s">
        <v>41</v>
      </c>
      <c r="G75" t="s">
        <v>581</v>
      </c>
      <c r="H75" t="s">
        <v>582</v>
      </c>
      <c r="J75" t="s">
        <v>195</v>
      </c>
      <c r="K75" t="s">
        <v>196</v>
      </c>
      <c r="L75">
        <v>11</v>
      </c>
      <c r="M75" t="s">
        <v>583</v>
      </c>
      <c r="N75" t="s">
        <v>75</v>
      </c>
      <c r="O75" t="s">
        <v>48</v>
      </c>
      <c r="P75" t="s">
        <v>48</v>
      </c>
      <c r="Q75" t="s">
        <v>584</v>
      </c>
      <c r="Y75" t="s">
        <v>585</v>
      </c>
    </row>
    <row r="76" spans="1:25">
      <c r="A76" t="s">
        <v>586</v>
      </c>
      <c r="B76" t="s">
        <v>587</v>
      </c>
      <c r="D76" t="s">
        <v>40</v>
      </c>
      <c r="E76" t="s">
        <v>41</v>
      </c>
      <c r="G76" t="s">
        <v>588</v>
      </c>
      <c r="H76" t="s">
        <v>589</v>
      </c>
      <c r="J76" t="s">
        <v>82</v>
      </c>
      <c r="K76" t="s">
        <v>83</v>
      </c>
      <c r="L76">
        <v>11</v>
      </c>
      <c r="M76" t="s">
        <v>590</v>
      </c>
      <c r="N76" t="s">
        <v>75</v>
      </c>
      <c r="O76" t="s">
        <v>48</v>
      </c>
      <c r="P76" t="s">
        <v>48</v>
      </c>
      <c r="Q76" t="s">
        <v>591</v>
      </c>
      <c r="Y76" t="s">
        <v>592</v>
      </c>
    </row>
    <row r="77" spans="1:25">
      <c r="A77" t="s">
        <v>593</v>
      </c>
      <c r="B77" t="s">
        <v>594</v>
      </c>
      <c r="D77" t="s">
        <v>40</v>
      </c>
      <c r="E77" t="s">
        <v>41</v>
      </c>
      <c r="G77" t="s">
        <v>595</v>
      </c>
      <c r="H77" t="s">
        <v>194</v>
      </c>
      <c r="J77" t="s">
        <v>82</v>
      </c>
      <c r="K77" t="s">
        <v>83</v>
      </c>
      <c r="L77">
        <v>11</v>
      </c>
      <c r="M77" t="s">
        <v>596</v>
      </c>
      <c r="N77" t="s">
        <v>75</v>
      </c>
      <c r="O77" t="s">
        <v>48</v>
      </c>
      <c r="P77" t="s">
        <v>48</v>
      </c>
      <c r="Q77" t="s">
        <v>597</v>
      </c>
      <c r="Y77" t="s">
        <v>598</v>
      </c>
    </row>
    <row r="78" spans="1:25">
      <c r="A78" t="s">
        <v>599</v>
      </c>
      <c r="B78" t="s">
        <v>600</v>
      </c>
      <c r="D78" t="s">
        <v>40</v>
      </c>
      <c r="E78" t="s">
        <v>41</v>
      </c>
      <c r="G78" t="s">
        <v>601</v>
      </c>
      <c r="H78" t="s">
        <v>602</v>
      </c>
      <c r="J78" t="s">
        <v>195</v>
      </c>
      <c r="K78" t="s">
        <v>196</v>
      </c>
      <c r="L78">
        <v>11</v>
      </c>
      <c r="M78" t="s">
        <v>603</v>
      </c>
      <c r="N78" t="s">
        <v>75</v>
      </c>
      <c r="O78" t="s">
        <v>48</v>
      </c>
      <c r="P78" t="s">
        <v>48</v>
      </c>
      <c r="Q78" t="s">
        <v>604</v>
      </c>
      <c r="Y78" t="s">
        <v>605</v>
      </c>
    </row>
    <row r="79" spans="1:25">
      <c r="A79" t="s">
        <v>606</v>
      </c>
      <c r="B79" t="s">
        <v>607</v>
      </c>
      <c r="D79" t="s">
        <v>40</v>
      </c>
      <c r="E79" t="s">
        <v>41</v>
      </c>
      <c r="G79" t="s">
        <v>608</v>
      </c>
      <c r="H79" t="s">
        <v>609</v>
      </c>
      <c r="J79" t="s">
        <v>195</v>
      </c>
      <c r="K79" t="s">
        <v>196</v>
      </c>
      <c r="L79">
        <v>11</v>
      </c>
      <c r="M79" t="s">
        <v>610</v>
      </c>
      <c r="N79" t="s">
        <v>75</v>
      </c>
      <c r="O79" t="s">
        <v>48</v>
      </c>
      <c r="P79" t="s">
        <v>48</v>
      </c>
      <c r="Q79" t="s">
        <v>611</v>
      </c>
      <c r="Y79" t="s">
        <v>612</v>
      </c>
    </row>
    <row r="80" spans="1:25">
      <c r="A80" t="s">
        <v>613</v>
      </c>
      <c r="B80" t="s">
        <v>614</v>
      </c>
      <c r="D80" t="s">
        <v>40</v>
      </c>
      <c r="E80" t="s">
        <v>41</v>
      </c>
      <c r="G80" t="s">
        <v>615</v>
      </c>
      <c r="H80" t="s">
        <v>616</v>
      </c>
      <c r="J80" t="s">
        <v>82</v>
      </c>
      <c r="K80" t="s">
        <v>83</v>
      </c>
      <c r="L80">
        <v>11</v>
      </c>
      <c r="M80" t="s">
        <v>617</v>
      </c>
      <c r="N80" t="s">
        <v>75</v>
      </c>
      <c r="O80" t="s">
        <v>48</v>
      </c>
      <c r="P80" t="s">
        <v>48</v>
      </c>
      <c r="Q80" t="s">
        <v>618</v>
      </c>
      <c r="Y80" t="s">
        <v>619</v>
      </c>
    </row>
    <row r="81" spans="1:25">
      <c r="A81" t="s">
        <v>620</v>
      </c>
      <c r="B81" t="s">
        <v>621</v>
      </c>
      <c r="D81" t="s">
        <v>40</v>
      </c>
      <c r="E81" t="s">
        <v>41</v>
      </c>
      <c r="G81" t="s">
        <v>622</v>
      </c>
      <c r="H81" t="s">
        <v>43</v>
      </c>
      <c r="J81" t="s">
        <v>82</v>
      </c>
      <c r="K81" t="s">
        <v>83</v>
      </c>
      <c r="L81">
        <v>11</v>
      </c>
      <c r="M81" t="s">
        <v>623</v>
      </c>
      <c r="N81" t="s">
        <v>75</v>
      </c>
      <c r="O81" t="s">
        <v>48</v>
      </c>
      <c r="P81" t="s">
        <v>48</v>
      </c>
      <c r="Q81" t="s">
        <v>624</v>
      </c>
      <c r="Y81" t="s">
        <v>625</v>
      </c>
    </row>
    <row r="82" spans="1:25">
      <c r="A82" t="s">
        <v>626</v>
      </c>
      <c r="B82" t="s">
        <v>627</v>
      </c>
      <c r="D82" t="s">
        <v>40</v>
      </c>
      <c r="E82" t="s">
        <v>41</v>
      </c>
      <c r="G82" t="s">
        <v>628</v>
      </c>
      <c r="H82" t="s">
        <v>629</v>
      </c>
      <c r="J82" t="s">
        <v>82</v>
      </c>
      <c r="K82" t="s">
        <v>83</v>
      </c>
      <c r="L82">
        <v>11</v>
      </c>
      <c r="M82" t="s">
        <v>630</v>
      </c>
      <c r="N82" t="s">
        <v>75</v>
      </c>
      <c r="O82" t="s">
        <v>48</v>
      </c>
      <c r="P82" t="s">
        <v>48</v>
      </c>
      <c r="Q82" t="s">
        <v>631</v>
      </c>
      <c r="Y82" t="s">
        <v>632</v>
      </c>
    </row>
    <row r="83" spans="1:25">
      <c r="A83" t="s">
        <v>633</v>
      </c>
      <c r="B83" t="s">
        <v>634</v>
      </c>
      <c r="D83" t="s">
        <v>40</v>
      </c>
      <c r="E83" t="s">
        <v>41</v>
      </c>
      <c r="G83" t="s">
        <v>635</v>
      </c>
      <c r="H83" t="s">
        <v>636</v>
      </c>
      <c r="J83" t="s">
        <v>82</v>
      </c>
      <c r="K83" t="s">
        <v>83</v>
      </c>
      <c r="L83">
        <v>11</v>
      </c>
      <c r="M83" t="s">
        <v>637</v>
      </c>
      <c r="N83" t="s">
        <v>75</v>
      </c>
      <c r="O83" t="s">
        <v>48</v>
      </c>
      <c r="P83" t="s">
        <v>48</v>
      </c>
      <c r="Q83" t="s">
        <v>638</v>
      </c>
      <c r="Y83" t="s">
        <v>639</v>
      </c>
    </row>
    <row r="84" spans="1:25">
      <c r="A84" t="s">
        <v>640</v>
      </c>
      <c r="B84" t="s">
        <v>641</v>
      </c>
      <c r="D84" t="s">
        <v>40</v>
      </c>
      <c r="E84" t="s">
        <v>41</v>
      </c>
      <c r="G84" t="s">
        <v>642</v>
      </c>
      <c r="H84" t="s">
        <v>643</v>
      </c>
      <c r="J84" t="s">
        <v>91</v>
      </c>
      <c r="K84" t="s">
        <v>92</v>
      </c>
      <c r="L84">
        <v>11</v>
      </c>
      <c r="M84" t="s">
        <v>644</v>
      </c>
      <c r="N84" t="s">
        <v>75</v>
      </c>
      <c r="O84" t="s">
        <v>48</v>
      </c>
      <c r="P84" t="s">
        <v>48</v>
      </c>
      <c r="Q84" t="s">
        <v>645</v>
      </c>
      <c r="Y84" t="s">
        <v>646</v>
      </c>
    </row>
    <row r="85" spans="1:25">
      <c r="A85" t="s">
        <v>647</v>
      </c>
      <c r="B85" t="s">
        <v>648</v>
      </c>
      <c r="D85" t="s">
        <v>40</v>
      </c>
      <c r="E85" t="s">
        <v>41</v>
      </c>
      <c r="G85" t="s">
        <v>649</v>
      </c>
      <c r="H85" t="s">
        <v>650</v>
      </c>
      <c r="J85" t="s">
        <v>100</v>
      </c>
      <c r="K85" t="s">
        <v>101</v>
      </c>
      <c r="L85">
        <v>11</v>
      </c>
      <c r="M85" t="s">
        <v>644</v>
      </c>
      <c r="N85" t="s">
        <v>75</v>
      </c>
      <c r="O85" t="s">
        <v>48</v>
      </c>
      <c r="P85" t="s">
        <v>48</v>
      </c>
      <c r="Q85" t="s">
        <v>651</v>
      </c>
      <c r="Y85" t="s">
        <v>652</v>
      </c>
    </row>
    <row r="86" spans="1:25">
      <c r="A86" t="s">
        <v>653</v>
      </c>
      <c r="B86" t="s">
        <v>654</v>
      </c>
      <c r="D86" t="s">
        <v>40</v>
      </c>
      <c r="E86" t="s">
        <v>41</v>
      </c>
      <c r="G86" t="s">
        <v>655</v>
      </c>
      <c r="H86" t="s">
        <v>656</v>
      </c>
      <c r="J86" t="s">
        <v>100</v>
      </c>
      <c r="K86" t="s">
        <v>101</v>
      </c>
      <c r="L86">
        <v>11</v>
      </c>
      <c r="M86" t="s">
        <v>657</v>
      </c>
      <c r="N86" t="s">
        <v>75</v>
      </c>
      <c r="O86" t="s">
        <v>48</v>
      </c>
      <c r="P86" t="s">
        <v>48</v>
      </c>
      <c r="Q86" t="s">
        <v>658</v>
      </c>
      <c r="Y86" t="s">
        <v>659</v>
      </c>
    </row>
    <row r="87" spans="1:25">
      <c r="A87" t="s">
        <v>660</v>
      </c>
      <c r="B87" t="s">
        <v>661</v>
      </c>
      <c r="D87" t="s">
        <v>40</v>
      </c>
      <c r="E87" t="s">
        <v>41</v>
      </c>
      <c r="G87" t="s">
        <v>662</v>
      </c>
      <c r="H87" t="s">
        <v>663</v>
      </c>
      <c r="J87" t="s">
        <v>121</v>
      </c>
      <c r="K87" t="s">
        <v>122</v>
      </c>
      <c r="L87">
        <v>11</v>
      </c>
      <c r="M87" t="s">
        <v>664</v>
      </c>
      <c r="N87" t="s">
        <v>58</v>
      </c>
      <c r="O87" t="s">
        <v>48</v>
      </c>
      <c r="P87" t="s">
        <v>48</v>
      </c>
      <c r="Q87" t="s">
        <v>665</v>
      </c>
      <c r="Y87" t="s">
        <v>666</v>
      </c>
    </row>
    <row r="88" spans="1:25">
      <c r="A88" t="s">
        <v>667</v>
      </c>
      <c r="B88" t="s">
        <v>668</v>
      </c>
      <c r="D88" t="s">
        <v>40</v>
      </c>
      <c r="E88" t="s">
        <v>41</v>
      </c>
      <c r="G88" t="s">
        <v>669</v>
      </c>
      <c r="H88" t="s">
        <v>670</v>
      </c>
      <c r="J88" t="s">
        <v>100</v>
      </c>
      <c r="K88" t="s">
        <v>101</v>
      </c>
      <c r="L88">
        <v>11</v>
      </c>
      <c r="M88" t="s">
        <v>664</v>
      </c>
      <c r="N88" t="s">
        <v>75</v>
      </c>
      <c r="O88" t="s">
        <v>48</v>
      </c>
      <c r="P88" t="s">
        <v>48</v>
      </c>
      <c r="Q88" t="s">
        <v>671</v>
      </c>
      <c r="Y88" t="s">
        <v>672</v>
      </c>
    </row>
    <row r="89" spans="1:25">
      <c r="A89" t="s">
        <v>673</v>
      </c>
      <c r="B89" t="s">
        <v>674</v>
      </c>
      <c r="D89" t="s">
        <v>40</v>
      </c>
      <c r="E89" t="s">
        <v>41</v>
      </c>
      <c r="G89" t="s">
        <v>675</v>
      </c>
      <c r="H89" t="s">
        <v>676</v>
      </c>
      <c r="J89" t="s">
        <v>91</v>
      </c>
      <c r="K89" t="s">
        <v>92</v>
      </c>
      <c r="L89">
        <v>11</v>
      </c>
      <c r="M89" t="s">
        <v>664</v>
      </c>
      <c r="N89" t="s">
        <v>75</v>
      </c>
      <c r="O89" t="s">
        <v>48</v>
      </c>
      <c r="P89" t="s">
        <v>48</v>
      </c>
      <c r="Q89" t="s">
        <v>677</v>
      </c>
      <c r="Y89" t="s">
        <v>678</v>
      </c>
    </row>
    <row r="90" spans="1:25">
      <c r="A90" t="s">
        <v>679</v>
      </c>
      <c r="B90" t="s">
        <v>680</v>
      </c>
      <c r="D90" t="s">
        <v>40</v>
      </c>
      <c r="E90" t="s">
        <v>41</v>
      </c>
      <c r="G90" t="s">
        <v>681</v>
      </c>
      <c r="H90" t="s">
        <v>682</v>
      </c>
      <c r="J90" t="s">
        <v>121</v>
      </c>
      <c r="K90" t="s">
        <v>122</v>
      </c>
      <c r="L90">
        <v>11</v>
      </c>
      <c r="M90" t="s">
        <v>664</v>
      </c>
      <c r="N90" t="s">
        <v>275</v>
      </c>
      <c r="O90" t="s">
        <v>48</v>
      </c>
      <c r="P90" t="s">
        <v>48</v>
      </c>
      <c r="Q90" t="s">
        <v>683</v>
      </c>
      <c r="Y90" t="s">
        <v>684</v>
      </c>
    </row>
    <row r="91" spans="1:25">
      <c r="A91" t="s">
        <v>685</v>
      </c>
      <c r="B91" t="s">
        <v>686</v>
      </c>
      <c r="D91" t="s">
        <v>40</v>
      </c>
      <c r="E91" t="s">
        <v>41</v>
      </c>
      <c r="G91" t="s">
        <v>687</v>
      </c>
      <c r="H91" t="s">
        <v>688</v>
      </c>
      <c r="J91" t="s">
        <v>91</v>
      </c>
      <c r="K91" t="s">
        <v>92</v>
      </c>
      <c r="L91">
        <v>11</v>
      </c>
      <c r="M91" t="s">
        <v>689</v>
      </c>
      <c r="N91" t="s">
        <v>75</v>
      </c>
      <c r="O91" t="s">
        <v>48</v>
      </c>
      <c r="P91" t="s">
        <v>48</v>
      </c>
      <c r="Q91" t="s">
        <v>690</v>
      </c>
      <c r="Y91" t="s">
        <v>691</v>
      </c>
    </row>
    <row r="92" spans="1:25">
      <c r="A92" t="s">
        <v>692</v>
      </c>
      <c r="B92" t="s">
        <v>693</v>
      </c>
      <c r="D92" t="s">
        <v>40</v>
      </c>
      <c r="E92" t="s">
        <v>41</v>
      </c>
      <c r="G92" t="s">
        <v>694</v>
      </c>
      <c r="H92" t="s">
        <v>695</v>
      </c>
      <c r="J92" t="s">
        <v>511</v>
      </c>
      <c r="K92" t="s">
        <v>512</v>
      </c>
      <c r="L92">
        <v>11</v>
      </c>
      <c r="M92" t="s">
        <v>696</v>
      </c>
      <c r="N92" t="s">
        <v>47</v>
      </c>
      <c r="O92" t="s">
        <v>48</v>
      </c>
      <c r="P92" t="s">
        <v>48</v>
      </c>
      <c r="Q92" t="s">
        <v>697</v>
      </c>
      <c r="Y92" t="s">
        <v>698</v>
      </c>
    </row>
    <row r="93" spans="1:25">
      <c r="A93" t="s">
        <v>699</v>
      </c>
      <c r="B93" t="s">
        <v>700</v>
      </c>
      <c r="D93" t="s">
        <v>40</v>
      </c>
      <c r="E93" t="s">
        <v>41</v>
      </c>
      <c r="G93" t="s">
        <v>701</v>
      </c>
      <c r="H93" t="s">
        <v>702</v>
      </c>
      <c r="J93" t="s">
        <v>100</v>
      </c>
      <c r="K93" t="s">
        <v>101</v>
      </c>
      <c r="L93">
        <v>11</v>
      </c>
      <c r="M93" t="s">
        <v>703</v>
      </c>
      <c r="N93" t="s">
        <v>75</v>
      </c>
      <c r="O93" t="s">
        <v>48</v>
      </c>
      <c r="P93" t="s">
        <v>48</v>
      </c>
      <c r="Q93" t="s">
        <v>704</v>
      </c>
      <c r="Y93" t="s">
        <v>705</v>
      </c>
    </row>
    <row r="94" spans="1:25">
      <c r="A94" t="s">
        <v>706</v>
      </c>
      <c r="B94" t="s">
        <v>707</v>
      </c>
      <c r="D94" t="s">
        <v>40</v>
      </c>
      <c r="E94" t="s">
        <v>41</v>
      </c>
      <c r="G94" t="s">
        <v>708</v>
      </c>
      <c r="H94" t="s">
        <v>709</v>
      </c>
      <c r="J94" t="s">
        <v>100</v>
      </c>
      <c r="K94" t="s">
        <v>101</v>
      </c>
      <c r="L94">
        <v>11</v>
      </c>
      <c r="M94" t="s">
        <v>703</v>
      </c>
      <c r="N94" t="s">
        <v>75</v>
      </c>
      <c r="O94" t="s">
        <v>48</v>
      </c>
      <c r="P94" t="s">
        <v>48</v>
      </c>
      <c r="Q94" t="s">
        <v>710</v>
      </c>
      <c r="Y94" t="s">
        <v>711</v>
      </c>
    </row>
    <row r="95" spans="1:25">
      <c r="A95" t="s">
        <v>712</v>
      </c>
      <c r="B95" t="s">
        <v>713</v>
      </c>
      <c r="D95" t="s">
        <v>40</v>
      </c>
      <c r="E95" t="s">
        <v>41</v>
      </c>
      <c r="G95" t="s">
        <v>714</v>
      </c>
      <c r="H95" t="s">
        <v>715</v>
      </c>
      <c r="J95" t="s">
        <v>72</v>
      </c>
      <c r="K95" t="s">
        <v>73</v>
      </c>
      <c r="L95">
        <v>11</v>
      </c>
      <c r="M95" t="s">
        <v>716</v>
      </c>
      <c r="N95" t="s">
        <v>75</v>
      </c>
      <c r="O95" t="s">
        <v>48</v>
      </c>
      <c r="P95" t="s">
        <v>48</v>
      </c>
      <c r="Q95" t="s">
        <v>717</v>
      </c>
      <c r="Y95" t="s">
        <v>718</v>
      </c>
    </row>
    <row r="96" spans="1:25">
      <c r="A96" t="s">
        <v>719</v>
      </c>
      <c r="B96" t="s">
        <v>720</v>
      </c>
      <c r="D96" t="s">
        <v>40</v>
      </c>
      <c r="E96" t="s">
        <v>41</v>
      </c>
      <c r="G96" t="s">
        <v>721</v>
      </c>
      <c r="H96" t="s">
        <v>722</v>
      </c>
      <c r="J96" t="s">
        <v>91</v>
      </c>
      <c r="K96" t="s">
        <v>92</v>
      </c>
      <c r="L96">
        <v>11</v>
      </c>
      <c r="M96" t="s">
        <v>716</v>
      </c>
      <c r="N96" t="s">
        <v>75</v>
      </c>
      <c r="O96" t="s">
        <v>48</v>
      </c>
      <c r="P96" t="s">
        <v>48</v>
      </c>
      <c r="Q96" t="s">
        <v>723</v>
      </c>
      <c r="Y96" t="s">
        <v>724</v>
      </c>
    </row>
    <row r="97" spans="1:25">
      <c r="A97" t="s">
        <v>725</v>
      </c>
      <c r="B97" t="s">
        <v>726</v>
      </c>
      <c r="D97" t="s">
        <v>40</v>
      </c>
      <c r="E97" t="s">
        <v>41</v>
      </c>
      <c r="G97" t="s">
        <v>727</v>
      </c>
      <c r="H97" t="s">
        <v>728</v>
      </c>
      <c r="J97" t="s">
        <v>729</v>
      </c>
      <c r="K97" t="s">
        <v>730</v>
      </c>
      <c r="L97">
        <v>11</v>
      </c>
      <c r="M97" t="s">
        <v>716</v>
      </c>
      <c r="N97" t="s">
        <v>275</v>
      </c>
      <c r="O97" t="s">
        <v>48</v>
      </c>
      <c r="P97" t="s">
        <v>48</v>
      </c>
      <c r="Q97" t="s">
        <v>731</v>
      </c>
      <c r="Y97" t="s">
        <v>732</v>
      </c>
    </row>
    <row r="98" spans="1:25">
      <c r="A98" t="s">
        <v>733</v>
      </c>
      <c r="B98" t="s">
        <v>734</v>
      </c>
      <c r="D98" t="s">
        <v>40</v>
      </c>
      <c r="E98" t="s">
        <v>41</v>
      </c>
      <c r="G98" t="s">
        <v>735</v>
      </c>
      <c r="H98" t="s">
        <v>736</v>
      </c>
      <c r="J98" t="s">
        <v>91</v>
      </c>
      <c r="K98" t="s">
        <v>92</v>
      </c>
      <c r="L98">
        <v>11</v>
      </c>
      <c r="M98" t="s">
        <v>737</v>
      </c>
      <c r="N98" t="s">
        <v>75</v>
      </c>
      <c r="O98" t="s">
        <v>48</v>
      </c>
      <c r="P98" t="s">
        <v>48</v>
      </c>
      <c r="Q98" t="s">
        <v>738</v>
      </c>
      <c r="Y98" t="s">
        <v>739</v>
      </c>
    </row>
    <row r="99" spans="1:25">
      <c r="A99" t="s">
        <v>740</v>
      </c>
      <c r="B99" t="s">
        <v>741</v>
      </c>
      <c r="D99" t="s">
        <v>40</v>
      </c>
      <c r="E99" t="s">
        <v>41</v>
      </c>
      <c r="G99" t="s">
        <v>742</v>
      </c>
      <c r="H99" t="s">
        <v>743</v>
      </c>
      <c r="J99" t="s">
        <v>100</v>
      </c>
      <c r="K99" t="s">
        <v>101</v>
      </c>
      <c r="L99">
        <v>11</v>
      </c>
      <c r="M99" t="s">
        <v>744</v>
      </c>
      <c r="N99" t="s">
        <v>75</v>
      </c>
      <c r="O99" t="s">
        <v>48</v>
      </c>
      <c r="P99" t="s">
        <v>48</v>
      </c>
      <c r="Q99" t="s">
        <v>745</v>
      </c>
      <c r="Y99" t="s">
        <v>746</v>
      </c>
    </row>
    <row r="100" spans="1:25">
      <c r="A100" t="s">
        <v>747</v>
      </c>
      <c r="B100" t="s">
        <v>748</v>
      </c>
      <c r="D100" t="s">
        <v>40</v>
      </c>
      <c r="E100" t="s">
        <v>41</v>
      </c>
      <c r="G100" t="s">
        <v>749</v>
      </c>
      <c r="H100" t="s">
        <v>750</v>
      </c>
      <c r="J100" t="s">
        <v>100</v>
      </c>
      <c r="K100" t="s">
        <v>101</v>
      </c>
      <c r="L100">
        <v>11</v>
      </c>
      <c r="M100" t="s">
        <v>751</v>
      </c>
      <c r="N100" t="s">
        <v>75</v>
      </c>
      <c r="O100" t="s">
        <v>48</v>
      </c>
      <c r="P100" t="s">
        <v>48</v>
      </c>
      <c r="Q100" t="s">
        <v>752</v>
      </c>
      <c r="Y100" t="s">
        <v>753</v>
      </c>
    </row>
    <row r="101" spans="1:25">
      <c r="A101" t="s">
        <v>754</v>
      </c>
      <c r="B101" t="s">
        <v>755</v>
      </c>
      <c r="D101" t="s">
        <v>40</v>
      </c>
      <c r="E101" t="s">
        <v>41</v>
      </c>
      <c r="G101" t="s">
        <v>756</v>
      </c>
      <c r="H101" t="s">
        <v>757</v>
      </c>
      <c r="J101" t="s">
        <v>91</v>
      </c>
      <c r="K101" t="s">
        <v>92</v>
      </c>
      <c r="L101">
        <v>11</v>
      </c>
      <c r="M101" t="s">
        <v>758</v>
      </c>
      <c r="N101" t="s">
        <v>75</v>
      </c>
      <c r="O101" t="s">
        <v>48</v>
      </c>
      <c r="P101" t="s">
        <v>48</v>
      </c>
      <c r="Q101" t="s">
        <v>759</v>
      </c>
      <c r="Y101" t="s">
        <v>760</v>
      </c>
    </row>
    <row r="102" spans="1:25">
      <c r="A102" t="s">
        <v>761</v>
      </c>
      <c r="B102" t="s">
        <v>762</v>
      </c>
      <c r="D102" t="s">
        <v>40</v>
      </c>
      <c r="E102" t="s">
        <v>41</v>
      </c>
      <c r="G102" t="s">
        <v>763</v>
      </c>
      <c r="H102" t="s">
        <v>764</v>
      </c>
      <c r="J102" t="s">
        <v>121</v>
      </c>
      <c r="K102" t="s">
        <v>122</v>
      </c>
      <c r="L102">
        <v>11</v>
      </c>
      <c r="M102" t="s">
        <v>765</v>
      </c>
      <c r="N102" t="s">
        <v>58</v>
      </c>
      <c r="O102" t="s">
        <v>48</v>
      </c>
      <c r="P102" t="s">
        <v>48</v>
      </c>
      <c r="Q102" t="s">
        <v>766</v>
      </c>
      <c r="Y102" t="s">
        <v>767</v>
      </c>
    </row>
    <row r="103" spans="1:25">
      <c r="A103" t="s">
        <v>768</v>
      </c>
      <c r="B103" t="s">
        <v>769</v>
      </c>
      <c r="D103" t="s">
        <v>40</v>
      </c>
      <c r="E103" t="s">
        <v>41</v>
      </c>
      <c r="G103" t="s">
        <v>770</v>
      </c>
      <c r="H103" t="s">
        <v>771</v>
      </c>
      <c r="J103" t="s">
        <v>100</v>
      </c>
      <c r="K103" t="s">
        <v>101</v>
      </c>
      <c r="L103">
        <v>11</v>
      </c>
      <c r="M103" t="s">
        <v>772</v>
      </c>
      <c r="N103" t="s">
        <v>75</v>
      </c>
      <c r="O103" t="s">
        <v>48</v>
      </c>
      <c r="P103" t="s">
        <v>48</v>
      </c>
      <c r="Q103" t="s">
        <v>773</v>
      </c>
      <c r="Y103" t="s">
        <v>774</v>
      </c>
    </row>
    <row r="104" spans="1:25">
      <c r="A104" t="s">
        <v>775</v>
      </c>
      <c r="B104" t="s">
        <v>776</v>
      </c>
      <c r="D104" t="s">
        <v>40</v>
      </c>
      <c r="E104" t="s">
        <v>41</v>
      </c>
      <c r="G104" t="s">
        <v>777</v>
      </c>
      <c r="H104" t="s">
        <v>778</v>
      </c>
      <c r="J104" t="s">
        <v>100</v>
      </c>
      <c r="K104" t="s">
        <v>101</v>
      </c>
      <c r="L104">
        <v>11</v>
      </c>
      <c r="M104" t="s">
        <v>772</v>
      </c>
      <c r="N104" t="s">
        <v>75</v>
      </c>
      <c r="O104" t="s">
        <v>48</v>
      </c>
      <c r="P104" t="s">
        <v>48</v>
      </c>
      <c r="Q104" t="s">
        <v>779</v>
      </c>
      <c r="Y104" t="s">
        <v>780</v>
      </c>
    </row>
    <row r="105" spans="1:25">
      <c r="A105" t="s">
        <v>781</v>
      </c>
      <c r="B105" t="s">
        <v>782</v>
      </c>
      <c r="D105" t="s">
        <v>40</v>
      </c>
      <c r="E105" t="s">
        <v>41</v>
      </c>
      <c r="G105" t="s">
        <v>783</v>
      </c>
      <c r="H105" t="s">
        <v>784</v>
      </c>
      <c r="J105" t="s">
        <v>100</v>
      </c>
      <c r="K105" t="s">
        <v>101</v>
      </c>
      <c r="L105">
        <v>11</v>
      </c>
      <c r="M105" t="s">
        <v>772</v>
      </c>
      <c r="N105" t="s">
        <v>75</v>
      </c>
      <c r="O105" t="s">
        <v>48</v>
      </c>
      <c r="P105" t="s">
        <v>48</v>
      </c>
      <c r="Q105" t="s">
        <v>785</v>
      </c>
      <c r="Y105" t="s">
        <v>786</v>
      </c>
    </row>
    <row r="106" spans="1:25">
      <c r="A106" t="s">
        <v>787</v>
      </c>
      <c r="B106" t="s">
        <v>788</v>
      </c>
      <c r="D106" t="s">
        <v>40</v>
      </c>
      <c r="E106" t="s">
        <v>41</v>
      </c>
      <c r="G106" t="s">
        <v>789</v>
      </c>
      <c r="H106" t="s">
        <v>251</v>
      </c>
      <c r="J106" t="s">
        <v>100</v>
      </c>
      <c r="K106" t="s">
        <v>101</v>
      </c>
      <c r="L106">
        <v>11</v>
      </c>
      <c r="M106" t="s">
        <v>790</v>
      </c>
      <c r="N106" t="s">
        <v>75</v>
      </c>
      <c r="O106" t="s">
        <v>48</v>
      </c>
      <c r="P106" t="s">
        <v>48</v>
      </c>
      <c r="Q106" t="s">
        <v>791</v>
      </c>
      <c r="Y106" t="s">
        <v>792</v>
      </c>
    </row>
    <row r="107" spans="1:25">
      <c r="A107" t="s">
        <v>793</v>
      </c>
      <c r="B107" t="s">
        <v>794</v>
      </c>
      <c r="D107" t="s">
        <v>40</v>
      </c>
      <c r="E107" t="s">
        <v>41</v>
      </c>
      <c r="G107" t="s">
        <v>795</v>
      </c>
      <c r="H107" t="s">
        <v>796</v>
      </c>
      <c r="J107" t="s">
        <v>100</v>
      </c>
      <c r="K107" t="s">
        <v>101</v>
      </c>
      <c r="L107">
        <v>11</v>
      </c>
      <c r="M107" t="s">
        <v>790</v>
      </c>
      <c r="N107" t="s">
        <v>75</v>
      </c>
      <c r="O107" t="s">
        <v>48</v>
      </c>
      <c r="P107" t="s">
        <v>48</v>
      </c>
      <c r="Q107" t="s">
        <v>797</v>
      </c>
      <c r="Y107" t="s">
        <v>798</v>
      </c>
    </row>
    <row r="108" spans="1:25">
      <c r="A108" t="s">
        <v>799</v>
      </c>
      <c r="B108" t="s">
        <v>800</v>
      </c>
      <c r="D108" t="s">
        <v>40</v>
      </c>
      <c r="E108" t="s">
        <v>41</v>
      </c>
      <c r="G108" t="s">
        <v>801</v>
      </c>
      <c r="H108" t="s">
        <v>609</v>
      </c>
      <c r="J108" t="s">
        <v>121</v>
      </c>
      <c r="K108" t="s">
        <v>122</v>
      </c>
      <c r="L108">
        <v>11</v>
      </c>
      <c r="M108" t="s">
        <v>802</v>
      </c>
      <c r="N108" t="s">
        <v>275</v>
      </c>
      <c r="O108" t="s">
        <v>48</v>
      </c>
      <c r="P108" t="s">
        <v>48</v>
      </c>
      <c r="Q108" t="s">
        <v>803</v>
      </c>
      <c r="Y108" t="s">
        <v>804</v>
      </c>
    </row>
    <row r="109" spans="1:25">
      <c r="A109" t="s">
        <v>805</v>
      </c>
      <c r="B109" t="s">
        <v>806</v>
      </c>
      <c r="D109" t="s">
        <v>40</v>
      </c>
      <c r="E109" t="s">
        <v>41</v>
      </c>
      <c r="G109" t="s">
        <v>807</v>
      </c>
      <c r="H109" t="s">
        <v>808</v>
      </c>
      <c r="J109" t="s">
        <v>121</v>
      </c>
      <c r="K109" t="s">
        <v>122</v>
      </c>
      <c r="L109">
        <v>11</v>
      </c>
      <c r="M109" t="s">
        <v>809</v>
      </c>
      <c r="N109" t="s">
        <v>275</v>
      </c>
      <c r="O109" t="s">
        <v>48</v>
      </c>
      <c r="P109" t="s">
        <v>48</v>
      </c>
      <c r="Q109" t="s">
        <v>810</v>
      </c>
      <c r="Y109" t="s">
        <v>811</v>
      </c>
    </row>
    <row r="110" spans="1:25">
      <c r="A110" t="s">
        <v>812</v>
      </c>
      <c r="B110" t="s">
        <v>813</v>
      </c>
      <c r="D110" t="s">
        <v>40</v>
      </c>
      <c r="E110" t="s">
        <v>41</v>
      </c>
      <c r="G110" t="s">
        <v>814</v>
      </c>
      <c r="H110" t="s">
        <v>815</v>
      </c>
      <c r="J110" t="s">
        <v>91</v>
      </c>
      <c r="K110" t="s">
        <v>92</v>
      </c>
      <c r="L110">
        <v>11</v>
      </c>
      <c r="M110" t="s">
        <v>816</v>
      </c>
      <c r="N110" t="s">
        <v>75</v>
      </c>
      <c r="O110" t="s">
        <v>48</v>
      </c>
      <c r="P110" t="s">
        <v>48</v>
      </c>
      <c r="Q110" t="s">
        <v>817</v>
      </c>
      <c r="Y110" t="s">
        <v>818</v>
      </c>
    </row>
    <row r="111" spans="1:25">
      <c r="A111" t="s">
        <v>819</v>
      </c>
      <c r="B111" t="s">
        <v>820</v>
      </c>
      <c r="D111" t="s">
        <v>40</v>
      </c>
      <c r="E111" t="s">
        <v>41</v>
      </c>
      <c r="G111" t="s">
        <v>821</v>
      </c>
      <c r="H111" t="s">
        <v>822</v>
      </c>
      <c r="J111" t="s">
        <v>823</v>
      </c>
      <c r="K111" t="s">
        <v>824</v>
      </c>
      <c r="L111">
        <v>11</v>
      </c>
      <c r="M111" t="s">
        <v>825</v>
      </c>
      <c r="N111" t="s">
        <v>75</v>
      </c>
      <c r="O111" t="s">
        <v>48</v>
      </c>
      <c r="P111" t="s">
        <v>48</v>
      </c>
      <c r="Q111" t="s">
        <v>826</v>
      </c>
      <c r="Y111" t="s">
        <v>827</v>
      </c>
    </row>
    <row r="112" spans="1:25">
      <c r="A112" t="s">
        <v>828</v>
      </c>
      <c r="B112" t="s">
        <v>829</v>
      </c>
      <c r="D112" t="s">
        <v>40</v>
      </c>
      <c r="E112" t="s">
        <v>41</v>
      </c>
      <c r="G112" t="s">
        <v>830</v>
      </c>
      <c r="H112" t="s">
        <v>831</v>
      </c>
      <c r="J112" t="s">
        <v>100</v>
      </c>
      <c r="K112" t="s">
        <v>101</v>
      </c>
      <c r="L112">
        <v>11</v>
      </c>
      <c r="M112" t="s">
        <v>825</v>
      </c>
      <c r="N112" t="s">
        <v>75</v>
      </c>
      <c r="O112" t="s">
        <v>48</v>
      </c>
      <c r="P112" t="s">
        <v>48</v>
      </c>
      <c r="Q112" t="s">
        <v>832</v>
      </c>
      <c r="Y112" t="s">
        <v>833</v>
      </c>
    </row>
    <row r="113" spans="1:25">
      <c r="A113" t="s">
        <v>834</v>
      </c>
      <c r="B113" t="s">
        <v>835</v>
      </c>
      <c r="D113" t="s">
        <v>40</v>
      </c>
      <c r="E113" t="s">
        <v>41</v>
      </c>
      <c r="G113" t="s">
        <v>836</v>
      </c>
      <c r="H113" t="s">
        <v>837</v>
      </c>
      <c r="J113" t="s">
        <v>100</v>
      </c>
      <c r="K113" t="s">
        <v>101</v>
      </c>
      <c r="L113">
        <v>11</v>
      </c>
      <c r="M113" t="s">
        <v>825</v>
      </c>
      <c r="N113" t="s">
        <v>75</v>
      </c>
      <c r="O113" t="s">
        <v>48</v>
      </c>
      <c r="P113" t="s">
        <v>48</v>
      </c>
      <c r="Q113" t="s">
        <v>838</v>
      </c>
      <c r="Y113" t="s">
        <v>839</v>
      </c>
    </row>
    <row r="114" spans="1:25">
      <c r="A114" t="s">
        <v>840</v>
      </c>
      <c r="B114" t="s">
        <v>841</v>
      </c>
      <c r="D114" t="s">
        <v>40</v>
      </c>
      <c r="E114" t="s">
        <v>41</v>
      </c>
      <c r="G114" t="s">
        <v>842</v>
      </c>
      <c r="H114" t="s">
        <v>843</v>
      </c>
      <c r="J114" t="s">
        <v>91</v>
      </c>
      <c r="K114" t="s">
        <v>92</v>
      </c>
      <c r="L114">
        <v>11</v>
      </c>
      <c r="M114" t="s">
        <v>825</v>
      </c>
      <c r="N114" t="s">
        <v>75</v>
      </c>
      <c r="O114" t="s">
        <v>48</v>
      </c>
      <c r="P114" t="s">
        <v>48</v>
      </c>
      <c r="Q114" t="s">
        <v>844</v>
      </c>
      <c r="Y114" t="s">
        <v>845</v>
      </c>
    </row>
    <row r="115" spans="1:25">
      <c r="A115" t="s">
        <v>846</v>
      </c>
      <c r="B115" t="s">
        <v>847</v>
      </c>
      <c r="D115" t="s">
        <v>40</v>
      </c>
      <c r="E115" t="s">
        <v>41</v>
      </c>
      <c r="G115" t="s">
        <v>848</v>
      </c>
      <c r="H115" t="s">
        <v>849</v>
      </c>
      <c r="J115" t="s">
        <v>121</v>
      </c>
      <c r="K115" t="s">
        <v>122</v>
      </c>
      <c r="L115">
        <v>11</v>
      </c>
      <c r="M115" t="s">
        <v>850</v>
      </c>
      <c r="N115" t="s">
        <v>75</v>
      </c>
      <c r="O115" t="s">
        <v>48</v>
      </c>
      <c r="P115" t="s">
        <v>48</v>
      </c>
      <c r="Q115" t="s">
        <v>851</v>
      </c>
      <c r="Y115" t="s">
        <v>852</v>
      </c>
    </row>
    <row r="116" spans="1:25">
      <c r="A116" t="s">
        <v>853</v>
      </c>
      <c r="B116" t="s">
        <v>854</v>
      </c>
      <c r="D116" t="s">
        <v>40</v>
      </c>
      <c r="E116" t="s">
        <v>41</v>
      </c>
      <c r="G116" t="s">
        <v>855</v>
      </c>
      <c r="H116" t="s">
        <v>856</v>
      </c>
      <c r="J116" t="s">
        <v>91</v>
      </c>
      <c r="K116" t="s">
        <v>92</v>
      </c>
      <c r="L116">
        <v>11</v>
      </c>
      <c r="M116" t="s">
        <v>857</v>
      </c>
      <c r="N116" t="s">
        <v>75</v>
      </c>
      <c r="O116" t="s">
        <v>48</v>
      </c>
      <c r="P116" t="s">
        <v>48</v>
      </c>
      <c r="Q116" t="s">
        <v>858</v>
      </c>
      <c r="Y116" t="s">
        <v>859</v>
      </c>
    </row>
    <row r="117" spans="1:25">
      <c r="A117" t="s">
        <v>860</v>
      </c>
      <c r="B117" t="s">
        <v>861</v>
      </c>
      <c r="D117" t="s">
        <v>40</v>
      </c>
      <c r="E117" t="s">
        <v>41</v>
      </c>
      <c r="G117" t="s">
        <v>862</v>
      </c>
      <c r="H117" t="s">
        <v>863</v>
      </c>
      <c r="J117" t="s">
        <v>91</v>
      </c>
      <c r="K117" t="s">
        <v>92</v>
      </c>
      <c r="L117">
        <v>11</v>
      </c>
      <c r="M117" t="s">
        <v>864</v>
      </c>
      <c r="N117" t="s">
        <v>75</v>
      </c>
      <c r="O117" t="s">
        <v>48</v>
      </c>
      <c r="P117" t="s">
        <v>48</v>
      </c>
      <c r="Q117" t="s">
        <v>865</v>
      </c>
      <c r="Y117" t="s">
        <v>866</v>
      </c>
    </row>
    <row r="118" spans="1:25">
      <c r="A118" t="s">
        <v>867</v>
      </c>
      <c r="B118" t="s">
        <v>868</v>
      </c>
      <c r="D118" t="s">
        <v>40</v>
      </c>
      <c r="E118" t="s">
        <v>41</v>
      </c>
      <c r="G118" t="s">
        <v>869</v>
      </c>
      <c r="H118" t="s">
        <v>870</v>
      </c>
      <c r="J118" t="s">
        <v>72</v>
      </c>
      <c r="K118" t="s">
        <v>73</v>
      </c>
      <c r="L118">
        <v>11</v>
      </c>
      <c r="M118" t="s">
        <v>871</v>
      </c>
      <c r="N118" t="s">
        <v>75</v>
      </c>
      <c r="O118" t="s">
        <v>48</v>
      </c>
      <c r="P118" t="s">
        <v>48</v>
      </c>
      <c r="Q118" t="s">
        <v>872</v>
      </c>
      <c r="Y118" t="s">
        <v>873</v>
      </c>
    </row>
    <row r="119" spans="1:25">
      <c r="A119" t="s">
        <v>874</v>
      </c>
      <c r="B119" t="s">
        <v>875</v>
      </c>
      <c r="D119" t="s">
        <v>40</v>
      </c>
      <c r="E119" t="s">
        <v>41</v>
      </c>
      <c r="G119" t="s">
        <v>876</v>
      </c>
      <c r="H119" t="s">
        <v>877</v>
      </c>
      <c r="J119" t="s">
        <v>100</v>
      </c>
      <c r="K119" t="s">
        <v>101</v>
      </c>
      <c r="L119">
        <v>11</v>
      </c>
      <c r="M119" t="s">
        <v>871</v>
      </c>
      <c r="N119" t="s">
        <v>75</v>
      </c>
      <c r="O119" t="s">
        <v>48</v>
      </c>
      <c r="P119" t="s">
        <v>48</v>
      </c>
      <c r="Q119" t="s">
        <v>878</v>
      </c>
      <c r="Y119" t="s">
        <v>879</v>
      </c>
    </row>
    <row r="120" spans="1:25">
      <c r="A120" t="s">
        <v>880</v>
      </c>
      <c r="B120" t="s">
        <v>881</v>
      </c>
      <c r="D120" t="s">
        <v>40</v>
      </c>
      <c r="E120" t="s">
        <v>41</v>
      </c>
      <c r="G120" t="s">
        <v>882</v>
      </c>
      <c r="H120" t="s">
        <v>883</v>
      </c>
      <c r="J120" t="s">
        <v>100</v>
      </c>
      <c r="K120" t="s">
        <v>101</v>
      </c>
      <c r="L120">
        <v>11</v>
      </c>
      <c r="M120" t="s">
        <v>884</v>
      </c>
      <c r="N120" t="s">
        <v>75</v>
      </c>
      <c r="O120" t="s">
        <v>48</v>
      </c>
      <c r="P120" t="s">
        <v>48</v>
      </c>
      <c r="Q120" t="s">
        <v>885</v>
      </c>
      <c r="Y120" t="s">
        <v>886</v>
      </c>
    </row>
    <row r="121" spans="1:25">
      <c r="A121" t="s">
        <v>887</v>
      </c>
      <c r="B121" t="s">
        <v>888</v>
      </c>
      <c r="D121" t="s">
        <v>40</v>
      </c>
      <c r="E121" t="s">
        <v>41</v>
      </c>
      <c r="G121" t="s">
        <v>889</v>
      </c>
      <c r="H121" t="s">
        <v>890</v>
      </c>
      <c r="J121" t="s">
        <v>91</v>
      </c>
      <c r="K121" t="s">
        <v>92</v>
      </c>
      <c r="L121">
        <v>11</v>
      </c>
      <c r="M121" t="s">
        <v>891</v>
      </c>
      <c r="N121" t="s">
        <v>75</v>
      </c>
      <c r="O121" t="s">
        <v>48</v>
      </c>
      <c r="P121" t="s">
        <v>48</v>
      </c>
      <c r="Q121" t="s">
        <v>892</v>
      </c>
      <c r="Y121" t="s">
        <v>893</v>
      </c>
    </row>
    <row r="122" spans="1:25">
      <c r="A122" t="s">
        <v>894</v>
      </c>
      <c r="B122" t="s">
        <v>895</v>
      </c>
      <c r="D122" t="s">
        <v>40</v>
      </c>
      <c r="E122" t="s">
        <v>41</v>
      </c>
      <c r="G122" t="s">
        <v>896</v>
      </c>
      <c r="H122" t="s">
        <v>897</v>
      </c>
      <c r="J122" t="s">
        <v>91</v>
      </c>
      <c r="K122" t="s">
        <v>92</v>
      </c>
      <c r="L122">
        <v>11</v>
      </c>
      <c r="M122" t="s">
        <v>891</v>
      </c>
      <c r="N122" t="s">
        <v>75</v>
      </c>
      <c r="O122" t="s">
        <v>48</v>
      </c>
      <c r="P122" t="s">
        <v>48</v>
      </c>
      <c r="Q122" t="s">
        <v>898</v>
      </c>
      <c r="Y122" t="s">
        <v>899</v>
      </c>
    </row>
    <row r="123" spans="1:25">
      <c r="A123" t="s">
        <v>184</v>
      </c>
      <c r="B123" t="s">
        <v>900</v>
      </c>
      <c r="D123" t="s">
        <v>40</v>
      </c>
      <c r="E123" t="s">
        <v>41</v>
      </c>
      <c r="G123" t="s">
        <v>901</v>
      </c>
      <c r="H123" t="s">
        <v>902</v>
      </c>
      <c r="J123" t="s">
        <v>100</v>
      </c>
      <c r="K123" t="s">
        <v>101</v>
      </c>
      <c r="L123">
        <v>11</v>
      </c>
      <c r="M123" t="s">
        <v>891</v>
      </c>
      <c r="N123" t="s">
        <v>75</v>
      </c>
      <c r="O123" t="s">
        <v>48</v>
      </c>
      <c r="P123" t="s">
        <v>48</v>
      </c>
      <c r="Q123" t="s">
        <v>903</v>
      </c>
      <c r="Y123" t="s">
        <v>904</v>
      </c>
    </row>
    <row r="124" spans="1:25">
      <c r="A124" t="s">
        <v>905</v>
      </c>
      <c r="B124" t="s">
        <v>906</v>
      </c>
      <c r="D124" t="s">
        <v>40</v>
      </c>
      <c r="E124" t="s">
        <v>41</v>
      </c>
      <c r="G124" t="s">
        <v>907</v>
      </c>
      <c r="H124" t="s">
        <v>908</v>
      </c>
      <c r="J124" t="s">
        <v>72</v>
      </c>
      <c r="K124" t="s">
        <v>73</v>
      </c>
      <c r="L124">
        <v>11</v>
      </c>
      <c r="M124" t="s">
        <v>891</v>
      </c>
      <c r="N124" t="s">
        <v>75</v>
      </c>
      <c r="O124" t="s">
        <v>48</v>
      </c>
      <c r="P124" t="s">
        <v>48</v>
      </c>
      <c r="Q124" t="s">
        <v>909</v>
      </c>
      <c r="Y124" t="s">
        <v>910</v>
      </c>
    </row>
    <row r="125" spans="1:25">
      <c r="A125" t="s">
        <v>911</v>
      </c>
      <c r="B125" t="s">
        <v>912</v>
      </c>
      <c r="D125" t="s">
        <v>40</v>
      </c>
      <c r="E125" t="s">
        <v>41</v>
      </c>
      <c r="G125" t="s">
        <v>913</v>
      </c>
      <c r="H125" t="s">
        <v>914</v>
      </c>
      <c r="J125" t="s">
        <v>72</v>
      </c>
      <c r="K125" t="s">
        <v>73</v>
      </c>
      <c r="L125">
        <v>11</v>
      </c>
      <c r="M125" t="s">
        <v>915</v>
      </c>
      <c r="N125" t="s">
        <v>75</v>
      </c>
      <c r="O125" t="s">
        <v>48</v>
      </c>
      <c r="P125" t="s">
        <v>48</v>
      </c>
      <c r="Q125" t="s">
        <v>916</v>
      </c>
      <c r="Y125" t="s">
        <v>917</v>
      </c>
    </row>
    <row r="126" spans="1:25">
      <c r="A126" t="s">
        <v>918</v>
      </c>
      <c r="B126" t="s">
        <v>919</v>
      </c>
      <c r="D126" t="s">
        <v>40</v>
      </c>
      <c r="E126" t="s">
        <v>41</v>
      </c>
      <c r="G126" t="s">
        <v>920</v>
      </c>
      <c r="H126" t="s">
        <v>921</v>
      </c>
      <c r="J126" t="s">
        <v>72</v>
      </c>
      <c r="K126" t="s">
        <v>73</v>
      </c>
      <c r="L126">
        <v>11</v>
      </c>
      <c r="M126" t="s">
        <v>922</v>
      </c>
      <c r="N126" t="s">
        <v>75</v>
      </c>
      <c r="O126" t="s">
        <v>48</v>
      </c>
      <c r="P126" t="s">
        <v>48</v>
      </c>
      <c r="Q126" t="s">
        <v>923</v>
      </c>
      <c r="Y126" t="s">
        <v>924</v>
      </c>
    </row>
    <row r="127" spans="1:25">
      <c r="A127" t="s">
        <v>925</v>
      </c>
      <c r="B127" t="s">
        <v>926</v>
      </c>
      <c r="D127" t="s">
        <v>40</v>
      </c>
      <c r="E127" t="s">
        <v>41</v>
      </c>
      <c r="G127" t="s">
        <v>927</v>
      </c>
      <c r="H127" t="s">
        <v>928</v>
      </c>
      <c r="J127" t="s">
        <v>100</v>
      </c>
      <c r="K127" t="s">
        <v>101</v>
      </c>
      <c r="L127">
        <v>11</v>
      </c>
      <c r="M127" t="s">
        <v>929</v>
      </c>
      <c r="N127" t="s">
        <v>75</v>
      </c>
      <c r="O127" t="s">
        <v>48</v>
      </c>
      <c r="P127" t="s">
        <v>48</v>
      </c>
      <c r="Q127" t="s">
        <v>930</v>
      </c>
      <c r="Y127" t="s">
        <v>931</v>
      </c>
    </row>
    <row r="128" spans="1:25">
      <c r="A128" t="s">
        <v>932</v>
      </c>
      <c r="B128" t="s">
        <v>933</v>
      </c>
      <c r="D128" t="s">
        <v>40</v>
      </c>
      <c r="E128" t="s">
        <v>41</v>
      </c>
      <c r="G128" t="s">
        <v>934</v>
      </c>
      <c r="H128" t="s">
        <v>935</v>
      </c>
      <c r="J128" t="s">
        <v>100</v>
      </c>
      <c r="K128" t="s">
        <v>101</v>
      </c>
      <c r="L128">
        <v>11</v>
      </c>
      <c r="M128" t="s">
        <v>936</v>
      </c>
      <c r="N128" t="s">
        <v>75</v>
      </c>
      <c r="O128" t="s">
        <v>48</v>
      </c>
      <c r="P128" t="s">
        <v>48</v>
      </c>
      <c r="Q128" t="s">
        <v>937</v>
      </c>
      <c r="Y128" t="s">
        <v>938</v>
      </c>
    </row>
    <row r="129" spans="1:25">
      <c r="A129" t="s">
        <v>939</v>
      </c>
      <c r="B129" t="s">
        <v>940</v>
      </c>
      <c r="D129" t="s">
        <v>40</v>
      </c>
      <c r="E129" t="s">
        <v>41</v>
      </c>
      <c r="G129" t="s">
        <v>941</v>
      </c>
      <c r="H129" t="s">
        <v>942</v>
      </c>
      <c r="J129" t="s">
        <v>100</v>
      </c>
      <c r="K129" t="s">
        <v>101</v>
      </c>
      <c r="L129">
        <v>11</v>
      </c>
      <c r="M129" t="s">
        <v>943</v>
      </c>
      <c r="N129" t="s">
        <v>75</v>
      </c>
      <c r="O129" t="s">
        <v>48</v>
      </c>
      <c r="P129" t="s">
        <v>48</v>
      </c>
      <c r="Q129" t="s">
        <v>944</v>
      </c>
      <c r="Y129" t="s">
        <v>945</v>
      </c>
    </row>
    <row r="130" spans="1:25">
      <c r="A130" t="s">
        <v>946</v>
      </c>
      <c r="B130" t="s">
        <v>947</v>
      </c>
      <c r="D130" t="s">
        <v>40</v>
      </c>
      <c r="E130" t="s">
        <v>41</v>
      </c>
      <c r="G130" t="s">
        <v>948</v>
      </c>
      <c r="H130" t="s">
        <v>949</v>
      </c>
      <c r="J130" t="s">
        <v>179</v>
      </c>
      <c r="K130" t="s">
        <v>180</v>
      </c>
      <c r="L130">
        <v>11</v>
      </c>
      <c r="M130" t="s">
        <v>950</v>
      </c>
      <c r="N130" t="s">
        <v>58</v>
      </c>
      <c r="O130" t="s">
        <v>48</v>
      </c>
      <c r="P130" t="s">
        <v>48</v>
      </c>
      <c r="Q130" t="s">
        <v>951</v>
      </c>
      <c r="Y130" t="s">
        <v>952</v>
      </c>
    </row>
    <row r="131" spans="1:25">
      <c r="A131" t="s">
        <v>953</v>
      </c>
      <c r="B131" t="s">
        <v>954</v>
      </c>
      <c r="D131" t="s">
        <v>40</v>
      </c>
      <c r="E131" t="s">
        <v>41</v>
      </c>
      <c r="G131" t="s">
        <v>955</v>
      </c>
      <c r="H131" t="s">
        <v>956</v>
      </c>
      <c r="J131" t="s">
        <v>91</v>
      </c>
      <c r="K131" t="s">
        <v>92</v>
      </c>
      <c r="L131">
        <v>11</v>
      </c>
      <c r="M131" t="s">
        <v>950</v>
      </c>
      <c r="N131" t="s">
        <v>75</v>
      </c>
      <c r="O131" t="s">
        <v>48</v>
      </c>
      <c r="P131" t="s">
        <v>48</v>
      </c>
      <c r="Q131" t="s">
        <v>957</v>
      </c>
      <c r="Y131" t="s">
        <v>958</v>
      </c>
    </row>
    <row r="132" spans="1:25">
      <c r="A132" t="s">
        <v>959</v>
      </c>
      <c r="B132" t="s">
        <v>960</v>
      </c>
      <c r="D132" t="s">
        <v>40</v>
      </c>
      <c r="E132" t="s">
        <v>41</v>
      </c>
      <c r="G132" t="s">
        <v>961</v>
      </c>
      <c r="H132" t="s">
        <v>962</v>
      </c>
      <c r="J132" t="s">
        <v>91</v>
      </c>
      <c r="K132" t="s">
        <v>92</v>
      </c>
      <c r="L132">
        <v>11</v>
      </c>
      <c r="M132" t="s">
        <v>963</v>
      </c>
      <c r="N132" t="s">
        <v>75</v>
      </c>
      <c r="O132" t="s">
        <v>48</v>
      </c>
      <c r="P132" t="s">
        <v>48</v>
      </c>
      <c r="Q132" t="s">
        <v>964</v>
      </c>
      <c r="Y132" t="s">
        <v>965</v>
      </c>
    </row>
    <row r="133" spans="1:25">
      <c r="A133" t="s">
        <v>966</v>
      </c>
      <c r="B133" t="s">
        <v>967</v>
      </c>
      <c r="D133" t="s">
        <v>40</v>
      </c>
      <c r="E133" t="s">
        <v>41</v>
      </c>
      <c r="G133" t="s">
        <v>968</v>
      </c>
      <c r="H133" t="s">
        <v>969</v>
      </c>
      <c r="J133" t="s">
        <v>91</v>
      </c>
      <c r="K133" t="s">
        <v>92</v>
      </c>
      <c r="L133">
        <v>11</v>
      </c>
      <c r="M133" t="s">
        <v>970</v>
      </c>
      <c r="N133" t="s">
        <v>75</v>
      </c>
      <c r="O133" t="s">
        <v>48</v>
      </c>
      <c r="P133" t="s">
        <v>48</v>
      </c>
      <c r="Q133" t="s">
        <v>971</v>
      </c>
      <c r="Y133" t="s">
        <v>972</v>
      </c>
    </row>
    <row r="134" spans="1:25">
      <c r="A134" t="s">
        <v>973</v>
      </c>
      <c r="B134" t="s">
        <v>974</v>
      </c>
      <c r="D134" t="s">
        <v>40</v>
      </c>
      <c r="E134" t="s">
        <v>41</v>
      </c>
      <c r="G134" t="s">
        <v>975</v>
      </c>
      <c r="H134" t="s">
        <v>976</v>
      </c>
      <c r="J134" t="s">
        <v>121</v>
      </c>
      <c r="K134" t="s">
        <v>122</v>
      </c>
      <c r="L134">
        <v>11</v>
      </c>
      <c r="M134" t="s">
        <v>977</v>
      </c>
      <c r="N134" t="s">
        <v>58</v>
      </c>
      <c r="O134" t="s">
        <v>48</v>
      </c>
      <c r="P134" t="s">
        <v>48</v>
      </c>
      <c r="Q134" t="s">
        <v>978</v>
      </c>
      <c r="Y134" t="s">
        <v>979</v>
      </c>
    </row>
    <row r="135" spans="1:25">
      <c r="A135" t="s">
        <v>980</v>
      </c>
      <c r="B135" t="s">
        <v>981</v>
      </c>
      <c r="D135" t="s">
        <v>40</v>
      </c>
      <c r="E135" t="s">
        <v>41</v>
      </c>
      <c r="G135" t="s">
        <v>982</v>
      </c>
      <c r="H135" t="s">
        <v>983</v>
      </c>
      <c r="J135" t="s">
        <v>100</v>
      </c>
      <c r="K135" t="s">
        <v>101</v>
      </c>
      <c r="L135">
        <v>11</v>
      </c>
      <c r="M135" t="s">
        <v>984</v>
      </c>
      <c r="N135" t="s">
        <v>75</v>
      </c>
      <c r="O135" t="s">
        <v>48</v>
      </c>
      <c r="P135" t="s">
        <v>48</v>
      </c>
      <c r="Q135" t="s">
        <v>985</v>
      </c>
      <c r="Y135" t="s">
        <v>986</v>
      </c>
    </row>
    <row r="136" spans="1:25">
      <c r="A136" t="s">
        <v>987</v>
      </c>
      <c r="B136" t="s">
        <v>988</v>
      </c>
      <c r="D136" t="s">
        <v>40</v>
      </c>
      <c r="E136" t="s">
        <v>41</v>
      </c>
      <c r="G136" t="s">
        <v>989</v>
      </c>
      <c r="H136" t="s">
        <v>990</v>
      </c>
      <c r="J136" t="s">
        <v>100</v>
      </c>
      <c r="K136" t="s">
        <v>101</v>
      </c>
      <c r="L136">
        <v>11</v>
      </c>
      <c r="M136" t="s">
        <v>984</v>
      </c>
      <c r="N136" t="s">
        <v>75</v>
      </c>
      <c r="O136" t="s">
        <v>48</v>
      </c>
      <c r="P136" t="s">
        <v>48</v>
      </c>
      <c r="Q136" t="s">
        <v>991</v>
      </c>
      <c r="Y136" t="s">
        <v>992</v>
      </c>
    </row>
    <row r="137" spans="1:25">
      <c r="A137" t="s">
        <v>993</v>
      </c>
      <c r="B137" t="s">
        <v>994</v>
      </c>
      <c r="D137" t="s">
        <v>40</v>
      </c>
      <c r="E137" t="s">
        <v>41</v>
      </c>
      <c r="G137" t="s">
        <v>995</v>
      </c>
      <c r="H137" t="s">
        <v>996</v>
      </c>
      <c r="J137" t="s">
        <v>72</v>
      </c>
      <c r="K137" t="s">
        <v>73</v>
      </c>
      <c r="L137">
        <v>11</v>
      </c>
      <c r="M137" t="s">
        <v>984</v>
      </c>
      <c r="N137" t="s">
        <v>75</v>
      </c>
      <c r="O137" t="s">
        <v>48</v>
      </c>
      <c r="P137" t="s">
        <v>48</v>
      </c>
      <c r="Q137" t="s">
        <v>997</v>
      </c>
      <c r="Y137" t="s">
        <v>998</v>
      </c>
    </row>
    <row r="138" spans="1:25">
      <c r="A138" t="s">
        <v>999</v>
      </c>
      <c r="B138" t="s">
        <v>1000</v>
      </c>
      <c r="D138" t="s">
        <v>40</v>
      </c>
      <c r="E138" t="s">
        <v>41</v>
      </c>
      <c r="G138" t="s">
        <v>1001</v>
      </c>
      <c r="H138" t="s">
        <v>1002</v>
      </c>
      <c r="J138" t="s">
        <v>100</v>
      </c>
      <c r="K138" t="s">
        <v>101</v>
      </c>
      <c r="L138">
        <v>11</v>
      </c>
      <c r="M138" t="s">
        <v>984</v>
      </c>
      <c r="N138" t="s">
        <v>75</v>
      </c>
      <c r="O138" t="s">
        <v>48</v>
      </c>
      <c r="P138" t="s">
        <v>48</v>
      </c>
      <c r="Q138" t="s">
        <v>1003</v>
      </c>
      <c r="Y138" t="s">
        <v>1004</v>
      </c>
    </row>
    <row r="139" spans="1:25">
      <c r="A139" t="s">
        <v>1005</v>
      </c>
      <c r="B139" t="s">
        <v>1006</v>
      </c>
      <c r="D139" t="s">
        <v>40</v>
      </c>
      <c r="E139" t="s">
        <v>41</v>
      </c>
      <c r="G139" t="s">
        <v>1007</v>
      </c>
      <c r="H139" t="s">
        <v>1008</v>
      </c>
      <c r="J139" t="s">
        <v>91</v>
      </c>
      <c r="K139" t="s">
        <v>92</v>
      </c>
      <c r="L139">
        <v>11</v>
      </c>
      <c r="M139" t="s">
        <v>1009</v>
      </c>
      <c r="N139" t="s">
        <v>75</v>
      </c>
      <c r="O139" t="s">
        <v>48</v>
      </c>
      <c r="P139" t="s">
        <v>48</v>
      </c>
      <c r="Q139" t="s">
        <v>1010</v>
      </c>
      <c r="Y139" t="s">
        <v>1011</v>
      </c>
    </row>
    <row r="140" spans="1:25">
      <c r="A140" t="s">
        <v>1012</v>
      </c>
      <c r="B140" t="s">
        <v>1013</v>
      </c>
      <c r="D140" t="s">
        <v>40</v>
      </c>
      <c r="E140" t="s">
        <v>41</v>
      </c>
      <c r="G140" t="s">
        <v>1014</v>
      </c>
      <c r="H140" t="s">
        <v>1015</v>
      </c>
      <c r="J140" t="s">
        <v>72</v>
      </c>
      <c r="K140" t="s">
        <v>73</v>
      </c>
      <c r="L140">
        <v>11</v>
      </c>
      <c r="M140" t="s">
        <v>1016</v>
      </c>
      <c r="N140" t="s">
        <v>75</v>
      </c>
      <c r="O140" t="s">
        <v>48</v>
      </c>
      <c r="P140" t="s">
        <v>48</v>
      </c>
      <c r="Q140" t="s">
        <v>1017</v>
      </c>
      <c r="Y140" t="s">
        <v>1018</v>
      </c>
    </row>
    <row r="141" spans="1:25">
      <c r="A141" t="s">
        <v>1019</v>
      </c>
      <c r="B141" t="s">
        <v>1020</v>
      </c>
      <c r="D141" t="s">
        <v>40</v>
      </c>
      <c r="E141" t="s">
        <v>41</v>
      </c>
      <c r="G141" t="s">
        <v>1021</v>
      </c>
      <c r="H141" t="s">
        <v>1022</v>
      </c>
      <c r="J141" t="s">
        <v>91</v>
      </c>
      <c r="K141" t="s">
        <v>92</v>
      </c>
      <c r="L141">
        <v>11</v>
      </c>
      <c r="M141" t="s">
        <v>1016</v>
      </c>
      <c r="N141" t="s">
        <v>75</v>
      </c>
      <c r="O141" t="s">
        <v>48</v>
      </c>
      <c r="P141" t="s">
        <v>48</v>
      </c>
      <c r="Q141" t="s">
        <v>1023</v>
      </c>
      <c r="Y141" t="s">
        <v>1024</v>
      </c>
    </row>
    <row r="142" spans="1:25">
      <c r="A142" t="s">
        <v>1025</v>
      </c>
      <c r="B142" t="s">
        <v>1026</v>
      </c>
      <c r="D142" t="s">
        <v>40</v>
      </c>
      <c r="E142" t="s">
        <v>41</v>
      </c>
      <c r="G142" t="s">
        <v>1027</v>
      </c>
      <c r="H142" t="s">
        <v>1028</v>
      </c>
      <c r="J142" t="s">
        <v>100</v>
      </c>
      <c r="K142" t="s">
        <v>101</v>
      </c>
      <c r="L142">
        <v>11</v>
      </c>
      <c r="M142" t="s">
        <v>1016</v>
      </c>
      <c r="N142" t="s">
        <v>75</v>
      </c>
      <c r="O142" t="s">
        <v>48</v>
      </c>
      <c r="P142" t="s">
        <v>48</v>
      </c>
      <c r="Q142" t="s">
        <v>1029</v>
      </c>
      <c r="Y142" t="s">
        <v>1030</v>
      </c>
    </row>
    <row r="143" spans="1:25">
      <c r="A143" t="s">
        <v>1031</v>
      </c>
      <c r="B143" t="s">
        <v>1032</v>
      </c>
      <c r="D143" t="s">
        <v>40</v>
      </c>
      <c r="E143" t="s">
        <v>41</v>
      </c>
      <c r="G143" t="s">
        <v>622</v>
      </c>
      <c r="H143" t="s">
        <v>1033</v>
      </c>
      <c r="J143" t="s">
        <v>72</v>
      </c>
      <c r="K143" t="s">
        <v>73</v>
      </c>
      <c r="L143">
        <v>11</v>
      </c>
      <c r="M143" t="s">
        <v>1034</v>
      </c>
      <c r="N143" t="s">
        <v>75</v>
      </c>
      <c r="O143" t="s">
        <v>48</v>
      </c>
      <c r="P143" t="s">
        <v>48</v>
      </c>
      <c r="Q143" t="s">
        <v>1035</v>
      </c>
      <c r="Y143" t="s">
        <v>1036</v>
      </c>
    </row>
    <row r="144" spans="1:25">
      <c r="A144" t="s">
        <v>1037</v>
      </c>
      <c r="B144" t="s">
        <v>1038</v>
      </c>
      <c r="D144" t="s">
        <v>40</v>
      </c>
      <c r="E144" t="s">
        <v>41</v>
      </c>
      <c r="G144" t="s">
        <v>1039</v>
      </c>
      <c r="H144" t="s">
        <v>1040</v>
      </c>
      <c r="J144" t="s">
        <v>72</v>
      </c>
      <c r="K144" t="s">
        <v>73</v>
      </c>
      <c r="L144">
        <v>11</v>
      </c>
      <c r="M144" t="s">
        <v>1041</v>
      </c>
      <c r="N144" t="s">
        <v>75</v>
      </c>
      <c r="O144" t="s">
        <v>48</v>
      </c>
      <c r="P144" t="s">
        <v>48</v>
      </c>
      <c r="Q144" t="s">
        <v>1042</v>
      </c>
      <c r="Y144" t="s">
        <v>1043</v>
      </c>
    </row>
    <row r="145" spans="1:25">
      <c r="A145" t="s">
        <v>1044</v>
      </c>
      <c r="B145" t="s">
        <v>1045</v>
      </c>
      <c r="D145" t="s">
        <v>40</v>
      </c>
      <c r="E145" t="s">
        <v>41</v>
      </c>
      <c r="G145" t="s">
        <v>1046</v>
      </c>
      <c r="H145" t="s">
        <v>1047</v>
      </c>
      <c r="J145" t="s">
        <v>511</v>
      </c>
      <c r="K145" t="s">
        <v>512</v>
      </c>
      <c r="L145">
        <v>11</v>
      </c>
      <c r="M145" t="s">
        <v>1041</v>
      </c>
      <c r="N145" t="s">
        <v>58</v>
      </c>
      <c r="O145" t="s">
        <v>48</v>
      </c>
      <c r="P145" t="s">
        <v>48</v>
      </c>
      <c r="Q145" t="s">
        <v>1048</v>
      </c>
      <c r="Y145" t="s">
        <v>1049</v>
      </c>
    </row>
    <row r="146" spans="1:25">
      <c r="A146" t="s">
        <v>1050</v>
      </c>
      <c r="B146" t="s">
        <v>1051</v>
      </c>
      <c r="D146" t="s">
        <v>40</v>
      </c>
      <c r="E146" t="s">
        <v>41</v>
      </c>
      <c r="G146" t="s">
        <v>1052</v>
      </c>
      <c r="H146" t="s">
        <v>162</v>
      </c>
      <c r="J146" t="s">
        <v>100</v>
      </c>
      <c r="K146" t="s">
        <v>101</v>
      </c>
      <c r="L146">
        <v>11</v>
      </c>
      <c r="M146" t="s">
        <v>1041</v>
      </c>
      <c r="N146" t="s">
        <v>75</v>
      </c>
      <c r="O146" t="s">
        <v>48</v>
      </c>
      <c r="P146" t="s">
        <v>48</v>
      </c>
      <c r="Q146" t="s">
        <v>1053</v>
      </c>
      <c r="Y146" t="s">
        <v>1054</v>
      </c>
    </row>
    <row r="147" spans="1:25">
      <c r="A147" t="s">
        <v>1055</v>
      </c>
      <c r="B147" t="s">
        <v>1056</v>
      </c>
      <c r="D147" t="s">
        <v>40</v>
      </c>
      <c r="E147" t="s">
        <v>41</v>
      </c>
      <c r="G147" t="s">
        <v>1057</v>
      </c>
      <c r="H147" t="s">
        <v>1058</v>
      </c>
      <c r="J147" t="s">
        <v>91</v>
      </c>
      <c r="K147" t="s">
        <v>92</v>
      </c>
      <c r="L147">
        <v>11</v>
      </c>
      <c r="M147" t="s">
        <v>1041</v>
      </c>
      <c r="N147" t="s">
        <v>75</v>
      </c>
      <c r="O147" t="s">
        <v>48</v>
      </c>
      <c r="P147" t="s">
        <v>48</v>
      </c>
      <c r="Q147" t="s">
        <v>1059</v>
      </c>
      <c r="Y147" t="s">
        <v>1060</v>
      </c>
    </row>
    <row r="148" spans="1:25">
      <c r="A148" t="s">
        <v>1061</v>
      </c>
      <c r="B148" t="s">
        <v>1062</v>
      </c>
      <c r="D148" t="s">
        <v>40</v>
      </c>
      <c r="E148" t="s">
        <v>41</v>
      </c>
      <c r="G148" t="s">
        <v>1063</v>
      </c>
      <c r="H148" t="s">
        <v>1064</v>
      </c>
      <c r="J148" t="s">
        <v>91</v>
      </c>
      <c r="K148" t="s">
        <v>92</v>
      </c>
      <c r="L148">
        <v>11</v>
      </c>
      <c r="M148" t="s">
        <v>1065</v>
      </c>
      <c r="N148" t="s">
        <v>75</v>
      </c>
      <c r="O148" t="s">
        <v>48</v>
      </c>
      <c r="P148" t="s">
        <v>48</v>
      </c>
      <c r="Q148" t="s">
        <v>1066</v>
      </c>
      <c r="Y148" t="s">
        <v>1067</v>
      </c>
    </row>
    <row r="149" spans="1:25">
      <c r="A149" t="s">
        <v>184</v>
      </c>
      <c r="B149" t="s">
        <v>1068</v>
      </c>
      <c r="D149" t="s">
        <v>40</v>
      </c>
      <c r="E149" t="s">
        <v>41</v>
      </c>
      <c r="G149" t="s">
        <v>1069</v>
      </c>
      <c r="H149" t="s">
        <v>1070</v>
      </c>
      <c r="J149" t="s">
        <v>82</v>
      </c>
      <c r="K149" t="s">
        <v>83</v>
      </c>
      <c r="L149">
        <v>11</v>
      </c>
      <c r="M149" t="s">
        <v>1071</v>
      </c>
      <c r="N149" t="s">
        <v>75</v>
      </c>
      <c r="O149" t="s">
        <v>48</v>
      </c>
      <c r="P149" t="s">
        <v>48</v>
      </c>
      <c r="Q149" t="s">
        <v>1072</v>
      </c>
      <c r="Y149" t="s">
        <v>1073</v>
      </c>
    </row>
    <row r="150" spans="1:25">
      <c r="A150" t="s">
        <v>1074</v>
      </c>
      <c r="B150" t="s">
        <v>1075</v>
      </c>
      <c r="D150" t="s">
        <v>40</v>
      </c>
      <c r="E150" t="s">
        <v>41</v>
      </c>
      <c r="G150" t="s">
        <v>1076</v>
      </c>
      <c r="H150" t="s">
        <v>1077</v>
      </c>
      <c r="J150" t="s">
        <v>82</v>
      </c>
      <c r="K150" t="s">
        <v>83</v>
      </c>
      <c r="L150">
        <v>11</v>
      </c>
      <c r="M150" t="s">
        <v>1078</v>
      </c>
      <c r="N150" t="s">
        <v>75</v>
      </c>
      <c r="O150" t="s">
        <v>48</v>
      </c>
      <c r="P150" t="s">
        <v>48</v>
      </c>
      <c r="Q150" t="s">
        <v>1079</v>
      </c>
      <c r="Y150" t="s">
        <v>1080</v>
      </c>
    </row>
    <row r="151" spans="1:25">
      <c r="A151" t="s">
        <v>1081</v>
      </c>
      <c r="B151" t="s">
        <v>1082</v>
      </c>
      <c r="D151" t="s">
        <v>40</v>
      </c>
      <c r="E151" t="s">
        <v>41</v>
      </c>
      <c r="G151" t="s">
        <v>1083</v>
      </c>
      <c r="H151" t="s">
        <v>1084</v>
      </c>
      <c r="J151" t="s">
        <v>82</v>
      </c>
      <c r="K151" t="s">
        <v>83</v>
      </c>
      <c r="L151">
        <v>11</v>
      </c>
      <c r="M151" t="s">
        <v>1085</v>
      </c>
      <c r="N151" t="s">
        <v>75</v>
      </c>
      <c r="O151" t="s">
        <v>48</v>
      </c>
      <c r="P151" t="s">
        <v>48</v>
      </c>
      <c r="Q151" t="s">
        <v>1086</v>
      </c>
      <c r="Y151" t="s">
        <v>1087</v>
      </c>
    </row>
    <row r="152" spans="1:25">
      <c r="A152" t="s">
        <v>1088</v>
      </c>
      <c r="B152" t="s">
        <v>1089</v>
      </c>
      <c r="D152" t="s">
        <v>40</v>
      </c>
      <c r="E152" t="s">
        <v>41</v>
      </c>
      <c r="G152" t="s">
        <v>1090</v>
      </c>
      <c r="H152" t="s">
        <v>1091</v>
      </c>
      <c r="J152" t="s">
        <v>91</v>
      </c>
      <c r="K152" t="s">
        <v>92</v>
      </c>
      <c r="L152">
        <v>11</v>
      </c>
      <c r="M152" t="s">
        <v>1092</v>
      </c>
      <c r="N152" t="s">
        <v>75</v>
      </c>
      <c r="O152" t="s">
        <v>48</v>
      </c>
      <c r="P152" t="s">
        <v>48</v>
      </c>
      <c r="Q152" t="s">
        <v>1093</v>
      </c>
      <c r="Y152" t="s">
        <v>1094</v>
      </c>
    </row>
    <row r="153" spans="1:25">
      <c r="A153" t="s">
        <v>1095</v>
      </c>
      <c r="B153" t="s">
        <v>1096</v>
      </c>
      <c r="D153" t="s">
        <v>40</v>
      </c>
      <c r="E153" t="s">
        <v>41</v>
      </c>
      <c r="G153" t="s">
        <v>1097</v>
      </c>
      <c r="H153" t="s">
        <v>1098</v>
      </c>
      <c r="J153" t="s">
        <v>91</v>
      </c>
      <c r="K153" t="s">
        <v>92</v>
      </c>
      <c r="L153">
        <v>11</v>
      </c>
      <c r="M153" t="s">
        <v>1092</v>
      </c>
      <c r="N153" t="s">
        <v>75</v>
      </c>
      <c r="O153" t="s">
        <v>48</v>
      </c>
      <c r="P153" t="s">
        <v>48</v>
      </c>
      <c r="Q153" t="s">
        <v>1099</v>
      </c>
      <c r="Y153" t="s">
        <v>1100</v>
      </c>
    </row>
    <row r="154" spans="1:25">
      <c r="A154" t="s">
        <v>1101</v>
      </c>
      <c r="B154" t="s">
        <v>1102</v>
      </c>
      <c r="D154" t="s">
        <v>40</v>
      </c>
      <c r="E154" t="s">
        <v>41</v>
      </c>
      <c r="G154" t="s">
        <v>1103</v>
      </c>
      <c r="H154" t="s">
        <v>392</v>
      </c>
      <c r="J154" t="s">
        <v>100</v>
      </c>
      <c r="K154" t="s">
        <v>101</v>
      </c>
      <c r="L154">
        <v>11</v>
      </c>
      <c r="M154" t="s">
        <v>1104</v>
      </c>
      <c r="N154" t="s">
        <v>75</v>
      </c>
      <c r="O154" t="s">
        <v>48</v>
      </c>
      <c r="P154" t="s">
        <v>48</v>
      </c>
      <c r="Q154" t="s">
        <v>1105</v>
      </c>
      <c r="Y154" t="s">
        <v>1106</v>
      </c>
    </row>
    <row r="155" spans="1:25">
      <c r="A155" t="s">
        <v>1107</v>
      </c>
      <c r="B155" t="s">
        <v>1108</v>
      </c>
      <c r="D155" t="s">
        <v>40</v>
      </c>
      <c r="E155" t="s">
        <v>41</v>
      </c>
      <c r="G155" t="s">
        <v>1109</v>
      </c>
      <c r="H155" t="s">
        <v>1110</v>
      </c>
      <c r="J155" t="s">
        <v>100</v>
      </c>
      <c r="K155" t="s">
        <v>101</v>
      </c>
      <c r="L155">
        <v>11</v>
      </c>
      <c r="M155" t="s">
        <v>1104</v>
      </c>
      <c r="N155" t="s">
        <v>75</v>
      </c>
      <c r="O155" t="s">
        <v>48</v>
      </c>
      <c r="P155" t="s">
        <v>48</v>
      </c>
      <c r="Q155" t="s">
        <v>1111</v>
      </c>
      <c r="Y155" t="s">
        <v>1112</v>
      </c>
    </row>
    <row r="156" spans="1:25">
      <c r="A156" t="s">
        <v>1113</v>
      </c>
      <c r="B156" t="s">
        <v>1114</v>
      </c>
      <c r="D156" t="s">
        <v>40</v>
      </c>
      <c r="E156" t="s">
        <v>41</v>
      </c>
      <c r="G156" t="s">
        <v>1115</v>
      </c>
      <c r="H156" t="s">
        <v>1116</v>
      </c>
      <c r="J156" t="s">
        <v>82</v>
      </c>
      <c r="K156" t="s">
        <v>83</v>
      </c>
      <c r="L156">
        <v>11</v>
      </c>
      <c r="M156" t="s">
        <v>1117</v>
      </c>
      <c r="N156" t="s">
        <v>75</v>
      </c>
      <c r="O156" t="s">
        <v>48</v>
      </c>
      <c r="P156" t="s">
        <v>48</v>
      </c>
      <c r="Q156" t="s">
        <v>1118</v>
      </c>
      <c r="Y156" t="s">
        <v>1119</v>
      </c>
    </row>
    <row r="157" spans="1:25">
      <c r="A157" t="s">
        <v>1120</v>
      </c>
      <c r="B157" t="s">
        <v>1121</v>
      </c>
      <c r="D157" t="s">
        <v>40</v>
      </c>
      <c r="E157" t="s">
        <v>41</v>
      </c>
      <c r="G157" t="s">
        <v>1122</v>
      </c>
      <c r="H157" t="s">
        <v>1123</v>
      </c>
      <c r="J157" t="s">
        <v>729</v>
      </c>
      <c r="K157" t="s">
        <v>730</v>
      </c>
      <c r="L157">
        <v>11</v>
      </c>
      <c r="M157" t="s">
        <v>1124</v>
      </c>
      <c r="N157" t="s">
        <v>275</v>
      </c>
      <c r="O157" t="s">
        <v>48</v>
      </c>
      <c r="P157" t="s">
        <v>48</v>
      </c>
      <c r="Q157" t="s">
        <v>1125</v>
      </c>
      <c r="Y157" t="s">
        <v>1126</v>
      </c>
    </row>
    <row r="158" spans="1:25">
      <c r="A158" t="s">
        <v>1127</v>
      </c>
      <c r="B158" t="s">
        <v>1128</v>
      </c>
      <c r="D158" t="s">
        <v>40</v>
      </c>
      <c r="E158" t="s">
        <v>41</v>
      </c>
      <c r="G158" t="s">
        <v>1129</v>
      </c>
      <c r="H158" t="s">
        <v>143</v>
      </c>
      <c r="J158" t="s">
        <v>121</v>
      </c>
      <c r="K158" t="s">
        <v>122</v>
      </c>
      <c r="L158">
        <v>11</v>
      </c>
      <c r="M158" t="s">
        <v>1130</v>
      </c>
      <c r="N158" t="s">
        <v>275</v>
      </c>
      <c r="O158" t="s">
        <v>48</v>
      </c>
      <c r="P158" t="s">
        <v>48</v>
      </c>
      <c r="Q158" t="s">
        <v>1131</v>
      </c>
      <c r="Y158" t="s">
        <v>1132</v>
      </c>
    </row>
    <row r="159" spans="1:25">
      <c r="A159" t="s">
        <v>1133</v>
      </c>
      <c r="B159" t="s">
        <v>1134</v>
      </c>
      <c r="D159" t="s">
        <v>40</v>
      </c>
      <c r="E159" t="s">
        <v>41</v>
      </c>
      <c r="G159" t="s">
        <v>1135</v>
      </c>
      <c r="H159" t="s">
        <v>1136</v>
      </c>
      <c r="J159" t="s">
        <v>91</v>
      </c>
      <c r="K159" t="s">
        <v>92</v>
      </c>
      <c r="L159">
        <v>11</v>
      </c>
      <c r="M159" t="s">
        <v>1137</v>
      </c>
      <c r="N159" t="s">
        <v>75</v>
      </c>
      <c r="O159" t="s">
        <v>48</v>
      </c>
      <c r="P159" t="s">
        <v>48</v>
      </c>
      <c r="Q159" t="s">
        <v>1138</v>
      </c>
      <c r="Y159" t="s">
        <v>1139</v>
      </c>
    </row>
    <row r="160" spans="1:25">
      <c r="A160" t="s">
        <v>1140</v>
      </c>
      <c r="B160" t="s">
        <v>1141</v>
      </c>
      <c r="D160" t="s">
        <v>40</v>
      </c>
      <c r="E160" t="s">
        <v>41</v>
      </c>
      <c r="G160" t="s">
        <v>1142</v>
      </c>
      <c r="H160" t="s">
        <v>1143</v>
      </c>
      <c r="J160" t="s">
        <v>91</v>
      </c>
      <c r="K160" t="s">
        <v>92</v>
      </c>
      <c r="L160">
        <v>11</v>
      </c>
      <c r="M160" t="s">
        <v>1137</v>
      </c>
      <c r="N160" t="s">
        <v>75</v>
      </c>
      <c r="O160" t="s">
        <v>48</v>
      </c>
      <c r="P160" t="s">
        <v>48</v>
      </c>
      <c r="Q160" t="s">
        <v>1144</v>
      </c>
      <c r="Y160" t="s">
        <v>1145</v>
      </c>
    </row>
    <row r="161" spans="1:25">
      <c r="A161" t="s">
        <v>1146</v>
      </c>
      <c r="B161" t="s">
        <v>1147</v>
      </c>
      <c r="D161" t="s">
        <v>40</v>
      </c>
      <c r="E161" t="s">
        <v>41</v>
      </c>
      <c r="G161" t="s">
        <v>1148</v>
      </c>
      <c r="H161" t="s">
        <v>1149</v>
      </c>
      <c r="J161" t="s">
        <v>100</v>
      </c>
      <c r="K161" t="s">
        <v>101</v>
      </c>
      <c r="L161">
        <v>11</v>
      </c>
      <c r="M161" t="s">
        <v>1150</v>
      </c>
      <c r="N161" t="s">
        <v>75</v>
      </c>
      <c r="O161" t="s">
        <v>48</v>
      </c>
      <c r="P161" t="s">
        <v>48</v>
      </c>
      <c r="Q161" t="s">
        <v>1151</v>
      </c>
      <c r="Y161" t="s">
        <v>1152</v>
      </c>
    </row>
    <row r="162" spans="1:25">
      <c r="A162" t="s">
        <v>1153</v>
      </c>
      <c r="B162" t="s">
        <v>1154</v>
      </c>
      <c r="D162" t="s">
        <v>40</v>
      </c>
      <c r="E162" t="s">
        <v>41</v>
      </c>
      <c r="G162" t="s">
        <v>763</v>
      </c>
      <c r="H162" t="s">
        <v>1155</v>
      </c>
      <c r="J162" t="s">
        <v>91</v>
      </c>
      <c r="K162" t="s">
        <v>92</v>
      </c>
      <c r="L162">
        <v>11</v>
      </c>
      <c r="M162" t="s">
        <v>1156</v>
      </c>
      <c r="N162" t="s">
        <v>75</v>
      </c>
      <c r="O162" t="s">
        <v>48</v>
      </c>
      <c r="P162" t="s">
        <v>48</v>
      </c>
      <c r="Q162" t="s">
        <v>1157</v>
      </c>
      <c r="Y162" t="s">
        <v>1158</v>
      </c>
    </row>
    <row r="163" spans="1:25">
      <c r="A163" t="s">
        <v>1159</v>
      </c>
      <c r="B163" t="s">
        <v>1160</v>
      </c>
      <c r="D163" t="s">
        <v>40</v>
      </c>
      <c r="E163" t="s">
        <v>41</v>
      </c>
      <c r="G163" t="s">
        <v>1161</v>
      </c>
      <c r="H163" t="s">
        <v>1162</v>
      </c>
      <c r="J163" t="s">
        <v>91</v>
      </c>
      <c r="K163" t="s">
        <v>92</v>
      </c>
      <c r="L163">
        <v>11</v>
      </c>
      <c r="M163" t="s">
        <v>1163</v>
      </c>
      <c r="N163" t="s">
        <v>75</v>
      </c>
      <c r="O163" t="s">
        <v>48</v>
      </c>
      <c r="P163" t="s">
        <v>48</v>
      </c>
      <c r="Q163" t="s">
        <v>1164</v>
      </c>
      <c r="Y163" t="s">
        <v>1165</v>
      </c>
    </row>
    <row r="164" spans="1:25">
      <c r="A164" t="s">
        <v>1166</v>
      </c>
      <c r="B164" t="s">
        <v>1167</v>
      </c>
      <c r="D164" t="s">
        <v>40</v>
      </c>
      <c r="E164" t="s">
        <v>41</v>
      </c>
      <c r="G164" t="s">
        <v>1168</v>
      </c>
      <c r="H164" t="s">
        <v>815</v>
      </c>
      <c r="J164" t="s">
        <v>91</v>
      </c>
      <c r="K164" t="s">
        <v>92</v>
      </c>
      <c r="L164">
        <v>11</v>
      </c>
      <c r="M164" t="s">
        <v>1163</v>
      </c>
      <c r="N164" t="s">
        <v>75</v>
      </c>
      <c r="O164" t="s">
        <v>48</v>
      </c>
      <c r="P164" t="s">
        <v>48</v>
      </c>
      <c r="Q164" t="s">
        <v>1169</v>
      </c>
      <c r="Y164" t="s">
        <v>1170</v>
      </c>
    </row>
    <row r="165" spans="1:25">
      <c r="A165" t="s">
        <v>1171</v>
      </c>
      <c r="B165" t="s">
        <v>1172</v>
      </c>
      <c r="D165" t="s">
        <v>40</v>
      </c>
      <c r="E165" t="s">
        <v>41</v>
      </c>
      <c r="G165" t="s">
        <v>1173</v>
      </c>
      <c r="H165" t="s">
        <v>162</v>
      </c>
      <c r="J165" t="s">
        <v>100</v>
      </c>
      <c r="K165" t="s">
        <v>101</v>
      </c>
      <c r="L165">
        <v>11</v>
      </c>
      <c r="M165" t="s">
        <v>1174</v>
      </c>
      <c r="N165" t="s">
        <v>75</v>
      </c>
      <c r="O165" t="s">
        <v>48</v>
      </c>
      <c r="P165" t="s">
        <v>48</v>
      </c>
      <c r="Q165" t="s">
        <v>1175</v>
      </c>
      <c r="Y165" t="s">
        <v>1176</v>
      </c>
    </row>
    <row r="166" spans="1:25">
      <c r="A166" t="s">
        <v>1177</v>
      </c>
      <c r="B166" t="s">
        <v>1178</v>
      </c>
      <c r="D166" t="s">
        <v>40</v>
      </c>
      <c r="E166" t="s">
        <v>41</v>
      </c>
      <c r="G166" t="s">
        <v>1179</v>
      </c>
      <c r="H166" t="s">
        <v>1180</v>
      </c>
      <c r="J166" t="s">
        <v>72</v>
      </c>
      <c r="K166" t="s">
        <v>73</v>
      </c>
      <c r="L166">
        <v>11</v>
      </c>
      <c r="M166" t="s">
        <v>1174</v>
      </c>
      <c r="N166" t="s">
        <v>75</v>
      </c>
      <c r="O166" t="s">
        <v>48</v>
      </c>
      <c r="P166" t="s">
        <v>48</v>
      </c>
      <c r="Q166" t="s">
        <v>1181</v>
      </c>
      <c r="Y166" t="s">
        <v>1182</v>
      </c>
    </row>
    <row r="167" spans="1:25">
      <c r="A167" t="s">
        <v>1183</v>
      </c>
      <c r="B167" t="s">
        <v>1184</v>
      </c>
      <c r="D167" t="s">
        <v>40</v>
      </c>
      <c r="E167" t="s">
        <v>41</v>
      </c>
      <c r="G167" t="s">
        <v>1185</v>
      </c>
      <c r="H167" t="s">
        <v>1186</v>
      </c>
      <c r="J167" t="s">
        <v>91</v>
      </c>
      <c r="K167" t="s">
        <v>92</v>
      </c>
      <c r="L167">
        <v>11</v>
      </c>
      <c r="M167" t="s">
        <v>1174</v>
      </c>
      <c r="N167" t="s">
        <v>75</v>
      </c>
      <c r="O167" t="s">
        <v>48</v>
      </c>
      <c r="P167" t="s">
        <v>48</v>
      </c>
      <c r="Q167" t="s">
        <v>1187</v>
      </c>
      <c r="Y167" t="s">
        <v>1188</v>
      </c>
    </row>
    <row r="168" spans="1:25">
      <c r="A168" t="s">
        <v>1189</v>
      </c>
      <c r="B168" t="s">
        <v>1190</v>
      </c>
      <c r="D168" t="s">
        <v>40</v>
      </c>
      <c r="E168" t="s">
        <v>41</v>
      </c>
      <c r="G168" t="s">
        <v>1191</v>
      </c>
      <c r="H168" t="s">
        <v>1192</v>
      </c>
      <c r="J168" t="s">
        <v>100</v>
      </c>
      <c r="K168" t="s">
        <v>101</v>
      </c>
      <c r="L168">
        <v>11</v>
      </c>
      <c r="M168" t="s">
        <v>1193</v>
      </c>
      <c r="N168" t="s">
        <v>75</v>
      </c>
      <c r="O168" t="s">
        <v>48</v>
      </c>
      <c r="P168" t="s">
        <v>48</v>
      </c>
      <c r="Q168" t="s">
        <v>1194</v>
      </c>
      <c r="Y168" t="s">
        <v>1195</v>
      </c>
    </row>
    <row r="169" spans="1:25">
      <c r="A169" t="s">
        <v>1196</v>
      </c>
      <c r="B169" t="s">
        <v>1197</v>
      </c>
      <c r="D169" t="s">
        <v>40</v>
      </c>
      <c r="E169" t="s">
        <v>41</v>
      </c>
      <c r="G169" t="s">
        <v>1198</v>
      </c>
      <c r="H169" t="s">
        <v>1199</v>
      </c>
      <c r="J169" t="s">
        <v>511</v>
      </c>
      <c r="K169" t="s">
        <v>512</v>
      </c>
      <c r="L169">
        <v>11</v>
      </c>
      <c r="M169" t="s">
        <v>1200</v>
      </c>
      <c r="N169" t="s">
        <v>58</v>
      </c>
      <c r="O169" t="s">
        <v>48</v>
      </c>
      <c r="P169" t="s">
        <v>48</v>
      </c>
      <c r="Q169" t="s">
        <v>1201</v>
      </c>
      <c r="Y169" t="s">
        <v>1202</v>
      </c>
    </row>
    <row r="170" spans="1:25">
      <c r="A170" t="s">
        <v>1203</v>
      </c>
      <c r="B170" t="s">
        <v>1204</v>
      </c>
      <c r="D170" t="s">
        <v>40</v>
      </c>
      <c r="E170" t="s">
        <v>41</v>
      </c>
      <c r="G170" t="s">
        <v>1205</v>
      </c>
      <c r="H170" t="s">
        <v>1206</v>
      </c>
      <c r="J170" t="s">
        <v>91</v>
      </c>
      <c r="K170" t="s">
        <v>92</v>
      </c>
      <c r="L170">
        <v>11</v>
      </c>
      <c r="M170" t="s">
        <v>1207</v>
      </c>
      <c r="N170" t="s">
        <v>75</v>
      </c>
      <c r="O170" t="s">
        <v>48</v>
      </c>
      <c r="P170" t="s">
        <v>48</v>
      </c>
      <c r="Q170" t="s">
        <v>1208</v>
      </c>
      <c r="Y170" t="s">
        <v>1209</v>
      </c>
    </row>
    <row r="171" spans="1:25">
      <c r="A171" t="s">
        <v>1210</v>
      </c>
      <c r="B171" t="s">
        <v>1211</v>
      </c>
      <c r="D171" t="s">
        <v>40</v>
      </c>
      <c r="E171" t="s">
        <v>41</v>
      </c>
      <c r="G171" t="s">
        <v>1212</v>
      </c>
      <c r="H171" t="s">
        <v>1213</v>
      </c>
      <c r="J171" t="s">
        <v>100</v>
      </c>
      <c r="K171" t="s">
        <v>101</v>
      </c>
      <c r="L171">
        <v>11</v>
      </c>
      <c r="M171" t="s">
        <v>1214</v>
      </c>
      <c r="N171" t="s">
        <v>75</v>
      </c>
      <c r="O171" t="s">
        <v>48</v>
      </c>
      <c r="P171" t="s">
        <v>48</v>
      </c>
      <c r="Q171" t="s">
        <v>1215</v>
      </c>
      <c r="Y171" t="s">
        <v>1216</v>
      </c>
    </row>
    <row r="172" spans="1:25">
      <c r="A172" t="s">
        <v>1217</v>
      </c>
      <c r="B172" t="s">
        <v>1218</v>
      </c>
      <c r="D172" t="s">
        <v>40</v>
      </c>
      <c r="E172" t="s">
        <v>41</v>
      </c>
      <c r="G172" t="s">
        <v>1219</v>
      </c>
      <c r="H172" t="s">
        <v>1220</v>
      </c>
      <c r="J172" t="s">
        <v>91</v>
      </c>
      <c r="K172" t="s">
        <v>92</v>
      </c>
      <c r="L172">
        <v>11</v>
      </c>
      <c r="M172" t="s">
        <v>1221</v>
      </c>
      <c r="N172" t="s">
        <v>75</v>
      </c>
      <c r="O172" t="s">
        <v>48</v>
      </c>
      <c r="P172" t="s">
        <v>48</v>
      </c>
      <c r="Q172" t="s">
        <v>1222</v>
      </c>
      <c r="Y172" t="s">
        <v>1223</v>
      </c>
    </row>
    <row r="173" spans="1:25">
      <c r="A173" t="s">
        <v>184</v>
      </c>
      <c r="B173" t="s">
        <v>1224</v>
      </c>
      <c r="D173" t="s">
        <v>40</v>
      </c>
      <c r="E173" t="s">
        <v>41</v>
      </c>
      <c r="G173" t="s">
        <v>1225</v>
      </c>
      <c r="H173" t="s">
        <v>1226</v>
      </c>
      <c r="J173" t="s">
        <v>100</v>
      </c>
      <c r="K173" t="s">
        <v>101</v>
      </c>
      <c r="L173">
        <v>11</v>
      </c>
      <c r="M173" t="s">
        <v>1227</v>
      </c>
      <c r="N173" t="s">
        <v>75</v>
      </c>
      <c r="O173" t="s">
        <v>48</v>
      </c>
      <c r="P173" t="s">
        <v>48</v>
      </c>
      <c r="Q173" t="s">
        <v>1228</v>
      </c>
      <c r="Y173" t="s">
        <v>1229</v>
      </c>
    </row>
    <row r="174" spans="1:25">
      <c r="A174" t="s">
        <v>1230</v>
      </c>
      <c r="B174" t="s">
        <v>1231</v>
      </c>
      <c r="D174" t="s">
        <v>40</v>
      </c>
      <c r="E174" t="s">
        <v>41</v>
      </c>
      <c r="G174" t="s">
        <v>1232</v>
      </c>
      <c r="H174" t="s">
        <v>1233</v>
      </c>
      <c r="J174" t="s">
        <v>91</v>
      </c>
      <c r="K174" t="s">
        <v>92</v>
      </c>
      <c r="L174">
        <v>11</v>
      </c>
      <c r="M174" t="s">
        <v>1234</v>
      </c>
      <c r="N174" t="s">
        <v>75</v>
      </c>
      <c r="O174" t="s">
        <v>48</v>
      </c>
      <c r="P174" t="s">
        <v>48</v>
      </c>
      <c r="Q174" t="s">
        <v>1235</v>
      </c>
      <c r="Y174" t="s">
        <v>1236</v>
      </c>
    </row>
    <row r="175" spans="1:25">
      <c r="A175" t="s">
        <v>1237</v>
      </c>
      <c r="B175" t="s">
        <v>1238</v>
      </c>
      <c r="D175" t="s">
        <v>40</v>
      </c>
      <c r="E175" t="s">
        <v>41</v>
      </c>
      <c r="G175" t="s">
        <v>1239</v>
      </c>
      <c r="H175" t="s">
        <v>1240</v>
      </c>
      <c r="J175" t="s">
        <v>100</v>
      </c>
      <c r="K175" t="s">
        <v>101</v>
      </c>
      <c r="L175">
        <v>11</v>
      </c>
      <c r="M175" t="s">
        <v>1241</v>
      </c>
      <c r="N175" t="s">
        <v>75</v>
      </c>
      <c r="O175" t="s">
        <v>48</v>
      </c>
      <c r="P175" t="s">
        <v>48</v>
      </c>
      <c r="Q175" t="s">
        <v>1242</v>
      </c>
      <c r="Y175" t="s">
        <v>1243</v>
      </c>
    </row>
    <row r="176" spans="1:25">
      <c r="A176" t="s">
        <v>1244</v>
      </c>
      <c r="B176" t="s">
        <v>1245</v>
      </c>
      <c r="D176" t="s">
        <v>40</v>
      </c>
      <c r="E176" t="s">
        <v>41</v>
      </c>
      <c r="G176" t="s">
        <v>1246</v>
      </c>
      <c r="H176" t="s">
        <v>1247</v>
      </c>
      <c r="J176" t="s">
        <v>121</v>
      </c>
      <c r="K176" t="s">
        <v>122</v>
      </c>
      <c r="L176">
        <v>11</v>
      </c>
      <c r="M176" t="s">
        <v>1241</v>
      </c>
      <c r="N176" t="s">
        <v>58</v>
      </c>
      <c r="O176" t="s">
        <v>48</v>
      </c>
      <c r="P176" t="s">
        <v>48</v>
      </c>
      <c r="Q176" t="s">
        <v>1248</v>
      </c>
      <c r="Y176" t="s">
        <v>1249</v>
      </c>
    </row>
    <row r="177" spans="1:25">
      <c r="A177" t="s">
        <v>1250</v>
      </c>
      <c r="B177" t="s">
        <v>1251</v>
      </c>
      <c r="D177" t="s">
        <v>40</v>
      </c>
      <c r="E177" t="s">
        <v>41</v>
      </c>
      <c r="G177" t="s">
        <v>1252</v>
      </c>
      <c r="H177" t="s">
        <v>1253</v>
      </c>
      <c r="J177" t="s">
        <v>91</v>
      </c>
      <c r="K177" t="s">
        <v>92</v>
      </c>
      <c r="L177">
        <v>11</v>
      </c>
      <c r="M177" t="s">
        <v>1241</v>
      </c>
      <c r="N177" t="s">
        <v>75</v>
      </c>
      <c r="O177" t="s">
        <v>48</v>
      </c>
      <c r="P177" t="s">
        <v>48</v>
      </c>
      <c r="Q177" t="s">
        <v>1254</v>
      </c>
      <c r="Y177" t="s">
        <v>1255</v>
      </c>
    </row>
    <row r="178" spans="1:25">
      <c r="A178" t="s">
        <v>1256</v>
      </c>
      <c r="B178" t="s">
        <v>1257</v>
      </c>
      <c r="D178" t="s">
        <v>40</v>
      </c>
      <c r="E178" t="s">
        <v>41</v>
      </c>
      <c r="G178" t="s">
        <v>1258</v>
      </c>
      <c r="H178" t="s">
        <v>1259</v>
      </c>
      <c r="J178" t="s">
        <v>100</v>
      </c>
      <c r="K178" t="s">
        <v>101</v>
      </c>
      <c r="L178">
        <v>11</v>
      </c>
      <c r="M178" t="s">
        <v>1260</v>
      </c>
      <c r="N178" t="s">
        <v>75</v>
      </c>
      <c r="O178" t="s">
        <v>48</v>
      </c>
      <c r="P178" t="s">
        <v>48</v>
      </c>
      <c r="Q178" t="s">
        <v>1261</v>
      </c>
      <c r="Y178" t="s">
        <v>1262</v>
      </c>
    </row>
    <row r="179" spans="1:25">
      <c r="A179" t="s">
        <v>1263</v>
      </c>
      <c r="B179" t="s">
        <v>1264</v>
      </c>
      <c r="D179" t="s">
        <v>40</v>
      </c>
      <c r="E179" t="s">
        <v>41</v>
      </c>
      <c r="G179" t="s">
        <v>1265</v>
      </c>
      <c r="H179" t="s">
        <v>1266</v>
      </c>
      <c r="J179" t="s">
        <v>121</v>
      </c>
      <c r="K179" t="s">
        <v>122</v>
      </c>
      <c r="L179">
        <v>11</v>
      </c>
      <c r="M179" t="s">
        <v>1267</v>
      </c>
      <c r="N179" t="s">
        <v>275</v>
      </c>
      <c r="O179" t="s">
        <v>48</v>
      </c>
      <c r="P179" t="s">
        <v>48</v>
      </c>
      <c r="Q179" t="s">
        <v>1268</v>
      </c>
      <c r="Y179" t="s">
        <v>1269</v>
      </c>
    </row>
    <row r="180" spans="1:25">
      <c r="A180" t="s">
        <v>1270</v>
      </c>
      <c r="B180" t="s">
        <v>1271</v>
      </c>
      <c r="D180" t="s">
        <v>40</v>
      </c>
      <c r="E180" t="s">
        <v>41</v>
      </c>
      <c r="G180" t="s">
        <v>1272</v>
      </c>
      <c r="H180" t="s">
        <v>1098</v>
      </c>
      <c r="J180" t="s">
        <v>91</v>
      </c>
      <c r="K180" t="s">
        <v>92</v>
      </c>
      <c r="L180">
        <v>11</v>
      </c>
      <c r="M180" t="s">
        <v>1273</v>
      </c>
      <c r="N180" t="s">
        <v>75</v>
      </c>
      <c r="O180" t="s">
        <v>48</v>
      </c>
      <c r="P180" t="s">
        <v>48</v>
      </c>
      <c r="Q180" t="s">
        <v>1274</v>
      </c>
      <c r="Y180" t="s">
        <v>1275</v>
      </c>
    </row>
    <row r="181" spans="1:25">
      <c r="A181" t="s">
        <v>1276</v>
      </c>
      <c r="B181" t="s">
        <v>1277</v>
      </c>
      <c r="D181" t="s">
        <v>40</v>
      </c>
      <c r="E181" t="s">
        <v>41</v>
      </c>
      <c r="G181" t="s">
        <v>1278</v>
      </c>
      <c r="H181" t="s">
        <v>1279</v>
      </c>
      <c r="J181" t="s">
        <v>91</v>
      </c>
      <c r="K181" t="s">
        <v>92</v>
      </c>
      <c r="L181">
        <v>11</v>
      </c>
      <c r="M181" t="s">
        <v>1280</v>
      </c>
      <c r="N181" t="s">
        <v>75</v>
      </c>
      <c r="O181" t="s">
        <v>48</v>
      </c>
      <c r="P181" t="s">
        <v>48</v>
      </c>
      <c r="Q181" t="s">
        <v>1281</v>
      </c>
      <c r="Y181" t="s">
        <v>1282</v>
      </c>
    </row>
    <row r="182" spans="1:25">
      <c r="A182" t="s">
        <v>1283</v>
      </c>
      <c r="B182" t="s">
        <v>1284</v>
      </c>
      <c r="D182" t="s">
        <v>40</v>
      </c>
      <c r="E182" t="s">
        <v>41</v>
      </c>
      <c r="G182" t="s">
        <v>1285</v>
      </c>
      <c r="H182" t="s">
        <v>1286</v>
      </c>
      <c r="J182" t="s">
        <v>100</v>
      </c>
      <c r="K182" t="s">
        <v>101</v>
      </c>
      <c r="L182">
        <v>11</v>
      </c>
      <c r="M182" t="s">
        <v>1287</v>
      </c>
      <c r="N182" t="s">
        <v>75</v>
      </c>
      <c r="O182" t="s">
        <v>48</v>
      </c>
      <c r="P182" t="s">
        <v>48</v>
      </c>
      <c r="Q182" t="s">
        <v>1288</v>
      </c>
      <c r="Y182" t="s">
        <v>1289</v>
      </c>
    </row>
    <row r="183" spans="1:25">
      <c r="A183" t="s">
        <v>1290</v>
      </c>
      <c r="B183" t="s">
        <v>1291</v>
      </c>
      <c r="D183" t="s">
        <v>40</v>
      </c>
      <c r="E183" t="s">
        <v>41</v>
      </c>
      <c r="G183" t="s">
        <v>1292</v>
      </c>
      <c r="H183" t="s">
        <v>1293</v>
      </c>
      <c r="J183" t="s">
        <v>100</v>
      </c>
      <c r="K183" t="s">
        <v>101</v>
      </c>
      <c r="L183">
        <v>11</v>
      </c>
      <c r="M183" t="s">
        <v>1287</v>
      </c>
      <c r="N183" t="s">
        <v>75</v>
      </c>
      <c r="O183" t="s">
        <v>48</v>
      </c>
      <c r="P183" t="s">
        <v>48</v>
      </c>
      <c r="Q183" t="s">
        <v>1294</v>
      </c>
      <c r="Y183" t="s">
        <v>1295</v>
      </c>
    </row>
    <row r="184" spans="1:25">
      <c r="A184" t="s">
        <v>1296</v>
      </c>
      <c r="B184" t="s">
        <v>1297</v>
      </c>
      <c r="D184" t="s">
        <v>40</v>
      </c>
      <c r="E184" t="s">
        <v>41</v>
      </c>
      <c r="G184" t="s">
        <v>1298</v>
      </c>
      <c r="H184" t="s">
        <v>1299</v>
      </c>
      <c r="J184" t="s">
        <v>91</v>
      </c>
      <c r="K184" t="s">
        <v>92</v>
      </c>
      <c r="L184">
        <v>11</v>
      </c>
      <c r="M184" t="s">
        <v>1300</v>
      </c>
      <c r="N184" t="s">
        <v>75</v>
      </c>
      <c r="O184" t="s">
        <v>48</v>
      </c>
      <c r="P184" t="s">
        <v>48</v>
      </c>
      <c r="Q184" t="s">
        <v>1301</v>
      </c>
      <c r="Y184" t="s">
        <v>1302</v>
      </c>
    </row>
    <row r="185" spans="1:25">
      <c r="A185" t="s">
        <v>1303</v>
      </c>
      <c r="B185" t="s">
        <v>1304</v>
      </c>
      <c r="D185" t="s">
        <v>40</v>
      </c>
      <c r="E185" t="s">
        <v>41</v>
      </c>
      <c r="G185" t="s">
        <v>1305</v>
      </c>
      <c r="H185" t="s">
        <v>1306</v>
      </c>
      <c r="J185" t="s">
        <v>91</v>
      </c>
      <c r="K185" t="s">
        <v>92</v>
      </c>
      <c r="L185">
        <v>11</v>
      </c>
      <c r="M185" t="s">
        <v>1307</v>
      </c>
      <c r="N185" t="s">
        <v>75</v>
      </c>
      <c r="O185" t="s">
        <v>48</v>
      </c>
      <c r="P185" t="s">
        <v>48</v>
      </c>
      <c r="Q185" t="s">
        <v>1308</v>
      </c>
      <c r="Y185" t="s">
        <v>1309</v>
      </c>
    </row>
    <row r="186" spans="1:25">
      <c r="A186" t="s">
        <v>1310</v>
      </c>
      <c r="B186" t="s">
        <v>1311</v>
      </c>
      <c r="D186" t="s">
        <v>40</v>
      </c>
      <c r="E186" t="s">
        <v>41</v>
      </c>
      <c r="G186" t="s">
        <v>1312</v>
      </c>
      <c r="H186" t="s">
        <v>1313</v>
      </c>
      <c r="J186" t="s">
        <v>100</v>
      </c>
      <c r="K186" t="s">
        <v>101</v>
      </c>
      <c r="L186">
        <v>11</v>
      </c>
      <c r="M186" t="s">
        <v>1314</v>
      </c>
      <c r="N186" t="s">
        <v>75</v>
      </c>
      <c r="O186" t="s">
        <v>48</v>
      </c>
      <c r="P186" t="s">
        <v>48</v>
      </c>
      <c r="Q186" t="s">
        <v>1315</v>
      </c>
      <c r="Y186" t="s">
        <v>1316</v>
      </c>
    </row>
    <row r="187" spans="1:25">
      <c r="A187" t="s">
        <v>1317</v>
      </c>
      <c r="B187" t="s">
        <v>1318</v>
      </c>
      <c r="D187" t="s">
        <v>40</v>
      </c>
      <c r="E187" t="s">
        <v>41</v>
      </c>
      <c r="G187" t="s">
        <v>1319</v>
      </c>
      <c r="H187" t="s">
        <v>1320</v>
      </c>
      <c r="J187" t="s">
        <v>511</v>
      </c>
      <c r="K187" t="s">
        <v>512</v>
      </c>
      <c r="L187">
        <v>11</v>
      </c>
      <c r="M187" t="s">
        <v>1314</v>
      </c>
      <c r="N187" t="s">
        <v>47</v>
      </c>
      <c r="O187" t="s">
        <v>48</v>
      </c>
      <c r="P187" t="s">
        <v>48</v>
      </c>
      <c r="Q187" t="s">
        <v>1321</v>
      </c>
      <c r="Y187" t="s">
        <v>1322</v>
      </c>
    </row>
    <row r="188" spans="1:25">
      <c r="A188" t="s">
        <v>184</v>
      </c>
      <c r="B188" t="s">
        <v>1323</v>
      </c>
      <c r="D188" t="s">
        <v>40</v>
      </c>
      <c r="E188" t="s">
        <v>41</v>
      </c>
      <c r="G188" t="s">
        <v>1324</v>
      </c>
      <c r="H188" t="s">
        <v>1325</v>
      </c>
      <c r="J188" t="s">
        <v>511</v>
      </c>
      <c r="K188" t="s">
        <v>512</v>
      </c>
      <c r="L188">
        <v>11</v>
      </c>
      <c r="M188" t="s">
        <v>1326</v>
      </c>
      <c r="N188" t="s">
        <v>58</v>
      </c>
      <c r="O188" t="s">
        <v>48</v>
      </c>
      <c r="P188" t="s">
        <v>48</v>
      </c>
      <c r="Q188" t="s">
        <v>1327</v>
      </c>
      <c r="Y188" t="s">
        <v>1328</v>
      </c>
    </row>
    <row r="189" spans="1:25">
      <c r="A189" t="s">
        <v>1329</v>
      </c>
      <c r="B189" t="s">
        <v>1330</v>
      </c>
      <c r="D189" t="s">
        <v>40</v>
      </c>
      <c r="E189" t="s">
        <v>41</v>
      </c>
      <c r="G189" t="s">
        <v>1331</v>
      </c>
      <c r="H189" t="s">
        <v>1332</v>
      </c>
      <c r="J189" t="s">
        <v>91</v>
      </c>
      <c r="K189" t="s">
        <v>92</v>
      </c>
      <c r="L189">
        <v>11</v>
      </c>
      <c r="M189" t="s">
        <v>1333</v>
      </c>
      <c r="N189" t="s">
        <v>75</v>
      </c>
      <c r="O189" t="s">
        <v>48</v>
      </c>
      <c r="P189" t="s">
        <v>48</v>
      </c>
      <c r="Q189" t="s">
        <v>1334</v>
      </c>
      <c r="Y189" t="s">
        <v>1335</v>
      </c>
    </row>
    <row r="190" spans="1:25">
      <c r="A190" t="s">
        <v>1336</v>
      </c>
      <c r="B190" t="s">
        <v>1337</v>
      </c>
      <c r="D190" t="s">
        <v>40</v>
      </c>
      <c r="E190" t="s">
        <v>41</v>
      </c>
      <c r="G190" t="s">
        <v>1338</v>
      </c>
      <c r="H190" t="s">
        <v>1339</v>
      </c>
      <c r="J190" t="s">
        <v>91</v>
      </c>
      <c r="K190" t="s">
        <v>92</v>
      </c>
      <c r="L190">
        <v>11</v>
      </c>
      <c r="M190" t="s">
        <v>1340</v>
      </c>
      <c r="N190" t="s">
        <v>75</v>
      </c>
      <c r="O190" t="s">
        <v>48</v>
      </c>
      <c r="P190" t="s">
        <v>48</v>
      </c>
      <c r="Q190" t="s">
        <v>1341</v>
      </c>
      <c r="Y190" t="s">
        <v>1342</v>
      </c>
    </row>
    <row r="191" spans="1:25">
      <c r="A191" t="s">
        <v>1343</v>
      </c>
      <c r="B191" t="s">
        <v>1344</v>
      </c>
      <c r="D191" t="s">
        <v>40</v>
      </c>
      <c r="E191" t="s">
        <v>41</v>
      </c>
      <c r="G191" t="s">
        <v>1345</v>
      </c>
      <c r="H191" t="s">
        <v>1346</v>
      </c>
      <c r="J191" t="s">
        <v>91</v>
      </c>
      <c r="K191" t="s">
        <v>92</v>
      </c>
      <c r="L191">
        <v>11</v>
      </c>
      <c r="M191" t="s">
        <v>1340</v>
      </c>
      <c r="N191" t="s">
        <v>75</v>
      </c>
      <c r="O191" t="s">
        <v>48</v>
      </c>
      <c r="P191" t="s">
        <v>48</v>
      </c>
      <c r="Q191" t="s">
        <v>1347</v>
      </c>
      <c r="Y191" t="s">
        <v>1348</v>
      </c>
    </row>
    <row r="192" spans="1:25">
      <c r="A192" t="s">
        <v>1349</v>
      </c>
      <c r="B192" t="s">
        <v>1350</v>
      </c>
      <c r="D192" t="s">
        <v>40</v>
      </c>
      <c r="E192" t="s">
        <v>41</v>
      </c>
      <c r="G192" t="s">
        <v>1351</v>
      </c>
      <c r="H192" t="s">
        <v>1352</v>
      </c>
      <c r="J192" t="s">
        <v>100</v>
      </c>
      <c r="K192" t="s">
        <v>101</v>
      </c>
      <c r="L192">
        <v>11</v>
      </c>
      <c r="M192" t="s">
        <v>1353</v>
      </c>
      <c r="N192" t="s">
        <v>75</v>
      </c>
      <c r="O192" t="s">
        <v>48</v>
      </c>
      <c r="P192" t="s">
        <v>48</v>
      </c>
      <c r="Q192" t="s">
        <v>1354</v>
      </c>
      <c r="Y192" t="s">
        <v>1355</v>
      </c>
    </row>
    <row r="193" spans="1:25">
      <c r="A193" t="s">
        <v>1356</v>
      </c>
      <c r="B193" t="s">
        <v>1357</v>
      </c>
      <c r="D193" t="s">
        <v>40</v>
      </c>
      <c r="E193" t="s">
        <v>41</v>
      </c>
      <c r="G193" t="s">
        <v>1358</v>
      </c>
      <c r="H193" t="s">
        <v>1359</v>
      </c>
      <c r="J193" t="s">
        <v>100</v>
      </c>
      <c r="K193" t="s">
        <v>101</v>
      </c>
      <c r="L193">
        <v>11</v>
      </c>
      <c r="M193" t="s">
        <v>1360</v>
      </c>
      <c r="N193" t="s">
        <v>75</v>
      </c>
      <c r="O193" t="s">
        <v>48</v>
      </c>
      <c r="P193" t="s">
        <v>48</v>
      </c>
      <c r="Q193" t="s">
        <v>1361</v>
      </c>
      <c r="Y193" t="s">
        <v>1362</v>
      </c>
    </row>
    <row r="194" spans="1:25">
      <c r="A194" t="s">
        <v>1363</v>
      </c>
      <c r="B194" t="s">
        <v>1364</v>
      </c>
      <c r="D194" t="s">
        <v>40</v>
      </c>
      <c r="E194" t="s">
        <v>41</v>
      </c>
      <c r="G194" t="s">
        <v>1365</v>
      </c>
      <c r="H194" t="s">
        <v>1313</v>
      </c>
      <c r="J194" t="s">
        <v>91</v>
      </c>
      <c r="K194" t="s">
        <v>92</v>
      </c>
      <c r="L194">
        <v>11</v>
      </c>
      <c r="M194" t="s">
        <v>1360</v>
      </c>
      <c r="N194" t="s">
        <v>75</v>
      </c>
      <c r="O194" t="s">
        <v>48</v>
      </c>
      <c r="P194" t="s">
        <v>48</v>
      </c>
      <c r="Q194" t="s">
        <v>1366</v>
      </c>
      <c r="Y194" t="s">
        <v>1367</v>
      </c>
    </row>
    <row r="195" spans="1:25">
      <c r="A195" t="s">
        <v>1368</v>
      </c>
      <c r="B195" t="s">
        <v>1369</v>
      </c>
      <c r="D195" t="s">
        <v>40</v>
      </c>
      <c r="E195" t="s">
        <v>41</v>
      </c>
      <c r="G195" t="s">
        <v>1370</v>
      </c>
      <c r="H195" t="s">
        <v>764</v>
      </c>
      <c r="J195" t="s">
        <v>91</v>
      </c>
      <c r="K195" t="s">
        <v>92</v>
      </c>
      <c r="L195">
        <v>11</v>
      </c>
      <c r="M195" t="s">
        <v>1371</v>
      </c>
      <c r="N195" t="s">
        <v>75</v>
      </c>
      <c r="O195" t="s">
        <v>48</v>
      </c>
      <c r="P195" t="s">
        <v>48</v>
      </c>
      <c r="Q195" t="s">
        <v>1372</v>
      </c>
      <c r="Y195" t="s">
        <v>1373</v>
      </c>
    </row>
    <row r="196" spans="1:25">
      <c r="A196" t="s">
        <v>1374</v>
      </c>
      <c r="B196" t="s">
        <v>1375</v>
      </c>
      <c r="D196" t="s">
        <v>40</v>
      </c>
      <c r="E196" t="s">
        <v>41</v>
      </c>
      <c r="G196" t="s">
        <v>1376</v>
      </c>
      <c r="H196" t="s">
        <v>1377</v>
      </c>
      <c r="J196" t="s">
        <v>100</v>
      </c>
      <c r="K196" t="s">
        <v>101</v>
      </c>
      <c r="L196">
        <v>11</v>
      </c>
      <c r="M196" t="s">
        <v>1371</v>
      </c>
      <c r="N196" t="s">
        <v>75</v>
      </c>
      <c r="O196" t="s">
        <v>48</v>
      </c>
      <c r="P196" t="s">
        <v>48</v>
      </c>
      <c r="Q196" t="s">
        <v>1378</v>
      </c>
      <c r="Y196" t="s">
        <v>1379</v>
      </c>
    </row>
    <row r="197" spans="1:25">
      <c r="A197" t="s">
        <v>1380</v>
      </c>
      <c r="B197" t="s">
        <v>1381</v>
      </c>
      <c r="D197" t="s">
        <v>40</v>
      </c>
      <c r="E197" t="s">
        <v>41</v>
      </c>
      <c r="G197" t="s">
        <v>1382</v>
      </c>
      <c r="H197" t="s">
        <v>1383</v>
      </c>
      <c r="J197" t="s">
        <v>100</v>
      </c>
      <c r="K197" t="s">
        <v>101</v>
      </c>
      <c r="L197">
        <v>11</v>
      </c>
      <c r="M197" t="s">
        <v>1384</v>
      </c>
      <c r="N197" t="s">
        <v>75</v>
      </c>
      <c r="O197" t="s">
        <v>48</v>
      </c>
      <c r="P197" t="s">
        <v>48</v>
      </c>
      <c r="Q197" t="s">
        <v>1385</v>
      </c>
      <c r="Y197" t="s">
        <v>1386</v>
      </c>
    </row>
    <row r="198" spans="1:25">
      <c r="A198" t="s">
        <v>1387</v>
      </c>
      <c r="B198" t="s">
        <v>1388</v>
      </c>
      <c r="D198" t="s">
        <v>40</v>
      </c>
      <c r="E198" t="s">
        <v>41</v>
      </c>
      <c r="G198" t="s">
        <v>1389</v>
      </c>
      <c r="H198" t="s">
        <v>1390</v>
      </c>
      <c r="J198" t="s">
        <v>100</v>
      </c>
      <c r="K198" t="s">
        <v>101</v>
      </c>
      <c r="L198">
        <v>11</v>
      </c>
      <c r="M198" t="s">
        <v>1391</v>
      </c>
      <c r="N198" t="s">
        <v>75</v>
      </c>
      <c r="O198" t="s">
        <v>48</v>
      </c>
      <c r="P198" t="s">
        <v>48</v>
      </c>
      <c r="Q198" t="s">
        <v>1392</v>
      </c>
      <c r="Y198" t="s">
        <v>1393</v>
      </c>
    </row>
    <row r="199" spans="1:25">
      <c r="A199" t="s">
        <v>1394</v>
      </c>
      <c r="B199" t="s">
        <v>1395</v>
      </c>
      <c r="D199" t="s">
        <v>40</v>
      </c>
      <c r="E199" t="s">
        <v>41</v>
      </c>
      <c r="G199" t="s">
        <v>1396</v>
      </c>
      <c r="H199" t="s">
        <v>1397</v>
      </c>
      <c r="J199" t="s">
        <v>100</v>
      </c>
      <c r="K199" t="s">
        <v>101</v>
      </c>
      <c r="L199">
        <v>11</v>
      </c>
      <c r="M199" t="s">
        <v>1391</v>
      </c>
      <c r="N199" t="s">
        <v>75</v>
      </c>
      <c r="O199" t="s">
        <v>48</v>
      </c>
      <c r="P199" t="s">
        <v>48</v>
      </c>
      <c r="Q199" t="s">
        <v>1398</v>
      </c>
      <c r="Y199" t="s">
        <v>1399</v>
      </c>
    </row>
    <row r="200" spans="1:25">
      <c r="A200" t="s">
        <v>1400</v>
      </c>
      <c r="B200" t="s">
        <v>1401</v>
      </c>
      <c r="D200" t="s">
        <v>40</v>
      </c>
      <c r="E200" t="s">
        <v>41</v>
      </c>
      <c r="G200" t="s">
        <v>1402</v>
      </c>
      <c r="H200" t="s">
        <v>1403</v>
      </c>
      <c r="J200" t="s">
        <v>100</v>
      </c>
      <c r="K200" t="s">
        <v>101</v>
      </c>
      <c r="L200">
        <v>11</v>
      </c>
      <c r="M200" t="s">
        <v>1391</v>
      </c>
      <c r="N200" t="s">
        <v>75</v>
      </c>
      <c r="O200" t="s">
        <v>48</v>
      </c>
      <c r="P200" t="s">
        <v>48</v>
      </c>
      <c r="Q200" t="s">
        <v>1404</v>
      </c>
      <c r="Y200" t="s">
        <v>1405</v>
      </c>
    </row>
    <row r="201" spans="1:25">
      <c r="A201" t="s">
        <v>1406</v>
      </c>
      <c r="B201" t="s">
        <v>1407</v>
      </c>
      <c r="D201" t="s">
        <v>40</v>
      </c>
      <c r="E201" t="s">
        <v>41</v>
      </c>
      <c r="G201" t="s">
        <v>1408</v>
      </c>
      <c r="H201" t="s">
        <v>1409</v>
      </c>
      <c r="J201" t="s">
        <v>91</v>
      </c>
      <c r="K201" t="s">
        <v>92</v>
      </c>
      <c r="L201">
        <v>11</v>
      </c>
      <c r="M201" t="s">
        <v>1410</v>
      </c>
      <c r="N201" t="s">
        <v>75</v>
      </c>
      <c r="O201" t="s">
        <v>48</v>
      </c>
      <c r="P201" t="s">
        <v>48</v>
      </c>
      <c r="Q201" t="s">
        <v>1411</v>
      </c>
      <c r="Y201" t="s">
        <v>1412</v>
      </c>
    </row>
    <row r="202" spans="1:25">
      <c r="A202" t="s">
        <v>184</v>
      </c>
      <c r="B202" t="s">
        <v>1413</v>
      </c>
      <c r="D202" t="s">
        <v>40</v>
      </c>
      <c r="E202" t="s">
        <v>41</v>
      </c>
      <c r="G202" t="s">
        <v>1414</v>
      </c>
      <c r="H202" t="s">
        <v>1415</v>
      </c>
      <c r="J202" t="s">
        <v>100</v>
      </c>
      <c r="K202" t="s">
        <v>101</v>
      </c>
      <c r="L202">
        <v>11</v>
      </c>
      <c r="M202" t="s">
        <v>1410</v>
      </c>
      <c r="N202" t="s">
        <v>75</v>
      </c>
      <c r="O202" t="s">
        <v>48</v>
      </c>
      <c r="P202" t="s">
        <v>48</v>
      </c>
      <c r="Q202" t="s">
        <v>1404</v>
      </c>
      <c r="Y202" t="s">
        <v>1416</v>
      </c>
    </row>
    <row r="203" spans="1:25">
      <c r="A203" t="s">
        <v>1417</v>
      </c>
      <c r="B203" t="s">
        <v>1418</v>
      </c>
      <c r="D203" t="s">
        <v>40</v>
      </c>
      <c r="E203" t="s">
        <v>41</v>
      </c>
      <c r="G203" t="s">
        <v>1419</v>
      </c>
      <c r="H203" t="s">
        <v>1420</v>
      </c>
      <c r="J203" t="s">
        <v>72</v>
      </c>
      <c r="K203" t="s">
        <v>73</v>
      </c>
      <c r="L203">
        <v>11</v>
      </c>
      <c r="M203" t="s">
        <v>1421</v>
      </c>
      <c r="N203" t="s">
        <v>75</v>
      </c>
      <c r="O203" t="s">
        <v>48</v>
      </c>
      <c r="P203" t="s">
        <v>48</v>
      </c>
      <c r="Q203" t="s">
        <v>1422</v>
      </c>
      <c r="Y203" t="s">
        <v>1423</v>
      </c>
    </row>
    <row r="204" spans="1:25">
      <c r="A204" t="s">
        <v>1424</v>
      </c>
      <c r="B204" t="s">
        <v>1425</v>
      </c>
      <c r="D204" t="s">
        <v>40</v>
      </c>
      <c r="E204" t="s">
        <v>41</v>
      </c>
      <c r="G204" t="s">
        <v>1426</v>
      </c>
      <c r="H204" t="s">
        <v>1427</v>
      </c>
      <c r="J204" t="s">
        <v>91</v>
      </c>
      <c r="K204" t="s">
        <v>92</v>
      </c>
      <c r="L204">
        <v>11</v>
      </c>
      <c r="M204" t="s">
        <v>1428</v>
      </c>
      <c r="N204" t="s">
        <v>75</v>
      </c>
      <c r="O204" t="s">
        <v>48</v>
      </c>
      <c r="P204" t="s">
        <v>48</v>
      </c>
      <c r="Q204" t="s">
        <v>1429</v>
      </c>
      <c r="Y204" t="s">
        <v>1430</v>
      </c>
    </row>
    <row r="205" spans="1:25">
      <c r="A205" t="s">
        <v>1431</v>
      </c>
      <c r="B205" t="s">
        <v>1432</v>
      </c>
      <c r="D205" t="s">
        <v>40</v>
      </c>
      <c r="E205" t="s">
        <v>41</v>
      </c>
      <c r="G205" t="s">
        <v>1433</v>
      </c>
      <c r="H205" t="s">
        <v>1434</v>
      </c>
      <c r="J205" t="s">
        <v>511</v>
      </c>
      <c r="K205" t="s">
        <v>512</v>
      </c>
      <c r="L205">
        <v>11</v>
      </c>
      <c r="M205" t="s">
        <v>1435</v>
      </c>
      <c r="N205" t="s">
        <v>47</v>
      </c>
      <c r="O205" t="s">
        <v>48</v>
      </c>
      <c r="P205" t="s">
        <v>48</v>
      </c>
      <c r="Q205" t="s">
        <v>1436</v>
      </c>
      <c r="Y205" t="s">
        <v>1437</v>
      </c>
    </row>
    <row r="206" spans="1:25">
      <c r="A206" t="s">
        <v>1438</v>
      </c>
      <c r="B206" t="s">
        <v>1439</v>
      </c>
      <c r="D206" t="s">
        <v>40</v>
      </c>
      <c r="E206" t="s">
        <v>41</v>
      </c>
      <c r="G206" t="s">
        <v>1440</v>
      </c>
      <c r="H206" t="s">
        <v>1441</v>
      </c>
      <c r="J206" t="s">
        <v>72</v>
      </c>
      <c r="K206" t="s">
        <v>73</v>
      </c>
      <c r="L206">
        <v>11</v>
      </c>
      <c r="M206" t="s">
        <v>1442</v>
      </c>
      <c r="N206" t="s">
        <v>75</v>
      </c>
      <c r="O206" t="s">
        <v>48</v>
      </c>
      <c r="P206" t="s">
        <v>48</v>
      </c>
      <c r="Q206" t="s">
        <v>1443</v>
      </c>
      <c r="Y206" t="s">
        <v>1444</v>
      </c>
    </row>
    <row r="207" spans="1:25">
      <c r="A207" t="s">
        <v>1445</v>
      </c>
      <c r="B207" t="s">
        <v>1446</v>
      </c>
      <c r="D207" t="s">
        <v>40</v>
      </c>
      <c r="E207" t="s">
        <v>41</v>
      </c>
      <c r="G207" t="s">
        <v>1447</v>
      </c>
      <c r="H207" t="s">
        <v>1155</v>
      </c>
      <c r="J207" t="s">
        <v>72</v>
      </c>
      <c r="K207" t="s">
        <v>73</v>
      </c>
      <c r="L207">
        <v>11</v>
      </c>
      <c r="M207" t="s">
        <v>1448</v>
      </c>
      <c r="N207" t="s">
        <v>75</v>
      </c>
      <c r="O207" t="s">
        <v>48</v>
      </c>
      <c r="P207" t="s">
        <v>48</v>
      </c>
      <c r="Q207" t="s">
        <v>1449</v>
      </c>
      <c r="Y207" t="s">
        <v>1450</v>
      </c>
    </row>
    <row r="208" spans="1:25">
      <c r="A208" t="s">
        <v>1451</v>
      </c>
      <c r="B208" t="s">
        <v>1452</v>
      </c>
      <c r="D208" t="s">
        <v>40</v>
      </c>
      <c r="E208" t="s">
        <v>41</v>
      </c>
      <c r="G208" t="s">
        <v>488</v>
      </c>
      <c r="H208" t="s">
        <v>1453</v>
      </c>
      <c r="J208" t="s">
        <v>100</v>
      </c>
      <c r="K208" t="s">
        <v>101</v>
      </c>
      <c r="L208">
        <v>11</v>
      </c>
      <c r="M208" t="s">
        <v>1454</v>
      </c>
      <c r="N208" t="s">
        <v>75</v>
      </c>
      <c r="O208" t="s">
        <v>48</v>
      </c>
      <c r="P208" t="s">
        <v>48</v>
      </c>
      <c r="Q208" t="s">
        <v>1455</v>
      </c>
      <c r="Y208" t="s">
        <v>1456</v>
      </c>
    </row>
    <row r="209" spans="1:25">
      <c r="A209" t="s">
        <v>1457</v>
      </c>
      <c r="B209" t="s">
        <v>1458</v>
      </c>
      <c r="D209" t="s">
        <v>40</v>
      </c>
      <c r="E209" t="s">
        <v>41</v>
      </c>
      <c r="G209" t="s">
        <v>1459</v>
      </c>
      <c r="H209" t="s">
        <v>1460</v>
      </c>
      <c r="J209" t="s">
        <v>511</v>
      </c>
      <c r="K209" t="s">
        <v>512</v>
      </c>
      <c r="L209">
        <v>11</v>
      </c>
      <c r="M209" t="s">
        <v>1461</v>
      </c>
      <c r="N209" t="s">
        <v>58</v>
      </c>
      <c r="O209" t="s">
        <v>48</v>
      </c>
      <c r="P209" t="s">
        <v>48</v>
      </c>
      <c r="Q209" t="s">
        <v>1462</v>
      </c>
      <c r="Y209" t="s">
        <v>1463</v>
      </c>
    </row>
    <row r="210" spans="1:25">
      <c r="A210" t="s">
        <v>1464</v>
      </c>
      <c r="B210" t="s">
        <v>1465</v>
      </c>
      <c r="D210" t="s">
        <v>40</v>
      </c>
      <c r="E210" t="s">
        <v>41</v>
      </c>
      <c r="G210" t="s">
        <v>1466</v>
      </c>
      <c r="H210" t="s">
        <v>1467</v>
      </c>
      <c r="J210" t="s">
        <v>100</v>
      </c>
      <c r="K210" t="s">
        <v>101</v>
      </c>
      <c r="L210">
        <v>11</v>
      </c>
      <c r="M210" t="s">
        <v>1468</v>
      </c>
      <c r="N210" t="s">
        <v>75</v>
      </c>
      <c r="O210" t="s">
        <v>48</v>
      </c>
      <c r="P210" t="s">
        <v>48</v>
      </c>
      <c r="Q210" t="s">
        <v>1469</v>
      </c>
      <c r="Y210" t="s">
        <v>1470</v>
      </c>
    </row>
    <row r="211" spans="1:25">
      <c r="A211" t="s">
        <v>1471</v>
      </c>
      <c r="B211" t="s">
        <v>1472</v>
      </c>
      <c r="D211" t="s">
        <v>40</v>
      </c>
      <c r="E211" t="s">
        <v>41</v>
      </c>
      <c r="G211" t="s">
        <v>1473</v>
      </c>
      <c r="H211" t="s">
        <v>1474</v>
      </c>
      <c r="J211" t="s">
        <v>91</v>
      </c>
      <c r="K211" t="s">
        <v>92</v>
      </c>
      <c r="L211">
        <v>11</v>
      </c>
      <c r="M211" t="s">
        <v>1468</v>
      </c>
      <c r="N211" t="s">
        <v>75</v>
      </c>
      <c r="O211" t="s">
        <v>48</v>
      </c>
      <c r="P211" t="s">
        <v>48</v>
      </c>
      <c r="Q211" t="s">
        <v>1475</v>
      </c>
      <c r="Y211" t="s">
        <v>1476</v>
      </c>
    </row>
    <row r="212" spans="1:25">
      <c r="A212" t="s">
        <v>1477</v>
      </c>
      <c r="B212" t="s">
        <v>1478</v>
      </c>
      <c r="D212" t="s">
        <v>40</v>
      </c>
      <c r="E212" t="s">
        <v>41</v>
      </c>
      <c r="G212" t="s">
        <v>1479</v>
      </c>
      <c r="H212" t="s">
        <v>1480</v>
      </c>
      <c r="J212" t="s">
        <v>91</v>
      </c>
      <c r="K212" t="s">
        <v>92</v>
      </c>
      <c r="L212">
        <v>11</v>
      </c>
      <c r="M212" t="s">
        <v>1481</v>
      </c>
      <c r="N212" t="s">
        <v>75</v>
      </c>
      <c r="O212" t="s">
        <v>48</v>
      </c>
      <c r="P212" t="s">
        <v>48</v>
      </c>
      <c r="Q212" t="s">
        <v>1482</v>
      </c>
      <c r="Y212" t="s">
        <v>1483</v>
      </c>
    </row>
    <row r="213" spans="1:25">
      <c r="A213" t="s">
        <v>1484</v>
      </c>
      <c r="B213" t="s">
        <v>1485</v>
      </c>
      <c r="D213" t="s">
        <v>40</v>
      </c>
      <c r="E213" t="s">
        <v>41</v>
      </c>
      <c r="G213" t="s">
        <v>1486</v>
      </c>
      <c r="H213" t="s">
        <v>609</v>
      </c>
      <c r="J213" t="s">
        <v>100</v>
      </c>
      <c r="K213" t="s">
        <v>101</v>
      </c>
      <c r="L213">
        <v>11</v>
      </c>
      <c r="M213" t="s">
        <v>1487</v>
      </c>
      <c r="N213" t="s">
        <v>75</v>
      </c>
      <c r="O213" t="s">
        <v>48</v>
      </c>
      <c r="P213" t="s">
        <v>48</v>
      </c>
      <c r="Q213" t="s">
        <v>1488</v>
      </c>
      <c r="Y213" t="s">
        <v>1489</v>
      </c>
    </row>
    <row r="214" spans="1:25">
      <c r="A214" t="s">
        <v>1490</v>
      </c>
      <c r="B214" t="s">
        <v>1491</v>
      </c>
      <c r="D214" t="s">
        <v>40</v>
      </c>
      <c r="E214" t="s">
        <v>41</v>
      </c>
      <c r="G214" t="s">
        <v>1492</v>
      </c>
      <c r="H214" t="s">
        <v>1493</v>
      </c>
      <c r="J214" t="s">
        <v>91</v>
      </c>
      <c r="K214" t="s">
        <v>92</v>
      </c>
      <c r="L214">
        <v>11</v>
      </c>
      <c r="M214" t="s">
        <v>1494</v>
      </c>
      <c r="N214" t="s">
        <v>75</v>
      </c>
      <c r="O214" t="s">
        <v>48</v>
      </c>
      <c r="P214" t="s">
        <v>48</v>
      </c>
      <c r="Q214" t="s">
        <v>1495</v>
      </c>
      <c r="Y214" t="s">
        <v>1496</v>
      </c>
    </row>
    <row r="215" spans="1:25">
      <c r="A215" t="s">
        <v>1497</v>
      </c>
      <c r="B215" t="s">
        <v>1498</v>
      </c>
      <c r="D215" t="s">
        <v>40</v>
      </c>
      <c r="E215" t="s">
        <v>41</v>
      </c>
      <c r="G215" t="s">
        <v>1499</v>
      </c>
      <c r="H215" t="s">
        <v>1500</v>
      </c>
      <c r="J215" t="s">
        <v>91</v>
      </c>
      <c r="K215" t="s">
        <v>92</v>
      </c>
      <c r="L215">
        <v>11</v>
      </c>
      <c r="M215" t="s">
        <v>1501</v>
      </c>
      <c r="N215" t="s">
        <v>75</v>
      </c>
      <c r="O215" t="s">
        <v>48</v>
      </c>
      <c r="P215" t="s">
        <v>48</v>
      </c>
      <c r="Q215" t="s">
        <v>1502</v>
      </c>
      <c r="Y215" t="s">
        <v>1503</v>
      </c>
    </row>
    <row r="216" spans="1:25">
      <c r="A216" t="s">
        <v>1504</v>
      </c>
      <c r="B216" t="s">
        <v>1505</v>
      </c>
      <c r="D216" t="s">
        <v>40</v>
      </c>
      <c r="E216" t="s">
        <v>41</v>
      </c>
      <c r="G216" t="s">
        <v>135</v>
      </c>
      <c r="H216" t="s">
        <v>1506</v>
      </c>
      <c r="J216" t="s">
        <v>100</v>
      </c>
      <c r="K216" t="s">
        <v>101</v>
      </c>
      <c r="L216">
        <v>11</v>
      </c>
      <c r="M216" t="s">
        <v>1507</v>
      </c>
      <c r="N216" t="s">
        <v>75</v>
      </c>
      <c r="O216" t="s">
        <v>48</v>
      </c>
      <c r="P216" t="s">
        <v>48</v>
      </c>
      <c r="Q216" t="s">
        <v>1508</v>
      </c>
      <c r="Y216" t="s">
        <v>1509</v>
      </c>
    </row>
    <row r="217" spans="1:25">
      <c r="A217" t="s">
        <v>1510</v>
      </c>
      <c r="B217" t="s">
        <v>1511</v>
      </c>
      <c r="D217" t="s">
        <v>40</v>
      </c>
      <c r="E217" t="s">
        <v>41</v>
      </c>
      <c r="G217" t="s">
        <v>1512</v>
      </c>
      <c r="H217" t="s">
        <v>1513</v>
      </c>
      <c r="J217" t="s">
        <v>91</v>
      </c>
      <c r="K217" t="s">
        <v>92</v>
      </c>
      <c r="L217">
        <v>11</v>
      </c>
      <c r="M217" t="s">
        <v>1507</v>
      </c>
      <c r="N217" t="s">
        <v>75</v>
      </c>
      <c r="O217" t="s">
        <v>48</v>
      </c>
      <c r="P217" t="s">
        <v>48</v>
      </c>
      <c r="Q217" t="s">
        <v>1514</v>
      </c>
      <c r="Y217" t="s">
        <v>1515</v>
      </c>
    </row>
    <row r="218" spans="1:25">
      <c r="A218" t="s">
        <v>1516</v>
      </c>
      <c r="B218" t="s">
        <v>1517</v>
      </c>
      <c r="D218" t="s">
        <v>40</v>
      </c>
      <c r="E218" t="s">
        <v>41</v>
      </c>
      <c r="G218" t="s">
        <v>433</v>
      </c>
      <c r="H218" t="s">
        <v>1518</v>
      </c>
      <c r="J218" t="s">
        <v>100</v>
      </c>
      <c r="K218" t="s">
        <v>101</v>
      </c>
      <c r="L218">
        <v>11</v>
      </c>
      <c r="M218" t="s">
        <v>1507</v>
      </c>
      <c r="N218" t="s">
        <v>75</v>
      </c>
      <c r="O218" t="s">
        <v>48</v>
      </c>
      <c r="P218" t="s">
        <v>48</v>
      </c>
      <c r="Q218" t="s">
        <v>1519</v>
      </c>
      <c r="Y218" t="s">
        <v>1520</v>
      </c>
    </row>
    <row r="219" spans="1:25">
      <c r="A219" t="s">
        <v>1521</v>
      </c>
      <c r="B219" t="s">
        <v>1522</v>
      </c>
      <c r="D219" t="s">
        <v>40</v>
      </c>
      <c r="E219" t="s">
        <v>41</v>
      </c>
      <c r="G219" t="s">
        <v>1523</v>
      </c>
      <c r="H219" t="s">
        <v>1524</v>
      </c>
      <c r="J219" t="s">
        <v>91</v>
      </c>
      <c r="K219" t="s">
        <v>92</v>
      </c>
      <c r="L219">
        <v>11</v>
      </c>
      <c r="M219" t="s">
        <v>1507</v>
      </c>
      <c r="N219" t="s">
        <v>75</v>
      </c>
      <c r="O219" t="s">
        <v>48</v>
      </c>
      <c r="P219" t="s">
        <v>48</v>
      </c>
      <c r="Q219" t="s">
        <v>1525</v>
      </c>
      <c r="Y219" t="s">
        <v>1526</v>
      </c>
    </row>
    <row r="220" spans="1:25">
      <c r="A220" t="s">
        <v>1527</v>
      </c>
      <c r="B220" t="s">
        <v>1528</v>
      </c>
      <c r="D220" t="s">
        <v>40</v>
      </c>
      <c r="E220" t="s">
        <v>41</v>
      </c>
      <c r="G220" t="s">
        <v>1529</v>
      </c>
      <c r="H220" t="s">
        <v>1530</v>
      </c>
      <c r="J220" t="s">
        <v>100</v>
      </c>
      <c r="K220" t="s">
        <v>101</v>
      </c>
      <c r="L220">
        <v>11</v>
      </c>
      <c r="M220" t="s">
        <v>1531</v>
      </c>
      <c r="N220" t="s">
        <v>75</v>
      </c>
      <c r="O220" t="s">
        <v>48</v>
      </c>
      <c r="P220" t="s">
        <v>48</v>
      </c>
      <c r="Q220" t="s">
        <v>1532</v>
      </c>
      <c r="Y220" t="s">
        <v>1533</v>
      </c>
    </row>
    <row r="221" spans="1:25">
      <c r="A221" t="s">
        <v>1534</v>
      </c>
      <c r="B221" t="s">
        <v>1535</v>
      </c>
      <c r="D221" t="s">
        <v>40</v>
      </c>
      <c r="E221" t="s">
        <v>41</v>
      </c>
      <c r="G221" t="s">
        <v>1536</v>
      </c>
      <c r="H221" t="s">
        <v>1537</v>
      </c>
      <c r="J221" t="s">
        <v>100</v>
      </c>
      <c r="K221" t="s">
        <v>101</v>
      </c>
      <c r="L221">
        <v>11</v>
      </c>
      <c r="M221" t="s">
        <v>1538</v>
      </c>
      <c r="N221" t="s">
        <v>75</v>
      </c>
      <c r="O221" t="s">
        <v>48</v>
      </c>
      <c r="P221" t="s">
        <v>48</v>
      </c>
      <c r="Q221" t="s">
        <v>1539</v>
      </c>
      <c r="Y221" t="s">
        <v>1540</v>
      </c>
    </row>
    <row r="222" spans="1:25">
      <c r="A222" t="s">
        <v>1541</v>
      </c>
      <c r="B222" t="s">
        <v>1542</v>
      </c>
      <c r="D222" t="s">
        <v>40</v>
      </c>
      <c r="E222" t="s">
        <v>41</v>
      </c>
      <c r="G222" t="s">
        <v>1543</v>
      </c>
      <c r="H222" t="s">
        <v>1544</v>
      </c>
      <c r="J222" t="s">
        <v>100</v>
      </c>
      <c r="K222" t="s">
        <v>101</v>
      </c>
      <c r="L222">
        <v>11</v>
      </c>
      <c r="M222" t="s">
        <v>1545</v>
      </c>
      <c r="N222" t="s">
        <v>75</v>
      </c>
      <c r="O222" t="s">
        <v>48</v>
      </c>
      <c r="P222" t="s">
        <v>48</v>
      </c>
      <c r="Q222" t="s">
        <v>1546</v>
      </c>
      <c r="Y222" t="s">
        <v>1547</v>
      </c>
    </row>
    <row r="223" spans="1:25">
      <c r="A223" t="s">
        <v>1548</v>
      </c>
      <c r="B223" t="s">
        <v>1549</v>
      </c>
      <c r="D223" t="s">
        <v>40</v>
      </c>
      <c r="E223" t="s">
        <v>41</v>
      </c>
      <c r="G223" t="s">
        <v>1550</v>
      </c>
      <c r="H223" t="s">
        <v>996</v>
      </c>
      <c r="J223" t="s">
        <v>91</v>
      </c>
      <c r="K223" t="s">
        <v>92</v>
      </c>
      <c r="L223">
        <v>11</v>
      </c>
      <c r="M223" t="s">
        <v>1545</v>
      </c>
      <c r="N223" t="s">
        <v>75</v>
      </c>
      <c r="O223" t="s">
        <v>48</v>
      </c>
      <c r="P223" t="s">
        <v>48</v>
      </c>
      <c r="Q223" t="s">
        <v>1551</v>
      </c>
      <c r="Y223" t="s">
        <v>1552</v>
      </c>
    </row>
    <row r="224" spans="1:25">
      <c r="A224" t="s">
        <v>1553</v>
      </c>
      <c r="B224" t="s">
        <v>1554</v>
      </c>
      <c r="D224" t="s">
        <v>40</v>
      </c>
      <c r="E224" t="s">
        <v>41</v>
      </c>
      <c r="G224" t="s">
        <v>1555</v>
      </c>
      <c r="H224" t="s">
        <v>392</v>
      </c>
      <c r="J224" t="s">
        <v>100</v>
      </c>
      <c r="K224" t="s">
        <v>101</v>
      </c>
      <c r="L224">
        <v>11</v>
      </c>
      <c r="M224" t="s">
        <v>1556</v>
      </c>
      <c r="N224" t="s">
        <v>75</v>
      </c>
      <c r="O224" t="s">
        <v>48</v>
      </c>
      <c r="P224" t="s">
        <v>48</v>
      </c>
      <c r="Q224" t="s">
        <v>1557</v>
      </c>
      <c r="Y224" t="s">
        <v>1558</v>
      </c>
    </row>
    <row r="225" spans="1:25">
      <c r="A225" t="s">
        <v>1559</v>
      </c>
      <c r="B225" t="s">
        <v>1560</v>
      </c>
      <c r="D225" t="s">
        <v>40</v>
      </c>
      <c r="E225" t="s">
        <v>41</v>
      </c>
      <c r="G225" t="s">
        <v>1561</v>
      </c>
      <c r="H225" t="s">
        <v>1562</v>
      </c>
      <c r="J225" t="s">
        <v>100</v>
      </c>
      <c r="K225" t="s">
        <v>101</v>
      </c>
      <c r="L225">
        <v>11</v>
      </c>
      <c r="M225" t="s">
        <v>1556</v>
      </c>
      <c r="N225" t="s">
        <v>75</v>
      </c>
      <c r="O225" t="s">
        <v>48</v>
      </c>
      <c r="P225" t="s">
        <v>48</v>
      </c>
      <c r="Q225" t="s">
        <v>1563</v>
      </c>
      <c r="Y225" t="s">
        <v>1564</v>
      </c>
    </row>
    <row r="226" spans="1:25">
      <c r="A226" t="s">
        <v>1565</v>
      </c>
      <c r="B226" t="s">
        <v>1566</v>
      </c>
      <c r="D226" t="s">
        <v>40</v>
      </c>
      <c r="E226" t="s">
        <v>41</v>
      </c>
      <c r="G226" t="s">
        <v>1567</v>
      </c>
      <c r="H226" t="s">
        <v>1568</v>
      </c>
      <c r="J226" t="s">
        <v>91</v>
      </c>
      <c r="K226" t="s">
        <v>92</v>
      </c>
      <c r="L226">
        <v>11</v>
      </c>
      <c r="M226" t="s">
        <v>1569</v>
      </c>
      <c r="N226" t="s">
        <v>75</v>
      </c>
      <c r="O226" t="s">
        <v>48</v>
      </c>
      <c r="P226" t="s">
        <v>48</v>
      </c>
      <c r="Q226" t="s">
        <v>1570</v>
      </c>
      <c r="Y226" t="s">
        <v>1571</v>
      </c>
    </row>
    <row r="227" spans="1:25">
      <c r="A227" t="s">
        <v>1572</v>
      </c>
      <c r="B227" t="s">
        <v>1573</v>
      </c>
      <c r="D227" t="s">
        <v>40</v>
      </c>
      <c r="E227" t="s">
        <v>41</v>
      </c>
      <c r="G227" t="s">
        <v>1574</v>
      </c>
      <c r="H227" t="s">
        <v>1575</v>
      </c>
      <c r="J227" t="s">
        <v>72</v>
      </c>
      <c r="K227" t="s">
        <v>73</v>
      </c>
      <c r="L227">
        <v>11</v>
      </c>
      <c r="M227" t="s">
        <v>1576</v>
      </c>
      <c r="N227" t="s">
        <v>75</v>
      </c>
      <c r="O227" t="s">
        <v>48</v>
      </c>
      <c r="P227" t="s">
        <v>48</v>
      </c>
      <c r="Q227" t="s">
        <v>1577</v>
      </c>
      <c r="Y227" t="s">
        <v>1578</v>
      </c>
    </row>
    <row r="228" spans="1:25">
      <c r="A228" t="s">
        <v>1579</v>
      </c>
      <c r="B228" t="s">
        <v>1580</v>
      </c>
      <c r="D228" t="s">
        <v>40</v>
      </c>
      <c r="E228" t="s">
        <v>41</v>
      </c>
      <c r="G228" t="s">
        <v>1581</v>
      </c>
      <c r="H228" t="s">
        <v>1582</v>
      </c>
      <c r="J228" t="s">
        <v>91</v>
      </c>
      <c r="K228" t="s">
        <v>92</v>
      </c>
      <c r="L228">
        <v>11</v>
      </c>
      <c r="M228" t="s">
        <v>1583</v>
      </c>
      <c r="N228" t="s">
        <v>75</v>
      </c>
      <c r="O228" t="s">
        <v>48</v>
      </c>
      <c r="P228" t="s">
        <v>48</v>
      </c>
      <c r="Q228" t="s">
        <v>1584</v>
      </c>
      <c r="Y228" t="s">
        <v>1585</v>
      </c>
    </row>
    <row r="229" spans="1:25">
      <c r="A229" t="s">
        <v>1586</v>
      </c>
      <c r="B229" t="s">
        <v>1587</v>
      </c>
      <c r="D229" t="s">
        <v>40</v>
      </c>
      <c r="E229" t="s">
        <v>41</v>
      </c>
      <c r="G229" t="s">
        <v>1588</v>
      </c>
      <c r="H229" t="s">
        <v>1589</v>
      </c>
      <c r="J229" t="s">
        <v>91</v>
      </c>
      <c r="K229" t="s">
        <v>92</v>
      </c>
      <c r="L229">
        <v>11</v>
      </c>
      <c r="M229" t="s">
        <v>1590</v>
      </c>
      <c r="N229" t="s">
        <v>75</v>
      </c>
      <c r="O229" t="s">
        <v>48</v>
      </c>
      <c r="P229" t="s">
        <v>48</v>
      </c>
      <c r="Q229" t="s">
        <v>1591</v>
      </c>
      <c r="Y229" t="s">
        <v>1592</v>
      </c>
    </row>
    <row r="230" spans="1:25">
      <c r="A230" t="s">
        <v>1593</v>
      </c>
      <c r="B230" t="s">
        <v>1594</v>
      </c>
      <c r="D230" t="s">
        <v>40</v>
      </c>
      <c r="E230" t="s">
        <v>41</v>
      </c>
      <c r="G230" t="s">
        <v>1595</v>
      </c>
      <c r="H230" t="s">
        <v>1596</v>
      </c>
      <c r="J230" t="s">
        <v>91</v>
      </c>
      <c r="K230" t="s">
        <v>92</v>
      </c>
      <c r="L230">
        <v>11</v>
      </c>
      <c r="M230" t="s">
        <v>1590</v>
      </c>
      <c r="N230" t="s">
        <v>75</v>
      </c>
      <c r="O230" t="s">
        <v>48</v>
      </c>
      <c r="P230" t="s">
        <v>48</v>
      </c>
      <c r="Q230" t="s">
        <v>1597</v>
      </c>
      <c r="Y230" t="s">
        <v>1598</v>
      </c>
    </row>
    <row r="231" spans="1:25">
      <c r="A231" t="s">
        <v>1599</v>
      </c>
      <c r="B231" t="s">
        <v>1600</v>
      </c>
      <c r="D231" t="s">
        <v>40</v>
      </c>
      <c r="E231" t="s">
        <v>41</v>
      </c>
      <c r="G231" t="s">
        <v>1601</v>
      </c>
      <c r="H231" t="s">
        <v>1602</v>
      </c>
      <c r="J231" t="s">
        <v>100</v>
      </c>
      <c r="K231" t="s">
        <v>101</v>
      </c>
      <c r="L231">
        <v>11</v>
      </c>
      <c r="M231" t="s">
        <v>1590</v>
      </c>
      <c r="N231" t="s">
        <v>75</v>
      </c>
      <c r="O231" t="s">
        <v>48</v>
      </c>
      <c r="P231" t="s">
        <v>48</v>
      </c>
      <c r="Q231" t="s">
        <v>1603</v>
      </c>
      <c r="Y231" t="s">
        <v>1604</v>
      </c>
    </row>
    <row r="232" spans="1:25">
      <c r="A232" t="s">
        <v>1605</v>
      </c>
      <c r="B232" t="s">
        <v>1606</v>
      </c>
      <c r="D232" t="s">
        <v>40</v>
      </c>
      <c r="E232" t="s">
        <v>41</v>
      </c>
      <c r="G232" t="s">
        <v>1607</v>
      </c>
      <c r="H232" t="s">
        <v>1608</v>
      </c>
      <c r="J232" t="s">
        <v>121</v>
      </c>
      <c r="K232" t="s">
        <v>122</v>
      </c>
      <c r="L232">
        <v>11</v>
      </c>
      <c r="M232" t="s">
        <v>1590</v>
      </c>
      <c r="N232" t="s">
        <v>275</v>
      </c>
      <c r="O232" t="s">
        <v>48</v>
      </c>
      <c r="P232" t="s">
        <v>48</v>
      </c>
      <c r="Q232" t="s">
        <v>1609</v>
      </c>
      <c r="Y232" t="s">
        <v>1610</v>
      </c>
    </row>
    <row r="233" spans="1:25">
      <c r="A233" t="s">
        <v>1611</v>
      </c>
      <c r="B233" t="s">
        <v>1612</v>
      </c>
      <c r="D233" t="s">
        <v>40</v>
      </c>
      <c r="E233" t="s">
        <v>41</v>
      </c>
      <c r="G233" t="s">
        <v>1613</v>
      </c>
      <c r="H233" t="s">
        <v>1098</v>
      </c>
      <c r="J233" t="s">
        <v>100</v>
      </c>
      <c r="K233" t="s">
        <v>101</v>
      </c>
      <c r="L233">
        <v>11</v>
      </c>
      <c r="M233" t="s">
        <v>1590</v>
      </c>
      <c r="N233" t="s">
        <v>75</v>
      </c>
      <c r="O233" t="s">
        <v>48</v>
      </c>
      <c r="P233" t="s">
        <v>48</v>
      </c>
      <c r="Q233" t="s">
        <v>1614</v>
      </c>
      <c r="Y233" t="s">
        <v>1615</v>
      </c>
    </row>
    <row r="234" spans="1:25">
      <c r="A234" t="s">
        <v>1616</v>
      </c>
      <c r="B234" t="s">
        <v>1617</v>
      </c>
      <c r="D234" t="s">
        <v>40</v>
      </c>
      <c r="E234" t="s">
        <v>41</v>
      </c>
      <c r="G234" t="s">
        <v>1618</v>
      </c>
      <c r="H234" t="s">
        <v>1619</v>
      </c>
      <c r="J234" t="s">
        <v>121</v>
      </c>
      <c r="K234" t="s">
        <v>122</v>
      </c>
      <c r="L234">
        <v>11</v>
      </c>
      <c r="M234" t="s">
        <v>1620</v>
      </c>
      <c r="N234" t="s">
        <v>275</v>
      </c>
      <c r="O234" t="s">
        <v>48</v>
      </c>
      <c r="P234" t="s">
        <v>48</v>
      </c>
      <c r="Q234" t="s">
        <v>1621</v>
      </c>
      <c r="Y234" t="s">
        <v>1622</v>
      </c>
    </row>
    <row r="235" spans="1:25">
      <c r="A235" t="s">
        <v>1623</v>
      </c>
      <c r="B235" t="s">
        <v>1624</v>
      </c>
      <c r="D235" t="s">
        <v>40</v>
      </c>
      <c r="E235" t="s">
        <v>41</v>
      </c>
      <c r="G235" t="s">
        <v>1625</v>
      </c>
      <c r="H235" t="s">
        <v>1626</v>
      </c>
      <c r="J235" t="s">
        <v>100</v>
      </c>
      <c r="K235" t="s">
        <v>101</v>
      </c>
      <c r="L235">
        <v>11</v>
      </c>
      <c r="M235" t="s">
        <v>1627</v>
      </c>
      <c r="N235" t="s">
        <v>75</v>
      </c>
      <c r="O235" t="s">
        <v>48</v>
      </c>
      <c r="P235" t="s">
        <v>48</v>
      </c>
      <c r="Q235" t="s">
        <v>1628</v>
      </c>
      <c r="Y235" t="s">
        <v>1629</v>
      </c>
    </row>
    <row r="236" spans="1:25">
      <c r="A236" t="s">
        <v>1630</v>
      </c>
      <c r="B236" t="s">
        <v>1631</v>
      </c>
      <c r="D236" t="s">
        <v>40</v>
      </c>
      <c r="E236" t="s">
        <v>41</v>
      </c>
      <c r="G236" t="s">
        <v>1632</v>
      </c>
      <c r="H236" t="s">
        <v>1633</v>
      </c>
      <c r="J236" t="s">
        <v>91</v>
      </c>
      <c r="K236" t="s">
        <v>92</v>
      </c>
      <c r="L236">
        <v>11</v>
      </c>
      <c r="M236" t="s">
        <v>1634</v>
      </c>
      <c r="N236" t="s">
        <v>75</v>
      </c>
      <c r="O236" t="s">
        <v>48</v>
      </c>
      <c r="P236" t="s">
        <v>48</v>
      </c>
      <c r="Q236" t="s">
        <v>1635</v>
      </c>
      <c r="Y236" t="s">
        <v>1636</v>
      </c>
    </row>
    <row r="237" spans="1:25">
      <c r="A237" t="s">
        <v>1637</v>
      </c>
      <c r="B237" t="s">
        <v>1638</v>
      </c>
      <c r="D237" t="s">
        <v>40</v>
      </c>
      <c r="E237" t="s">
        <v>41</v>
      </c>
      <c r="G237" t="s">
        <v>642</v>
      </c>
      <c r="H237" t="s">
        <v>1639</v>
      </c>
      <c r="J237" t="s">
        <v>91</v>
      </c>
      <c r="K237" t="s">
        <v>92</v>
      </c>
      <c r="L237">
        <v>11</v>
      </c>
      <c r="M237" t="s">
        <v>1640</v>
      </c>
      <c r="N237" t="s">
        <v>75</v>
      </c>
      <c r="O237" t="s">
        <v>48</v>
      </c>
      <c r="P237" t="s">
        <v>48</v>
      </c>
      <c r="Q237" t="s">
        <v>1404</v>
      </c>
      <c r="Y237" t="s">
        <v>1641</v>
      </c>
    </row>
    <row r="238" spans="1:25">
      <c r="A238" t="s">
        <v>1642</v>
      </c>
      <c r="B238" t="s">
        <v>1643</v>
      </c>
      <c r="D238" t="s">
        <v>40</v>
      </c>
      <c r="E238" t="s">
        <v>41</v>
      </c>
      <c r="G238" t="s">
        <v>1644</v>
      </c>
      <c r="H238" t="s">
        <v>1645</v>
      </c>
      <c r="J238" t="s">
        <v>91</v>
      </c>
      <c r="K238" t="s">
        <v>92</v>
      </c>
      <c r="L238">
        <v>11</v>
      </c>
      <c r="M238" t="s">
        <v>1646</v>
      </c>
      <c r="N238" t="s">
        <v>75</v>
      </c>
      <c r="O238" t="s">
        <v>48</v>
      </c>
      <c r="P238" t="s">
        <v>48</v>
      </c>
      <c r="Q238" t="s">
        <v>1647</v>
      </c>
      <c r="Y238" t="s">
        <v>1648</v>
      </c>
    </row>
    <row r="239" spans="1:25">
      <c r="A239" t="s">
        <v>1649</v>
      </c>
      <c r="B239" t="s">
        <v>1650</v>
      </c>
      <c r="D239" t="s">
        <v>40</v>
      </c>
      <c r="E239" t="s">
        <v>41</v>
      </c>
      <c r="G239" t="s">
        <v>1651</v>
      </c>
      <c r="H239" t="s">
        <v>1652</v>
      </c>
      <c r="J239" t="s">
        <v>100</v>
      </c>
      <c r="K239" t="s">
        <v>101</v>
      </c>
      <c r="L239">
        <v>11</v>
      </c>
      <c r="M239" t="s">
        <v>1653</v>
      </c>
      <c r="N239" t="s">
        <v>75</v>
      </c>
      <c r="O239" t="s">
        <v>48</v>
      </c>
      <c r="P239" t="s">
        <v>48</v>
      </c>
      <c r="Q239" t="s">
        <v>1654</v>
      </c>
      <c r="Y239" t="s">
        <v>1655</v>
      </c>
    </row>
    <row r="240" spans="1:25">
      <c r="A240" t="s">
        <v>184</v>
      </c>
      <c r="B240" t="s">
        <v>1656</v>
      </c>
      <c r="D240" t="s">
        <v>40</v>
      </c>
      <c r="E240" t="s">
        <v>41</v>
      </c>
      <c r="G240" t="s">
        <v>1657</v>
      </c>
      <c r="H240" t="s">
        <v>1658</v>
      </c>
      <c r="J240" t="s">
        <v>91</v>
      </c>
      <c r="K240" t="s">
        <v>92</v>
      </c>
      <c r="L240">
        <v>11</v>
      </c>
      <c r="M240" t="s">
        <v>1653</v>
      </c>
      <c r="N240" t="s">
        <v>75</v>
      </c>
      <c r="O240" t="s">
        <v>48</v>
      </c>
      <c r="P240" t="s">
        <v>48</v>
      </c>
      <c r="Q240" t="s">
        <v>1659</v>
      </c>
      <c r="Y240" t="s">
        <v>1660</v>
      </c>
    </row>
    <row r="241" spans="1:25">
      <c r="A241" t="s">
        <v>1661</v>
      </c>
      <c r="B241" t="s">
        <v>1662</v>
      </c>
      <c r="D241" t="s">
        <v>40</v>
      </c>
      <c r="E241" t="s">
        <v>41</v>
      </c>
      <c r="G241" t="s">
        <v>1663</v>
      </c>
      <c r="H241" t="s">
        <v>1664</v>
      </c>
      <c r="J241" t="s">
        <v>533</v>
      </c>
      <c r="K241" t="s">
        <v>534</v>
      </c>
      <c r="L241">
        <v>11</v>
      </c>
      <c r="M241" t="s">
        <v>1665</v>
      </c>
      <c r="N241" t="s">
        <v>47</v>
      </c>
      <c r="O241" t="s">
        <v>48</v>
      </c>
      <c r="P241" t="s">
        <v>48</v>
      </c>
      <c r="Q241" t="s">
        <v>1666</v>
      </c>
      <c r="Y241" t="s">
        <v>1667</v>
      </c>
    </row>
    <row r="242" spans="1:25">
      <c r="A242" t="s">
        <v>1668</v>
      </c>
      <c r="B242" t="s">
        <v>1669</v>
      </c>
      <c r="D242" t="s">
        <v>40</v>
      </c>
      <c r="E242" t="s">
        <v>41</v>
      </c>
      <c r="G242" t="s">
        <v>1670</v>
      </c>
      <c r="H242" t="s">
        <v>1671</v>
      </c>
      <c r="J242" t="s">
        <v>100</v>
      </c>
      <c r="K242" t="s">
        <v>101</v>
      </c>
      <c r="L242">
        <v>11</v>
      </c>
      <c r="M242" t="s">
        <v>1672</v>
      </c>
      <c r="N242" t="s">
        <v>75</v>
      </c>
      <c r="O242" t="s">
        <v>48</v>
      </c>
      <c r="P242" t="s">
        <v>48</v>
      </c>
      <c r="Q242" t="s">
        <v>1673</v>
      </c>
      <c r="Y242" t="s">
        <v>1674</v>
      </c>
    </row>
    <row r="243" spans="1:25">
      <c r="A243" t="s">
        <v>1675</v>
      </c>
      <c r="B243" t="s">
        <v>1676</v>
      </c>
      <c r="D243" t="s">
        <v>40</v>
      </c>
      <c r="E243" t="s">
        <v>41</v>
      </c>
      <c r="G243" t="s">
        <v>433</v>
      </c>
      <c r="H243" t="s">
        <v>1677</v>
      </c>
      <c r="J243" t="s">
        <v>55</v>
      </c>
      <c r="K243" t="s">
        <v>56</v>
      </c>
      <c r="L243">
        <v>11</v>
      </c>
      <c r="M243" t="s">
        <v>1672</v>
      </c>
      <c r="N243" t="s">
        <v>275</v>
      </c>
      <c r="O243" t="s">
        <v>48</v>
      </c>
      <c r="P243" t="s">
        <v>48</v>
      </c>
      <c r="Q243" t="s">
        <v>1678</v>
      </c>
      <c r="Y243" t="s">
        <v>1679</v>
      </c>
    </row>
    <row r="244" spans="1:25">
      <c r="A244" t="s">
        <v>1680</v>
      </c>
      <c r="B244" t="s">
        <v>1681</v>
      </c>
      <c r="D244" t="s">
        <v>40</v>
      </c>
      <c r="E244" t="s">
        <v>41</v>
      </c>
      <c r="G244" t="s">
        <v>1682</v>
      </c>
      <c r="H244" t="s">
        <v>1683</v>
      </c>
      <c r="J244" t="s">
        <v>91</v>
      </c>
      <c r="K244" t="s">
        <v>92</v>
      </c>
      <c r="L244">
        <v>11</v>
      </c>
      <c r="M244" t="s">
        <v>1684</v>
      </c>
      <c r="N244" t="s">
        <v>75</v>
      </c>
      <c r="O244" t="s">
        <v>48</v>
      </c>
      <c r="P244" t="s">
        <v>48</v>
      </c>
      <c r="Q244" t="s">
        <v>1685</v>
      </c>
      <c r="Y244" t="s">
        <v>1686</v>
      </c>
    </row>
    <row r="245" spans="1:25">
      <c r="A245" t="s">
        <v>1687</v>
      </c>
      <c r="B245" t="s">
        <v>1688</v>
      </c>
      <c r="D245" t="s">
        <v>40</v>
      </c>
      <c r="E245" t="s">
        <v>41</v>
      </c>
      <c r="G245" t="s">
        <v>1689</v>
      </c>
      <c r="H245" t="s">
        <v>1690</v>
      </c>
      <c r="J245" t="s">
        <v>72</v>
      </c>
      <c r="K245" t="s">
        <v>73</v>
      </c>
      <c r="L245">
        <v>11</v>
      </c>
      <c r="M245" t="s">
        <v>1684</v>
      </c>
      <c r="N245" t="s">
        <v>75</v>
      </c>
      <c r="O245" t="s">
        <v>48</v>
      </c>
      <c r="P245" t="s">
        <v>48</v>
      </c>
      <c r="Q245" t="s">
        <v>1691</v>
      </c>
      <c r="Y245" t="s">
        <v>1692</v>
      </c>
    </row>
    <row r="246" spans="1:25">
      <c r="A246" t="s">
        <v>1693</v>
      </c>
      <c r="B246" t="s">
        <v>1694</v>
      </c>
      <c r="D246" t="s">
        <v>40</v>
      </c>
      <c r="E246" t="s">
        <v>41</v>
      </c>
      <c r="G246" t="s">
        <v>1695</v>
      </c>
      <c r="H246" t="s">
        <v>1696</v>
      </c>
      <c r="J246" t="s">
        <v>100</v>
      </c>
      <c r="K246" t="s">
        <v>101</v>
      </c>
      <c r="L246">
        <v>11</v>
      </c>
      <c r="M246" t="s">
        <v>1697</v>
      </c>
      <c r="N246" t="s">
        <v>75</v>
      </c>
      <c r="O246" t="s">
        <v>48</v>
      </c>
      <c r="P246" t="s">
        <v>48</v>
      </c>
      <c r="Q246" t="s">
        <v>1698</v>
      </c>
      <c r="Y246" t="s">
        <v>1699</v>
      </c>
    </row>
    <row r="247" spans="1:25">
      <c r="A247" t="s">
        <v>1700</v>
      </c>
      <c r="B247" t="s">
        <v>1701</v>
      </c>
      <c r="D247" t="s">
        <v>40</v>
      </c>
      <c r="E247" t="s">
        <v>41</v>
      </c>
      <c r="G247" t="s">
        <v>1702</v>
      </c>
      <c r="H247" t="s">
        <v>1703</v>
      </c>
      <c r="J247" t="s">
        <v>91</v>
      </c>
      <c r="K247" t="s">
        <v>92</v>
      </c>
      <c r="L247">
        <v>11</v>
      </c>
      <c r="M247" t="s">
        <v>1704</v>
      </c>
      <c r="N247" t="s">
        <v>75</v>
      </c>
      <c r="O247" t="s">
        <v>48</v>
      </c>
      <c r="P247" t="s">
        <v>48</v>
      </c>
      <c r="Q247" t="s">
        <v>1705</v>
      </c>
      <c r="Y247" t="s">
        <v>1706</v>
      </c>
    </row>
    <row r="248" spans="1:25">
      <c r="A248" t="s">
        <v>1707</v>
      </c>
      <c r="B248" t="s">
        <v>1708</v>
      </c>
      <c r="D248" t="s">
        <v>40</v>
      </c>
      <c r="E248" t="s">
        <v>41</v>
      </c>
      <c r="G248" t="s">
        <v>1709</v>
      </c>
      <c r="H248" t="s">
        <v>1710</v>
      </c>
      <c r="J248" t="s">
        <v>100</v>
      </c>
      <c r="K248" t="s">
        <v>101</v>
      </c>
      <c r="L248">
        <v>11</v>
      </c>
      <c r="M248" t="s">
        <v>1711</v>
      </c>
      <c r="N248" t="s">
        <v>75</v>
      </c>
      <c r="O248" t="s">
        <v>48</v>
      </c>
      <c r="P248" t="s">
        <v>48</v>
      </c>
      <c r="Q248" t="s">
        <v>1712</v>
      </c>
      <c r="Y248" t="s">
        <v>1713</v>
      </c>
    </row>
    <row r="249" spans="1:25">
      <c r="A249" t="s">
        <v>1714</v>
      </c>
      <c r="B249" t="s">
        <v>1715</v>
      </c>
      <c r="D249" t="s">
        <v>40</v>
      </c>
      <c r="E249" t="s">
        <v>41</v>
      </c>
      <c r="G249" t="s">
        <v>1716</v>
      </c>
      <c r="H249" t="s">
        <v>1717</v>
      </c>
      <c r="J249" t="s">
        <v>100</v>
      </c>
      <c r="K249" t="s">
        <v>101</v>
      </c>
      <c r="L249">
        <v>11</v>
      </c>
      <c r="M249" t="s">
        <v>1718</v>
      </c>
      <c r="N249" t="s">
        <v>75</v>
      </c>
      <c r="O249" t="s">
        <v>48</v>
      </c>
      <c r="P249" t="s">
        <v>48</v>
      </c>
      <c r="Q249" t="s">
        <v>1719</v>
      </c>
      <c r="Y249" t="s">
        <v>1720</v>
      </c>
    </row>
    <row r="250" spans="1:25">
      <c r="A250" t="s">
        <v>1721</v>
      </c>
      <c r="B250" t="s">
        <v>1722</v>
      </c>
      <c r="D250" t="s">
        <v>40</v>
      </c>
      <c r="E250" t="s">
        <v>41</v>
      </c>
      <c r="G250" t="s">
        <v>1723</v>
      </c>
      <c r="H250" t="s">
        <v>1724</v>
      </c>
      <c r="J250" t="s">
        <v>100</v>
      </c>
      <c r="K250" t="s">
        <v>101</v>
      </c>
      <c r="L250">
        <v>11</v>
      </c>
      <c r="M250" t="s">
        <v>1725</v>
      </c>
      <c r="N250" t="s">
        <v>75</v>
      </c>
      <c r="O250" t="s">
        <v>48</v>
      </c>
      <c r="P250" t="s">
        <v>48</v>
      </c>
      <c r="Q250" t="s">
        <v>1726</v>
      </c>
      <c r="Y250" t="s">
        <v>1727</v>
      </c>
    </row>
    <row r="251" spans="1:25">
      <c r="A251" t="s">
        <v>184</v>
      </c>
      <c r="B251" t="s">
        <v>1728</v>
      </c>
      <c r="D251" t="s">
        <v>40</v>
      </c>
      <c r="E251" t="s">
        <v>41</v>
      </c>
      <c r="G251" t="s">
        <v>1729</v>
      </c>
      <c r="H251" t="s">
        <v>1730</v>
      </c>
      <c r="J251" t="s">
        <v>100</v>
      </c>
      <c r="K251" t="s">
        <v>101</v>
      </c>
      <c r="L251">
        <v>11</v>
      </c>
      <c r="M251" t="s">
        <v>1731</v>
      </c>
      <c r="N251" t="s">
        <v>75</v>
      </c>
      <c r="O251" t="s">
        <v>48</v>
      </c>
      <c r="P251" t="s">
        <v>48</v>
      </c>
      <c r="Q251" t="s">
        <v>1732</v>
      </c>
      <c r="Y251" t="s">
        <v>1733</v>
      </c>
    </row>
    <row r="252" spans="1:25">
      <c r="A252" t="s">
        <v>1734</v>
      </c>
      <c r="B252" t="s">
        <v>1735</v>
      </c>
      <c r="D252" t="s">
        <v>40</v>
      </c>
      <c r="E252" t="s">
        <v>41</v>
      </c>
      <c r="G252" t="s">
        <v>1736</v>
      </c>
      <c r="H252" t="s">
        <v>1737</v>
      </c>
      <c r="J252" t="s">
        <v>91</v>
      </c>
      <c r="K252" t="s">
        <v>92</v>
      </c>
      <c r="L252">
        <v>11</v>
      </c>
      <c r="M252" t="s">
        <v>1738</v>
      </c>
      <c r="N252" t="s">
        <v>75</v>
      </c>
      <c r="O252" t="s">
        <v>48</v>
      </c>
      <c r="P252" t="s">
        <v>48</v>
      </c>
      <c r="Q252" t="s">
        <v>1739</v>
      </c>
      <c r="Y252" t="s">
        <v>1740</v>
      </c>
    </row>
    <row r="253" spans="1:25">
      <c r="A253" t="s">
        <v>1741</v>
      </c>
      <c r="B253" t="s">
        <v>1742</v>
      </c>
      <c r="D253" t="s">
        <v>40</v>
      </c>
      <c r="E253" t="s">
        <v>41</v>
      </c>
      <c r="G253" t="s">
        <v>1743</v>
      </c>
      <c r="H253" t="s">
        <v>1744</v>
      </c>
      <c r="J253" t="s">
        <v>100</v>
      </c>
      <c r="K253" t="s">
        <v>101</v>
      </c>
      <c r="L253">
        <v>11</v>
      </c>
      <c r="M253" t="s">
        <v>1745</v>
      </c>
      <c r="N253" t="s">
        <v>75</v>
      </c>
      <c r="O253" t="s">
        <v>48</v>
      </c>
      <c r="P253" t="s">
        <v>48</v>
      </c>
      <c r="Q253" t="s">
        <v>1746</v>
      </c>
      <c r="Y253" t="s">
        <v>1747</v>
      </c>
    </row>
    <row r="254" spans="1:25">
      <c r="A254" t="s">
        <v>1748</v>
      </c>
      <c r="B254" t="s">
        <v>1749</v>
      </c>
      <c r="D254" t="s">
        <v>40</v>
      </c>
      <c r="E254" t="s">
        <v>41</v>
      </c>
      <c r="G254" t="s">
        <v>357</v>
      </c>
      <c r="H254" t="s">
        <v>1524</v>
      </c>
      <c r="J254" t="s">
        <v>91</v>
      </c>
      <c r="K254" t="s">
        <v>92</v>
      </c>
      <c r="L254">
        <v>11</v>
      </c>
      <c r="M254" t="s">
        <v>1750</v>
      </c>
      <c r="N254" t="s">
        <v>75</v>
      </c>
      <c r="O254" t="s">
        <v>48</v>
      </c>
      <c r="P254" t="s">
        <v>48</v>
      </c>
      <c r="Q254" t="s">
        <v>1751</v>
      </c>
      <c r="Y254" t="s">
        <v>1752</v>
      </c>
    </row>
    <row r="255" spans="1:25">
      <c r="A255" t="s">
        <v>1753</v>
      </c>
      <c r="B255" t="s">
        <v>1754</v>
      </c>
      <c r="D255" t="s">
        <v>40</v>
      </c>
      <c r="E255" t="s">
        <v>41</v>
      </c>
      <c r="G255" t="s">
        <v>1755</v>
      </c>
      <c r="H255" t="s">
        <v>1756</v>
      </c>
      <c r="J255" t="s">
        <v>91</v>
      </c>
      <c r="K255" t="s">
        <v>92</v>
      </c>
      <c r="L255">
        <v>11</v>
      </c>
      <c r="M255" t="s">
        <v>1757</v>
      </c>
      <c r="N255" t="s">
        <v>75</v>
      </c>
      <c r="O255" t="s">
        <v>48</v>
      </c>
      <c r="P255" t="s">
        <v>48</v>
      </c>
      <c r="Q255" t="s">
        <v>1758</v>
      </c>
      <c r="Y255" t="s">
        <v>1759</v>
      </c>
    </row>
    <row r="256" spans="1:25">
      <c r="A256" t="s">
        <v>1760</v>
      </c>
      <c r="B256" t="s">
        <v>1761</v>
      </c>
      <c r="D256" t="s">
        <v>40</v>
      </c>
      <c r="E256" t="s">
        <v>41</v>
      </c>
      <c r="G256" t="s">
        <v>1762</v>
      </c>
      <c r="H256" t="s">
        <v>1763</v>
      </c>
      <c r="J256" t="s">
        <v>100</v>
      </c>
      <c r="K256" t="s">
        <v>101</v>
      </c>
      <c r="L256">
        <v>11</v>
      </c>
      <c r="M256" t="s">
        <v>1757</v>
      </c>
      <c r="N256" t="s">
        <v>75</v>
      </c>
      <c r="O256" t="s">
        <v>48</v>
      </c>
      <c r="P256" t="s">
        <v>48</v>
      </c>
      <c r="Q256" t="s">
        <v>1764</v>
      </c>
      <c r="Y256" t="s">
        <v>1765</v>
      </c>
    </row>
    <row r="257" spans="1:25">
      <c r="A257" t="s">
        <v>1766</v>
      </c>
      <c r="B257" t="s">
        <v>1767</v>
      </c>
      <c r="D257" t="s">
        <v>40</v>
      </c>
      <c r="E257" t="s">
        <v>41</v>
      </c>
      <c r="G257" t="s">
        <v>1768</v>
      </c>
      <c r="H257" t="s">
        <v>1769</v>
      </c>
      <c r="J257" t="s">
        <v>100</v>
      </c>
      <c r="K257" t="s">
        <v>101</v>
      </c>
      <c r="L257">
        <v>11</v>
      </c>
      <c r="M257" t="s">
        <v>1757</v>
      </c>
      <c r="N257" t="s">
        <v>75</v>
      </c>
      <c r="O257" t="s">
        <v>48</v>
      </c>
      <c r="P257" t="s">
        <v>48</v>
      </c>
      <c r="Q257" t="s">
        <v>1770</v>
      </c>
      <c r="Y257" t="s">
        <v>1771</v>
      </c>
    </row>
    <row r="258" spans="1:25">
      <c r="A258" t="s">
        <v>1772</v>
      </c>
      <c r="B258" t="s">
        <v>1773</v>
      </c>
      <c r="D258" t="s">
        <v>40</v>
      </c>
      <c r="E258" t="s">
        <v>41</v>
      </c>
      <c r="G258" t="s">
        <v>1774</v>
      </c>
      <c r="H258" t="s">
        <v>1775</v>
      </c>
      <c r="J258" t="s">
        <v>91</v>
      </c>
      <c r="K258" t="s">
        <v>92</v>
      </c>
      <c r="L258">
        <v>11</v>
      </c>
      <c r="M258" t="s">
        <v>1776</v>
      </c>
      <c r="N258" t="s">
        <v>75</v>
      </c>
      <c r="O258" t="s">
        <v>48</v>
      </c>
      <c r="P258" t="s">
        <v>48</v>
      </c>
      <c r="Q258" t="s">
        <v>1777</v>
      </c>
      <c r="Y258" t="s">
        <v>1778</v>
      </c>
    </row>
    <row r="259" spans="1:25">
      <c r="A259" t="s">
        <v>1779</v>
      </c>
      <c r="B259" t="s">
        <v>1780</v>
      </c>
      <c r="D259" t="s">
        <v>40</v>
      </c>
      <c r="E259" t="s">
        <v>41</v>
      </c>
      <c r="G259" t="s">
        <v>1781</v>
      </c>
      <c r="H259" t="s">
        <v>1155</v>
      </c>
      <c r="J259" t="s">
        <v>91</v>
      </c>
      <c r="K259" t="s">
        <v>92</v>
      </c>
      <c r="L259">
        <v>11</v>
      </c>
      <c r="M259" t="s">
        <v>1776</v>
      </c>
      <c r="N259" t="s">
        <v>75</v>
      </c>
      <c r="O259" t="s">
        <v>48</v>
      </c>
      <c r="P259" t="s">
        <v>48</v>
      </c>
      <c r="Q259" t="s">
        <v>1782</v>
      </c>
      <c r="Y259" t="s">
        <v>1783</v>
      </c>
    </row>
    <row r="260" spans="1:25">
      <c r="A260" t="s">
        <v>1784</v>
      </c>
      <c r="B260" t="s">
        <v>1785</v>
      </c>
      <c r="D260" t="s">
        <v>40</v>
      </c>
      <c r="E260" t="s">
        <v>41</v>
      </c>
      <c r="G260" t="s">
        <v>1786</v>
      </c>
      <c r="H260" t="s">
        <v>1787</v>
      </c>
      <c r="J260" t="s">
        <v>91</v>
      </c>
      <c r="K260" t="s">
        <v>92</v>
      </c>
      <c r="L260">
        <v>11</v>
      </c>
      <c r="M260" t="s">
        <v>1788</v>
      </c>
      <c r="N260" t="s">
        <v>75</v>
      </c>
      <c r="O260" t="s">
        <v>48</v>
      </c>
      <c r="P260" t="s">
        <v>48</v>
      </c>
      <c r="Q260" t="s">
        <v>1789</v>
      </c>
      <c r="Y260" t="s">
        <v>1790</v>
      </c>
    </row>
    <row r="261" spans="1:25">
      <c r="A261" t="s">
        <v>1791</v>
      </c>
      <c r="B261" t="s">
        <v>1792</v>
      </c>
      <c r="D261" t="s">
        <v>40</v>
      </c>
      <c r="E261" t="s">
        <v>41</v>
      </c>
      <c r="G261" t="s">
        <v>1793</v>
      </c>
      <c r="H261" t="s">
        <v>1794</v>
      </c>
      <c r="J261" t="s">
        <v>91</v>
      </c>
      <c r="K261" t="s">
        <v>92</v>
      </c>
      <c r="L261">
        <v>11</v>
      </c>
      <c r="M261" t="s">
        <v>1788</v>
      </c>
      <c r="N261" t="s">
        <v>75</v>
      </c>
      <c r="O261" t="s">
        <v>48</v>
      </c>
      <c r="P261" t="s">
        <v>48</v>
      </c>
      <c r="Q261" t="s">
        <v>1795</v>
      </c>
      <c r="Y261" t="s">
        <v>1796</v>
      </c>
    </row>
    <row r="262" spans="1:25">
      <c r="A262" t="s">
        <v>1797</v>
      </c>
      <c r="B262" t="s">
        <v>1798</v>
      </c>
      <c r="D262" t="s">
        <v>40</v>
      </c>
      <c r="E262" t="s">
        <v>41</v>
      </c>
      <c r="G262" t="s">
        <v>1799</v>
      </c>
      <c r="H262" t="s">
        <v>1800</v>
      </c>
      <c r="J262" t="s">
        <v>91</v>
      </c>
      <c r="K262" t="s">
        <v>92</v>
      </c>
      <c r="L262">
        <v>11</v>
      </c>
      <c r="M262" t="s">
        <v>1801</v>
      </c>
      <c r="N262" t="s">
        <v>75</v>
      </c>
      <c r="O262" t="s">
        <v>48</v>
      </c>
      <c r="P262" t="s">
        <v>48</v>
      </c>
      <c r="Q262" t="s">
        <v>1802</v>
      </c>
      <c r="Y262" t="s">
        <v>1803</v>
      </c>
    </row>
    <row r="263" spans="1:25">
      <c r="A263" t="s">
        <v>1804</v>
      </c>
      <c r="B263" t="s">
        <v>1805</v>
      </c>
      <c r="D263" t="s">
        <v>40</v>
      </c>
      <c r="E263" t="s">
        <v>41</v>
      </c>
      <c r="G263" t="s">
        <v>1806</v>
      </c>
      <c r="H263" t="s">
        <v>1807</v>
      </c>
      <c r="J263" t="s">
        <v>100</v>
      </c>
      <c r="K263" t="s">
        <v>101</v>
      </c>
      <c r="L263">
        <v>11</v>
      </c>
      <c r="M263" t="s">
        <v>1808</v>
      </c>
      <c r="N263" t="s">
        <v>75</v>
      </c>
      <c r="O263" t="s">
        <v>48</v>
      </c>
      <c r="P263" t="s">
        <v>48</v>
      </c>
      <c r="Q263" t="s">
        <v>1809</v>
      </c>
      <c r="Y263" t="s">
        <v>1810</v>
      </c>
    </row>
    <row r="264" spans="1:25">
      <c r="A264" t="s">
        <v>1811</v>
      </c>
      <c r="B264" t="s">
        <v>1812</v>
      </c>
      <c r="D264" t="s">
        <v>40</v>
      </c>
      <c r="E264" t="s">
        <v>41</v>
      </c>
      <c r="G264" t="s">
        <v>1813</v>
      </c>
      <c r="H264" t="s">
        <v>1814</v>
      </c>
      <c r="J264" t="s">
        <v>91</v>
      </c>
      <c r="K264" t="s">
        <v>92</v>
      </c>
      <c r="L264">
        <v>11</v>
      </c>
      <c r="M264" t="s">
        <v>1815</v>
      </c>
      <c r="N264" t="s">
        <v>75</v>
      </c>
      <c r="O264" t="s">
        <v>48</v>
      </c>
      <c r="P264" t="s">
        <v>48</v>
      </c>
      <c r="Q264" t="s">
        <v>1816</v>
      </c>
      <c r="Y264" t="s">
        <v>1817</v>
      </c>
    </row>
    <row r="265" spans="1:25">
      <c r="A265" t="s">
        <v>1818</v>
      </c>
      <c r="B265" t="s">
        <v>1819</v>
      </c>
      <c r="D265" t="s">
        <v>40</v>
      </c>
      <c r="E265" t="s">
        <v>41</v>
      </c>
      <c r="G265" t="s">
        <v>1820</v>
      </c>
      <c r="H265" t="s">
        <v>1821</v>
      </c>
      <c r="J265" t="s">
        <v>100</v>
      </c>
      <c r="K265" t="s">
        <v>101</v>
      </c>
      <c r="L265">
        <v>11</v>
      </c>
      <c r="M265" t="s">
        <v>1822</v>
      </c>
      <c r="N265" t="s">
        <v>75</v>
      </c>
      <c r="O265" t="s">
        <v>48</v>
      </c>
      <c r="P265" t="s">
        <v>48</v>
      </c>
      <c r="Q265" t="s">
        <v>1823</v>
      </c>
      <c r="Y265" t="s">
        <v>1824</v>
      </c>
    </row>
    <row r="266" spans="1:25">
      <c r="A266" t="s">
        <v>1825</v>
      </c>
      <c r="B266" t="s">
        <v>1826</v>
      </c>
      <c r="D266" t="s">
        <v>40</v>
      </c>
      <c r="E266" t="s">
        <v>41</v>
      </c>
      <c r="G266" t="s">
        <v>1827</v>
      </c>
      <c r="H266" t="s">
        <v>1828</v>
      </c>
      <c r="J266" t="s">
        <v>100</v>
      </c>
      <c r="K266" t="s">
        <v>101</v>
      </c>
      <c r="L266">
        <v>11</v>
      </c>
      <c r="M266" t="s">
        <v>1822</v>
      </c>
      <c r="N266" t="s">
        <v>75</v>
      </c>
      <c r="O266" t="s">
        <v>48</v>
      </c>
      <c r="P266" t="s">
        <v>48</v>
      </c>
      <c r="Q266" t="s">
        <v>1829</v>
      </c>
      <c r="Y266" t="s">
        <v>1830</v>
      </c>
    </row>
    <row r="267" spans="1:25">
      <c r="A267" t="s">
        <v>1831</v>
      </c>
      <c r="B267" t="s">
        <v>1832</v>
      </c>
      <c r="D267" t="s">
        <v>40</v>
      </c>
      <c r="E267" t="s">
        <v>41</v>
      </c>
      <c r="G267" t="s">
        <v>1833</v>
      </c>
      <c r="H267" t="s">
        <v>1834</v>
      </c>
      <c r="J267" t="s">
        <v>100</v>
      </c>
      <c r="K267" t="s">
        <v>101</v>
      </c>
      <c r="L267">
        <v>11</v>
      </c>
      <c r="M267" t="s">
        <v>1835</v>
      </c>
      <c r="N267" t="s">
        <v>75</v>
      </c>
      <c r="O267" t="s">
        <v>48</v>
      </c>
      <c r="P267" t="s">
        <v>48</v>
      </c>
      <c r="Q267" t="s">
        <v>1836</v>
      </c>
      <c r="Y267" t="s">
        <v>1837</v>
      </c>
    </row>
    <row r="268" spans="1:25">
      <c r="A268" t="s">
        <v>1838</v>
      </c>
      <c r="B268" t="s">
        <v>1839</v>
      </c>
      <c r="D268" t="s">
        <v>40</v>
      </c>
      <c r="E268" t="s">
        <v>41</v>
      </c>
      <c r="G268" t="s">
        <v>1840</v>
      </c>
      <c r="H268" t="s">
        <v>1841</v>
      </c>
      <c r="J268" t="s">
        <v>100</v>
      </c>
      <c r="K268" t="s">
        <v>101</v>
      </c>
      <c r="L268">
        <v>11</v>
      </c>
      <c r="M268" t="s">
        <v>1842</v>
      </c>
      <c r="N268" t="s">
        <v>75</v>
      </c>
      <c r="O268" t="s">
        <v>48</v>
      </c>
      <c r="P268" t="s">
        <v>48</v>
      </c>
      <c r="Q268" t="s">
        <v>1843</v>
      </c>
      <c r="Y268" t="s">
        <v>1844</v>
      </c>
    </row>
    <row r="269" spans="1:25">
      <c r="A269" t="s">
        <v>1845</v>
      </c>
      <c r="B269" t="s">
        <v>1846</v>
      </c>
      <c r="D269" t="s">
        <v>40</v>
      </c>
      <c r="E269" t="s">
        <v>41</v>
      </c>
      <c r="G269" t="s">
        <v>1847</v>
      </c>
      <c r="H269" t="s">
        <v>1639</v>
      </c>
      <c r="J269" t="s">
        <v>91</v>
      </c>
      <c r="K269" t="s">
        <v>92</v>
      </c>
      <c r="L269">
        <v>11</v>
      </c>
      <c r="M269" t="s">
        <v>1848</v>
      </c>
      <c r="N269" t="s">
        <v>75</v>
      </c>
      <c r="O269" t="s">
        <v>48</v>
      </c>
      <c r="P269" t="s">
        <v>48</v>
      </c>
      <c r="Q269" t="s">
        <v>1849</v>
      </c>
      <c r="Y269" t="s">
        <v>1850</v>
      </c>
    </row>
    <row r="270" spans="1:25">
      <c r="A270" t="s">
        <v>1851</v>
      </c>
      <c r="B270" t="s">
        <v>1852</v>
      </c>
      <c r="D270" t="s">
        <v>40</v>
      </c>
      <c r="E270" t="s">
        <v>41</v>
      </c>
      <c r="G270" t="s">
        <v>1853</v>
      </c>
      <c r="H270" t="s">
        <v>1854</v>
      </c>
      <c r="J270" t="s">
        <v>100</v>
      </c>
      <c r="K270" t="s">
        <v>101</v>
      </c>
      <c r="L270">
        <v>11</v>
      </c>
      <c r="M270" t="s">
        <v>1848</v>
      </c>
      <c r="N270" t="s">
        <v>75</v>
      </c>
      <c r="O270" t="s">
        <v>48</v>
      </c>
      <c r="P270" t="s">
        <v>48</v>
      </c>
      <c r="Q270" t="s">
        <v>1855</v>
      </c>
      <c r="Y270" t="s">
        <v>1856</v>
      </c>
    </row>
    <row r="271" spans="1:25">
      <c r="A271" t="s">
        <v>1857</v>
      </c>
      <c r="B271" t="s">
        <v>1858</v>
      </c>
      <c r="D271" t="s">
        <v>40</v>
      </c>
      <c r="E271" t="s">
        <v>41</v>
      </c>
      <c r="G271" t="s">
        <v>1859</v>
      </c>
      <c r="H271" t="s">
        <v>1860</v>
      </c>
      <c r="J271" t="s">
        <v>91</v>
      </c>
      <c r="K271" t="s">
        <v>92</v>
      </c>
      <c r="L271">
        <v>11</v>
      </c>
      <c r="M271" t="s">
        <v>1848</v>
      </c>
      <c r="N271" t="s">
        <v>75</v>
      </c>
      <c r="O271" t="s">
        <v>48</v>
      </c>
      <c r="P271" t="s">
        <v>48</v>
      </c>
      <c r="Q271" t="s">
        <v>1861</v>
      </c>
      <c r="Y271" t="s">
        <v>1862</v>
      </c>
    </row>
    <row r="272" spans="1:25">
      <c r="A272" t="s">
        <v>1863</v>
      </c>
      <c r="B272" t="s">
        <v>1864</v>
      </c>
      <c r="D272" t="s">
        <v>40</v>
      </c>
      <c r="E272" t="s">
        <v>41</v>
      </c>
      <c r="G272" t="s">
        <v>1865</v>
      </c>
      <c r="H272" t="s">
        <v>1866</v>
      </c>
      <c r="J272" t="s">
        <v>100</v>
      </c>
      <c r="K272" t="s">
        <v>101</v>
      </c>
      <c r="L272">
        <v>11</v>
      </c>
      <c r="M272" t="s">
        <v>1867</v>
      </c>
      <c r="N272" t="s">
        <v>75</v>
      </c>
      <c r="O272" t="s">
        <v>48</v>
      </c>
      <c r="P272" t="s">
        <v>48</v>
      </c>
      <c r="Q272" t="s">
        <v>1868</v>
      </c>
      <c r="Y272" t="s">
        <v>1869</v>
      </c>
    </row>
    <row r="273" spans="1:25">
      <c r="A273" t="s">
        <v>184</v>
      </c>
      <c r="B273" t="s">
        <v>1870</v>
      </c>
      <c r="D273" t="s">
        <v>40</v>
      </c>
      <c r="E273" t="s">
        <v>41</v>
      </c>
      <c r="G273" t="s">
        <v>1871</v>
      </c>
      <c r="H273" t="s">
        <v>1872</v>
      </c>
      <c r="J273" t="s">
        <v>100</v>
      </c>
      <c r="K273" t="s">
        <v>101</v>
      </c>
      <c r="L273">
        <v>11</v>
      </c>
      <c r="M273" t="s">
        <v>1873</v>
      </c>
      <c r="N273" t="s">
        <v>75</v>
      </c>
      <c r="O273" t="s">
        <v>48</v>
      </c>
      <c r="P273" t="s">
        <v>48</v>
      </c>
      <c r="Q273" t="s">
        <v>1874</v>
      </c>
      <c r="Y273" t="s">
        <v>1875</v>
      </c>
    </row>
    <row r="274" spans="1:25">
      <c r="A274" t="s">
        <v>1876</v>
      </c>
      <c r="B274" t="s">
        <v>1877</v>
      </c>
      <c r="D274" t="s">
        <v>40</v>
      </c>
      <c r="E274" t="s">
        <v>41</v>
      </c>
      <c r="G274" t="s">
        <v>1878</v>
      </c>
      <c r="H274" t="s">
        <v>1879</v>
      </c>
      <c r="J274" t="s">
        <v>511</v>
      </c>
      <c r="K274" t="s">
        <v>512</v>
      </c>
      <c r="L274">
        <v>11</v>
      </c>
      <c r="M274" t="s">
        <v>1873</v>
      </c>
      <c r="N274" t="s">
        <v>47</v>
      </c>
      <c r="O274" t="s">
        <v>48</v>
      </c>
      <c r="P274" t="s">
        <v>48</v>
      </c>
      <c r="Q274" t="s">
        <v>1880</v>
      </c>
      <c r="Y274" t="s">
        <v>1881</v>
      </c>
    </row>
    <row r="275" spans="1:25">
      <c r="A275" t="s">
        <v>1882</v>
      </c>
      <c r="B275" t="s">
        <v>1883</v>
      </c>
      <c r="D275" t="s">
        <v>40</v>
      </c>
      <c r="E275" t="s">
        <v>41</v>
      </c>
      <c r="G275" t="s">
        <v>1884</v>
      </c>
      <c r="H275" t="s">
        <v>1885</v>
      </c>
      <c r="J275" t="s">
        <v>91</v>
      </c>
      <c r="K275" t="s">
        <v>92</v>
      </c>
      <c r="L275">
        <v>11</v>
      </c>
      <c r="M275" t="s">
        <v>1886</v>
      </c>
      <c r="N275" t="s">
        <v>75</v>
      </c>
      <c r="O275" t="s">
        <v>48</v>
      </c>
      <c r="P275" t="s">
        <v>48</v>
      </c>
      <c r="Q275" t="s">
        <v>1887</v>
      </c>
      <c r="Y275" t="s">
        <v>1888</v>
      </c>
    </row>
    <row r="276" spans="1:25">
      <c r="A276" t="s">
        <v>1889</v>
      </c>
      <c r="B276" t="s">
        <v>1890</v>
      </c>
      <c r="D276" t="s">
        <v>40</v>
      </c>
      <c r="E276" t="s">
        <v>41</v>
      </c>
      <c r="G276" t="s">
        <v>1891</v>
      </c>
      <c r="H276" t="s">
        <v>1892</v>
      </c>
      <c r="J276" t="s">
        <v>91</v>
      </c>
      <c r="K276" t="s">
        <v>92</v>
      </c>
      <c r="L276">
        <v>11</v>
      </c>
      <c r="M276" t="s">
        <v>1893</v>
      </c>
      <c r="N276" t="s">
        <v>75</v>
      </c>
      <c r="O276" t="s">
        <v>48</v>
      </c>
      <c r="P276" t="s">
        <v>48</v>
      </c>
      <c r="Q276" t="s">
        <v>1894</v>
      </c>
      <c r="Y276" t="s">
        <v>1895</v>
      </c>
    </row>
    <row r="277" spans="1:25">
      <c r="A277" t="s">
        <v>1896</v>
      </c>
      <c r="B277" t="s">
        <v>1897</v>
      </c>
      <c r="D277" t="s">
        <v>40</v>
      </c>
      <c r="E277" t="s">
        <v>41</v>
      </c>
      <c r="G277" t="s">
        <v>1898</v>
      </c>
      <c r="H277" t="s">
        <v>1899</v>
      </c>
      <c r="J277" t="s">
        <v>511</v>
      </c>
      <c r="K277" t="s">
        <v>512</v>
      </c>
      <c r="L277">
        <v>11</v>
      </c>
      <c r="M277" t="s">
        <v>1900</v>
      </c>
      <c r="N277" t="s">
        <v>47</v>
      </c>
      <c r="O277" t="s">
        <v>48</v>
      </c>
      <c r="P277" t="s">
        <v>48</v>
      </c>
      <c r="Q277" t="s">
        <v>1901</v>
      </c>
      <c r="Y277" t="s">
        <v>1902</v>
      </c>
    </row>
    <row r="278" spans="1:25">
      <c r="A278" t="s">
        <v>1903</v>
      </c>
      <c r="B278" t="s">
        <v>1904</v>
      </c>
      <c r="D278" t="s">
        <v>40</v>
      </c>
      <c r="E278" t="s">
        <v>41</v>
      </c>
      <c r="G278" t="s">
        <v>1905</v>
      </c>
      <c r="H278" t="s">
        <v>1906</v>
      </c>
      <c r="J278" t="s">
        <v>100</v>
      </c>
      <c r="K278" t="s">
        <v>101</v>
      </c>
      <c r="L278">
        <v>11</v>
      </c>
      <c r="M278" t="s">
        <v>1900</v>
      </c>
      <c r="N278" t="s">
        <v>75</v>
      </c>
      <c r="O278" t="s">
        <v>48</v>
      </c>
      <c r="P278" t="s">
        <v>48</v>
      </c>
      <c r="Q278" t="s">
        <v>1907</v>
      </c>
      <c r="Y278" t="s">
        <v>1908</v>
      </c>
    </row>
    <row r="279" spans="1:25">
      <c r="A279" t="s">
        <v>1909</v>
      </c>
      <c r="B279" t="s">
        <v>1910</v>
      </c>
      <c r="D279" t="s">
        <v>40</v>
      </c>
      <c r="E279" t="s">
        <v>41</v>
      </c>
      <c r="G279" t="s">
        <v>1911</v>
      </c>
      <c r="H279" t="s">
        <v>1912</v>
      </c>
      <c r="J279" t="s">
        <v>91</v>
      </c>
      <c r="K279" t="s">
        <v>92</v>
      </c>
      <c r="L279">
        <v>11</v>
      </c>
      <c r="M279" t="s">
        <v>1900</v>
      </c>
      <c r="N279" t="s">
        <v>75</v>
      </c>
      <c r="O279" t="s">
        <v>48</v>
      </c>
      <c r="P279" t="s">
        <v>48</v>
      </c>
      <c r="Q279" t="s">
        <v>1913</v>
      </c>
      <c r="Y279" t="s">
        <v>1914</v>
      </c>
    </row>
    <row r="280" spans="1:25">
      <c r="A280" t="s">
        <v>1915</v>
      </c>
      <c r="B280" t="s">
        <v>1916</v>
      </c>
      <c r="D280" t="s">
        <v>40</v>
      </c>
      <c r="E280" t="s">
        <v>41</v>
      </c>
      <c r="G280" t="s">
        <v>1917</v>
      </c>
      <c r="H280" t="s">
        <v>1918</v>
      </c>
      <c r="J280" t="s">
        <v>91</v>
      </c>
      <c r="K280" t="s">
        <v>92</v>
      </c>
      <c r="L280">
        <v>11</v>
      </c>
      <c r="M280" t="s">
        <v>1900</v>
      </c>
      <c r="N280" t="s">
        <v>75</v>
      </c>
      <c r="O280" t="s">
        <v>48</v>
      </c>
      <c r="P280" t="s">
        <v>48</v>
      </c>
      <c r="Q280" t="s">
        <v>1919</v>
      </c>
      <c r="Y280" t="s">
        <v>1920</v>
      </c>
    </row>
    <row r="281" spans="1:25">
      <c r="A281" t="s">
        <v>1921</v>
      </c>
      <c r="B281" t="s">
        <v>1922</v>
      </c>
      <c r="D281" t="s">
        <v>40</v>
      </c>
      <c r="E281" t="s">
        <v>41</v>
      </c>
      <c r="G281" t="s">
        <v>1923</v>
      </c>
      <c r="H281" t="s">
        <v>1582</v>
      </c>
      <c r="J281" t="s">
        <v>91</v>
      </c>
      <c r="K281" t="s">
        <v>92</v>
      </c>
      <c r="L281">
        <v>11</v>
      </c>
      <c r="M281" t="s">
        <v>1924</v>
      </c>
      <c r="N281" t="s">
        <v>75</v>
      </c>
      <c r="O281" t="s">
        <v>48</v>
      </c>
      <c r="P281" t="s">
        <v>48</v>
      </c>
      <c r="Q281" t="s">
        <v>1925</v>
      </c>
      <c r="Y281" t="s">
        <v>1926</v>
      </c>
    </row>
    <row r="282" spans="1:25">
      <c r="A282" t="s">
        <v>1927</v>
      </c>
      <c r="B282" t="s">
        <v>1928</v>
      </c>
      <c r="D282" t="s">
        <v>40</v>
      </c>
      <c r="E282" t="s">
        <v>41</v>
      </c>
      <c r="G282" t="s">
        <v>1929</v>
      </c>
      <c r="H282" t="s">
        <v>1930</v>
      </c>
      <c r="J282" t="s">
        <v>100</v>
      </c>
      <c r="K282" t="s">
        <v>101</v>
      </c>
      <c r="L282">
        <v>11</v>
      </c>
      <c r="M282" t="s">
        <v>1924</v>
      </c>
      <c r="N282" t="s">
        <v>75</v>
      </c>
      <c r="O282" t="s">
        <v>48</v>
      </c>
      <c r="P282" t="s">
        <v>48</v>
      </c>
      <c r="Q282" t="s">
        <v>1931</v>
      </c>
      <c r="Y282" t="s">
        <v>1932</v>
      </c>
    </row>
    <row r="283" spans="1:25">
      <c r="A283" t="s">
        <v>1933</v>
      </c>
      <c r="B283" t="s">
        <v>1934</v>
      </c>
      <c r="D283" t="s">
        <v>40</v>
      </c>
      <c r="E283" t="s">
        <v>41</v>
      </c>
      <c r="G283" t="s">
        <v>1935</v>
      </c>
      <c r="H283" t="s">
        <v>1936</v>
      </c>
      <c r="J283" t="s">
        <v>100</v>
      </c>
      <c r="K283" t="s">
        <v>101</v>
      </c>
      <c r="L283">
        <v>11</v>
      </c>
      <c r="M283" t="s">
        <v>1937</v>
      </c>
      <c r="N283" t="s">
        <v>75</v>
      </c>
      <c r="O283" t="s">
        <v>48</v>
      </c>
      <c r="P283" t="s">
        <v>48</v>
      </c>
      <c r="Q283" t="s">
        <v>1938</v>
      </c>
      <c r="Y283" t="s">
        <v>1939</v>
      </c>
    </row>
    <row r="284" spans="1:25">
      <c r="A284" t="s">
        <v>1940</v>
      </c>
      <c r="B284" t="s">
        <v>1941</v>
      </c>
      <c r="D284" t="s">
        <v>40</v>
      </c>
      <c r="E284" t="s">
        <v>41</v>
      </c>
      <c r="G284" t="s">
        <v>1942</v>
      </c>
      <c r="H284" t="s">
        <v>1943</v>
      </c>
      <c r="J284" t="s">
        <v>91</v>
      </c>
      <c r="K284" t="s">
        <v>92</v>
      </c>
      <c r="L284">
        <v>11</v>
      </c>
      <c r="M284" t="s">
        <v>1937</v>
      </c>
      <c r="N284" t="s">
        <v>75</v>
      </c>
      <c r="O284" t="s">
        <v>48</v>
      </c>
      <c r="P284" t="s">
        <v>48</v>
      </c>
      <c r="Q284" t="s">
        <v>1944</v>
      </c>
      <c r="Y284" t="s">
        <v>1945</v>
      </c>
    </row>
    <row r="285" spans="1:25">
      <c r="A285" t="s">
        <v>1946</v>
      </c>
      <c r="B285" t="s">
        <v>1947</v>
      </c>
      <c r="D285" t="s">
        <v>40</v>
      </c>
      <c r="E285" t="s">
        <v>41</v>
      </c>
      <c r="G285" t="s">
        <v>1948</v>
      </c>
      <c r="H285" t="s">
        <v>1949</v>
      </c>
      <c r="J285" t="s">
        <v>100</v>
      </c>
      <c r="K285" t="s">
        <v>101</v>
      </c>
      <c r="L285">
        <v>11</v>
      </c>
      <c r="M285" t="s">
        <v>1937</v>
      </c>
      <c r="N285" t="s">
        <v>75</v>
      </c>
      <c r="O285" t="s">
        <v>48</v>
      </c>
      <c r="P285" t="s">
        <v>48</v>
      </c>
      <c r="Q285" t="s">
        <v>1950</v>
      </c>
      <c r="Y285" t="s">
        <v>1951</v>
      </c>
    </row>
    <row r="286" spans="1:25">
      <c r="A286" t="s">
        <v>1952</v>
      </c>
      <c r="B286" t="s">
        <v>1953</v>
      </c>
      <c r="D286" t="s">
        <v>40</v>
      </c>
      <c r="E286" t="s">
        <v>41</v>
      </c>
      <c r="G286" t="s">
        <v>1954</v>
      </c>
      <c r="H286" t="s">
        <v>1955</v>
      </c>
      <c r="J286" t="s">
        <v>91</v>
      </c>
      <c r="K286" t="s">
        <v>92</v>
      </c>
      <c r="L286">
        <v>11</v>
      </c>
      <c r="M286" t="s">
        <v>1956</v>
      </c>
      <c r="N286" t="s">
        <v>75</v>
      </c>
      <c r="O286" t="s">
        <v>48</v>
      </c>
      <c r="P286" t="s">
        <v>48</v>
      </c>
      <c r="Q286" t="s">
        <v>1957</v>
      </c>
      <c r="Y286" t="s">
        <v>1958</v>
      </c>
    </row>
    <row r="287" spans="1:25">
      <c r="A287" t="s">
        <v>1959</v>
      </c>
      <c r="B287" t="s">
        <v>1960</v>
      </c>
      <c r="D287" t="s">
        <v>40</v>
      </c>
      <c r="E287" t="s">
        <v>41</v>
      </c>
      <c r="G287" t="s">
        <v>1961</v>
      </c>
      <c r="H287" t="s">
        <v>650</v>
      </c>
      <c r="J287" t="s">
        <v>100</v>
      </c>
      <c r="K287" t="s">
        <v>101</v>
      </c>
      <c r="L287">
        <v>11</v>
      </c>
      <c r="M287" t="s">
        <v>1962</v>
      </c>
      <c r="N287" t="s">
        <v>75</v>
      </c>
      <c r="O287" t="s">
        <v>48</v>
      </c>
      <c r="P287" t="s">
        <v>48</v>
      </c>
      <c r="Q287" t="s">
        <v>1963</v>
      </c>
      <c r="Y287" t="s">
        <v>1964</v>
      </c>
    </row>
    <row r="288" spans="1:25">
      <c r="A288" t="s">
        <v>1965</v>
      </c>
      <c r="B288" t="s">
        <v>1966</v>
      </c>
      <c r="D288" t="s">
        <v>40</v>
      </c>
      <c r="E288" t="s">
        <v>41</v>
      </c>
      <c r="G288" t="s">
        <v>1292</v>
      </c>
      <c r="H288" t="s">
        <v>1967</v>
      </c>
      <c r="J288" t="s">
        <v>91</v>
      </c>
      <c r="K288" t="s">
        <v>92</v>
      </c>
      <c r="L288">
        <v>11</v>
      </c>
      <c r="M288" t="s">
        <v>1962</v>
      </c>
      <c r="N288" t="s">
        <v>75</v>
      </c>
      <c r="O288" t="s">
        <v>48</v>
      </c>
      <c r="P288" t="s">
        <v>48</v>
      </c>
      <c r="Q288" t="s">
        <v>1968</v>
      </c>
      <c r="Y288" t="s">
        <v>1969</v>
      </c>
    </row>
    <row r="289" spans="1:25">
      <c r="A289" t="s">
        <v>1970</v>
      </c>
      <c r="B289" t="s">
        <v>1971</v>
      </c>
      <c r="D289" t="s">
        <v>40</v>
      </c>
      <c r="E289" t="s">
        <v>41</v>
      </c>
      <c r="G289" t="s">
        <v>1786</v>
      </c>
      <c r="H289" t="s">
        <v>1972</v>
      </c>
      <c r="J289" t="s">
        <v>100</v>
      </c>
      <c r="K289" t="s">
        <v>101</v>
      </c>
      <c r="L289">
        <v>11</v>
      </c>
      <c r="M289" t="s">
        <v>1973</v>
      </c>
      <c r="N289" t="s">
        <v>75</v>
      </c>
      <c r="O289" t="s">
        <v>48</v>
      </c>
      <c r="P289" t="s">
        <v>48</v>
      </c>
      <c r="Q289" t="s">
        <v>1974</v>
      </c>
      <c r="Y289" t="s">
        <v>1975</v>
      </c>
    </row>
    <row r="290" spans="1:25">
      <c r="A290" t="s">
        <v>1976</v>
      </c>
      <c r="B290" t="s">
        <v>1977</v>
      </c>
      <c r="D290" t="s">
        <v>40</v>
      </c>
      <c r="E290" t="s">
        <v>41</v>
      </c>
      <c r="G290" t="s">
        <v>1978</v>
      </c>
      <c r="H290" t="s">
        <v>1979</v>
      </c>
      <c r="J290" t="s">
        <v>729</v>
      </c>
      <c r="K290" t="s">
        <v>730</v>
      </c>
      <c r="L290">
        <v>11</v>
      </c>
      <c r="M290" t="s">
        <v>1980</v>
      </c>
      <c r="N290" t="s">
        <v>47</v>
      </c>
      <c r="O290" t="s">
        <v>48</v>
      </c>
      <c r="P290" t="s">
        <v>48</v>
      </c>
      <c r="Q290" t="s">
        <v>1981</v>
      </c>
      <c r="Y290" t="s">
        <v>1982</v>
      </c>
    </row>
    <row r="291" spans="1:25">
      <c r="A291" t="s">
        <v>1983</v>
      </c>
      <c r="B291" t="s">
        <v>1984</v>
      </c>
      <c r="D291" t="s">
        <v>40</v>
      </c>
      <c r="E291" t="s">
        <v>41</v>
      </c>
      <c r="G291" t="s">
        <v>357</v>
      </c>
      <c r="H291" t="s">
        <v>1985</v>
      </c>
      <c r="J291" t="s">
        <v>121</v>
      </c>
      <c r="K291" t="s">
        <v>122</v>
      </c>
      <c r="L291">
        <v>11</v>
      </c>
      <c r="M291" t="s">
        <v>1986</v>
      </c>
      <c r="N291" t="s">
        <v>275</v>
      </c>
      <c r="O291" t="s">
        <v>48</v>
      </c>
      <c r="P291" t="s">
        <v>48</v>
      </c>
      <c r="Q291" t="s">
        <v>1987</v>
      </c>
      <c r="Y291" t="s">
        <v>1988</v>
      </c>
    </row>
    <row r="292" spans="1:25">
      <c r="A292" t="s">
        <v>1989</v>
      </c>
      <c r="B292" t="s">
        <v>1990</v>
      </c>
      <c r="D292" t="s">
        <v>40</v>
      </c>
      <c r="E292" t="s">
        <v>41</v>
      </c>
      <c r="G292" t="s">
        <v>1991</v>
      </c>
      <c r="H292" t="s">
        <v>1992</v>
      </c>
      <c r="J292" t="s">
        <v>91</v>
      </c>
      <c r="K292" t="s">
        <v>92</v>
      </c>
      <c r="L292">
        <v>11</v>
      </c>
      <c r="M292" t="s">
        <v>1993</v>
      </c>
      <c r="N292" t="s">
        <v>75</v>
      </c>
      <c r="O292" t="s">
        <v>48</v>
      </c>
      <c r="P292" t="s">
        <v>48</v>
      </c>
      <c r="Q292" t="s">
        <v>1994</v>
      </c>
      <c r="Y292" t="s">
        <v>1995</v>
      </c>
    </row>
    <row r="293" spans="1:25">
      <c r="A293" t="s">
        <v>1996</v>
      </c>
      <c r="B293" t="s">
        <v>1997</v>
      </c>
      <c r="D293" t="s">
        <v>40</v>
      </c>
      <c r="E293" t="s">
        <v>41</v>
      </c>
      <c r="G293" t="s">
        <v>1998</v>
      </c>
      <c r="H293" t="s">
        <v>1999</v>
      </c>
      <c r="J293" t="s">
        <v>91</v>
      </c>
      <c r="K293" t="s">
        <v>92</v>
      </c>
      <c r="L293">
        <v>11</v>
      </c>
      <c r="M293" t="s">
        <v>2000</v>
      </c>
      <c r="N293" t="s">
        <v>75</v>
      </c>
      <c r="O293" t="s">
        <v>48</v>
      </c>
      <c r="P293" t="s">
        <v>48</v>
      </c>
      <c r="Q293" t="s">
        <v>2001</v>
      </c>
      <c r="Y293" t="s">
        <v>2002</v>
      </c>
    </row>
    <row r="294" spans="1:25">
      <c r="A294" t="s">
        <v>2003</v>
      </c>
      <c r="B294" t="s">
        <v>2004</v>
      </c>
      <c r="D294" t="s">
        <v>40</v>
      </c>
      <c r="E294" t="s">
        <v>41</v>
      </c>
      <c r="G294" t="s">
        <v>2005</v>
      </c>
      <c r="H294" t="s">
        <v>194</v>
      </c>
      <c r="J294" t="s">
        <v>91</v>
      </c>
      <c r="K294" t="s">
        <v>92</v>
      </c>
      <c r="L294">
        <v>11</v>
      </c>
      <c r="M294" t="s">
        <v>2006</v>
      </c>
      <c r="N294" t="s">
        <v>75</v>
      </c>
      <c r="O294" t="s">
        <v>48</v>
      </c>
      <c r="P294" t="s">
        <v>48</v>
      </c>
      <c r="Q294" t="s">
        <v>2007</v>
      </c>
      <c r="Y294" t="s">
        <v>2008</v>
      </c>
    </row>
    <row r="295" spans="1:25">
      <c r="A295" t="s">
        <v>2009</v>
      </c>
      <c r="B295" t="s">
        <v>2010</v>
      </c>
      <c r="D295" t="s">
        <v>40</v>
      </c>
      <c r="E295" t="s">
        <v>41</v>
      </c>
      <c r="G295" t="s">
        <v>2011</v>
      </c>
      <c r="H295" t="s">
        <v>2012</v>
      </c>
      <c r="J295" t="s">
        <v>100</v>
      </c>
      <c r="K295" t="s">
        <v>101</v>
      </c>
      <c r="L295">
        <v>11</v>
      </c>
      <c r="M295" t="s">
        <v>2013</v>
      </c>
      <c r="N295" t="s">
        <v>75</v>
      </c>
      <c r="O295" t="s">
        <v>48</v>
      </c>
      <c r="P295" t="s">
        <v>48</v>
      </c>
      <c r="Q295" t="s">
        <v>2014</v>
      </c>
      <c r="Y295" t="s">
        <v>2015</v>
      </c>
    </row>
    <row r="296" spans="1:25">
      <c r="A296" t="s">
        <v>2016</v>
      </c>
      <c r="B296" t="s">
        <v>2017</v>
      </c>
      <c r="D296" t="s">
        <v>40</v>
      </c>
      <c r="E296" t="s">
        <v>41</v>
      </c>
      <c r="G296" t="s">
        <v>2018</v>
      </c>
      <c r="H296" t="s">
        <v>2019</v>
      </c>
      <c r="J296" t="s">
        <v>91</v>
      </c>
      <c r="K296" t="s">
        <v>92</v>
      </c>
      <c r="L296">
        <v>11</v>
      </c>
      <c r="M296" t="s">
        <v>2013</v>
      </c>
      <c r="N296" t="s">
        <v>75</v>
      </c>
      <c r="O296" t="s">
        <v>48</v>
      </c>
      <c r="P296" t="s">
        <v>48</v>
      </c>
      <c r="Q296" t="s">
        <v>2020</v>
      </c>
      <c r="Y296" t="s">
        <v>2021</v>
      </c>
    </row>
    <row r="297" spans="1:25">
      <c r="A297" t="s">
        <v>2022</v>
      </c>
      <c r="B297" t="s">
        <v>2023</v>
      </c>
      <c r="D297" t="s">
        <v>40</v>
      </c>
      <c r="E297" t="s">
        <v>41</v>
      </c>
      <c r="G297" t="s">
        <v>2024</v>
      </c>
      <c r="H297" t="s">
        <v>2025</v>
      </c>
      <c r="J297" t="s">
        <v>100</v>
      </c>
      <c r="K297" t="s">
        <v>101</v>
      </c>
      <c r="L297">
        <v>11</v>
      </c>
      <c r="M297" t="s">
        <v>2013</v>
      </c>
      <c r="N297" t="s">
        <v>75</v>
      </c>
      <c r="O297" t="s">
        <v>48</v>
      </c>
      <c r="P297" t="s">
        <v>48</v>
      </c>
      <c r="Q297" t="s">
        <v>2026</v>
      </c>
      <c r="Y297" t="s">
        <v>2027</v>
      </c>
    </row>
    <row r="298" spans="1:25">
      <c r="A298" t="s">
        <v>2028</v>
      </c>
      <c r="B298" t="s">
        <v>2029</v>
      </c>
      <c r="D298" t="s">
        <v>40</v>
      </c>
      <c r="E298" t="s">
        <v>41</v>
      </c>
      <c r="G298" t="s">
        <v>186</v>
      </c>
      <c r="H298" t="s">
        <v>956</v>
      </c>
      <c r="J298" t="s">
        <v>100</v>
      </c>
      <c r="K298" t="s">
        <v>101</v>
      </c>
      <c r="L298">
        <v>11</v>
      </c>
      <c r="M298" t="s">
        <v>2013</v>
      </c>
      <c r="N298" t="s">
        <v>75</v>
      </c>
      <c r="O298" t="s">
        <v>48</v>
      </c>
      <c r="P298" t="s">
        <v>48</v>
      </c>
      <c r="Q298" t="s">
        <v>2030</v>
      </c>
      <c r="Y298" t="s">
        <v>2031</v>
      </c>
    </row>
    <row r="299" spans="1:25">
      <c r="A299" t="s">
        <v>2032</v>
      </c>
      <c r="B299" t="s">
        <v>2033</v>
      </c>
      <c r="D299" t="s">
        <v>40</v>
      </c>
      <c r="E299" t="s">
        <v>41</v>
      </c>
      <c r="G299" t="s">
        <v>2034</v>
      </c>
      <c r="H299" t="s">
        <v>2035</v>
      </c>
      <c r="J299" t="s">
        <v>100</v>
      </c>
      <c r="K299" t="s">
        <v>101</v>
      </c>
      <c r="L299">
        <v>11</v>
      </c>
      <c r="M299" t="s">
        <v>2036</v>
      </c>
      <c r="N299" t="s">
        <v>75</v>
      </c>
      <c r="O299" t="s">
        <v>48</v>
      </c>
      <c r="P299" t="s">
        <v>48</v>
      </c>
      <c r="Q299" t="s">
        <v>2037</v>
      </c>
      <c r="Y299" t="s">
        <v>2038</v>
      </c>
    </row>
    <row r="300" spans="1:25">
      <c r="A300" t="s">
        <v>2039</v>
      </c>
      <c r="B300" t="s">
        <v>2040</v>
      </c>
      <c r="D300" t="s">
        <v>40</v>
      </c>
      <c r="E300" t="s">
        <v>41</v>
      </c>
      <c r="G300" t="s">
        <v>708</v>
      </c>
      <c r="H300" t="s">
        <v>2041</v>
      </c>
      <c r="J300" t="s">
        <v>91</v>
      </c>
      <c r="K300" t="s">
        <v>92</v>
      </c>
      <c r="L300">
        <v>11</v>
      </c>
      <c r="M300" t="s">
        <v>2042</v>
      </c>
      <c r="N300" t="s">
        <v>75</v>
      </c>
      <c r="O300" t="s">
        <v>48</v>
      </c>
      <c r="P300" t="s">
        <v>48</v>
      </c>
      <c r="Q300" t="s">
        <v>2043</v>
      </c>
      <c r="Y300" t="s">
        <v>2044</v>
      </c>
    </row>
    <row r="301" spans="1:25">
      <c r="A301" t="s">
        <v>2045</v>
      </c>
      <c r="B301" t="s">
        <v>2046</v>
      </c>
      <c r="D301" t="s">
        <v>40</v>
      </c>
      <c r="E301" t="s">
        <v>41</v>
      </c>
      <c r="G301" t="s">
        <v>2047</v>
      </c>
      <c r="H301" t="s">
        <v>162</v>
      </c>
      <c r="J301" t="s">
        <v>91</v>
      </c>
      <c r="K301" t="s">
        <v>92</v>
      </c>
      <c r="L301">
        <v>11</v>
      </c>
      <c r="M301" t="s">
        <v>2048</v>
      </c>
      <c r="N301" t="s">
        <v>75</v>
      </c>
      <c r="O301" t="s">
        <v>48</v>
      </c>
      <c r="P301" t="s">
        <v>48</v>
      </c>
      <c r="Q301" t="s">
        <v>2049</v>
      </c>
      <c r="Y301" t="s">
        <v>2050</v>
      </c>
    </row>
    <row r="302" spans="1:25">
      <c r="A302" t="s">
        <v>2051</v>
      </c>
      <c r="B302" t="s">
        <v>2052</v>
      </c>
      <c r="D302" t="s">
        <v>40</v>
      </c>
      <c r="E302" t="s">
        <v>41</v>
      </c>
      <c r="G302" t="s">
        <v>2053</v>
      </c>
      <c r="H302" t="s">
        <v>2054</v>
      </c>
      <c r="J302" t="s">
        <v>91</v>
      </c>
      <c r="K302" t="s">
        <v>92</v>
      </c>
      <c r="L302">
        <v>11</v>
      </c>
      <c r="M302" t="s">
        <v>2048</v>
      </c>
      <c r="N302" t="s">
        <v>75</v>
      </c>
      <c r="O302" t="s">
        <v>48</v>
      </c>
      <c r="P302" t="s">
        <v>48</v>
      </c>
      <c r="Q302" t="s">
        <v>2055</v>
      </c>
      <c r="Y302" t="s">
        <v>2056</v>
      </c>
    </row>
    <row r="303" spans="1:25">
      <c r="A303" t="s">
        <v>2057</v>
      </c>
      <c r="B303" t="s">
        <v>2058</v>
      </c>
      <c r="D303" t="s">
        <v>40</v>
      </c>
      <c r="E303" t="s">
        <v>41</v>
      </c>
      <c r="G303" t="s">
        <v>2059</v>
      </c>
      <c r="H303" t="s">
        <v>1091</v>
      </c>
      <c r="J303" t="s">
        <v>91</v>
      </c>
      <c r="K303" t="s">
        <v>92</v>
      </c>
      <c r="L303">
        <v>11</v>
      </c>
      <c r="M303" t="s">
        <v>2048</v>
      </c>
      <c r="N303" t="s">
        <v>75</v>
      </c>
      <c r="O303" t="s">
        <v>48</v>
      </c>
      <c r="P303" t="s">
        <v>48</v>
      </c>
      <c r="Q303" t="s">
        <v>2060</v>
      </c>
      <c r="Y303" t="s">
        <v>2061</v>
      </c>
    </row>
    <row r="304" spans="1:25">
      <c r="A304" t="s">
        <v>2062</v>
      </c>
      <c r="B304" t="s">
        <v>2063</v>
      </c>
      <c r="D304" t="s">
        <v>40</v>
      </c>
      <c r="E304" t="s">
        <v>41</v>
      </c>
      <c r="G304" t="s">
        <v>2064</v>
      </c>
      <c r="H304" t="s">
        <v>2065</v>
      </c>
      <c r="J304" t="s">
        <v>729</v>
      </c>
      <c r="K304" t="s">
        <v>730</v>
      </c>
      <c r="L304">
        <v>11</v>
      </c>
      <c r="M304" t="s">
        <v>2066</v>
      </c>
      <c r="N304" t="s">
        <v>47</v>
      </c>
      <c r="O304" t="s">
        <v>48</v>
      </c>
      <c r="P304" t="s">
        <v>48</v>
      </c>
      <c r="Q304" t="s">
        <v>2067</v>
      </c>
      <c r="Y304" t="s">
        <v>2068</v>
      </c>
    </row>
    <row r="305" spans="1:25">
      <c r="A305" t="s">
        <v>2069</v>
      </c>
      <c r="B305" t="s">
        <v>2070</v>
      </c>
      <c r="D305" t="s">
        <v>40</v>
      </c>
      <c r="E305" t="s">
        <v>41</v>
      </c>
      <c r="G305" t="s">
        <v>2071</v>
      </c>
      <c r="H305" t="s">
        <v>2072</v>
      </c>
      <c r="J305" t="s">
        <v>100</v>
      </c>
      <c r="K305" t="s">
        <v>101</v>
      </c>
      <c r="L305">
        <v>11</v>
      </c>
      <c r="M305" t="s">
        <v>2073</v>
      </c>
      <c r="N305" t="s">
        <v>75</v>
      </c>
      <c r="O305" t="s">
        <v>48</v>
      </c>
      <c r="P305" t="s">
        <v>48</v>
      </c>
      <c r="Q305" t="s">
        <v>2074</v>
      </c>
      <c r="Y305" t="s">
        <v>2075</v>
      </c>
    </row>
    <row r="306" spans="1:25">
      <c r="A306" t="s">
        <v>2076</v>
      </c>
      <c r="B306" t="s">
        <v>2077</v>
      </c>
      <c r="D306" t="s">
        <v>40</v>
      </c>
      <c r="E306" t="s">
        <v>41</v>
      </c>
      <c r="G306" t="s">
        <v>2078</v>
      </c>
      <c r="H306" t="s">
        <v>2079</v>
      </c>
      <c r="J306" t="s">
        <v>91</v>
      </c>
      <c r="K306" t="s">
        <v>92</v>
      </c>
      <c r="L306">
        <v>11</v>
      </c>
      <c r="M306" t="s">
        <v>2080</v>
      </c>
      <c r="N306" t="s">
        <v>75</v>
      </c>
      <c r="O306" t="s">
        <v>48</v>
      </c>
      <c r="P306" t="s">
        <v>48</v>
      </c>
      <c r="Q306" t="s">
        <v>2081</v>
      </c>
      <c r="Y306" t="s">
        <v>2082</v>
      </c>
    </row>
    <row r="307" spans="1:25">
      <c r="A307" t="s">
        <v>2083</v>
      </c>
      <c r="B307" t="s">
        <v>2084</v>
      </c>
      <c r="D307" t="s">
        <v>40</v>
      </c>
      <c r="E307" t="s">
        <v>41</v>
      </c>
      <c r="G307" t="s">
        <v>2085</v>
      </c>
      <c r="H307" t="s">
        <v>2086</v>
      </c>
      <c r="J307" t="s">
        <v>100</v>
      </c>
      <c r="K307" t="s">
        <v>101</v>
      </c>
      <c r="L307">
        <v>11</v>
      </c>
      <c r="M307" t="s">
        <v>2087</v>
      </c>
      <c r="N307" t="s">
        <v>75</v>
      </c>
      <c r="O307" t="s">
        <v>48</v>
      </c>
      <c r="P307" t="s">
        <v>48</v>
      </c>
      <c r="Q307" t="s">
        <v>2088</v>
      </c>
      <c r="Y307" t="s">
        <v>2089</v>
      </c>
    </row>
    <row r="308" spans="1:25">
      <c r="A308" t="s">
        <v>2090</v>
      </c>
      <c r="B308" t="s">
        <v>2091</v>
      </c>
      <c r="D308" t="s">
        <v>40</v>
      </c>
      <c r="E308" t="s">
        <v>41</v>
      </c>
      <c r="G308" t="s">
        <v>2092</v>
      </c>
      <c r="H308" t="s">
        <v>2093</v>
      </c>
      <c r="J308" t="s">
        <v>91</v>
      </c>
      <c r="K308" t="s">
        <v>92</v>
      </c>
      <c r="L308">
        <v>11</v>
      </c>
      <c r="M308" t="s">
        <v>2094</v>
      </c>
      <c r="N308" t="s">
        <v>75</v>
      </c>
      <c r="O308" t="s">
        <v>48</v>
      </c>
      <c r="P308" t="s">
        <v>48</v>
      </c>
      <c r="Q308" t="s">
        <v>2095</v>
      </c>
      <c r="Y308" t="s">
        <v>2096</v>
      </c>
    </row>
    <row r="309" spans="1:25">
      <c r="A309" t="s">
        <v>2097</v>
      </c>
      <c r="B309" t="s">
        <v>2098</v>
      </c>
      <c r="D309" t="s">
        <v>40</v>
      </c>
      <c r="E309" t="s">
        <v>41</v>
      </c>
      <c r="G309" t="s">
        <v>2099</v>
      </c>
      <c r="H309" t="s">
        <v>2100</v>
      </c>
      <c r="J309" t="s">
        <v>91</v>
      </c>
      <c r="K309" t="s">
        <v>92</v>
      </c>
      <c r="L309">
        <v>11</v>
      </c>
      <c r="M309" t="s">
        <v>2101</v>
      </c>
      <c r="N309" t="s">
        <v>75</v>
      </c>
      <c r="O309" t="s">
        <v>48</v>
      </c>
      <c r="P309" t="s">
        <v>48</v>
      </c>
      <c r="Q309" t="s">
        <v>2102</v>
      </c>
      <c r="Y309" t="s">
        <v>2103</v>
      </c>
    </row>
    <row r="310" spans="1:25">
      <c r="A310" t="s">
        <v>2104</v>
      </c>
      <c r="B310" t="s">
        <v>2105</v>
      </c>
      <c r="D310" t="s">
        <v>40</v>
      </c>
      <c r="E310" t="s">
        <v>41</v>
      </c>
      <c r="G310" t="s">
        <v>2106</v>
      </c>
      <c r="H310" t="s">
        <v>2107</v>
      </c>
      <c r="J310" t="s">
        <v>100</v>
      </c>
      <c r="K310" t="s">
        <v>101</v>
      </c>
      <c r="L310">
        <v>11</v>
      </c>
      <c r="M310" t="s">
        <v>2101</v>
      </c>
      <c r="N310" t="s">
        <v>75</v>
      </c>
      <c r="O310" t="s">
        <v>48</v>
      </c>
      <c r="P310" t="s">
        <v>48</v>
      </c>
      <c r="Q310" t="s">
        <v>2108</v>
      </c>
      <c r="Y310" t="s">
        <v>2109</v>
      </c>
    </row>
    <row r="311" spans="1:25">
      <c r="A311" t="s">
        <v>2110</v>
      </c>
      <c r="B311" t="s">
        <v>2111</v>
      </c>
      <c r="D311" t="s">
        <v>40</v>
      </c>
      <c r="E311" t="s">
        <v>41</v>
      </c>
      <c r="G311" t="s">
        <v>2112</v>
      </c>
      <c r="H311" t="s">
        <v>2113</v>
      </c>
      <c r="J311" t="s">
        <v>100</v>
      </c>
      <c r="K311" t="s">
        <v>101</v>
      </c>
      <c r="L311">
        <v>11</v>
      </c>
      <c r="M311" t="s">
        <v>2114</v>
      </c>
      <c r="N311" t="s">
        <v>75</v>
      </c>
      <c r="O311" t="s">
        <v>48</v>
      </c>
      <c r="P311" t="s">
        <v>48</v>
      </c>
      <c r="Q311" t="s">
        <v>2115</v>
      </c>
      <c r="Y311" t="s">
        <v>2116</v>
      </c>
    </row>
    <row r="312" spans="1:25">
      <c r="A312" t="s">
        <v>2117</v>
      </c>
      <c r="B312" t="s">
        <v>2118</v>
      </c>
      <c r="D312" t="s">
        <v>40</v>
      </c>
      <c r="E312" t="s">
        <v>41</v>
      </c>
      <c r="G312" t="s">
        <v>2119</v>
      </c>
      <c r="H312" t="s">
        <v>2120</v>
      </c>
      <c r="J312" t="s">
        <v>91</v>
      </c>
      <c r="K312" t="s">
        <v>92</v>
      </c>
      <c r="L312">
        <v>11</v>
      </c>
      <c r="M312" t="s">
        <v>2121</v>
      </c>
      <c r="N312" t="s">
        <v>75</v>
      </c>
      <c r="O312" t="s">
        <v>48</v>
      </c>
      <c r="P312" t="s">
        <v>48</v>
      </c>
      <c r="Q312" t="s">
        <v>2122</v>
      </c>
      <c r="Y312" t="s">
        <v>2123</v>
      </c>
    </row>
    <row r="313" spans="1:25">
      <c r="A313" t="s">
        <v>2124</v>
      </c>
      <c r="B313" t="s">
        <v>2125</v>
      </c>
      <c r="D313" t="s">
        <v>40</v>
      </c>
      <c r="E313" t="s">
        <v>41</v>
      </c>
      <c r="G313" t="s">
        <v>2126</v>
      </c>
      <c r="H313" t="s">
        <v>2127</v>
      </c>
      <c r="J313" t="s">
        <v>82</v>
      </c>
      <c r="K313" t="s">
        <v>83</v>
      </c>
      <c r="L313">
        <v>11</v>
      </c>
      <c r="M313" t="s">
        <v>2128</v>
      </c>
      <c r="N313" t="s">
        <v>75</v>
      </c>
      <c r="O313" t="s">
        <v>48</v>
      </c>
      <c r="P313" t="s">
        <v>48</v>
      </c>
      <c r="Q313" t="s">
        <v>2129</v>
      </c>
      <c r="Y313" t="s">
        <v>2130</v>
      </c>
    </row>
    <row r="314" spans="1:25">
      <c r="A314" t="s">
        <v>2131</v>
      </c>
      <c r="B314" t="s">
        <v>2132</v>
      </c>
      <c r="D314" t="s">
        <v>40</v>
      </c>
      <c r="E314" t="s">
        <v>41</v>
      </c>
      <c r="G314" t="s">
        <v>2133</v>
      </c>
      <c r="H314" t="s">
        <v>2134</v>
      </c>
      <c r="J314" t="s">
        <v>72</v>
      </c>
      <c r="K314" t="s">
        <v>73</v>
      </c>
      <c r="L314">
        <v>11</v>
      </c>
      <c r="M314" t="s">
        <v>2135</v>
      </c>
      <c r="N314" t="s">
        <v>75</v>
      </c>
      <c r="O314" t="s">
        <v>48</v>
      </c>
      <c r="P314" t="s">
        <v>48</v>
      </c>
      <c r="Q314" t="s">
        <v>2136</v>
      </c>
      <c r="Y314" t="s">
        <v>2137</v>
      </c>
    </row>
    <row r="315" spans="1:25">
      <c r="A315" t="s">
        <v>2138</v>
      </c>
      <c r="B315" t="s">
        <v>2139</v>
      </c>
      <c r="D315" t="s">
        <v>40</v>
      </c>
      <c r="E315" t="s">
        <v>41</v>
      </c>
      <c r="G315" t="s">
        <v>2140</v>
      </c>
      <c r="H315" t="s">
        <v>1332</v>
      </c>
      <c r="J315" t="s">
        <v>823</v>
      </c>
      <c r="K315" t="s">
        <v>824</v>
      </c>
      <c r="L315">
        <v>11</v>
      </c>
      <c r="M315" t="s">
        <v>2141</v>
      </c>
      <c r="N315" t="s">
        <v>75</v>
      </c>
      <c r="O315" t="s">
        <v>48</v>
      </c>
      <c r="P315" t="s">
        <v>48</v>
      </c>
      <c r="Q315" t="s">
        <v>2142</v>
      </c>
      <c r="Y315" t="s">
        <v>2143</v>
      </c>
    </row>
    <row r="316" spans="1:25">
      <c r="A316" t="s">
        <v>2144</v>
      </c>
      <c r="B316" t="s">
        <v>2145</v>
      </c>
      <c r="D316" t="s">
        <v>40</v>
      </c>
      <c r="E316" t="s">
        <v>41</v>
      </c>
      <c r="G316" t="s">
        <v>2146</v>
      </c>
      <c r="H316" t="s">
        <v>2147</v>
      </c>
      <c r="J316" t="s">
        <v>121</v>
      </c>
      <c r="K316" t="s">
        <v>122</v>
      </c>
      <c r="L316">
        <v>11</v>
      </c>
      <c r="M316" t="s">
        <v>2148</v>
      </c>
      <c r="N316" t="s">
        <v>275</v>
      </c>
      <c r="O316" t="s">
        <v>48</v>
      </c>
      <c r="P316" t="s">
        <v>48</v>
      </c>
      <c r="Q316" t="s">
        <v>2149</v>
      </c>
      <c r="Y316" t="s">
        <v>2150</v>
      </c>
    </row>
    <row r="317" spans="1:25">
      <c r="A317" t="s">
        <v>2151</v>
      </c>
      <c r="B317" t="s">
        <v>2152</v>
      </c>
      <c r="D317" t="s">
        <v>40</v>
      </c>
      <c r="E317" t="s">
        <v>41</v>
      </c>
      <c r="G317" t="s">
        <v>2153</v>
      </c>
      <c r="H317" t="s">
        <v>2154</v>
      </c>
      <c r="J317" t="s">
        <v>91</v>
      </c>
      <c r="K317" t="s">
        <v>92</v>
      </c>
      <c r="L317">
        <v>11</v>
      </c>
      <c r="M317" t="s">
        <v>2155</v>
      </c>
      <c r="N317" t="s">
        <v>75</v>
      </c>
      <c r="O317" t="s">
        <v>48</v>
      </c>
      <c r="P317" t="s">
        <v>48</v>
      </c>
      <c r="Q317" t="s">
        <v>2156</v>
      </c>
      <c r="Y317" t="s">
        <v>2157</v>
      </c>
    </row>
    <row r="318" spans="1:25">
      <c r="A318" t="s">
        <v>2158</v>
      </c>
      <c r="B318" t="s">
        <v>2159</v>
      </c>
      <c r="D318" t="s">
        <v>40</v>
      </c>
      <c r="E318" t="s">
        <v>41</v>
      </c>
      <c r="G318" t="s">
        <v>2160</v>
      </c>
      <c r="H318" t="s">
        <v>2161</v>
      </c>
      <c r="J318" t="s">
        <v>100</v>
      </c>
      <c r="K318" t="s">
        <v>101</v>
      </c>
      <c r="L318">
        <v>11</v>
      </c>
      <c r="M318" t="s">
        <v>2162</v>
      </c>
      <c r="N318" t="s">
        <v>75</v>
      </c>
      <c r="O318" t="s">
        <v>48</v>
      </c>
      <c r="P318" t="s">
        <v>48</v>
      </c>
      <c r="Q318" t="s">
        <v>2163</v>
      </c>
      <c r="Y318" t="s">
        <v>2164</v>
      </c>
    </row>
    <row r="319" spans="1:25">
      <c r="A319" t="s">
        <v>2165</v>
      </c>
      <c r="B319" t="s">
        <v>2166</v>
      </c>
      <c r="D319" t="s">
        <v>40</v>
      </c>
      <c r="E319" t="s">
        <v>41</v>
      </c>
      <c r="G319" t="s">
        <v>2167</v>
      </c>
      <c r="H319" t="s">
        <v>1639</v>
      </c>
      <c r="J319" t="s">
        <v>91</v>
      </c>
      <c r="K319" t="s">
        <v>92</v>
      </c>
      <c r="L319">
        <v>11</v>
      </c>
      <c r="M319" t="s">
        <v>2168</v>
      </c>
      <c r="N319" t="s">
        <v>75</v>
      </c>
      <c r="O319" t="s">
        <v>48</v>
      </c>
      <c r="P319" t="s">
        <v>48</v>
      </c>
      <c r="Q319" t="s">
        <v>2169</v>
      </c>
      <c r="Y319" t="s">
        <v>2170</v>
      </c>
    </row>
    <row r="320" spans="1:25">
      <c r="A320" t="s">
        <v>2171</v>
      </c>
      <c r="B320" t="s">
        <v>2172</v>
      </c>
      <c r="D320" t="s">
        <v>40</v>
      </c>
      <c r="E320" t="s">
        <v>41</v>
      </c>
      <c r="G320" t="s">
        <v>2173</v>
      </c>
      <c r="H320" t="s">
        <v>2174</v>
      </c>
      <c r="J320" t="s">
        <v>729</v>
      </c>
      <c r="K320" t="s">
        <v>730</v>
      </c>
      <c r="L320">
        <v>11</v>
      </c>
      <c r="M320" t="s">
        <v>2168</v>
      </c>
      <c r="N320" t="s">
        <v>47</v>
      </c>
      <c r="O320" t="s">
        <v>48</v>
      </c>
      <c r="P320" t="s">
        <v>48</v>
      </c>
      <c r="Q320" t="s">
        <v>2175</v>
      </c>
      <c r="Y320" t="s">
        <v>2176</v>
      </c>
    </row>
    <row r="321" spans="1:25">
      <c r="A321" t="s">
        <v>2177</v>
      </c>
      <c r="B321" t="s">
        <v>2178</v>
      </c>
      <c r="D321" t="s">
        <v>40</v>
      </c>
      <c r="E321" t="s">
        <v>41</v>
      </c>
      <c r="G321" t="s">
        <v>2179</v>
      </c>
      <c r="H321" t="s">
        <v>2180</v>
      </c>
      <c r="J321" t="s">
        <v>91</v>
      </c>
      <c r="K321" t="s">
        <v>92</v>
      </c>
      <c r="L321">
        <v>11</v>
      </c>
      <c r="M321" t="s">
        <v>2168</v>
      </c>
      <c r="N321" t="s">
        <v>75</v>
      </c>
      <c r="O321" t="s">
        <v>48</v>
      </c>
      <c r="P321" t="s">
        <v>48</v>
      </c>
      <c r="Q321" t="s">
        <v>2181</v>
      </c>
      <c r="Y321" t="s">
        <v>2182</v>
      </c>
    </row>
    <row r="322" spans="1:25">
      <c r="A322" t="s">
        <v>2183</v>
      </c>
      <c r="B322" t="s">
        <v>2184</v>
      </c>
      <c r="D322" t="s">
        <v>40</v>
      </c>
      <c r="E322" t="s">
        <v>41</v>
      </c>
      <c r="G322" t="s">
        <v>2185</v>
      </c>
      <c r="H322" t="s">
        <v>2186</v>
      </c>
      <c r="J322" t="s">
        <v>91</v>
      </c>
      <c r="K322" t="s">
        <v>92</v>
      </c>
      <c r="L322">
        <v>11</v>
      </c>
      <c r="M322" t="s">
        <v>2187</v>
      </c>
      <c r="N322" t="s">
        <v>75</v>
      </c>
      <c r="O322" t="s">
        <v>48</v>
      </c>
      <c r="P322" t="s">
        <v>48</v>
      </c>
      <c r="Q322" t="s">
        <v>2188</v>
      </c>
      <c r="Y322" t="s">
        <v>2189</v>
      </c>
    </row>
    <row r="323" spans="1:25">
      <c r="A323" t="s">
        <v>2190</v>
      </c>
      <c r="B323" t="s">
        <v>2191</v>
      </c>
      <c r="D323" t="s">
        <v>40</v>
      </c>
      <c r="E323" t="s">
        <v>41</v>
      </c>
      <c r="G323" t="s">
        <v>2192</v>
      </c>
      <c r="H323" t="s">
        <v>2193</v>
      </c>
      <c r="J323" t="s">
        <v>100</v>
      </c>
      <c r="K323" t="s">
        <v>101</v>
      </c>
      <c r="L323">
        <v>11</v>
      </c>
      <c r="M323" t="s">
        <v>2194</v>
      </c>
      <c r="N323" t="s">
        <v>75</v>
      </c>
      <c r="O323" t="s">
        <v>48</v>
      </c>
      <c r="P323" t="s">
        <v>48</v>
      </c>
      <c r="Q323" t="s">
        <v>2195</v>
      </c>
      <c r="Y323" t="s">
        <v>2196</v>
      </c>
    </row>
    <row r="324" spans="1:25">
      <c r="A324" t="s">
        <v>2197</v>
      </c>
      <c r="B324" t="s">
        <v>2198</v>
      </c>
      <c r="D324" t="s">
        <v>40</v>
      </c>
      <c r="E324" t="s">
        <v>41</v>
      </c>
      <c r="G324" t="s">
        <v>2199</v>
      </c>
      <c r="H324" t="s">
        <v>2200</v>
      </c>
      <c r="J324" t="s">
        <v>100</v>
      </c>
      <c r="K324" t="s">
        <v>101</v>
      </c>
      <c r="L324">
        <v>11</v>
      </c>
      <c r="M324" t="s">
        <v>2201</v>
      </c>
      <c r="N324" t="s">
        <v>75</v>
      </c>
      <c r="O324" t="s">
        <v>48</v>
      </c>
      <c r="P324" t="s">
        <v>48</v>
      </c>
      <c r="Q324" t="s">
        <v>2202</v>
      </c>
      <c r="Y324" t="s">
        <v>2203</v>
      </c>
    </row>
    <row r="325" spans="1:25">
      <c r="A325" t="s">
        <v>2204</v>
      </c>
      <c r="B325" t="s">
        <v>2205</v>
      </c>
      <c r="D325" t="s">
        <v>40</v>
      </c>
      <c r="E325" t="s">
        <v>41</v>
      </c>
      <c r="G325" t="s">
        <v>2206</v>
      </c>
      <c r="H325" t="s">
        <v>2207</v>
      </c>
      <c r="J325" t="s">
        <v>100</v>
      </c>
      <c r="K325" t="s">
        <v>101</v>
      </c>
      <c r="L325">
        <v>11</v>
      </c>
      <c r="M325" t="s">
        <v>2201</v>
      </c>
      <c r="N325" t="s">
        <v>75</v>
      </c>
      <c r="O325" t="s">
        <v>48</v>
      </c>
      <c r="P325" t="s">
        <v>48</v>
      </c>
      <c r="Q325" t="s">
        <v>2208</v>
      </c>
      <c r="Y325" t="s">
        <v>2209</v>
      </c>
    </row>
    <row r="326" spans="1:25">
      <c r="A326" t="s">
        <v>2210</v>
      </c>
      <c r="B326" t="s">
        <v>2211</v>
      </c>
      <c r="D326" t="s">
        <v>40</v>
      </c>
      <c r="E326" t="s">
        <v>41</v>
      </c>
      <c r="G326" t="s">
        <v>2212</v>
      </c>
      <c r="H326" t="s">
        <v>2213</v>
      </c>
      <c r="J326" t="s">
        <v>100</v>
      </c>
      <c r="K326" t="s">
        <v>101</v>
      </c>
      <c r="L326">
        <v>11</v>
      </c>
      <c r="M326" t="s">
        <v>2214</v>
      </c>
      <c r="N326" t="s">
        <v>75</v>
      </c>
      <c r="O326" t="s">
        <v>48</v>
      </c>
      <c r="P326" t="s">
        <v>48</v>
      </c>
      <c r="Q326" t="s">
        <v>2215</v>
      </c>
      <c r="Y326" t="s">
        <v>2216</v>
      </c>
    </row>
    <row r="327" spans="1:25">
      <c r="A327" t="s">
        <v>2217</v>
      </c>
      <c r="B327" t="s">
        <v>2218</v>
      </c>
      <c r="D327" t="s">
        <v>40</v>
      </c>
      <c r="E327" t="s">
        <v>41</v>
      </c>
      <c r="G327" t="s">
        <v>2219</v>
      </c>
      <c r="H327" t="s">
        <v>2220</v>
      </c>
      <c r="J327" t="s">
        <v>91</v>
      </c>
      <c r="K327" t="s">
        <v>92</v>
      </c>
      <c r="L327">
        <v>11</v>
      </c>
      <c r="M327" t="s">
        <v>2221</v>
      </c>
      <c r="N327" t="s">
        <v>75</v>
      </c>
      <c r="O327" t="s">
        <v>48</v>
      </c>
      <c r="P327" t="s">
        <v>48</v>
      </c>
      <c r="Q327" t="s">
        <v>2222</v>
      </c>
      <c r="Y327" t="s">
        <v>2223</v>
      </c>
    </row>
    <row r="328" spans="1:25">
      <c r="A328" t="s">
        <v>2224</v>
      </c>
      <c r="B328" t="s">
        <v>2225</v>
      </c>
      <c r="D328" t="s">
        <v>40</v>
      </c>
      <c r="E328" t="s">
        <v>41</v>
      </c>
      <c r="G328" t="s">
        <v>2226</v>
      </c>
      <c r="H328" t="s">
        <v>2227</v>
      </c>
      <c r="J328" t="s">
        <v>72</v>
      </c>
      <c r="K328" t="s">
        <v>73</v>
      </c>
      <c r="L328">
        <v>11</v>
      </c>
      <c r="M328" t="s">
        <v>2228</v>
      </c>
      <c r="N328" t="s">
        <v>75</v>
      </c>
      <c r="O328" t="s">
        <v>48</v>
      </c>
      <c r="P328" t="s">
        <v>48</v>
      </c>
      <c r="Q328" t="s">
        <v>2229</v>
      </c>
      <c r="Y328" t="s">
        <v>2230</v>
      </c>
    </row>
    <row r="329" spans="1:25">
      <c r="A329" t="s">
        <v>2231</v>
      </c>
      <c r="B329" t="s">
        <v>2232</v>
      </c>
      <c r="D329" t="s">
        <v>40</v>
      </c>
      <c r="E329" t="s">
        <v>41</v>
      </c>
      <c r="G329" t="s">
        <v>2233</v>
      </c>
      <c r="H329" t="s">
        <v>2234</v>
      </c>
      <c r="J329" t="s">
        <v>91</v>
      </c>
      <c r="K329" t="s">
        <v>92</v>
      </c>
      <c r="L329">
        <v>11</v>
      </c>
      <c r="M329" t="s">
        <v>2235</v>
      </c>
      <c r="N329" t="s">
        <v>75</v>
      </c>
      <c r="O329" t="s">
        <v>48</v>
      </c>
      <c r="P329" t="s">
        <v>48</v>
      </c>
      <c r="Q329" t="s">
        <v>2236</v>
      </c>
      <c r="Y329" t="s">
        <v>2237</v>
      </c>
    </row>
    <row r="330" spans="1:25">
      <c r="A330" t="s">
        <v>184</v>
      </c>
      <c r="B330" t="s">
        <v>2238</v>
      </c>
      <c r="D330" t="s">
        <v>40</v>
      </c>
      <c r="E330" t="s">
        <v>41</v>
      </c>
      <c r="G330" t="s">
        <v>2239</v>
      </c>
      <c r="H330" t="s">
        <v>2240</v>
      </c>
      <c r="J330" t="s">
        <v>72</v>
      </c>
      <c r="K330" t="s">
        <v>73</v>
      </c>
      <c r="L330">
        <v>11</v>
      </c>
      <c r="M330" t="s">
        <v>2241</v>
      </c>
      <c r="N330" t="s">
        <v>75</v>
      </c>
      <c r="O330" t="s">
        <v>48</v>
      </c>
      <c r="P330" t="s">
        <v>48</v>
      </c>
      <c r="Q330" t="s">
        <v>2242</v>
      </c>
      <c r="Y330" t="s">
        <v>2243</v>
      </c>
    </row>
    <row r="331" spans="1:25">
      <c r="A331" t="s">
        <v>2244</v>
      </c>
      <c r="B331" t="s">
        <v>2245</v>
      </c>
      <c r="D331" t="s">
        <v>40</v>
      </c>
      <c r="E331" t="s">
        <v>41</v>
      </c>
      <c r="G331" t="s">
        <v>2246</v>
      </c>
      <c r="H331" t="s">
        <v>2247</v>
      </c>
      <c r="J331" t="s">
        <v>121</v>
      </c>
      <c r="K331" t="s">
        <v>122</v>
      </c>
      <c r="L331">
        <v>11</v>
      </c>
      <c r="M331" t="s">
        <v>2248</v>
      </c>
      <c r="N331" t="s">
        <v>58</v>
      </c>
      <c r="O331" t="s">
        <v>48</v>
      </c>
      <c r="P331" t="s">
        <v>48</v>
      </c>
      <c r="Q331" t="s">
        <v>2249</v>
      </c>
      <c r="Y331" t="s">
        <v>2250</v>
      </c>
    </row>
    <row r="332" spans="1:25">
      <c r="A332" t="s">
        <v>2251</v>
      </c>
      <c r="B332" t="s">
        <v>2252</v>
      </c>
      <c r="D332" t="s">
        <v>40</v>
      </c>
      <c r="E332" t="s">
        <v>41</v>
      </c>
      <c r="G332" t="s">
        <v>2253</v>
      </c>
      <c r="H332" t="s">
        <v>2254</v>
      </c>
      <c r="J332" t="s">
        <v>91</v>
      </c>
      <c r="K332" t="s">
        <v>92</v>
      </c>
      <c r="L332">
        <v>11</v>
      </c>
      <c r="M332" t="s">
        <v>2248</v>
      </c>
      <c r="N332" t="s">
        <v>75</v>
      </c>
      <c r="O332" t="s">
        <v>48</v>
      </c>
      <c r="P332" t="s">
        <v>48</v>
      </c>
      <c r="Q332" t="s">
        <v>2255</v>
      </c>
      <c r="Y332" t="s">
        <v>2256</v>
      </c>
    </row>
    <row r="333" spans="1:25">
      <c r="A333" t="s">
        <v>184</v>
      </c>
      <c r="B333" t="s">
        <v>2257</v>
      </c>
      <c r="D333" t="s">
        <v>40</v>
      </c>
      <c r="E333" t="s">
        <v>41</v>
      </c>
      <c r="G333" t="s">
        <v>2258</v>
      </c>
      <c r="H333" t="s">
        <v>2259</v>
      </c>
      <c r="J333" t="s">
        <v>91</v>
      </c>
      <c r="K333" t="s">
        <v>92</v>
      </c>
      <c r="L333">
        <v>11</v>
      </c>
      <c r="M333" t="s">
        <v>2260</v>
      </c>
      <c r="N333" t="s">
        <v>75</v>
      </c>
      <c r="O333" t="s">
        <v>48</v>
      </c>
      <c r="P333" t="s">
        <v>48</v>
      </c>
      <c r="Q333" t="s">
        <v>2261</v>
      </c>
      <c r="Y333" t="s">
        <v>2262</v>
      </c>
    </row>
    <row r="334" spans="1:25">
      <c r="A334" t="s">
        <v>2263</v>
      </c>
      <c r="B334" t="s">
        <v>2264</v>
      </c>
      <c r="D334" t="s">
        <v>40</v>
      </c>
      <c r="E334" t="s">
        <v>41</v>
      </c>
      <c r="G334" t="s">
        <v>2265</v>
      </c>
      <c r="H334" t="s">
        <v>1313</v>
      </c>
      <c r="J334" t="s">
        <v>100</v>
      </c>
      <c r="K334" t="s">
        <v>101</v>
      </c>
      <c r="L334">
        <v>11</v>
      </c>
      <c r="M334" t="s">
        <v>2266</v>
      </c>
      <c r="N334" t="s">
        <v>75</v>
      </c>
      <c r="O334" t="s">
        <v>48</v>
      </c>
      <c r="P334" t="s">
        <v>48</v>
      </c>
      <c r="Q334" t="s">
        <v>2267</v>
      </c>
      <c r="Y334" t="s">
        <v>2268</v>
      </c>
    </row>
    <row r="335" spans="1:25">
      <c r="A335" t="s">
        <v>2269</v>
      </c>
      <c r="B335" t="s">
        <v>2270</v>
      </c>
      <c r="D335" t="s">
        <v>40</v>
      </c>
      <c r="E335" t="s">
        <v>41</v>
      </c>
      <c r="G335" t="s">
        <v>2271</v>
      </c>
      <c r="H335" t="s">
        <v>2272</v>
      </c>
      <c r="J335" t="s">
        <v>121</v>
      </c>
      <c r="K335" t="s">
        <v>122</v>
      </c>
      <c r="L335">
        <v>11</v>
      </c>
      <c r="M335" t="s">
        <v>2273</v>
      </c>
      <c r="N335" t="s">
        <v>275</v>
      </c>
      <c r="O335" t="s">
        <v>48</v>
      </c>
      <c r="P335" t="s">
        <v>48</v>
      </c>
      <c r="Q335" t="s">
        <v>2274</v>
      </c>
      <c r="Y335" t="s">
        <v>2275</v>
      </c>
    </row>
    <row r="336" spans="1:25">
      <c r="A336" t="s">
        <v>2276</v>
      </c>
      <c r="B336" t="s">
        <v>2277</v>
      </c>
      <c r="D336" t="s">
        <v>40</v>
      </c>
      <c r="E336" t="s">
        <v>41</v>
      </c>
      <c r="G336" t="s">
        <v>2278</v>
      </c>
      <c r="H336" t="s">
        <v>2279</v>
      </c>
      <c r="J336" t="s">
        <v>100</v>
      </c>
      <c r="K336" t="s">
        <v>101</v>
      </c>
      <c r="L336">
        <v>11</v>
      </c>
      <c r="M336" t="s">
        <v>2280</v>
      </c>
      <c r="N336" t="s">
        <v>75</v>
      </c>
      <c r="O336" t="s">
        <v>48</v>
      </c>
      <c r="P336" t="s">
        <v>48</v>
      </c>
      <c r="Q336" t="s">
        <v>2281</v>
      </c>
      <c r="Y336" t="s">
        <v>2282</v>
      </c>
    </row>
    <row r="337" spans="1:25">
      <c r="A337" t="s">
        <v>2283</v>
      </c>
      <c r="B337" t="s">
        <v>2284</v>
      </c>
      <c r="D337" t="s">
        <v>40</v>
      </c>
      <c r="E337" t="s">
        <v>41</v>
      </c>
      <c r="G337" t="s">
        <v>2285</v>
      </c>
      <c r="H337" t="s">
        <v>2286</v>
      </c>
      <c r="J337" t="s">
        <v>100</v>
      </c>
      <c r="K337" t="s">
        <v>101</v>
      </c>
      <c r="L337">
        <v>11</v>
      </c>
      <c r="M337" t="s">
        <v>2287</v>
      </c>
      <c r="N337" t="s">
        <v>75</v>
      </c>
      <c r="O337" t="s">
        <v>48</v>
      </c>
      <c r="P337" t="s">
        <v>48</v>
      </c>
      <c r="Q337" t="s">
        <v>2288</v>
      </c>
      <c r="Y337" t="s">
        <v>2289</v>
      </c>
    </row>
    <row r="338" spans="1:25">
      <c r="A338" t="s">
        <v>2290</v>
      </c>
      <c r="B338" t="s">
        <v>2291</v>
      </c>
      <c r="D338" t="s">
        <v>40</v>
      </c>
      <c r="E338" t="s">
        <v>41</v>
      </c>
      <c r="G338" t="s">
        <v>2292</v>
      </c>
      <c r="H338" t="s">
        <v>2293</v>
      </c>
      <c r="J338" t="s">
        <v>100</v>
      </c>
      <c r="K338" t="s">
        <v>101</v>
      </c>
      <c r="L338">
        <v>11</v>
      </c>
      <c r="M338" t="s">
        <v>2294</v>
      </c>
      <c r="N338" t="s">
        <v>75</v>
      </c>
      <c r="O338" t="s">
        <v>48</v>
      </c>
      <c r="P338" t="s">
        <v>48</v>
      </c>
      <c r="Q338" t="s">
        <v>2295</v>
      </c>
      <c r="Y338" t="s">
        <v>2296</v>
      </c>
    </row>
    <row r="339" spans="1:25">
      <c r="A339" t="s">
        <v>2297</v>
      </c>
      <c r="B339" t="s">
        <v>2298</v>
      </c>
      <c r="D339" t="s">
        <v>40</v>
      </c>
      <c r="E339" t="s">
        <v>41</v>
      </c>
      <c r="G339" t="s">
        <v>2299</v>
      </c>
      <c r="H339" t="s">
        <v>2300</v>
      </c>
      <c r="J339" t="s">
        <v>533</v>
      </c>
      <c r="K339" t="s">
        <v>534</v>
      </c>
      <c r="L339">
        <v>11</v>
      </c>
      <c r="M339" t="s">
        <v>2294</v>
      </c>
      <c r="N339" t="s">
        <v>47</v>
      </c>
      <c r="O339" t="s">
        <v>48</v>
      </c>
      <c r="P339" t="s">
        <v>48</v>
      </c>
      <c r="Q339" t="s">
        <v>2301</v>
      </c>
      <c r="Y339" t="s">
        <v>2302</v>
      </c>
    </row>
    <row r="340" spans="1:25">
      <c r="A340" t="s">
        <v>2303</v>
      </c>
      <c r="B340" t="s">
        <v>2304</v>
      </c>
      <c r="D340" t="s">
        <v>40</v>
      </c>
      <c r="E340" t="s">
        <v>41</v>
      </c>
      <c r="G340" t="s">
        <v>2305</v>
      </c>
      <c r="H340" t="s">
        <v>194</v>
      </c>
      <c r="J340" t="s">
        <v>100</v>
      </c>
      <c r="K340" t="s">
        <v>101</v>
      </c>
      <c r="L340">
        <v>11</v>
      </c>
      <c r="M340" t="s">
        <v>2294</v>
      </c>
      <c r="N340" t="s">
        <v>75</v>
      </c>
      <c r="O340" t="s">
        <v>48</v>
      </c>
      <c r="P340" t="s">
        <v>48</v>
      </c>
      <c r="Q340" t="s">
        <v>2306</v>
      </c>
      <c r="Y340" t="s">
        <v>2307</v>
      </c>
    </row>
    <row r="341" spans="1:25">
      <c r="A341" t="s">
        <v>2308</v>
      </c>
      <c r="B341" t="s">
        <v>2309</v>
      </c>
      <c r="D341" t="s">
        <v>40</v>
      </c>
      <c r="E341" t="s">
        <v>41</v>
      </c>
      <c r="G341" t="s">
        <v>2310</v>
      </c>
      <c r="H341" t="s">
        <v>2311</v>
      </c>
      <c r="J341" t="s">
        <v>100</v>
      </c>
      <c r="K341" t="s">
        <v>101</v>
      </c>
      <c r="L341">
        <v>11</v>
      </c>
      <c r="M341" t="s">
        <v>2294</v>
      </c>
      <c r="N341" t="s">
        <v>75</v>
      </c>
      <c r="O341" t="s">
        <v>48</v>
      </c>
      <c r="P341" t="s">
        <v>48</v>
      </c>
      <c r="Q341" t="s">
        <v>2312</v>
      </c>
      <c r="Y341" t="s">
        <v>2313</v>
      </c>
    </row>
    <row r="342" spans="1:25">
      <c r="A342" t="s">
        <v>2314</v>
      </c>
      <c r="B342" t="s">
        <v>2315</v>
      </c>
      <c r="D342" t="s">
        <v>40</v>
      </c>
      <c r="E342" t="s">
        <v>41</v>
      </c>
      <c r="G342" t="s">
        <v>2316</v>
      </c>
      <c r="H342" t="s">
        <v>1582</v>
      </c>
      <c r="J342" t="s">
        <v>91</v>
      </c>
      <c r="K342" t="s">
        <v>92</v>
      </c>
      <c r="L342">
        <v>11</v>
      </c>
      <c r="M342" t="s">
        <v>2294</v>
      </c>
      <c r="N342" t="s">
        <v>75</v>
      </c>
      <c r="O342" t="s">
        <v>48</v>
      </c>
      <c r="P342" t="s">
        <v>48</v>
      </c>
      <c r="Q342" t="s">
        <v>2317</v>
      </c>
      <c r="Y342" t="s">
        <v>2318</v>
      </c>
    </row>
    <row r="343" spans="1:25">
      <c r="A343" t="s">
        <v>2319</v>
      </c>
      <c r="B343" t="s">
        <v>2320</v>
      </c>
      <c r="D343" t="s">
        <v>40</v>
      </c>
      <c r="E343" t="s">
        <v>41</v>
      </c>
      <c r="G343" t="s">
        <v>2321</v>
      </c>
      <c r="H343" t="s">
        <v>2322</v>
      </c>
      <c r="J343" t="s">
        <v>100</v>
      </c>
      <c r="K343" t="s">
        <v>101</v>
      </c>
      <c r="L343">
        <v>11</v>
      </c>
      <c r="M343" t="s">
        <v>2323</v>
      </c>
      <c r="N343" t="s">
        <v>75</v>
      </c>
      <c r="O343" t="s">
        <v>48</v>
      </c>
      <c r="P343" t="s">
        <v>48</v>
      </c>
      <c r="Q343" t="s">
        <v>2324</v>
      </c>
      <c r="Y343" t="s">
        <v>2325</v>
      </c>
    </row>
    <row r="344" spans="1:25">
      <c r="A344" t="s">
        <v>2326</v>
      </c>
      <c r="B344" t="s">
        <v>2327</v>
      </c>
      <c r="D344" t="s">
        <v>40</v>
      </c>
      <c r="E344" t="s">
        <v>41</v>
      </c>
      <c r="G344" t="s">
        <v>2328</v>
      </c>
      <c r="H344" t="s">
        <v>2329</v>
      </c>
      <c r="J344" t="s">
        <v>91</v>
      </c>
      <c r="K344" t="s">
        <v>92</v>
      </c>
      <c r="L344">
        <v>11</v>
      </c>
      <c r="M344" t="s">
        <v>2323</v>
      </c>
      <c r="N344" t="s">
        <v>75</v>
      </c>
      <c r="O344" t="s">
        <v>48</v>
      </c>
      <c r="P344" t="s">
        <v>48</v>
      </c>
      <c r="Q344" t="s">
        <v>2330</v>
      </c>
      <c r="Y344" t="s">
        <v>2331</v>
      </c>
    </row>
    <row r="345" spans="1:25">
      <c r="A345" t="s">
        <v>2332</v>
      </c>
      <c r="B345" t="s">
        <v>2333</v>
      </c>
      <c r="D345" t="s">
        <v>40</v>
      </c>
      <c r="E345" t="s">
        <v>41</v>
      </c>
      <c r="G345" t="s">
        <v>2334</v>
      </c>
      <c r="H345" t="s">
        <v>2335</v>
      </c>
      <c r="J345" t="s">
        <v>823</v>
      </c>
      <c r="K345" t="s">
        <v>824</v>
      </c>
      <c r="L345">
        <v>11</v>
      </c>
      <c r="M345" t="s">
        <v>2336</v>
      </c>
      <c r="N345" t="s">
        <v>75</v>
      </c>
      <c r="O345" t="s">
        <v>48</v>
      </c>
      <c r="P345" t="s">
        <v>48</v>
      </c>
      <c r="Q345" t="s">
        <v>2337</v>
      </c>
      <c r="Y345" t="s">
        <v>2338</v>
      </c>
    </row>
    <row r="346" spans="1:25">
      <c r="A346" t="s">
        <v>2339</v>
      </c>
      <c r="B346" t="s">
        <v>2340</v>
      </c>
      <c r="D346" t="s">
        <v>40</v>
      </c>
      <c r="E346" t="s">
        <v>41</v>
      </c>
      <c r="G346" t="s">
        <v>2341</v>
      </c>
      <c r="H346" t="s">
        <v>2342</v>
      </c>
      <c r="J346" t="s">
        <v>100</v>
      </c>
      <c r="K346" t="s">
        <v>101</v>
      </c>
      <c r="L346">
        <v>11</v>
      </c>
      <c r="M346" t="s">
        <v>2343</v>
      </c>
      <c r="N346" t="s">
        <v>75</v>
      </c>
      <c r="O346" t="s">
        <v>48</v>
      </c>
      <c r="P346" t="s">
        <v>48</v>
      </c>
      <c r="Q346" t="s">
        <v>2344</v>
      </c>
      <c r="Y346" t="s">
        <v>2345</v>
      </c>
    </row>
    <row r="347" spans="1:25">
      <c r="A347" t="s">
        <v>2346</v>
      </c>
      <c r="B347" t="s">
        <v>2347</v>
      </c>
      <c r="D347" t="s">
        <v>40</v>
      </c>
      <c r="E347" t="s">
        <v>41</v>
      </c>
      <c r="G347" t="s">
        <v>2348</v>
      </c>
      <c r="H347" t="s">
        <v>2349</v>
      </c>
      <c r="J347" t="s">
        <v>100</v>
      </c>
      <c r="K347" t="s">
        <v>101</v>
      </c>
      <c r="L347">
        <v>11</v>
      </c>
      <c r="M347" t="s">
        <v>2343</v>
      </c>
      <c r="N347" t="s">
        <v>75</v>
      </c>
      <c r="O347" t="s">
        <v>48</v>
      </c>
      <c r="P347" t="s">
        <v>48</v>
      </c>
      <c r="Q347" t="s">
        <v>2350</v>
      </c>
      <c r="Y347" t="s">
        <v>2351</v>
      </c>
    </row>
    <row r="348" spans="1:25">
      <c r="A348" t="s">
        <v>2352</v>
      </c>
      <c r="B348" t="s">
        <v>2353</v>
      </c>
      <c r="D348" t="s">
        <v>40</v>
      </c>
      <c r="E348" t="s">
        <v>41</v>
      </c>
      <c r="G348" t="s">
        <v>2354</v>
      </c>
      <c r="H348" t="s">
        <v>2355</v>
      </c>
      <c r="J348" t="s">
        <v>2356</v>
      </c>
      <c r="K348" t="s">
        <v>2357</v>
      </c>
      <c r="L348">
        <v>11</v>
      </c>
      <c r="M348" t="s">
        <v>2343</v>
      </c>
      <c r="N348" t="s">
        <v>75</v>
      </c>
      <c r="O348" t="s">
        <v>48</v>
      </c>
      <c r="P348" t="s">
        <v>48</v>
      </c>
      <c r="Q348" t="s">
        <v>2358</v>
      </c>
      <c r="Y348" t="s">
        <v>2359</v>
      </c>
    </row>
    <row r="349" spans="1:25">
      <c r="A349" t="s">
        <v>2360</v>
      </c>
      <c r="B349" t="s">
        <v>2361</v>
      </c>
      <c r="D349" t="s">
        <v>40</v>
      </c>
      <c r="E349" t="s">
        <v>41</v>
      </c>
      <c r="G349" t="s">
        <v>2362</v>
      </c>
      <c r="H349" t="s">
        <v>2363</v>
      </c>
      <c r="J349" t="s">
        <v>91</v>
      </c>
      <c r="K349" t="s">
        <v>92</v>
      </c>
      <c r="L349">
        <v>11</v>
      </c>
      <c r="M349" t="s">
        <v>2364</v>
      </c>
      <c r="N349" t="s">
        <v>75</v>
      </c>
      <c r="O349" t="s">
        <v>48</v>
      </c>
      <c r="P349" t="s">
        <v>48</v>
      </c>
      <c r="Q349" t="s">
        <v>2365</v>
      </c>
      <c r="Y349" t="s">
        <v>2366</v>
      </c>
    </row>
    <row r="350" spans="1:25">
      <c r="A350" t="s">
        <v>2367</v>
      </c>
      <c r="B350" t="s">
        <v>2368</v>
      </c>
      <c r="D350" t="s">
        <v>40</v>
      </c>
      <c r="E350" t="s">
        <v>41</v>
      </c>
      <c r="G350" t="s">
        <v>2369</v>
      </c>
      <c r="H350" t="s">
        <v>2370</v>
      </c>
      <c r="J350" t="s">
        <v>91</v>
      </c>
      <c r="K350" t="s">
        <v>92</v>
      </c>
      <c r="L350">
        <v>11</v>
      </c>
      <c r="M350" t="s">
        <v>2371</v>
      </c>
      <c r="N350" t="s">
        <v>75</v>
      </c>
      <c r="O350" t="s">
        <v>48</v>
      </c>
      <c r="P350" t="s">
        <v>48</v>
      </c>
      <c r="Q350" t="s">
        <v>2372</v>
      </c>
      <c r="Y350" t="s">
        <v>2373</v>
      </c>
    </row>
    <row r="351" spans="1:25">
      <c r="A351" t="s">
        <v>2374</v>
      </c>
      <c r="B351" t="s">
        <v>2375</v>
      </c>
      <c r="D351" t="s">
        <v>40</v>
      </c>
      <c r="E351" t="s">
        <v>41</v>
      </c>
      <c r="G351" t="s">
        <v>2376</v>
      </c>
      <c r="H351" t="s">
        <v>2377</v>
      </c>
      <c r="J351" t="s">
        <v>91</v>
      </c>
      <c r="K351" t="s">
        <v>92</v>
      </c>
      <c r="L351">
        <v>11</v>
      </c>
      <c r="M351" t="s">
        <v>2378</v>
      </c>
      <c r="N351" t="s">
        <v>75</v>
      </c>
      <c r="O351" t="s">
        <v>48</v>
      </c>
      <c r="P351" t="s">
        <v>48</v>
      </c>
      <c r="Q351" t="s">
        <v>2379</v>
      </c>
      <c r="Y351" t="s">
        <v>2380</v>
      </c>
    </row>
    <row r="352" spans="1:25">
      <c r="A352" t="s">
        <v>184</v>
      </c>
      <c r="B352" t="s">
        <v>2381</v>
      </c>
      <c r="D352" t="s">
        <v>40</v>
      </c>
      <c r="E352" t="s">
        <v>41</v>
      </c>
      <c r="G352" t="s">
        <v>2382</v>
      </c>
      <c r="H352" t="s">
        <v>2383</v>
      </c>
      <c r="J352" t="s">
        <v>823</v>
      </c>
      <c r="K352" t="s">
        <v>824</v>
      </c>
      <c r="L352">
        <v>11</v>
      </c>
      <c r="M352" t="s">
        <v>2378</v>
      </c>
      <c r="N352" t="s">
        <v>75</v>
      </c>
      <c r="O352" t="s">
        <v>48</v>
      </c>
      <c r="P352" t="s">
        <v>48</v>
      </c>
      <c r="Q352" t="s">
        <v>2384</v>
      </c>
      <c r="Y352" t="s">
        <v>2385</v>
      </c>
    </row>
    <row r="353" spans="1:25">
      <c r="A353" t="s">
        <v>2386</v>
      </c>
      <c r="B353" t="s">
        <v>2387</v>
      </c>
      <c r="D353" t="s">
        <v>40</v>
      </c>
      <c r="E353" t="s">
        <v>41</v>
      </c>
      <c r="G353" t="s">
        <v>2388</v>
      </c>
      <c r="H353" t="s">
        <v>2389</v>
      </c>
      <c r="J353" t="s">
        <v>100</v>
      </c>
      <c r="K353" t="s">
        <v>101</v>
      </c>
      <c r="L353">
        <v>11</v>
      </c>
      <c r="M353" t="s">
        <v>2390</v>
      </c>
      <c r="N353" t="s">
        <v>75</v>
      </c>
      <c r="O353" t="s">
        <v>48</v>
      </c>
      <c r="P353" t="s">
        <v>48</v>
      </c>
      <c r="Q353" t="s">
        <v>2391</v>
      </c>
      <c r="Y353" t="s">
        <v>2392</v>
      </c>
    </row>
    <row r="354" spans="1:25">
      <c r="A354" t="s">
        <v>2393</v>
      </c>
      <c r="B354" t="s">
        <v>2394</v>
      </c>
      <c r="D354" t="s">
        <v>40</v>
      </c>
      <c r="E354" t="s">
        <v>41</v>
      </c>
      <c r="G354" t="s">
        <v>2119</v>
      </c>
      <c r="H354" t="s">
        <v>2395</v>
      </c>
      <c r="J354" t="s">
        <v>91</v>
      </c>
      <c r="K354" t="s">
        <v>92</v>
      </c>
      <c r="L354">
        <v>11</v>
      </c>
      <c r="M354" t="s">
        <v>2396</v>
      </c>
      <c r="N354" t="s">
        <v>75</v>
      </c>
      <c r="O354" t="s">
        <v>48</v>
      </c>
      <c r="P354" t="s">
        <v>48</v>
      </c>
      <c r="Q354" t="s">
        <v>2397</v>
      </c>
      <c r="Y354" t="s">
        <v>2398</v>
      </c>
    </row>
    <row r="355" spans="1:25">
      <c r="A355" t="s">
        <v>2399</v>
      </c>
      <c r="B355" t="s">
        <v>2400</v>
      </c>
      <c r="D355" t="s">
        <v>40</v>
      </c>
      <c r="E355" t="s">
        <v>41</v>
      </c>
      <c r="G355" t="s">
        <v>2401</v>
      </c>
      <c r="H355" t="s">
        <v>2402</v>
      </c>
      <c r="J355" t="s">
        <v>72</v>
      </c>
      <c r="K355" t="s">
        <v>73</v>
      </c>
      <c r="L355">
        <v>11</v>
      </c>
      <c r="M355" t="s">
        <v>2396</v>
      </c>
      <c r="N355" t="s">
        <v>75</v>
      </c>
      <c r="O355" t="s">
        <v>48</v>
      </c>
      <c r="P355" t="s">
        <v>48</v>
      </c>
      <c r="Q355" t="s">
        <v>2403</v>
      </c>
      <c r="Y355" t="s">
        <v>2404</v>
      </c>
    </row>
    <row r="356" spans="1:25">
      <c r="A356" t="s">
        <v>2405</v>
      </c>
      <c r="B356" t="s">
        <v>2406</v>
      </c>
      <c r="D356" t="s">
        <v>40</v>
      </c>
      <c r="E356" t="s">
        <v>41</v>
      </c>
      <c r="G356" t="s">
        <v>2407</v>
      </c>
      <c r="H356" t="s">
        <v>1427</v>
      </c>
      <c r="J356" t="s">
        <v>100</v>
      </c>
      <c r="K356" t="s">
        <v>101</v>
      </c>
      <c r="L356">
        <v>11</v>
      </c>
      <c r="M356" t="s">
        <v>2408</v>
      </c>
      <c r="N356" t="s">
        <v>75</v>
      </c>
      <c r="O356" t="s">
        <v>48</v>
      </c>
      <c r="P356" t="s">
        <v>48</v>
      </c>
      <c r="Q356" t="s">
        <v>2409</v>
      </c>
      <c r="Y356" t="s">
        <v>2410</v>
      </c>
    </row>
    <row r="357" spans="1:25">
      <c r="A357" t="s">
        <v>2411</v>
      </c>
      <c r="B357" t="s">
        <v>2412</v>
      </c>
      <c r="D357" t="s">
        <v>40</v>
      </c>
      <c r="E357" t="s">
        <v>41</v>
      </c>
      <c r="G357" t="s">
        <v>2413</v>
      </c>
      <c r="H357" t="s">
        <v>2414</v>
      </c>
      <c r="J357" t="s">
        <v>91</v>
      </c>
      <c r="K357" t="s">
        <v>92</v>
      </c>
      <c r="L357">
        <v>11</v>
      </c>
      <c r="M357" t="s">
        <v>2408</v>
      </c>
      <c r="N357" t="s">
        <v>75</v>
      </c>
      <c r="O357" t="s">
        <v>48</v>
      </c>
      <c r="P357" t="s">
        <v>48</v>
      </c>
      <c r="Q357" t="s">
        <v>2415</v>
      </c>
      <c r="Y357" t="s">
        <v>2416</v>
      </c>
    </row>
    <row r="358" spans="1:25">
      <c r="A358" t="s">
        <v>2417</v>
      </c>
      <c r="B358" t="s">
        <v>2418</v>
      </c>
      <c r="D358" t="s">
        <v>40</v>
      </c>
      <c r="E358" t="s">
        <v>41</v>
      </c>
      <c r="G358" t="s">
        <v>2419</v>
      </c>
      <c r="H358" t="s">
        <v>2420</v>
      </c>
      <c r="J358" t="s">
        <v>100</v>
      </c>
      <c r="K358" t="s">
        <v>101</v>
      </c>
      <c r="L358">
        <v>11</v>
      </c>
      <c r="M358" t="s">
        <v>2408</v>
      </c>
      <c r="N358" t="s">
        <v>75</v>
      </c>
      <c r="O358" t="s">
        <v>48</v>
      </c>
      <c r="P358" t="s">
        <v>48</v>
      </c>
      <c r="Q358" t="s">
        <v>2421</v>
      </c>
      <c r="Y358" t="s">
        <v>2422</v>
      </c>
    </row>
    <row r="359" spans="1:25">
      <c r="A359" t="s">
        <v>2423</v>
      </c>
      <c r="B359" t="s">
        <v>2424</v>
      </c>
      <c r="D359" t="s">
        <v>40</v>
      </c>
      <c r="E359" t="s">
        <v>41</v>
      </c>
      <c r="G359" t="s">
        <v>2425</v>
      </c>
      <c r="H359" t="s">
        <v>2426</v>
      </c>
      <c r="J359" t="s">
        <v>121</v>
      </c>
      <c r="K359" t="s">
        <v>122</v>
      </c>
      <c r="L359">
        <v>11</v>
      </c>
      <c r="M359" t="s">
        <v>2408</v>
      </c>
      <c r="N359" t="s">
        <v>275</v>
      </c>
      <c r="O359" t="s">
        <v>48</v>
      </c>
      <c r="P359" t="s">
        <v>48</v>
      </c>
      <c r="Q359" t="s">
        <v>2427</v>
      </c>
      <c r="Y359" t="s">
        <v>2428</v>
      </c>
    </row>
    <row r="360" spans="1:25">
      <c r="A360" t="s">
        <v>2429</v>
      </c>
      <c r="B360" t="s">
        <v>2430</v>
      </c>
      <c r="D360" t="s">
        <v>40</v>
      </c>
      <c r="E360" t="s">
        <v>41</v>
      </c>
      <c r="G360" t="s">
        <v>2431</v>
      </c>
      <c r="H360" t="s">
        <v>2432</v>
      </c>
      <c r="J360" t="s">
        <v>100</v>
      </c>
      <c r="K360" t="s">
        <v>101</v>
      </c>
      <c r="L360">
        <v>11</v>
      </c>
      <c r="M360" t="s">
        <v>2408</v>
      </c>
      <c r="N360" t="s">
        <v>75</v>
      </c>
      <c r="O360" t="s">
        <v>48</v>
      </c>
      <c r="P360" t="s">
        <v>48</v>
      </c>
      <c r="Q360" t="s">
        <v>2433</v>
      </c>
      <c r="Y360" t="s">
        <v>2434</v>
      </c>
    </row>
    <row r="361" spans="1:25">
      <c r="A361" t="s">
        <v>2435</v>
      </c>
      <c r="B361" t="s">
        <v>2436</v>
      </c>
      <c r="D361" t="s">
        <v>40</v>
      </c>
      <c r="E361" t="s">
        <v>41</v>
      </c>
      <c r="G361" t="s">
        <v>1978</v>
      </c>
      <c r="H361" t="s">
        <v>2079</v>
      </c>
      <c r="J361" t="s">
        <v>100</v>
      </c>
      <c r="K361" t="s">
        <v>101</v>
      </c>
      <c r="L361">
        <v>11</v>
      </c>
      <c r="M361" t="s">
        <v>2408</v>
      </c>
      <c r="N361" t="s">
        <v>75</v>
      </c>
      <c r="O361" t="s">
        <v>48</v>
      </c>
      <c r="P361" t="s">
        <v>48</v>
      </c>
      <c r="Q361" t="s">
        <v>2437</v>
      </c>
      <c r="Y361" t="s">
        <v>2438</v>
      </c>
    </row>
    <row r="362" spans="1:25">
      <c r="A362" t="s">
        <v>2439</v>
      </c>
      <c r="B362" t="s">
        <v>2440</v>
      </c>
      <c r="D362" t="s">
        <v>40</v>
      </c>
      <c r="E362" t="s">
        <v>41</v>
      </c>
      <c r="G362" t="s">
        <v>2441</v>
      </c>
      <c r="H362" t="s">
        <v>2442</v>
      </c>
      <c r="J362" t="s">
        <v>121</v>
      </c>
      <c r="K362" t="s">
        <v>122</v>
      </c>
      <c r="L362">
        <v>11</v>
      </c>
      <c r="M362" t="s">
        <v>2443</v>
      </c>
      <c r="N362" t="s">
        <v>58</v>
      </c>
      <c r="O362" t="s">
        <v>48</v>
      </c>
      <c r="P362" t="s">
        <v>48</v>
      </c>
      <c r="Q362" t="s">
        <v>2444</v>
      </c>
      <c r="Y362" t="s">
        <v>2445</v>
      </c>
    </row>
    <row r="363" spans="1:25">
      <c r="A363" t="s">
        <v>2446</v>
      </c>
      <c r="B363" t="s">
        <v>2447</v>
      </c>
      <c r="D363" t="s">
        <v>40</v>
      </c>
      <c r="E363" t="s">
        <v>41</v>
      </c>
      <c r="G363" t="s">
        <v>2448</v>
      </c>
      <c r="H363" t="s">
        <v>2449</v>
      </c>
      <c r="J363" t="s">
        <v>100</v>
      </c>
      <c r="K363" t="s">
        <v>101</v>
      </c>
      <c r="L363">
        <v>11</v>
      </c>
      <c r="M363" t="s">
        <v>2450</v>
      </c>
      <c r="N363" t="s">
        <v>75</v>
      </c>
      <c r="O363" t="s">
        <v>48</v>
      </c>
      <c r="P363" t="s">
        <v>48</v>
      </c>
      <c r="Q363" t="s">
        <v>2451</v>
      </c>
      <c r="Y363" t="s">
        <v>2452</v>
      </c>
    </row>
    <row r="364" spans="1:25">
      <c r="A364" t="s">
        <v>184</v>
      </c>
      <c r="B364" t="s">
        <v>2453</v>
      </c>
      <c r="D364" t="s">
        <v>40</v>
      </c>
      <c r="E364" t="s">
        <v>41</v>
      </c>
      <c r="G364" t="s">
        <v>2454</v>
      </c>
      <c r="H364" t="s">
        <v>2455</v>
      </c>
      <c r="J364" t="s">
        <v>154</v>
      </c>
      <c r="K364" t="s">
        <v>155</v>
      </c>
      <c r="L364">
        <v>13</v>
      </c>
      <c r="M364" t="s">
        <v>2456</v>
      </c>
      <c r="N364" t="s">
        <v>47</v>
      </c>
      <c r="O364" t="s">
        <v>48</v>
      </c>
      <c r="P364" t="s">
        <v>48</v>
      </c>
      <c r="Q364" t="s">
        <v>2457</v>
      </c>
      <c r="Y364" t="s">
        <v>2458</v>
      </c>
    </row>
    <row r="365" spans="1:25">
      <c r="A365" t="s">
        <v>2459</v>
      </c>
      <c r="B365" t="s">
        <v>2460</v>
      </c>
      <c r="D365" t="s">
        <v>40</v>
      </c>
      <c r="E365" t="s">
        <v>41</v>
      </c>
      <c r="G365" t="s">
        <v>2461</v>
      </c>
      <c r="H365" t="s">
        <v>2462</v>
      </c>
      <c r="J365" t="s">
        <v>91</v>
      </c>
      <c r="K365" t="s">
        <v>92</v>
      </c>
      <c r="L365">
        <v>11</v>
      </c>
      <c r="M365" t="s">
        <v>2463</v>
      </c>
      <c r="N365" t="s">
        <v>75</v>
      </c>
      <c r="O365" t="s">
        <v>48</v>
      </c>
      <c r="P365" t="s">
        <v>48</v>
      </c>
      <c r="Q365" t="s">
        <v>2464</v>
      </c>
      <c r="Y365" t="s">
        <v>2465</v>
      </c>
    </row>
    <row r="366" spans="1:25">
      <c r="A366" t="s">
        <v>2466</v>
      </c>
      <c r="B366" t="s">
        <v>2467</v>
      </c>
      <c r="D366" t="s">
        <v>40</v>
      </c>
      <c r="E366" t="s">
        <v>41</v>
      </c>
      <c r="G366" t="s">
        <v>2468</v>
      </c>
      <c r="H366" t="s">
        <v>2469</v>
      </c>
      <c r="J366" t="s">
        <v>91</v>
      </c>
      <c r="K366" t="s">
        <v>92</v>
      </c>
      <c r="L366">
        <v>11</v>
      </c>
      <c r="M366" t="s">
        <v>2470</v>
      </c>
      <c r="N366" t="s">
        <v>75</v>
      </c>
      <c r="O366" t="s">
        <v>48</v>
      </c>
      <c r="P366" t="s">
        <v>48</v>
      </c>
      <c r="Q366" t="s">
        <v>2471</v>
      </c>
      <c r="Y366" t="s">
        <v>2472</v>
      </c>
    </row>
    <row r="367" spans="1:25">
      <c r="A367" t="s">
        <v>2473</v>
      </c>
      <c r="B367" t="s">
        <v>2474</v>
      </c>
      <c r="D367" t="s">
        <v>40</v>
      </c>
      <c r="E367" t="s">
        <v>41</v>
      </c>
      <c r="G367" t="s">
        <v>2475</v>
      </c>
      <c r="H367" t="s">
        <v>2476</v>
      </c>
      <c r="J367" t="s">
        <v>91</v>
      </c>
      <c r="K367" t="s">
        <v>92</v>
      </c>
      <c r="L367">
        <v>11</v>
      </c>
      <c r="M367" t="s">
        <v>2477</v>
      </c>
      <c r="N367" t="s">
        <v>75</v>
      </c>
      <c r="O367" t="s">
        <v>48</v>
      </c>
      <c r="P367" t="s">
        <v>48</v>
      </c>
      <c r="Q367" t="s">
        <v>2478</v>
      </c>
      <c r="Y367" t="s">
        <v>2479</v>
      </c>
    </row>
    <row r="368" spans="1:25">
      <c r="A368" t="s">
        <v>2480</v>
      </c>
      <c r="B368" t="s">
        <v>2481</v>
      </c>
      <c r="D368" t="s">
        <v>40</v>
      </c>
      <c r="E368" t="s">
        <v>41</v>
      </c>
      <c r="G368" t="s">
        <v>2482</v>
      </c>
      <c r="H368" t="s">
        <v>2483</v>
      </c>
      <c r="J368" t="s">
        <v>91</v>
      </c>
      <c r="K368" t="s">
        <v>92</v>
      </c>
      <c r="L368">
        <v>11</v>
      </c>
      <c r="M368" t="s">
        <v>2477</v>
      </c>
      <c r="N368" t="s">
        <v>75</v>
      </c>
      <c r="O368" t="s">
        <v>48</v>
      </c>
      <c r="P368" t="s">
        <v>48</v>
      </c>
      <c r="Q368" t="s">
        <v>2484</v>
      </c>
      <c r="Y368" t="s">
        <v>2485</v>
      </c>
    </row>
    <row r="369" spans="1:25">
      <c r="A369" t="s">
        <v>2486</v>
      </c>
      <c r="B369" t="s">
        <v>2487</v>
      </c>
      <c r="D369" t="s">
        <v>40</v>
      </c>
      <c r="E369" t="s">
        <v>41</v>
      </c>
      <c r="G369" t="s">
        <v>2488</v>
      </c>
      <c r="H369" t="s">
        <v>1582</v>
      </c>
      <c r="J369" t="s">
        <v>511</v>
      </c>
      <c r="K369" t="s">
        <v>512</v>
      </c>
      <c r="L369">
        <v>11</v>
      </c>
      <c r="M369" t="s">
        <v>2489</v>
      </c>
      <c r="N369" t="s">
        <v>58</v>
      </c>
      <c r="O369" t="s">
        <v>48</v>
      </c>
      <c r="P369" t="s">
        <v>48</v>
      </c>
      <c r="Q369" t="s">
        <v>2490</v>
      </c>
      <c r="Y369" t="s">
        <v>2491</v>
      </c>
    </row>
    <row r="370" spans="1:25">
      <c r="A370" t="s">
        <v>2492</v>
      </c>
      <c r="B370" t="s">
        <v>2493</v>
      </c>
      <c r="D370" t="s">
        <v>40</v>
      </c>
      <c r="E370" t="s">
        <v>41</v>
      </c>
      <c r="G370" t="s">
        <v>2494</v>
      </c>
      <c r="H370" t="s">
        <v>2495</v>
      </c>
      <c r="J370" t="s">
        <v>100</v>
      </c>
      <c r="K370" t="s">
        <v>101</v>
      </c>
      <c r="L370">
        <v>11</v>
      </c>
      <c r="M370" t="s">
        <v>2496</v>
      </c>
      <c r="N370" t="s">
        <v>75</v>
      </c>
      <c r="O370" t="s">
        <v>48</v>
      </c>
      <c r="P370" t="s">
        <v>48</v>
      </c>
      <c r="Q370" t="s">
        <v>2497</v>
      </c>
      <c r="Y370" t="s">
        <v>2498</v>
      </c>
    </row>
    <row r="371" spans="1:25">
      <c r="A371" t="s">
        <v>2499</v>
      </c>
      <c r="B371" t="s">
        <v>2500</v>
      </c>
      <c r="D371" t="s">
        <v>40</v>
      </c>
      <c r="E371" t="s">
        <v>41</v>
      </c>
      <c r="G371" t="s">
        <v>2501</v>
      </c>
      <c r="H371" t="s">
        <v>2502</v>
      </c>
      <c r="J371" t="s">
        <v>91</v>
      </c>
      <c r="K371" t="s">
        <v>92</v>
      </c>
      <c r="L371">
        <v>11</v>
      </c>
      <c r="M371" t="s">
        <v>2503</v>
      </c>
      <c r="N371" t="s">
        <v>75</v>
      </c>
      <c r="O371" t="s">
        <v>48</v>
      </c>
      <c r="P371" t="s">
        <v>48</v>
      </c>
      <c r="Q371" t="s">
        <v>2504</v>
      </c>
      <c r="Y371" t="s">
        <v>2505</v>
      </c>
    </row>
    <row r="372" spans="1:25">
      <c r="A372" t="s">
        <v>2506</v>
      </c>
      <c r="B372" t="s">
        <v>2507</v>
      </c>
      <c r="D372" t="s">
        <v>40</v>
      </c>
      <c r="E372" t="s">
        <v>41</v>
      </c>
      <c r="G372" t="s">
        <v>2508</v>
      </c>
      <c r="H372" t="s">
        <v>2509</v>
      </c>
      <c r="J372" t="s">
        <v>100</v>
      </c>
      <c r="K372" t="s">
        <v>101</v>
      </c>
      <c r="L372">
        <v>11</v>
      </c>
      <c r="M372" t="s">
        <v>2503</v>
      </c>
      <c r="N372" t="s">
        <v>75</v>
      </c>
      <c r="O372" t="s">
        <v>48</v>
      </c>
      <c r="P372" t="s">
        <v>48</v>
      </c>
      <c r="Q372" t="s">
        <v>2510</v>
      </c>
      <c r="Y372" t="s">
        <v>2511</v>
      </c>
    </row>
    <row r="373" spans="1:25">
      <c r="A373" t="s">
        <v>2512</v>
      </c>
      <c r="B373" t="s">
        <v>2513</v>
      </c>
      <c r="D373" t="s">
        <v>40</v>
      </c>
      <c r="E373" t="s">
        <v>41</v>
      </c>
      <c r="G373" t="s">
        <v>2514</v>
      </c>
      <c r="H373" t="s">
        <v>2515</v>
      </c>
      <c r="J373" t="s">
        <v>100</v>
      </c>
      <c r="K373" t="s">
        <v>101</v>
      </c>
      <c r="L373">
        <v>11</v>
      </c>
      <c r="M373" t="s">
        <v>2503</v>
      </c>
      <c r="N373" t="s">
        <v>75</v>
      </c>
      <c r="O373" t="s">
        <v>48</v>
      </c>
      <c r="P373" t="s">
        <v>48</v>
      </c>
      <c r="Q373" t="s">
        <v>2516</v>
      </c>
      <c r="Y373" t="s">
        <v>2517</v>
      </c>
    </row>
    <row r="374" spans="1:25">
      <c r="A374" t="s">
        <v>2518</v>
      </c>
      <c r="B374" t="s">
        <v>2519</v>
      </c>
      <c r="D374" t="s">
        <v>40</v>
      </c>
      <c r="E374" t="s">
        <v>41</v>
      </c>
      <c r="G374" t="s">
        <v>2520</v>
      </c>
      <c r="H374" t="s">
        <v>2521</v>
      </c>
      <c r="J374" t="s">
        <v>100</v>
      </c>
      <c r="K374" t="s">
        <v>101</v>
      </c>
      <c r="L374">
        <v>11</v>
      </c>
      <c r="M374" t="s">
        <v>2522</v>
      </c>
      <c r="N374" t="s">
        <v>75</v>
      </c>
      <c r="O374" t="s">
        <v>48</v>
      </c>
      <c r="P374" t="s">
        <v>48</v>
      </c>
      <c r="Q374" t="s">
        <v>2523</v>
      </c>
      <c r="Y374" t="s">
        <v>2524</v>
      </c>
    </row>
    <row r="375" spans="1:25">
      <c r="A375" t="s">
        <v>2525</v>
      </c>
      <c r="B375" t="s">
        <v>2526</v>
      </c>
      <c r="D375" t="s">
        <v>40</v>
      </c>
      <c r="E375" t="s">
        <v>41</v>
      </c>
      <c r="G375" t="s">
        <v>2527</v>
      </c>
      <c r="H375" t="s">
        <v>265</v>
      </c>
      <c r="J375" t="s">
        <v>100</v>
      </c>
      <c r="K375" t="s">
        <v>101</v>
      </c>
      <c r="L375">
        <v>11</v>
      </c>
      <c r="M375" t="s">
        <v>2528</v>
      </c>
      <c r="N375" t="s">
        <v>75</v>
      </c>
      <c r="O375" t="s">
        <v>48</v>
      </c>
      <c r="P375" t="s">
        <v>48</v>
      </c>
      <c r="Q375" t="s">
        <v>2490</v>
      </c>
      <c r="Y375" t="s">
        <v>2529</v>
      </c>
    </row>
    <row r="376" spans="1:25">
      <c r="A376" t="s">
        <v>2530</v>
      </c>
      <c r="B376" t="s">
        <v>2531</v>
      </c>
      <c r="D376" t="s">
        <v>40</v>
      </c>
      <c r="E376" t="s">
        <v>41</v>
      </c>
      <c r="G376" t="s">
        <v>2532</v>
      </c>
      <c r="H376" t="s">
        <v>2533</v>
      </c>
      <c r="J376" t="s">
        <v>72</v>
      </c>
      <c r="K376" t="s">
        <v>73</v>
      </c>
      <c r="L376">
        <v>11</v>
      </c>
      <c r="M376" t="s">
        <v>2528</v>
      </c>
      <c r="N376" t="s">
        <v>75</v>
      </c>
      <c r="O376" t="s">
        <v>48</v>
      </c>
      <c r="P376" t="s">
        <v>48</v>
      </c>
      <c r="Q376" t="s">
        <v>2534</v>
      </c>
      <c r="Y376" t="s">
        <v>2535</v>
      </c>
    </row>
    <row r="377" spans="1:25">
      <c r="A377" t="s">
        <v>2536</v>
      </c>
      <c r="B377" t="s">
        <v>2537</v>
      </c>
      <c r="D377" t="s">
        <v>40</v>
      </c>
      <c r="E377" t="s">
        <v>41</v>
      </c>
      <c r="G377" t="s">
        <v>2538</v>
      </c>
      <c r="H377" t="s">
        <v>2539</v>
      </c>
      <c r="J377" t="s">
        <v>2540</v>
      </c>
      <c r="K377" t="s">
        <v>2541</v>
      </c>
      <c r="L377">
        <v>11</v>
      </c>
      <c r="M377" t="s">
        <v>2528</v>
      </c>
      <c r="N377" t="s">
        <v>275</v>
      </c>
      <c r="O377" t="s">
        <v>48</v>
      </c>
      <c r="P377" t="s">
        <v>48</v>
      </c>
      <c r="Q377" t="s">
        <v>2542</v>
      </c>
      <c r="Y377" t="s">
        <v>2543</v>
      </c>
    </row>
    <row r="378" spans="1:25">
      <c r="A378" t="s">
        <v>2544</v>
      </c>
      <c r="B378" t="s">
        <v>2545</v>
      </c>
      <c r="D378" t="s">
        <v>40</v>
      </c>
      <c r="E378" t="s">
        <v>41</v>
      </c>
      <c r="G378" t="s">
        <v>2071</v>
      </c>
      <c r="H378" t="s">
        <v>2546</v>
      </c>
      <c r="J378" t="s">
        <v>100</v>
      </c>
      <c r="K378" t="s">
        <v>101</v>
      </c>
      <c r="L378">
        <v>11</v>
      </c>
      <c r="M378" t="s">
        <v>2547</v>
      </c>
      <c r="N378" t="s">
        <v>75</v>
      </c>
      <c r="O378" t="s">
        <v>48</v>
      </c>
      <c r="P378" t="s">
        <v>48</v>
      </c>
      <c r="Q378" t="s">
        <v>2548</v>
      </c>
      <c r="Y378" t="s">
        <v>2549</v>
      </c>
    </row>
    <row r="379" spans="1:25">
      <c r="A379" t="s">
        <v>2550</v>
      </c>
      <c r="B379" t="s">
        <v>2551</v>
      </c>
      <c r="D379" t="s">
        <v>40</v>
      </c>
      <c r="E379" t="s">
        <v>41</v>
      </c>
      <c r="G379" t="s">
        <v>2552</v>
      </c>
      <c r="H379" t="s">
        <v>2553</v>
      </c>
      <c r="J379" t="s">
        <v>91</v>
      </c>
      <c r="K379" t="s">
        <v>92</v>
      </c>
      <c r="L379">
        <v>11</v>
      </c>
      <c r="M379" t="s">
        <v>2547</v>
      </c>
      <c r="N379" t="s">
        <v>75</v>
      </c>
      <c r="O379" t="s">
        <v>48</v>
      </c>
      <c r="P379" t="s">
        <v>48</v>
      </c>
      <c r="Q379" t="s">
        <v>2554</v>
      </c>
      <c r="Y379" t="s">
        <v>2555</v>
      </c>
    </row>
    <row r="380" spans="1:25">
      <c r="A380" t="s">
        <v>2556</v>
      </c>
      <c r="B380" t="s">
        <v>2557</v>
      </c>
      <c r="D380" t="s">
        <v>40</v>
      </c>
      <c r="E380" t="s">
        <v>41</v>
      </c>
      <c r="G380" t="s">
        <v>2558</v>
      </c>
      <c r="H380" t="s">
        <v>2559</v>
      </c>
      <c r="J380" t="s">
        <v>511</v>
      </c>
      <c r="K380" t="s">
        <v>512</v>
      </c>
      <c r="L380">
        <v>11</v>
      </c>
      <c r="M380" t="s">
        <v>2547</v>
      </c>
      <c r="N380" t="s">
        <v>47</v>
      </c>
      <c r="O380" t="s">
        <v>48</v>
      </c>
      <c r="P380" t="s">
        <v>48</v>
      </c>
      <c r="Q380" t="s">
        <v>2560</v>
      </c>
      <c r="Y380" t="s">
        <v>2561</v>
      </c>
    </row>
    <row r="381" spans="1:25">
      <c r="A381" t="s">
        <v>2562</v>
      </c>
      <c r="B381" t="s">
        <v>2563</v>
      </c>
      <c r="D381" t="s">
        <v>40</v>
      </c>
      <c r="E381" t="s">
        <v>41</v>
      </c>
      <c r="G381" t="s">
        <v>2564</v>
      </c>
      <c r="H381" t="s">
        <v>2565</v>
      </c>
      <c r="J381" t="s">
        <v>82</v>
      </c>
      <c r="K381" t="s">
        <v>83</v>
      </c>
      <c r="L381">
        <v>11</v>
      </c>
      <c r="M381" t="s">
        <v>2566</v>
      </c>
      <c r="N381" t="s">
        <v>75</v>
      </c>
      <c r="O381" t="s">
        <v>48</v>
      </c>
      <c r="P381" t="s">
        <v>48</v>
      </c>
      <c r="Q381" t="s">
        <v>2567</v>
      </c>
      <c r="Y381" t="s">
        <v>2568</v>
      </c>
    </row>
    <row r="382" spans="1:25">
      <c r="A382" t="s">
        <v>2569</v>
      </c>
      <c r="B382" t="s">
        <v>2570</v>
      </c>
      <c r="D382" t="s">
        <v>40</v>
      </c>
      <c r="E382" t="s">
        <v>41</v>
      </c>
      <c r="G382" t="s">
        <v>2571</v>
      </c>
      <c r="H382" t="s">
        <v>2572</v>
      </c>
      <c r="J382" t="s">
        <v>2573</v>
      </c>
      <c r="K382" t="s">
        <v>2574</v>
      </c>
      <c r="L382">
        <v>16</v>
      </c>
      <c r="M382" t="s">
        <v>2575</v>
      </c>
      <c r="N382" t="s">
        <v>58</v>
      </c>
      <c r="O382" t="s">
        <v>48</v>
      </c>
      <c r="P382" t="s">
        <v>48</v>
      </c>
      <c r="Q382" t="s">
        <v>2576</v>
      </c>
      <c r="Y382" t="s">
        <v>2577</v>
      </c>
    </row>
    <row r="383" spans="1:25">
      <c r="A383" t="s">
        <v>2578</v>
      </c>
      <c r="B383" t="s">
        <v>2579</v>
      </c>
      <c r="D383" t="s">
        <v>40</v>
      </c>
      <c r="E383" t="s">
        <v>41</v>
      </c>
      <c r="G383" t="s">
        <v>2580</v>
      </c>
      <c r="H383" t="s">
        <v>2581</v>
      </c>
      <c r="J383" t="s">
        <v>2582</v>
      </c>
      <c r="K383" t="s">
        <v>2583</v>
      </c>
      <c r="L383">
        <v>11</v>
      </c>
      <c r="M383" t="s">
        <v>2584</v>
      </c>
      <c r="N383" t="s">
        <v>47</v>
      </c>
      <c r="O383" t="s">
        <v>48</v>
      </c>
      <c r="P383" t="s">
        <v>48</v>
      </c>
      <c r="Q383" t="s">
        <v>2585</v>
      </c>
      <c r="Y383" t="s">
        <v>2586</v>
      </c>
    </row>
    <row r="384" spans="1:25">
      <c r="A384" t="s">
        <v>2587</v>
      </c>
      <c r="B384" t="s">
        <v>2588</v>
      </c>
      <c r="D384" t="s">
        <v>40</v>
      </c>
      <c r="E384" t="s">
        <v>41</v>
      </c>
      <c r="G384" t="s">
        <v>1923</v>
      </c>
      <c r="H384" t="s">
        <v>2589</v>
      </c>
      <c r="J384" t="s">
        <v>100</v>
      </c>
      <c r="K384" t="s">
        <v>101</v>
      </c>
      <c r="L384">
        <v>11</v>
      </c>
      <c r="M384" t="s">
        <v>2584</v>
      </c>
      <c r="N384" t="s">
        <v>75</v>
      </c>
      <c r="O384" t="s">
        <v>48</v>
      </c>
      <c r="P384" t="s">
        <v>48</v>
      </c>
      <c r="Q384" t="s">
        <v>2590</v>
      </c>
      <c r="Y384" t="s">
        <v>2591</v>
      </c>
    </row>
    <row r="385" spans="1:25">
      <c r="A385" t="s">
        <v>2592</v>
      </c>
      <c r="B385" t="s">
        <v>2593</v>
      </c>
      <c r="D385" t="s">
        <v>40</v>
      </c>
      <c r="E385" t="s">
        <v>41</v>
      </c>
      <c r="G385" t="s">
        <v>2594</v>
      </c>
      <c r="H385" t="s">
        <v>187</v>
      </c>
      <c r="J385" t="s">
        <v>91</v>
      </c>
      <c r="K385" t="s">
        <v>92</v>
      </c>
      <c r="L385">
        <v>11</v>
      </c>
      <c r="M385" t="s">
        <v>2584</v>
      </c>
      <c r="N385" t="s">
        <v>75</v>
      </c>
      <c r="O385" t="s">
        <v>48</v>
      </c>
      <c r="P385" t="s">
        <v>48</v>
      </c>
      <c r="Q385" t="s">
        <v>2595</v>
      </c>
      <c r="Y385" t="s">
        <v>2596</v>
      </c>
    </row>
    <row r="386" spans="1:25">
      <c r="A386" t="s">
        <v>2597</v>
      </c>
      <c r="B386" t="s">
        <v>2598</v>
      </c>
      <c r="D386" t="s">
        <v>40</v>
      </c>
      <c r="E386" t="s">
        <v>41</v>
      </c>
      <c r="G386" t="s">
        <v>2599</v>
      </c>
      <c r="H386" t="s">
        <v>1658</v>
      </c>
      <c r="J386" t="s">
        <v>91</v>
      </c>
      <c r="K386" t="s">
        <v>92</v>
      </c>
      <c r="L386">
        <v>11</v>
      </c>
      <c r="M386" t="s">
        <v>2584</v>
      </c>
      <c r="N386" t="s">
        <v>75</v>
      </c>
      <c r="O386" t="s">
        <v>48</v>
      </c>
      <c r="P386" t="s">
        <v>48</v>
      </c>
      <c r="Q386" t="s">
        <v>2600</v>
      </c>
      <c r="Y386" t="s">
        <v>2601</v>
      </c>
    </row>
    <row r="387" spans="1:25">
      <c r="A387" t="s">
        <v>2602</v>
      </c>
      <c r="B387" t="s">
        <v>2603</v>
      </c>
      <c r="D387" t="s">
        <v>40</v>
      </c>
      <c r="E387" t="s">
        <v>41</v>
      </c>
      <c r="G387" t="s">
        <v>2604</v>
      </c>
      <c r="H387" t="s">
        <v>2605</v>
      </c>
      <c r="J387" t="s">
        <v>91</v>
      </c>
      <c r="K387" t="s">
        <v>92</v>
      </c>
      <c r="L387">
        <v>11</v>
      </c>
      <c r="M387" t="s">
        <v>2584</v>
      </c>
      <c r="N387" t="s">
        <v>75</v>
      </c>
      <c r="O387" t="s">
        <v>48</v>
      </c>
      <c r="P387" t="s">
        <v>48</v>
      </c>
      <c r="Q387" t="s">
        <v>2606</v>
      </c>
      <c r="Y387" t="s">
        <v>2607</v>
      </c>
    </row>
    <row r="388" spans="1:25">
      <c r="A388" t="s">
        <v>2608</v>
      </c>
      <c r="B388" t="s">
        <v>2609</v>
      </c>
      <c r="D388" t="s">
        <v>40</v>
      </c>
      <c r="E388" t="s">
        <v>41</v>
      </c>
      <c r="G388" t="s">
        <v>1046</v>
      </c>
      <c r="H388" t="s">
        <v>2610</v>
      </c>
      <c r="J388" t="s">
        <v>100</v>
      </c>
      <c r="K388" t="s">
        <v>101</v>
      </c>
      <c r="L388">
        <v>11</v>
      </c>
      <c r="M388" t="s">
        <v>2611</v>
      </c>
      <c r="N388" t="s">
        <v>75</v>
      </c>
      <c r="O388" t="s">
        <v>48</v>
      </c>
      <c r="P388" t="s">
        <v>48</v>
      </c>
      <c r="Q388" t="s">
        <v>2612</v>
      </c>
      <c r="Y388" t="s">
        <v>2613</v>
      </c>
    </row>
    <row r="389" spans="1:25">
      <c r="A389" t="s">
        <v>2614</v>
      </c>
      <c r="B389" t="s">
        <v>2615</v>
      </c>
      <c r="D389" t="s">
        <v>40</v>
      </c>
      <c r="E389" t="s">
        <v>41</v>
      </c>
      <c r="G389" t="s">
        <v>2616</v>
      </c>
      <c r="H389" t="s">
        <v>2617</v>
      </c>
      <c r="J389" t="s">
        <v>91</v>
      </c>
      <c r="K389" t="s">
        <v>92</v>
      </c>
      <c r="L389">
        <v>11</v>
      </c>
      <c r="M389" t="s">
        <v>2611</v>
      </c>
      <c r="N389" t="s">
        <v>75</v>
      </c>
      <c r="O389" t="s">
        <v>48</v>
      </c>
      <c r="P389" t="s">
        <v>48</v>
      </c>
      <c r="Q389" t="s">
        <v>2618</v>
      </c>
      <c r="Y389" t="s">
        <v>2619</v>
      </c>
    </row>
    <row r="390" spans="1:25">
      <c r="A390" t="s">
        <v>2620</v>
      </c>
      <c r="B390" t="s">
        <v>2621</v>
      </c>
      <c r="D390" t="s">
        <v>40</v>
      </c>
      <c r="E390" t="s">
        <v>41</v>
      </c>
      <c r="G390" t="s">
        <v>2622</v>
      </c>
      <c r="H390" t="s">
        <v>2623</v>
      </c>
      <c r="J390" t="s">
        <v>91</v>
      </c>
      <c r="K390" t="s">
        <v>92</v>
      </c>
      <c r="L390">
        <v>11</v>
      </c>
      <c r="M390" t="s">
        <v>2611</v>
      </c>
      <c r="N390" t="s">
        <v>75</v>
      </c>
      <c r="O390" t="s">
        <v>48</v>
      </c>
      <c r="P390" t="s">
        <v>48</v>
      </c>
      <c r="Q390" t="s">
        <v>2624</v>
      </c>
      <c r="Y390" t="s">
        <v>2625</v>
      </c>
    </row>
    <row r="391" spans="1:25">
      <c r="A391" t="s">
        <v>2626</v>
      </c>
      <c r="B391" t="s">
        <v>2627</v>
      </c>
      <c r="D391" t="s">
        <v>40</v>
      </c>
      <c r="E391" t="s">
        <v>41</v>
      </c>
      <c r="G391" t="s">
        <v>2628</v>
      </c>
      <c r="H391" t="s">
        <v>2629</v>
      </c>
      <c r="J391" t="s">
        <v>91</v>
      </c>
      <c r="K391" t="s">
        <v>92</v>
      </c>
      <c r="L391">
        <v>11</v>
      </c>
      <c r="M391" t="s">
        <v>2630</v>
      </c>
      <c r="N391" t="s">
        <v>75</v>
      </c>
      <c r="O391" t="s">
        <v>48</v>
      </c>
      <c r="P391" t="s">
        <v>48</v>
      </c>
      <c r="Q391" t="s">
        <v>2631</v>
      </c>
      <c r="Y391" t="s">
        <v>2632</v>
      </c>
    </row>
    <row r="392" spans="1:25">
      <c r="A392" t="s">
        <v>2633</v>
      </c>
      <c r="B392" t="s">
        <v>2634</v>
      </c>
      <c r="D392" t="s">
        <v>40</v>
      </c>
      <c r="E392" t="s">
        <v>41</v>
      </c>
      <c r="G392" t="s">
        <v>2635</v>
      </c>
      <c r="H392" t="s">
        <v>2636</v>
      </c>
      <c r="J392" t="s">
        <v>100</v>
      </c>
      <c r="K392" t="s">
        <v>101</v>
      </c>
      <c r="L392">
        <v>11</v>
      </c>
      <c r="M392" t="s">
        <v>2637</v>
      </c>
      <c r="N392" t="s">
        <v>75</v>
      </c>
      <c r="O392" t="s">
        <v>48</v>
      </c>
      <c r="P392" t="s">
        <v>48</v>
      </c>
      <c r="Q392" t="s">
        <v>2638</v>
      </c>
      <c r="Y392" t="s">
        <v>2639</v>
      </c>
    </row>
    <row r="393" spans="1:25">
      <c r="A393" t="s">
        <v>2640</v>
      </c>
      <c r="B393" t="s">
        <v>2641</v>
      </c>
      <c r="D393" t="s">
        <v>40</v>
      </c>
      <c r="E393" t="s">
        <v>41</v>
      </c>
      <c r="G393" t="s">
        <v>1046</v>
      </c>
      <c r="H393" t="s">
        <v>2642</v>
      </c>
      <c r="J393" t="s">
        <v>100</v>
      </c>
      <c r="K393" t="s">
        <v>101</v>
      </c>
      <c r="L393">
        <v>11</v>
      </c>
      <c r="M393" t="s">
        <v>2643</v>
      </c>
      <c r="N393" t="s">
        <v>75</v>
      </c>
      <c r="O393" t="s">
        <v>48</v>
      </c>
      <c r="P393" t="s">
        <v>48</v>
      </c>
      <c r="Q393" t="s">
        <v>2644</v>
      </c>
      <c r="Y393" t="s">
        <v>2645</v>
      </c>
    </row>
    <row r="394" spans="1:25">
      <c r="A394" t="s">
        <v>2646</v>
      </c>
      <c r="B394" t="s">
        <v>2647</v>
      </c>
      <c r="D394" t="s">
        <v>40</v>
      </c>
      <c r="E394" t="s">
        <v>41</v>
      </c>
      <c r="G394" t="s">
        <v>2648</v>
      </c>
      <c r="H394" t="s">
        <v>2649</v>
      </c>
      <c r="J394" t="s">
        <v>100</v>
      </c>
      <c r="K394" t="s">
        <v>101</v>
      </c>
      <c r="L394">
        <v>11</v>
      </c>
      <c r="M394" t="s">
        <v>2650</v>
      </c>
      <c r="N394" t="s">
        <v>75</v>
      </c>
      <c r="O394" t="s">
        <v>48</v>
      </c>
      <c r="P394" t="s">
        <v>48</v>
      </c>
      <c r="Q394" t="s">
        <v>2651</v>
      </c>
      <c r="Y394" t="s">
        <v>2652</v>
      </c>
    </row>
    <row r="395" spans="1:25">
      <c r="A395" t="s">
        <v>2653</v>
      </c>
      <c r="B395" t="s">
        <v>2654</v>
      </c>
      <c r="D395" t="s">
        <v>40</v>
      </c>
      <c r="E395" t="s">
        <v>41</v>
      </c>
      <c r="G395" t="s">
        <v>2655</v>
      </c>
      <c r="H395" t="s">
        <v>2656</v>
      </c>
      <c r="J395" t="s">
        <v>729</v>
      </c>
      <c r="K395" t="s">
        <v>730</v>
      </c>
      <c r="L395">
        <v>11</v>
      </c>
      <c r="M395" t="s">
        <v>2650</v>
      </c>
      <c r="N395" t="s">
        <v>275</v>
      </c>
      <c r="O395" t="s">
        <v>48</v>
      </c>
      <c r="P395" t="s">
        <v>48</v>
      </c>
      <c r="Q395" t="s">
        <v>2657</v>
      </c>
      <c r="Y395" t="s">
        <v>2658</v>
      </c>
    </row>
    <row r="396" spans="1:25">
      <c r="A396" t="s">
        <v>2659</v>
      </c>
      <c r="B396" t="s">
        <v>2660</v>
      </c>
      <c r="D396" t="s">
        <v>40</v>
      </c>
      <c r="E396" t="s">
        <v>41</v>
      </c>
      <c r="G396" t="s">
        <v>2661</v>
      </c>
      <c r="H396" t="s">
        <v>2662</v>
      </c>
      <c r="J396" t="s">
        <v>100</v>
      </c>
      <c r="K396" t="s">
        <v>101</v>
      </c>
      <c r="L396">
        <v>11</v>
      </c>
      <c r="M396" t="s">
        <v>2663</v>
      </c>
      <c r="N396" t="s">
        <v>75</v>
      </c>
      <c r="O396" t="s">
        <v>48</v>
      </c>
      <c r="P396" t="s">
        <v>48</v>
      </c>
      <c r="Q396" t="s">
        <v>2664</v>
      </c>
      <c r="Y396" t="s">
        <v>2665</v>
      </c>
    </row>
    <row r="397" spans="1:25">
      <c r="A397" t="s">
        <v>2666</v>
      </c>
      <c r="B397" t="s">
        <v>2667</v>
      </c>
      <c r="D397" t="s">
        <v>40</v>
      </c>
      <c r="E397" t="s">
        <v>41</v>
      </c>
      <c r="G397" t="s">
        <v>2668</v>
      </c>
      <c r="H397" t="s">
        <v>2669</v>
      </c>
      <c r="J397" t="s">
        <v>91</v>
      </c>
      <c r="K397" t="s">
        <v>92</v>
      </c>
      <c r="L397">
        <v>11</v>
      </c>
      <c r="M397" t="s">
        <v>2670</v>
      </c>
      <c r="N397" t="s">
        <v>75</v>
      </c>
      <c r="O397" t="s">
        <v>48</v>
      </c>
      <c r="P397" t="s">
        <v>48</v>
      </c>
      <c r="Q397" t="s">
        <v>2671</v>
      </c>
      <c r="Y397" t="s">
        <v>2672</v>
      </c>
    </row>
    <row r="398" spans="1:25">
      <c r="A398" t="s">
        <v>2673</v>
      </c>
      <c r="B398" t="s">
        <v>2674</v>
      </c>
      <c r="D398" t="s">
        <v>40</v>
      </c>
      <c r="E398" t="s">
        <v>41</v>
      </c>
      <c r="G398" t="s">
        <v>2675</v>
      </c>
      <c r="H398" t="s">
        <v>2676</v>
      </c>
      <c r="J398" t="s">
        <v>100</v>
      </c>
      <c r="K398" t="s">
        <v>101</v>
      </c>
      <c r="L398">
        <v>11</v>
      </c>
      <c r="M398" t="s">
        <v>2670</v>
      </c>
      <c r="N398" t="s">
        <v>75</v>
      </c>
      <c r="O398" t="s">
        <v>48</v>
      </c>
      <c r="P398" t="s">
        <v>48</v>
      </c>
      <c r="Q398" t="s">
        <v>2677</v>
      </c>
      <c r="Y398" t="s">
        <v>2678</v>
      </c>
    </row>
    <row r="399" spans="1:25">
      <c r="A399" t="s">
        <v>2679</v>
      </c>
      <c r="B399" t="s">
        <v>2680</v>
      </c>
      <c r="D399" t="s">
        <v>40</v>
      </c>
      <c r="E399" t="s">
        <v>41</v>
      </c>
      <c r="G399" t="s">
        <v>2681</v>
      </c>
      <c r="H399" t="s">
        <v>2682</v>
      </c>
      <c r="J399" t="s">
        <v>91</v>
      </c>
      <c r="K399" t="s">
        <v>92</v>
      </c>
      <c r="L399">
        <v>11</v>
      </c>
      <c r="M399" t="s">
        <v>2670</v>
      </c>
      <c r="N399" t="s">
        <v>75</v>
      </c>
      <c r="O399" t="s">
        <v>48</v>
      </c>
      <c r="P399" t="s">
        <v>48</v>
      </c>
      <c r="Q399" t="s">
        <v>2683</v>
      </c>
      <c r="Y399" t="s">
        <v>2684</v>
      </c>
    </row>
    <row r="400" spans="1:25">
      <c r="A400" t="s">
        <v>2685</v>
      </c>
      <c r="B400" t="s">
        <v>2686</v>
      </c>
      <c r="D400" t="s">
        <v>40</v>
      </c>
      <c r="E400" t="s">
        <v>41</v>
      </c>
      <c r="G400" t="s">
        <v>2687</v>
      </c>
      <c r="H400" t="s">
        <v>695</v>
      </c>
      <c r="J400" t="s">
        <v>91</v>
      </c>
      <c r="K400" t="s">
        <v>92</v>
      </c>
      <c r="L400">
        <v>11</v>
      </c>
      <c r="M400" t="s">
        <v>2688</v>
      </c>
      <c r="N400" t="s">
        <v>75</v>
      </c>
      <c r="O400" t="s">
        <v>48</v>
      </c>
      <c r="P400" t="s">
        <v>48</v>
      </c>
      <c r="Q400" t="s">
        <v>2689</v>
      </c>
      <c r="Y400" t="s">
        <v>2690</v>
      </c>
    </row>
    <row r="401" spans="1:25">
      <c r="A401" t="s">
        <v>2691</v>
      </c>
      <c r="B401" t="s">
        <v>2692</v>
      </c>
      <c r="D401" t="s">
        <v>40</v>
      </c>
      <c r="E401" t="s">
        <v>41</v>
      </c>
      <c r="G401" t="s">
        <v>2693</v>
      </c>
      <c r="H401" t="s">
        <v>1149</v>
      </c>
      <c r="J401" t="s">
        <v>121</v>
      </c>
      <c r="K401" t="s">
        <v>122</v>
      </c>
      <c r="L401">
        <v>11</v>
      </c>
      <c r="M401" t="s">
        <v>2694</v>
      </c>
      <c r="N401" t="s">
        <v>275</v>
      </c>
      <c r="O401" t="s">
        <v>48</v>
      </c>
      <c r="P401" t="s">
        <v>48</v>
      </c>
      <c r="Q401" t="s">
        <v>2695</v>
      </c>
      <c r="Y401" t="s">
        <v>2696</v>
      </c>
    </row>
    <row r="402" spans="1:25">
      <c r="A402" t="s">
        <v>2697</v>
      </c>
      <c r="B402" t="s">
        <v>2698</v>
      </c>
      <c r="D402" t="s">
        <v>40</v>
      </c>
      <c r="E402" t="s">
        <v>41</v>
      </c>
      <c r="G402" t="s">
        <v>2699</v>
      </c>
      <c r="H402" t="s">
        <v>2700</v>
      </c>
      <c r="J402" t="s">
        <v>100</v>
      </c>
      <c r="K402" t="s">
        <v>101</v>
      </c>
      <c r="L402">
        <v>11</v>
      </c>
      <c r="M402" t="s">
        <v>2694</v>
      </c>
      <c r="N402" t="s">
        <v>75</v>
      </c>
      <c r="O402" t="s">
        <v>48</v>
      </c>
      <c r="P402" t="s">
        <v>48</v>
      </c>
      <c r="Q402" t="s">
        <v>2701</v>
      </c>
      <c r="Y402" t="s">
        <v>2702</v>
      </c>
    </row>
    <row r="403" spans="1:25">
      <c r="A403" t="s">
        <v>2703</v>
      </c>
      <c r="B403" t="s">
        <v>2704</v>
      </c>
      <c r="D403" t="s">
        <v>40</v>
      </c>
      <c r="E403" t="s">
        <v>41</v>
      </c>
      <c r="G403" t="s">
        <v>2705</v>
      </c>
      <c r="H403" t="s">
        <v>2706</v>
      </c>
      <c r="J403" t="s">
        <v>91</v>
      </c>
      <c r="K403" t="s">
        <v>92</v>
      </c>
      <c r="L403">
        <v>11</v>
      </c>
      <c r="M403" t="s">
        <v>2694</v>
      </c>
      <c r="N403" t="s">
        <v>75</v>
      </c>
      <c r="O403" t="s">
        <v>48</v>
      </c>
      <c r="P403" t="s">
        <v>48</v>
      </c>
      <c r="Q403" t="s">
        <v>2707</v>
      </c>
      <c r="Y403" t="s">
        <v>2708</v>
      </c>
    </row>
    <row r="404" spans="1:25">
      <c r="A404" t="s">
        <v>2709</v>
      </c>
      <c r="B404" t="s">
        <v>2710</v>
      </c>
      <c r="D404" t="s">
        <v>40</v>
      </c>
      <c r="E404" t="s">
        <v>41</v>
      </c>
      <c r="G404" t="s">
        <v>2711</v>
      </c>
      <c r="H404" t="s">
        <v>2712</v>
      </c>
      <c r="J404" t="s">
        <v>72</v>
      </c>
      <c r="K404" t="s">
        <v>73</v>
      </c>
      <c r="L404">
        <v>11</v>
      </c>
      <c r="M404" t="s">
        <v>2713</v>
      </c>
      <c r="N404" t="s">
        <v>75</v>
      </c>
      <c r="O404" t="s">
        <v>48</v>
      </c>
      <c r="P404" t="s">
        <v>48</v>
      </c>
      <c r="Q404" t="s">
        <v>2714</v>
      </c>
      <c r="Y404" t="s">
        <v>2715</v>
      </c>
    </row>
    <row r="405" spans="1:25">
      <c r="A405" t="s">
        <v>2716</v>
      </c>
      <c r="B405" t="s">
        <v>2717</v>
      </c>
      <c r="D405" t="s">
        <v>40</v>
      </c>
      <c r="E405" t="s">
        <v>41</v>
      </c>
      <c r="G405" t="s">
        <v>2718</v>
      </c>
      <c r="H405" t="s">
        <v>2719</v>
      </c>
      <c r="J405" t="s">
        <v>72</v>
      </c>
      <c r="K405" t="s">
        <v>73</v>
      </c>
      <c r="L405">
        <v>11</v>
      </c>
      <c r="M405" t="s">
        <v>2720</v>
      </c>
      <c r="N405" t="s">
        <v>75</v>
      </c>
      <c r="O405" t="s">
        <v>48</v>
      </c>
      <c r="P405" t="s">
        <v>48</v>
      </c>
      <c r="Q405" t="s">
        <v>2721</v>
      </c>
      <c r="Y405" t="s">
        <v>2722</v>
      </c>
    </row>
    <row r="406" spans="1:25">
      <c r="A406" t="s">
        <v>2723</v>
      </c>
      <c r="B406" t="s">
        <v>2724</v>
      </c>
      <c r="D406" t="s">
        <v>40</v>
      </c>
      <c r="E406" t="s">
        <v>41</v>
      </c>
      <c r="G406" t="s">
        <v>2725</v>
      </c>
      <c r="H406" t="s">
        <v>2726</v>
      </c>
      <c r="J406" t="s">
        <v>91</v>
      </c>
      <c r="K406" t="s">
        <v>92</v>
      </c>
      <c r="L406">
        <v>11</v>
      </c>
      <c r="M406" t="s">
        <v>2720</v>
      </c>
      <c r="N406" t="s">
        <v>75</v>
      </c>
      <c r="O406" t="s">
        <v>48</v>
      </c>
      <c r="P406" t="s">
        <v>48</v>
      </c>
      <c r="Q406" t="s">
        <v>2727</v>
      </c>
      <c r="Y406" t="s">
        <v>2728</v>
      </c>
    </row>
    <row r="407" spans="1:25">
      <c r="A407" t="s">
        <v>2729</v>
      </c>
      <c r="B407" t="s">
        <v>2730</v>
      </c>
      <c r="D407" t="s">
        <v>40</v>
      </c>
      <c r="E407" t="s">
        <v>41</v>
      </c>
      <c r="G407" t="s">
        <v>2731</v>
      </c>
      <c r="H407" t="s">
        <v>2732</v>
      </c>
      <c r="J407" t="s">
        <v>100</v>
      </c>
      <c r="K407" t="s">
        <v>101</v>
      </c>
      <c r="L407">
        <v>11</v>
      </c>
      <c r="M407" t="s">
        <v>2733</v>
      </c>
      <c r="N407" t="s">
        <v>75</v>
      </c>
      <c r="O407" t="s">
        <v>48</v>
      </c>
      <c r="P407" t="s">
        <v>48</v>
      </c>
      <c r="Q407" t="s">
        <v>2734</v>
      </c>
      <c r="Y407" t="s">
        <v>2735</v>
      </c>
    </row>
    <row r="408" spans="1:25">
      <c r="A408" t="s">
        <v>2736</v>
      </c>
      <c r="B408" t="s">
        <v>2737</v>
      </c>
      <c r="D408" t="s">
        <v>40</v>
      </c>
      <c r="E408" t="s">
        <v>41</v>
      </c>
      <c r="G408" t="s">
        <v>2738</v>
      </c>
      <c r="H408" t="s">
        <v>2739</v>
      </c>
      <c r="J408" t="s">
        <v>72</v>
      </c>
      <c r="K408" t="s">
        <v>73</v>
      </c>
      <c r="L408">
        <v>11</v>
      </c>
      <c r="M408" t="s">
        <v>2740</v>
      </c>
      <c r="N408" t="s">
        <v>75</v>
      </c>
      <c r="O408" t="s">
        <v>48</v>
      </c>
      <c r="P408" t="s">
        <v>48</v>
      </c>
      <c r="Q408" t="s">
        <v>2741</v>
      </c>
      <c r="Y408" t="s">
        <v>2742</v>
      </c>
    </row>
    <row r="409" spans="1:25">
      <c r="A409" t="s">
        <v>2743</v>
      </c>
      <c r="B409" t="s">
        <v>2744</v>
      </c>
      <c r="D409" t="s">
        <v>40</v>
      </c>
      <c r="E409" t="s">
        <v>41</v>
      </c>
      <c r="G409" t="s">
        <v>2745</v>
      </c>
      <c r="H409" t="s">
        <v>2746</v>
      </c>
      <c r="J409" t="s">
        <v>100</v>
      </c>
      <c r="K409" t="s">
        <v>101</v>
      </c>
      <c r="L409">
        <v>11</v>
      </c>
      <c r="M409" t="s">
        <v>2747</v>
      </c>
      <c r="N409" t="s">
        <v>75</v>
      </c>
      <c r="O409" t="s">
        <v>48</v>
      </c>
      <c r="P409" t="s">
        <v>48</v>
      </c>
      <c r="Q409" t="s">
        <v>2748</v>
      </c>
      <c r="Y409" t="s">
        <v>2749</v>
      </c>
    </row>
    <row r="410" spans="1:25">
      <c r="A410" t="s">
        <v>2750</v>
      </c>
      <c r="B410" t="s">
        <v>2751</v>
      </c>
      <c r="D410" t="s">
        <v>40</v>
      </c>
      <c r="E410" t="s">
        <v>41</v>
      </c>
      <c r="G410" t="s">
        <v>2752</v>
      </c>
      <c r="H410" t="s">
        <v>2753</v>
      </c>
      <c r="J410" t="s">
        <v>100</v>
      </c>
      <c r="K410" t="s">
        <v>101</v>
      </c>
      <c r="L410">
        <v>11</v>
      </c>
      <c r="M410" t="s">
        <v>2754</v>
      </c>
      <c r="N410" t="s">
        <v>75</v>
      </c>
      <c r="O410" t="s">
        <v>48</v>
      </c>
      <c r="P410" t="s">
        <v>48</v>
      </c>
      <c r="Q410" t="s">
        <v>2755</v>
      </c>
      <c r="Y410" t="s">
        <v>2756</v>
      </c>
    </row>
    <row r="411" spans="1:25">
      <c r="A411" t="s">
        <v>2757</v>
      </c>
      <c r="B411" t="s">
        <v>2758</v>
      </c>
      <c r="D411" t="s">
        <v>40</v>
      </c>
      <c r="E411" t="s">
        <v>41</v>
      </c>
      <c r="G411" t="s">
        <v>2759</v>
      </c>
      <c r="H411" t="s">
        <v>2254</v>
      </c>
      <c r="J411" t="s">
        <v>72</v>
      </c>
      <c r="K411" t="s">
        <v>73</v>
      </c>
      <c r="L411">
        <v>11</v>
      </c>
      <c r="M411" t="s">
        <v>2754</v>
      </c>
      <c r="N411" t="s">
        <v>75</v>
      </c>
      <c r="O411" t="s">
        <v>48</v>
      </c>
      <c r="P411" t="s">
        <v>48</v>
      </c>
      <c r="Q411" t="s">
        <v>2760</v>
      </c>
      <c r="Y411" t="s">
        <v>2761</v>
      </c>
    </row>
    <row r="412" spans="1:25">
      <c r="A412" t="s">
        <v>2762</v>
      </c>
      <c r="B412" t="s">
        <v>2763</v>
      </c>
      <c r="D412" t="s">
        <v>40</v>
      </c>
      <c r="E412" t="s">
        <v>41</v>
      </c>
      <c r="G412" t="s">
        <v>2764</v>
      </c>
      <c r="H412" t="s">
        <v>2765</v>
      </c>
      <c r="J412" t="s">
        <v>91</v>
      </c>
      <c r="K412" t="s">
        <v>92</v>
      </c>
      <c r="L412">
        <v>11</v>
      </c>
      <c r="M412" t="s">
        <v>2754</v>
      </c>
      <c r="N412" t="s">
        <v>75</v>
      </c>
      <c r="O412" t="s">
        <v>48</v>
      </c>
      <c r="P412" t="s">
        <v>48</v>
      </c>
      <c r="Q412" t="s">
        <v>2766</v>
      </c>
      <c r="Y412" t="s">
        <v>2767</v>
      </c>
    </row>
    <row r="413" spans="1:25">
      <c r="A413" t="s">
        <v>2768</v>
      </c>
      <c r="B413" t="s">
        <v>2769</v>
      </c>
      <c r="D413" t="s">
        <v>40</v>
      </c>
      <c r="E413" t="s">
        <v>41</v>
      </c>
      <c r="G413" t="s">
        <v>2770</v>
      </c>
      <c r="H413" t="s">
        <v>2771</v>
      </c>
      <c r="J413" t="s">
        <v>100</v>
      </c>
      <c r="K413" t="s">
        <v>101</v>
      </c>
      <c r="L413">
        <v>11</v>
      </c>
      <c r="M413" t="s">
        <v>2754</v>
      </c>
      <c r="N413" t="s">
        <v>75</v>
      </c>
      <c r="O413" t="s">
        <v>48</v>
      </c>
      <c r="P413" t="s">
        <v>48</v>
      </c>
      <c r="Q413" t="s">
        <v>2772</v>
      </c>
      <c r="Y413" t="s">
        <v>2773</v>
      </c>
    </row>
    <row r="414" spans="1:25">
      <c r="A414" t="s">
        <v>2774</v>
      </c>
      <c r="B414" t="s">
        <v>2775</v>
      </c>
      <c r="D414" t="s">
        <v>40</v>
      </c>
      <c r="E414" t="s">
        <v>41</v>
      </c>
      <c r="G414" t="s">
        <v>2776</v>
      </c>
      <c r="H414" t="s">
        <v>2120</v>
      </c>
      <c r="J414" t="s">
        <v>100</v>
      </c>
      <c r="K414" t="s">
        <v>101</v>
      </c>
      <c r="L414">
        <v>11</v>
      </c>
      <c r="M414" t="s">
        <v>2754</v>
      </c>
      <c r="N414" t="s">
        <v>75</v>
      </c>
      <c r="O414" t="s">
        <v>48</v>
      </c>
      <c r="P414" t="s">
        <v>48</v>
      </c>
      <c r="Q414" t="s">
        <v>2777</v>
      </c>
      <c r="Y414" t="s">
        <v>2778</v>
      </c>
    </row>
    <row r="415" spans="1:25">
      <c r="A415" t="s">
        <v>2779</v>
      </c>
      <c r="B415" t="s">
        <v>2780</v>
      </c>
      <c r="D415" t="s">
        <v>40</v>
      </c>
      <c r="E415" t="s">
        <v>41</v>
      </c>
      <c r="G415" t="s">
        <v>2781</v>
      </c>
      <c r="H415" t="s">
        <v>251</v>
      </c>
      <c r="J415" t="s">
        <v>72</v>
      </c>
      <c r="K415" t="s">
        <v>73</v>
      </c>
      <c r="L415">
        <v>11</v>
      </c>
      <c r="M415" t="s">
        <v>2782</v>
      </c>
      <c r="N415" t="s">
        <v>75</v>
      </c>
      <c r="O415" t="s">
        <v>48</v>
      </c>
      <c r="P415" t="s">
        <v>48</v>
      </c>
      <c r="Q415" t="s">
        <v>2783</v>
      </c>
      <c r="Y415" t="s">
        <v>2784</v>
      </c>
    </row>
    <row r="416" spans="1:25">
      <c r="A416" t="s">
        <v>2785</v>
      </c>
      <c r="B416" t="s">
        <v>2786</v>
      </c>
      <c r="D416" t="s">
        <v>40</v>
      </c>
      <c r="E416" t="s">
        <v>41</v>
      </c>
      <c r="G416" t="s">
        <v>2219</v>
      </c>
      <c r="H416" t="s">
        <v>2787</v>
      </c>
      <c r="J416" t="s">
        <v>91</v>
      </c>
      <c r="K416" t="s">
        <v>92</v>
      </c>
      <c r="L416">
        <v>11</v>
      </c>
      <c r="M416" t="s">
        <v>2788</v>
      </c>
      <c r="N416" t="s">
        <v>75</v>
      </c>
      <c r="O416" t="s">
        <v>48</v>
      </c>
      <c r="P416" t="s">
        <v>48</v>
      </c>
      <c r="Q416" t="s">
        <v>2789</v>
      </c>
      <c r="Y416" t="s">
        <v>2790</v>
      </c>
    </row>
    <row r="417" spans="1:25">
      <c r="A417" t="s">
        <v>2791</v>
      </c>
      <c r="B417" t="s">
        <v>2792</v>
      </c>
      <c r="D417" t="s">
        <v>40</v>
      </c>
      <c r="E417" t="s">
        <v>41</v>
      </c>
      <c r="G417" t="s">
        <v>2793</v>
      </c>
      <c r="H417" t="s">
        <v>1918</v>
      </c>
      <c r="J417" t="s">
        <v>91</v>
      </c>
      <c r="K417" t="s">
        <v>92</v>
      </c>
      <c r="L417">
        <v>11</v>
      </c>
      <c r="M417" t="s">
        <v>2794</v>
      </c>
      <c r="N417" t="s">
        <v>75</v>
      </c>
      <c r="O417" t="s">
        <v>48</v>
      </c>
      <c r="P417" t="s">
        <v>48</v>
      </c>
      <c r="Q417" t="s">
        <v>2795</v>
      </c>
      <c r="Y417" t="s">
        <v>2796</v>
      </c>
    </row>
    <row r="418" spans="1:25">
      <c r="A418" t="s">
        <v>2797</v>
      </c>
      <c r="B418" t="s">
        <v>2798</v>
      </c>
      <c r="D418" t="s">
        <v>40</v>
      </c>
      <c r="E418" t="s">
        <v>41</v>
      </c>
      <c r="G418" t="s">
        <v>2799</v>
      </c>
      <c r="H418" t="s">
        <v>2800</v>
      </c>
      <c r="J418" t="s">
        <v>100</v>
      </c>
      <c r="K418" t="s">
        <v>101</v>
      </c>
      <c r="L418">
        <v>11</v>
      </c>
      <c r="M418" t="s">
        <v>2801</v>
      </c>
      <c r="N418" t="s">
        <v>75</v>
      </c>
      <c r="O418" t="s">
        <v>48</v>
      </c>
      <c r="P418" t="s">
        <v>48</v>
      </c>
      <c r="Q418" t="s">
        <v>2802</v>
      </c>
      <c r="Y418" t="s">
        <v>2803</v>
      </c>
    </row>
    <row r="419" spans="1:25">
      <c r="A419" t="s">
        <v>2804</v>
      </c>
      <c r="B419" t="s">
        <v>2805</v>
      </c>
      <c r="D419" t="s">
        <v>40</v>
      </c>
      <c r="E419" t="s">
        <v>41</v>
      </c>
      <c r="G419" t="s">
        <v>2806</v>
      </c>
      <c r="H419" t="s">
        <v>2807</v>
      </c>
      <c r="J419" t="s">
        <v>91</v>
      </c>
      <c r="K419" t="s">
        <v>92</v>
      </c>
      <c r="L419">
        <v>11</v>
      </c>
      <c r="M419" t="s">
        <v>2808</v>
      </c>
      <c r="N419" t="s">
        <v>75</v>
      </c>
      <c r="O419" t="s">
        <v>48</v>
      </c>
      <c r="P419" t="s">
        <v>48</v>
      </c>
      <c r="Q419" t="s">
        <v>2809</v>
      </c>
      <c r="Y419" t="s">
        <v>2810</v>
      </c>
    </row>
    <row r="420" spans="1:25">
      <c r="A420" t="s">
        <v>2811</v>
      </c>
      <c r="B420" t="s">
        <v>2812</v>
      </c>
      <c r="D420" t="s">
        <v>40</v>
      </c>
      <c r="E420" t="s">
        <v>41</v>
      </c>
      <c r="G420" t="s">
        <v>2813</v>
      </c>
      <c r="H420" t="s">
        <v>178</v>
      </c>
      <c r="J420" t="s">
        <v>55</v>
      </c>
      <c r="K420" t="s">
        <v>56</v>
      </c>
      <c r="L420">
        <v>11</v>
      </c>
      <c r="M420" t="s">
        <v>2814</v>
      </c>
      <c r="N420" t="s">
        <v>275</v>
      </c>
      <c r="O420" t="s">
        <v>48</v>
      </c>
      <c r="P420" t="s">
        <v>48</v>
      </c>
      <c r="Q420" t="s">
        <v>2815</v>
      </c>
      <c r="Y420" t="s">
        <v>2816</v>
      </c>
    </row>
    <row r="421" spans="1:25">
      <c r="A421" t="s">
        <v>2817</v>
      </c>
      <c r="B421" t="s">
        <v>2818</v>
      </c>
      <c r="D421" t="s">
        <v>40</v>
      </c>
      <c r="E421" t="s">
        <v>41</v>
      </c>
      <c r="G421" t="s">
        <v>2819</v>
      </c>
      <c r="H421" t="s">
        <v>2820</v>
      </c>
      <c r="J421" t="s">
        <v>91</v>
      </c>
      <c r="K421" t="s">
        <v>92</v>
      </c>
      <c r="L421">
        <v>11</v>
      </c>
      <c r="M421" t="s">
        <v>2821</v>
      </c>
      <c r="N421" t="s">
        <v>75</v>
      </c>
      <c r="O421" t="s">
        <v>48</v>
      </c>
      <c r="P421" t="s">
        <v>48</v>
      </c>
      <c r="Q421" t="s">
        <v>2822</v>
      </c>
      <c r="Y421" t="s">
        <v>2823</v>
      </c>
    </row>
    <row r="422" spans="1:25">
      <c r="A422" t="s">
        <v>2824</v>
      </c>
      <c r="B422" t="s">
        <v>2825</v>
      </c>
      <c r="D422" t="s">
        <v>40</v>
      </c>
      <c r="E422" t="s">
        <v>41</v>
      </c>
      <c r="G422" t="s">
        <v>2826</v>
      </c>
      <c r="H422" t="s">
        <v>2827</v>
      </c>
      <c r="J422" t="s">
        <v>100</v>
      </c>
      <c r="K422" t="s">
        <v>101</v>
      </c>
      <c r="L422">
        <v>11</v>
      </c>
      <c r="M422" t="s">
        <v>2821</v>
      </c>
      <c r="N422" t="s">
        <v>75</v>
      </c>
      <c r="O422" t="s">
        <v>48</v>
      </c>
      <c r="P422" t="s">
        <v>48</v>
      </c>
      <c r="Q422" t="s">
        <v>2828</v>
      </c>
      <c r="Y422" t="s">
        <v>2829</v>
      </c>
    </row>
    <row r="423" spans="1:25">
      <c r="A423" t="s">
        <v>2830</v>
      </c>
      <c r="B423" t="s">
        <v>2831</v>
      </c>
      <c r="D423" t="s">
        <v>40</v>
      </c>
      <c r="E423" t="s">
        <v>41</v>
      </c>
      <c r="G423" t="s">
        <v>2832</v>
      </c>
      <c r="H423" t="s">
        <v>2833</v>
      </c>
      <c r="J423" t="s">
        <v>100</v>
      </c>
      <c r="K423" t="s">
        <v>101</v>
      </c>
      <c r="L423">
        <v>11</v>
      </c>
      <c r="M423" t="s">
        <v>2821</v>
      </c>
      <c r="N423" t="s">
        <v>75</v>
      </c>
      <c r="O423" t="s">
        <v>48</v>
      </c>
      <c r="P423" t="s">
        <v>48</v>
      </c>
      <c r="Q423" t="s">
        <v>1404</v>
      </c>
      <c r="Y423" t="s">
        <v>2834</v>
      </c>
    </row>
    <row r="424" spans="1:25">
      <c r="A424" t="s">
        <v>2835</v>
      </c>
      <c r="B424" t="s">
        <v>2836</v>
      </c>
      <c r="D424" t="s">
        <v>40</v>
      </c>
      <c r="E424" t="s">
        <v>41</v>
      </c>
      <c r="G424" t="s">
        <v>2837</v>
      </c>
      <c r="H424" t="s">
        <v>2838</v>
      </c>
      <c r="J424" t="s">
        <v>100</v>
      </c>
      <c r="K424" t="s">
        <v>101</v>
      </c>
      <c r="L424">
        <v>11</v>
      </c>
      <c r="M424" t="s">
        <v>2839</v>
      </c>
      <c r="N424" t="s">
        <v>75</v>
      </c>
      <c r="O424" t="s">
        <v>48</v>
      </c>
      <c r="P424" t="s">
        <v>48</v>
      </c>
      <c r="Q424" t="s">
        <v>2840</v>
      </c>
      <c r="Y424" t="s">
        <v>2841</v>
      </c>
    </row>
    <row r="425" spans="1:25">
      <c r="A425" t="s">
        <v>2842</v>
      </c>
      <c r="B425" t="s">
        <v>2843</v>
      </c>
      <c r="D425" t="s">
        <v>40</v>
      </c>
      <c r="E425" t="s">
        <v>41</v>
      </c>
      <c r="G425" t="s">
        <v>2844</v>
      </c>
      <c r="H425" t="s">
        <v>2845</v>
      </c>
      <c r="J425" t="s">
        <v>72</v>
      </c>
      <c r="K425" t="s">
        <v>73</v>
      </c>
      <c r="L425">
        <v>11</v>
      </c>
      <c r="M425" t="s">
        <v>2846</v>
      </c>
      <c r="N425" t="s">
        <v>75</v>
      </c>
      <c r="O425" t="s">
        <v>48</v>
      </c>
      <c r="P425" t="s">
        <v>48</v>
      </c>
      <c r="Q425" t="s">
        <v>2847</v>
      </c>
      <c r="Y425" t="s">
        <v>2848</v>
      </c>
    </row>
    <row r="426" spans="1:25">
      <c r="A426" t="s">
        <v>2849</v>
      </c>
      <c r="B426" t="s">
        <v>2850</v>
      </c>
      <c r="D426" t="s">
        <v>40</v>
      </c>
      <c r="E426" t="s">
        <v>41</v>
      </c>
      <c r="G426" t="s">
        <v>2851</v>
      </c>
      <c r="H426" t="s">
        <v>2852</v>
      </c>
      <c r="J426" t="s">
        <v>729</v>
      </c>
      <c r="K426" t="s">
        <v>730</v>
      </c>
      <c r="L426">
        <v>11</v>
      </c>
      <c r="M426" t="s">
        <v>2846</v>
      </c>
      <c r="N426" t="s">
        <v>275</v>
      </c>
      <c r="O426" t="s">
        <v>48</v>
      </c>
      <c r="P426" t="s">
        <v>48</v>
      </c>
      <c r="Q426" t="s">
        <v>2853</v>
      </c>
      <c r="Y426" t="s">
        <v>2854</v>
      </c>
    </row>
    <row r="427" spans="1:25">
      <c r="A427" t="s">
        <v>2855</v>
      </c>
      <c r="B427" t="s">
        <v>2856</v>
      </c>
      <c r="D427" t="s">
        <v>40</v>
      </c>
      <c r="E427" t="s">
        <v>41</v>
      </c>
      <c r="G427" t="s">
        <v>2857</v>
      </c>
      <c r="H427" t="s">
        <v>2858</v>
      </c>
      <c r="J427" t="s">
        <v>100</v>
      </c>
      <c r="K427" t="s">
        <v>101</v>
      </c>
      <c r="L427">
        <v>11</v>
      </c>
      <c r="M427" t="s">
        <v>2859</v>
      </c>
      <c r="N427" t="s">
        <v>75</v>
      </c>
      <c r="O427" t="s">
        <v>48</v>
      </c>
      <c r="P427" t="s">
        <v>48</v>
      </c>
      <c r="Q427" t="s">
        <v>2860</v>
      </c>
      <c r="Y427" t="s">
        <v>2861</v>
      </c>
    </row>
    <row r="428" spans="1:25">
      <c r="A428" t="s">
        <v>2862</v>
      </c>
      <c r="B428" t="s">
        <v>2863</v>
      </c>
      <c r="D428" t="s">
        <v>40</v>
      </c>
      <c r="E428" t="s">
        <v>41</v>
      </c>
      <c r="G428" t="s">
        <v>2864</v>
      </c>
      <c r="H428" t="s">
        <v>2865</v>
      </c>
      <c r="J428" t="s">
        <v>100</v>
      </c>
      <c r="K428" t="s">
        <v>101</v>
      </c>
      <c r="L428">
        <v>11</v>
      </c>
      <c r="M428" t="s">
        <v>2866</v>
      </c>
      <c r="N428" t="s">
        <v>75</v>
      </c>
      <c r="O428" t="s">
        <v>48</v>
      </c>
      <c r="P428" t="s">
        <v>48</v>
      </c>
      <c r="Q428" t="s">
        <v>2867</v>
      </c>
      <c r="Y428" t="s">
        <v>2868</v>
      </c>
    </row>
    <row r="429" spans="1:25">
      <c r="A429" t="s">
        <v>2869</v>
      </c>
      <c r="B429" t="s">
        <v>2870</v>
      </c>
      <c r="D429" t="s">
        <v>40</v>
      </c>
      <c r="E429" t="s">
        <v>41</v>
      </c>
      <c r="G429" t="s">
        <v>2871</v>
      </c>
      <c r="H429" t="s">
        <v>2872</v>
      </c>
      <c r="J429" t="s">
        <v>91</v>
      </c>
      <c r="K429" t="s">
        <v>92</v>
      </c>
      <c r="L429">
        <v>11</v>
      </c>
      <c r="M429" t="s">
        <v>2873</v>
      </c>
      <c r="N429" t="s">
        <v>75</v>
      </c>
      <c r="O429" t="s">
        <v>48</v>
      </c>
      <c r="P429" t="s">
        <v>48</v>
      </c>
      <c r="Q429" t="s">
        <v>2874</v>
      </c>
      <c r="Y429" t="s">
        <v>2875</v>
      </c>
    </row>
    <row r="430" spans="1:25">
      <c r="A430" t="s">
        <v>2876</v>
      </c>
      <c r="B430" t="s">
        <v>2877</v>
      </c>
      <c r="D430" t="s">
        <v>40</v>
      </c>
      <c r="E430" t="s">
        <v>41</v>
      </c>
      <c r="G430" t="s">
        <v>2878</v>
      </c>
      <c r="H430" t="s">
        <v>2879</v>
      </c>
      <c r="J430" t="s">
        <v>100</v>
      </c>
      <c r="K430" t="s">
        <v>101</v>
      </c>
      <c r="L430">
        <v>11</v>
      </c>
      <c r="M430" t="s">
        <v>2880</v>
      </c>
      <c r="N430" t="s">
        <v>75</v>
      </c>
      <c r="O430" t="s">
        <v>48</v>
      </c>
      <c r="P430" t="s">
        <v>48</v>
      </c>
      <c r="Q430" t="s">
        <v>2881</v>
      </c>
      <c r="Y430" t="s">
        <v>2882</v>
      </c>
    </row>
    <row r="431" spans="1:25">
      <c r="A431" t="s">
        <v>2883</v>
      </c>
      <c r="B431" t="s">
        <v>2884</v>
      </c>
      <c r="D431" t="s">
        <v>40</v>
      </c>
      <c r="E431" t="s">
        <v>41</v>
      </c>
      <c r="G431" t="s">
        <v>2885</v>
      </c>
      <c r="H431" t="s">
        <v>2886</v>
      </c>
      <c r="J431" t="s">
        <v>100</v>
      </c>
      <c r="K431" t="s">
        <v>101</v>
      </c>
      <c r="L431">
        <v>11</v>
      </c>
      <c r="M431" t="s">
        <v>2887</v>
      </c>
      <c r="N431" t="s">
        <v>75</v>
      </c>
      <c r="O431" t="s">
        <v>48</v>
      </c>
      <c r="P431" t="s">
        <v>48</v>
      </c>
      <c r="Q431" t="s">
        <v>2888</v>
      </c>
      <c r="Y431" t="s">
        <v>2889</v>
      </c>
    </row>
    <row r="432" spans="1:25">
      <c r="A432" t="s">
        <v>2890</v>
      </c>
      <c r="B432" t="s">
        <v>2891</v>
      </c>
      <c r="D432" t="s">
        <v>40</v>
      </c>
      <c r="E432" t="s">
        <v>41</v>
      </c>
      <c r="G432" t="s">
        <v>2892</v>
      </c>
      <c r="H432" t="s">
        <v>815</v>
      </c>
      <c r="J432" t="s">
        <v>91</v>
      </c>
      <c r="K432" t="s">
        <v>92</v>
      </c>
      <c r="L432">
        <v>11</v>
      </c>
      <c r="M432" t="s">
        <v>2887</v>
      </c>
      <c r="N432" t="s">
        <v>75</v>
      </c>
      <c r="O432" t="s">
        <v>48</v>
      </c>
      <c r="P432" t="s">
        <v>48</v>
      </c>
      <c r="Q432" t="s">
        <v>2893</v>
      </c>
      <c r="Y432" t="s">
        <v>2894</v>
      </c>
    </row>
    <row r="433" spans="1:25">
      <c r="A433" t="s">
        <v>2895</v>
      </c>
      <c r="B433" t="s">
        <v>2896</v>
      </c>
      <c r="D433" t="s">
        <v>40</v>
      </c>
      <c r="E433" t="s">
        <v>41</v>
      </c>
      <c r="G433" t="s">
        <v>2897</v>
      </c>
      <c r="H433" t="s">
        <v>2898</v>
      </c>
      <c r="J433" t="s">
        <v>100</v>
      </c>
      <c r="K433" t="s">
        <v>101</v>
      </c>
      <c r="L433">
        <v>11</v>
      </c>
      <c r="M433" t="s">
        <v>2899</v>
      </c>
      <c r="N433" t="s">
        <v>75</v>
      </c>
      <c r="O433" t="s">
        <v>48</v>
      </c>
      <c r="P433" t="s">
        <v>48</v>
      </c>
      <c r="Q433" t="s">
        <v>2900</v>
      </c>
      <c r="Y433" t="s">
        <v>2901</v>
      </c>
    </row>
    <row r="434" spans="1:25">
      <c r="A434" t="s">
        <v>2902</v>
      </c>
      <c r="B434" t="s">
        <v>2903</v>
      </c>
      <c r="D434" t="s">
        <v>40</v>
      </c>
      <c r="E434" t="s">
        <v>41</v>
      </c>
      <c r="G434" t="s">
        <v>2904</v>
      </c>
      <c r="H434" t="s">
        <v>2905</v>
      </c>
      <c r="J434" t="s">
        <v>91</v>
      </c>
      <c r="K434" t="s">
        <v>92</v>
      </c>
      <c r="L434">
        <v>11</v>
      </c>
      <c r="M434" t="s">
        <v>2906</v>
      </c>
      <c r="N434" t="s">
        <v>75</v>
      </c>
      <c r="O434" t="s">
        <v>48</v>
      </c>
      <c r="P434" t="s">
        <v>48</v>
      </c>
      <c r="Q434" t="s">
        <v>2907</v>
      </c>
      <c r="Y434" t="s">
        <v>2908</v>
      </c>
    </row>
    <row r="435" spans="1:25">
      <c r="A435" t="s">
        <v>2909</v>
      </c>
      <c r="B435" t="s">
        <v>2910</v>
      </c>
      <c r="D435" t="s">
        <v>40</v>
      </c>
      <c r="E435" t="s">
        <v>41</v>
      </c>
      <c r="G435" t="s">
        <v>2911</v>
      </c>
      <c r="H435" t="s">
        <v>2912</v>
      </c>
      <c r="J435" t="s">
        <v>100</v>
      </c>
      <c r="K435" t="s">
        <v>101</v>
      </c>
      <c r="L435">
        <v>11</v>
      </c>
      <c r="M435" t="s">
        <v>2913</v>
      </c>
      <c r="N435" t="s">
        <v>75</v>
      </c>
      <c r="O435" t="s">
        <v>48</v>
      </c>
      <c r="P435" t="s">
        <v>48</v>
      </c>
      <c r="Q435" t="s">
        <v>2914</v>
      </c>
      <c r="Y435" t="s">
        <v>2915</v>
      </c>
    </row>
    <row r="436" spans="1:25">
      <c r="A436" t="s">
        <v>2916</v>
      </c>
      <c r="B436" t="s">
        <v>2917</v>
      </c>
      <c r="D436" t="s">
        <v>40</v>
      </c>
      <c r="E436" t="s">
        <v>41</v>
      </c>
      <c r="G436" t="s">
        <v>2918</v>
      </c>
      <c r="H436" t="s">
        <v>2919</v>
      </c>
      <c r="J436" t="s">
        <v>121</v>
      </c>
      <c r="K436" t="s">
        <v>122</v>
      </c>
      <c r="L436">
        <v>11</v>
      </c>
      <c r="M436" t="s">
        <v>2920</v>
      </c>
      <c r="N436" t="s">
        <v>275</v>
      </c>
      <c r="O436" t="s">
        <v>48</v>
      </c>
      <c r="P436" t="s">
        <v>48</v>
      </c>
      <c r="Q436" t="s">
        <v>2921</v>
      </c>
      <c r="Y436" t="s">
        <v>2922</v>
      </c>
    </row>
    <row r="437" spans="1:25">
      <c r="A437" t="s">
        <v>2923</v>
      </c>
      <c r="B437" t="s">
        <v>2924</v>
      </c>
      <c r="D437" t="s">
        <v>40</v>
      </c>
      <c r="E437" t="s">
        <v>41</v>
      </c>
      <c r="G437" t="s">
        <v>2925</v>
      </c>
      <c r="H437" t="s">
        <v>2926</v>
      </c>
      <c r="J437" t="s">
        <v>100</v>
      </c>
      <c r="K437" t="s">
        <v>101</v>
      </c>
      <c r="L437">
        <v>11</v>
      </c>
      <c r="M437" t="s">
        <v>2927</v>
      </c>
      <c r="N437" t="s">
        <v>75</v>
      </c>
      <c r="O437" t="s">
        <v>48</v>
      </c>
      <c r="P437" t="s">
        <v>48</v>
      </c>
      <c r="Q437" t="s">
        <v>2928</v>
      </c>
      <c r="Y437" t="s">
        <v>2929</v>
      </c>
    </row>
    <row r="438" spans="1:25">
      <c r="A438" t="s">
        <v>2930</v>
      </c>
      <c r="B438" t="s">
        <v>2931</v>
      </c>
      <c r="D438" t="s">
        <v>40</v>
      </c>
      <c r="E438" t="s">
        <v>41</v>
      </c>
      <c r="G438" t="s">
        <v>2932</v>
      </c>
      <c r="H438" t="s">
        <v>2933</v>
      </c>
      <c r="J438" t="s">
        <v>100</v>
      </c>
      <c r="K438" t="s">
        <v>101</v>
      </c>
      <c r="L438">
        <v>11</v>
      </c>
      <c r="M438" t="s">
        <v>2927</v>
      </c>
      <c r="N438" t="s">
        <v>75</v>
      </c>
      <c r="O438" t="s">
        <v>48</v>
      </c>
      <c r="P438" t="s">
        <v>48</v>
      </c>
      <c r="Q438" t="s">
        <v>2934</v>
      </c>
      <c r="Y438" t="s">
        <v>2935</v>
      </c>
    </row>
    <row r="439" spans="1:25">
      <c r="A439" t="s">
        <v>2936</v>
      </c>
      <c r="B439" t="s">
        <v>2937</v>
      </c>
      <c r="D439" t="s">
        <v>40</v>
      </c>
      <c r="E439" t="s">
        <v>41</v>
      </c>
      <c r="G439" t="s">
        <v>2938</v>
      </c>
      <c r="H439" t="s">
        <v>2939</v>
      </c>
      <c r="J439" t="s">
        <v>100</v>
      </c>
      <c r="K439" t="s">
        <v>101</v>
      </c>
      <c r="L439">
        <v>11</v>
      </c>
      <c r="M439" t="s">
        <v>2927</v>
      </c>
      <c r="N439" t="s">
        <v>75</v>
      </c>
      <c r="O439" t="s">
        <v>48</v>
      </c>
      <c r="P439" t="s">
        <v>48</v>
      </c>
      <c r="Q439" t="s">
        <v>2940</v>
      </c>
      <c r="Y439" t="s">
        <v>2941</v>
      </c>
    </row>
    <row r="440" spans="1:25">
      <c r="A440" t="s">
        <v>2942</v>
      </c>
      <c r="B440" t="s">
        <v>2943</v>
      </c>
      <c r="D440" t="s">
        <v>40</v>
      </c>
      <c r="E440" t="s">
        <v>41</v>
      </c>
      <c r="G440" t="s">
        <v>2944</v>
      </c>
      <c r="H440" t="s">
        <v>2533</v>
      </c>
      <c r="J440" t="s">
        <v>100</v>
      </c>
      <c r="K440" t="s">
        <v>101</v>
      </c>
      <c r="L440">
        <v>11</v>
      </c>
      <c r="M440" t="s">
        <v>2945</v>
      </c>
      <c r="N440" t="s">
        <v>75</v>
      </c>
      <c r="O440" t="s">
        <v>48</v>
      </c>
      <c r="P440" t="s">
        <v>48</v>
      </c>
      <c r="Q440" t="s">
        <v>2946</v>
      </c>
      <c r="Y440" t="s">
        <v>2947</v>
      </c>
    </row>
    <row r="441" spans="1:25">
      <c r="A441" t="s">
        <v>2948</v>
      </c>
      <c r="B441" t="s">
        <v>2949</v>
      </c>
      <c r="D441" t="s">
        <v>40</v>
      </c>
      <c r="E441" t="s">
        <v>41</v>
      </c>
      <c r="G441" t="s">
        <v>2950</v>
      </c>
      <c r="H441" t="s">
        <v>2254</v>
      </c>
      <c r="J441" t="s">
        <v>729</v>
      </c>
      <c r="K441" t="s">
        <v>730</v>
      </c>
      <c r="L441">
        <v>11</v>
      </c>
      <c r="M441" t="s">
        <v>2945</v>
      </c>
      <c r="N441" t="s">
        <v>275</v>
      </c>
      <c r="O441" t="s">
        <v>48</v>
      </c>
      <c r="P441" t="s">
        <v>48</v>
      </c>
      <c r="Q441" t="s">
        <v>2951</v>
      </c>
      <c r="Y441" t="s">
        <v>2952</v>
      </c>
    </row>
    <row r="442" spans="1:25">
      <c r="A442" t="s">
        <v>2953</v>
      </c>
      <c r="B442" t="s">
        <v>2954</v>
      </c>
      <c r="D442" t="s">
        <v>40</v>
      </c>
      <c r="E442" t="s">
        <v>41</v>
      </c>
      <c r="G442" t="s">
        <v>2955</v>
      </c>
      <c r="H442" t="s">
        <v>2956</v>
      </c>
      <c r="J442" t="s">
        <v>91</v>
      </c>
      <c r="K442" t="s">
        <v>92</v>
      </c>
      <c r="L442">
        <v>11</v>
      </c>
      <c r="M442" t="s">
        <v>2945</v>
      </c>
      <c r="N442" t="s">
        <v>75</v>
      </c>
      <c r="O442" t="s">
        <v>48</v>
      </c>
      <c r="P442" t="s">
        <v>48</v>
      </c>
      <c r="Q442" t="s">
        <v>2957</v>
      </c>
      <c r="Y442" t="s">
        <v>2958</v>
      </c>
    </row>
    <row r="443" spans="1:25">
      <c r="A443" t="s">
        <v>2959</v>
      </c>
      <c r="B443" t="s">
        <v>2960</v>
      </c>
      <c r="D443" t="s">
        <v>40</v>
      </c>
      <c r="E443" t="s">
        <v>41</v>
      </c>
      <c r="G443" t="s">
        <v>2961</v>
      </c>
      <c r="H443" t="s">
        <v>2962</v>
      </c>
      <c r="J443" t="s">
        <v>100</v>
      </c>
      <c r="K443" t="s">
        <v>101</v>
      </c>
      <c r="L443">
        <v>11</v>
      </c>
      <c r="M443" t="s">
        <v>2963</v>
      </c>
      <c r="N443" t="s">
        <v>75</v>
      </c>
      <c r="O443" t="s">
        <v>48</v>
      </c>
      <c r="P443" t="s">
        <v>48</v>
      </c>
      <c r="Q443" t="s">
        <v>2964</v>
      </c>
      <c r="Y443" t="s">
        <v>2965</v>
      </c>
    </row>
    <row r="444" spans="1:25">
      <c r="A444" t="s">
        <v>2966</v>
      </c>
      <c r="B444" t="s">
        <v>2967</v>
      </c>
      <c r="D444" t="s">
        <v>40</v>
      </c>
      <c r="E444" t="s">
        <v>41</v>
      </c>
      <c r="G444" t="s">
        <v>2968</v>
      </c>
      <c r="H444" t="s">
        <v>2969</v>
      </c>
      <c r="J444" t="s">
        <v>100</v>
      </c>
      <c r="K444" t="s">
        <v>101</v>
      </c>
      <c r="L444">
        <v>11</v>
      </c>
      <c r="M444" t="s">
        <v>2970</v>
      </c>
      <c r="N444" t="s">
        <v>75</v>
      </c>
      <c r="O444" t="s">
        <v>48</v>
      </c>
      <c r="P444" t="s">
        <v>48</v>
      </c>
      <c r="Q444" t="s">
        <v>2971</v>
      </c>
      <c r="Y444" t="s">
        <v>2972</v>
      </c>
    </row>
    <row r="445" spans="1:25">
      <c r="A445" t="s">
        <v>2973</v>
      </c>
      <c r="B445" t="s">
        <v>2974</v>
      </c>
      <c r="D445" t="s">
        <v>40</v>
      </c>
      <c r="E445" t="s">
        <v>41</v>
      </c>
      <c r="G445" t="s">
        <v>257</v>
      </c>
      <c r="H445" t="s">
        <v>2975</v>
      </c>
      <c r="J445" t="s">
        <v>100</v>
      </c>
      <c r="K445" t="s">
        <v>101</v>
      </c>
      <c r="L445">
        <v>11</v>
      </c>
      <c r="M445" t="s">
        <v>2976</v>
      </c>
      <c r="N445" t="s">
        <v>75</v>
      </c>
      <c r="O445" t="s">
        <v>48</v>
      </c>
      <c r="P445" t="s">
        <v>48</v>
      </c>
      <c r="Q445" t="s">
        <v>2977</v>
      </c>
      <c r="Y445" t="s">
        <v>2978</v>
      </c>
    </row>
    <row r="446" spans="1:25">
      <c r="A446" t="s">
        <v>2979</v>
      </c>
      <c r="B446" t="s">
        <v>2980</v>
      </c>
      <c r="D446" t="s">
        <v>40</v>
      </c>
      <c r="E446" t="s">
        <v>41</v>
      </c>
      <c r="G446" t="s">
        <v>2981</v>
      </c>
      <c r="H446" t="s">
        <v>2982</v>
      </c>
      <c r="J446" t="s">
        <v>100</v>
      </c>
      <c r="K446" t="s">
        <v>101</v>
      </c>
      <c r="L446">
        <v>11</v>
      </c>
      <c r="M446" t="s">
        <v>2976</v>
      </c>
      <c r="N446" t="s">
        <v>75</v>
      </c>
      <c r="O446" t="s">
        <v>48</v>
      </c>
      <c r="P446" t="s">
        <v>48</v>
      </c>
      <c r="Q446" t="s">
        <v>2983</v>
      </c>
      <c r="Y446" t="s">
        <v>2984</v>
      </c>
    </row>
    <row r="447" spans="1:25">
      <c r="A447" t="s">
        <v>2985</v>
      </c>
      <c r="B447" t="s">
        <v>2986</v>
      </c>
      <c r="D447" t="s">
        <v>40</v>
      </c>
      <c r="E447" t="s">
        <v>41</v>
      </c>
      <c r="G447" t="s">
        <v>2987</v>
      </c>
      <c r="H447" t="s">
        <v>2988</v>
      </c>
      <c r="J447" t="s">
        <v>91</v>
      </c>
      <c r="K447" t="s">
        <v>92</v>
      </c>
      <c r="L447">
        <v>11</v>
      </c>
      <c r="M447" t="s">
        <v>2976</v>
      </c>
      <c r="N447" t="s">
        <v>75</v>
      </c>
      <c r="O447" t="s">
        <v>48</v>
      </c>
      <c r="P447" t="s">
        <v>48</v>
      </c>
      <c r="Q447" t="s">
        <v>2989</v>
      </c>
      <c r="Y447" t="s">
        <v>2990</v>
      </c>
    </row>
    <row r="448" spans="1:25">
      <c r="A448" t="s">
        <v>2991</v>
      </c>
      <c r="B448" t="s">
        <v>2992</v>
      </c>
      <c r="D448" t="s">
        <v>40</v>
      </c>
      <c r="E448" t="s">
        <v>41</v>
      </c>
      <c r="G448" t="s">
        <v>2993</v>
      </c>
      <c r="H448" t="s">
        <v>2994</v>
      </c>
      <c r="J448" t="s">
        <v>55</v>
      </c>
      <c r="K448" t="s">
        <v>56</v>
      </c>
      <c r="L448">
        <v>11</v>
      </c>
      <c r="M448" t="s">
        <v>2976</v>
      </c>
      <c r="N448" t="s">
        <v>275</v>
      </c>
      <c r="O448" t="s">
        <v>48</v>
      </c>
      <c r="P448" t="s">
        <v>48</v>
      </c>
      <c r="Q448" t="s">
        <v>2995</v>
      </c>
      <c r="Y448" t="s">
        <v>2996</v>
      </c>
    </row>
    <row r="449" spans="1:25">
      <c r="A449" t="s">
        <v>2997</v>
      </c>
      <c r="B449" t="s">
        <v>2998</v>
      </c>
      <c r="D449" t="s">
        <v>40</v>
      </c>
      <c r="E449" t="s">
        <v>41</v>
      </c>
      <c r="G449" t="s">
        <v>2999</v>
      </c>
      <c r="H449" t="s">
        <v>3000</v>
      </c>
      <c r="J449" t="s">
        <v>91</v>
      </c>
      <c r="K449" t="s">
        <v>92</v>
      </c>
      <c r="L449">
        <v>11</v>
      </c>
      <c r="M449" t="s">
        <v>3001</v>
      </c>
      <c r="N449" t="s">
        <v>75</v>
      </c>
      <c r="O449" t="s">
        <v>48</v>
      </c>
      <c r="P449" t="s">
        <v>48</v>
      </c>
      <c r="Q449" t="s">
        <v>3002</v>
      </c>
      <c r="Y449" t="s">
        <v>3003</v>
      </c>
    </row>
    <row r="450" spans="1:25">
      <c r="A450" t="s">
        <v>3004</v>
      </c>
      <c r="B450" t="s">
        <v>3005</v>
      </c>
      <c r="D450" t="s">
        <v>40</v>
      </c>
      <c r="E450" t="s">
        <v>41</v>
      </c>
      <c r="G450" t="s">
        <v>3006</v>
      </c>
      <c r="H450" t="s">
        <v>3007</v>
      </c>
      <c r="J450" t="s">
        <v>100</v>
      </c>
      <c r="K450" t="s">
        <v>101</v>
      </c>
      <c r="L450">
        <v>11</v>
      </c>
      <c r="M450" t="s">
        <v>3008</v>
      </c>
      <c r="N450" t="s">
        <v>75</v>
      </c>
      <c r="O450" t="s">
        <v>48</v>
      </c>
      <c r="P450" t="s">
        <v>48</v>
      </c>
      <c r="Q450" t="s">
        <v>3009</v>
      </c>
      <c r="Y450" t="s">
        <v>3010</v>
      </c>
    </row>
    <row r="451" spans="1:25">
      <c r="A451" t="s">
        <v>3011</v>
      </c>
      <c r="B451" t="s">
        <v>3012</v>
      </c>
      <c r="D451" t="s">
        <v>40</v>
      </c>
      <c r="E451" t="s">
        <v>41</v>
      </c>
      <c r="G451" t="s">
        <v>3013</v>
      </c>
      <c r="H451" t="s">
        <v>2565</v>
      </c>
      <c r="J451" t="s">
        <v>72</v>
      </c>
      <c r="K451" t="s">
        <v>73</v>
      </c>
      <c r="L451">
        <v>11</v>
      </c>
      <c r="M451" t="s">
        <v>3014</v>
      </c>
      <c r="N451" t="s">
        <v>75</v>
      </c>
      <c r="O451" t="s">
        <v>48</v>
      </c>
      <c r="P451" t="s">
        <v>48</v>
      </c>
      <c r="Q451" t="s">
        <v>3015</v>
      </c>
      <c r="Y451" t="s">
        <v>3016</v>
      </c>
    </row>
    <row r="452" spans="1:25">
      <c r="A452" t="s">
        <v>3017</v>
      </c>
      <c r="B452" t="s">
        <v>3018</v>
      </c>
      <c r="D452" t="s">
        <v>40</v>
      </c>
      <c r="E452" t="s">
        <v>41</v>
      </c>
      <c r="G452" t="s">
        <v>3019</v>
      </c>
      <c r="H452" t="s">
        <v>3020</v>
      </c>
      <c r="J452" t="s">
        <v>100</v>
      </c>
      <c r="K452" t="s">
        <v>101</v>
      </c>
      <c r="L452">
        <v>11</v>
      </c>
      <c r="M452" t="s">
        <v>3014</v>
      </c>
      <c r="N452" t="s">
        <v>75</v>
      </c>
      <c r="O452" t="s">
        <v>48</v>
      </c>
      <c r="P452" t="s">
        <v>48</v>
      </c>
      <c r="Q452" t="s">
        <v>3021</v>
      </c>
      <c r="Y452" t="s">
        <v>3022</v>
      </c>
    </row>
    <row r="453" spans="1:25">
      <c r="A453" t="s">
        <v>3023</v>
      </c>
      <c r="B453" t="s">
        <v>3024</v>
      </c>
      <c r="D453" t="s">
        <v>40</v>
      </c>
      <c r="E453" t="s">
        <v>41</v>
      </c>
      <c r="G453" t="s">
        <v>3025</v>
      </c>
      <c r="H453" t="s">
        <v>609</v>
      </c>
      <c r="J453" t="s">
        <v>55</v>
      </c>
      <c r="K453" t="s">
        <v>56</v>
      </c>
      <c r="L453">
        <v>11</v>
      </c>
      <c r="M453" t="s">
        <v>3026</v>
      </c>
      <c r="N453" t="s">
        <v>275</v>
      </c>
      <c r="O453" t="s">
        <v>48</v>
      </c>
      <c r="P453" t="s">
        <v>48</v>
      </c>
      <c r="Q453" t="s">
        <v>3027</v>
      </c>
      <c r="Y453" t="s">
        <v>3028</v>
      </c>
    </row>
    <row r="454" spans="1:25">
      <c r="A454" t="s">
        <v>3029</v>
      </c>
      <c r="B454" t="s">
        <v>3030</v>
      </c>
      <c r="D454" t="s">
        <v>40</v>
      </c>
      <c r="E454" t="s">
        <v>41</v>
      </c>
      <c r="G454" t="s">
        <v>3031</v>
      </c>
      <c r="H454" t="s">
        <v>3032</v>
      </c>
      <c r="J454" t="s">
        <v>91</v>
      </c>
      <c r="K454" t="s">
        <v>92</v>
      </c>
      <c r="L454">
        <v>11</v>
      </c>
      <c r="M454" t="s">
        <v>3033</v>
      </c>
      <c r="N454" t="s">
        <v>75</v>
      </c>
      <c r="O454" t="s">
        <v>48</v>
      </c>
      <c r="P454" t="s">
        <v>48</v>
      </c>
      <c r="Q454" t="s">
        <v>3034</v>
      </c>
      <c r="Y454" t="s">
        <v>3035</v>
      </c>
    </row>
    <row r="455" spans="1:25">
      <c r="A455" t="s">
        <v>3036</v>
      </c>
      <c r="B455" t="s">
        <v>3037</v>
      </c>
      <c r="D455" t="s">
        <v>40</v>
      </c>
      <c r="E455" t="s">
        <v>41</v>
      </c>
      <c r="G455" t="s">
        <v>3038</v>
      </c>
      <c r="H455" t="s">
        <v>3039</v>
      </c>
      <c r="J455" t="s">
        <v>91</v>
      </c>
      <c r="K455" t="s">
        <v>92</v>
      </c>
      <c r="L455">
        <v>11</v>
      </c>
      <c r="M455" t="s">
        <v>3040</v>
      </c>
      <c r="N455" t="s">
        <v>75</v>
      </c>
      <c r="O455" t="s">
        <v>48</v>
      </c>
      <c r="P455" t="s">
        <v>48</v>
      </c>
      <c r="Q455" t="s">
        <v>3041</v>
      </c>
      <c r="Y455" t="s">
        <v>3042</v>
      </c>
    </row>
    <row r="456" spans="1:25">
      <c r="A456" t="s">
        <v>3043</v>
      </c>
      <c r="B456" t="s">
        <v>3044</v>
      </c>
      <c r="D456" t="s">
        <v>40</v>
      </c>
      <c r="E456" t="s">
        <v>41</v>
      </c>
      <c r="G456" t="s">
        <v>3045</v>
      </c>
      <c r="H456" t="s">
        <v>3046</v>
      </c>
      <c r="J456" t="s">
        <v>100</v>
      </c>
      <c r="K456" t="s">
        <v>101</v>
      </c>
      <c r="L456">
        <v>11</v>
      </c>
      <c r="M456" t="s">
        <v>3047</v>
      </c>
      <c r="N456" t="s">
        <v>75</v>
      </c>
      <c r="O456" t="s">
        <v>48</v>
      </c>
      <c r="P456" t="s">
        <v>48</v>
      </c>
      <c r="Q456" t="s">
        <v>3048</v>
      </c>
      <c r="Y456" t="s">
        <v>3049</v>
      </c>
    </row>
    <row r="457" spans="1:25">
      <c r="A457" t="s">
        <v>3050</v>
      </c>
      <c r="B457" t="s">
        <v>3051</v>
      </c>
      <c r="D457" t="s">
        <v>40</v>
      </c>
      <c r="E457" t="s">
        <v>41</v>
      </c>
      <c r="G457" t="s">
        <v>3052</v>
      </c>
      <c r="H457" t="s">
        <v>3053</v>
      </c>
      <c r="J457" t="s">
        <v>100</v>
      </c>
      <c r="K457" t="s">
        <v>101</v>
      </c>
      <c r="L457">
        <v>11</v>
      </c>
      <c r="M457" t="s">
        <v>3054</v>
      </c>
      <c r="N457" t="s">
        <v>75</v>
      </c>
      <c r="O457" t="s">
        <v>48</v>
      </c>
      <c r="P457" t="s">
        <v>48</v>
      </c>
      <c r="Q457" t="s">
        <v>3055</v>
      </c>
      <c r="Y457" t="s">
        <v>3056</v>
      </c>
    </row>
    <row r="458" spans="1:25">
      <c r="A458" t="s">
        <v>3057</v>
      </c>
      <c r="B458" t="s">
        <v>3058</v>
      </c>
      <c r="D458" t="s">
        <v>40</v>
      </c>
      <c r="E458" t="s">
        <v>41</v>
      </c>
      <c r="G458" t="s">
        <v>3059</v>
      </c>
      <c r="H458" t="s">
        <v>43</v>
      </c>
      <c r="J458" t="s">
        <v>91</v>
      </c>
      <c r="K458" t="s">
        <v>92</v>
      </c>
      <c r="L458">
        <v>11</v>
      </c>
      <c r="M458" t="s">
        <v>3060</v>
      </c>
      <c r="N458" t="s">
        <v>75</v>
      </c>
      <c r="O458" t="s">
        <v>48</v>
      </c>
      <c r="P458" t="s">
        <v>48</v>
      </c>
      <c r="Q458" t="s">
        <v>3061</v>
      </c>
      <c r="Y458" t="s">
        <v>3062</v>
      </c>
    </row>
    <row r="459" spans="1:25">
      <c r="A459" t="s">
        <v>3063</v>
      </c>
      <c r="B459" t="s">
        <v>3064</v>
      </c>
      <c r="D459" t="s">
        <v>40</v>
      </c>
      <c r="E459" t="s">
        <v>41</v>
      </c>
      <c r="G459" t="s">
        <v>3065</v>
      </c>
      <c r="H459" t="s">
        <v>3066</v>
      </c>
      <c r="J459" t="s">
        <v>100</v>
      </c>
      <c r="K459" t="s">
        <v>101</v>
      </c>
      <c r="L459">
        <v>11</v>
      </c>
      <c r="M459" t="s">
        <v>3060</v>
      </c>
      <c r="N459" t="s">
        <v>75</v>
      </c>
      <c r="O459" t="s">
        <v>48</v>
      </c>
      <c r="P459" t="s">
        <v>48</v>
      </c>
      <c r="Q459" t="s">
        <v>3067</v>
      </c>
      <c r="Y459" t="s">
        <v>3068</v>
      </c>
    </row>
    <row r="460" spans="1:25">
      <c r="A460" t="s">
        <v>3069</v>
      </c>
      <c r="B460" t="s">
        <v>3070</v>
      </c>
      <c r="D460" t="s">
        <v>40</v>
      </c>
      <c r="E460" t="s">
        <v>41</v>
      </c>
      <c r="G460" t="s">
        <v>3071</v>
      </c>
      <c r="H460" t="s">
        <v>1098</v>
      </c>
      <c r="J460" t="s">
        <v>100</v>
      </c>
      <c r="K460" t="s">
        <v>101</v>
      </c>
      <c r="L460">
        <v>11</v>
      </c>
      <c r="M460" t="s">
        <v>3060</v>
      </c>
      <c r="N460" t="s">
        <v>75</v>
      </c>
      <c r="O460" t="s">
        <v>48</v>
      </c>
      <c r="P460" t="s">
        <v>48</v>
      </c>
      <c r="Q460" t="s">
        <v>3072</v>
      </c>
      <c r="Y460" t="s">
        <v>3073</v>
      </c>
    </row>
    <row r="461" spans="1:25">
      <c r="A461" t="s">
        <v>3074</v>
      </c>
      <c r="B461" t="s">
        <v>3075</v>
      </c>
      <c r="D461" t="s">
        <v>40</v>
      </c>
      <c r="E461" t="s">
        <v>41</v>
      </c>
      <c r="G461" t="s">
        <v>3076</v>
      </c>
      <c r="H461" t="s">
        <v>3077</v>
      </c>
      <c r="J461" t="s">
        <v>91</v>
      </c>
      <c r="K461" t="s">
        <v>92</v>
      </c>
      <c r="L461">
        <v>11</v>
      </c>
      <c r="M461" t="s">
        <v>3060</v>
      </c>
      <c r="N461" t="s">
        <v>75</v>
      </c>
      <c r="O461" t="s">
        <v>48</v>
      </c>
      <c r="P461" t="s">
        <v>48</v>
      </c>
      <c r="Q461" t="s">
        <v>3078</v>
      </c>
      <c r="Y461" t="s">
        <v>3079</v>
      </c>
    </row>
    <row r="462" spans="1:25">
      <c r="A462" t="s">
        <v>3080</v>
      </c>
      <c r="B462" t="s">
        <v>3081</v>
      </c>
      <c r="D462" t="s">
        <v>40</v>
      </c>
      <c r="E462" t="s">
        <v>41</v>
      </c>
      <c r="G462" t="s">
        <v>3082</v>
      </c>
      <c r="H462" t="s">
        <v>3083</v>
      </c>
      <c r="J462" t="s">
        <v>91</v>
      </c>
      <c r="K462" t="s">
        <v>92</v>
      </c>
      <c r="L462">
        <v>11</v>
      </c>
      <c r="M462" t="s">
        <v>3084</v>
      </c>
      <c r="N462" t="s">
        <v>75</v>
      </c>
      <c r="O462" t="s">
        <v>48</v>
      </c>
      <c r="P462" t="s">
        <v>48</v>
      </c>
      <c r="Q462" t="s">
        <v>3085</v>
      </c>
      <c r="Y462" t="s">
        <v>3086</v>
      </c>
    </row>
    <row r="463" spans="1:25">
      <c r="A463" t="s">
        <v>3087</v>
      </c>
      <c r="B463" t="s">
        <v>3088</v>
      </c>
      <c r="D463" t="s">
        <v>40</v>
      </c>
      <c r="E463" t="s">
        <v>41</v>
      </c>
      <c r="G463" t="s">
        <v>3089</v>
      </c>
      <c r="H463" t="s">
        <v>3090</v>
      </c>
      <c r="J463" t="s">
        <v>91</v>
      </c>
      <c r="K463" t="s">
        <v>92</v>
      </c>
      <c r="L463">
        <v>11</v>
      </c>
      <c r="M463" t="s">
        <v>3091</v>
      </c>
      <c r="N463" t="s">
        <v>75</v>
      </c>
      <c r="O463" t="s">
        <v>48</v>
      </c>
      <c r="P463" t="s">
        <v>48</v>
      </c>
      <c r="Q463" t="s">
        <v>3092</v>
      </c>
      <c r="Y463" t="s">
        <v>3093</v>
      </c>
    </row>
    <row r="464" spans="1:25">
      <c r="A464" t="s">
        <v>3094</v>
      </c>
      <c r="B464" t="s">
        <v>3095</v>
      </c>
      <c r="D464" t="s">
        <v>40</v>
      </c>
      <c r="E464" t="s">
        <v>41</v>
      </c>
      <c r="G464" t="s">
        <v>3096</v>
      </c>
      <c r="H464" t="s">
        <v>1084</v>
      </c>
      <c r="J464" t="s">
        <v>100</v>
      </c>
      <c r="K464" t="s">
        <v>101</v>
      </c>
      <c r="L464">
        <v>11</v>
      </c>
      <c r="M464" t="s">
        <v>3091</v>
      </c>
      <c r="N464" t="s">
        <v>75</v>
      </c>
      <c r="O464" t="s">
        <v>48</v>
      </c>
      <c r="P464" t="s">
        <v>48</v>
      </c>
      <c r="Q464" t="s">
        <v>3097</v>
      </c>
      <c r="Y464" t="s">
        <v>3098</v>
      </c>
    </row>
    <row r="465" spans="1:25">
      <c r="A465" t="s">
        <v>3099</v>
      </c>
      <c r="B465" t="s">
        <v>3100</v>
      </c>
      <c r="D465" t="s">
        <v>40</v>
      </c>
      <c r="E465" t="s">
        <v>41</v>
      </c>
      <c r="G465" t="s">
        <v>3101</v>
      </c>
      <c r="H465" t="s">
        <v>3102</v>
      </c>
      <c r="J465" t="s">
        <v>511</v>
      </c>
      <c r="K465" t="s">
        <v>512</v>
      </c>
      <c r="L465">
        <v>11</v>
      </c>
      <c r="M465" t="s">
        <v>3103</v>
      </c>
      <c r="N465" t="s">
        <v>47</v>
      </c>
      <c r="O465" t="s">
        <v>48</v>
      </c>
      <c r="P465" t="s">
        <v>48</v>
      </c>
      <c r="Q465" t="s">
        <v>3104</v>
      </c>
      <c r="Y465" t="s">
        <v>3105</v>
      </c>
    </row>
    <row r="466" spans="1:25">
      <c r="A466" t="s">
        <v>3106</v>
      </c>
      <c r="B466" t="s">
        <v>3107</v>
      </c>
      <c r="D466" t="s">
        <v>40</v>
      </c>
      <c r="E466" t="s">
        <v>41</v>
      </c>
      <c r="G466" t="s">
        <v>1292</v>
      </c>
      <c r="H466" t="s">
        <v>3108</v>
      </c>
      <c r="J466" t="s">
        <v>100</v>
      </c>
      <c r="K466" t="s">
        <v>101</v>
      </c>
      <c r="L466">
        <v>11</v>
      </c>
      <c r="M466" t="s">
        <v>3109</v>
      </c>
      <c r="N466" t="s">
        <v>75</v>
      </c>
      <c r="O466" t="s">
        <v>48</v>
      </c>
      <c r="P466" t="s">
        <v>48</v>
      </c>
      <c r="Q466" t="s">
        <v>3110</v>
      </c>
      <c r="Y466" t="s">
        <v>3111</v>
      </c>
    </row>
    <row r="467" spans="1:25">
      <c r="A467" t="s">
        <v>3112</v>
      </c>
      <c r="B467" t="s">
        <v>3113</v>
      </c>
      <c r="D467" t="s">
        <v>40</v>
      </c>
      <c r="E467" t="s">
        <v>41</v>
      </c>
      <c r="G467" t="s">
        <v>3114</v>
      </c>
      <c r="H467" t="s">
        <v>3115</v>
      </c>
      <c r="J467" t="s">
        <v>100</v>
      </c>
      <c r="K467" t="s">
        <v>101</v>
      </c>
      <c r="L467">
        <v>11</v>
      </c>
      <c r="M467" t="s">
        <v>3109</v>
      </c>
      <c r="N467" t="s">
        <v>75</v>
      </c>
      <c r="O467" t="s">
        <v>48</v>
      </c>
      <c r="P467" t="s">
        <v>48</v>
      </c>
      <c r="Q467" t="s">
        <v>3116</v>
      </c>
      <c r="Y467" t="s">
        <v>3117</v>
      </c>
    </row>
    <row r="468" spans="1:25">
      <c r="A468" t="s">
        <v>3118</v>
      </c>
      <c r="B468" t="s">
        <v>3119</v>
      </c>
      <c r="D468" t="s">
        <v>40</v>
      </c>
      <c r="E468" t="s">
        <v>41</v>
      </c>
      <c r="G468" t="s">
        <v>3120</v>
      </c>
      <c r="H468" t="s">
        <v>3121</v>
      </c>
      <c r="J468" t="s">
        <v>100</v>
      </c>
      <c r="K468" t="s">
        <v>101</v>
      </c>
      <c r="L468">
        <v>11</v>
      </c>
      <c r="M468" t="s">
        <v>3109</v>
      </c>
      <c r="N468" t="s">
        <v>75</v>
      </c>
      <c r="O468" t="s">
        <v>48</v>
      </c>
      <c r="P468" t="s">
        <v>48</v>
      </c>
      <c r="Q468" t="s">
        <v>3122</v>
      </c>
      <c r="Y468" t="s">
        <v>3123</v>
      </c>
    </row>
    <row r="469" spans="1:25">
      <c r="A469" t="s">
        <v>3124</v>
      </c>
      <c r="B469" t="s">
        <v>3125</v>
      </c>
      <c r="D469" t="s">
        <v>40</v>
      </c>
      <c r="E469" t="s">
        <v>41</v>
      </c>
      <c r="G469" t="s">
        <v>3126</v>
      </c>
      <c r="H469" t="s">
        <v>1403</v>
      </c>
      <c r="J469" t="s">
        <v>100</v>
      </c>
      <c r="K469" t="s">
        <v>101</v>
      </c>
      <c r="L469">
        <v>11</v>
      </c>
      <c r="M469" t="s">
        <v>3127</v>
      </c>
      <c r="N469" t="s">
        <v>75</v>
      </c>
      <c r="O469" t="s">
        <v>48</v>
      </c>
      <c r="P469" t="s">
        <v>48</v>
      </c>
      <c r="Q469" t="s">
        <v>3128</v>
      </c>
      <c r="Y469" t="s">
        <v>3129</v>
      </c>
    </row>
    <row r="470" spans="1:25">
      <c r="A470" t="s">
        <v>3130</v>
      </c>
      <c r="B470" t="s">
        <v>3131</v>
      </c>
      <c r="D470" t="s">
        <v>40</v>
      </c>
      <c r="E470" t="s">
        <v>41</v>
      </c>
      <c r="G470" t="s">
        <v>3132</v>
      </c>
      <c r="H470" t="s">
        <v>3133</v>
      </c>
      <c r="J470" t="s">
        <v>100</v>
      </c>
      <c r="K470" t="s">
        <v>101</v>
      </c>
      <c r="L470">
        <v>11</v>
      </c>
      <c r="M470" t="s">
        <v>3127</v>
      </c>
      <c r="N470" t="s">
        <v>75</v>
      </c>
      <c r="O470" t="s">
        <v>48</v>
      </c>
      <c r="P470" t="s">
        <v>48</v>
      </c>
      <c r="Q470" t="s">
        <v>3134</v>
      </c>
      <c r="Y470" t="s">
        <v>3135</v>
      </c>
    </row>
    <row r="471" spans="1:25">
      <c r="A471" t="s">
        <v>3136</v>
      </c>
      <c r="B471" t="s">
        <v>3137</v>
      </c>
      <c r="D471" t="s">
        <v>40</v>
      </c>
      <c r="E471" t="s">
        <v>41</v>
      </c>
      <c r="G471" t="s">
        <v>3138</v>
      </c>
      <c r="H471" t="s">
        <v>609</v>
      </c>
      <c r="J471" t="s">
        <v>91</v>
      </c>
      <c r="K471" t="s">
        <v>92</v>
      </c>
      <c r="L471">
        <v>11</v>
      </c>
      <c r="M471" t="s">
        <v>3139</v>
      </c>
      <c r="N471" t="s">
        <v>75</v>
      </c>
      <c r="O471" t="s">
        <v>48</v>
      </c>
      <c r="P471" t="s">
        <v>48</v>
      </c>
      <c r="Q471" t="s">
        <v>3140</v>
      </c>
      <c r="Y471" t="s">
        <v>3141</v>
      </c>
    </row>
    <row r="472" spans="1:25">
      <c r="A472" t="s">
        <v>184</v>
      </c>
      <c r="B472" t="s">
        <v>3142</v>
      </c>
      <c r="D472" t="s">
        <v>40</v>
      </c>
      <c r="E472" t="s">
        <v>41</v>
      </c>
      <c r="G472" t="s">
        <v>3143</v>
      </c>
      <c r="H472" t="s">
        <v>3144</v>
      </c>
      <c r="J472" t="s">
        <v>2582</v>
      </c>
      <c r="K472" t="s">
        <v>2583</v>
      </c>
      <c r="L472">
        <v>11</v>
      </c>
      <c r="M472" t="s">
        <v>3145</v>
      </c>
      <c r="N472" t="s">
        <v>47</v>
      </c>
      <c r="O472" t="s">
        <v>48</v>
      </c>
      <c r="P472" t="s">
        <v>48</v>
      </c>
      <c r="Q472" t="s">
        <v>3146</v>
      </c>
      <c r="Y472" t="s">
        <v>3147</v>
      </c>
    </row>
    <row r="473" spans="1:25">
      <c r="A473" t="s">
        <v>3148</v>
      </c>
      <c r="B473" t="s">
        <v>3149</v>
      </c>
      <c r="D473" t="s">
        <v>40</v>
      </c>
      <c r="E473" t="s">
        <v>41</v>
      </c>
      <c r="G473" t="s">
        <v>3150</v>
      </c>
      <c r="H473" t="s">
        <v>3151</v>
      </c>
      <c r="J473" t="s">
        <v>100</v>
      </c>
      <c r="K473" t="s">
        <v>101</v>
      </c>
      <c r="L473">
        <v>11</v>
      </c>
      <c r="M473" t="s">
        <v>3152</v>
      </c>
      <c r="N473" t="s">
        <v>75</v>
      </c>
      <c r="O473" t="s">
        <v>48</v>
      </c>
      <c r="P473" t="s">
        <v>48</v>
      </c>
      <c r="Q473" t="s">
        <v>3153</v>
      </c>
      <c r="Y473" t="s">
        <v>3154</v>
      </c>
    </row>
    <row r="474" spans="1:25">
      <c r="A474" t="s">
        <v>3155</v>
      </c>
      <c r="B474" t="s">
        <v>3156</v>
      </c>
      <c r="D474" t="s">
        <v>40</v>
      </c>
      <c r="E474" t="s">
        <v>41</v>
      </c>
      <c r="G474" t="s">
        <v>433</v>
      </c>
      <c r="H474" t="s">
        <v>3157</v>
      </c>
      <c r="J474" t="s">
        <v>100</v>
      </c>
      <c r="K474" t="s">
        <v>101</v>
      </c>
      <c r="L474">
        <v>11</v>
      </c>
      <c r="M474" t="s">
        <v>3158</v>
      </c>
      <c r="N474" t="s">
        <v>75</v>
      </c>
      <c r="O474" t="s">
        <v>48</v>
      </c>
      <c r="P474" t="s">
        <v>48</v>
      </c>
      <c r="Q474" t="s">
        <v>3159</v>
      </c>
      <c r="Y474" t="s">
        <v>3160</v>
      </c>
    </row>
    <row r="475" spans="1:25">
      <c r="A475" t="s">
        <v>3161</v>
      </c>
      <c r="B475" t="s">
        <v>3162</v>
      </c>
      <c r="D475" t="s">
        <v>40</v>
      </c>
      <c r="E475" t="s">
        <v>41</v>
      </c>
      <c r="G475" t="s">
        <v>3163</v>
      </c>
      <c r="H475" t="s">
        <v>1390</v>
      </c>
      <c r="J475" t="s">
        <v>91</v>
      </c>
      <c r="K475" t="s">
        <v>92</v>
      </c>
      <c r="L475">
        <v>11</v>
      </c>
      <c r="M475" t="s">
        <v>3158</v>
      </c>
      <c r="N475" t="s">
        <v>75</v>
      </c>
      <c r="O475" t="s">
        <v>48</v>
      </c>
      <c r="P475" t="s">
        <v>48</v>
      </c>
      <c r="Q475" t="s">
        <v>3164</v>
      </c>
      <c r="Y475" t="s">
        <v>3165</v>
      </c>
    </row>
    <row r="476" spans="1:25">
      <c r="A476" t="s">
        <v>3166</v>
      </c>
      <c r="B476" t="s">
        <v>3167</v>
      </c>
      <c r="D476" t="s">
        <v>40</v>
      </c>
      <c r="E476" t="s">
        <v>41</v>
      </c>
      <c r="G476" t="s">
        <v>3168</v>
      </c>
      <c r="H476" t="s">
        <v>3169</v>
      </c>
      <c r="J476" t="s">
        <v>100</v>
      </c>
      <c r="K476" t="s">
        <v>101</v>
      </c>
      <c r="L476">
        <v>11</v>
      </c>
      <c r="M476" t="s">
        <v>3158</v>
      </c>
      <c r="N476" t="s">
        <v>75</v>
      </c>
      <c r="O476" t="s">
        <v>48</v>
      </c>
      <c r="P476" t="s">
        <v>48</v>
      </c>
      <c r="Q476" t="s">
        <v>3170</v>
      </c>
      <c r="Y476" t="s">
        <v>3171</v>
      </c>
    </row>
    <row r="477" spans="1:25">
      <c r="A477" t="s">
        <v>3172</v>
      </c>
      <c r="B477" t="s">
        <v>3173</v>
      </c>
      <c r="D477" t="s">
        <v>40</v>
      </c>
      <c r="E477" t="s">
        <v>41</v>
      </c>
      <c r="G477" t="s">
        <v>3174</v>
      </c>
      <c r="H477" t="s">
        <v>3175</v>
      </c>
      <c r="J477" t="s">
        <v>823</v>
      </c>
      <c r="K477" t="s">
        <v>824</v>
      </c>
      <c r="L477">
        <v>11</v>
      </c>
      <c r="M477" t="s">
        <v>3176</v>
      </c>
      <c r="N477" t="s">
        <v>75</v>
      </c>
      <c r="O477" t="s">
        <v>48</v>
      </c>
      <c r="P477" t="s">
        <v>48</v>
      </c>
      <c r="Q477" t="s">
        <v>3177</v>
      </c>
      <c r="Y477" t="s">
        <v>3178</v>
      </c>
    </row>
    <row r="478" spans="1:25">
      <c r="A478" t="s">
        <v>184</v>
      </c>
      <c r="B478" t="s">
        <v>3179</v>
      </c>
      <c r="D478" t="s">
        <v>40</v>
      </c>
      <c r="E478" t="s">
        <v>41</v>
      </c>
      <c r="G478" t="s">
        <v>3180</v>
      </c>
      <c r="H478" t="s">
        <v>3181</v>
      </c>
      <c r="J478" t="s">
        <v>91</v>
      </c>
      <c r="K478" t="s">
        <v>92</v>
      </c>
      <c r="L478">
        <v>11</v>
      </c>
      <c r="M478" t="s">
        <v>3176</v>
      </c>
      <c r="N478" t="s">
        <v>75</v>
      </c>
      <c r="O478" t="s">
        <v>48</v>
      </c>
      <c r="P478" t="s">
        <v>48</v>
      </c>
      <c r="Q478" t="s">
        <v>3182</v>
      </c>
      <c r="Y478" t="s">
        <v>3183</v>
      </c>
    </row>
    <row r="479" spans="1:25">
      <c r="A479" t="s">
        <v>3184</v>
      </c>
      <c r="B479" t="s">
        <v>3185</v>
      </c>
      <c r="D479" t="s">
        <v>40</v>
      </c>
      <c r="E479" t="s">
        <v>41</v>
      </c>
      <c r="G479" t="s">
        <v>3186</v>
      </c>
      <c r="H479" t="s">
        <v>1474</v>
      </c>
      <c r="J479" t="s">
        <v>72</v>
      </c>
      <c r="K479" t="s">
        <v>73</v>
      </c>
      <c r="L479">
        <v>11</v>
      </c>
      <c r="M479" t="s">
        <v>3176</v>
      </c>
      <c r="N479" t="s">
        <v>75</v>
      </c>
      <c r="O479" t="s">
        <v>48</v>
      </c>
      <c r="P479" t="s">
        <v>48</v>
      </c>
      <c r="Q479" t="s">
        <v>3187</v>
      </c>
      <c r="Y479" t="s">
        <v>3188</v>
      </c>
    </row>
    <row r="480" spans="1:25">
      <c r="A480" t="s">
        <v>3189</v>
      </c>
      <c r="B480" t="s">
        <v>3190</v>
      </c>
      <c r="D480" t="s">
        <v>40</v>
      </c>
      <c r="E480" t="s">
        <v>41</v>
      </c>
      <c r="G480" t="s">
        <v>3191</v>
      </c>
      <c r="H480" t="s">
        <v>3192</v>
      </c>
      <c r="J480" t="s">
        <v>72</v>
      </c>
      <c r="K480" t="s">
        <v>73</v>
      </c>
      <c r="L480">
        <v>11</v>
      </c>
      <c r="M480" t="s">
        <v>3193</v>
      </c>
      <c r="N480" t="s">
        <v>75</v>
      </c>
      <c r="O480" t="s">
        <v>48</v>
      </c>
      <c r="P480" t="s">
        <v>48</v>
      </c>
      <c r="Q480" t="s">
        <v>3194</v>
      </c>
      <c r="Y480" t="s">
        <v>3195</v>
      </c>
    </row>
    <row r="481" spans="1:25">
      <c r="A481" t="s">
        <v>3196</v>
      </c>
      <c r="B481" t="s">
        <v>3197</v>
      </c>
      <c r="D481" t="s">
        <v>40</v>
      </c>
      <c r="E481" t="s">
        <v>41</v>
      </c>
      <c r="G481" t="s">
        <v>3198</v>
      </c>
      <c r="H481" t="s">
        <v>3199</v>
      </c>
      <c r="J481" t="s">
        <v>72</v>
      </c>
      <c r="K481" t="s">
        <v>73</v>
      </c>
      <c r="L481">
        <v>11</v>
      </c>
      <c r="M481" t="s">
        <v>3200</v>
      </c>
      <c r="N481" t="s">
        <v>75</v>
      </c>
      <c r="O481" t="s">
        <v>48</v>
      </c>
      <c r="P481" t="s">
        <v>48</v>
      </c>
      <c r="Q481" t="s">
        <v>3201</v>
      </c>
      <c r="Y481" t="s">
        <v>3202</v>
      </c>
    </row>
    <row r="482" spans="1:25">
      <c r="A482" t="s">
        <v>3203</v>
      </c>
      <c r="B482" t="s">
        <v>3204</v>
      </c>
      <c r="D482" t="s">
        <v>40</v>
      </c>
      <c r="E482" t="s">
        <v>41</v>
      </c>
      <c r="G482" t="s">
        <v>2764</v>
      </c>
      <c r="H482" t="s">
        <v>3205</v>
      </c>
      <c r="J482" t="s">
        <v>91</v>
      </c>
      <c r="K482" t="s">
        <v>92</v>
      </c>
      <c r="L482">
        <v>11</v>
      </c>
      <c r="M482" t="s">
        <v>3206</v>
      </c>
      <c r="N482" t="s">
        <v>75</v>
      </c>
      <c r="O482" t="s">
        <v>48</v>
      </c>
      <c r="P482" t="s">
        <v>48</v>
      </c>
      <c r="Q482" t="s">
        <v>3207</v>
      </c>
      <c r="Y482" t="s">
        <v>3208</v>
      </c>
    </row>
    <row r="483" spans="1:25">
      <c r="A483" t="s">
        <v>3209</v>
      </c>
      <c r="B483" t="s">
        <v>3210</v>
      </c>
      <c r="D483" t="s">
        <v>40</v>
      </c>
      <c r="E483" t="s">
        <v>41</v>
      </c>
      <c r="G483" t="s">
        <v>3211</v>
      </c>
      <c r="H483" t="s">
        <v>3212</v>
      </c>
      <c r="J483" t="s">
        <v>729</v>
      </c>
      <c r="K483" t="s">
        <v>730</v>
      </c>
      <c r="L483">
        <v>11</v>
      </c>
      <c r="M483" t="s">
        <v>3206</v>
      </c>
      <c r="N483" t="s">
        <v>47</v>
      </c>
      <c r="O483" t="s">
        <v>48</v>
      </c>
      <c r="P483" t="s">
        <v>48</v>
      </c>
      <c r="Q483" t="s">
        <v>3213</v>
      </c>
      <c r="Y483" t="s">
        <v>3214</v>
      </c>
    </row>
    <row r="484" spans="1:25">
      <c r="A484" t="s">
        <v>3215</v>
      </c>
      <c r="B484" t="s">
        <v>3216</v>
      </c>
      <c r="D484" t="s">
        <v>40</v>
      </c>
      <c r="E484" t="s">
        <v>41</v>
      </c>
      <c r="G484" t="s">
        <v>3217</v>
      </c>
      <c r="H484" t="s">
        <v>251</v>
      </c>
      <c r="J484" t="s">
        <v>100</v>
      </c>
      <c r="K484" t="s">
        <v>101</v>
      </c>
      <c r="L484">
        <v>11</v>
      </c>
      <c r="M484" t="s">
        <v>3206</v>
      </c>
      <c r="N484" t="s">
        <v>75</v>
      </c>
      <c r="O484" t="s">
        <v>48</v>
      </c>
      <c r="P484" t="s">
        <v>48</v>
      </c>
      <c r="Q484" t="s">
        <v>527</v>
      </c>
      <c r="Y484" t="s">
        <v>3218</v>
      </c>
    </row>
    <row r="485" spans="1:25">
      <c r="A485" t="s">
        <v>3219</v>
      </c>
      <c r="B485" t="s">
        <v>3220</v>
      </c>
      <c r="D485" t="s">
        <v>40</v>
      </c>
      <c r="E485" t="s">
        <v>41</v>
      </c>
      <c r="G485" t="s">
        <v>3221</v>
      </c>
      <c r="H485" t="s">
        <v>3222</v>
      </c>
      <c r="J485" t="s">
        <v>91</v>
      </c>
      <c r="K485" t="s">
        <v>92</v>
      </c>
      <c r="L485">
        <v>11</v>
      </c>
      <c r="M485" t="s">
        <v>3206</v>
      </c>
      <c r="N485" t="s">
        <v>75</v>
      </c>
      <c r="O485" t="s">
        <v>48</v>
      </c>
      <c r="P485" t="s">
        <v>48</v>
      </c>
      <c r="Q485" t="s">
        <v>3223</v>
      </c>
      <c r="Y485" t="s">
        <v>3224</v>
      </c>
    </row>
    <row r="486" spans="1:25">
      <c r="A486" t="s">
        <v>3225</v>
      </c>
      <c r="B486" t="s">
        <v>3226</v>
      </c>
      <c r="D486" t="s">
        <v>40</v>
      </c>
      <c r="E486" t="s">
        <v>41</v>
      </c>
      <c r="G486" t="s">
        <v>3227</v>
      </c>
      <c r="H486" t="s">
        <v>3228</v>
      </c>
      <c r="J486" t="s">
        <v>82</v>
      </c>
      <c r="K486" t="s">
        <v>83</v>
      </c>
      <c r="L486">
        <v>11</v>
      </c>
      <c r="M486" t="s">
        <v>3229</v>
      </c>
      <c r="N486" t="s">
        <v>75</v>
      </c>
      <c r="O486" t="s">
        <v>48</v>
      </c>
      <c r="P486" t="s">
        <v>48</v>
      </c>
      <c r="Q486" t="s">
        <v>3230</v>
      </c>
      <c r="Y486" t="s">
        <v>3231</v>
      </c>
    </row>
    <row r="487" spans="1:25">
      <c r="A487" t="s">
        <v>3232</v>
      </c>
      <c r="B487" t="s">
        <v>3233</v>
      </c>
      <c r="D487" t="s">
        <v>40</v>
      </c>
      <c r="E487" t="s">
        <v>41</v>
      </c>
      <c r="G487" t="s">
        <v>3234</v>
      </c>
      <c r="H487" t="s">
        <v>3235</v>
      </c>
      <c r="J487" t="s">
        <v>100</v>
      </c>
      <c r="K487" t="s">
        <v>101</v>
      </c>
      <c r="L487">
        <v>11</v>
      </c>
      <c r="M487" t="s">
        <v>3236</v>
      </c>
      <c r="N487" t="s">
        <v>75</v>
      </c>
      <c r="O487" t="s">
        <v>48</v>
      </c>
      <c r="P487" t="s">
        <v>48</v>
      </c>
      <c r="Q487" t="s">
        <v>3237</v>
      </c>
      <c r="Y487" t="s">
        <v>3238</v>
      </c>
    </row>
    <row r="488" spans="1:25">
      <c r="A488" t="s">
        <v>3239</v>
      </c>
      <c r="B488" t="s">
        <v>3240</v>
      </c>
      <c r="D488" t="s">
        <v>40</v>
      </c>
      <c r="E488" t="s">
        <v>41</v>
      </c>
      <c r="G488" t="s">
        <v>3241</v>
      </c>
      <c r="H488" t="s">
        <v>3242</v>
      </c>
      <c r="J488" t="s">
        <v>511</v>
      </c>
      <c r="K488" t="s">
        <v>512</v>
      </c>
      <c r="L488">
        <v>11</v>
      </c>
      <c r="M488" t="s">
        <v>3243</v>
      </c>
      <c r="N488" t="s">
        <v>47</v>
      </c>
      <c r="O488" t="s">
        <v>48</v>
      </c>
      <c r="P488" t="s">
        <v>48</v>
      </c>
      <c r="Q488" t="s">
        <v>3244</v>
      </c>
      <c r="Y488" t="s">
        <v>3245</v>
      </c>
    </row>
    <row r="489" spans="1:25">
      <c r="A489" t="s">
        <v>3246</v>
      </c>
      <c r="B489" t="s">
        <v>3247</v>
      </c>
      <c r="D489" t="s">
        <v>40</v>
      </c>
      <c r="E489" t="s">
        <v>41</v>
      </c>
      <c r="G489" t="s">
        <v>3248</v>
      </c>
      <c r="H489" t="s">
        <v>1313</v>
      </c>
      <c r="J489" t="s">
        <v>100</v>
      </c>
      <c r="K489" t="s">
        <v>101</v>
      </c>
      <c r="L489">
        <v>11</v>
      </c>
      <c r="M489" t="s">
        <v>3243</v>
      </c>
      <c r="N489" t="s">
        <v>75</v>
      </c>
      <c r="O489" t="s">
        <v>48</v>
      </c>
      <c r="P489" t="s">
        <v>48</v>
      </c>
      <c r="Q489" t="s">
        <v>3249</v>
      </c>
      <c r="Y489" t="s">
        <v>3250</v>
      </c>
    </row>
    <row r="490" spans="1:25">
      <c r="A490" t="s">
        <v>3251</v>
      </c>
      <c r="B490" t="s">
        <v>3252</v>
      </c>
      <c r="D490" t="s">
        <v>40</v>
      </c>
      <c r="E490" t="s">
        <v>41</v>
      </c>
      <c r="G490" t="s">
        <v>163</v>
      </c>
      <c r="H490" t="s">
        <v>3253</v>
      </c>
      <c r="J490" t="s">
        <v>511</v>
      </c>
      <c r="K490" t="s">
        <v>512</v>
      </c>
      <c r="L490">
        <v>11</v>
      </c>
      <c r="M490" t="s">
        <v>3243</v>
      </c>
      <c r="N490" t="s">
        <v>58</v>
      </c>
      <c r="O490" t="s">
        <v>48</v>
      </c>
      <c r="P490" t="s">
        <v>48</v>
      </c>
      <c r="Q490" t="s">
        <v>3254</v>
      </c>
      <c r="Y490" t="s">
        <v>3255</v>
      </c>
    </row>
    <row r="491" spans="1:25">
      <c r="A491" t="s">
        <v>3256</v>
      </c>
      <c r="B491" t="s">
        <v>3257</v>
      </c>
      <c r="D491" t="s">
        <v>40</v>
      </c>
      <c r="E491" t="s">
        <v>41</v>
      </c>
      <c r="G491" t="s">
        <v>3258</v>
      </c>
      <c r="H491" t="s">
        <v>3259</v>
      </c>
      <c r="J491" t="s">
        <v>91</v>
      </c>
      <c r="K491" t="s">
        <v>92</v>
      </c>
      <c r="L491">
        <v>11</v>
      </c>
      <c r="M491" t="s">
        <v>3260</v>
      </c>
      <c r="N491" t="s">
        <v>75</v>
      </c>
      <c r="O491" t="s">
        <v>48</v>
      </c>
      <c r="P491" t="s">
        <v>48</v>
      </c>
      <c r="Q491" t="s">
        <v>3261</v>
      </c>
      <c r="Y491" t="s">
        <v>3262</v>
      </c>
    </row>
    <row r="492" spans="1:25">
      <c r="A492" t="s">
        <v>184</v>
      </c>
      <c r="B492" t="s">
        <v>3263</v>
      </c>
      <c r="D492" t="s">
        <v>40</v>
      </c>
      <c r="E492" t="s">
        <v>41</v>
      </c>
      <c r="G492" t="s">
        <v>3264</v>
      </c>
      <c r="H492" t="s">
        <v>3265</v>
      </c>
      <c r="J492" t="s">
        <v>91</v>
      </c>
      <c r="K492" t="s">
        <v>92</v>
      </c>
      <c r="L492">
        <v>11</v>
      </c>
      <c r="M492" t="s">
        <v>3266</v>
      </c>
      <c r="N492" t="s">
        <v>75</v>
      </c>
      <c r="O492" t="s">
        <v>48</v>
      </c>
      <c r="P492" t="s">
        <v>48</v>
      </c>
      <c r="Q492" t="s">
        <v>3267</v>
      </c>
      <c r="Y492" t="s">
        <v>3268</v>
      </c>
    </row>
    <row r="493" spans="1:25">
      <c r="A493" t="s">
        <v>3269</v>
      </c>
      <c r="B493" t="s">
        <v>3270</v>
      </c>
      <c r="D493" t="s">
        <v>40</v>
      </c>
      <c r="E493" t="s">
        <v>41</v>
      </c>
      <c r="G493" t="s">
        <v>3271</v>
      </c>
      <c r="H493" t="s">
        <v>1213</v>
      </c>
      <c r="J493" t="s">
        <v>100</v>
      </c>
      <c r="K493" t="s">
        <v>101</v>
      </c>
      <c r="L493">
        <v>11</v>
      </c>
      <c r="M493" t="s">
        <v>3272</v>
      </c>
      <c r="N493" t="s">
        <v>75</v>
      </c>
      <c r="O493" t="s">
        <v>48</v>
      </c>
      <c r="P493" t="s">
        <v>48</v>
      </c>
      <c r="Q493" t="s">
        <v>3273</v>
      </c>
      <c r="Y493" t="s">
        <v>3274</v>
      </c>
    </row>
    <row r="494" spans="1:25">
      <c r="A494" t="s">
        <v>3275</v>
      </c>
      <c r="B494" t="s">
        <v>3276</v>
      </c>
      <c r="D494" t="s">
        <v>40</v>
      </c>
      <c r="E494" t="s">
        <v>41</v>
      </c>
      <c r="G494" t="s">
        <v>3277</v>
      </c>
      <c r="H494" t="s">
        <v>3278</v>
      </c>
      <c r="J494" t="s">
        <v>91</v>
      </c>
      <c r="K494" t="s">
        <v>92</v>
      </c>
      <c r="L494">
        <v>11</v>
      </c>
      <c r="M494" t="s">
        <v>3279</v>
      </c>
      <c r="N494" t="s">
        <v>75</v>
      </c>
      <c r="O494" t="s">
        <v>48</v>
      </c>
      <c r="P494" t="s">
        <v>48</v>
      </c>
      <c r="Q494" t="s">
        <v>3280</v>
      </c>
      <c r="Y494" t="s">
        <v>3281</v>
      </c>
    </row>
    <row r="495" spans="1:25">
      <c r="A495" t="s">
        <v>3282</v>
      </c>
      <c r="B495" t="s">
        <v>3283</v>
      </c>
      <c r="D495" t="s">
        <v>40</v>
      </c>
      <c r="E495" t="s">
        <v>41</v>
      </c>
      <c r="G495" t="s">
        <v>3284</v>
      </c>
      <c r="H495" t="s">
        <v>1286</v>
      </c>
      <c r="J495" t="s">
        <v>91</v>
      </c>
      <c r="K495" t="s">
        <v>92</v>
      </c>
      <c r="L495">
        <v>11</v>
      </c>
      <c r="M495" t="s">
        <v>3285</v>
      </c>
      <c r="N495" t="s">
        <v>75</v>
      </c>
      <c r="O495" t="s">
        <v>48</v>
      </c>
      <c r="P495" t="s">
        <v>48</v>
      </c>
      <c r="Q495" t="s">
        <v>3286</v>
      </c>
      <c r="Y495" t="s">
        <v>3287</v>
      </c>
    </row>
    <row r="496" spans="1:25">
      <c r="A496" t="s">
        <v>3288</v>
      </c>
      <c r="B496" t="s">
        <v>3289</v>
      </c>
      <c r="D496" t="s">
        <v>40</v>
      </c>
      <c r="E496" t="s">
        <v>41</v>
      </c>
      <c r="G496" t="s">
        <v>3290</v>
      </c>
      <c r="H496" t="s">
        <v>3291</v>
      </c>
      <c r="J496" t="s">
        <v>91</v>
      </c>
      <c r="K496" t="s">
        <v>92</v>
      </c>
      <c r="L496">
        <v>11</v>
      </c>
      <c r="M496" t="s">
        <v>3292</v>
      </c>
      <c r="N496" t="s">
        <v>75</v>
      </c>
      <c r="O496" t="s">
        <v>48</v>
      </c>
      <c r="P496" t="s">
        <v>48</v>
      </c>
      <c r="Q496" t="s">
        <v>3293</v>
      </c>
      <c r="Y496" t="s">
        <v>3294</v>
      </c>
    </row>
    <row r="497" spans="1:25">
      <c r="A497" t="s">
        <v>3295</v>
      </c>
      <c r="B497" t="s">
        <v>3296</v>
      </c>
      <c r="D497" t="s">
        <v>40</v>
      </c>
      <c r="E497" t="s">
        <v>41</v>
      </c>
      <c r="G497" t="s">
        <v>3297</v>
      </c>
      <c r="H497" t="s">
        <v>3298</v>
      </c>
      <c r="J497" t="s">
        <v>100</v>
      </c>
      <c r="K497" t="s">
        <v>101</v>
      </c>
      <c r="L497">
        <v>11</v>
      </c>
      <c r="M497" t="s">
        <v>3299</v>
      </c>
      <c r="N497" t="s">
        <v>75</v>
      </c>
      <c r="O497" t="s">
        <v>48</v>
      </c>
      <c r="P497" t="s">
        <v>48</v>
      </c>
      <c r="Q497" t="s">
        <v>3300</v>
      </c>
      <c r="Y497" t="s">
        <v>3301</v>
      </c>
    </row>
    <row r="498" spans="1:25">
      <c r="A498" t="s">
        <v>3302</v>
      </c>
      <c r="B498" t="s">
        <v>3303</v>
      </c>
      <c r="D498" t="s">
        <v>40</v>
      </c>
      <c r="E498" t="s">
        <v>41</v>
      </c>
      <c r="G498" t="s">
        <v>3304</v>
      </c>
      <c r="H498" t="s">
        <v>3305</v>
      </c>
      <c r="J498" t="s">
        <v>729</v>
      </c>
      <c r="K498" t="s">
        <v>730</v>
      </c>
      <c r="L498">
        <v>11</v>
      </c>
      <c r="M498" t="s">
        <v>3306</v>
      </c>
      <c r="N498" t="s">
        <v>47</v>
      </c>
      <c r="O498" t="s">
        <v>48</v>
      </c>
      <c r="P498" t="s">
        <v>48</v>
      </c>
      <c r="Q498" t="s">
        <v>1404</v>
      </c>
      <c r="Y498" t="s">
        <v>3307</v>
      </c>
    </row>
    <row r="499" spans="1:25">
      <c r="A499" t="s">
        <v>3308</v>
      </c>
      <c r="B499" t="s">
        <v>3309</v>
      </c>
      <c r="D499" t="s">
        <v>40</v>
      </c>
      <c r="E499" t="s">
        <v>41</v>
      </c>
      <c r="G499" t="s">
        <v>3310</v>
      </c>
      <c r="H499" t="s">
        <v>143</v>
      </c>
      <c r="J499" t="s">
        <v>91</v>
      </c>
      <c r="K499" t="s">
        <v>92</v>
      </c>
      <c r="L499">
        <v>11</v>
      </c>
      <c r="M499" t="s">
        <v>3311</v>
      </c>
      <c r="N499" t="s">
        <v>75</v>
      </c>
      <c r="O499" t="s">
        <v>48</v>
      </c>
      <c r="P499" t="s">
        <v>48</v>
      </c>
      <c r="Q499" t="s">
        <v>3312</v>
      </c>
      <c r="Y499" t="s">
        <v>3313</v>
      </c>
    </row>
    <row r="500" spans="1:25">
      <c r="A500" t="s">
        <v>3314</v>
      </c>
      <c r="B500" t="s">
        <v>3315</v>
      </c>
      <c r="D500" t="s">
        <v>40</v>
      </c>
      <c r="E500" t="s">
        <v>41</v>
      </c>
      <c r="G500" t="s">
        <v>3316</v>
      </c>
      <c r="H500" t="s">
        <v>3317</v>
      </c>
      <c r="J500" t="s">
        <v>100</v>
      </c>
      <c r="K500" t="s">
        <v>101</v>
      </c>
      <c r="L500">
        <v>11</v>
      </c>
      <c r="M500" t="s">
        <v>3318</v>
      </c>
      <c r="N500" t="s">
        <v>75</v>
      </c>
      <c r="O500" t="s">
        <v>48</v>
      </c>
      <c r="P500" t="s">
        <v>48</v>
      </c>
      <c r="Q500" t="s">
        <v>3319</v>
      </c>
      <c r="Y500" t="s">
        <v>3320</v>
      </c>
    </row>
    <row r="501" spans="1:25">
      <c r="A501" t="s">
        <v>3321</v>
      </c>
      <c r="B501" t="s">
        <v>3322</v>
      </c>
      <c r="D501" t="s">
        <v>40</v>
      </c>
      <c r="E501" t="s">
        <v>41</v>
      </c>
      <c r="G501" t="s">
        <v>2334</v>
      </c>
      <c r="H501" t="s">
        <v>650</v>
      </c>
      <c r="J501" t="s">
        <v>91</v>
      </c>
      <c r="K501" t="s">
        <v>92</v>
      </c>
      <c r="L501">
        <v>11</v>
      </c>
      <c r="M501" t="s">
        <v>3323</v>
      </c>
      <c r="N501" t="s">
        <v>75</v>
      </c>
      <c r="O501" t="s">
        <v>48</v>
      </c>
      <c r="P501" t="s">
        <v>48</v>
      </c>
      <c r="Q501" t="s">
        <v>3324</v>
      </c>
      <c r="Y501" t="s">
        <v>3325</v>
      </c>
    </row>
    <row r="502" spans="1:25">
      <c r="A502" t="s">
        <v>3326</v>
      </c>
      <c r="B502" t="s">
        <v>3327</v>
      </c>
      <c r="D502" t="s">
        <v>40</v>
      </c>
      <c r="E502" t="s">
        <v>41</v>
      </c>
      <c r="G502" t="s">
        <v>3328</v>
      </c>
      <c r="H502" t="s">
        <v>194</v>
      </c>
      <c r="J502" t="s">
        <v>729</v>
      </c>
      <c r="K502" t="s">
        <v>730</v>
      </c>
      <c r="L502">
        <v>11</v>
      </c>
      <c r="M502" t="s">
        <v>3329</v>
      </c>
      <c r="N502" t="s">
        <v>47</v>
      </c>
      <c r="O502" t="s">
        <v>48</v>
      </c>
      <c r="P502" t="s">
        <v>48</v>
      </c>
      <c r="Q502" t="s">
        <v>3330</v>
      </c>
      <c r="Y502" t="s">
        <v>3331</v>
      </c>
    </row>
    <row r="503" spans="1:25">
      <c r="A503" t="s">
        <v>3332</v>
      </c>
      <c r="B503" t="s">
        <v>3333</v>
      </c>
      <c r="D503" t="s">
        <v>40</v>
      </c>
      <c r="E503" t="s">
        <v>41</v>
      </c>
      <c r="G503" t="s">
        <v>3334</v>
      </c>
      <c r="H503" t="s">
        <v>609</v>
      </c>
      <c r="J503" t="s">
        <v>100</v>
      </c>
      <c r="K503" t="s">
        <v>101</v>
      </c>
      <c r="L503">
        <v>11</v>
      </c>
      <c r="M503" t="s">
        <v>3335</v>
      </c>
      <c r="N503" t="s">
        <v>75</v>
      </c>
      <c r="O503" t="s">
        <v>48</v>
      </c>
      <c r="P503" t="s">
        <v>48</v>
      </c>
      <c r="Q503" t="s">
        <v>3336</v>
      </c>
      <c r="Y503" t="s">
        <v>3337</v>
      </c>
    </row>
    <row r="504" spans="1:25">
      <c r="A504" t="s">
        <v>3338</v>
      </c>
      <c r="B504" t="s">
        <v>3339</v>
      </c>
      <c r="D504" t="s">
        <v>40</v>
      </c>
      <c r="E504" t="s">
        <v>41</v>
      </c>
      <c r="G504" t="s">
        <v>3340</v>
      </c>
      <c r="H504" t="s">
        <v>3341</v>
      </c>
      <c r="J504" t="s">
        <v>100</v>
      </c>
      <c r="K504" t="s">
        <v>101</v>
      </c>
      <c r="L504">
        <v>11</v>
      </c>
      <c r="M504" t="s">
        <v>3335</v>
      </c>
      <c r="N504" t="s">
        <v>75</v>
      </c>
      <c r="O504" t="s">
        <v>48</v>
      </c>
      <c r="P504" t="s">
        <v>48</v>
      </c>
      <c r="Q504" t="s">
        <v>3342</v>
      </c>
      <c r="Y504" t="s">
        <v>3343</v>
      </c>
    </row>
    <row r="505" spans="1:25">
      <c r="A505" t="s">
        <v>3344</v>
      </c>
      <c r="B505" t="s">
        <v>3345</v>
      </c>
      <c r="D505" t="s">
        <v>40</v>
      </c>
      <c r="E505" t="s">
        <v>41</v>
      </c>
      <c r="G505" t="s">
        <v>3346</v>
      </c>
      <c r="H505" t="s">
        <v>3347</v>
      </c>
      <c r="J505" t="s">
        <v>91</v>
      </c>
      <c r="K505" t="s">
        <v>92</v>
      </c>
      <c r="L505">
        <v>11</v>
      </c>
      <c r="M505" t="s">
        <v>3335</v>
      </c>
      <c r="N505" t="s">
        <v>75</v>
      </c>
      <c r="O505" t="s">
        <v>48</v>
      </c>
      <c r="P505" t="s">
        <v>48</v>
      </c>
      <c r="Q505" t="s">
        <v>3348</v>
      </c>
      <c r="Y505" t="s">
        <v>3349</v>
      </c>
    </row>
    <row r="506" spans="1:25">
      <c r="A506" t="s">
        <v>3350</v>
      </c>
      <c r="B506" t="s">
        <v>3351</v>
      </c>
      <c r="D506" t="s">
        <v>40</v>
      </c>
      <c r="E506" t="s">
        <v>41</v>
      </c>
      <c r="G506" t="s">
        <v>3352</v>
      </c>
      <c r="H506" t="s">
        <v>1377</v>
      </c>
      <c r="J506" t="s">
        <v>100</v>
      </c>
      <c r="K506" t="s">
        <v>101</v>
      </c>
      <c r="L506">
        <v>11</v>
      </c>
      <c r="M506" t="s">
        <v>3335</v>
      </c>
      <c r="N506" t="s">
        <v>75</v>
      </c>
      <c r="O506" t="s">
        <v>48</v>
      </c>
      <c r="P506" t="s">
        <v>48</v>
      </c>
      <c r="Q506" t="s">
        <v>3353</v>
      </c>
      <c r="Y506" t="s">
        <v>3354</v>
      </c>
    </row>
    <row r="507" spans="1:25">
      <c r="A507" t="s">
        <v>3355</v>
      </c>
      <c r="B507" t="s">
        <v>3356</v>
      </c>
      <c r="D507" t="s">
        <v>40</v>
      </c>
      <c r="E507" t="s">
        <v>41</v>
      </c>
      <c r="G507" t="s">
        <v>3357</v>
      </c>
      <c r="H507" t="s">
        <v>1434</v>
      </c>
      <c r="J507" t="s">
        <v>91</v>
      </c>
      <c r="K507" t="s">
        <v>92</v>
      </c>
      <c r="L507">
        <v>11</v>
      </c>
      <c r="M507" t="s">
        <v>3358</v>
      </c>
      <c r="N507" t="s">
        <v>75</v>
      </c>
      <c r="O507" t="s">
        <v>48</v>
      </c>
      <c r="P507" t="s">
        <v>48</v>
      </c>
      <c r="Q507" t="s">
        <v>3359</v>
      </c>
      <c r="Y507" t="s">
        <v>3360</v>
      </c>
    </row>
    <row r="508" spans="1:25">
      <c r="A508" t="s">
        <v>3361</v>
      </c>
      <c r="B508" t="s">
        <v>3362</v>
      </c>
      <c r="D508" t="s">
        <v>40</v>
      </c>
      <c r="E508" t="s">
        <v>41</v>
      </c>
      <c r="G508" t="s">
        <v>3363</v>
      </c>
      <c r="H508" t="s">
        <v>3364</v>
      </c>
      <c r="J508" t="s">
        <v>163</v>
      </c>
      <c r="K508" t="s">
        <v>164</v>
      </c>
      <c r="L508">
        <v>12</v>
      </c>
      <c r="M508" t="s">
        <v>3365</v>
      </c>
      <c r="N508" t="s">
        <v>58</v>
      </c>
      <c r="O508" t="s">
        <v>48</v>
      </c>
      <c r="P508" t="s">
        <v>48</v>
      </c>
      <c r="Q508" t="s">
        <v>3366</v>
      </c>
      <c r="Y508" t="s">
        <v>3367</v>
      </c>
    </row>
    <row r="509" spans="1:25">
      <c r="A509" t="s">
        <v>3368</v>
      </c>
      <c r="B509" t="s">
        <v>3369</v>
      </c>
      <c r="D509" t="s">
        <v>40</v>
      </c>
      <c r="E509" t="s">
        <v>41</v>
      </c>
      <c r="G509" t="s">
        <v>3370</v>
      </c>
      <c r="H509" t="s">
        <v>956</v>
      </c>
      <c r="J509" t="s">
        <v>100</v>
      </c>
      <c r="K509" t="s">
        <v>101</v>
      </c>
      <c r="L509">
        <v>11</v>
      </c>
      <c r="M509" t="s">
        <v>3365</v>
      </c>
      <c r="N509" t="s">
        <v>75</v>
      </c>
      <c r="O509" t="s">
        <v>48</v>
      </c>
      <c r="P509" t="s">
        <v>48</v>
      </c>
      <c r="Q509" t="s">
        <v>3371</v>
      </c>
      <c r="Y509" t="s">
        <v>3372</v>
      </c>
    </row>
    <row r="510" spans="1:25">
      <c r="A510" t="s">
        <v>3373</v>
      </c>
      <c r="B510" t="s">
        <v>3374</v>
      </c>
      <c r="D510" t="s">
        <v>40</v>
      </c>
      <c r="E510" t="s">
        <v>41</v>
      </c>
      <c r="G510" t="s">
        <v>3375</v>
      </c>
      <c r="H510" t="s">
        <v>3376</v>
      </c>
      <c r="J510" t="s">
        <v>72</v>
      </c>
      <c r="K510" t="s">
        <v>73</v>
      </c>
      <c r="L510">
        <v>11</v>
      </c>
      <c r="M510" t="s">
        <v>3377</v>
      </c>
      <c r="N510" t="s">
        <v>75</v>
      </c>
      <c r="O510" t="s">
        <v>48</v>
      </c>
      <c r="P510" t="s">
        <v>48</v>
      </c>
      <c r="Q510" t="s">
        <v>3378</v>
      </c>
      <c r="Y510" t="s">
        <v>3379</v>
      </c>
    </row>
    <row r="511" spans="1:25">
      <c r="A511" t="s">
        <v>3380</v>
      </c>
      <c r="B511" t="s">
        <v>3381</v>
      </c>
      <c r="D511" t="s">
        <v>40</v>
      </c>
      <c r="E511" t="s">
        <v>41</v>
      </c>
      <c r="G511" t="s">
        <v>3382</v>
      </c>
      <c r="H511" t="s">
        <v>271</v>
      </c>
      <c r="J511" t="s">
        <v>100</v>
      </c>
      <c r="K511" t="s">
        <v>101</v>
      </c>
      <c r="L511">
        <v>11</v>
      </c>
      <c r="M511" t="s">
        <v>3377</v>
      </c>
      <c r="N511" t="s">
        <v>75</v>
      </c>
      <c r="O511" t="s">
        <v>48</v>
      </c>
      <c r="P511" t="s">
        <v>48</v>
      </c>
      <c r="Q511" t="s">
        <v>3383</v>
      </c>
      <c r="Y511" t="s">
        <v>3384</v>
      </c>
    </row>
    <row r="512" spans="1:25">
      <c r="A512" t="s">
        <v>3385</v>
      </c>
      <c r="B512" t="s">
        <v>3386</v>
      </c>
      <c r="D512" t="s">
        <v>40</v>
      </c>
      <c r="E512" t="s">
        <v>41</v>
      </c>
      <c r="G512" t="s">
        <v>3387</v>
      </c>
      <c r="H512" t="s">
        <v>2220</v>
      </c>
      <c r="J512" t="s">
        <v>91</v>
      </c>
      <c r="K512" t="s">
        <v>92</v>
      </c>
      <c r="L512">
        <v>11</v>
      </c>
      <c r="M512" t="s">
        <v>3377</v>
      </c>
      <c r="N512" t="s">
        <v>75</v>
      </c>
      <c r="O512" t="s">
        <v>48</v>
      </c>
      <c r="P512" t="s">
        <v>48</v>
      </c>
      <c r="Q512" t="s">
        <v>3388</v>
      </c>
      <c r="Y512" t="s">
        <v>3389</v>
      </c>
    </row>
    <row r="513" spans="1:25">
      <c r="A513" t="s">
        <v>3390</v>
      </c>
      <c r="B513" t="s">
        <v>3391</v>
      </c>
      <c r="D513" t="s">
        <v>40</v>
      </c>
      <c r="E513" t="s">
        <v>41</v>
      </c>
      <c r="G513" t="s">
        <v>3392</v>
      </c>
      <c r="H513" t="s">
        <v>3393</v>
      </c>
      <c r="J513" t="s">
        <v>100</v>
      </c>
      <c r="K513" t="s">
        <v>101</v>
      </c>
      <c r="L513">
        <v>11</v>
      </c>
      <c r="M513" t="s">
        <v>3394</v>
      </c>
      <c r="N513" t="s">
        <v>75</v>
      </c>
      <c r="O513" t="s">
        <v>48</v>
      </c>
      <c r="P513" t="s">
        <v>48</v>
      </c>
      <c r="Q513" t="s">
        <v>3395</v>
      </c>
      <c r="Y513" t="s">
        <v>3396</v>
      </c>
    </row>
    <row r="514" spans="1:25">
      <c r="A514" t="s">
        <v>3397</v>
      </c>
      <c r="B514" t="s">
        <v>3398</v>
      </c>
      <c r="D514" t="s">
        <v>40</v>
      </c>
      <c r="E514" t="s">
        <v>41</v>
      </c>
      <c r="G514" t="s">
        <v>3399</v>
      </c>
      <c r="H514" t="s">
        <v>143</v>
      </c>
      <c r="J514" t="s">
        <v>91</v>
      </c>
      <c r="K514" t="s">
        <v>92</v>
      </c>
      <c r="L514">
        <v>11</v>
      </c>
      <c r="M514" t="s">
        <v>3400</v>
      </c>
      <c r="N514" t="s">
        <v>75</v>
      </c>
      <c r="O514" t="s">
        <v>48</v>
      </c>
      <c r="P514" t="s">
        <v>48</v>
      </c>
      <c r="Q514" t="s">
        <v>3401</v>
      </c>
      <c r="Y514" t="s">
        <v>3402</v>
      </c>
    </row>
    <row r="515" spans="1:25">
      <c r="A515" t="s">
        <v>3403</v>
      </c>
      <c r="B515" t="s">
        <v>3404</v>
      </c>
      <c r="D515" t="s">
        <v>40</v>
      </c>
      <c r="E515" t="s">
        <v>41</v>
      </c>
      <c r="G515" t="s">
        <v>3405</v>
      </c>
      <c r="H515" t="s">
        <v>3406</v>
      </c>
      <c r="J515" t="s">
        <v>100</v>
      </c>
      <c r="K515" t="s">
        <v>101</v>
      </c>
      <c r="L515">
        <v>11</v>
      </c>
      <c r="M515" t="s">
        <v>3400</v>
      </c>
      <c r="N515" t="s">
        <v>75</v>
      </c>
      <c r="O515" t="s">
        <v>48</v>
      </c>
      <c r="P515" t="s">
        <v>48</v>
      </c>
      <c r="Q515" t="s">
        <v>3407</v>
      </c>
      <c r="Y515" t="s">
        <v>3408</v>
      </c>
    </row>
    <row r="516" spans="1:25">
      <c r="A516" t="s">
        <v>3409</v>
      </c>
      <c r="B516" t="s">
        <v>3410</v>
      </c>
      <c r="D516" t="s">
        <v>40</v>
      </c>
      <c r="E516" t="s">
        <v>41</v>
      </c>
      <c r="G516" t="s">
        <v>3411</v>
      </c>
      <c r="H516" t="s">
        <v>392</v>
      </c>
      <c r="J516" t="s">
        <v>100</v>
      </c>
      <c r="K516" t="s">
        <v>101</v>
      </c>
      <c r="L516">
        <v>11</v>
      </c>
      <c r="M516" t="s">
        <v>3400</v>
      </c>
      <c r="N516" t="s">
        <v>75</v>
      </c>
      <c r="O516" t="s">
        <v>48</v>
      </c>
      <c r="P516" t="s">
        <v>48</v>
      </c>
      <c r="Q516" t="s">
        <v>3412</v>
      </c>
      <c r="Y516" t="s">
        <v>3413</v>
      </c>
    </row>
    <row r="517" spans="1:25">
      <c r="A517" t="s">
        <v>3414</v>
      </c>
      <c r="B517" t="s">
        <v>3415</v>
      </c>
      <c r="D517" t="s">
        <v>40</v>
      </c>
      <c r="E517" t="s">
        <v>41</v>
      </c>
      <c r="G517" t="s">
        <v>3416</v>
      </c>
      <c r="H517" t="s">
        <v>3417</v>
      </c>
      <c r="J517" t="s">
        <v>91</v>
      </c>
      <c r="K517" t="s">
        <v>92</v>
      </c>
      <c r="L517">
        <v>11</v>
      </c>
      <c r="M517" t="s">
        <v>3418</v>
      </c>
      <c r="N517" t="s">
        <v>75</v>
      </c>
      <c r="O517" t="s">
        <v>48</v>
      </c>
      <c r="P517" t="s">
        <v>48</v>
      </c>
      <c r="Q517" t="s">
        <v>3419</v>
      </c>
      <c r="Y517" t="s">
        <v>3420</v>
      </c>
    </row>
    <row r="518" spans="1:25">
      <c r="A518" t="s">
        <v>3421</v>
      </c>
      <c r="B518" t="s">
        <v>3422</v>
      </c>
      <c r="D518" t="s">
        <v>40</v>
      </c>
      <c r="E518" t="s">
        <v>41</v>
      </c>
      <c r="G518" t="s">
        <v>3423</v>
      </c>
      <c r="H518" t="s">
        <v>3424</v>
      </c>
      <c r="J518" t="s">
        <v>511</v>
      </c>
      <c r="K518" t="s">
        <v>512</v>
      </c>
      <c r="L518">
        <v>11</v>
      </c>
      <c r="M518" t="s">
        <v>3418</v>
      </c>
      <c r="N518" t="s">
        <v>47</v>
      </c>
      <c r="O518" t="s">
        <v>48</v>
      </c>
      <c r="P518" t="s">
        <v>48</v>
      </c>
      <c r="Q518" t="s">
        <v>3425</v>
      </c>
      <c r="Y518" t="s">
        <v>3426</v>
      </c>
    </row>
    <row r="519" spans="1:25">
      <c r="A519" t="s">
        <v>3427</v>
      </c>
      <c r="B519" t="s">
        <v>3428</v>
      </c>
      <c r="D519" t="s">
        <v>40</v>
      </c>
      <c r="E519" t="s">
        <v>41</v>
      </c>
      <c r="G519" t="s">
        <v>3429</v>
      </c>
      <c r="H519" t="s">
        <v>3430</v>
      </c>
      <c r="J519" t="s">
        <v>91</v>
      </c>
      <c r="K519" t="s">
        <v>92</v>
      </c>
      <c r="L519">
        <v>11</v>
      </c>
      <c r="M519" t="s">
        <v>3431</v>
      </c>
      <c r="N519" t="s">
        <v>75</v>
      </c>
      <c r="O519" t="s">
        <v>48</v>
      </c>
      <c r="P519" t="s">
        <v>48</v>
      </c>
      <c r="Q519" t="s">
        <v>3432</v>
      </c>
      <c r="Y519" t="s">
        <v>3433</v>
      </c>
    </row>
    <row r="520" spans="1:25">
      <c r="A520" t="s">
        <v>3434</v>
      </c>
      <c r="B520" t="s">
        <v>3435</v>
      </c>
      <c r="D520" t="s">
        <v>40</v>
      </c>
      <c r="E520" t="s">
        <v>41</v>
      </c>
      <c r="G520" t="s">
        <v>3436</v>
      </c>
      <c r="H520" t="s">
        <v>3000</v>
      </c>
      <c r="J520" t="s">
        <v>511</v>
      </c>
      <c r="K520" t="s">
        <v>512</v>
      </c>
      <c r="L520">
        <v>11</v>
      </c>
      <c r="M520" t="s">
        <v>3437</v>
      </c>
      <c r="N520" t="s">
        <v>47</v>
      </c>
      <c r="O520" t="s">
        <v>48</v>
      </c>
      <c r="P520" t="s">
        <v>48</v>
      </c>
      <c r="Q520" t="s">
        <v>3438</v>
      </c>
      <c r="Y520" t="s">
        <v>3439</v>
      </c>
    </row>
    <row r="521" spans="1:25">
      <c r="A521" t="s">
        <v>3440</v>
      </c>
      <c r="B521" t="s">
        <v>3441</v>
      </c>
      <c r="D521" t="s">
        <v>40</v>
      </c>
      <c r="E521" t="s">
        <v>41</v>
      </c>
      <c r="G521" t="s">
        <v>3442</v>
      </c>
      <c r="H521" t="s">
        <v>3443</v>
      </c>
      <c r="J521" t="s">
        <v>72</v>
      </c>
      <c r="K521" t="s">
        <v>73</v>
      </c>
      <c r="L521">
        <v>11</v>
      </c>
      <c r="M521" t="s">
        <v>3444</v>
      </c>
      <c r="N521" t="s">
        <v>75</v>
      </c>
      <c r="O521" t="s">
        <v>48</v>
      </c>
      <c r="P521" t="s">
        <v>48</v>
      </c>
      <c r="Q521" t="s">
        <v>3445</v>
      </c>
      <c r="Y521" t="s">
        <v>3446</v>
      </c>
    </row>
    <row r="522" spans="1:25">
      <c r="A522" t="s">
        <v>3447</v>
      </c>
      <c r="B522" t="s">
        <v>3448</v>
      </c>
      <c r="D522" t="s">
        <v>40</v>
      </c>
      <c r="E522" t="s">
        <v>41</v>
      </c>
      <c r="G522" t="s">
        <v>3449</v>
      </c>
      <c r="H522" t="s">
        <v>3450</v>
      </c>
      <c r="J522" t="s">
        <v>100</v>
      </c>
      <c r="K522" t="s">
        <v>101</v>
      </c>
      <c r="L522">
        <v>11</v>
      </c>
      <c r="M522" t="s">
        <v>3451</v>
      </c>
      <c r="N522" t="s">
        <v>75</v>
      </c>
      <c r="O522" t="s">
        <v>48</v>
      </c>
      <c r="P522" t="s">
        <v>48</v>
      </c>
      <c r="Q522" t="s">
        <v>3452</v>
      </c>
      <c r="Y522" t="s">
        <v>3453</v>
      </c>
    </row>
    <row r="523" spans="1:25">
      <c r="A523" t="s">
        <v>184</v>
      </c>
      <c r="B523" t="s">
        <v>3454</v>
      </c>
      <c r="D523" t="s">
        <v>40</v>
      </c>
      <c r="E523" t="s">
        <v>41</v>
      </c>
      <c r="G523" t="s">
        <v>1736</v>
      </c>
      <c r="H523" t="s">
        <v>3455</v>
      </c>
      <c r="J523" t="s">
        <v>100</v>
      </c>
      <c r="K523" t="s">
        <v>101</v>
      </c>
      <c r="L523">
        <v>11</v>
      </c>
      <c r="M523" t="s">
        <v>3456</v>
      </c>
      <c r="N523" t="s">
        <v>75</v>
      </c>
      <c r="O523" t="s">
        <v>48</v>
      </c>
      <c r="P523" t="s">
        <v>48</v>
      </c>
      <c r="Q523" t="s">
        <v>3457</v>
      </c>
      <c r="Y523" t="s">
        <v>3458</v>
      </c>
    </row>
    <row r="524" spans="1:25">
      <c r="A524" t="s">
        <v>3459</v>
      </c>
      <c r="B524" t="s">
        <v>3460</v>
      </c>
      <c r="D524" t="s">
        <v>40</v>
      </c>
      <c r="E524" t="s">
        <v>41</v>
      </c>
      <c r="G524" t="s">
        <v>3461</v>
      </c>
      <c r="H524" t="s">
        <v>1513</v>
      </c>
      <c r="J524" t="s">
        <v>100</v>
      </c>
      <c r="K524" t="s">
        <v>101</v>
      </c>
      <c r="L524">
        <v>11</v>
      </c>
      <c r="M524" t="s">
        <v>3462</v>
      </c>
      <c r="N524" t="s">
        <v>75</v>
      </c>
      <c r="O524" t="s">
        <v>48</v>
      </c>
      <c r="P524" t="s">
        <v>48</v>
      </c>
      <c r="Q524" t="s">
        <v>3463</v>
      </c>
      <c r="Y524" t="s">
        <v>3464</v>
      </c>
    </row>
    <row r="525" spans="1:25">
      <c r="A525" t="s">
        <v>3465</v>
      </c>
      <c r="B525" t="s">
        <v>3466</v>
      </c>
      <c r="D525" t="s">
        <v>40</v>
      </c>
      <c r="E525" t="s">
        <v>41</v>
      </c>
      <c r="G525" t="s">
        <v>3467</v>
      </c>
      <c r="H525" t="s">
        <v>3468</v>
      </c>
      <c r="J525" t="s">
        <v>100</v>
      </c>
      <c r="K525" t="s">
        <v>101</v>
      </c>
      <c r="L525">
        <v>11</v>
      </c>
      <c r="M525" t="s">
        <v>3469</v>
      </c>
      <c r="N525" t="s">
        <v>75</v>
      </c>
      <c r="O525" t="s">
        <v>48</v>
      </c>
      <c r="P525" t="s">
        <v>48</v>
      </c>
      <c r="Q525" t="s">
        <v>2971</v>
      </c>
      <c r="Y525" t="s">
        <v>3470</v>
      </c>
    </row>
    <row r="526" spans="1:25">
      <c r="A526" t="s">
        <v>3471</v>
      </c>
      <c r="B526" t="s">
        <v>3472</v>
      </c>
      <c r="D526" t="s">
        <v>40</v>
      </c>
      <c r="E526" t="s">
        <v>41</v>
      </c>
      <c r="G526" t="s">
        <v>3473</v>
      </c>
      <c r="H526" t="s">
        <v>3474</v>
      </c>
      <c r="J526" t="s">
        <v>91</v>
      </c>
      <c r="K526" t="s">
        <v>92</v>
      </c>
      <c r="L526">
        <v>11</v>
      </c>
      <c r="M526" t="s">
        <v>3469</v>
      </c>
      <c r="N526" t="s">
        <v>75</v>
      </c>
      <c r="O526" t="s">
        <v>48</v>
      </c>
      <c r="P526" t="s">
        <v>48</v>
      </c>
      <c r="Q526" t="s">
        <v>3475</v>
      </c>
      <c r="Y526" t="s">
        <v>3476</v>
      </c>
    </row>
    <row r="527" spans="1:25">
      <c r="A527" t="s">
        <v>3477</v>
      </c>
      <c r="B527" t="s">
        <v>3478</v>
      </c>
      <c r="D527" t="s">
        <v>40</v>
      </c>
      <c r="E527" t="s">
        <v>41</v>
      </c>
      <c r="G527" t="s">
        <v>3479</v>
      </c>
      <c r="H527" t="s">
        <v>81</v>
      </c>
      <c r="J527" t="s">
        <v>91</v>
      </c>
      <c r="K527" t="s">
        <v>92</v>
      </c>
      <c r="L527">
        <v>11</v>
      </c>
      <c r="M527" t="s">
        <v>3469</v>
      </c>
      <c r="N527" t="s">
        <v>75</v>
      </c>
      <c r="O527" t="s">
        <v>48</v>
      </c>
      <c r="P527" t="s">
        <v>48</v>
      </c>
      <c r="Q527" t="s">
        <v>3480</v>
      </c>
      <c r="Y527" t="s">
        <v>3481</v>
      </c>
    </row>
    <row r="528" spans="1:25">
      <c r="A528" t="s">
        <v>3482</v>
      </c>
      <c r="B528" t="s">
        <v>3483</v>
      </c>
      <c r="D528" t="s">
        <v>40</v>
      </c>
      <c r="E528" t="s">
        <v>41</v>
      </c>
      <c r="G528" t="s">
        <v>3484</v>
      </c>
      <c r="H528" t="s">
        <v>3485</v>
      </c>
      <c r="J528" t="s">
        <v>100</v>
      </c>
      <c r="K528" t="s">
        <v>101</v>
      </c>
      <c r="L528">
        <v>11</v>
      </c>
      <c r="M528" t="s">
        <v>3469</v>
      </c>
      <c r="N528" t="s">
        <v>75</v>
      </c>
      <c r="O528" t="s">
        <v>48</v>
      </c>
      <c r="P528" t="s">
        <v>48</v>
      </c>
      <c r="Q528" t="s">
        <v>3486</v>
      </c>
      <c r="Y528" t="s">
        <v>3487</v>
      </c>
    </row>
    <row r="529" spans="1:25">
      <c r="A529" t="s">
        <v>3488</v>
      </c>
      <c r="B529" t="s">
        <v>3489</v>
      </c>
      <c r="D529" t="s">
        <v>40</v>
      </c>
      <c r="E529" t="s">
        <v>41</v>
      </c>
      <c r="G529" t="s">
        <v>3490</v>
      </c>
      <c r="H529" t="s">
        <v>194</v>
      </c>
      <c r="J529" t="s">
        <v>91</v>
      </c>
      <c r="K529" t="s">
        <v>92</v>
      </c>
      <c r="L529">
        <v>11</v>
      </c>
      <c r="M529" t="s">
        <v>3491</v>
      </c>
      <c r="N529" t="s">
        <v>75</v>
      </c>
      <c r="O529" t="s">
        <v>48</v>
      </c>
      <c r="P529" t="s">
        <v>48</v>
      </c>
      <c r="Q529" t="s">
        <v>3492</v>
      </c>
      <c r="Y529" t="s">
        <v>3493</v>
      </c>
    </row>
    <row r="530" spans="1:25">
      <c r="A530" t="s">
        <v>3494</v>
      </c>
      <c r="B530" t="s">
        <v>3495</v>
      </c>
      <c r="D530" t="s">
        <v>40</v>
      </c>
      <c r="E530" t="s">
        <v>41</v>
      </c>
      <c r="G530" t="s">
        <v>2206</v>
      </c>
      <c r="H530" t="s">
        <v>3496</v>
      </c>
      <c r="J530" t="s">
        <v>823</v>
      </c>
      <c r="K530" t="s">
        <v>824</v>
      </c>
      <c r="L530">
        <v>11</v>
      </c>
      <c r="M530" t="s">
        <v>3497</v>
      </c>
      <c r="N530" t="s">
        <v>75</v>
      </c>
      <c r="O530" t="s">
        <v>48</v>
      </c>
      <c r="P530" t="s">
        <v>48</v>
      </c>
      <c r="Q530" t="s">
        <v>3498</v>
      </c>
      <c r="Y530" t="s">
        <v>3499</v>
      </c>
    </row>
    <row r="531" spans="1:25">
      <c r="A531" t="s">
        <v>3500</v>
      </c>
      <c r="B531" t="s">
        <v>3501</v>
      </c>
      <c r="D531" t="s">
        <v>40</v>
      </c>
      <c r="E531" t="s">
        <v>41</v>
      </c>
      <c r="G531" t="s">
        <v>1588</v>
      </c>
      <c r="H531" t="s">
        <v>3502</v>
      </c>
      <c r="J531" t="s">
        <v>91</v>
      </c>
      <c r="K531" t="s">
        <v>92</v>
      </c>
      <c r="L531">
        <v>11</v>
      </c>
      <c r="M531" t="s">
        <v>3503</v>
      </c>
      <c r="N531" t="s">
        <v>75</v>
      </c>
      <c r="O531" t="s">
        <v>48</v>
      </c>
      <c r="P531" t="s">
        <v>48</v>
      </c>
      <c r="Q531" t="s">
        <v>3504</v>
      </c>
      <c r="Y531" t="s">
        <v>3505</v>
      </c>
    </row>
    <row r="532" spans="1:25">
      <c r="A532" t="s">
        <v>184</v>
      </c>
      <c r="B532" t="s">
        <v>3506</v>
      </c>
      <c r="D532" t="s">
        <v>40</v>
      </c>
      <c r="E532" t="s">
        <v>41</v>
      </c>
      <c r="G532" t="s">
        <v>3507</v>
      </c>
      <c r="H532" t="s">
        <v>3508</v>
      </c>
      <c r="J532" t="s">
        <v>91</v>
      </c>
      <c r="K532" t="s">
        <v>92</v>
      </c>
      <c r="L532">
        <v>11</v>
      </c>
      <c r="M532" t="s">
        <v>3509</v>
      </c>
      <c r="N532" t="s">
        <v>75</v>
      </c>
      <c r="O532" t="s">
        <v>48</v>
      </c>
      <c r="P532" t="s">
        <v>48</v>
      </c>
      <c r="Q532" t="s">
        <v>3510</v>
      </c>
      <c r="Y532" t="s">
        <v>3511</v>
      </c>
    </row>
    <row r="533" spans="1:25">
      <c r="A533" t="s">
        <v>3512</v>
      </c>
      <c r="B533" t="s">
        <v>3513</v>
      </c>
      <c r="D533" t="s">
        <v>40</v>
      </c>
      <c r="E533" t="s">
        <v>41</v>
      </c>
      <c r="G533" t="s">
        <v>3514</v>
      </c>
      <c r="H533" t="s">
        <v>1213</v>
      </c>
      <c r="J533" t="s">
        <v>91</v>
      </c>
      <c r="K533" t="s">
        <v>92</v>
      </c>
      <c r="L533">
        <v>11</v>
      </c>
      <c r="M533" t="s">
        <v>3515</v>
      </c>
      <c r="N533" t="s">
        <v>75</v>
      </c>
      <c r="O533" t="s">
        <v>48</v>
      </c>
      <c r="P533" t="s">
        <v>48</v>
      </c>
      <c r="Q533" t="s">
        <v>3516</v>
      </c>
      <c r="Y533" t="s">
        <v>3517</v>
      </c>
    </row>
    <row r="534" spans="1:25">
      <c r="A534" t="s">
        <v>3518</v>
      </c>
      <c r="B534" t="s">
        <v>3519</v>
      </c>
      <c r="D534" t="s">
        <v>40</v>
      </c>
      <c r="E534" t="s">
        <v>41</v>
      </c>
      <c r="G534" t="s">
        <v>3520</v>
      </c>
      <c r="H534" t="s">
        <v>3521</v>
      </c>
      <c r="J534" t="s">
        <v>91</v>
      </c>
      <c r="K534" t="s">
        <v>92</v>
      </c>
      <c r="L534">
        <v>11</v>
      </c>
      <c r="M534" t="s">
        <v>3515</v>
      </c>
      <c r="N534" t="s">
        <v>75</v>
      </c>
      <c r="O534" t="s">
        <v>48</v>
      </c>
      <c r="P534" t="s">
        <v>48</v>
      </c>
      <c r="Q534" t="s">
        <v>3522</v>
      </c>
      <c r="Y534" t="s">
        <v>3523</v>
      </c>
    </row>
    <row r="535" spans="1:25">
      <c r="A535" t="s">
        <v>3524</v>
      </c>
      <c r="B535" t="s">
        <v>3525</v>
      </c>
      <c r="D535" t="s">
        <v>40</v>
      </c>
      <c r="E535" t="s">
        <v>41</v>
      </c>
      <c r="G535" t="s">
        <v>3526</v>
      </c>
      <c r="H535" t="s">
        <v>3527</v>
      </c>
      <c r="J535" t="s">
        <v>91</v>
      </c>
      <c r="K535" t="s">
        <v>92</v>
      </c>
      <c r="L535">
        <v>11</v>
      </c>
      <c r="M535" t="s">
        <v>3528</v>
      </c>
      <c r="N535" t="s">
        <v>75</v>
      </c>
      <c r="O535" t="s">
        <v>48</v>
      </c>
      <c r="P535" t="s">
        <v>48</v>
      </c>
      <c r="Q535" t="s">
        <v>3529</v>
      </c>
      <c r="Y535" t="s">
        <v>3530</v>
      </c>
    </row>
    <row r="536" spans="1:25">
      <c r="A536" t="s">
        <v>3531</v>
      </c>
      <c r="B536" t="s">
        <v>3532</v>
      </c>
      <c r="D536" t="s">
        <v>40</v>
      </c>
      <c r="E536" t="s">
        <v>41</v>
      </c>
      <c r="G536" t="s">
        <v>3533</v>
      </c>
      <c r="H536" t="s">
        <v>1841</v>
      </c>
      <c r="J536" t="s">
        <v>100</v>
      </c>
      <c r="K536" t="s">
        <v>101</v>
      </c>
      <c r="L536">
        <v>11</v>
      </c>
      <c r="M536" t="s">
        <v>3534</v>
      </c>
      <c r="N536" t="s">
        <v>75</v>
      </c>
      <c r="O536" t="s">
        <v>48</v>
      </c>
      <c r="P536" t="s">
        <v>48</v>
      </c>
      <c r="Q536" t="s">
        <v>3535</v>
      </c>
      <c r="Y536" t="s">
        <v>3536</v>
      </c>
    </row>
    <row r="537" spans="1:25">
      <c r="A537" t="s">
        <v>3537</v>
      </c>
      <c r="B537" t="s">
        <v>3538</v>
      </c>
      <c r="D537" t="s">
        <v>40</v>
      </c>
      <c r="E537" t="s">
        <v>41</v>
      </c>
      <c r="G537" t="s">
        <v>3539</v>
      </c>
      <c r="H537" t="s">
        <v>3540</v>
      </c>
      <c r="J537" t="s">
        <v>100</v>
      </c>
      <c r="K537" t="s">
        <v>101</v>
      </c>
      <c r="L537">
        <v>11</v>
      </c>
      <c r="M537" t="s">
        <v>3541</v>
      </c>
      <c r="N537" t="s">
        <v>75</v>
      </c>
      <c r="O537" t="s">
        <v>48</v>
      </c>
      <c r="P537" t="s">
        <v>48</v>
      </c>
      <c r="Q537" t="s">
        <v>3542</v>
      </c>
      <c r="Y537" t="s">
        <v>3543</v>
      </c>
    </row>
    <row r="538" spans="1:25">
      <c r="A538" t="s">
        <v>3544</v>
      </c>
      <c r="B538" t="s">
        <v>3545</v>
      </c>
      <c r="D538" t="s">
        <v>40</v>
      </c>
      <c r="E538" t="s">
        <v>41</v>
      </c>
      <c r="G538" t="s">
        <v>3546</v>
      </c>
      <c r="H538" t="s">
        <v>3547</v>
      </c>
      <c r="J538" t="s">
        <v>91</v>
      </c>
      <c r="K538" t="s">
        <v>92</v>
      </c>
      <c r="L538">
        <v>11</v>
      </c>
      <c r="M538" t="s">
        <v>3541</v>
      </c>
      <c r="N538" t="s">
        <v>75</v>
      </c>
      <c r="O538" t="s">
        <v>48</v>
      </c>
      <c r="P538" t="s">
        <v>48</v>
      </c>
      <c r="Q538" t="s">
        <v>3548</v>
      </c>
      <c r="Y538" t="s">
        <v>3549</v>
      </c>
    </row>
    <row r="539" spans="1:25">
      <c r="A539" t="s">
        <v>3550</v>
      </c>
      <c r="B539" t="s">
        <v>3551</v>
      </c>
      <c r="D539" t="s">
        <v>40</v>
      </c>
      <c r="E539" t="s">
        <v>41</v>
      </c>
      <c r="G539" t="s">
        <v>3552</v>
      </c>
      <c r="H539" t="s">
        <v>3553</v>
      </c>
      <c r="J539" t="s">
        <v>91</v>
      </c>
      <c r="K539" t="s">
        <v>92</v>
      </c>
      <c r="L539">
        <v>11</v>
      </c>
      <c r="M539" t="s">
        <v>3541</v>
      </c>
      <c r="N539" t="s">
        <v>75</v>
      </c>
      <c r="O539" t="s">
        <v>48</v>
      </c>
      <c r="P539" t="s">
        <v>48</v>
      </c>
      <c r="Y539" t="s">
        <v>3554</v>
      </c>
    </row>
    <row r="540" spans="1:25">
      <c r="A540" t="s">
        <v>3555</v>
      </c>
      <c r="B540" t="s">
        <v>3556</v>
      </c>
      <c r="D540" t="s">
        <v>40</v>
      </c>
      <c r="E540" t="s">
        <v>41</v>
      </c>
      <c r="G540" t="s">
        <v>3557</v>
      </c>
      <c r="H540" t="s">
        <v>3558</v>
      </c>
      <c r="J540" t="s">
        <v>100</v>
      </c>
      <c r="K540" t="s">
        <v>101</v>
      </c>
      <c r="L540">
        <v>11</v>
      </c>
      <c r="M540" t="s">
        <v>3541</v>
      </c>
      <c r="N540" t="s">
        <v>75</v>
      </c>
      <c r="O540" t="s">
        <v>48</v>
      </c>
      <c r="P540" t="s">
        <v>48</v>
      </c>
      <c r="Q540" t="s">
        <v>3559</v>
      </c>
      <c r="Y540" t="s">
        <v>3560</v>
      </c>
    </row>
    <row r="541" spans="1:25">
      <c r="A541" t="s">
        <v>3561</v>
      </c>
      <c r="B541" t="s">
        <v>3562</v>
      </c>
      <c r="D541" t="s">
        <v>40</v>
      </c>
      <c r="E541" t="s">
        <v>41</v>
      </c>
      <c r="G541" t="s">
        <v>1695</v>
      </c>
      <c r="H541" t="s">
        <v>3563</v>
      </c>
      <c r="J541" t="s">
        <v>100</v>
      </c>
      <c r="K541" t="s">
        <v>101</v>
      </c>
      <c r="L541">
        <v>11</v>
      </c>
      <c r="M541" t="s">
        <v>3541</v>
      </c>
      <c r="N541" t="s">
        <v>75</v>
      </c>
      <c r="O541" t="s">
        <v>48</v>
      </c>
      <c r="P541" t="s">
        <v>48</v>
      </c>
      <c r="Q541" t="s">
        <v>3564</v>
      </c>
      <c r="Y541" t="s">
        <v>3565</v>
      </c>
    </row>
    <row r="542" spans="1:25">
      <c r="A542" t="s">
        <v>3566</v>
      </c>
      <c r="B542" t="s">
        <v>3567</v>
      </c>
      <c r="D542" t="s">
        <v>40</v>
      </c>
      <c r="E542" t="s">
        <v>41</v>
      </c>
      <c r="G542" t="s">
        <v>3568</v>
      </c>
      <c r="H542" t="s">
        <v>1149</v>
      </c>
      <c r="J542" t="s">
        <v>72</v>
      </c>
      <c r="K542" t="s">
        <v>73</v>
      </c>
      <c r="L542">
        <v>11</v>
      </c>
      <c r="M542" t="s">
        <v>3569</v>
      </c>
      <c r="N542" t="s">
        <v>75</v>
      </c>
      <c r="O542" t="s">
        <v>48</v>
      </c>
      <c r="P542" t="s">
        <v>48</v>
      </c>
      <c r="Q542" t="s">
        <v>3570</v>
      </c>
      <c r="Y542" t="s">
        <v>3571</v>
      </c>
    </row>
    <row r="543" spans="1:25">
      <c r="A543" t="s">
        <v>3572</v>
      </c>
      <c r="B543" t="s">
        <v>3573</v>
      </c>
      <c r="D543" t="s">
        <v>40</v>
      </c>
      <c r="E543" t="s">
        <v>41</v>
      </c>
      <c r="G543" t="s">
        <v>3574</v>
      </c>
      <c r="H543" t="s">
        <v>1999</v>
      </c>
      <c r="J543" t="s">
        <v>100</v>
      </c>
      <c r="K543" t="s">
        <v>101</v>
      </c>
      <c r="L543">
        <v>11</v>
      </c>
      <c r="M543" t="s">
        <v>3575</v>
      </c>
      <c r="N543" t="s">
        <v>75</v>
      </c>
      <c r="O543" t="s">
        <v>48</v>
      </c>
      <c r="P543" t="s">
        <v>48</v>
      </c>
      <c r="Q543" t="s">
        <v>3576</v>
      </c>
      <c r="Y543" t="s">
        <v>3577</v>
      </c>
    </row>
    <row r="544" spans="1:25">
      <c r="A544" t="s">
        <v>3578</v>
      </c>
      <c r="B544" t="s">
        <v>3579</v>
      </c>
      <c r="D544" t="s">
        <v>40</v>
      </c>
      <c r="E544" t="s">
        <v>41</v>
      </c>
      <c r="G544" t="s">
        <v>3580</v>
      </c>
      <c r="H544" t="s">
        <v>3581</v>
      </c>
      <c r="J544" t="s">
        <v>511</v>
      </c>
      <c r="K544" t="s">
        <v>512</v>
      </c>
      <c r="L544">
        <v>11</v>
      </c>
      <c r="M544" t="s">
        <v>3582</v>
      </c>
      <c r="N544" t="s">
        <v>58</v>
      </c>
      <c r="O544" t="s">
        <v>48</v>
      </c>
      <c r="P544" t="s">
        <v>48</v>
      </c>
      <c r="Q544" t="s">
        <v>3583</v>
      </c>
      <c r="Y544" t="s">
        <v>3584</v>
      </c>
    </row>
    <row r="545" spans="1:25">
      <c r="A545" t="s">
        <v>3585</v>
      </c>
      <c r="B545" t="s">
        <v>3586</v>
      </c>
      <c r="D545" t="s">
        <v>40</v>
      </c>
      <c r="E545" t="s">
        <v>41</v>
      </c>
      <c r="G545" t="s">
        <v>3587</v>
      </c>
      <c r="H545" t="s">
        <v>3588</v>
      </c>
      <c r="J545" t="s">
        <v>91</v>
      </c>
      <c r="K545" t="s">
        <v>92</v>
      </c>
      <c r="L545">
        <v>11</v>
      </c>
      <c r="M545" t="s">
        <v>3589</v>
      </c>
      <c r="N545" t="s">
        <v>75</v>
      </c>
      <c r="O545" t="s">
        <v>48</v>
      </c>
      <c r="P545" t="s">
        <v>48</v>
      </c>
      <c r="Q545" t="s">
        <v>3590</v>
      </c>
      <c r="Y545" t="s">
        <v>3591</v>
      </c>
    </row>
    <row r="546" spans="1:25">
      <c r="A546" t="s">
        <v>3592</v>
      </c>
      <c r="B546" t="s">
        <v>3593</v>
      </c>
      <c r="D546" t="s">
        <v>40</v>
      </c>
      <c r="E546" t="s">
        <v>41</v>
      </c>
      <c r="G546" t="s">
        <v>3594</v>
      </c>
      <c r="H546" t="s">
        <v>3581</v>
      </c>
      <c r="J546" t="s">
        <v>100</v>
      </c>
      <c r="K546" t="s">
        <v>101</v>
      </c>
      <c r="L546">
        <v>11</v>
      </c>
      <c r="M546" t="s">
        <v>3589</v>
      </c>
      <c r="N546" t="s">
        <v>75</v>
      </c>
      <c r="O546" t="s">
        <v>48</v>
      </c>
      <c r="P546" t="s">
        <v>48</v>
      </c>
      <c r="Q546" t="s">
        <v>3595</v>
      </c>
      <c r="Y546" t="s">
        <v>3596</v>
      </c>
    </row>
    <row r="547" spans="1:25">
      <c r="A547" t="s">
        <v>3597</v>
      </c>
      <c r="B547" t="s">
        <v>3598</v>
      </c>
      <c r="D547" t="s">
        <v>40</v>
      </c>
      <c r="E547" t="s">
        <v>41</v>
      </c>
      <c r="G547" t="s">
        <v>3599</v>
      </c>
      <c r="H547" t="s">
        <v>3600</v>
      </c>
      <c r="J547" t="s">
        <v>91</v>
      </c>
      <c r="K547" t="s">
        <v>92</v>
      </c>
      <c r="L547">
        <v>11</v>
      </c>
      <c r="M547" t="s">
        <v>3601</v>
      </c>
      <c r="N547" t="s">
        <v>75</v>
      </c>
      <c r="O547" t="s">
        <v>48</v>
      </c>
      <c r="P547" t="s">
        <v>48</v>
      </c>
      <c r="Q547" t="s">
        <v>3602</v>
      </c>
      <c r="Y547" t="s">
        <v>3603</v>
      </c>
    </row>
    <row r="548" spans="1:25">
      <c r="A548" t="s">
        <v>3604</v>
      </c>
      <c r="B548" t="s">
        <v>3605</v>
      </c>
      <c r="D548" t="s">
        <v>40</v>
      </c>
      <c r="E548" t="s">
        <v>41</v>
      </c>
      <c r="G548" t="s">
        <v>3606</v>
      </c>
      <c r="H548" t="s">
        <v>3607</v>
      </c>
      <c r="J548" t="s">
        <v>91</v>
      </c>
      <c r="K548" t="s">
        <v>92</v>
      </c>
      <c r="L548">
        <v>11</v>
      </c>
      <c r="M548" t="s">
        <v>3608</v>
      </c>
      <c r="N548" t="s">
        <v>75</v>
      </c>
      <c r="O548" t="s">
        <v>48</v>
      </c>
      <c r="P548" t="s">
        <v>48</v>
      </c>
      <c r="Q548" t="s">
        <v>3609</v>
      </c>
      <c r="Y548" t="s">
        <v>3610</v>
      </c>
    </row>
    <row r="549" spans="1:25">
      <c r="A549" t="s">
        <v>3611</v>
      </c>
      <c r="B549" t="s">
        <v>3612</v>
      </c>
      <c r="D549" t="s">
        <v>40</v>
      </c>
      <c r="E549" t="s">
        <v>41</v>
      </c>
      <c r="G549" t="s">
        <v>3613</v>
      </c>
      <c r="H549" t="s">
        <v>3614</v>
      </c>
      <c r="J549" t="s">
        <v>100</v>
      </c>
      <c r="K549" t="s">
        <v>101</v>
      </c>
      <c r="L549">
        <v>11</v>
      </c>
      <c r="M549" t="s">
        <v>3615</v>
      </c>
      <c r="N549" t="s">
        <v>75</v>
      </c>
      <c r="O549" t="s">
        <v>48</v>
      </c>
      <c r="P549" t="s">
        <v>48</v>
      </c>
      <c r="Q549" t="s">
        <v>3616</v>
      </c>
      <c r="Y549" t="s">
        <v>3617</v>
      </c>
    </row>
    <row r="550" spans="1:25">
      <c r="A550" t="s">
        <v>3618</v>
      </c>
      <c r="B550" t="s">
        <v>3619</v>
      </c>
      <c r="D550" t="s">
        <v>40</v>
      </c>
      <c r="E550" t="s">
        <v>41</v>
      </c>
      <c r="G550" t="s">
        <v>3620</v>
      </c>
      <c r="H550" t="s">
        <v>3621</v>
      </c>
      <c r="J550" t="s">
        <v>100</v>
      </c>
      <c r="K550" t="s">
        <v>101</v>
      </c>
      <c r="L550">
        <v>11</v>
      </c>
      <c r="M550" t="s">
        <v>3615</v>
      </c>
      <c r="N550" t="s">
        <v>75</v>
      </c>
      <c r="O550" t="s">
        <v>48</v>
      </c>
      <c r="P550" t="s">
        <v>48</v>
      </c>
      <c r="Q550" t="s">
        <v>3622</v>
      </c>
      <c r="Y550" t="s">
        <v>3623</v>
      </c>
    </row>
    <row r="551" spans="1:25">
      <c r="A551" t="s">
        <v>3624</v>
      </c>
      <c r="B551" t="s">
        <v>3625</v>
      </c>
      <c r="D551" t="s">
        <v>40</v>
      </c>
      <c r="E551" t="s">
        <v>41</v>
      </c>
      <c r="G551" t="s">
        <v>3626</v>
      </c>
      <c r="H551" t="s">
        <v>3627</v>
      </c>
      <c r="J551" t="s">
        <v>91</v>
      </c>
      <c r="K551" t="s">
        <v>92</v>
      </c>
      <c r="L551">
        <v>11</v>
      </c>
      <c r="M551" t="s">
        <v>3628</v>
      </c>
      <c r="N551" t="s">
        <v>75</v>
      </c>
      <c r="O551" t="s">
        <v>48</v>
      </c>
      <c r="P551" t="s">
        <v>48</v>
      </c>
      <c r="Q551" t="s">
        <v>3629</v>
      </c>
      <c r="Y551" t="s">
        <v>3630</v>
      </c>
    </row>
    <row r="552" spans="1:25">
      <c r="A552" t="s">
        <v>3631</v>
      </c>
      <c r="B552" t="s">
        <v>3632</v>
      </c>
      <c r="D552" t="s">
        <v>40</v>
      </c>
      <c r="E552" t="s">
        <v>41</v>
      </c>
      <c r="G552" t="s">
        <v>3633</v>
      </c>
      <c r="H552" t="s">
        <v>3634</v>
      </c>
      <c r="J552" t="s">
        <v>91</v>
      </c>
      <c r="K552" t="s">
        <v>92</v>
      </c>
      <c r="L552">
        <v>11</v>
      </c>
      <c r="M552" t="s">
        <v>3635</v>
      </c>
      <c r="N552" t="s">
        <v>75</v>
      </c>
      <c r="O552" t="s">
        <v>48</v>
      </c>
      <c r="P552" t="s">
        <v>48</v>
      </c>
      <c r="Q552" t="s">
        <v>3636</v>
      </c>
      <c r="Y552" t="s">
        <v>3637</v>
      </c>
    </row>
    <row r="553" spans="1:25">
      <c r="A553" t="s">
        <v>3638</v>
      </c>
      <c r="B553" t="s">
        <v>3639</v>
      </c>
      <c r="D553" t="s">
        <v>40</v>
      </c>
      <c r="E553" t="s">
        <v>41</v>
      </c>
      <c r="G553" t="s">
        <v>3640</v>
      </c>
      <c r="H553" t="s">
        <v>3641</v>
      </c>
      <c r="J553" t="s">
        <v>72</v>
      </c>
      <c r="K553" t="s">
        <v>73</v>
      </c>
      <c r="L553">
        <v>11</v>
      </c>
      <c r="M553" t="s">
        <v>3635</v>
      </c>
      <c r="N553" t="s">
        <v>75</v>
      </c>
      <c r="O553" t="s">
        <v>48</v>
      </c>
      <c r="P553" t="s">
        <v>48</v>
      </c>
      <c r="Q553" t="s">
        <v>3642</v>
      </c>
      <c r="Y553" t="s">
        <v>3643</v>
      </c>
    </row>
    <row r="554" spans="1:25">
      <c r="A554" t="s">
        <v>3644</v>
      </c>
      <c r="B554" t="s">
        <v>3645</v>
      </c>
      <c r="D554" t="s">
        <v>40</v>
      </c>
      <c r="E554" t="s">
        <v>41</v>
      </c>
      <c r="G554" t="s">
        <v>3646</v>
      </c>
      <c r="H554" t="s">
        <v>3647</v>
      </c>
      <c r="J554" t="s">
        <v>91</v>
      </c>
      <c r="K554" t="s">
        <v>92</v>
      </c>
      <c r="L554">
        <v>11</v>
      </c>
      <c r="M554" t="s">
        <v>3635</v>
      </c>
      <c r="N554" t="s">
        <v>75</v>
      </c>
      <c r="O554" t="s">
        <v>48</v>
      </c>
      <c r="P554" t="s">
        <v>48</v>
      </c>
      <c r="Q554" t="s">
        <v>3648</v>
      </c>
      <c r="Y554" t="s">
        <v>3649</v>
      </c>
    </row>
    <row r="555" spans="1:25">
      <c r="A555" t="s">
        <v>3650</v>
      </c>
      <c r="B555" t="s">
        <v>3651</v>
      </c>
      <c r="D555" t="s">
        <v>40</v>
      </c>
      <c r="E555" t="s">
        <v>41</v>
      </c>
      <c r="G555" t="s">
        <v>3652</v>
      </c>
      <c r="H555" t="s">
        <v>3653</v>
      </c>
      <c r="J555" t="s">
        <v>511</v>
      </c>
      <c r="K555" t="s">
        <v>512</v>
      </c>
      <c r="L555">
        <v>11</v>
      </c>
      <c r="M555" t="s">
        <v>3635</v>
      </c>
      <c r="N555" t="s">
        <v>58</v>
      </c>
      <c r="O555" t="s">
        <v>48</v>
      </c>
      <c r="P555" t="s">
        <v>48</v>
      </c>
      <c r="Q555" t="s">
        <v>3654</v>
      </c>
      <c r="Y555" t="s">
        <v>3655</v>
      </c>
    </row>
    <row r="556" spans="1:25">
      <c r="A556" t="s">
        <v>3656</v>
      </c>
      <c r="B556" t="s">
        <v>3657</v>
      </c>
      <c r="D556" t="s">
        <v>40</v>
      </c>
      <c r="E556" t="s">
        <v>41</v>
      </c>
      <c r="G556" t="s">
        <v>3658</v>
      </c>
      <c r="H556" t="s">
        <v>3659</v>
      </c>
      <c r="J556" t="s">
        <v>100</v>
      </c>
      <c r="K556" t="s">
        <v>101</v>
      </c>
      <c r="L556">
        <v>11</v>
      </c>
      <c r="M556" t="s">
        <v>3660</v>
      </c>
      <c r="N556" t="s">
        <v>75</v>
      </c>
      <c r="O556" t="s">
        <v>48</v>
      </c>
      <c r="P556" t="s">
        <v>48</v>
      </c>
      <c r="Q556" t="s">
        <v>3661</v>
      </c>
      <c r="Y556" t="s">
        <v>3662</v>
      </c>
    </row>
    <row r="557" spans="1:25">
      <c r="A557" t="s">
        <v>3663</v>
      </c>
      <c r="B557" t="s">
        <v>3664</v>
      </c>
      <c r="D557" t="s">
        <v>40</v>
      </c>
      <c r="E557" t="s">
        <v>41</v>
      </c>
      <c r="G557" t="s">
        <v>3665</v>
      </c>
      <c r="H557" t="s">
        <v>3666</v>
      </c>
      <c r="J557" t="s">
        <v>72</v>
      </c>
      <c r="K557" t="s">
        <v>73</v>
      </c>
      <c r="L557">
        <v>11</v>
      </c>
      <c r="M557" t="s">
        <v>3667</v>
      </c>
      <c r="N557" t="s">
        <v>75</v>
      </c>
      <c r="O557" t="s">
        <v>48</v>
      </c>
      <c r="P557" t="s">
        <v>48</v>
      </c>
      <c r="Q557" t="s">
        <v>3668</v>
      </c>
      <c r="Y557" t="s">
        <v>3669</v>
      </c>
    </row>
    <row r="558" spans="1:25">
      <c r="A558" t="s">
        <v>3670</v>
      </c>
      <c r="B558" t="s">
        <v>3671</v>
      </c>
      <c r="D558" t="s">
        <v>40</v>
      </c>
      <c r="E558" t="s">
        <v>41</v>
      </c>
      <c r="G558" t="s">
        <v>540</v>
      </c>
      <c r="H558" t="s">
        <v>3672</v>
      </c>
      <c r="J558" t="s">
        <v>100</v>
      </c>
      <c r="K558" t="s">
        <v>101</v>
      </c>
      <c r="L558">
        <v>11</v>
      </c>
      <c r="M558" t="s">
        <v>3673</v>
      </c>
      <c r="N558" t="s">
        <v>75</v>
      </c>
      <c r="O558" t="s">
        <v>48</v>
      </c>
      <c r="P558" t="s">
        <v>48</v>
      </c>
      <c r="Q558" t="s">
        <v>3674</v>
      </c>
      <c r="Y558" t="s">
        <v>3675</v>
      </c>
    </row>
    <row r="559" spans="1:25">
      <c r="A559" t="s">
        <v>3676</v>
      </c>
      <c r="B559" t="s">
        <v>3677</v>
      </c>
      <c r="D559" t="s">
        <v>40</v>
      </c>
      <c r="E559" t="s">
        <v>41</v>
      </c>
      <c r="G559" t="s">
        <v>3678</v>
      </c>
      <c r="H559" t="s">
        <v>3679</v>
      </c>
      <c r="J559" t="s">
        <v>100</v>
      </c>
      <c r="K559" t="s">
        <v>101</v>
      </c>
      <c r="L559">
        <v>11</v>
      </c>
      <c r="M559" t="s">
        <v>3680</v>
      </c>
      <c r="N559" t="s">
        <v>75</v>
      </c>
      <c r="O559" t="s">
        <v>48</v>
      </c>
      <c r="P559" t="s">
        <v>48</v>
      </c>
      <c r="Q559" t="s">
        <v>3681</v>
      </c>
      <c r="Y559" t="s">
        <v>3682</v>
      </c>
    </row>
    <row r="560" spans="1:25">
      <c r="A560" t="s">
        <v>3683</v>
      </c>
      <c r="B560" t="s">
        <v>3684</v>
      </c>
      <c r="D560" t="s">
        <v>40</v>
      </c>
      <c r="E560" t="s">
        <v>41</v>
      </c>
      <c r="G560" t="s">
        <v>3685</v>
      </c>
      <c r="H560" t="s">
        <v>3686</v>
      </c>
      <c r="J560" t="s">
        <v>100</v>
      </c>
      <c r="K560" t="s">
        <v>101</v>
      </c>
      <c r="L560">
        <v>11</v>
      </c>
      <c r="M560" t="s">
        <v>3680</v>
      </c>
      <c r="N560" t="s">
        <v>75</v>
      </c>
      <c r="O560" t="s">
        <v>48</v>
      </c>
      <c r="P560" t="s">
        <v>48</v>
      </c>
      <c r="Q560" t="s">
        <v>3687</v>
      </c>
      <c r="Y560" t="s">
        <v>3688</v>
      </c>
    </row>
    <row r="561" spans="1:25">
      <c r="A561" t="s">
        <v>3689</v>
      </c>
      <c r="B561" t="s">
        <v>3690</v>
      </c>
      <c r="D561" t="s">
        <v>40</v>
      </c>
      <c r="E561" t="s">
        <v>41</v>
      </c>
      <c r="G561" t="s">
        <v>3691</v>
      </c>
      <c r="H561" t="s">
        <v>3692</v>
      </c>
      <c r="J561" t="s">
        <v>121</v>
      </c>
      <c r="K561" t="s">
        <v>122</v>
      </c>
      <c r="L561">
        <v>11</v>
      </c>
      <c r="M561" t="s">
        <v>3693</v>
      </c>
      <c r="N561" t="s">
        <v>58</v>
      </c>
      <c r="O561" t="s">
        <v>48</v>
      </c>
      <c r="P561" t="s">
        <v>48</v>
      </c>
      <c r="Q561" t="s">
        <v>3694</v>
      </c>
      <c r="Y561" t="s">
        <v>3695</v>
      </c>
    </row>
    <row r="562" spans="1:25">
      <c r="A562" t="s">
        <v>3696</v>
      </c>
      <c r="B562" t="s">
        <v>3697</v>
      </c>
      <c r="D562" t="s">
        <v>40</v>
      </c>
      <c r="E562" t="s">
        <v>41</v>
      </c>
      <c r="G562" t="s">
        <v>3698</v>
      </c>
      <c r="H562" t="s">
        <v>3699</v>
      </c>
      <c r="J562" t="s">
        <v>91</v>
      </c>
      <c r="K562" t="s">
        <v>92</v>
      </c>
      <c r="L562">
        <v>11</v>
      </c>
      <c r="M562" t="s">
        <v>3693</v>
      </c>
      <c r="N562" t="s">
        <v>75</v>
      </c>
      <c r="O562" t="s">
        <v>48</v>
      </c>
      <c r="P562" t="s">
        <v>48</v>
      </c>
      <c r="Q562" t="s">
        <v>3700</v>
      </c>
      <c r="Y562" t="s">
        <v>3701</v>
      </c>
    </row>
    <row r="563" spans="1:25">
      <c r="A563" t="s">
        <v>3702</v>
      </c>
      <c r="B563" t="s">
        <v>3703</v>
      </c>
      <c r="D563" t="s">
        <v>40</v>
      </c>
      <c r="E563" t="s">
        <v>41</v>
      </c>
      <c r="G563" t="s">
        <v>3704</v>
      </c>
      <c r="H563" t="s">
        <v>3705</v>
      </c>
      <c r="J563" t="s">
        <v>100</v>
      </c>
      <c r="K563" t="s">
        <v>101</v>
      </c>
      <c r="L563">
        <v>11</v>
      </c>
      <c r="M563" t="s">
        <v>3706</v>
      </c>
      <c r="N563" t="s">
        <v>75</v>
      </c>
      <c r="O563" t="s">
        <v>48</v>
      </c>
      <c r="P563" t="s">
        <v>48</v>
      </c>
      <c r="Q563" t="s">
        <v>3707</v>
      </c>
      <c r="Y563" t="s">
        <v>3708</v>
      </c>
    </row>
    <row r="564" spans="1:25">
      <c r="A564" t="s">
        <v>3709</v>
      </c>
      <c r="B564" t="s">
        <v>3710</v>
      </c>
      <c r="D564" t="s">
        <v>40</v>
      </c>
      <c r="E564" t="s">
        <v>41</v>
      </c>
      <c r="G564" t="s">
        <v>3711</v>
      </c>
      <c r="H564" t="s">
        <v>3712</v>
      </c>
      <c r="J564" t="s">
        <v>100</v>
      </c>
      <c r="K564" t="s">
        <v>101</v>
      </c>
      <c r="L564">
        <v>11</v>
      </c>
      <c r="M564" t="s">
        <v>3713</v>
      </c>
      <c r="N564" t="s">
        <v>75</v>
      </c>
      <c r="O564" t="s">
        <v>48</v>
      </c>
      <c r="P564" t="s">
        <v>48</v>
      </c>
      <c r="Q564" t="s">
        <v>2934</v>
      </c>
      <c r="Y564" t="s">
        <v>3714</v>
      </c>
    </row>
    <row r="565" spans="1:25">
      <c r="A565" t="s">
        <v>3715</v>
      </c>
      <c r="B565" t="s">
        <v>3716</v>
      </c>
      <c r="D565" t="s">
        <v>40</v>
      </c>
      <c r="E565" t="s">
        <v>41</v>
      </c>
      <c r="G565" t="s">
        <v>3717</v>
      </c>
      <c r="H565" t="s">
        <v>3718</v>
      </c>
      <c r="J565" t="s">
        <v>91</v>
      </c>
      <c r="K565" t="s">
        <v>92</v>
      </c>
      <c r="L565">
        <v>11</v>
      </c>
      <c r="M565" t="s">
        <v>3719</v>
      </c>
      <c r="N565" t="s">
        <v>75</v>
      </c>
      <c r="O565" t="s">
        <v>48</v>
      </c>
      <c r="P565" t="s">
        <v>48</v>
      </c>
      <c r="Q565" t="s">
        <v>3720</v>
      </c>
      <c r="Y565" t="s">
        <v>3721</v>
      </c>
    </row>
    <row r="566" spans="1:25">
      <c r="A566" t="s">
        <v>3722</v>
      </c>
      <c r="B566" t="s">
        <v>3723</v>
      </c>
      <c r="D566" t="s">
        <v>40</v>
      </c>
      <c r="E566" t="s">
        <v>41</v>
      </c>
      <c r="G566" t="s">
        <v>3724</v>
      </c>
      <c r="H566" t="s">
        <v>3725</v>
      </c>
      <c r="J566" t="s">
        <v>91</v>
      </c>
      <c r="K566" t="s">
        <v>92</v>
      </c>
      <c r="L566">
        <v>11</v>
      </c>
      <c r="M566" t="s">
        <v>3726</v>
      </c>
      <c r="N566" t="s">
        <v>75</v>
      </c>
      <c r="O566" t="s">
        <v>48</v>
      </c>
      <c r="P566" t="s">
        <v>48</v>
      </c>
      <c r="Q566" t="s">
        <v>3727</v>
      </c>
      <c r="Y566" t="s">
        <v>3728</v>
      </c>
    </row>
    <row r="567" spans="1:25">
      <c r="A567" t="s">
        <v>3729</v>
      </c>
      <c r="B567" t="s">
        <v>3730</v>
      </c>
      <c r="D567" t="s">
        <v>40</v>
      </c>
      <c r="E567" t="s">
        <v>41</v>
      </c>
      <c r="G567" t="s">
        <v>3731</v>
      </c>
      <c r="H567" t="s">
        <v>3732</v>
      </c>
      <c r="J567" t="s">
        <v>121</v>
      </c>
      <c r="K567" t="s">
        <v>122</v>
      </c>
      <c r="L567">
        <v>11</v>
      </c>
      <c r="M567" t="s">
        <v>3726</v>
      </c>
      <c r="N567" t="s">
        <v>58</v>
      </c>
      <c r="O567" t="s">
        <v>48</v>
      </c>
      <c r="P567" t="s">
        <v>48</v>
      </c>
      <c r="Q567" t="s">
        <v>3733</v>
      </c>
      <c r="Y567" t="s">
        <v>3734</v>
      </c>
    </row>
    <row r="568" spans="1:25">
      <c r="A568" t="s">
        <v>3735</v>
      </c>
      <c r="B568" t="s">
        <v>3736</v>
      </c>
      <c r="D568" t="s">
        <v>40</v>
      </c>
      <c r="E568" t="s">
        <v>41</v>
      </c>
      <c r="G568" t="s">
        <v>3737</v>
      </c>
      <c r="H568" t="s">
        <v>1098</v>
      </c>
      <c r="J568" t="s">
        <v>91</v>
      </c>
      <c r="K568" t="s">
        <v>92</v>
      </c>
      <c r="L568">
        <v>11</v>
      </c>
      <c r="M568" t="s">
        <v>3726</v>
      </c>
      <c r="N568" t="s">
        <v>75</v>
      </c>
      <c r="O568" t="s">
        <v>48</v>
      </c>
      <c r="P568" t="s">
        <v>48</v>
      </c>
      <c r="Q568" t="s">
        <v>3738</v>
      </c>
      <c r="Y568" t="s">
        <v>3739</v>
      </c>
    </row>
    <row r="569" spans="1:25">
      <c r="A569" t="s">
        <v>3740</v>
      </c>
      <c r="B569" t="s">
        <v>3741</v>
      </c>
      <c r="D569" t="s">
        <v>40</v>
      </c>
      <c r="E569" t="s">
        <v>41</v>
      </c>
      <c r="G569" t="s">
        <v>3742</v>
      </c>
      <c r="H569" t="s">
        <v>3640</v>
      </c>
      <c r="J569" t="s">
        <v>100</v>
      </c>
      <c r="K569" t="s">
        <v>101</v>
      </c>
      <c r="L569">
        <v>11</v>
      </c>
      <c r="M569" t="s">
        <v>3726</v>
      </c>
      <c r="N569" t="s">
        <v>75</v>
      </c>
      <c r="O569" t="s">
        <v>48</v>
      </c>
      <c r="P569" t="s">
        <v>48</v>
      </c>
      <c r="Q569" t="s">
        <v>3743</v>
      </c>
      <c r="Y569" t="s">
        <v>3744</v>
      </c>
    </row>
    <row r="570" spans="1:25">
      <c r="A570" t="s">
        <v>3745</v>
      </c>
      <c r="B570" t="s">
        <v>3746</v>
      </c>
      <c r="D570" t="s">
        <v>40</v>
      </c>
      <c r="E570" t="s">
        <v>41</v>
      </c>
      <c r="G570" t="s">
        <v>3747</v>
      </c>
      <c r="H570" t="s">
        <v>3748</v>
      </c>
      <c r="J570" t="s">
        <v>100</v>
      </c>
      <c r="K570" t="s">
        <v>101</v>
      </c>
      <c r="L570">
        <v>11</v>
      </c>
      <c r="M570" t="s">
        <v>3749</v>
      </c>
      <c r="N570" t="s">
        <v>75</v>
      </c>
      <c r="O570" t="s">
        <v>48</v>
      </c>
      <c r="P570" t="s">
        <v>48</v>
      </c>
      <c r="Q570" t="s">
        <v>3750</v>
      </c>
      <c r="Y570" t="s">
        <v>3751</v>
      </c>
    </row>
    <row r="571" spans="1:25">
      <c r="A571" t="s">
        <v>3752</v>
      </c>
      <c r="B571" t="s">
        <v>3753</v>
      </c>
      <c r="D571" t="s">
        <v>40</v>
      </c>
      <c r="E571" t="s">
        <v>41</v>
      </c>
      <c r="G571" t="s">
        <v>3754</v>
      </c>
      <c r="H571" t="s">
        <v>3755</v>
      </c>
      <c r="J571" t="s">
        <v>82</v>
      </c>
      <c r="K571" t="s">
        <v>83</v>
      </c>
      <c r="L571">
        <v>11</v>
      </c>
      <c r="M571" t="s">
        <v>3756</v>
      </c>
      <c r="N571" t="s">
        <v>75</v>
      </c>
      <c r="O571" t="s">
        <v>48</v>
      </c>
      <c r="P571" t="s">
        <v>48</v>
      </c>
      <c r="Q571" t="s">
        <v>3757</v>
      </c>
      <c r="Y571" t="s">
        <v>3758</v>
      </c>
    </row>
    <row r="572" spans="1:25">
      <c r="A572" t="s">
        <v>3759</v>
      </c>
      <c r="B572" t="s">
        <v>3760</v>
      </c>
      <c r="D572" t="s">
        <v>40</v>
      </c>
      <c r="E572" t="s">
        <v>41</v>
      </c>
      <c r="G572" t="s">
        <v>3761</v>
      </c>
      <c r="H572" t="s">
        <v>1999</v>
      </c>
      <c r="J572" t="s">
        <v>121</v>
      </c>
      <c r="K572" t="s">
        <v>122</v>
      </c>
      <c r="L572">
        <v>11</v>
      </c>
      <c r="M572" t="s">
        <v>3762</v>
      </c>
      <c r="N572" t="s">
        <v>58</v>
      </c>
      <c r="O572" t="s">
        <v>48</v>
      </c>
      <c r="P572" t="s">
        <v>48</v>
      </c>
      <c r="Q572" t="s">
        <v>3763</v>
      </c>
      <c r="Y572" t="s">
        <v>3764</v>
      </c>
    </row>
    <row r="573" spans="1:25">
      <c r="A573" t="s">
        <v>3765</v>
      </c>
      <c r="B573" t="s">
        <v>3766</v>
      </c>
      <c r="D573" t="s">
        <v>40</v>
      </c>
      <c r="E573" t="s">
        <v>41</v>
      </c>
      <c r="G573" t="s">
        <v>3767</v>
      </c>
      <c r="H573" t="s">
        <v>3768</v>
      </c>
      <c r="J573" t="s">
        <v>100</v>
      </c>
      <c r="K573" t="s">
        <v>101</v>
      </c>
      <c r="L573">
        <v>11</v>
      </c>
      <c r="M573" t="s">
        <v>3762</v>
      </c>
      <c r="N573" t="s">
        <v>75</v>
      </c>
      <c r="O573" t="s">
        <v>48</v>
      </c>
      <c r="P573" t="s">
        <v>48</v>
      </c>
      <c r="Q573" t="s">
        <v>3769</v>
      </c>
      <c r="Y573" t="s">
        <v>3770</v>
      </c>
    </row>
    <row r="574" spans="1:25">
      <c r="A574" t="s">
        <v>3771</v>
      </c>
      <c r="B574" t="s">
        <v>3772</v>
      </c>
      <c r="D574" t="s">
        <v>40</v>
      </c>
      <c r="E574" t="s">
        <v>41</v>
      </c>
      <c r="G574" t="s">
        <v>3773</v>
      </c>
      <c r="H574" t="s">
        <v>3774</v>
      </c>
      <c r="J574" t="s">
        <v>91</v>
      </c>
      <c r="K574" t="s">
        <v>92</v>
      </c>
      <c r="L574">
        <v>11</v>
      </c>
      <c r="M574" t="s">
        <v>3775</v>
      </c>
      <c r="N574" t="s">
        <v>75</v>
      </c>
      <c r="O574" t="s">
        <v>48</v>
      </c>
      <c r="P574" t="s">
        <v>48</v>
      </c>
      <c r="Q574" t="s">
        <v>3776</v>
      </c>
      <c r="Y574" t="s">
        <v>3777</v>
      </c>
    </row>
    <row r="575" spans="1:25">
      <c r="A575" t="s">
        <v>3778</v>
      </c>
      <c r="B575" t="s">
        <v>3779</v>
      </c>
      <c r="D575" t="s">
        <v>40</v>
      </c>
      <c r="E575" t="s">
        <v>41</v>
      </c>
      <c r="G575" t="s">
        <v>3780</v>
      </c>
      <c r="H575" t="s">
        <v>3781</v>
      </c>
      <c r="J575" t="s">
        <v>91</v>
      </c>
      <c r="K575" t="s">
        <v>92</v>
      </c>
      <c r="L575">
        <v>11</v>
      </c>
      <c r="M575" t="s">
        <v>3782</v>
      </c>
      <c r="N575" t="s">
        <v>75</v>
      </c>
      <c r="O575" t="s">
        <v>48</v>
      </c>
      <c r="P575" t="s">
        <v>48</v>
      </c>
      <c r="Q575" t="s">
        <v>3783</v>
      </c>
      <c r="Y575" t="s">
        <v>3784</v>
      </c>
    </row>
    <row r="576" spans="1:25">
      <c r="A576" t="s">
        <v>3785</v>
      </c>
      <c r="B576" t="s">
        <v>3786</v>
      </c>
      <c r="D576" t="s">
        <v>40</v>
      </c>
      <c r="E576" t="s">
        <v>41</v>
      </c>
      <c r="G576" t="s">
        <v>3787</v>
      </c>
      <c r="H576" t="s">
        <v>3788</v>
      </c>
      <c r="J576" t="s">
        <v>91</v>
      </c>
      <c r="K576" t="s">
        <v>92</v>
      </c>
      <c r="L576">
        <v>11</v>
      </c>
      <c r="M576" t="s">
        <v>3782</v>
      </c>
      <c r="N576" t="s">
        <v>75</v>
      </c>
      <c r="O576" t="s">
        <v>48</v>
      </c>
      <c r="P576" t="s">
        <v>48</v>
      </c>
      <c r="Q576" t="s">
        <v>3789</v>
      </c>
      <c r="Y576" t="s">
        <v>3790</v>
      </c>
    </row>
    <row r="577" spans="1:25">
      <c r="A577" t="s">
        <v>3791</v>
      </c>
      <c r="B577" t="s">
        <v>3792</v>
      </c>
      <c r="D577" t="s">
        <v>40</v>
      </c>
      <c r="E577" t="s">
        <v>41</v>
      </c>
      <c r="G577" t="s">
        <v>3793</v>
      </c>
      <c r="H577" t="s">
        <v>3794</v>
      </c>
      <c r="J577" t="s">
        <v>100</v>
      </c>
      <c r="K577" t="s">
        <v>101</v>
      </c>
      <c r="L577">
        <v>11</v>
      </c>
      <c r="M577" t="s">
        <v>3795</v>
      </c>
      <c r="N577" t="s">
        <v>75</v>
      </c>
      <c r="O577" t="s">
        <v>48</v>
      </c>
      <c r="P577" t="s">
        <v>48</v>
      </c>
      <c r="Q577" t="s">
        <v>3796</v>
      </c>
      <c r="Y577" t="s">
        <v>3797</v>
      </c>
    </row>
    <row r="578" spans="1:25">
      <c r="A578" t="s">
        <v>3798</v>
      </c>
      <c r="B578" t="s">
        <v>3799</v>
      </c>
      <c r="D578" t="s">
        <v>40</v>
      </c>
      <c r="E578" t="s">
        <v>41</v>
      </c>
      <c r="G578" t="s">
        <v>3800</v>
      </c>
      <c r="H578" t="s">
        <v>3801</v>
      </c>
      <c r="J578" t="s">
        <v>121</v>
      </c>
      <c r="K578" t="s">
        <v>122</v>
      </c>
      <c r="L578">
        <v>11</v>
      </c>
      <c r="M578" t="s">
        <v>3795</v>
      </c>
      <c r="N578" t="s">
        <v>58</v>
      </c>
      <c r="O578" t="s">
        <v>48</v>
      </c>
      <c r="P578" t="s">
        <v>48</v>
      </c>
      <c r="Q578" t="s">
        <v>3802</v>
      </c>
      <c r="Y578" t="s">
        <v>3803</v>
      </c>
    </row>
    <row r="579" spans="1:25">
      <c r="A579" t="s">
        <v>3804</v>
      </c>
      <c r="B579" t="s">
        <v>3805</v>
      </c>
      <c r="D579" t="s">
        <v>40</v>
      </c>
      <c r="E579" t="s">
        <v>41</v>
      </c>
      <c r="G579" t="s">
        <v>3806</v>
      </c>
      <c r="H579" t="s">
        <v>3807</v>
      </c>
      <c r="J579" t="s">
        <v>72</v>
      </c>
      <c r="K579" t="s">
        <v>73</v>
      </c>
      <c r="L579">
        <v>11</v>
      </c>
      <c r="M579" t="s">
        <v>3795</v>
      </c>
      <c r="N579" t="s">
        <v>75</v>
      </c>
      <c r="O579" t="s">
        <v>48</v>
      </c>
      <c r="P579" t="s">
        <v>48</v>
      </c>
      <c r="Q579" t="s">
        <v>3808</v>
      </c>
      <c r="Y579" t="s">
        <v>3809</v>
      </c>
    </row>
    <row r="580" spans="1:25">
      <c r="A580" t="s">
        <v>3810</v>
      </c>
      <c r="B580" t="s">
        <v>3811</v>
      </c>
      <c r="D580" t="s">
        <v>40</v>
      </c>
      <c r="E580" t="s">
        <v>41</v>
      </c>
      <c r="G580" t="s">
        <v>3812</v>
      </c>
      <c r="H580" t="s">
        <v>3813</v>
      </c>
      <c r="J580" t="s">
        <v>100</v>
      </c>
      <c r="K580" t="s">
        <v>101</v>
      </c>
      <c r="L580">
        <v>11</v>
      </c>
      <c r="M580" t="s">
        <v>3795</v>
      </c>
      <c r="N580" t="s">
        <v>75</v>
      </c>
      <c r="O580" t="s">
        <v>48</v>
      </c>
      <c r="P580" t="s">
        <v>48</v>
      </c>
      <c r="Q580" t="s">
        <v>3814</v>
      </c>
      <c r="Y580" t="s">
        <v>3815</v>
      </c>
    </row>
    <row r="581" spans="1:25">
      <c r="A581" t="s">
        <v>3816</v>
      </c>
      <c r="B581" t="s">
        <v>3817</v>
      </c>
      <c r="D581" t="s">
        <v>40</v>
      </c>
      <c r="E581" t="s">
        <v>41</v>
      </c>
      <c r="G581" t="s">
        <v>3818</v>
      </c>
      <c r="H581" t="s">
        <v>3819</v>
      </c>
      <c r="J581" t="s">
        <v>100</v>
      </c>
      <c r="K581" t="s">
        <v>101</v>
      </c>
      <c r="L581">
        <v>11</v>
      </c>
      <c r="M581" t="s">
        <v>3795</v>
      </c>
      <c r="N581" t="s">
        <v>75</v>
      </c>
      <c r="O581" t="s">
        <v>48</v>
      </c>
      <c r="P581" t="s">
        <v>48</v>
      </c>
      <c r="Q581" t="s">
        <v>3820</v>
      </c>
      <c r="Y581" t="s">
        <v>3821</v>
      </c>
    </row>
    <row r="582" spans="1:25">
      <c r="A582" t="s">
        <v>3822</v>
      </c>
      <c r="B582" t="s">
        <v>3823</v>
      </c>
      <c r="D582" t="s">
        <v>40</v>
      </c>
      <c r="E582" t="s">
        <v>41</v>
      </c>
      <c r="G582" t="s">
        <v>3824</v>
      </c>
      <c r="H582" t="s">
        <v>3825</v>
      </c>
      <c r="J582" t="s">
        <v>100</v>
      </c>
      <c r="K582" t="s">
        <v>101</v>
      </c>
      <c r="L582">
        <v>11</v>
      </c>
      <c r="M582" t="s">
        <v>3826</v>
      </c>
      <c r="N582" t="s">
        <v>75</v>
      </c>
      <c r="O582" t="s">
        <v>48</v>
      </c>
      <c r="P582" t="s">
        <v>48</v>
      </c>
      <c r="Q582" t="s">
        <v>3827</v>
      </c>
      <c r="Y582" t="s">
        <v>3828</v>
      </c>
    </row>
    <row r="583" spans="1:25">
      <c r="A583" t="s">
        <v>3829</v>
      </c>
      <c r="B583" t="s">
        <v>3830</v>
      </c>
      <c r="D583" t="s">
        <v>40</v>
      </c>
      <c r="E583" t="s">
        <v>41</v>
      </c>
      <c r="G583" t="s">
        <v>3831</v>
      </c>
      <c r="H583" t="s">
        <v>3832</v>
      </c>
      <c r="J583" t="s">
        <v>100</v>
      </c>
      <c r="K583" t="s">
        <v>101</v>
      </c>
      <c r="L583">
        <v>11</v>
      </c>
      <c r="M583" t="s">
        <v>3833</v>
      </c>
      <c r="N583" t="s">
        <v>75</v>
      </c>
      <c r="O583" t="s">
        <v>48</v>
      </c>
      <c r="P583" t="s">
        <v>48</v>
      </c>
      <c r="Q583" t="s">
        <v>3834</v>
      </c>
      <c r="Y583" t="s">
        <v>3835</v>
      </c>
    </row>
    <row r="584" spans="1:25">
      <c r="A584" t="s">
        <v>3836</v>
      </c>
      <c r="B584" t="s">
        <v>3837</v>
      </c>
      <c r="D584" t="s">
        <v>40</v>
      </c>
      <c r="E584" t="s">
        <v>41</v>
      </c>
      <c r="G584" t="s">
        <v>3838</v>
      </c>
      <c r="H584" t="s">
        <v>251</v>
      </c>
      <c r="J584" t="s">
        <v>72</v>
      </c>
      <c r="K584" t="s">
        <v>73</v>
      </c>
      <c r="L584">
        <v>11</v>
      </c>
      <c r="M584" t="s">
        <v>3839</v>
      </c>
      <c r="N584" t="s">
        <v>75</v>
      </c>
      <c r="O584" t="s">
        <v>48</v>
      </c>
      <c r="P584" t="s">
        <v>48</v>
      </c>
      <c r="Q584" t="s">
        <v>3840</v>
      </c>
      <c r="Y584" t="s">
        <v>3841</v>
      </c>
    </row>
    <row r="585" spans="1:25">
      <c r="A585" t="s">
        <v>3842</v>
      </c>
      <c r="B585" t="s">
        <v>3843</v>
      </c>
      <c r="D585" t="s">
        <v>40</v>
      </c>
      <c r="E585" t="s">
        <v>41</v>
      </c>
      <c r="G585" t="s">
        <v>3844</v>
      </c>
      <c r="H585" t="s">
        <v>3845</v>
      </c>
      <c r="J585" t="s">
        <v>3846</v>
      </c>
      <c r="K585" t="s">
        <v>3847</v>
      </c>
      <c r="L585">
        <v>11</v>
      </c>
      <c r="M585" t="s">
        <v>3848</v>
      </c>
      <c r="N585" t="s">
        <v>58</v>
      </c>
      <c r="O585" t="s">
        <v>48</v>
      </c>
      <c r="P585" t="s">
        <v>48</v>
      </c>
      <c r="Q585" t="s">
        <v>3849</v>
      </c>
      <c r="Y585" t="s">
        <v>3850</v>
      </c>
    </row>
    <row r="586" spans="1:25">
      <c r="A586" t="s">
        <v>3851</v>
      </c>
      <c r="B586" t="s">
        <v>3852</v>
      </c>
      <c r="D586" t="s">
        <v>40</v>
      </c>
      <c r="E586" t="s">
        <v>41</v>
      </c>
      <c r="G586" t="s">
        <v>3853</v>
      </c>
      <c r="H586" t="s">
        <v>3854</v>
      </c>
      <c r="J586" t="s">
        <v>100</v>
      </c>
      <c r="K586" t="s">
        <v>101</v>
      </c>
      <c r="L586">
        <v>11</v>
      </c>
      <c r="M586" t="s">
        <v>3855</v>
      </c>
      <c r="N586" t="s">
        <v>75</v>
      </c>
      <c r="O586" t="s">
        <v>48</v>
      </c>
      <c r="P586" t="s">
        <v>48</v>
      </c>
      <c r="Q586" t="s">
        <v>3856</v>
      </c>
      <c r="Y586" t="s">
        <v>3857</v>
      </c>
    </row>
    <row r="587" spans="1:25">
      <c r="A587" t="s">
        <v>3858</v>
      </c>
      <c r="B587" t="s">
        <v>3859</v>
      </c>
      <c r="D587" t="s">
        <v>40</v>
      </c>
      <c r="E587" t="s">
        <v>41</v>
      </c>
      <c r="G587" t="s">
        <v>3860</v>
      </c>
      <c r="H587" t="s">
        <v>3861</v>
      </c>
      <c r="J587" t="s">
        <v>91</v>
      </c>
      <c r="K587" t="s">
        <v>92</v>
      </c>
      <c r="L587">
        <v>11</v>
      </c>
      <c r="M587" t="s">
        <v>3862</v>
      </c>
      <c r="N587" t="s">
        <v>75</v>
      </c>
      <c r="O587" t="s">
        <v>48</v>
      </c>
      <c r="P587" t="s">
        <v>48</v>
      </c>
      <c r="Q587" t="s">
        <v>3863</v>
      </c>
      <c r="Y587" t="s">
        <v>3864</v>
      </c>
    </row>
    <row r="588" spans="1:25">
      <c r="A588" t="s">
        <v>184</v>
      </c>
      <c r="B588" t="s">
        <v>3865</v>
      </c>
      <c r="D588" t="s">
        <v>40</v>
      </c>
      <c r="E588" t="s">
        <v>41</v>
      </c>
      <c r="G588" t="s">
        <v>3866</v>
      </c>
      <c r="H588" t="s">
        <v>3867</v>
      </c>
      <c r="J588" t="s">
        <v>100</v>
      </c>
      <c r="K588" t="s">
        <v>101</v>
      </c>
      <c r="L588">
        <v>11</v>
      </c>
      <c r="M588" t="s">
        <v>3862</v>
      </c>
      <c r="N588" t="s">
        <v>75</v>
      </c>
      <c r="O588" t="s">
        <v>48</v>
      </c>
      <c r="P588" t="s">
        <v>48</v>
      </c>
      <c r="Q588" t="s">
        <v>3868</v>
      </c>
      <c r="Y588" t="s">
        <v>3869</v>
      </c>
    </row>
    <row r="589" spans="1:25">
      <c r="A589" t="s">
        <v>3870</v>
      </c>
      <c r="B589" t="s">
        <v>3871</v>
      </c>
      <c r="D589" t="s">
        <v>40</v>
      </c>
      <c r="E589" t="s">
        <v>41</v>
      </c>
      <c r="G589" t="s">
        <v>649</v>
      </c>
      <c r="H589" t="s">
        <v>1639</v>
      </c>
      <c r="J589" t="s">
        <v>100</v>
      </c>
      <c r="K589" t="s">
        <v>101</v>
      </c>
      <c r="L589">
        <v>11</v>
      </c>
      <c r="M589" t="s">
        <v>3862</v>
      </c>
      <c r="N589" t="s">
        <v>75</v>
      </c>
      <c r="O589" t="s">
        <v>48</v>
      </c>
      <c r="P589" t="s">
        <v>48</v>
      </c>
      <c r="Q589" t="s">
        <v>2934</v>
      </c>
      <c r="Y589" t="s">
        <v>3872</v>
      </c>
    </row>
    <row r="590" spans="1:25">
      <c r="A590" t="s">
        <v>3873</v>
      </c>
      <c r="B590" t="s">
        <v>3874</v>
      </c>
      <c r="D590" t="s">
        <v>40</v>
      </c>
      <c r="E590" t="s">
        <v>41</v>
      </c>
      <c r="G590" t="s">
        <v>3875</v>
      </c>
      <c r="H590" t="s">
        <v>3876</v>
      </c>
      <c r="J590" t="s">
        <v>82</v>
      </c>
      <c r="K590" t="s">
        <v>83</v>
      </c>
      <c r="L590">
        <v>11</v>
      </c>
      <c r="M590" t="s">
        <v>3877</v>
      </c>
      <c r="N590" t="s">
        <v>75</v>
      </c>
      <c r="O590" t="s">
        <v>48</v>
      </c>
      <c r="P590" t="s">
        <v>48</v>
      </c>
      <c r="Q590" t="s">
        <v>3878</v>
      </c>
      <c r="Y590" t="s">
        <v>3879</v>
      </c>
    </row>
    <row r="591" spans="1:25">
      <c r="A591" t="s">
        <v>3880</v>
      </c>
      <c r="B591" t="s">
        <v>3881</v>
      </c>
      <c r="D591" t="s">
        <v>40</v>
      </c>
      <c r="E591" t="s">
        <v>41</v>
      </c>
      <c r="G591" t="s">
        <v>3882</v>
      </c>
      <c r="H591" t="s">
        <v>3883</v>
      </c>
      <c r="J591" t="s">
        <v>100</v>
      </c>
      <c r="K591" t="s">
        <v>101</v>
      </c>
      <c r="L591">
        <v>11</v>
      </c>
      <c r="M591" t="s">
        <v>3884</v>
      </c>
      <c r="N591" t="s">
        <v>75</v>
      </c>
      <c r="O591" t="s">
        <v>48</v>
      </c>
      <c r="P591" t="s">
        <v>48</v>
      </c>
      <c r="Q591" t="s">
        <v>3885</v>
      </c>
      <c r="Y591" t="s">
        <v>3886</v>
      </c>
    </row>
    <row r="592" spans="1:25">
      <c r="A592" t="s">
        <v>3887</v>
      </c>
      <c r="B592" t="s">
        <v>3888</v>
      </c>
      <c r="D592" t="s">
        <v>40</v>
      </c>
      <c r="E592" t="s">
        <v>41</v>
      </c>
      <c r="G592" t="s">
        <v>3889</v>
      </c>
      <c r="H592" t="s">
        <v>3890</v>
      </c>
      <c r="J592" t="s">
        <v>91</v>
      </c>
      <c r="K592" t="s">
        <v>92</v>
      </c>
      <c r="L592">
        <v>11</v>
      </c>
      <c r="M592" t="s">
        <v>3891</v>
      </c>
      <c r="N592" t="s">
        <v>75</v>
      </c>
      <c r="O592" t="s">
        <v>48</v>
      </c>
      <c r="P592" t="s">
        <v>48</v>
      </c>
      <c r="Q592" t="s">
        <v>3892</v>
      </c>
      <c r="Y592" t="s">
        <v>3893</v>
      </c>
    </row>
    <row r="593" spans="1:25">
      <c r="A593" t="s">
        <v>3894</v>
      </c>
      <c r="B593" t="s">
        <v>3895</v>
      </c>
      <c r="D593" t="s">
        <v>40</v>
      </c>
      <c r="E593" t="s">
        <v>41</v>
      </c>
      <c r="G593" t="s">
        <v>3896</v>
      </c>
      <c r="H593" t="s">
        <v>3897</v>
      </c>
      <c r="J593" t="s">
        <v>121</v>
      </c>
      <c r="K593" t="s">
        <v>122</v>
      </c>
      <c r="L593">
        <v>11</v>
      </c>
      <c r="M593" t="s">
        <v>3898</v>
      </c>
      <c r="N593" t="s">
        <v>58</v>
      </c>
      <c r="O593" t="s">
        <v>48</v>
      </c>
      <c r="P593" t="s">
        <v>48</v>
      </c>
      <c r="Q593" t="s">
        <v>3899</v>
      </c>
      <c r="Y593" t="s">
        <v>3900</v>
      </c>
    </row>
    <row r="594" spans="1:25">
      <c r="A594" t="s">
        <v>3901</v>
      </c>
      <c r="B594" t="s">
        <v>3902</v>
      </c>
      <c r="D594" t="s">
        <v>40</v>
      </c>
      <c r="E594" t="s">
        <v>41</v>
      </c>
      <c r="G594" t="s">
        <v>3903</v>
      </c>
      <c r="H594" t="s">
        <v>3904</v>
      </c>
      <c r="J594" t="s">
        <v>100</v>
      </c>
      <c r="K594" t="s">
        <v>101</v>
      </c>
      <c r="L594">
        <v>11</v>
      </c>
      <c r="M594" t="s">
        <v>3898</v>
      </c>
      <c r="N594" t="s">
        <v>75</v>
      </c>
      <c r="O594" t="s">
        <v>48</v>
      </c>
      <c r="P594" t="s">
        <v>48</v>
      </c>
      <c r="Q594" t="s">
        <v>3905</v>
      </c>
      <c r="Y594" t="s">
        <v>3906</v>
      </c>
    </row>
    <row r="595" spans="1:25">
      <c r="A595" t="s">
        <v>3907</v>
      </c>
      <c r="B595" t="s">
        <v>3908</v>
      </c>
      <c r="D595" t="s">
        <v>40</v>
      </c>
      <c r="E595" t="s">
        <v>41</v>
      </c>
      <c r="G595" t="s">
        <v>2955</v>
      </c>
      <c r="H595" t="s">
        <v>1149</v>
      </c>
      <c r="J595" t="s">
        <v>100</v>
      </c>
      <c r="K595" t="s">
        <v>101</v>
      </c>
      <c r="L595">
        <v>11</v>
      </c>
      <c r="M595" t="s">
        <v>3898</v>
      </c>
      <c r="N595" t="s">
        <v>75</v>
      </c>
      <c r="O595" t="s">
        <v>48</v>
      </c>
      <c r="P595" t="s">
        <v>48</v>
      </c>
      <c r="Q595" t="s">
        <v>3909</v>
      </c>
      <c r="Y595" t="s">
        <v>3910</v>
      </c>
    </row>
    <row r="596" spans="1:25">
      <c r="A596" t="s">
        <v>3911</v>
      </c>
      <c r="B596" t="s">
        <v>3912</v>
      </c>
      <c r="D596" t="s">
        <v>40</v>
      </c>
      <c r="E596" t="s">
        <v>41</v>
      </c>
      <c r="G596" t="s">
        <v>3913</v>
      </c>
      <c r="H596" t="s">
        <v>3914</v>
      </c>
      <c r="J596" t="s">
        <v>91</v>
      </c>
      <c r="K596" t="s">
        <v>92</v>
      </c>
      <c r="L596">
        <v>11</v>
      </c>
      <c r="M596" t="s">
        <v>3898</v>
      </c>
      <c r="N596" t="s">
        <v>75</v>
      </c>
      <c r="O596" t="s">
        <v>48</v>
      </c>
      <c r="P596" t="s">
        <v>48</v>
      </c>
      <c r="Q596" t="s">
        <v>3915</v>
      </c>
      <c r="Y596" t="s">
        <v>3916</v>
      </c>
    </row>
    <row r="597" spans="1:25">
      <c r="A597" t="s">
        <v>3917</v>
      </c>
      <c r="B597" t="s">
        <v>3918</v>
      </c>
      <c r="D597" t="s">
        <v>40</v>
      </c>
      <c r="E597" t="s">
        <v>41</v>
      </c>
      <c r="G597" t="s">
        <v>3919</v>
      </c>
      <c r="H597" t="s">
        <v>3920</v>
      </c>
      <c r="J597" t="s">
        <v>72</v>
      </c>
      <c r="K597" t="s">
        <v>73</v>
      </c>
      <c r="L597">
        <v>11</v>
      </c>
      <c r="M597" t="s">
        <v>3921</v>
      </c>
      <c r="N597" t="s">
        <v>75</v>
      </c>
      <c r="O597" t="s">
        <v>48</v>
      </c>
      <c r="P597" t="s">
        <v>48</v>
      </c>
      <c r="Q597" t="s">
        <v>3922</v>
      </c>
      <c r="Y597" t="s">
        <v>3923</v>
      </c>
    </row>
    <row r="598" spans="1:25">
      <c r="A598" t="s">
        <v>3924</v>
      </c>
      <c r="B598" t="s">
        <v>3925</v>
      </c>
      <c r="D598" t="s">
        <v>40</v>
      </c>
      <c r="E598" t="s">
        <v>41</v>
      </c>
      <c r="G598" t="s">
        <v>3926</v>
      </c>
      <c r="H598" t="s">
        <v>3927</v>
      </c>
      <c r="J598" t="s">
        <v>91</v>
      </c>
      <c r="K598" t="s">
        <v>92</v>
      </c>
      <c r="L598">
        <v>11</v>
      </c>
      <c r="M598" t="s">
        <v>3921</v>
      </c>
      <c r="N598" t="s">
        <v>75</v>
      </c>
      <c r="O598" t="s">
        <v>48</v>
      </c>
      <c r="P598" t="s">
        <v>48</v>
      </c>
      <c r="Q598" t="s">
        <v>3928</v>
      </c>
      <c r="Y598" t="s">
        <v>3929</v>
      </c>
    </row>
    <row r="599" spans="1:25">
      <c r="A599" t="s">
        <v>3930</v>
      </c>
      <c r="B599" t="s">
        <v>3931</v>
      </c>
      <c r="D599" t="s">
        <v>40</v>
      </c>
      <c r="E599" t="s">
        <v>41</v>
      </c>
      <c r="G599" t="s">
        <v>3932</v>
      </c>
      <c r="H599" t="s">
        <v>3933</v>
      </c>
      <c r="J599" t="s">
        <v>55</v>
      </c>
      <c r="K599" t="s">
        <v>56</v>
      </c>
      <c r="L599">
        <v>11</v>
      </c>
      <c r="M599" t="s">
        <v>3934</v>
      </c>
      <c r="N599" t="s">
        <v>275</v>
      </c>
      <c r="O599" t="s">
        <v>48</v>
      </c>
      <c r="P599" t="s">
        <v>48</v>
      </c>
      <c r="Q599" t="s">
        <v>3935</v>
      </c>
      <c r="Y599" t="s">
        <v>3936</v>
      </c>
    </row>
    <row r="600" spans="1:25">
      <c r="A600" t="s">
        <v>3937</v>
      </c>
      <c r="B600" t="s">
        <v>3938</v>
      </c>
      <c r="D600" t="s">
        <v>40</v>
      </c>
      <c r="E600" t="s">
        <v>41</v>
      </c>
      <c r="G600" t="s">
        <v>554</v>
      </c>
      <c r="H600" t="s">
        <v>3939</v>
      </c>
      <c r="J600" t="s">
        <v>72</v>
      </c>
      <c r="K600" t="s">
        <v>73</v>
      </c>
      <c r="L600">
        <v>11</v>
      </c>
      <c r="M600" t="s">
        <v>3940</v>
      </c>
      <c r="N600" t="s">
        <v>75</v>
      </c>
      <c r="O600" t="s">
        <v>48</v>
      </c>
      <c r="P600" t="s">
        <v>48</v>
      </c>
      <c r="Q600" t="s">
        <v>3941</v>
      </c>
      <c r="Y600" t="s">
        <v>3942</v>
      </c>
    </row>
    <row r="601" spans="1:25">
      <c r="A601" t="s">
        <v>3943</v>
      </c>
      <c r="B601" t="s">
        <v>3944</v>
      </c>
      <c r="D601" t="s">
        <v>40</v>
      </c>
      <c r="E601" t="s">
        <v>41</v>
      </c>
      <c r="G601" t="s">
        <v>3945</v>
      </c>
      <c r="H601" t="s">
        <v>3946</v>
      </c>
      <c r="J601" t="s">
        <v>121</v>
      </c>
      <c r="K601" t="s">
        <v>122</v>
      </c>
      <c r="L601">
        <v>11</v>
      </c>
      <c r="M601" t="s">
        <v>3947</v>
      </c>
      <c r="N601" t="s">
        <v>275</v>
      </c>
      <c r="O601" t="s">
        <v>48</v>
      </c>
      <c r="P601" t="s">
        <v>48</v>
      </c>
      <c r="Q601" t="s">
        <v>3948</v>
      </c>
      <c r="Y601" t="s">
        <v>3949</v>
      </c>
    </row>
    <row r="602" spans="1:25">
      <c r="A602" t="s">
        <v>3950</v>
      </c>
      <c r="B602" t="s">
        <v>3951</v>
      </c>
      <c r="D602" t="s">
        <v>40</v>
      </c>
      <c r="E602" t="s">
        <v>41</v>
      </c>
      <c r="G602" t="s">
        <v>3952</v>
      </c>
      <c r="H602" t="s">
        <v>3953</v>
      </c>
      <c r="J602" t="s">
        <v>100</v>
      </c>
      <c r="K602" t="s">
        <v>101</v>
      </c>
      <c r="L602">
        <v>11</v>
      </c>
      <c r="M602" t="s">
        <v>3954</v>
      </c>
      <c r="N602" t="s">
        <v>75</v>
      </c>
      <c r="O602" t="s">
        <v>48</v>
      </c>
      <c r="P602" t="s">
        <v>48</v>
      </c>
      <c r="Q602" t="s">
        <v>3955</v>
      </c>
      <c r="Y602" t="s">
        <v>3956</v>
      </c>
    </row>
    <row r="603" spans="1:25">
      <c r="A603" t="s">
        <v>3957</v>
      </c>
      <c r="B603" t="s">
        <v>3958</v>
      </c>
      <c r="D603" t="s">
        <v>40</v>
      </c>
      <c r="E603" t="s">
        <v>41</v>
      </c>
      <c r="G603" t="s">
        <v>3959</v>
      </c>
      <c r="H603" t="s">
        <v>3960</v>
      </c>
      <c r="J603" t="s">
        <v>100</v>
      </c>
      <c r="K603" t="s">
        <v>101</v>
      </c>
      <c r="L603">
        <v>11</v>
      </c>
      <c r="M603" t="s">
        <v>3961</v>
      </c>
      <c r="N603" t="s">
        <v>75</v>
      </c>
      <c r="O603" t="s">
        <v>48</v>
      </c>
      <c r="P603" t="s">
        <v>48</v>
      </c>
      <c r="Q603" t="s">
        <v>3962</v>
      </c>
      <c r="Y603" t="s">
        <v>3963</v>
      </c>
    </row>
    <row r="604" spans="1:25">
      <c r="A604" t="s">
        <v>3964</v>
      </c>
      <c r="B604" t="s">
        <v>3965</v>
      </c>
      <c r="D604" t="s">
        <v>40</v>
      </c>
      <c r="E604" t="s">
        <v>41</v>
      </c>
      <c r="G604" t="s">
        <v>635</v>
      </c>
      <c r="H604" t="s">
        <v>3966</v>
      </c>
      <c r="J604" t="s">
        <v>91</v>
      </c>
      <c r="K604" t="s">
        <v>92</v>
      </c>
      <c r="L604">
        <v>11</v>
      </c>
      <c r="M604" t="s">
        <v>3961</v>
      </c>
      <c r="N604" t="s">
        <v>75</v>
      </c>
      <c r="O604" t="s">
        <v>48</v>
      </c>
      <c r="P604" t="s">
        <v>48</v>
      </c>
      <c r="Q604" t="s">
        <v>3967</v>
      </c>
      <c r="Y604" t="s">
        <v>3968</v>
      </c>
    </row>
    <row r="605" spans="1:25">
      <c r="A605" t="s">
        <v>3969</v>
      </c>
      <c r="B605" t="s">
        <v>3970</v>
      </c>
      <c r="D605" t="s">
        <v>40</v>
      </c>
      <c r="E605" t="s">
        <v>41</v>
      </c>
      <c r="G605" t="s">
        <v>3971</v>
      </c>
      <c r="H605" t="s">
        <v>3972</v>
      </c>
      <c r="J605" t="s">
        <v>91</v>
      </c>
      <c r="K605" t="s">
        <v>92</v>
      </c>
      <c r="L605">
        <v>11</v>
      </c>
      <c r="M605" t="s">
        <v>3961</v>
      </c>
      <c r="N605" t="s">
        <v>75</v>
      </c>
      <c r="O605" t="s">
        <v>48</v>
      </c>
      <c r="P605" t="s">
        <v>48</v>
      </c>
      <c r="Q605" t="s">
        <v>3973</v>
      </c>
      <c r="Y605" t="s">
        <v>3974</v>
      </c>
    </row>
    <row r="606" spans="1:25">
      <c r="A606" t="s">
        <v>3975</v>
      </c>
      <c r="B606" t="s">
        <v>3976</v>
      </c>
      <c r="D606" t="s">
        <v>40</v>
      </c>
      <c r="E606" t="s">
        <v>41</v>
      </c>
      <c r="G606" t="s">
        <v>3977</v>
      </c>
      <c r="H606" t="s">
        <v>3978</v>
      </c>
      <c r="J606" t="s">
        <v>91</v>
      </c>
      <c r="K606" t="s">
        <v>92</v>
      </c>
      <c r="L606">
        <v>11</v>
      </c>
      <c r="M606" t="s">
        <v>3961</v>
      </c>
      <c r="N606" t="s">
        <v>75</v>
      </c>
      <c r="O606" t="s">
        <v>48</v>
      </c>
      <c r="P606" t="s">
        <v>48</v>
      </c>
      <c r="Q606" t="s">
        <v>3979</v>
      </c>
      <c r="Y606" t="s">
        <v>3980</v>
      </c>
    </row>
    <row r="607" spans="1:25">
      <c r="A607" t="s">
        <v>3981</v>
      </c>
      <c r="B607" t="s">
        <v>3982</v>
      </c>
      <c r="D607" t="s">
        <v>40</v>
      </c>
      <c r="E607" t="s">
        <v>41</v>
      </c>
      <c r="G607" t="s">
        <v>3983</v>
      </c>
      <c r="H607" t="s">
        <v>3984</v>
      </c>
      <c r="J607" t="s">
        <v>100</v>
      </c>
      <c r="K607" t="s">
        <v>101</v>
      </c>
      <c r="L607">
        <v>11</v>
      </c>
      <c r="M607" t="s">
        <v>3985</v>
      </c>
      <c r="N607" t="s">
        <v>75</v>
      </c>
      <c r="O607" t="s">
        <v>48</v>
      </c>
      <c r="P607" t="s">
        <v>48</v>
      </c>
      <c r="Q607" t="s">
        <v>577</v>
      </c>
      <c r="Y607" t="s">
        <v>3986</v>
      </c>
    </row>
    <row r="608" spans="1:25">
      <c r="A608" t="s">
        <v>3987</v>
      </c>
      <c r="B608" t="s">
        <v>3988</v>
      </c>
      <c r="D608" t="s">
        <v>40</v>
      </c>
      <c r="E608" t="s">
        <v>41</v>
      </c>
      <c r="G608" t="s">
        <v>3989</v>
      </c>
      <c r="H608" t="s">
        <v>1658</v>
      </c>
      <c r="J608" t="s">
        <v>91</v>
      </c>
      <c r="K608" t="s">
        <v>92</v>
      </c>
      <c r="L608">
        <v>11</v>
      </c>
      <c r="M608" t="s">
        <v>3990</v>
      </c>
      <c r="N608" t="s">
        <v>75</v>
      </c>
      <c r="O608" t="s">
        <v>48</v>
      </c>
      <c r="P608" t="s">
        <v>48</v>
      </c>
      <c r="Q608" t="s">
        <v>3991</v>
      </c>
      <c r="Y608" t="s">
        <v>3992</v>
      </c>
    </row>
    <row r="609" spans="1:25">
      <c r="A609" t="s">
        <v>3993</v>
      </c>
      <c r="B609" t="s">
        <v>3994</v>
      </c>
      <c r="D609" t="s">
        <v>40</v>
      </c>
      <c r="E609" t="s">
        <v>41</v>
      </c>
      <c r="G609" t="s">
        <v>308</v>
      </c>
      <c r="H609" t="s">
        <v>3995</v>
      </c>
      <c r="J609" t="s">
        <v>100</v>
      </c>
      <c r="K609" t="s">
        <v>101</v>
      </c>
      <c r="L609">
        <v>11</v>
      </c>
      <c r="M609" t="s">
        <v>3996</v>
      </c>
      <c r="N609" t="s">
        <v>75</v>
      </c>
      <c r="O609" t="s">
        <v>48</v>
      </c>
      <c r="P609" t="s">
        <v>48</v>
      </c>
      <c r="Q609" t="s">
        <v>3997</v>
      </c>
      <c r="Y609" t="s">
        <v>3998</v>
      </c>
    </row>
    <row r="610" spans="1:25">
      <c r="A610" t="s">
        <v>3999</v>
      </c>
      <c r="B610" t="s">
        <v>4000</v>
      </c>
      <c r="D610" t="s">
        <v>40</v>
      </c>
      <c r="E610" t="s">
        <v>41</v>
      </c>
      <c r="G610" t="s">
        <v>4001</v>
      </c>
      <c r="H610" t="s">
        <v>4002</v>
      </c>
      <c r="J610" t="s">
        <v>72</v>
      </c>
      <c r="K610" t="s">
        <v>73</v>
      </c>
      <c r="L610">
        <v>11</v>
      </c>
      <c r="M610" t="s">
        <v>3996</v>
      </c>
      <c r="N610" t="s">
        <v>75</v>
      </c>
      <c r="O610" t="s">
        <v>48</v>
      </c>
      <c r="P610" t="s">
        <v>48</v>
      </c>
      <c r="Q610" t="s">
        <v>4003</v>
      </c>
      <c r="Y610" t="s">
        <v>4004</v>
      </c>
    </row>
    <row r="611" spans="1:25">
      <c r="A611" t="s">
        <v>4005</v>
      </c>
      <c r="B611" t="s">
        <v>4006</v>
      </c>
      <c r="D611" t="s">
        <v>40</v>
      </c>
      <c r="E611" t="s">
        <v>41</v>
      </c>
      <c r="G611" t="s">
        <v>4007</v>
      </c>
      <c r="H611" t="s">
        <v>4008</v>
      </c>
      <c r="J611" t="s">
        <v>121</v>
      </c>
      <c r="K611" t="s">
        <v>122</v>
      </c>
      <c r="L611">
        <v>11</v>
      </c>
      <c r="M611" t="s">
        <v>3996</v>
      </c>
      <c r="N611" t="s">
        <v>275</v>
      </c>
      <c r="O611" t="s">
        <v>48</v>
      </c>
      <c r="P611" t="s">
        <v>48</v>
      </c>
      <c r="Q611" t="s">
        <v>4009</v>
      </c>
      <c r="Y611" t="s">
        <v>4010</v>
      </c>
    </row>
    <row r="612" spans="1:25">
      <c r="A612" t="s">
        <v>4011</v>
      </c>
      <c r="B612" t="s">
        <v>4012</v>
      </c>
      <c r="D612" t="s">
        <v>40</v>
      </c>
      <c r="E612" t="s">
        <v>41</v>
      </c>
      <c r="G612" t="s">
        <v>4013</v>
      </c>
      <c r="H612" t="s">
        <v>4014</v>
      </c>
      <c r="J612" t="s">
        <v>91</v>
      </c>
      <c r="K612" t="s">
        <v>92</v>
      </c>
      <c r="L612">
        <v>11</v>
      </c>
      <c r="M612" t="s">
        <v>4015</v>
      </c>
      <c r="N612" t="s">
        <v>75</v>
      </c>
      <c r="O612" t="s">
        <v>48</v>
      </c>
      <c r="P612" t="s">
        <v>48</v>
      </c>
      <c r="Q612" t="s">
        <v>4016</v>
      </c>
      <c r="Y612" t="s">
        <v>4017</v>
      </c>
    </row>
    <row r="613" spans="1:25">
      <c r="A613" t="s">
        <v>4018</v>
      </c>
      <c r="B613" t="s">
        <v>4019</v>
      </c>
      <c r="D613" t="s">
        <v>40</v>
      </c>
      <c r="E613" t="s">
        <v>41</v>
      </c>
      <c r="G613" t="s">
        <v>4020</v>
      </c>
      <c r="H613" t="s">
        <v>4021</v>
      </c>
      <c r="J613" t="s">
        <v>91</v>
      </c>
      <c r="K613" t="s">
        <v>92</v>
      </c>
      <c r="L613">
        <v>11</v>
      </c>
      <c r="M613" t="s">
        <v>4022</v>
      </c>
      <c r="N613" t="s">
        <v>75</v>
      </c>
      <c r="O613" t="s">
        <v>48</v>
      </c>
      <c r="P613" t="s">
        <v>48</v>
      </c>
      <c r="Q613" t="s">
        <v>4023</v>
      </c>
      <c r="Y613" t="s">
        <v>4024</v>
      </c>
    </row>
    <row r="614" spans="1:25">
      <c r="A614" t="s">
        <v>4025</v>
      </c>
      <c r="B614" t="s">
        <v>4026</v>
      </c>
      <c r="D614" t="s">
        <v>40</v>
      </c>
      <c r="E614" t="s">
        <v>41</v>
      </c>
      <c r="G614" t="s">
        <v>4027</v>
      </c>
      <c r="H614" t="s">
        <v>4028</v>
      </c>
      <c r="J614" t="s">
        <v>91</v>
      </c>
      <c r="K614" t="s">
        <v>92</v>
      </c>
      <c r="L614">
        <v>11</v>
      </c>
      <c r="M614" t="s">
        <v>4029</v>
      </c>
      <c r="N614" t="s">
        <v>75</v>
      </c>
      <c r="O614" t="s">
        <v>48</v>
      </c>
      <c r="P614" t="s">
        <v>48</v>
      </c>
      <c r="Q614" t="s">
        <v>4030</v>
      </c>
      <c r="Y614" t="s">
        <v>4031</v>
      </c>
    </row>
    <row r="615" spans="1:25">
      <c r="A615" t="s">
        <v>4032</v>
      </c>
      <c r="B615" t="s">
        <v>4033</v>
      </c>
      <c r="D615" t="s">
        <v>40</v>
      </c>
      <c r="E615" t="s">
        <v>41</v>
      </c>
      <c r="G615" t="s">
        <v>4034</v>
      </c>
      <c r="H615" t="s">
        <v>4035</v>
      </c>
      <c r="J615" t="s">
        <v>91</v>
      </c>
      <c r="K615" t="s">
        <v>92</v>
      </c>
      <c r="L615">
        <v>11</v>
      </c>
      <c r="M615" t="s">
        <v>4029</v>
      </c>
      <c r="N615" t="s">
        <v>75</v>
      </c>
      <c r="O615" t="s">
        <v>48</v>
      </c>
      <c r="P615" t="s">
        <v>48</v>
      </c>
      <c r="Q615" t="s">
        <v>4036</v>
      </c>
      <c r="Y615" t="s">
        <v>4037</v>
      </c>
    </row>
    <row r="616" spans="1:25">
      <c r="A616" t="s">
        <v>4038</v>
      </c>
      <c r="B616" t="s">
        <v>4039</v>
      </c>
      <c r="D616" t="s">
        <v>40</v>
      </c>
      <c r="E616" t="s">
        <v>41</v>
      </c>
      <c r="G616" t="s">
        <v>4040</v>
      </c>
      <c r="H616" t="s">
        <v>4041</v>
      </c>
      <c r="J616" t="s">
        <v>91</v>
      </c>
      <c r="K616" t="s">
        <v>92</v>
      </c>
      <c r="L616">
        <v>11</v>
      </c>
      <c r="M616" t="s">
        <v>4029</v>
      </c>
      <c r="N616" t="s">
        <v>75</v>
      </c>
      <c r="O616" t="s">
        <v>48</v>
      </c>
      <c r="P616" t="s">
        <v>48</v>
      </c>
      <c r="Q616" t="s">
        <v>4042</v>
      </c>
      <c r="Y616" t="s">
        <v>4043</v>
      </c>
    </row>
    <row r="617" spans="1:25">
      <c r="A617" t="s">
        <v>4044</v>
      </c>
      <c r="B617" t="s">
        <v>4045</v>
      </c>
      <c r="D617" t="s">
        <v>40</v>
      </c>
      <c r="E617" t="s">
        <v>41</v>
      </c>
      <c r="G617" t="s">
        <v>4046</v>
      </c>
      <c r="H617" t="s">
        <v>4047</v>
      </c>
      <c r="J617" t="s">
        <v>91</v>
      </c>
      <c r="K617" t="s">
        <v>92</v>
      </c>
      <c r="L617">
        <v>11</v>
      </c>
      <c r="M617" t="s">
        <v>4048</v>
      </c>
      <c r="N617" t="s">
        <v>75</v>
      </c>
      <c r="O617" t="s">
        <v>48</v>
      </c>
      <c r="P617" t="s">
        <v>48</v>
      </c>
      <c r="Q617" t="s">
        <v>4049</v>
      </c>
      <c r="Y617" t="s">
        <v>4050</v>
      </c>
    </row>
    <row r="618" spans="1:25">
      <c r="A618" t="s">
        <v>4051</v>
      </c>
      <c r="B618" t="s">
        <v>4052</v>
      </c>
      <c r="D618" t="s">
        <v>40</v>
      </c>
      <c r="E618" t="s">
        <v>41</v>
      </c>
      <c r="G618" t="s">
        <v>4053</v>
      </c>
      <c r="H618" t="s">
        <v>4054</v>
      </c>
      <c r="J618" t="s">
        <v>100</v>
      </c>
      <c r="K618" t="s">
        <v>101</v>
      </c>
      <c r="L618">
        <v>11</v>
      </c>
      <c r="M618" t="s">
        <v>4055</v>
      </c>
      <c r="N618" t="s">
        <v>75</v>
      </c>
      <c r="O618" t="s">
        <v>48</v>
      </c>
      <c r="P618" t="s">
        <v>48</v>
      </c>
      <c r="Q618" t="s">
        <v>4056</v>
      </c>
      <c r="Y618" t="s">
        <v>4057</v>
      </c>
    </row>
    <row r="619" spans="1:25">
      <c r="A619" t="s">
        <v>4058</v>
      </c>
      <c r="B619" t="s">
        <v>4059</v>
      </c>
      <c r="D619" t="s">
        <v>40</v>
      </c>
      <c r="E619" t="s">
        <v>41</v>
      </c>
      <c r="G619" t="s">
        <v>4060</v>
      </c>
      <c r="H619" t="s">
        <v>4061</v>
      </c>
      <c r="J619" t="s">
        <v>91</v>
      </c>
      <c r="K619" t="s">
        <v>92</v>
      </c>
      <c r="L619">
        <v>11</v>
      </c>
      <c r="M619" t="s">
        <v>4062</v>
      </c>
      <c r="N619" t="s">
        <v>75</v>
      </c>
      <c r="O619" t="s">
        <v>48</v>
      </c>
      <c r="P619" t="s">
        <v>48</v>
      </c>
      <c r="Q619" t="s">
        <v>4063</v>
      </c>
      <c r="Y619" t="s">
        <v>4064</v>
      </c>
    </row>
    <row r="620" spans="1:25">
      <c r="A620" t="s">
        <v>4065</v>
      </c>
      <c r="B620" t="s">
        <v>4066</v>
      </c>
      <c r="D620" t="s">
        <v>40</v>
      </c>
      <c r="E620" t="s">
        <v>41</v>
      </c>
      <c r="G620" t="s">
        <v>4067</v>
      </c>
      <c r="H620" t="s">
        <v>4068</v>
      </c>
      <c r="J620" t="s">
        <v>91</v>
      </c>
      <c r="K620" t="s">
        <v>92</v>
      </c>
      <c r="L620">
        <v>11</v>
      </c>
      <c r="M620" t="s">
        <v>4069</v>
      </c>
      <c r="N620" t="s">
        <v>75</v>
      </c>
      <c r="O620" t="s">
        <v>48</v>
      </c>
      <c r="P620" t="s">
        <v>48</v>
      </c>
      <c r="Q620" t="s">
        <v>4070</v>
      </c>
      <c r="Y620" t="s">
        <v>4071</v>
      </c>
    </row>
    <row r="621" spans="1:25">
      <c r="A621" t="s">
        <v>4072</v>
      </c>
      <c r="B621" t="s">
        <v>4073</v>
      </c>
      <c r="D621" t="s">
        <v>40</v>
      </c>
      <c r="E621" t="s">
        <v>41</v>
      </c>
      <c r="G621" t="s">
        <v>2167</v>
      </c>
      <c r="H621" t="s">
        <v>4074</v>
      </c>
      <c r="J621" t="s">
        <v>91</v>
      </c>
      <c r="K621" t="s">
        <v>92</v>
      </c>
      <c r="L621">
        <v>11</v>
      </c>
      <c r="M621" t="s">
        <v>4069</v>
      </c>
      <c r="N621" t="s">
        <v>75</v>
      </c>
      <c r="O621" t="s">
        <v>48</v>
      </c>
      <c r="P621" t="s">
        <v>48</v>
      </c>
      <c r="Q621" t="s">
        <v>4075</v>
      </c>
      <c r="Y621" t="s">
        <v>4076</v>
      </c>
    </row>
    <row r="622" spans="1:25">
      <c r="A622" t="s">
        <v>4077</v>
      </c>
      <c r="B622" t="s">
        <v>4078</v>
      </c>
      <c r="D622" t="s">
        <v>40</v>
      </c>
      <c r="E622" t="s">
        <v>41</v>
      </c>
      <c r="G622" t="s">
        <v>4079</v>
      </c>
      <c r="H622" t="s">
        <v>4080</v>
      </c>
      <c r="J622" t="s">
        <v>72</v>
      </c>
      <c r="K622" t="s">
        <v>73</v>
      </c>
      <c r="L622">
        <v>11</v>
      </c>
      <c r="M622" t="s">
        <v>4081</v>
      </c>
      <c r="N622" t="s">
        <v>75</v>
      </c>
      <c r="O622" t="s">
        <v>48</v>
      </c>
      <c r="P622" t="s">
        <v>48</v>
      </c>
      <c r="Q622" t="s">
        <v>4082</v>
      </c>
      <c r="Y622" t="s">
        <v>4083</v>
      </c>
    </row>
    <row r="623" spans="1:25">
      <c r="A623" t="s">
        <v>4084</v>
      </c>
      <c r="B623" t="s">
        <v>4085</v>
      </c>
      <c r="D623" t="s">
        <v>40</v>
      </c>
      <c r="E623" t="s">
        <v>41</v>
      </c>
      <c r="G623" t="s">
        <v>4086</v>
      </c>
      <c r="H623" t="s">
        <v>510</v>
      </c>
      <c r="J623" t="s">
        <v>91</v>
      </c>
      <c r="K623" t="s">
        <v>92</v>
      </c>
      <c r="L623">
        <v>11</v>
      </c>
      <c r="M623" t="s">
        <v>4087</v>
      </c>
      <c r="N623" t="s">
        <v>75</v>
      </c>
      <c r="O623" t="s">
        <v>48</v>
      </c>
      <c r="P623" t="s">
        <v>48</v>
      </c>
      <c r="Q623" t="s">
        <v>4088</v>
      </c>
      <c r="Y623" t="s">
        <v>4089</v>
      </c>
    </row>
    <row r="624" spans="1:25">
      <c r="A624" t="s">
        <v>4090</v>
      </c>
      <c r="B624" t="s">
        <v>4091</v>
      </c>
      <c r="D624" t="s">
        <v>40</v>
      </c>
      <c r="E624" t="s">
        <v>41</v>
      </c>
      <c r="G624" t="s">
        <v>4092</v>
      </c>
      <c r="H624" t="s">
        <v>4093</v>
      </c>
      <c r="J624" t="s">
        <v>91</v>
      </c>
      <c r="K624" t="s">
        <v>92</v>
      </c>
      <c r="L624">
        <v>11</v>
      </c>
      <c r="M624" t="s">
        <v>4094</v>
      </c>
      <c r="N624" t="s">
        <v>75</v>
      </c>
      <c r="O624" t="s">
        <v>48</v>
      </c>
      <c r="P624" t="s">
        <v>48</v>
      </c>
      <c r="Q624" t="s">
        <v>4095</v>
      </c>
      <c r="Y624" t="s">
        <v>4096</v>
      </c>
    </row>
    <row r="625" spans="1:25">
      <c r="A625" t="s">
        <v>4097</v>
      </c>
      <c r="B625" t="s">
        <v>4098</v>
      </c>
      <c r="D625" t="s">
        <v>40</v>
      </c>
      <c r="E625" t="s">
        <v>41</v>
      </c>
      <c r="G625" t="s">
        <v>4099</v>
      </c>
      <c r="H625" t="s">
        <v>4100</v>
      </c>
      <c r="J625" t="s">
        <v>121</v>
      </c>
      <c r="K625" t="s">
        <v>122</v>
      </c>
      <c r="L625">
        <v>11</v>
      </c>
      <c r="M625" t="s">
        <v>4094</v>
      </c>
      <c r="N625" t="s">
        <v>275</v>
      </c>
      <c r="O625" t="s">
        <v>48</v>
      </c>
      <c r="P625" t="s">
        <v>48</v>
      </c>
      <c r="Q625" t="s">
        <v>4101</v>
      </c>
      <c r="Y625" t="s">
        <v>4102</v>
      </c>
    </row>
    <row r="626" spans="1:25">
      <c r="A626" t="s">
        <v>4103</v>
      </c>
      <c r="B626" t="s">
        <v>4104</v>
      </c>
      <c r="D626" t="s">
        <v>40</v>
      </c>
      <c r="E626" t="s">
        <v>41</v>
      </c>
      <c r="G626" t="s">
        <v>4105</v>
      </c>
      <c r="H626" t="s">
        <v>4106</v>
      </c>
      <c r="J626" t="s">
        <v>100</v>
      </c>
      <c r="K626" t="s">
        <v>101</v>
      </c>
      <c r="L626">
        <v>11</v>
      </c>
      <c r="M626" t="s">
        <v>4094</v>
      </c>
      <c r="N626" t="s">
        <v>75</v>
      </c>
      <c r="O626" t="s">
        <v>48</v>
      </c>
      <c r="P626" t="s">
        <v>48</v>
      </c>
      <c r="Q626" t="s">
        <v>4107</v>
      </c>
      <c r="Y626" t="s">
        <v>4108</v>
      </c>
    </row>
    <row r="627" spans="1:25">
      <c r="A627" t="s">
        <v>4109</v>
      </c>
      <c r="B627" t="s">
        <v>4110</v>
      </c>
      <c r="D627" t="s">
        <v>40</v>
      </c>
      <c r="E627" t="s">
        <v>41</v>
      </c>
      <c r="G627" t="s">
        <v>4111</v>
      </c>
      <c r="H627" t="s">
        <v>4112</v>
      </c>
      <c r="J627" t="s">
        <v>91</v>
      </c>
      <c r="K627" t="s">
        <v>92</v>
      </c>
      <c r="L627">
        <v>11</v>
      </c>
      <c r="M627" t="s">
        <v>4094</v>
      </c>
      <c r="N627" t="s">
        <v>75</v>
      </c>
      <c r="O627" t="s">
        <v>48</v>
      </c>
      <c r="P627" t="s">
        <v>48</v>
      </c>
      <c r="Q627" t="s">
        <v>4113</v>
      </c>
      <c r="Y627" t="s">
        <v>4114</v>
      </c>
    </row>
    <row r="628" spans="1:25">
      <c r="A628" t="s">
        <v>4115</v>
      </c>
      <c r="B628" t="s">
        <v>4116</v>
      </c>
      <c r="D628" t="s">
        <v>40</v>
      </c>
      <c r="E628" t="s">
        <v>41</v>
      </c>
      <c r="G628" t="s">
        <v>1682</v>
      </c>
      <c r="H628" t="s">
        <v>4117</v>
      </c>
      <c r="J628" t="s">
        <v>91</v>
      </c>
      <c r="K628" t="s">
        <v>92</v>
      </c>
      <c r="L628">
        <v>11</v>
      </c>
      <c r="M628" t="s">
        <v>4118</v>
      </c>
      <c r="N628" t="s">
        <v>75</v>
      </c>
      <c r="O628" t="s">
        <v>48</v>
      </c>
      <c r="P628" t="s">
        <v>48</v>
      </c>
      <c r="Q628" t="s">
        <v>4119</v>
      </c>
      <c r="Y628" t="s">
        <v>4120</v>
      </c>
    </row>
    <row r="629" spans="1:25">
      <c r="A629" t="s">
        <v>4121</v>
      </c>
      <c r="B629" t="s">
        <v>4122</v>
      </c>
      <c r="D629" t="s">
        <v>40</v>
      </c>
      <c r="E629" t="s">
        <v>41</v>
      </c>
      <c r="G629" t="s">
        <v>4123</v>
      </c>
      <c r="H629" t="s">
        <v>4124</v>
      </c>
      <c r="J629" t="s">
        <v>100</v>
      </c>
      <c r="K629" t="s">
        <v>101</v>
      </c>
      <c r="L629">
        <v>11</v>
      </c>
      <c r="M629" t="s">
        <v>4118</v>
      </c>
      <c r="N629" t="s">
        <v>75</v>
      </c>
      <c r="O629" t="s">
        <v>48</v>
      </c>
      <c r="P629" t="s">
        <v>48</v>
      </c>
      <c r="Q629" t="s">
        <v>4125</v>
      </c>
      <c r="Y629" t="s">
        <v>4126</v>
      </c>
    </row>
    <row r="630" spans="1:25">
      <c r="A630" t="s">
        <v>4127</v>
      </c>
      <c r="B630" t="s">
        <v>4128</v>
      </c>
      <c r="D630" t="s">
        <v>40</v>
      </c>
      <c r="E630" t="s">
        <v>41</v>
      </c>
      <c r="G630" t="s">
        <v>4129</v>
      </c>
      <c r="H630" t="s">
        <v>194</v>
      </c>
      <c r="J630" t="s">
        <v>100</v>
      </c>
      <c r="K630" t="s">
        <v>101</v>
      </c>
      <c r="L630">
        <v>11</v>
      </c>
      <c r="M630" t="s">
        <v>4130</v>
      </c>
      <c r="N630" t="s">
        <v>75</v>
      </c>
      <c r="O630" t="s">
        <v>48</v>
      </c>
      <c r="P630" t="s">
        <v>48</v>
      </c>
      <c r="Q630" t="s">
        <v>4131</v>
      </c>
      <c r="Y630" t="s">
        <v>4132</v>
      </c>
    </row>
    <row r="631" spans="1:25">
      <c r="A631" t="s">
        <v>4133</v>
      </c>
      <c r="B631" t="s">
        <v>4134</v>
      </c>
      <c r="D631" t="s">
        <v>40</v>
      </c>
      <c r="E631" t="s">
        <v>41</v>
      </c>
      <c r="G631" t="s">
        <v>4135</v>
      </c>
      <c r="H631" t="s">
        <v>4136</v>
      </c>
      <c r="J631" t="s">
        <v>100</v>
      </c>
      <c r="K631" t="s">
        <v>101</v>
      </c>
      <c r="L631">
        <v>11</v>
      </c>
      <c r="M631" t="s">
        <v>4137</v>
      </c>
      <c r="N631" t="s">
        <v>75</v>
      </c>
      <c r="O631" t="s">
        <v>48</v>
      </c>
      <c r="P631" t="s">
        <v>48</v>
      </c>
      <c r="Q631" t="s">
        <v>4138</v>
      </c>
      <c r="Y631" t="s">
        <v>4139</v>
      </c>
    </row>
    <row r="632" spans="1:25">
      <c r="A632" t="s">
        <v>4140</v>
      </c>
      <c r="B632" t="s">
        <v>4141</v>
      </c>
      <c r="D632" t="s">
        <v>40</v>
      </c>
      <c r="E632" t="s">
        <v>41</v>
      </c>
      <c r="G632" t="s">
        <v>4142</v>
      </c>
      <c r="H632" t="s">
        <v>4143</v>
      </c>
      <c r="J632" t="s">
        <v>91</v>
      </c>
      <c r="K632" t="s">
        <v>92</v>
      </c>
      <c r="L632">
        <v>11</v>
      </c>
      <c r="M632" t="s">
        <v>4144</v>
      </c>
      <c r="N632" t="s">
        <v>75</v>
      </c>
      <c r="O632" t="s">
        <v>48</v>
      </c>
      <c r="P632" t="s">
        <v>48</v>
      </c>
      <c r="Q632" t="s">
        <v>4145</v>
      </c>
      <c r="Y632" t="s">
        <v>4146</v>
      </c>
    </row>
    <row r="633" spans="1:25">
      <c r="A633" t="s">
        <v>4147</v>
      </c>
      <c r="B633" t="s">
        <v>4148</v>
      </c>
      <c r="D633" t="s">
        <v>40</v>
      </c>
      <c r="E633" t="s">
        <v>41</v>
      </c>
      <c r="G633" t="s">
        <v>4149</v>
      </c>
      <c r="H633" t="s">
        <v>4150</v>
      </c>
      <c r="J633" t="s">
        <v>823</v>
      </c>
      <c r="K633" t="s">
        <v>824</v>
      </c>
      <c r="L633">
        <v>11</v>
      </c>
      <c r="M633" t="s">
        <v>4151</v>
      </c>
      <c r="N633" t="s">
        <v>75</v>
      </c>
      <c r="O633" t="s">
        <v>48</v>
      </c>
      <c r="P633" t="s">
        <v>48</v>
      </c>
      <c r="Q633" t="s">
        <v>4152</v>
      </c>
      <c r="Y633" t="s">
        <v>4153</v>
      </c>
    </row>
    <row r="634" spans="1:25">
      <c r="A634" t="s">
        <v>4154</v>
      </c>
      <c r="B634" t="s">
        <v>4155</v>
      </c>
      <c r="D634" t="s">
        <v>40</v>
      </c>
      <c r="E634" t="s">
        <v>41</v>
      </c>
      <c r="G634" t="s">
        <v>4156</v>
      </c>
      <c r="H634" t="s">
        <v>4157</v>
      </c>
      <c r="J634" t="s">
        <v>100</v>
      </c>
      <c r="K634" t="s">
        <v>101</v>
      </c>
      <c r="L634">
        <v>11</v>
      </c>
      <c r="M634" t="s">
        <v>4158</v>
      </c>
      <c r="N634" t="s">
        <v>75</v>
      </c>
      <c r="O634" t="s">
        <v>48</v>
      </c>
      <c r="P634" t="s">
        <v>48</v>
      </c>
      <c r="Q634" t="s">
        <v>4159</v>
      </c>
      <c r="Y634" t="s">
        <v>4160</v>
      </c>
    </row>
    <row r="635" spans="1:25">
      <c r="A635" t="s">
        <v>4161</v>
      </c>
      <c r="B635" t="s">
        <v>4162</v>
      </c>
      <c r="D635" t="s">
        <v>40</v>
      </c>
      <c r="E635" t="s">
        <v>41</v>
      </c>
      <c r="G635" t="s">
        <v>4163</v>
      </c>
      <c r="H635" t="s">
        <v>1155</v>
      </c>
      <c r="J635" t="s">
        <v>100</v>
      </c>
      <c r="K635" t="s">
        <v>101</v>
      </c>
      <c r="L635">
        <v>11</v>
      </c>
      <c r="M635" t="s">
        <v>4164</v>
      </c>
      <c r="N635" t="s">
        <v>75</v>
      </c>
      <c r="O635" t="s">
        <v>48</v>
      </c>
      <c r="P635" t="s">
        <v>48</v>
      </c>
      <c r="Q635" t="s">
        <v>4165</v>
      </c>
      <c r="Y635" t="s">
        <v>4166</v>
      </c>
    </row>
    <row r="636" spans="1:25">
      <c r="A636" t="s">
        <v>4167</v>
      </c>
      <c r="B636" t="s">
        <v>4168</v>
      </c>
      <c r="D636" t="s">
        <v>40</v>
      </c>
      <c r="E636" t="s">
        <v>41</v>
      </c>
      <c r="G636" t="s">
        <v>4169</v>
      </c>
      <c r="H636" t="s">
        <v>2370</v>
      </c>
      <c r="J636" t="s">
        <v>100</v>
      </c>
      <c r="K636" t="s">
        <v>101</v>
      </c>
      <c r="L636">
        <v>11</v>
      </c>
      <c r="M636" t="s">
        <v>4170</v>
      </c>
      <c r="N636" t="s">
        <v>75</v>
      </c>
      <c r="O636" t="s">
        <v>48</v>
      </c>
      <c r="P636" t="s">
        <v>48</v>
      </c>
      <c r="Q636" t="s">
        <v>4171</v>
      </c>
      <c r="Y636" t="s">
        <v>4172</v>
      </c>
    </row>
    <row r="637" spans="1:25">
      <c r="A637" t="s">
        <v>184</v>
      </c>
      <c r="B637" t="s">
        <v>4173</v>
      </c>
      <c r="D637" t="s">
        <v>40</v>
      </c>
      <c r="E637" t="s">
        <v>41</v>
      </c>
      <c r="G637" t="s">
        <v>4174</v>
      </c>
      <c r="H637" t="s">
        <v>4175</v>
      </c>
      <c r="J637" t="s">
        <v>91</v>
      </c>
      <c r="K637" t="s">
        <v>92</v>
      </c>
      <c r="L637">
        <v>11</v>
      </c>
      <c r="M637" t="s">
        <v>4176</v>
      </c>
      <c r="N637" t="s">
        <v>75</v>
      </c>
      <c r="O637" t="s">
        <v>48</v>
      </c>
      <c r="P637" t="s">
        <v>48</v>
      </c>
      <c r="Q637" t="s">
        <v>4177</v>
      </c>
      <c r="Y637" t="s">
        <v>4178</v>
      </c>
    </row>
    <row r="638" spans="1:25">
      <c r="A638" t="s">
        <v>4179</v>
      </c>
      <c r="B638" t="s">
        <v>4180</v>
      </c>
      <c r="D638" t="s">
        <v>40</v>
      </c>
      <c r="E638" t="s">
        <v>41</v>
      </c>
      <c r="G638" t="s">
        <v>4181</v>
      </c>
      <c r="H638" t="s">
        <v>4182</v>
      </c>
      <c r="J638" t="s">
        <v>100</v>
      </c>
      <c r="K638" t="s">
        <v>101</v>
      </c>
      <c r="L638">
        <v>11</v>
      </c>
      <c r="M638" t="s">
        <v>4176</v>
      </c>
      <c r="N638" t="s">
        <v>75</v>
      </c>
      <c r="O638" t="s">
        <v>48</v>
      </c>
      <c r="P638" t="s">
        <v>48</v>
      </c>
      <c r="Q638" t="s">
        <v>4183</v>
      </c>
      <c r="Y638" t="s">
        <v>4184</v>
      </c>
    </row>
    <row r="639" spans="1:25">
      <c r="A639" t="s">
        <v>4185</v>
      </c>
      <c r="B639" t="s">
        <v>4186</v>
      </c>
      <c r="D639" t="s">
        <v>40</v>
      </c>
      <c r="E639" t="s">
        <v>41</v>
      </c>
      <c r="G639" t="s">
        <v>4187</v>
      </c>
      <c r="H639" t="s">
        <v>4188</v>
      </c>
      <c r="J639" t="s">
        <v>91</v>
      </c>
      <c r="K639" t="s">
        <v>92</v>
      </c>
      <c r="L639">
        <v>11</v>
      </c>
      <c r="M639" t="s">
        <v>4176</v>
      </c>
      <c r="N639" t="s">
        <v>75</v>
      </c>
      <c r="O639" t="s">
        <v>48</v>
      </c>
      <c r="P639" t="s">
        <v>48</v>
      </c>
      <c r="Q639" t="s">
        <v>4189</v>
      </c>
      <c r="Y639" t="s">
        <v>4190</v>
      </c>
    </row>
    <row r="640" spans="1:25">
      <c r="A640" t="s">
        <v>4191</v>
      </c>
      <c r="B640" t="s">
        <v>4192</v>
      </c>
      <c r="D640" t="s">
        <v>40</v>
      </c>
      <c r="E640" t="s">
        <v>41</v>
      </c>
      <c r="G640" t="s">
        <v>4193</v>
      </c>
      <c r="H640" t="s">
        <v>4194</v>
      </c>
      <c r="J640" t="s">
        <v>121</v>
      </c>
      <c r="K640" t="s">
        <v>122</v>
      </c>
      <c r="L640">
        <v>11</v>
      </c>
      <c r="M640" t="s">
        <v>4195</v>
      </c>
      <c r="N640" t="s">
        <v>275</v>
      </c>
      <c r="O640" t="s">
        <v>48</v>
      </c>
      <c r="P640" t="s">
        <v>48</v>
      </c>
      <c r="Q640" t="s">
        <v>4196</v>
      </c>
      <c r="Y640" t="s">
        <v>4197</v>
      </c>
    </row>
    <row r="641" spans="1:25">
      <c r="A641" t="s">
        <v>4198</v>
      </c>
      <c r="B641" t="s">
        <v>4199</v>
      </c>
      <c r="D641" t="s">
        <v>40</v>
      </c>
      <c r="E641" t="s">
        <v>41</v>
      </c>
      <c r="G641" t="s">
        <v>681</v>
      </c>
      <c r="H641" t="s">
        <v>4200</v>
      </c>
      <c r="J641" t="s">
        <v>72</v>
      </c>
      <c r="K641" t="s">
        <v>73</v>
      </c>
      <c r="L641">
        <v>11</v>
      </c>
      <c r="M641" t="s">
        <v>4201</v>
      </c>
      <c r="N641" t="s">
        <v>75</v>
      </c>
      <c r="O641" t="s">
        <v>48</v>
      </c>
      <c r="P641" t="s">
        <v>48</v>
      </c>
      <c r="Q641" t="s">
        <v>4202</v>
      </c>
      <c r="Y641" t="s">
        <v>4203</v>
      </c>
    </row>
    <row r="642" spans="1:25">
      <c r="A642" t="s">
        <v>4204</v>
      </c>
      <c r="B642" t="s">
        <v>4205</v>
      </c>
      <c r="D642" t="s">
        <v>40</v>
      </c>
      <c r="E642" t="s">
        <v>41</v>
      </c>
      <c r="G642" t="s">
        <v>488</v>
      </c>
      <c r="H642" t="s">
        <v>4206</v>
      </c>
      <c r="J642" t="s">
        <v>100</v>
      </c>
      <c r="K642" t="s">
        <v>101</v>
      </c>
      <c r="L642">
        <v>11</v>
      </c>
      <c r="M642" t="s">
        <v>4207</v>
      </c>
      <c r="N642" t="s">
        <v>75</v>
      </c>
      <c r="O642" t="s">
        <v>48</v>
      </c>
      <c r="P642" t="s">
        <v>48</v>
      </c>
      <c r="Q642" t="s">
        <v>4208</v>
      </c>
      <c r="Y642" t="s">
        <v>4209</v>
      </c>
    </row>
    <row r="643" spans="1:25">
      <c r="A643" t="s">
        <v>4210</v>
      </c>
      <c r="B643" t="s">
        <v>4211</v>
      </c>
      <c r="D643" t="s">
        <v>40</v>
      </c>
      <c r="E643" t="s">
        <v>41</v>
      </c>
      <c r="G643" t="s">
        <v>4212</v>
      </c>
      <c r="H643" t="s">
        <v>4213</v>
      </c>
      <c r="J643" t="s">
        <v>91</v>
      </c>
      <c r="K643" t="s">
        <v>92</v>
      </c>
      <c r="L643">
        <v>11</v>
      </c>
      <c r="M643" t="s">
        <v>4214</v>
      </c>
      <c r="N643" t="s">
        <v>75</v>
      </c>
      <c r="O643" t="s">
        <v>48</v>
      </c>
      <c r="P643" t="s">
        <v>48</v>
      </c>
      <c r="Q643" t="s">
        <v>4215</v>
      </c>
      <c r="Y643" t="s">
        <v>4216</v>
      </c>
    </row>
    <row r="644" spans="1:25">
      <c r="A644" t="s">
        <v>4217</v>
      </c>
      <c r="B644" t="s">
        <v>4218</v>
      </c>
      <c r="D644" t="s">
        <v>40</v>
      </c>
      <c r="E644" t="s">
        <v>41</v>
      </c>
      <c r="G644" t="s">
        <v>4219</v>
      </c>
      <c r="H644" t="s">
        <v>4220</v>
      </c>
      <c r="J644" t="s">
        <v>100</v>
      </c>
      <c r="K644" t="s">
        <v>101</v>
      </c>
      <c r="L644">
        <v>11</v>
      </c>
      <c r="M644" t="s">
        <v>4221</v>
      </c>
      <c r="N644" t="s">
        <v>75</v>
      </c>
      <c r="O644" t="s">
        <v>48</v>
      </c>
      <c r="P644" t="s">
        <v>48</v>
      </c>
      <c r="Q644" t="s">
        <v>4222</v>
      </c>
      <c r="Y644" t="s">
        <v>4223</v>
      </c>
    </row>
    <row r="645" spans="1:25">
      <c r="A645" t="s">
        <v>4224</v>
      </c>
      <c r="B645" t="s">
        <v>4225</v>
      </c>
      <c r="D645" t="s">
        <v>40</v>
      </c>
      <c r="E645" t="s">
        <v>41</v>
      </c>
      <c r="G645" t="s">
        <v>4226</v>
      </c>
      <c r="H645" t="s">
        <v>81</v>
      </c>
      <c r="J645" t="s">
        <v>91</v>
      </c>
      <c r="K645" t="s">
        <v>92</v>
      </c>
      <c r="L645">
        <v>11</v>
      </c>
      <c r="M645" t="s">
        <v>4227</v>
      </c>
      <c r="N645" t="s">
        <v>75</v>
      </c>
      <c r="O645" t="s">
        <v>48</v>
      </c>
      <c r="P645" t="s">
        <v>48</v>
      </c>
      <c r="Q645" t="s">
        <v>290</v>
      </c>
      <c r="Y645" t="s">
        <v>4228</v>
      </c>
    </row>
    <row r="646" spans="1:25">
      <c r="A646" t="s">
        <v>4229</v>
      </c>
      <c r="B646" t="s">
        <v>4230</v>
      </c>
      <c r="D646" t="s">
        <v>40</v>
      </c>
      <c r="E646" t="s">
        <v>41</v>
      </c>
      <c r="G646" t="s">
        <v>4231</v>
      </c>
      <c r="H646" t="s">
        <v>3581</v>
      </c>
      <c r="J646" t="s">
        <v>100</v>
      </c>
      <c r="K646" t="s">
        <v>101</v>
      </c>
      <c r="L646">
        <v>11</v>
      </c>
      <c r="M646" t="s">
        <v>4227</v>
      </c>
      <c r="N646" t="s">
        <v>75</v>
      </c>
      <c r="O646" t="s">
        <v>48</v>
      </c>
      <c r="P646" t="s">
        <v>48</v>
      </c>
      <c r="Q646" t="s">
        <v>4232</v>
      </c>
      <c r="Y646" t="s">
        <v>4233</v>
      </c>
    </row>
    <row r="647" spans="1:25">
      <c r="A647" t="s">
        <v>4234</v>
      </c>
      <c r="B647" t="s">
        <v>4235</v>
      </c>
      <c r="D647" t="s">
        <v>40</v>
      </c>
      <c r="E647" t="s">
        <v>41</v>
      </c>
      <c r="G647" t="s">
        <v>4236</v>
      </c>
      <c r="H647" t="s">
        <v>4237</v>
      </c>
      <c r="J647" t="s">
        <v>100</v>
      </c>
      <c r="K647" t="s">
        <v>101</v>
      </c>
      <c r="L647">
        <v>11</v>
      </c>
      <c r="M647" t="s">
        <v>4238</v>
      </c>
      <c r="N647" t="s">
        <v>75</v>
      </c>
      <c r="O647" t="s">
        <v>48</v>
      </c>
      <c r="P647" t="s">
        <v>48</v>
      </c>
      <c r="Q647" t="s">
        <v>4239</v>
      </c>
      <c r="Y647" t="s">
        <v>4240</v>
      </c>
    </row>
    <row r="648" spans="1:25">
      <c r="A648" t="s">
        <v>4241</v>
      </c>
      <c r="B648" t="s">
        <v>4242</v>
      </c>
      <c r="D648" t="s">
        <v>40</v>
      </c>
      <c r="E648" t="s">
        <v>41</v>
      </c>
      <c r="G648" t="s">
        <v>4243</v>
      </c>
      <c r="H648" t="s">
        <v>4244</v>
      </c>
      <c r="J648" t="s">
        <v>91</v>
      </c>
      <c r="K648" t="s">
        <v>92</v>
      </c>
      <c r="L648">
        <v>11</v>
      </c>
      <c r="M648" t="s">
        <v>4245</v>
      </c>
      <c r="N648" t="s">
        <v>75</v>
      </c>
      <c r="O648" t="s">
        <v>48</v>
      </c>
      <c r="P648" t="s">
        <v>48</v>
      </c>
      <c r="Q648" t="s">
        <v>4246</v>
      </c>
      <c r="Y648" t="s">
        <v>4247</v>
      </c>
    </row>
    <row r="649" spans="1:25">
      <c r="A649" t="s">
        <v>4248</v>
      </c>
      <c r="B649" t="s">
        <v>4249</v>
      </c>
      <c r="D649" t="s">
        <v>40</v>
      </c>
      <c r="E649" t="s">
        <v>41</v>
      </c>
      <c r="G649" t="s">
        <v>4250</v>
      </c>
      <c r="H649" t="s">
        <v>4251</v>
      </c>
      <c r="J649" t="s">
        <v>100</v>
      </c>
      <c r="K649" t="s">
        <v>101</v>
      </c>
      <c r="L649">
        <v>11</v>
      </c>
      <c r="M649" t="s">
        <v>4252</v>
      </c>
      <c r="N649" t="s">
        <v>75</v>
      </c>
      <c r="O649" t="s">
        <v>48</v>
      </c>
      <c r="P649" t="s">
        <v>48</v>
      </c>
      <c r="Q649" t="s">
        <v>4253</v>
      </c>
      <c r="Y649" t="s">
        <v>4254</v>
      </c>
    </row>
    <row r="650" spans="1:25">
      <c r="A650" t="s">
        <v>4255</v>
      </c>
      <c r="B650" t="s">
        <v>4256</v>
      </c>
      <c r="D650" t="s">
        <v>40</v>
      </c>
      <c r="E650" t="s">
        <v>41</v>
      </c>
      <c r="G650" t="s">
        <v>4257</v>
      </c>
      <c r="H650" t="s">
        <v>4258</v>
      </c>
      <c r="J650" t="s">
        <v>100</v>
      </c>
      <c r="K650" t="s">
        <v>101</v>
      </c>
      <c r="L650">
        <v>11</v>
      </c>
      <c r="M650" t="s">
        <v>4259</v>
      </c>
      <c r="N650" t="s">
        <v>75</v>
      </c>
      <c r="O650" t="s">
        <v>48</v>
      </c>
      <c r="P650" t="s">
        <v>48</v>
      </c>
      <c r="Q650" t="s">
        <v>4260</v>
      </c>
      <c r="Y650" t="s">
        <v>4261</v>
      </c>
    </row>
    <row r="651" spans="1:25">
      <c r="A651" t="s">
        <v>4262</v>
      </c>
      <c r="B651" t="s">
        <v>4263</v>
      </c>
      <c r="D651" t="s">
        <v>40</v>
      </c>
      <c r="E651" t="s">
        <v>41</v>
      </c>
      <c r="G651" t="s">
        <v>4264</v>
      </c>
      <c r="H651" t="s">
        <v>1999</v>
      </c>
      <c r="J651" t="s">
        <v>121</v>
      </c>
      <c r="K651" t="s">
        <v>122</v>
      </c>
      <c r="L651">
        <v>11</v>
      </c>
      <c r="M651" t="s">
        <v>4265</v>
      </c>
      <c r="N651" t="s">
        <v>275</v>
      </c>
      <c r="O651" t="s">
        <v>48</v>
      </c>
      <c r="P651" t="s">
        <v>48</v>
      </c>
      <c r="Q651" t="s">
        <v>4266</v>
      </c>
      <c r="Y651" t="s">
        <v>4267</v>
      </c>
    </row>
    <row r="652" spans="1:25">
      <c r="A652" t="s">
        <v>4268</v>
      </c>
      <c r="B652" t="s">
        <v>4269</v>
      </c>
      <c r="D652" t="s">
        <v>40</v>
      </c>
      <c r="E652" t="s">
        <v>41</v>
      </c>
      <c r="G652" t="s">
        <v>4270</v>
      </c>
      <c r="H652" t="s">
        <v>4271</v>
      </c>
      <c r="J652" t="s">
        <v>100</v>
      </c>
      <c r="K652" t="s">
        <v>101</v>
      </c>
      <c r="L652">
        <v>11</v>
      </c>
      <c r="M652" t="s">
        <v>4265</v>
      </c>
      <c r="N652" t="s">
        <v>75</v>
      </c>
      <c r="O652" t="s">
        <v>48</v>
      </c>
      <c r="P652" t="s">
        <v>48</v>
      </c>
      <c r="Q652" t="s">
        <v>4272</v>
      </c>
      <c r="Y652" t="s">
        <v>4273</v>
      </c>
    </row>
    <row r="653" spans="1:25">
      <c r="A653" t="s">
        <v>4274</v>
      </c>
      <c r="B653" t="s">
        <v>4275</v>
      </c>
      <c r="D653" t="s">
        <v>40</v>
      </c>
      <c r="E653" t="s">
        <v>41</v>
      </c>
      <c r="G653" t="s">
        <v>4276</v>
      </c>
      <c r="H653" t="s">
        <v>4277</v>
      </c>
      <c r="J653" t="s">
        <v>91</v>
      </c>
      <c r="K653" t="s">
        <v>92</v>
      </c>
      <c r="L653">
        <v>11</v>
      </c>
      <c r="M653" t="s">
        <v>4278</v>
      </c>
      <c r="N653" t="s">
        <v>75</v>
      </c>
      <c r="O653" t="s">
        <v>48</v>
      </c>
      <c r="P653" t="s">
        <v>48</v>
      </c>
      <c r="Q653" t="s">
        <v>4279</v>
      </c>
      <c r="Y653" t="s">
        <v>4280</v>
      </c>
    </row>
    <row r="654" spans="1:25">
      <c r="A654" t="s">
        <v>4281</v>
      </c>
      <c r="B654" t="s">
        <v>4282</v>
      </c>
      <c r="D654" t="s">
        <v>40</v>
      </c>
      <c r="E654" t="s">
        <v>41</v>
      </c>
      <c r="G654" t="s">
        <v>4283</v>
      </c>
      <c r="H654" t="s">
        <v>3984</v>
      </c>
      <c r="J654" t="s">
        <v>91</v>
      </c>
      <c r="K654" t="s">
        <v>92</v>
      </c>
      <c r="L654">
        <v>11</v>
      </c>
      <c r="M654" t="s">
        <v>4284</v>
      </c>
      <c r="N654" t="s">
        <v>75</v>
      </c>
      <c r="O654" t="s">
        <v>48</v>
      </c>
      <c r="P654" t="s">
        <v>48</v>
      </c>
      <c r="Q654" t="s">
        <v>4285</v>
      </c>
      <c r="Y654" t="s">
        <v>4286</v>
      </c>
    </row>
    <row r="655" spans="1:25">
      <c r="A655" t="s">
        <v>4287</v>
      </c>
      <c r="B655" t="s">
        <v>4288</v>
      </c>
      <c r="D655" t="s">
        <v>40</v>
      </c>
      <c r="E655" t="s">
        <v>41</v>
      </c>
      <c r="G655" t="s">
        <v>4289</v>
      </c>
      <c r="H655" t="s">
        <v>4290</v>
      </c>
      <c r="J655" t="s">
        <v>100</v>
      </c>
      <c r="K655" t="s">
        <v>101</v>
      </c>
      <c r="L655">
        <v>11</v>
      </c>
      <c r="M655" t="s">
        <v>4284</v>
      </c>
      <c r="N655" t="s">
        <v>75</v>
      </c>
      <c r="O655" t="s">
        <v>48</v>
      </c>
      <c r="P655" t="s">
        <v>48</v>
      </c>
      <c r="Q655" t="s">
        <v>4291</v>
      </c>
      <c r="Y655" t="s">
        <v>4292</v>
      </c>
    </row>
    <row r="656" spans="1:25">
      <c r="A656" t="s">
        <v>4293</v>
      </c>
      <c r="B656" t="s">
        <v>4294</v>
      </c>
      <c r="D656" t="s">
        <v>40</v>
      </c>
      <c r="E656" t="s">
        <v>41</v>
      </c>
      <c r="G656" t="s">
        <v>4295</v>
      </c>
      <c r="H656" t="s">
        <v>4296</v>
      </c>
      <c r="J656" t="s">
        <v>100</v>
      </c>
      <c r="K656" t="s">
        <v>101</v>
      </c>
      <c r="L656">
        <v>11</v>
      </c>
      <c r="M656" t="s">
        <v>4284</v>
      </c>
      <c r="N656" t="s">
        <v>75</v>
      </c>
      <c r="O656" t="s">
        <v>48</v>
      </c>
      <c r="P656" t="s">
        <v>48</v>
      </c>
      <c r="Q656" t="s">
        <v>4297</v>
      </c>
      <c r="Y656" t="s">
        <v>4298</v>
      </c>
    </row>
    <row r="657" spans="1:25">
      <c r="A657" t="s">
        <v>4299</v>
      </c>
      <c r="B657" t="s">
        <v>4300</v>
      </c>
      <c r="D657" t="s">
        <v>40</v>
      </c>
      <c r="E657" t="s">
        <v>41</v>
      </c>
      <c r="G657" t="s">
        <v>4301</v>
      </c>
      <c r="H657" t="s">
        <v>4302</v>
      </c>
      <c r="J657" t="s">
        <v>100</v>
      </c>
      <c r="K657" t="s">
        <v>101</v>
      </c>
      <c r="L657">
        <v>11</v>
      </c>
      <c r="M657" t="s">
        <v>4303</v>
      </c>
      <c r="N657" t="s">
        <v>75</v>
      </c>
      <c r="O657" t="s">
        <v>48</v>
      </c>
      <c r="P657" t="s">
        <v>48</v>
      </c>
      <c r="Q657" t="s">
        <v>4304</v>
      </c>
      <c r="Y657" t="s">
        <v>4305</v>
      </c>
    </row>
    <row r="658" spans="1:25">
      <c r="A658" t="s">
        <v>4306</v>
      </c>
      <c r="B658" t="s">
        <v>4307</v>
      </c>
      <c r="D658" t="s">
        <v>40</v>
      </c>
      <c r="E658" t="s">
        <v>41</v>
      </c>
      <c r="G658" t="s">
        <v>4308</v>
      </c>
      <c r="H658" t="s">
        <v>1912</v>
      </c>
      <c r="J658" t="s">
        <v>72</v>
      </c>
      <c r="K658" t="s">
        <v>73</v>
      </c>
      <c r="L658">
        <v>11</v>
      </c>
      <c r="M658" t="s">
        <v>4309</v>
      </c>
      <c r="N658" t="s">
        <v>75</v>
      </c>
      <c r="O658" t="s">
        <v>48</v>
      </c>
      <c r="P658" t="s">
        <v>48</v>
      </c>
      <c r="Q658" t="s">
        <v>4310</v>
      </c>
      <c r="Y658" t="s">
        <v>4311</v>
      </c>
    </row>
    <row r="659" spans="1:25">
      <c r="A659" t="s">
        <v>4312</v>
      </c>
      <c r="B659" t="s">
        <v>4313</v>
      </c>
      <c r="D659" t="s">
        <v>40</v>
      </c>
      <c r="E659" t="s">
        <v>41</v>
      </c>
      <c r="G659" t="s">
        <v>4314</v>
      </c>
      <c r="H659" t="s">
        <v>4315</v>
      </c>
      <c r="J659" t="s">
        <v>100</v>
      </c>
      <c r="K659" t="s">
        <v>101</v>
      </c>
      <c r="L659">
        <v>11</v>
      </c>
      <c r="M659" t="s">
        <v>4316</v>
      </c>
      <c r="N659" t="s">
        <v>75</v>
      </c>
      <c r="O659" t="s">
        <v>48</v>
      </c>
      <c r="P659" t="s">
        <v>48</v>
      </c>
      <c r="Q659" t="s">
        <v>4317</v>
      </c>
      <c r="Y659" t="s">
        <v>4318</v>
      </c>
    </row>
    <row r="660" spans="1:25">
      <c r="A660" t="s">
        <v>4319</v>
      </c>
      <c r="B660" t="s">
        <v>4320</v>
      </c>
      <c r="D660" t="s">
        <v>40</v>
      </c>
      <c r="E660" t="s">
        <v>41</v>
      </c>
      <c r="G660" t="s">
        <v>474</v>
      </c>
      <c r="H660" t="s">
        <v>4321</v>
      </c>
      <c r="J660" t="s">
        <v>91</v>
      </c>
      <c r="K660" t="s">
        <v>92</v>
      </c>
      <c r="L660">
        <v>11</v>
      </c>
      <c r="M660" t="s">
        <v>4316</v>
      </c>
      <c r="N660" t="s">
        <v>75</v>
      </c>
      <c r="O660" t="s">
        <v>48</v>
      </c>
      <c r="P660" t="s">
        <v>48</v>
      </c>
      <c r="Q660" t="s">
        <v>4322</v>
      </c>
      <c r="Y660" t="s">
        <v>4323</v>
      </c>
    </row>
    <row r="661" spans="1:25">
      <c r="A661" t="s">
        <v>4324</v>
      </c>
      <c r="B661" t="s">
        <v>4325</v>
      </c>
      <c r="D661" t="s">
        <v>40</v>
      </c>
      <c r="E661" t="s">
        <v>41</v>
      </c>
      <c r="G661" t="s">
        <v>4326</v>
      </c>
      <c r="H661" t="s">
        <v>1658</v>
      </c>
      <c r="J661" t="s">
        <v>91</v>
      </c>
      <c r="K661" t="s">
        <v>92</v>
      </c>
      <c r="L661">
        <v>11</v>
      </c>
      <c r="M661" t="s">
        <v>4316</v>
      </c>
      <c r="N661" t="s">
        <v>75</v>
      </c>
      <c r="O661" t="s">
        <v>48</v>
      </c>
      <c r="P661" t="s">
        <v>48</v>
      </c>
      <c r="Q661" t="s">
        <v>4327</v>
      </c>
      <c r="Y661" t="s">
        <v>4328</v>
      </c>
    </row>
    <row r="662" spans="1:25">
      <c r="A662" t="s">
        <v>4329</v>
      </c>
      <c r="B662" t="s">
        <v>4330</v>
      </c>
      <c r="D662" t="s">
        <v>40</v>
      </c>
      <c r="E662" t="s">
        <v>41</v>
      </c>
      <c r="G662" t="s">
        <v>4331</v>
      </c>
      <c r="H662" t="s">
        <v>4014</v>
      </c>
      <c r="J662" t="s">
        <v>100</v>
      </c>
      <c r="K662" t="s">
        <v>101</v>
      </c>
      <c r="L662">
        <v>11</v>
      </c>
      <c r="M662" t="s">
        <v>4316</v>
      </c>
      <c r="N662" t="s">
        <v>75</v>
      </c>
      <c r="O662" t="s">
        <v>48</v>
      </c>
      <c r="P662" t="s">
        <v>48</v>
      </c>
      <c r="Q662" t="s">
        <v>4332</v>
      </c>
      <c r="Y662" t="s">
        <v>4333</v>
      </c>
    </row>
    <row r="663" spans="1:25">
      <c r="A663" t="s">
        <v>184</v>
      </c>
      <c r="B663" t="s">
        <v>4334</v>
      </c>
      <c r="D663" t="s">
        <v>40</v>
      </c>
      <c r="E663" t="s">
        <v>41</v>
      </c>
      <c r="G663" t="s">
        <v>4335</v>
      </c>
      <c r="H663" t="s">
        <v>1390</v>
      </c>
      <c r="J663" t="s">
        <v>121</v>
      </c>
      <c r="K663" t="s">
        <v>122</v>
      </c>
      <c r="L663">
        <v>11</v>
      </c>
      <c r="M663" t="s">
        <v>4316</v>
      </c>
      <c r="N663" t="s">
        <v>275</v>
      </c>
      <c r="O663" t="s">
        <v>48</v>
      </c>
      <c r="P663" t="s">
        <v>48</v>
      </c>
      <c r="Q663" t="s">
        <v>4336</v>
      </c>
      <c r="Y663" t="s">
        <v>4337</v>
      </c>
    </row>
    <row r="664" spans="1:25">
      <c r="A664" t="s">
        <v>4338</v>
      </c>
      <c r="B664" t="s">
        <v>4339</v>
      </c>
      <c r="D664" t="s">
        <v>40</v>
      </c>
      <c r="E664" t="s">
        <v>41</v>
      </c>
      <c r="G664" t="s">
        <v>4340</v>
      </c>
      <c r="H664" t="s">
        <v>4341</v>
      </c>
      <c r="J664" t="s">
        <v>91</v>
      </c>
      <c r="K664" t="s">
        <v>92</v>
      </c>
      <c r="L664">
        <v>11</v>
      </c>
      <c r="M664" t="s">
        <v>4342</v>
      </c>
      <c r="N664" t="s">
        <v>75</v>
      </c>
      <c r="O664" t="s">
        <v>48</v>
      </c>
      <c r="P664" t="s">
        <v>48</v>
      </c>
      <c r="Q664" t="s">
        <v>4343</v>
      </c>
      <c r="Y664" t="s">
        <v>4344</v>
      </c>
    </row>
    <row r="665" spans="1:25">
      <c r="A665" t="s">
        <v>4345</v>
      </c>
      <c r="B665" t="s">
        <v>4346</v>
      </c>
      <c r="D665" t="s">
        <v>40</v>
      </c>
      <c r="E665" t="s">
        <v>41</v>
      </c>
      <c r="G665" t="s">
        <v>4347</v>
      </c>
      <c r="H665" t="s">
        <v>4348</v>
      </c>
      <c r="J665" t="s">
        <v>91</v>
      </c>
      <c r="K665" t="s">
        <v>92</v>
      </c>
      <c r="L665">
        <v>11</v>
      </c>
      <c r="M665" t="s">
        <v>4342</v>
      </c>
      <c r="N665" t="s">
        <v>75</v>
      </c>
      <c r="O665" t="s">
        <v>48</v>
      </c>
      <c r="P665" t="s">
        <v>48</v>
      </c>
      <c r="Q665" t="s">
        <v>4349</v>
      </c>
      <c r="Y665" t="s">
        <v>4350</v>
      </c>
    </row>
    <row r="666" spans="1:25">
      <c r="A666" t="s">
        <v>4351</v>
      </c>
      <c r="B666" t="s">
        <v>4352</v>
      </c>
      <c r="D666" t="s">
        <v>40</v>
      </c>
      <c r="E666" t="s">
        <v>41</v>
      </c>
      <c r="G666" t="s">
        <v>4353</v>
      </c>
      <c r="H666" t="s">
        <v>4354</v>
      </c>
      <c r="J666" t="s">
        <v>91</v>
      </c>
      <c r="K666" t="s">
        <v>92</v>
      </c>
      <c r="L666">
        <v>11</v>
      </c>
      <c r="M666" t="s">
        <v>4355</v>
      </c>
      <c r="N666" t="s">
        <v>75</v>
      </c>
      <c r="O666" t="s">
        <v>48</v>
      </c>
      <c r="P666" t="s">
        <v>48</v>
      </c>
      <c r="Q666" t="s">
        <v>4356</v>
      </c>
      <c r="Y666" t="s">
        <v>4357</v>
      </c>
    </row>
    <row r="667" spans="1:25">
      <c r="A667" t="s">
        <v>4358</v>
      </c>
      <c r="B667" t="s">
        <v>4359</v>
      </c>
      <c r="D667" t="s">
        <v>40</v>
      </c>
      <c r="E667" t="s">
        <v>41</v>
      </c>
      <c r="G667" t="s">
        <v>4360</v>
      </c>
      <c r="H667" t="s">
        <v>4361</v>
      </c>
      <c r="J667" t="s">
        <v>121</v>
      </c>
      <c r="K667" t="s">
        <v>122</v>
      </c>
      <c r="L667">
        <v>11</v>
      </c>
      <c r="M667" t="s">
        <v>4362</v>
      </c>
      <c r="N667" t="s">
        <v>275</v>
      </c>
      <c r="O667" t="s">
        <v>48</v>
      </c>
      <c r="P667" t="s">
        <v>48</v>
      </c>
      <c r="Q667" t="s">
        <v>4363</v>
      </c>
      <c r="Y667" t="s">
        <v>4364</v>
      </c>
    </row>
    <row r="668" spans="1:25">
      <c r="A668" t="s">
        <v>4365</v>
      </c>
      <c r="B668" t="s">
        <v>4366</v>
      </c>
      <c r="D668" t="s">
        <v>40</v>
      </c>
      <c r="E668" t="s">
        <v>41</v>
      </c>
      <c r="G668" t="s">
        <v>4367</v>
      </c>
      <c r="H668" t="s">
        <v>4368</v>
      </c>
      <c r="J668" t="s">
        <v>91</v>
      </c>
      <c r="K668" t="s">
        <v>92</v>
      </c>
      <c r="L668">
        <v>11</v>
      </c>
      <c r="M668" t="s">
        <v>4362</v>
      </c>
      <c r="N668" t="s">
        <v>75</v>
      </c>
      <c r="O668" t="s">
        <v>48</v>
      </c>
      <c r="P668" t="s">
        <v>48</v>
      </c>
      <c r="Q668" t="s">
        <v>4369</v>
      </c>
      <c r="Y668" t="s">
        <v>4370</v>
      </c>
    </row>
    <row r="669" spans="1:25">
      <c r="A669" t="s">
        <v>4371</v>
      </c>
      <c r="B669" t="s">
        <v>4372</v>
      </c>
      <c r="D669" t="s">
        <v>40</v>
      </c>
      <c r="E669" t="s">
        <v>41</v>
      </c>
      <c r="G669" t="s">
        <v>4373</v>
      </c>
      <c r="H669" t="s">
        <v>1434</v>
      </c>
      <c r="J669" t="s">
        <v>154</v>
      </c>
      <c r="K669" t="s">
        <v>155</v>
      </c>
      <c r="L669">
        <v>11</v>
      </c>
      <c r="M669" t="s">
        <v>4374</v>
      </c>
      <c r="N669" t="s">
        <v>275</v>
      </c>
      <c r="O669" t="s">
        <v>48</v>
      </c>
      <c r="P669" t="s">
        <v>48</v>
      </c>
      <c r="Q669" t="s">
        <v>4375</v>
      </c>
      <c r="Y669" t="s">
        <v>4376</v>
      </c>
    </row>
    <row r="670" spans="1:25">
      <c r="A670" t="s">
        <v>4377</v>
      </c>
      <c r="B670" t="s">
        <v>4378</v>
      </c>
      <c r="D670" t="s">
        <v>40</v>
      </c>
      <c r="E670" t="s">
        <v>41</v>
      </c>
      <c r="G670" t="s">
        <v>2616</v>
      </c>
      <c r="H670" t="s">
        <v>4379</v>
      </c>
      <c r="J670" t="s">
        <v>91</v>
      </c>
      <c r="K670" t="s">
        <v>92</v>
      </c>
      <c r="L670">
        <v>11</v>
      </c>
      <c r="M670" t="s">
        <v>4374</v>
      </c>
      <c r="N670" t="s">
        <v>75</v>
      </c>
      <c r="O670" t="s">
        <v>48</v>
      </c>
      <c r="P670" t="s">
        <v>48</v>
      </c>
      <c r="Q670" t="s">
        <v>4380</v>
      </c>
      <c r="Y670" t="s">
        <v>4381</v>
      </c>
    </row>
    <row r="671" spans="1:25">
      <c r="A671" t="s">
        <v>4382</v>
      </c>
      <c r="B671" t="s">
        <v>4383</v>
      </c>
      <c r="D671" t="s">
        <v>40</v>
      </c>
      <c r="E671" t="s">
        <v>41</v>
      </c>
      <c r="G671" t="s">
        <v>4384</v>
      </c>
      <c r="H671" t="s">
        <v>2988</v>
      </c>
      <c r="J671" t="s">
        <v>72</v>
      </c>
      <c r="K671" t="s">
        <v>73</v>
      </c>
      <c r="L671">
        <v>11</v>
      </c>
      <c r="M671" t="s">
        <v>4374</v>
      </c>
      <c r="N671" t="s">
        <v>75</v>
      </c>
      <c r="O671" t="s">
        <v>48</v>
      </c>
      <c r="P671" t="s">
        <v>48</v>
      </c>
      <c r="Q671" t="s">
        <v>4385</v>
      </c>
      <c r="Y671" t="s">
        <v>4386</v>
      </c>
    </row>
    <row r="672" spans="1:25">
      <c r="A672" t="s">
        <v>4387</v>
      </c>
      <c r="B672" t="s">
        <v>4388</v>
      </c>
      <c r="D672" t="s">
        <v>40</v>
      </c>
      <c r="E672" t="s">
        <v>41</v>
      </c>
      <c r="G672" t="s">
        <v>4389</v>
      </c>
      <c r="H672" t="s">
        <v>1985</v>
      </c>
      <c r="J672" t="s">
        <v>91</v>
      </c>
      <c r="K672" t="s">
        <v>92</v>
      </c>
      <c r="L672">
        <v>11</v>
      </c>
      <c r="M672" t="s">
        <v>4374</v>
      </c>
      <c r="N672" t="s">
        <v>75</v>
      </c>
      <c r="O672" t="s">
        <v>48</v>
      </c>
      <c r="P672" t="s">
        <v>48</v>
      </c>
      <c r="Q672" t="s">
        <v>4390</v>
      </c>
      <c r="Y672" t="s">
        <v>4391</v>
      </c>
    </row>
    <row r="673" spans="1:25">
      <c r="A673" t="s">
        <v>4392</v>
      </c>
      <c r="B673" t="s">
        <v>4393</v>
      </c>
      <c r="D673" t="s">
        <v>40</v>
      </c>
      <c r="E673" t="s">
        <v>41</v>
      </c>
      <c r="G673" t="s">
        <v>4394</v>
      </c>
      <c r="H673" t="s">
        <v>1403</v>
      </c>
      <c r="J673" t="s">
        <v>91</v>
      </c>
      <c r="K673" t="s">
        <v>92</v>
      </c>
      <c r="L673">
        <v>11</v>
      </c>
      <c r="M673" t="s">
        <v>4395</v>
      </c>
      <c r="N673" t="s">
        <v>75</v>
      </c>
      <c r="O673" t="s">
        <v>48</v>
      </c>
      <c r="P673" t="s">
        <v>48</v>
      </c>
      <c r="Q673" t="s">
        <v>2934</v>
      </c>
      <c r="Y673" t="s">
        <v>4396</v>
      </c>
    </row>
    <row r="674" spans="1:25">
      <c r="A674" t="s">
        <v>4397</v>
      </c>
      <c r="B674" t="s">
        <v>4398</v>
      </c>
      <c r="D674" t="s">
        <v>40</v>
      </c>
      <c r="E674" t="s">
        <v>41</v>
      </c>
      <c r="G674" t="s">
        <v>4399</v>
      </c>
      <c r="H674" t="s">
        <v>3305</v>
      </c>
      <c r="J674" t="s">
        <v>100</v>
      </c>
      <c r="K674" t="s">
        <v>101</v>
      </c>
      <c r="L674">
        <v>11</v>
      </c>
      <c r="M674" t="s">
        <v>4400</v>
      </c>
      <c r="N674" t="s">
        <v>75</v>
      </c>
      <c r="O674" t="s">
        <v>48</v>
      </c>
      <c r="P674" t="s">
        <v>48</v>
      </c>
      <c r="Q674" t="s">
        <v>4401</v>
      </c>
      <c r="Y674" t="s">
        <v>4402</v>
      </c>
    </row>
    <row r="675" spans="1:25">
      <c r="A675" t="s">
        <v>4403</v>
      </c>
      <c r="B675" t="s">
        <v>4404</v>
      </c>
      <c r="D675" t="s">
        <v>40</v>
      </c>
      <c r="E675" t="s">
        <v>41</v>
      </c>
      <c r="G675" t="s">
        <v>4405</v>
      </c>
      <c r="H675" t="s">
        <v>4406</v>
      </c>
      <c r="J675" t="s">
        <v>121</v>
      </c>
      <c r="K675" t="s">
        <v>122</v>
      </c>
      <c r="L675">
        <v>11</v>
      </c>
      <c r="M675" t="s">
        <v>4400</v>
      </c>
      <c r="N675" t="s">
        <v>275</v>
      </c>
      <c r="O675" t="s">
        <v>48</v>
      </c>
      <c r="P675" t="s">
        <v>48</v>
      </c>
      <c r="Q675" t="s">
        <v>4407</v>
      </c>
      <c r="Y675" t="s">
        <v>4408</v>
      </c>
    </row>
    <row r="676" spans="1:25">
      <c r="A676" t="s">
        <v>4409</v>
      </c>
      <c r="B676" t="s">
        <v>4410</v>
      </c>
      <c r="D676" t="s">
        <v>40</v>
      </c>
      <c r="E676" t="s">
        <v>41</v>
      </c>
      <c r="G676" t="s">
        <v>4411</v>
      </c>
      <c r="H676" t="s">
        <v>1943</v>
      </c>
      <c r="J676" t="s">
        <v>100</v>
      </c>
      <c r="K676" t="s">
        <v>101</v>
      </c>
      <c r="L676">
        <v>11</v>
      </c>
      <c r="M676" t="s">
        <v>4400</v>
      </c>
      <c r="N676" t="s">
        <v>75</v>
      </c>
      <c r="O676" t="s">
        <v>48</v>
      </c>
      <c r="P676" t="s">
        <v>48</v>
      </c>
      <c r="Q676" t="s">
        <v>4412</v>
      </c>
      <c r="Y676" t="s">
        <v>4413</v>
      </c>
    </row>
    <row r="677" spans="1:25">
      <c r="A677" t="s">
        <v>4414</v>
      </c>
      <c r="B677" t="s">
        <v>4415</v>
      </c>
      <c r="D677" t="s">
        <v>40</v>
      </c>
      <c r="E677" t="s">
        <v>41</v>
      </c>
      <c r="G677" t="s">
        <v>622</v>
      </c>
      <c r="H677" t="s">
        <v>650</v>
      </c>
      <c r="J677" t="s">
        <v>121</v>
      </c>
      <c r="K677" t="s">
        <v>122</v>
      </c>
      <c r="L677">
        <v>11</v>
      </c>
      <c r="M677" t="s">
        <v>4416</v>
      </c>
      <c r="N677" t="s">
        <v>275</v>
      </c>
      <c r="O677" t="s">
        <v>48</v>
      </c>
      <c r="P677" t="s">
        <v>48</v>
      </c>
      <c r="Q677" t="s">
        <v>4417</v>
      </c>
      <c r="Y677" t="s">
        <v>4418</v>
      </c>
    </row>
    <row r="678" spans="1:25">
      <c r="A678" t="s">
        <v>4419</v>
      </c>
      <c r="B678" t="s">
        <v>4420</v>
      </c>
      <c r="D678" t="s">
        <v>40</v>
      </c>
      <c r="E678" t="s">
        <v>41</v>
      </c>
      <c r="G678" t="s">
        <v>4421</v>
      </c>
      <c r="H678" t="s">
        <v>4422</v>
      </c>
      <c r="J678" t="s">
        <v>82</v>
      </c>
      <c r="K678" t="s">
        <v>83</v>
      </c>
      <c r="L678">
        <v>11</v>
      </c>
      <c r="M678" t="s">
        <v>4423</v>
      </c>
      <c r="N678" t="s">
        <v>75</v>
      </c>
      <c r="O678" t="s">
        <v>48</v>
      </c>
      <c r="P678" t="s">
        <v>48</v>
      </c>
      <c r="Q678" t="s">
        <v>4424</v>
      </c>
      <c r="Y678" t="s">
        <v>4425</v>
      </c>
    </row>
    <row r="679" spans="1:25">
      <c r="A679" t="s">
        <v>4426</v>
      </c>
      <c r="B679" t="s">
        <v>4427</v>
      </c>
      <c r="D679" t="s">
        <v>40</v>
      </c>
      <c r="E679" t="s">
        <v>41</v>
      </c>
      <c r="G679" t="s">
        <v>4428</v>
      </c>
      <c r="H679" t="s">
        <v>914</v>
      </c>
      <c r="J679" t="s">
        <v>72</v>
      </c>
      <c r="K679" t="s">
        <v>73</v>
      </c>
      <c r="L679">
        <v>11</v>
      </c>
      <c r="M679" t="s">
        <v>4429</v>
      </c>
      <c r="N679" t="s">
        <v>75</v>
      </c>
      <c r="O679" t="s">
        <v>48</v>
      </c>
      <c r="P679" t="s">
        <v>48</v>
      </c>
      <c r="Q679" t="s">
        <v>4430</v>
      </c>
      <c r="Y679" t="s">
        <v>4431</v>
      </c>
    </row>
    <row r="680" spans="1:25">
      <c r="A680" t="s">
        <v>4432</v>
      </c>
      <c r="B680" t="s">
        <v>4433</v>
      </c>
      <c r="D680" t="s">
        <v>40</v>
      </c>
      <c r="E680" t="s">
        <v>41</v>
      </c>
      <c r="G680" t="s">
        <v>1419</v>
      </c>
      <c r="H680" t="s">
        <v>162</v>
      </c>
      <c r="J680" t="s">
        <v>72</v>
      </c>
      <c r="K680" t="s">
        <v>73</v>
      </c>
      <c r="L680">
        <v>11</v>
      </c>
      <c r="M680" t="s">
        <v>4434</v>
      </c>
      <c r="N680" t="s">
        <v>75</v>
      </c>
      <c r="O680" t="s">
        <v>48</v>
      </c>
      <c r="P680" t="s">
        <v>48</v>
      </c>
      <c r="Q680" t="s">
        <v>4435</v>
      </c>
      <c r="Y680" t="s">
        <v>4436</v>
      </c>
    </row>
    <row r="681" spans="1:25">
      <c r="A681" t="s">
        <v>4437</v>
      </c>
      <c r="B681" t="s">
        <v>4438</v>
      </c>
      <c r="D681" t="s">
        <v>40</v>
      </c>
      <c r="E681" t="s">
        <v>41</v>
      </c>
      <c r="G681" t="s">
        <v>1219</v>
      </c>
      <c r="H681" t="s">
        <v>561</v>
      </c>
      <c r="J681" t="s">
        <v>91</v>
      </c>
      <c r="K681" t="s">
        <v>92</v>
      </c>
      <c r="L681">
        <v>11</v>
      </c>
      <c r="M681" t="s">
        <v>4439</v>
      </c>
      <c r="N681" t="s">
        <v>75</v>
      </c>
      <c r="O681" t="s">
        <v>48</v>
      </c>
      <c r="P681" t="s">
        <v>48</v>
      </c>
      <c r="Q681" t="s">
        <v>4440</v>
      </c>
      <c r="Y681" t="s">
        <v>4441</v>
      </c>
    </row>
    <row r="682" spans="1:25">
      <c r="A682" t="s">
        <v>4442</v>
      </c>
      <c r="B682" t="s">
        <v>4443</v>
      </c>
      <c r="D682" t="s">
        <v>40</v>
      </c>
      <c r="E682" t="s">
        <v>41</v>
      </c>
      <c r="G682" t="s">
        <v>4444</v>
      </c>
      <c r="H682" t="s">
        <v>4445</v>
      </c>
      <c r="J682" t="s">
        <v>100</v>
      </c>
      <c r="K682" t="s">
        <v>101</v>
      </c>
      <c r="L682">
        <v>11</v>
      </c>
      <c r="M682" t="s">
        <v>4446</v>
      </c>
      <c r="N682" t="s">
        <v>75</v>
      </c>
      <c r="O682" t="s">
        <v>48</v>
      </c>
      <c r="P682" t="s">
        <v>48</v>
      </c>
      <c r="Q682" t="s">
        <v>4447</v>
      </c>
      <c r="Y682" t="s">
        <v>4448</v>
      </c>
    </row>
    <row r="683" spans="1:25">
      <c r="A683" t="s">
        <v>4449</v>
      </c>
      <c r="B683" t="s">
        <v>4450</v>
      </c>
      <c r="D683" t="s">
        <v>40</v>
      </c>
      <c r="E683" t="s">
        <v>41</v>
      </c>
      <c r="G683" t="s">
        <v>1365</v>
      </c>
      <c r="H683" t="s">
        <v>4451</v>
      </c>
      <c r="J683" t="s">
        <v>100</v>
      </c>
      <c r="K683" t="s">
        <v>101</v>
      </c>
      <c r="L683">
        <v>11</v>
      </c>
      <c r="M683" t="s">
        <v>4452</v>
      </c>
      <c r="N683" t="s">
        <v>75</v>
      </c>
      <c r="O683" t="s">
        <v>48</v>
      </c>
      <c r="P683" t="s">
        <v>48</v>
      </c>
      <c r="Q683" t="s">
        <v>4453</v>
      </c>
      <c r="Y683" t="s">
        <v>4454</v>
      </c>
    </row>
    <row r="684" spans="1:25">
      <c r="A684" t="s">
        <v>4455</v>
      </c>
      <c r="B684" t="s">
        <v>4456</v>
      </c>
      <c r="D684" t="s">
        <v>40</v>
      </c>
      <c r="E684" t="s">
        <v>41</v>
      </c>
      <c r="G684" t="s">
        <v>4457</v>
      </c>
      <c r="H684" t="s">
        <v>4458</v>
      </c>
      <c r="J684" t="s">
        <v>823</v>
      </c>
      <c r="K684" t="s">
        <v>824</v>
      </c>
      <c r="L684">
        <v>11</v>
      </c>
      <c r="M684" t="s">
        <v>4459</v>
      </c>
      <c r="N684" t="s">
        <v>75</v>
      </c>
      <c r="O684" t="s">
        <v>48</v>
      </c>
      <c r="P684" t="s">
        <v>48</v>
      </c>
      <c r="Q684" t="s">
        <v>4460</v>
      </c>
      <c r="Y684" t="s">
        <v>4461</v>
      </c>
    </row>
    <row r="685" spans="1:25">
      <c r="A685" t="s">
        <v>4462</v>
      </c>
      <c r="B685" t="s">
        <v>4463</v>
      </c>
      <c r="D685" t="s">
        <v>40</v>
      </c>
      <c r="E685" t="s">
        <v>41</v>
      </c>
      <c r="G685" t="s">
        <v>4464</v>
      </c>
      <c r="H685" t="s">
        <v>4465</v>
      </c>
      <c r="J685" t="s">
        <v>100</v>
      </c>
      <c r="K685" t="s">
        <v>101</v>
      </c>
      <c r="L685">
        <v>11</v>
      </c>
      <c r="M685" t="s">
        <v>4459</v>
      </c>
      <c r="N685" t="s">
        <v>75</v>
      </c>
      <c r="O685" t="s">
        <v>48</v>
      </c>
      <c r="P685" t="s">
        <v>48</v>
      </c>
      <c r="Q685" t="s">
        <v>4466</v>
      </c>
      <c r="Y685" t="s">
        <v>4467</v>
      </c>
    </row>
    <row r="686" spans="1:25">
      <c r="A686" t="s">
        <v>4468</v>
      </c>
      <c r="B686" t="s">
        <v>4469</v>
      </c>
      <c r="D686" t="s">
        <v>40</v>
      </c>
      <c r="E686" t="s">
        <v>41</v>
      </c>
      <c r="G686" t="s">
        <v>4470</v>
      </c>
      <c r="H686" t="s">
        <v>4471</v>
      </c>
      <c r="J686" t="s">
        <v>91</v>
      </c>
      <c r="K686" t="s">
        <v>92</v>
      </c>
      <c r="L686">
        <v>11</v>
      </c>
      <c r="M686" t="s">
        <v>4459</v>
      </c>
      <c r="N686" t="s">
        <v>75</v>
      </c>
      <c r="O686" t="s">
        <v>48</v>
      </c>
      <c r="P686" t="s">
        <v>48</v>
      </c>
      <c r="Q686" t="s">
        <v>4472</v>
      </c>
      <c r="Y686" t="s">
        <v>4473</v>
      </c>
    </row>
    <row r="687" spans="1:25">
      <c r="A687" t="s">
        <v>4474</v>
      </c>
      <c r="B687" t="s">
        <v>4475</v>
      </c>
      <c r="D687" t="s">
        <v>40</v>
      </c>
      <c r="E687" t="s">
        <v>41</v>
      </c>
      <c r="G687" t="s">
        <v>4476</v>
      </c>
      <c r="H687" t="s">
        <v>3305</v>
      </c>
      <c r="J687" t="s">
        <v>100</v>
      </c>
      <c r="K687" t="s">
        <v>101</v>
      </c>
      <c r="L687">
        <v>11</v>
      </c>
      <c r="M687" t="s">
        <v>4477</v>
      </c>
      <c r="N687" t="s">
        <v>75</v>
      </c>
      <c r="O687" t="s">
        <v>48</v>
      </c>
      <c r="P687" t="s">
        <v>48</v>
      </c>
      <c r="Q687" t="s">
        <v>4478</v>
      </c>
      <c r="Y687" t="s">
        <v>4479</v>
      </c>
    </row>
    <row r="688" spans="1:25">
      <c r="A688" t="s">
        <v>4480</v>
      </c>
      <c r="B688" t="s">
        <v>4481</v>
      </c>
      <c r="D688" t="s">
        <v>40</v>
      </c>
      <c r="E688" t="s">
        <v>41</v>
      </c>
      <c r="G688" t="s">
        <v>1891</v>
      </c>
      <c r="H688" t="s">
        <v>1639</v>
      </c>
      <c r="J688" t="s">
        <v>100</v>
      </c>
      <c r="K688" t="s">
        <v>101</v>
      </c>
      <c r="L688">
        <v>11</v>
      </c>
      <c r="M688" t="s">
        <v>4482</v>
      </c>
      <c r="N688" t="s">
        <v>75</v>
      </c>
      <c r="O688" t="s">
        <v>48</v>
      </c>
      <c r="P688" t="s">
        <v>48</v>
      </c>
      <c r="Q688" t="s">
        <v>4483</v>
      </c>
      <c r="Y688" t="s">
        <v>4484</v>
      </c>
    </row>
    <row r="689" spans="1:25">
      <c r="A689" t="s">
        <v>4485</v>
      </c>
      <c r="B689" t="s">
        <v>4486</v>
      </c>
      <c r="D689" t="s">
        <v>40</v>
      </c>
      <c r="E689" t="s">
        <v>41</v>
      </c>
      <c r="G689" t="s">
        <v>4487</v>
      </c>
      <c r="H689" t="s">
        <v>4488</v>
      </c>
      <c r="J689" t="s">
        <v>91</v>
      </c>
      <c r="K689" t="s">
        <v>92</v>
      </c>
      <c r="L689">
        <v>11</v>
      </c>
      <c r="M689" t="s">
        <v>4482</v>
      </c>
      <c r="N689" t="s">
        <v>75</v>
      </c>
      <c r="O689" t="s">
        <v>48</v>
      </c>
      <c r="P689" t="s">
        <v>48</v>
      </c>
      <c r="Q689" t="s">
        <v>4489</v>
      </c>
      <c r="Y689" t="s">
        <v>4490</v>
      </c>
    </row>
    <row r="690" spans="1:25">
      <c r="A690" t="s">
        <v>4491</v>
      </c>
      <c r="B690" t="s">
        <v>4492</v>
      </c>
      <c r="D690" t="s">
        <v>40</v>
      </c>
      <c r="E690" t="s">
        <v>41</v>
      </c>
      <c r="G690" t="s">
        <v>1232</v>
      </c>
      <c r="H690" t="s">
        <v>609</v>
      </c>
      <c r="J690" t="s">
        <v>91</v>
      </c>
      <c r="K690" t="s">
        <v>92</v>
      </c>
      <c r="L690">
        <v>11</v>
      </c>
      <c r="M690" t="s">
        <v>4493</v>
      </c>
      <c r="N690" t="s">
        <v>75</v>
      </c>
      <c r="O690" t="s">
        <v>48</v>
      </c>
      <c r="P690" t="s">
        <v>48</v>
      </c>
      <c r="Q690" t="s">
        <v>4494</v>
      </c>
      <c r="Y690" t="s">
        <v>4495</v>
      </c>
    </row>
    <row r="691" spans="1:25">
      <c r="A691" t="s">
        <v>4496</v>
      </c>
      <c r="B691" t="s">
        <v>4497</v>
      </c>
      <c r="D691" t="s">
        <v>40</v>
      </c>
      <c r="E691" t="s">
        <v>41</v>
      </c>
      <c r="G691" t="s">
        <v>4498</v>
      </c>
      <c r="H691" t="s">
        <v>3813</v>
      </c>
      <c r="J691" t="s">
        <v>91</v>
      </c>
      <c r="K691" t="s">
        <v>92</v>
      </c>
      <c r="L691">
        <v>11</v>
      </c>
      <c r="M691" t="s">
        <v>4493</v>
      </c>
      <c r="N691" t="s">
        <v>75</v>
      </c>
      <c r="O691" t="s">
        <v>48</v>
      </c>
      <c r="P691" t="s">
        <v>48</v>
      </c>
      <c r="Q691" t="s">
        <v>4499</v>
      </c>
      <c r="Y691" t="s">
        <v>4500</v>
      </c>
    </row>
    <row r="692" spans="1:25">
      <c r="A692" t="s">
        <v>4501</v>
      </c>
      <c r="B692" t="s">
        <v>4502</v>
      </c>
      <c r="D692" t="s">
        <v>40</v>
      </c>
      <c r="E692" t="s">
        <v>41</v>
      </c>
      <c r="G692" t="s">
        <v>4503</v>
      </c>
      <c r="H692" t="s">
        <v>1403</v>
      </c>
      <c r="J692" t="s">
        <v>100</v>
      </c>
      <c r="K692" t="s">
        <v>101</v>
      </c>
      <c r="L692">
        <v>11</v>
      </c>
      <c r="M692" t="s">
        <v>4493</v>
      </c>
      <c r="N692" t="s">
        <v>75</v>
      </c>
      <c r="O692" t="s">
        <v>48</v>
      </c>
      <c r="P692" t="s">
        <v>48</v>
      </c>
      <c r="Q692" t="s">
        <v>4504</v>
      </c>
      <c r="Y692" t="s">
        <v>4505</v>
      </c>
    </row>
    <row r="693" spans="1:25">
      <c r="A693" t="s">
        <v>4506</v>
      </c>
      <c r="B693" t="s">
        <v>4507</v>
      </c>
      <c r="D693" t="s">
        <v>40</v>
      </c>
      <c r="E693" t="s">
        <v>41</v>
      </c>
      <c r="G693" t="s">
        <v>4508</v>
      </c>
      <c r="H693" t="s">
        <v>4509</v>
      </c>
      <c r="J693" t="s">
        <v>511</v>
      </c>
      <c r="K693" t="s">
        <v>512</v>
      </c>
      <c r="L693">
        <v>11</v>
      </c>
      <c r="M693" t="s">
        <v>4510</v>
      </c>
      <c r="N693" t="s">
        <v>47</v>
      </c>
      <c r="O693" t="s">
        <v>48</v>
      </c>
      <c r="P693" t="s">
        <v>48</v>
      </c>
      <c r="Q693" t="s">
        <v>4511</v>
      </c>
      <c r="Y693" t="s">
        <v>4512</v>
      </c>
    </row>
    <row r="694" spans="1:25">
      <c r="A694" t="s">
        <v>4513</v>
      </c>
      <c r="B694" t="s">
        <v>4514</v>
      </c>
      <c r="D694" t="s">
        <v>40</v>
      </c>
      <c r="E694" t="s">
        <v>41</v>
      </c>
      <c r="G694" t="s">
        <v>4515</v>
      </c>
      <c r="H694" t="s">
        <v>4516</v>
      </c>
      <c r="J694" t="s">
        <v>100</v>
      </c>
      <c r="K694" t="s">
        <v>101</v>
      </c>
      <c r="L694">
        <v>11</v>
      </c>
      <c r="M694" t="s">
        <v>4517</v>
      </c>
      <c r="N694" t="s">
        <v>75</v>
      </c>
      <c r="O694" t="s">
        <v>48</v>
      </c>
      <c r="P694" t="s">
        <v>48</v>
      </c>
      <c r="Q694" t="s">
        <v>4518</v>
      </c>
      <c r="Y694" t="s">
        <v>4519</v>
      </c>
    </row>
    <row r="695" spans="1:25">
      <c r="A695" t="s">
        <v>4520</v>
      </c>
      <c r="B695" t="s">
        <v>4521</v>
      </c>
      <c r="D695" t="s">
        <v>40</v>
      </c>
      <c r="E695" t="s">
        <v>41</v>
      </c>
      <c r="G695" t="s">
        <v>4522</v>
      </c>
      <c r="H695" t="s">
        <v>4523</v>
      </c>
      <c r="J695" t="s">
        <v>100</v>
      </c>
      <c r="K695" t="s">
        <v>101</v>
      </c>
      <c r="L695">
        <v>11</v>
      </c>
      <c r="M695" t="s">
        <v>4524</v>
      </c>
      <c r="N695" t="s">
        <v>75</v>
      </c>
      <c r="O695" t="s">
        <v>48</v>
      </c>
      <c r="P695" t="s">
        <v>48</v>
      </c>
      <c r="Q695" t="s">
        <v>4525</v>
      </c>
      <c r="Y695" t="s">
        <v>4526</v>
      </c>
    </row>
    <row r="696" spans="1:25">
      <c r="A696" t="s">
        <v>4527</v>
      </c>
      <c r="B696" t="s">
        <v>4528</v>
      </c>
      <c r="D696" t="s">
        <v>40</v>
      </c>
      <c r="E696" t="s">
        <v>41</v>
      </c>
      <c r="G696" t="s">
        <v>4529</v>
      </c>
      <c r="H696" t="s">
        <v>4530</v>
      </c>
      <c r="J696" t="s">
        <v>91</v>
      </c>
      <c r="K696" t="s">
        <v>92</v>
      </c>
      <c r="L696">
        <v>11</v>
      </c>
      <c r="M696" t="s">
        <v>4531</v>
      </c>
      <c r="N696" t="s">
        <v>75</v>
      </c>
      <c r="O696" t="s">
        <v>48</v>
      </c>
      <c r="P696" t="s">
        <v>48</v>
      </c>
      <c r="Q696" t="s">
        <v>1968</v>
      </c>
      <c r="Y696" t="s">
        <v>4532</v>
      </c>
    </row>
    <row r="697" spans="1:25">
      <c r="A697" t="s">
        <v>4533</v>
      </c>
      <c r="B697" t="s">
        <v>4534</v>
      </c>
      <c r="D697" t="s">
        <v>40</v>
      </c>
      <c r="E697" t="s">
        <v>41</v>
      </c>
      <c r="G697" t="s">
        <v>4535</v>
      </c>
      <c r="H697" t="s">
        <v>4061</v>
      </c>
      <c r="J697" t="s">
        <v>100</v>
      </c>
      <c r="K697" t="s">
        <v>101</v>
      </c>
      <c r="L697">
        <v>11</v>
      </c>
      <c r="M697" t="s">
        <v>4531</v>
      </c>
      <c r="N697" t="s">
        <v>75</v>
      </c>
      <c r="O697" t="s">
        <v>48</v>
      </c>
      <c r="P697" t="s">
        <v>48</v>
      </c>
      <c r="Q697" t="s">
        <v>4536</v>
      </c>
      <c r="Y697" t="s">
        <v>4537</v>
      </c>
    </row>
    <row r="698" spans="1:25">
      <c r="A698" t="s">
        <v>4538</v>
      </c>
      <c r="B698" t="s">
        <v>4539</v>
      </c>
      <c r="D698" t="s">
        <v>40</v>
      </c>
      <c r="E698" t="s">
        <v>41</v>
      </c>
      <c r="G698" t="s">
        <v>4540</v>
      </c>
      <c r="H698" t="s">
        <v>4541</v>
      </c>
      <c r="J698" t="s">
        <v>91</v>
      </c>
      <c r="K698" t="s">
        <v>92</v>
      </c>
      <c r="L698">
        <v>11</v>
      </c>
      <c r="M698" t="s">
        <v>4531</v>
      </c>
      <c r="N698" t="s">
        <v>75</v>
      </c>
      <c r="O698" t="s">
        <v>48</v>
      </c>
      <c r="P698" t="s">
        <v>48</v>
      </c>
      <c r="Q698" t="s">
        <v>4542</v>
      </c>
      <c r="Y698" t="s">
        <v>4543</v>
      </c>
    </row>
    <row r="699" spans="1:25">
      <c r="A699" t="s">
        <v>4544</v>
      </c>
      <c r="B699" t="s">
        <v>4545</v>
      </c>
      <c r="D699" t="s">
        <v>40</v>
      </c>
      <c r="E699" t="s">
        <v>41</v>
      </c>
      <c r="G699" t="s">
        <v>4546</v>
      </c>
      <c r="H699" t="s">
        <v>4547</v>
      </c>
      <c r="J699" t="s">
        <v>100</v>
      </c>
      <c r="K699" t="s">
        <v>101</v>
      </c>
      <c r="L699">
        <v>11</v>
      </c>
      <c r="M699" t="s">
        <v>4548</v>
      </c>
      <c r="N699" t="s">
        <v>75</v>
      </c>
      <c r="O699" t="s">
        <v>48</v>
      </c>
      <c r="P699" t="s">
        <v>48</v>
      </c>
      <c r="Q699" t="s">
        <v>4549</v>
      </c>
      <c r="Y699" t="s">
        <v>4550</v>
      </c>
    </row>
    <row r="700" spans="1:25">
      <c r="A700" t="s">
        <v>4551</v>
      </c>
      <c r="B700" t="s">
        <v>4552</v>
      </c>
      <c r="D700" t="s">
        <v>40</v>
      </c>
      <c r="E700" t="s">
        <v>41</v>
      </c>
      <c r="G700" t="s">
        <v>4553</v>
      </c>
      <c r="H700" t="s">
        <v>1434</v>
      </c>
      <c r="J700" t="s">
        <v>91</v>
      </c>
      <c r="K700" t="s">
        <v>92</v>
      </c>
      <c r="L700">
        <v>11</v>
      </c>
      <c r="M700" t="s">
        <v>4554</v>
      </c>
      <c r="N700" t="s">
        <v>75</v>
      </c>
      <c r="O700" t="s">
        <v>48</v>
      </c>
      <c r="P700" t="s">
        <v>48</v>
      </c>
      <c r="Q700" t="s">
        <v>4555</v>
      </c>
      <c r="Y700" t="s">
        <v>4556</v>
      </c>
    </row>
    <row r="701" spans="1:25">
      <c r="A701" t="s">
        <v>4557</v>
      </c>
      <c r="B701" t="s">
        <v>4558</v>
      </c>
      <c r="D701" t="s">
        <v>40</v>
      </c>
      <c r="E701" t="s">
        <v>41</v>
      </c>
      <c r="G701" t="s">
        <v>4559</v>
      </c>
      <c r="H701" t="s">
        <v>4560</v>
      </c>
      <c r="J701" t="s">
        <v>100</v>
      </c>
      <c r="K701" t="s">
        <v>101</v>
      </c>
      <c r="L701">
        <v>11</v>
      </c>
      <c r="M701" t="s">
        <v>4561</v>
      </c>
      <c r="N701" t="s">
        <v>75</v>
      </c>
      <c r="O701" t="s">
        <v>48</v>
      </c>
      <c r="P701" t="s">
        <v>48</v>
      </c>
      <c r="Q701" t="s">
        <v>4562</v>
      </c>
      <c r="Y701" t="s">
        <v>4563</v>
      </c>
    </row>
    <row r="702" spans="1:25">
      <c r="A702" t="s">
        <v>4564</v>
      </c>
      <c r="B702" t="s">
        <v>4565</v>
      </c>
      <c r="D702" t="s">
        <v>40</v>
      </c>
      <c r="E702" t="s">
        <v>41</v>
      </c>
      <c r="G702" t="s">
        <v>4566</v>
      </c>
      <c r="H702" t="s">
        <v>4567</v>
      </c>
      <c r="J702" t="s">
        <v>91</v>
      </c>
      <c r="K702" t="s">
        <v>92</v>
      </c>
      <c r="L702">
        <v>11</v>
      </c>
      <c r="M702" t="s">
        <v>4568</v>
      </c>
      <c r="N702" t="s">
        <v>75</v>
      </c>
      <c r="O702" t="s">
        <v>48</v>
      </c>
      <c r="P702" t="s">
        <v>48</v>
      </c>
      <c r="Q702" t="s">
        <v>4569</v>
      </c>
      <c r="Y702" t="s">
        <v>4570</v>
      </c>
    </row>
    <row r="703" spans="1:25">
      <c r="A703" t="s">
        <v>184</v>
      </c>
      <c r="B703" t="s">
        <v>4571</v>
      </c>
      <c r="D703" t="s">
        <v>40</v>
      </c>
      <c r="E703" t="s">
        <v>41</v>
      </c>
      <c r="G703" t="s">
        <v>4572</v>
      </c>
      <c r="H703" t="s">
        <v>3212</v>
      </c>
      <c r="J703" t="s">
        <v>100</v>
      </c>
      <c r="K703" t="s">
        <v>101</v>
      </c>
      <c r="L703">
        <v>11</v>
      </c>
      <c r="M703" t="s">
        <v>4568</v>
      </c>
      <c r="N703" t="s">
        <v>75</v>
      </c>
      <c r="O703" t="s">
        <v>48</v>
      </c>
      <c r="P703" t="s">
        <v>48</v>
      </c>
      <c r="Q703" t="s">
        <v>4573</v>
      </c>
      <c r="Y703" t="s">
        <v>4574</v>
      </c>
    </row>
    <row r="704" spans="1:25">
      <c r="A704" t="s">
        <v>4575</v>
      </c>
      <c r="B704" t="s">
        <v>4576</v>
      </c>
      <c r="D704" t="s">
        <v>40</v>
      </c>
      <c r="E704" t="s">
        <v>41</v>
      </c>
      <c r="G704" t="s">
        <v>4577</v>
      </c>
      <c r="H704" t="s">
        <v>4578</v>
      </c>
      <c r="J704" t="s">
        <v>91</v>
      </c>
      <c r="K704" t="s">
        <v>92</v>
      </c>
      <c r="L704">
        <v>11</v>
      </c>
      <c r="M704" t="s">
        <v>4579</v>
      </c>
      <c r="N704" t="s">
        <v>75</v>
      </c>
      <c r="O704" t="s">
        <v>48</v>
      </c>
      <c r="P704" t="s">
        <v>48</v>
      </c>
      <c r="Q704" t="s">
        <v>4580</v>
      </c>
      <c r="Y704" t="s">
        <v>4581</v>
      </c>
    </row>
    <row r="705" spans="1:25">
      <c r="A705" t="s">
        <v>4582</v>
      </c>
      <c r="B705" t="s">
        <v>4583</v>
      </c>
      <c r="D705" t="s">
        <v>40</v>
      </c>
      <c r="E705" t="s">
        <v>41</v>
      </c>
      <c r="G705" t="s">
        <v>4584</v>
      </c>
      <c r="H705" t="s">
        <v>4585</v>
      </c>
      <c r="J705" t="s">
        <v>91</v>
      </c>
      <c r="K705" t="s">
        <v>92</v>
      </c>
      <c r="L705">
        <v>11</v>
      </c>
      <c r="M705" t="s">
        <v>4586</v>
      </c>
      <c r="N705" t="s">
        <v>75</v>
      </c>
      <c r="O705" t="s">
        <v>48</v>
      </c>
      <c r="P705" t="s">
        <v>48</v>
      </c>
      <c r="Q705" t="s">
        <v>4587</v>
      </c>
      <c r="Y705" t="s">
        <v>4588</v>
      </c>
    </row>
    <row r="706" spans="1:25">
      <c r="A706" t="s">
        <v>4589</v>
      </c>
      <c r="B706" t="s">
        <v>4590</v>
      </c>
      <c r="D706" t="s">
        <v>40</v>
      </c>
      <c r="E706" t="s">
        <v>41</v>
      </c>
      <c r="G706" t="s">
        <v>4591</v>
      </c>
      <c r="H706" t="s">
        <v>4592</v>
      </c>
      <c r="J706" t="s">
        <v>91</v>
      </c>
      <c r="K706" t="s">
        <v>92</v>
      </c>
      <c r="L706">
        <v>11</v>
      </c>
      <c r="M706" t="s">
        <v>4593</v>
      </c>
      <c r="N706" t="s">
        <v>75</v>
      </c>
      <c r="O706" t="s">
        <v>48</v>
      </c>
      <c r="P706" t="s">
        <v>48</v>
      </c>
      <c r="Q706" t="s">
        <v>4594</v>
      </c>
      <c r="Y706" t="s">
        <v>4595</v>
      </c>
    </row>
    <row r="707" spans="1:25">
      <c r="A707" t="s">
        <v>4596</v>
      </c>
      <c r="B707" t="s">
        <v>4597</v>
      </c>
      <c r="D707" t="s">
        <v>40</v>
      </c>
      <c r="E707" t="s">
        <v>41</v>
      </c>
      <c r="G707" t="s">
        <v>1358</v>
      </c>
      <c r="H707" t="s">
        <v>4237</v>
      </c>
      <c r="J707" t="s">
        <v>100</v>
      </c>
      <c r="K707" t="s">
        <v>101</v>
      </c>
      <c r="L707">
        <v>11</v>
      </c>
      <c r="M707" t="s">
        <v>4598</v>
      </c>
      <c r="N707" t="s">
        <v>75</v>
      </c>
      <c r="O707" t="s">
        <v>48</v>
      </c>
      <c r="P707" t="s">
        <v>48</v>
      </c>
      <c r="Q707" t="s">
        <v>4599</v>
      </c>
      <c r="Y707" t="s">
        <v>4600</v>
      </c>
    </row>
    <row r="708" spans="1:25">
      <c r="A708" t="s">
        <v>4601</v>
      </c>
      <c r="B708" t="s">
        <v>4602</v>
      </c>
      <c r="D708" t="s">
        <v>40</v>
      </c>
      <c r="E708" t="s">
        <v>41</v>
      </c>
      <c r="G708" t="s">
        <v>4603</v>
      </c>
      <c r="H708" t="s">
        <v>4604</v>
      </c>
      <c r="J708" t="s">
        <v>91</v>
      </c>
      <c r="K708" t="s">
        <v>92</v>
      </c>
      <c r="L708">
        <v>11</v>
      </c>
      <c r="M708" t="s">
        <v>4598</v>
      </c>
      <c r="N708" t="s">
        <v>75</v>
      </c>
      <c r="O708" t="s">
        <v>48</v>
      </c>
      <c r="P708" t="s">
        <v>48</v>
      </c>
      <c r="Q708" t="s">
        <v>4605</v>
      </c>
      <c r="Y708" t="s">
        <v>4606</v>
      </c>
    </row>
    <row r="709" spans="1:25">
      <c r="A709" t="s">
        <v>4607</v>
      </c>
      <c r="B709" t="s">
        <v>4608</v>
      </c>
      <c r="D709" t="s">
        <v>40</v>
      </c>
      <c r="E709" t="s">
        <v>41</v>
      </c>
      <c r="G709" t="s">
        <v>4609</v>
      </c>
      <c r="H709" t="s">
        <v>4610</v>
      </c>
      <c r="J709" t="s">
        <v>91</v>
      </c>
      <c r="K709" t="s">
        <v>92</v>
      </c>
      <c r="L709">
        <v>11</v>
      </c>
      <c r="M709" t="s">
        <v>4598</v>
      </c>
      <c r="N709" t="s">
        <v>75</v>
      </c>
      <c r="O709" t="s">
        <v>48</v>
      </c>
      <c r="P709" t="s">
        <v>48</v>
      </c>
      <c r="Q709" t="s">
        <v>4611</v>
      </c>
      <c r="Y709" t="s">
        <v>4612</v>
      </c>
    </row>
    <row r="710" spans="1:25">
      <c r="A710" t="s">
        <v>4613</v>
      </c>
      <c r="B710" t="s">
        <v>4614</v>
      </c>
      <c r="D710" t="s">
        <v>40</v>
      </c>
      <c r="E710" t="s">
        <v>41</v>
      </c>
      <c r="G710" t="s">
        <v>4615</v>
      </c>
      <c r="H710" t="s">
        <v>251</v>
      </c>
      <c r="J710" t="s">
        <v>100</v>
      </c>
      <c r="K710" t="s">
        <v>101</v>
      </c>
      <c r="L710">
        <v>11</v>
      </c>
      <c r="M710" t="s">
        <v>4598</v>
      </c>
      <c r="N710" t="s">
        <v>75</v>
      </c>
      <c r="O710" t="s">
        <v>48</v>
      </c>
      <c r="P710" t="s">
        <v>48</v>
      </c>
      <c r="Q710" t="s">
        <v>4616</v>
      </c>
      <c r="Y710" t="s">
        <v>4617</v>
      </c>
    </row>
    <row r="711" spans="1:25">
      <c r="A711" t="s">
        <v>4618</v>
      </c>
      <c r="B711" t="s">
        <v>4619</v>
      </c>
      <c r="D711" t="s">
        <v>40</v>
      </c>
      <c r="E711" t="s">
        <v>41</v>
      </c>
      <c r="G711" t="s">
        <v>4620</v>
      </c>
      <c r="H711" t="s">
        <v>4621</v>
      </c>
      <c r="J711" t="s">
        <v>100</v>
      </c>
      <c r="K711" t="s">
        <v>101</v>
      </c>
      <c r="L711">
        <v>11</v>
      </c>
      <c r="M711" t="s">
        <v>4622</v>
      </c>
      <c r="N711" t="s">
        <v>75</v>
      </c>
      <c r="O711" t="s">
        <v>48</v>
      </c>
      <c r="P711" t="s">
        <v>48</v>
      </c>
      <c r="Q711" t="s">
        <v>4623</v>
      </c>
      <c r="Y711" t="s">
        <v>4624</v>
      </c>
    </row>
    <row r="712" spans="1:25">
      <c r="A712" t="s">
        <v>4625</v>
      </c>
      <c r="B712" t="s">
        <v>4626</v>
      </c>
      <c r="D712" t="s">
        <v>40</v>
      </c>
      <c r="E712" t="s">
        <v>41</v>
      </c>
      <c r="G712" t="s">
        <v>4627</v>
      </c>
      <c r="H712" t="s">
        <v>4628</v>
      </c>
      <c r="J712" t="s">
        <v>100</v>
      </c>
      <c r="K712" t="s">
        <v>101</v>
      </c>
      <c r="L712">
        <v>11</v>
      </c>
      <c r="M712" t="s">
        <v>4629</v>
      </c>
      <c r="N712" t="s">
        <v>75</v>
      </c>
      <c r="O712" t="s">
        <v>48</v>
      </c>
      <c r="P712" t="s">
        <v>48</v>
      </c>
      <c r="Q712" t="s">
        <v>4630</v>
      </c>
      <c r="Y712" t="s">
        <v>4631</v>
      </c>
    </row>
    <row r="713" spans="1:25">
      <c r="A713" t="s">
        <v>4632</v>
      </c>
      <c r="B713" t="s">
        <v>4633</v>
      </c>
      <c r="D713" t="s">
        <v>40</v>
      </c>
      <c r="E713" t="s">
        <v>41</v>
      </c>
      <c r="G713" t="s">
        <v>2133</v>
      </c>
      <c r="H713" t="s">
        <v>1155</v>
      </c>
      <c r="J713" t="s">
        <v>91</v>
      </c>
      <c r="K713" t="s">
        <v>92</v>
      </c>
      <c r="L713">
        <v>11</v>
      </c>
      <c r="M713" t="s">
        <v>4634</v>
      </c>
      <c r="N713" t="s">
        <v>75</v>
      </c>
      <c r="O713" t="s">
        <v>48</v>
      </c>
      <c r="P713" t="s">
        <v>48</v>
      </c>
      <c r="Q713" t="s">
        <v>4635</v>
      </c>
      <c r="Y713" t="s">
        <v>4636</v>
      </c>
    </row>
    <row r="714" spans="1:25">
      <c r="A714" t="s">
        <v>4637</v>
      </c>
      <c r="B714" t="s">
        <v>4638</v>
      </c>
      <c r="D714" t="s">
        <v>40</v>
      </c>
      <c r="E714" t="s">
        <v>41</v>
      </c>
      <c r="G714" t="s">
        <v>4639</v>
      </c>
      <c r="H714" t="s">
        <v>392</v>
      </c>
      <c r="J714" t="s">
        <v>91</v>
      </c>
      <c r="K714" t="s">
        <v>92</v>
      </c>
      <c r="L714">
        <v>11</v>
      </c>
      <c r="M714" t="s">
        <v>4640</v>
      </c>
      <c r="N714" t="s">
        <v>75</v>
      </c>
      <c r="O714" t="s">
        <v>48</v>
      </c>
      <c r="P714" t="s">
        <v>48</v>
      </c>
      <c r="Q714" t="s">
        <v>4641</v>
      </c>
      <c r="Y714" t="s">
        <v>4642</v>
      </c>
    </row>
    <row r="715" spans="1:25">
      <c r="A715" t="s">
        <v>4643</v>
      </c>
      <c r="B715" t="s">
        <v>4644</v>
      </c>
      <c r="D715" t="s">
        <v>40</v>
      </c>
      <c r="E715" t="s">
        <v>41</v>
      </c>
      <c r="G715" t="s">
        <v>4645</v>
      </c>
      <c r="H715" t="s">
        <v>1149</v>
      </c>
      <c r="J715" t="s">
        <v>100</v>
      </c>
      <c r="K715" t="s">
        <v>101</v>
      </c>
      <c r="L715">
        <v>11</v>
      </c>
      <c r="M715" t="s">
        <v>4646</v>
      </c>
      <c r="N715" t="s">
        <v>75</v>
      </c>
      <c r="O715" t="s">
        <v>48</v>
      </c>
      <c r="P715" t="s">
        <v>48</v>
      </c>
      <c r="Q715" t="s">
        <v>4647</v>
      </c>
      <c r="Y715" t="s">
        <v>4648</v>
      </c>
    </row>
    <row r="716" spans="1:25">
      <c r="A716" t="s">
        <v>4649</v>
      </c>
      <c r="B716" t="s">
        <v>4650</v>
      </c>
      <c r="D716" t="s">
        <v>40</v>
      </c>
      <c r="E716" t="s">
        <v>41</v>
      </c>
      <c r="G716" t="s">
        <v>4651</v>
      </c>
      <c r="H716" t="s">
        <v>4652</v>
      </c>
      <c r="J716" t="s">
        <v>823</v>
      </c>
      <c r="K716" t="s">
        <v>824</v>
      </c>
      <c r="L716">
        <v>11</v>
      </c>
      <c r="M716" t="s">
        <v>4653</v>
      </c>
      <c r="N716" t="s">
        <v>75</v>
      </c>
      <c r="O716" t="s">
        <v>48</v>
      </c>
      <c r="P716" t="s">
        <v>48</v>
      </c>
      <c r="Q716" t="s">
        <v>4654</v>
      </c>
      <c r="Y716" t="s">
        <v>4655</v>
      </c>
    </row>
    <row r="717" spans="1:25">
      <c r="A717" t="s">
        <v>4656</v>
      </c>
      <c r="B717" t="s">
        <v>4657</v>
      </c>
      <c r="D717" t="s">
        <v>40</v>
      </c>
      <c r="E717" t="s">
        <v>41</v>
      </c>
      <c r="G717" t="s">
        <v>4658</v>
      </c>
      <c r="H717" t="s">
        <v>4659</v>
      </c>
      <c r="J717" t="s">
        <v>121</v>
      </c>
      <c r="K717" t="s">
        <v>122</v>
      </c>
      <c r="L717">
        <v>11</v>
      </c>
      <c r="M717" t="s">
        <v>4660</v>
      </c>
      <c r="N717" t="s">
        <v>275</v>
      </c>
      <c r="O717" t="s">
        <v>48</v>
      </c>
      <c r="P717" t="s">
        <v>48</v>
      </c>
      <c r="Q717" t="s">
        <v>4661</v>
      </c>
      <c r="Y717" t="s">
        <v>4662</v>
      </c>
    </row>
    <row r="718" spans="1:25">
      <c r="A718" t="s">
        <v>4663</v>
      </c>
      <c r="B718" t="s">
        <v>4664</v>
      </c>
      <c r="D718" t="s">
        <v>40</v>
      </c>
      <c r="E718" t="s">
        <v>41</v>
      </c>
      <c r="G718" t="s">
        <v>4665</v>
      </c>
      <c r="H718" t="s">
        <v>2186</v>
      </c>
      <c r="J718" t="s">
        <v>100</v>
      </c>
      <c r="K718" t="s">
        <v>101</v>
      </c>
      <c r="L718">
        <v>11</v>
      </c>
      <c r="M718" t="s">
        <v>4666</v>
      </c>
      <c r="N718" t="s">
        <v>75</v>
      </c>
      <c r="O718" t="s">
        <v>48</v>
      </c>
      <c r="P718" t="s">
        <v>48</v>
      </c>
      <c r="Q718" t="s">
        <v>4667</v>
      </c>
      <c r="Y718" t="s">
        <v>4668</v>
      </c>
    </row>
    <row r="719" spans="1:25">
      <c r="A719" t="s">
        <v>4669</v>
      </c>
      <c r="B719" t="s">
        <v>4670</v>
      </c>
      <c r="D719" t="s">
        <v>40</v>
      </c>
      <c r="E719" t="s">
        <v>41</v>
      </c>
      <c r="G719" t="s">
        <v>4428</v>
      </c>
      <c r="H719" t="s">
        <v>1149</v>
      </c>
      <c r="J719" t="s">
        <v>91</v>
      </c>
      <c r="K719" t="s">
        <v>92</v>
      </c>
      <c r="L719">
        <v>11</v>
      </c>
      <c r="M719" t="s">
        <v>4666</v>
      </c>
      <c r="N719" t="s">
        <v>75</v>
      </c>
      <c r="O719" t="s">
        <v>48</v>
      </c>
      <c r="P719" t="s">
        <v>48</v>
      </c>
      <c r="Q719" t="s">
        <v>4671</v>
      </c>
      <c r="Y719" t="s">
        <v>4672</v>
      </c>
    </row>
    <row r="720" spans="1:25">
      <c r="A720" t="s">
        <v>4673</v>
      </c>
      <c r="B720" t="s">
        <v>4674</v>
      </c>
      <c r="D720" t="s">
        <v>40</v>
      </c>
      <c r="E720" t="s">
        <v>41</v>
      </c>
      <c r="G720" t="s">
        <v>4675</v>
      </c>
      <c r="H720" t="s">
        <v>4676</v>
      </c>
      <c r="J720" t="s">
        <v>91</v>
      </c>
      <c r="K720" t="s">
        <v>92</v>
      </c>
      <c r="L720">
        <v>11</v>
      </c>
      <c r="M720" t="s">
        <v>4666</v>
      </c>
      <c r="N720" t="s">
        <v>75</v>
      </c>
      <c r="O720" t="s">
        <v>48</v>
      </c>
      <c r="P720" t="s">
        <v>48</v>
      </c>
      <c r="Q720" t="s">
        <v>4677</v>
      </c>
      <c r="Y720" t="s">
        <v>4678</v>
      </c>
    </row>
    <row r="721" spans="1:25">
      <c r="A721" t="s">
        <v>4679</v>
      </c>
      <c r="B721" t="s">
        <v>4680</v>
      </c>
      <c r="D721" t="s">
        <v>40</v>
      </c>
      <c r="E721" t="s">
        <v>41</v>
      </c>
      <c r="G721" t="s">
        <v>4681</v>
      </c>
      <c r="H721" t="s">
        <v>4682</v>
      </c>
      <c r="J721" t="s">
        <v>100</v>
      </c>
      <c r="K721" t="s">
        <v>101</v>
      </c>
      <c r="L721">
        <v>11</v>
      </c>
      <c r="M721" t="s">
        <v>4683</v>
      </c>
      <c r="N721" t="s">
        <v>75</v>
      </c>
      <c r="O721" t="s">
        <v>48</v>
      </c>
      <c r="P721" t="s">
        <v>48</v>
      </c>
      <c r="Q721" t="s">
        <v>4684</v>
      </c>
      <c r="Y721" t="s">
        <v>4685</v>
      </c>
    </row>
    <row r="722" spans="1:25">
      <c r="A722" t="s">
        <v>184</v>
      </c>
      <c r="B722" t="s">
        <v>4686</v>
      </c>
      <c r="D722" t="s">
        <v>40</v>
      </c>
      <c r="E722" t="s">
        <v>41</v>
      </c>
      <c r="G722" t="s">
        <v>4687</v>
      </c>
      <c r="H722" t="s">
        <v>4688</v>
      </c>
      <c r="J722" t="s">
        <v>100</v>
      </c>
      <c r="K722" t="s">
        <v>101</v>
      </c>
      <c r="L722">
        <v>11</v>
      </c>
      <c r="M722" t="s">
        <v>4689</v>
      </c>
      <c r="N722" t="s">
        <v>75</v>
      </c>
      <c r="O722" t="s">
        <v>48</v>
      </c>
      <c r="P722" t="s">
        <v>48</v>
      </c>
      <c r="Q722" t="s">
        <v>4690</v>
      </c>
      <c r="Y722" t="s">
        <v>4691</v>
      </c>
    </row>
    <row r="723" spans="1:25">
      <c r="A723" t="s">
        <v>4692</v>
      </c>
      <c r="B723" t="s">
        <v>4693</v>
      </c>
      <c r="D723" t="s">
        <v>40</v>
      </c>
      <c r="E723" t="s">
        <v>41</v>
      </c>
      <c r="G723" t="s">
        <v>1935</v>
      </c>
      <c r="H723" t="s">
        <v>4694</v>
      </c>
      <c r="J723" t="s">
        <v>100</v>
      </c>
      <c r="K723" t="s">
        <v>101</v>
      </c>
      <c r="L723">
        <v>11</v>
      </c>
      <c r="M723" t="s">
        <v>4695</v>
      </c>
      <c r="N723" t="s">
        <v>75</v>
      </c>
      <c r="O723" t="s">
        <v>48</v>
      </c>
      <c r="P723" t="s">
        <v>48</v>
      </c>
      <c r="Q723" t="s">
        <v>4696</v>
      </c>
      <c r="Y723" t="s">
        <v>4697</v>
      </c>
    </row>
    <row r="724" spans="1:25">
      <c r="A724" t="s">
        <v>4698</v>
      </c>
      <c r="B724" t="s">
        <v>4699</v>
      </c>
      <c r="D724" t="s">
        <v>40</v>
      </c>
      <c r="E724" t="s">
        <v>41</v>
      </c>
      <c r="G724" t="s">
        <v>2133</v>
      </c>
      <c r="H724" t="s">
        <v>4700</v>
      </c>
      <c r="J724" t="s">
        <v>91</v>
      </c>
      <c r="K724" t="s">
        <v>92</v>
      </c>
      <c r="L724">
        <v>11</v>
      </c>
      <c r="M724" t="s">
        <v>4701</v>
      </c>
      <c r="N724" t="s">
        <v>75</v>
      </c>
      <c r="O724" t="s">
        <v>48</v>
      </c>
      <c r="P724" t="s">
        <v>48</v>
      </c>
      <c r="Q724" t="s">
        <v>4702</v>
      </c>
      <c r="Y724" t="s">
        <v>4703</v>
      </c>
    </row>
    <row r="725" spans="1:25">
      <c r="A725" t="s">
        <v>4704</v>
      </c>
      <c r="B725" t="s">
        <v>4705</v>
      </c>
      <c r="D725" t="s">
        <v>40</v>
      </c>
      <c r="E725" t="s">
        <v>41</v>
      </c>
      <c r="G725" t="s">
        <v>4706</v>
      </c>
      <c r="H725" t="s">
        <v>4707</v>
      </c>
      <c r="J725" t="s">
        <v>91</v>
      </c>
      <c r="K725" t="s">
        <v>92</v>
      </c>
      <c r="L725">
        <v>11</v>
      </c>
      <c r="M725" t="s">
        <v>4708</v>
      </c>
      <c r="N725" t="s">
        <v>75</v>
      </c>
      <c r="O725" t="s">
        <v>48</v>
      </c>
      <c r="P725" t="s">
        <v>48</v>
      </c>
      <c r="Q725" t="s">
        <v>4709</v>
      </c>
      <c r="Y725" t="s">
        <v>4710</v>
      </c>
    </row>
    <row r="726" spans="1:25">
      <c r="A726" t="s">
        <v>4711</v>
      </c>
      <c r="B726" t="s">
        <v>4712</v>
      </c>
      <c r="D726" t="s">
        <v>40</v>
      </c>
      <c r="E726" t="s">
        <v>41</v>
      </c>
      <c r="G726" t="s">
        <v>4713</v>
      </c>
      <c r="H726" t="s">
        <v>1639</v>
      </c>
      <c r="J726" t="s">
        <v>91</v>
      </c>
      <c r="K726" t="s">
        <v>92</v>
      </c>
      <c r="L726">
        <v>11</v>
      </c>
      <c r="M726" t="s">
        <v>4714</v>
      </c>
      <c r="N726" t="s">
        <v>75</v>
      </c>
      <c r="O726" t="s">
        <v>48</v>
      </c>
      <c r="P726" t="s">
        <v>48</v>
      </c>
      <c r="Q726" t="s">
        <v>4715</v>
      </c>
      <c r="Y726" t="s">
        <v>4716</v>
      </c>
    </row>
    <row r="727" spans="1:25">
      <c r="A727" t="s">
        <v>4717</v>
      </c>
      <c r="B727" t="s">
        <v>4718</v>
      </c>
      <c r="D727" t="s">
        <v>40</v>
      </c>
      <c r="E727" t="s">
        <v>41</v>
      </c>
      <c r="G727" t="s">
        <v>4719</v>
      </c>
      <c r="H727" t="s">
        <v>4720</v>
      </c>
      <c r="J727" t="s">
        <v>100</v>
      </c>
      <c r="K727" t="s">
        <v>101</v>
      </c>
      <c r="L727">
        <v>11</v>
      </c>
      <c r="M727" t="s">
        <v>4721</v>
      </c>
      <c r="N727" t="s">
        <v>75</v>
      </c>
      <c r="O727" t="s">
        <v>48</v>
      </c>
      <c r="P727" t="s">
        <v>48</v>
      </c>
      <c r="Q727" t="s">
        <v>4722</v>
      </c>
      <c r="Y727" t="s">
        <v>4723</v>
      </c>
    </row>
    <row r="728" spans="1:25">
      <c r="A728" t="s">
        <v>4724</v>
      </c>
      <c r="B728" t="s">
        <v>4725</v>
      </c>
      <c r="D728" t="s">
        <v>40</v>
      </c>
      <c r="E728" t="s">
        <v>41</v>
      </c>
      <c r="G728" t="s">
        <v>2239</v>
      </c>
      <c r="H728" t="s">
        <v>4726</v>
      </c>
      <c r="J728" t="s">
        <v>511</v>
      </c>
      <c r="K728" t="s">
        <v>512</v>
      </c>
      <c r="L728">
        <v>11</v>
      </c>
      <c r="M728" t="s">
        <v>4721</v>
      </c>
      <c r="N728" t="s">
        <v>47</v>
      </c>
      <c r="O728" t="s">
        <v>48</v>
      </c>
      <c r="P728" t="s">
        <v>48</v>
      </c>
      <c r="Q728" t="s">
        <v>4727</v>
      </c>
      <c r="Y728" t="s">
        <v>4728</v>
      </c>
    </row>
    <row r="729" spans="1:25">
      <c r="A729" t="s">
        <v>4729</v>
      </c>
      <c r="B729" t="s">
        <v>4730</v>
      </c>
      <c r="D729" t="s">
        <v>40</v>
      </c>
      <c r="E729" t="s">
        <v>41</v>
      </c>
      <c r="G729" t="s">
        <v>4731</v>
      </c>
      <c r="H729" t="s">
        <v>4732</v>
      </c>
      <c r="J729" t="s">
        <v>100</v>
      </c>
      <c r="K729" t="s">
        <v>101</v>
      </c>
      <c r="L729">
        <v>11</v>
      </c>
      <c r="M729" t="s">
        <v>4733</v>
      </c>
      <c r="N729" t="s">
        <v>75</v>
      </c>
      <c r="O729" t="s">
        <v>48</v>
      </c>
      <c r="P729" t="s">
        <v>48</v>
      </c>
      <c r="Q729" t="s">
        <v>4734</v>
      </c>
      <c r="Y729" t="s">
        <v>4735</v>
      </c>
    </row>
    <row r="730" spans="1:25">
      <c r="A730" t="s">
        <v>4736</v>
      </c>
      <c r="B730" t="s">
        <v>4737</v>
      </c>
      <c r="D730" t="s">
        <v>40</v>
      </c>
      <c r="E730" t="s">
        <v>41</v>
      </c>
      <c r="G730" t="s">
        <v>4738</v>
      </c>
      <c r="H730" t="s">
        <v>4739</v>
      </c>
      <c r="J730" t="s">
        <v>91</v>
      </c>
      <c r="K730" t="s">
        <v>92</v>
      </c>
      <c r="L730">
        <v>11</v>
      </c>
      <c r="M730" t="s">
        <v>4733</v>
      </c>
      <c r="N730" t="s">
        <v>75</v>
      </c>
      <c r="O730" t="s">
        <v>48</v>
      </c>
      <c r="P730" t="s">
        <v>48</v>
      </c>
      <c r="Q730" t="s">
        <v>4740</v>
      </c>
      <c r="Y730" t="s">
        <v>4741</v>
      </c>
    </row>
    <row r="731" spans="1:25">
      <c r="A731" t="s">
        <v>4742</v>
      </c>
      <c r="B731" t="s">
        <v>4743</v>
      </c>
      <c r="D731" t="s">
        <v>40</v>
      </c>
      <c r="E731" t="s">
        <v>41</v>
      </c>
      <c r="G731" t="s">
        <v>4744</v>
      </c>
      <c r="H731" t="s">
        <v>4745</v>
      </c>
      <c r="J731" t="s">
        <v>511</v>
      </c>
      <c r="K731" t="s">
        <v>512</v>
      </c>
      <c r="L731">
        <v>11</v>
      </c>
      <c r="M731" t="s">
        <v>4746</v>
      </c>
      <c r="N731" t="s">
        <v>47</v>
      </c>
      <c r="O731" t="s">
        <v>48</v>
      </c>
      <c r="P731" t="s">
        <v>48</v>
      </c>
      <c r="Q731" t="s">
        <v>4747</v>
      </c>
      <c r="Y731" t="s">
        <v>4748</v>
      </c>
    </row>
    <row r="732" spans="1:25">
      <c r="A732" t="s">
        <v>4749</v>
      </c>
      <c r="B732" t="s">
        <v>4750</v>
      </c>
      <c r="D732" t="s">
        <v>40</v>
      </c>
      <c r="E732" t="s">
        <v>41</v>
      </c>
      <c r="G732" t="s">
        <v>4751</v>
      </c>
      <c r="H732" t="s">
        <v>4752</v>
      </c>
      <c r="J732" t="s">
        <v>91</v>
      </c>
      <c r="K732" t="s">
        <v>92</v>
      </c>
      <c r="L732">
        <v>11</v>
      </c>
      <c r="M732" t="s">
        <v>4753</v>
      </c>
      <c r="N732" t="s">
        <v>75</v>
      </c>
      <c r="O732" t="s">
        <v>48</v>
      </c>
      <c r="P732" t="s">
        <v>48</v>
      </c>
      <c r="Q732" t="s">
        <v>4754</v>
      </c>
      <c r="Y732" t="s">
        <v>4755</v>
      </c>
    </row>
    <row r="733" spans="1:25">
      <c r="A733" t="s">
        <v>4756</v>
      </c>
      <c r="B733" t="s">
        <v>4757</v>
      </c>
      <c r="D733" t="s">
        <v>40</v>
      </c>
      <c r="E733" t="s">
        <v>41</v>
      </c>
      <c r="G733" t="s">
        <v>4270</v>
      </c>
      <c r="H733" t="s">
        <v>271</v>
      </c>
      <c r="J733" t="s">
        <v>100</v>
      </c>
      <c r="K733" t="s">
        <v>101</v>
      </c>
      <c r="L733">
        <v>11</v>
      </c>
      <c r="M733" t="s">
        <v>4758</v>
      </c>
      <c r="N733" t="s">
        <v>75</v>
      </c>
      <c r="O733" t="s">
        <v>48</v>
      </c>
      <c r="P733" t="s">
        <v>48</v>
      </c>
      <c r="Q733" t="s">
        <v>4759</v>
      </c>
      <c r="Y733" t="s">
        <v>4760</v>
      </c>
    </row>
    <row r="734" spans="1:25">
      <c r="A734" t="s">
        <v>4761</v>
      </c>
      <c r="B734" t="s">
        <v>4762</v>
      </c>
      <c r="D734" t="s">
        <v>40</v>
      </c>
      <c r="E734" t="s">
        <v>41</v>
      </c>
      <c r="G734" t="s">
        <v>4763</v>
      </c>
      <c r="H734" t="s">
        <v>4764</v>
      </c>
      <c r="J734" t="s">
        <v>91</v>
      </c>
      <c r="K734" t="s">
        <v>92</v>
      </c>
      <c r="L734">
        <v>11</v>
      </c>
      <c r="M734" t="s">
        <v>4765</v>
      </c>
      <c r="N734" t="s">
        <v>75</v>
      </c>
      <c r="O734" t="s">
        <v>48</v>
      </c>
      <c r="P734" t="s">
        <v>48</v>
      </c>
      <c r="Q734" t="s">
        <v>4766</v>
      </c>
      <c r="Y734" t="s">
        <v>4767</v>
      </c>
    </row>
    <row r="735" spans="1:25">
      <c r="A735" t="s">
        <v>4768</v>
      </c>
      <c r="B735" t="s">
        <v>4769</v>
      </c>
      <c r="D735" t="s">
        <v>40</v>
      </c>
      <c r="E735" t="s">
        <v>41</v>
      </c>
      <c r="G735" t="s">
        <v>4770</v>
      </c>
      <c r="H735" t="s">
        <v>1943</v>
      </c>
      <c r="J735" t="s">
        <v>91</v>
      </c>
      <c r="K735" t="s">
        <v>92</v>
      </c>
      <c r="L735">
        <v>11</v>
      </c>
      <c r="M735" t="s">
        <v>4771</v>
      </c>
      <c r="N735" t="s">
        <v>75</v>
      </c>
      <c r="O735" t="s">
        <v>48</v>
      </c>
      <c r="P735" t="s">
        <v>48</v>
      </c>
      <c r="Q735" t="s">
        <v>991</v>
      </c>
      <c r="Y735" t="s">
        <v>4772</v>
      </c>
    </row>
    <row r="736" spans="1:25">
      <c r="A736" t="s">
        <v>4773</v>
      </c>
      <c r="B736" t="s">
        <v>4774</v>
      </c>
      <c r="D736" t="s">
        <v>40</v>
      </c>
      <c r="E736" t="s">
        <v>41</v>
      </c>
      <c r="G736" t="s">
        <v>4775</v>
      </c>
      <c r="H736" t="s">
        <v>4776</v>
      </c>
      <c r="J736" t="s">
        <v>91</v>
      </c>
      <c r="K736" t="s">
        <v>92</v>
      </c>
      <c r="L736">
        <v>11</v>
      </c>
      <c r="M736" t="s">
        <v>4777</v>
      </c>
      <c r="N736" t="s">
        <v>75</v>
      </c>
      <c r="O736" t="s">
        <v>48</v>
      </c>
      <c r="P736" t="s">
        <v>48</v>
      </c>
      <c r="Q736" t="s">
        <v>4778</v>
      </c>
      <c r="Y736" t="s">
        <v>4779</v>
      </c>
    </row>
    <row r="737" spans="1:25">
      <c r="A737" t="s">
        <v>4780</v>
      </c>
      <c r="B737" t="s">
        <v>4781</v>
      </c>
      <c r="D737" t="s">
        <v>40</v>
      </c>
      <c r="E737" t="s">
        <v>41</v>
      </c>
      <c r="G737" t="s">
        <v>3346</v>
      </c>
      <c r="H737" t="s">
        <v>178</v>
      </c>
      <c r="J737" t="s">
        <v>91</v>
      </c>
      <c r="K737" t="s">
        <v>92</v>
      </c>
      <c r="L737">
        <v>11</v>
      </c>
      <c r="M737" t="s">
        <v>4777</v>
      </c>
      <c r="N737" t="s">
        <v>75</v>
      </c>
      <c r="O737" t="s">
        <v>48</v>
      </c>
      <c r="P737" t="s">
        <v>48</v>
      </c>
      <c r="Q737" t="s">
        <v>4782</v>
      </c>
      <c r="Y737" t="s">
        <v>4783</v>
      </c>
    </row>
    <row r="738" spans="1:25">
      <c r="A738" t="s">
        <v>4784</v>
      </c>
      <c r="B738" t="s">
        <v>4785</v>
      </c>
      <c r="D738" t="s">
        <v>40</v>
      </c>
      <c r="E738" t="s">
        <v>41</v>
      </c>
      <c r="G738" t="s">
        <v>4786</v>
      </c>
      <c r="H738" t="s">
        <v>4787</v>
      </c>
      <c r="J738" t="s">
        <v>511</v>
      </c>
      <c r="K738" t="s">
        <v>512</v>
      </c>
      <c r="L738">
        <v>11</v>
      </c>
      <c r="M738" t="s">
        <v>4788</v>
      </c>
      <c r="N738" t="s">
        <v>47</v>
      </c>
      <c r="O738" t="s">
        <v>48</v>
      </c>
      <c r="P738" t="s">
        <v>48</v>
      </c>
      <c r="Q738" t="s">
        <v>4789</v>
      </c>
      <c r="Y738" t="s">
        <v>4790</v>
      </c>
    </row>
    <row r="739" spans="1:25">
      <c r="A739" t="s">
        <v>4791</v>
      </c>
      <c r="B739" t="s">
        <v>4792</v>
      </c>
      <c r="D739" t="s">
        <v>40</v>
      </c>
      <c r="E739" t="s">
        <v>41</v>
      </c>
      <c r="G739" t="s">
        <v>4793</v>
      </c>
      <c r="H739" t="s">
        <v>4794</v>
      </c>
      <c r="J739" t="s">
        <v>91</v>
      </c>
      <c r="K739" t="s">
        <v>92</v>
      </c>
      <c r="L739">
        <v>11</v>
      </c>
      <c r="M739" t="s">
        <v>4795</v>
      </c>
      <c r="N739" t="s">
        <v>75</v>
      </c>
      <c r="O739" t="s">
        <v>48</v>
      </c>
      <c r="P739" t="s">
        <v>48</v>
      </c>
      <c r="Q739" t="s">
        <v>4796</v>
      </c>
      <c r="Y739" t="s">
        <v>4797</v>
      </c>
    </row>
    <row r="740" spans="1:25">
      <c r="A740" t="s">
        <v>4798</v>
      </c>
      <c r="B740" t="s">
        <v>4799</v>
      </c>
      <c r="D740" t="s">
        <v>40</v>
      </c>
      <c r="E740" t="s">
        <v>41</v>
      </c>
      <c r="G740" t="s">
        <v>4800</v>
      </c>
      <c r="H740" t="s">
        <v>1390</v>
      </c>
      <c r="J740" t="s">
        <v>91</v>
      </c>
      <c r="K740" t="s">
        <v>92</v>
      </c>
      <c r="L740">
        <v>11</v>
      </c>
      <c r="M740" t="s">
        <v>4801</v>
      </c>
      <c r="N740" t="s">
        <v>75</v>
      </c>
      <c r="O740" t="s">
        <v>48</v>
      </c>
      <c r="P740" t="s">
        <v>48</v>
      </c>
      <c r="Q740" t="s">
        <v>4802</v>
      </c>
      <c r="Y740" t="s">
        <v>4803</v>
      </c>
    </row>
    <row r="741" spans="1:25">
      <c r="A741" t="s">
        <v>4804</v>
      </c>
      <c r="B741" t="s">
        <v>4805</v>
      </c>
      <c r="D741" t="s">
        <v>40</v>
      </c>
      <c r="E741" t="s">
        <v>41</v>
      </c>
      <c r="G741" t="s">
        <v>4806</v>
      </c>
      <c r="H741" t="s">
        <v>1500</v>
      </c>
      <c r="J741" t="s">
        <v>91</v>
      </c>
      <c r="K741" t="s">
        <v>92</v>
      </c>
      <c r="L741">
        <v>11</v>
      </c>
      <c r="M741" t="s">
        <v>4807</v>
      </c>
      <c r="N741" t="s">
        <v>75</v>
      </c>
      <c r="O741" t="s">
        <v>48</v>
      </c>
      <c r="P741" t="s">
        <v>48</v>
      </c>
      <c r="Q741" t="s">
        <v>4808</v>
      </c>
      <c r="Y741" t="s">
        <v>4809</v>
      </c>
    </row>
    <row r="742" spans="1:25">
      <c r="A742" t="s">
        <v>4810</v>
      </c>
      <c r="B742" t="s">
        <v>4811</v>
      </c>
      <c r="D742" t="s">
        <v>40</v>
      </c>
      <c r="E742" t="s">
        <v>41</v>
      </c>
      <c r="G742" t="s">
        <v>4812</v>
      </c>
      <c r="H742" t="s">
        <v>4813</v>
      </c>
      <c r="J742" t="s">
        <v>100</v>
      </c>
      <c r="K742" t="s">
        <v>101</v>
      </c>
      <c r="L742">
        <v>11</v>
      </c>
      <c r="M742" t="s">
        <v>4807</v>
      </c>
      <c r="N742" t="s">
        <v>75</v>
      </c>
      <c r="O742" t="s">
        <v>48</v>
      </c>
      <c r="P742" t="s">
        <v>48</v>
      </c>
      <c r="Q742" t="s">
        <v>4814</v>
      </c>
      <c r="Y742" t="s">
        <v>4815</v>
      </c>
    </row>
    <row r="743" spans="1:25">
      <c r="A743" t="s">
        <v>4816</v>
      </c>
      <c r="B743" t="s">
        <v>4817</v>
      </c>
      <c r="D743" t="s">
        <v>40</v>
      </c>
      <c r="E743" t="s">
        <v>41</v>
      </c>
      <c r="G743" t="s">
        <v>230</v>
      </c>
      <c r="H743" t="s">
        <v>3305</v>
      </c>
      <c r="J743" t="s">
        <v>91</v>
      </c>
      <c r="K743" t="s">
        <v>92</v>
      </c>
      <c r="L743">
        <v>11</v>
      </c>
      <c r="M743" t="s">
        <v>4818</v>
      </c>
      <c r="N743" t="s">
        <v>75</v>
      </c>
      <c r="O743" t="s">
        <v>48</v>
      </c>
      <c r="P743" t="s">
        <v>48</v>
      </c>
      <c r="Q743" t="s">
        <v>4819</v>
      </c>
      <c r="Y743" t="s">
        <v>4820</v>
      </c>
    </row>
    <row r="744" spans="1:25">
      <c r="A744" t="s">
        <v>4821</v>
      </c>
      <c r="B744" t="s">
        <v>4822</v>
      </c>
      <c r="D744" t="s">
        <v>40</v>
      </c>
      <c r="E744" t="s">
        <v>41</v>
      </c>
      <c r="G744" t="s">
        <v>4823</v>
      </c>
      <c r="H744" t="s">
        <v>114</v>
      </c>
      <c r="J744" t="s">
        <v>91</v>
      </c>
      <c r="K744" t="s">
        <v>92</v>
      </c>
      <c r="L744">
        <v>11</v>
      </c>
      <c r="M744" t="s">
        <v>4824</v>
      </c>
      <c r="N744" t="s">
        <v>75</v>
      </c>
      <c r="O744" t="s">
        <v>48</v>
      </c>
      <c r="P744" t="s">
        <v>48</v>
      </c>
      <c r="Q744" t="s">
        <v>4825</v>
      </c>
      <c r="Y744" t="s">
        <v>4826</v>
      </c>
    </row>
    <row r="745" spans="1:25">
      <c r="A745" t="s">
        <v>4827</v>
      </c>
      <c r="B745" t="s">
        <v>4828</v>
      </c>
      <c r="D745" t="s">
        <v>40</v>
      </c>
      <c r="E745" t="s">
        <v>41</v>
      </c>
      <c r="G745" t="s">
        <v>4829</v>
      </c>
      <c r="H745" t="s">
        <v>4830</v>
      </c>
      <c r="J745" t="s">
        <v>100</v>
      </c>
      <c r="K745" t="s">
        <v>101</v>
      </c>
      <c r="L745">
        <v>11</v>
      </c>
      <c r="M745" t="s">
        <v>4831</v>
      </c>
      <c r="N745" t="s">
        <v>75</v>
      </c>
      <c r="O745" t="s">
        <v>48</v>
      </c>
      <c r="P745" t="s">
        <v>48</v>
      </c>
      <c r="Q745" t="s">
        <v>4832</v>
      </c>
      <c r="Y745" t="s">
        <v>4833</v>
      </c>
    </row>
    <row r="746" spans="1:25">
      <c r="A746" t="s">
        <v>4834</v>
      </c>
      <c r="B746" t="s">
        <v>4835</v>
      </c>
      <c r="D746" t="s">
        <v>40</v>
      </c>
      <c r="E746" t="s">
        <v>41</v>
      </c>
      <c r="G746" t="s">
        <v>4836</v>
      </c>
      <c r="H746" t="s">
        <v>1220</v>
      </c>
      <c r="J746" t="s">
        <v>91</v>
      </c>
      <c r="K746" t="s">
        <v>92</v>
      </c>
      <c r="L746">
        <v>11</v>
      </c>
      <c r="M746" t="s">
        <v>4837</v>
      </c>
      <c r="N746" t="s">
        <v>75</v>
      </c>
      <c r="O746" t="s">
        <v>48</v>
      </c>
      <c r="P746" t="s">
        <v>48</v>
      </c>
      <c r="Q746" t="s">
        <v>4838</v>
      </c>
      <c r="Y746" t="s">
        <v>4839</v>
      </c>
    </row>
    <row r="747" spans="1:25">
      <c r="A747" t="s">
        <v>4840</v>
      </c>
      <c r="B747" t="s">
        <v>4841</v>
      </c>
      <c r="D747" t="s">
        <v>40</v>
      </c>
      <c r="E747" t="s">
        <v>41</v>
      </c>
      <c r="G747" t="s">
        <v>4842</v>
      </c>
      <c r="H747" t="s">
        <v>4843</v>
      </c>
      <c r="J747" t="s">
        <v>100</v>
      </c>
      <c r="K747" t="s">
        <v>101</v>
      </c>
      <c r="L747">
        <v>11</v>
      </c>
      <c r="M747" t="s">
        <v>4837</v>
      </c>
      <c r="N747" t="s">
        <v>75</v>
      </c>
      <c r="O747" t="s">
        <v>48</v>
      </c>
      <c r="P747" t="s">
        <v>48</v>
      </c>
      <c r="Q747" t="s">
        <v>4844</v>
      </c>
      <c r="Y747" t="s">
        <v>4845</v>
      </c>
    </row>
    <row r="748" spans="1:25">
      <c r="A748" t="s">
        <v>4846</v>
      </c>
      <c r="B748" t="s">
        <v>4847</v>
      </c>
      <c r="D748" t="s">
        <v>40</v>
      </c>
      <c r="E748" t="s">
        <v>41</v>
      </c>
      <c r="G748" t="s">
        <v>4848</v>
      </c>
      <c r="H748" t="s">
        <v>4849</v>
      </c>
      <c r="J748" t="s">
        <v>100</v>
      </c>
      <c r="K748" t="s">
        <v>101</v>
      </c>
      <c r="L748">
        <v>11</v>
      </c>
      <c r="M748" t="s">
        <v>4850</v>
      </c>
      <c r="N748" t="s">
        <v>75</v>
      </c>
      <c r="O748" t="s">
        <v>48</v>
      </c>
      <c r="P748" t="s">
        <v>48</v>
      </c>
      <c r="Q748" t="s">
        <v>4851</v>
      </c>
      <c r="Y748" t="s">
        <v>4852</v>
      </c>
    </row>
    <row r="749" spans="1:25">
      <c r="A749" t="s">
        <v>184</v>
      </c>
      <c r="B749" t="s">
        <v>4853</v>
      </c>
      <c r="D749" t="s">
        <v>40</v>
      </c>
      <c r="E749" t="s">
        <v>41</v>
      </c>
      <c r="G749" t="s">
        <v>4854</v>
      </c>
      <c r="H749" t="s">
        <v>4855</v>
      </c>
      <c r="J749" t="s">
        <v>91</v>
      </c>
      <c r="K749" t="s">
        <v>92</v>
      </c>
      <c r="L749">
        <v>11</v>
      </c>
      <c r="M749" t="s">
        <v>4850</v>
      </c>
      <c r="N749" t="s">
        <v>75</v>
      </c>
      <c r="O749" t="s">
        <v>48</v>
      </c>
      <c r="P749" t="s">
        <v>48</v>
      </c>
      <c r="Q749" t="s">
        <v>4856</v>
      </c>
      <c r="Y749" t="s">
        <v>4857</v>
      </c>
    </row>
    <row r="750" spans="1:25">
      <c r="A750" t="s">
        <v>4858</v>
      </c>
      <c r="B750" t="s">
        <v>4859</v>
      </c>
      <c r="D750" t="s">
        <v>40</v>
      </c>
      <c r="E750" t="s">
        <v>41</v>
      </c>
      <c r="G750" t="s">
        <v>4860</v>
      </c>
      <c r="H750" t="s">
        <v>1192</v>
      </c>
      <c r="J750" t="s">
        <v>91</v>
      </c>
      <c r="K750" t="s">
        <v>92</v>
      </c>
      <c r="L750">
        <v>11</v>
      </c>
      <c r="M750" t="s">
        <v>4850</v>
      </c>
      <c r="N750" t="s">
        <v>75</v>
      </c>
      <c r="O750" t="s">
        <v>48</v>
      </c>
      <c r="P750" t="s">
        <v>48</v>
      </c>
      <c r="Q750" t="s">
        <v>4861</v>
      </c>
      <c r="Y750" t="s">
        <v>4862</v>
      </c>
    </row>
    <row r="751" spans="1:25">
      <c r="A751" t="s">
        <v>4863</v>
      </c>
      <c r="B751" t="s">
        <v>4864</v>
      </c>
      <c r="D751" t="s">
        <v>40</v>
      </c>
      <c r="E751" t="s">
        <v>41</v>
      </c>
      <c r="G751" t="s">
        <v>4865</v>
      </c>
      <c r="H751" t="s">
        <v>4866</v>
      </c>
      <c r="J751" t="s">
        <v>100</v>
      </c>
      <c r="K751" t="s">
        <v>101</v>
      </c>
      <c r="L751">
        <v>11</v>
      </c>
      <c r="M751" t="s">
        <v>4850</v>
      </c>
      <c r="N751" t="s">
        <v>75</v>
      </c>
      <c r="O751" t="s">
        <v>48</v>
      </c>
      <c r="P751" t="s">
        <v>48</v>
      </c>
      <c r="Q751" t="s">
        <v>4867</v>
      </c>
      <c r="Y751" t="s">
        <v>4868</v>
      </c>
    </row>
    <row r="752" spans="1:25">
      <c r="A752" t="s">
        <v>4869</v>
      </c>
      <c r="B752" t="s">
        <v>4870</v>
      </c>
      <c r="D752" t="s">
        <v>40</v>
      </c>
      <c r="E752" t="s">
        <v>41</v>
      </c>
      <c r="G752" t="s">
        <v>4871</v>
      </c>
      <c r="H752" t="s">
        <v>392</v>
      </c>
      <c r="J752" t="s">
        <v>511</v>
      </c>
      <c r="K752" t="s">
        <v>512</v>
      </c>
      <c r="L752">
        <v>11</v>
      </c>
      <c r="M752" t="s">
        <v>4872</v>
      </c>
      <c r="N752" t="s">
        <v>47</v>
      </c>
      <c r="O752" t="s">
        <v>48</v>
      </c>
      <c r="P752" t="s">
        <v>48</v>
      </c>
      <c r="Q752" t="s">
        <v>4873</v>
      </c>
      <c r="Y752" t="s">
        <v>4874</v>
      </c>
    </row>
    <row r="753" spans="1:25">
      <c r="A753" t="s">
        <v>4875</v>
      </c>
      <c r="B753" t="s">
        <v>4876</v>
      </c>
      <c r="D753" t="s">
        <v>40</v>
      </c>
      <c r="E753" t="s">
        <v>41</v>
      </c>
      <c r="G753" t="s">
        <v>4877</v>
      </c>
      <c r="H753" t="s">
        <v>4878</v>
      </c>
      <c r="J753" t="s">
        <v>100</v>
      </c>
      <c r="K753" t="s">
        <v>101</v>
      </c>
      <c r="L753">
        <v>11</v>
      </c>
      <c r="M753" t="s">
        <v>4879</v>
      </c>
      <c r="N753" t="s">
        <v>75</v>
      </c>
      <c r="O753" t="s">
        <v>48</v>
      </c>
      <c r="P753" t="s">
        <v>48</v>
      </c>
      <c r="Q753" t="s">
        <v>4880</v>
      </c>
      <c r="Y753" t="s">
        <v>4881</v>
      </c>
    </row>
    <row r="754" spans="1:25">
      <c r="A754" t="s">
        <v>4882</v>
      </c>
      <c r="B754" t="s">
        <v>4883</v>
      </c>
      <c r="D754" t="s">
        <v>40</v>
      </c>
      <c r="E754" t="s">
        <v>41</v>
      </c>
      <c r="G754" t="s">
        <v>4884</v>
      </c>
      <c r="H754" t="s">
        <v>4885</v>
      </c>
      <c r="J754" t="s">
        <v>91</v>
      </c>
      <c r="K754" t="s">
        <v>92</v>
      </c>
      <c r="L754">
        <v>11</v>
      </c>
      <c r="M754" t="s">
        <v>4886</v>
      </c>
      <c r="N754" t="s">
        <v>75</v>
      </c>
      <c r="O754" t="s">
        <v>48</v>
      </c>
      <c r="P754" t="s">
        <v>48</v>
      </c>
      <c r="Q754" t="s">
        <v>4887</v>
      </c>
      <c r="Y754" t="s">
        <v>4888</v>
      </c>
    </row>
    <row r="755" spans="1:25">
      <c r="A755" t="s">
        <v>4889</v>
      </c>
      <c r="B755" t="s">
        <v>4890</v>
      </c>
      <c r="D755" t="s">
        <v>40</v>
      </c>
      <c r="E755" t="s">
        <v>41</v>
      </c>
      <c r="G755" t="s">
        <v>377</v>
      </c>
      <c r="H755" t="s">
        <v>1703</v>
      </c>
      <c r="J755" t="s">
        <v>72</v>
      </c>
      <c r="K755" t="s">
        <v>73</v>
      </c>
      <c r="L755">
        <v>11</v>
      </c>
      <c r="M755" t="s">
        <v>4886</v>
      </c>
      <c r="N755" t="s">
        <v>75</v>
      </c>
      <c r="O755" t="s">
        <v>48</v>
      </c>
      <c r="P755" t="s">
        <v>48</v>
      </c>
      <c r="Q755" t="s">
        <v>4891</v>
      </c>
      <c r="Y755" t="s">
        <v>4892</v>
      </c>
    </row>
    <row r="756" spans="1:25">
      <c r="A756" t="s">
        <v>184</v>
      </c>
      <c r="B756" t="s">
        <v>4893</v>
      </c>
      <c r="D756" t="s">
        <v>40</v>
      </c>
      <c r="E756" t="s">
        <v>41</v>
      </c>
      <c r="G756" t="s">
        <v>4894</v>
      </c>
      <c r="H756" t="s">
        <v>4895</v>
      </c>
      <c r="J756" t="s">
        <v>91</v>
      </c>
      <c r="K756" t="s">
        <v>92</v>
      </c>
      <c r="L756">
        <v>11</v>
      </c>
      <c r="M756" t="s">
        <v>4896</v>
      </c>
      <c r="N756" t="s">
        <v>75</v>
      </c>
      <c r="O756" t="s">
        <v>48</v>
      </c>
      <c r="P756" t="s">
        <v>48</v>
      </c>
      <c r="Q756" t="s">
        <v>4897</v>
      </c>
      <c r="Y756" t="s">
        <v>4898</v>
      </c>
    </row>
    <row r="757" spans="1:25">
      <c r="A757" t="s">
        <v>4899</v>
      </c>
      <c r="B757" t="s">
        <v>4900</v>
      </c>
      <c r="D757" t="s">
        <v>40</v>
      </c>
      <c r="E757" t="s">
        <v>41</v>
      </c>
      <c r="G757" t="s">
        <v>4901</v>
      </c>
      <c r="H757" t="s">
        <v>2872</v>
      </c>
      <c r="J757" t="s">
        <v>91</v>
      </c>
      <c r="K757" t="s">
        <v>92</v>
      </c>
      <c r="L757">
        <v>11</v>
      </c>
      <c r="M757" t="s">
        <v>4902</v>
      </c>
      <c r="N757" t="s">
        <v>75</v>
      </c>
      <c r="O757" t="s">
        <v>48</v>
      </c>
      <c r="P757" t="s">
        <v>48</v>
      </c>
      <c r="Q757" t="s">
        <v>4903</v>
      </c>
      <c r="Y757" t="s">
        <v>4904</v>
      </c>
    </row>
    <row r="758" spans="1:25">
      <c r="A758" t="s">
        <v>4905</v>
      </c>
      <c r="B758" t="s">
        <v>4906</v>
      </c>
      <c r="D758" t="s">
        <v>40</v>
      </c>
      <c r="E758" t="s">
        <v>41</v>
      </c>
      <c r="G758" t="s">
        <v>4907</v>
      </c>
      <c r="H758" t="s">
        <v>1155</v>
      </c>
      <c r="J758" t="s">
        <v>91</v>
      </c>
      <c r="K758" t="s">
        <v>92</v>
      </c>
      <c r="L758">
        <v>11</v>
      </c>
      <c r="M758" t="s">
        <v>4908</v>
      </c>
      <c r="N758" t="s">
        <v>75</v>
      </c>
      <c r="O758" t="s">
        <v>48</v>
      </c>
      <c r="P758" t="s">
        <v>48</v>
      </c>
      <c r="Q758" t="s">
        <v>4909</v>
      </c>
      <c r="Y758" t="s">
        <v>4910</v>
      </c>
    </row>
    <row r="759" spans="1:25">
      <c r="A759" t="s">
        <v>4911</v>
      </c>
      <c r="B759" t="s">
        <v>4912</v>
      </c>
      <c r="D759" t="s">
        <v>40</v>
      </c>
      <c r="E759" t="s">
        <v>41</v>
      </c>
      <c r="G759" t="s">
        <v>4913</v>
      </c>
      <c r="H759" t="s">
        <v>4914</v>
      </c>
      <c r="J759" t="s">
        <v>100</v>
      </c>
      <c r="K759" t="s">
        <v>101</v>
      </c>
      <c r="L759">
        <v>11</v>
      </c>
      <c r="M759" t="s">
        <v>4908</v>
      </c>
      <c r="N759" t="s">
        <v>75</v>
      </c>
      <c r="O759" t="s">
        <v>48</v>
      </c>
      <c r="P759" t="s">
        <v>48</v>
      </c>
      <c r="Q759" t="s">
        <v>4915</v>
      </c>
      <c r="Y759" t="s">
        <v>4916</v>
      </c>
    </row>
    <row r="760" spans="1:25">
      <c r="A760" t="s">
        <v>4917</v>
      </c>
      <c r="B760" t="s">
        <v>4918</v>
      </c>
      <c r="D760" t="s">
        <v>40</v>
      </c>
      <c r="E760" t="s">
        <v>41</v>
      </c>
      <c r="G760" t="s">
        <v>4919</v>
      </c>
      <c r="H760" t="s">
        <v>162</v>
      </c>
      <c r="J760" t="s">
        <v>100</v>
      </c>
      <c r="K760" t="s">
        <v>101</v>
      </c>
      <c r="L760">
        <v>11</v>
      </c>
      <c r="M760" t="s">
        <v>4920</v>
      </c>
      <c r="N760" t="s">
        <v>75</v>
      </c>
      <c r="O760" t="s">
        <v>48</v>
      </c>
      <c r="P760" t="s">
        <v>48</v>
      </c>
      <c r="Q760" t="s">
        <v>4921</v>
      </c>
      <c r="Y760" t="s">
        <v>4922</v>
      </c>
    </row>
    <row r="761" spans="1:25">
      <c r="A761" t="s">
        <v>4923</v>
      </c>
      <c r="B761" t="s">
        <v>4924</v>
      </c>
      <c r="D761" t="s">
        <v>40</v>
      </c>
      <c r="E761" t="s">
        <v>41</v>
      </c>
      <c r="G761" t="s">
        <v>4925</v>
      </c>
      <c r="H761" t="s">
        <v>4926</v>
      </c>
      <c r="J761" t="s">
        <v>91</v>
      </c>
      <c r="K761" t="s">
        <v>92</v>
      </c>
      <c r="L761">
        <v>11</v>
      </c>
      <c r="M761" t="s">
        <v>4927</v>
      </c>
      <c r="N761" t="s">
        <v>75</v>
      </c>
      <c r="O761" t="s">
        <v>48</v>
      </c>
      <c r="P761" t="s">
        <v>48</v>
      </c>
      <c r="Q761" t="s">
        <v>4928</v>
      </c>
      <c r="Y761" t="s">
        <v>4929</v>
      </c>
    </row>
    <row r="762" spans="1:25">
      <c r="A762" t="s">
        <v>4930</v>
      </c>
      <c r="B762" t="s">
        <v>4931</v>
      </c>
      <c r="D762" t="s">
        <v>40</v>
      </c>
      <c r="E762" t="s">
        <v>41</v>
      </c>
      <c r="G762" t="s">
        <v>4932</v>
      </c>
      <c r="H762" t="s">
        <v>4933</v>
      </c>
      <c r="J762" t="s">
        <v>91</v>
      </c>
      <c r="K762" t="s">
        <v>92</v>
      </c>
      <c r="L762">
        <v>11</v>
      </c>
      <c r="M762" t="s">
        <v>4927</v>
      </c>
      <c r="N762" t="s">
        <v>75</v>
      </c>
      <c r="O762" t="s">
        <v>48</v>
      </c>
      <c r="P762" t="s">
        <v>48</v>
      </c>
      <c r="Q762" t="s">
        <v>4934</v>
      </c>
      <c r="Y762" t="s">
        <v>4935</v>
      </c>
    </row>
    <row r="763" spans="1:25">
      <c r="A763" t="s">
        <v>4936</v>
      </c>
      <c r="B763" t="s">
        <v>4937</v>
      </c>
      <c r="D763" t="s">
        <v>40</v>
      </c>
      <c r="E763" t="s">
        <v>41</v>
      </c>
      <c r="G763" t="s">
        <v>4938</v>
      </c>
      <c r="H763" t="s">
        <v>1098</v>
      </c>
      <c r="J763" t="s">
        <v>511</v>
      </c>
      <c r="K763" t="s">
        <v>512</v>
      </c>
      <c r="L763">
        <v>11</v>
      </c>
      <c r="M763" t="s">
        <v>4939</v>
      </c>
      <c r="N763" t="s">
        <v>47</v>
      </c>
      <c r="O763" t="s">
        <v>48</v>
      </c>
      <c r="P763" t="s">
        <v>48</v>
      </c>
      <c r="Q763" t="s">
        <v>4940</v>
      </c>
      <c r="Y763" t="s">
        <v>4941</v>
      </c>
    </row>
    <row r="764" spans="1:25">
      <c r="A764" t="s">
        <v>4942</v>
      </c>
      <c r="B764" t="s">
        <v>4943</v>
      </c>
      <c r="D764" t="s">
        <v>40</v>
      </c>
      <c r="E764" t="s">
        <v>41</v>
      </c>
      <c r="G764" t="s">
        <v>4944</v>
      </c>
      <c r="H764" t="s">
        <v>4945</v>
      </c>
      <c r="J764" t="s">
        <v>91</v>
      </c>
      <c r="K764" t="s">
        <v>92</v>
      </c>
      <c r="L764">
        <v>11</v>
      </c>
      <c r="M764" t="s">
        <v>4939</v>
      </c>
      <c r="N764" t="s">
        <v>75</v>
      </c>
      <c r="O764" t="s">
        <v>48</v>
      </c>
      <c r="P764" t="s">
        <v>48</v>
      </c>
      <c r="Q764" t="s">
        <v>4946</v>
      </c>
      <c r="Y764" t="s">
        <v>4947</v>
      </c>
    </row>
    <row r="765" spans="1:25">
      <c r="A765" t="s">
        <v>4948</v>
      </c>
      <c r="B765" t="s">
        <v>4949</v>
      </c>
      <c r="D765" t="s">
        <v>40</v>
      </c>
      <c r="E765" t="s">
        <v>41</v>
      </c>
      <c r="G765" t="s">
        <v>4950</v>
      </c>
      <c r="H765" t="s">
        <v>3748</v>
      </c>
      <c r="J765" t="s">
        <v>100</v>
      </c>
      <c r="K765" t="s">
        <v>101</v>
      </c>
      <c r="L765">
        <v>11</v>
      </c>
      <c r="M765" t="s">
        <v>4939</v>
      </c>
      <c r="N765" t="s">
        <v>75</v>
      </c>
      <c r="O765" t="s">
        <v>48</v>
      </c>
      <c r="P765" t="s">
        <v>48</v>
      </c>
      <c r="Q765" t="s">
        <v>4951</v>
      </c>
      <c r="Y765" t="s">
        <v>4952</v>
      </c>
    </row>
    <row r="766" spans="1:25">
      <c r="A766" t="s">
        <v>4953</v>
      </c>
      <c r="B766" t="s">
        <v>4954</v>
      </c>
      <c r="D766" t="s">
        <v>40</v>
      </c>
      <c r="E766" t="s">
        <v>41</v>
      </c>
      <c r="G766" t="s">
        <v>4955</v>
      </c>
      <c r="H766" t="s">
        <v>162</v>
      </c>
      <c r="J766" t="s">
        <v>91</v>
      </c>
      <c r="K766" t="s">
        <v>92</v>
      </c>
      <c r="L766">
        <v>11</v>
      </c>
      <c r="M766" t="s">
        <v>4939</v>
      </c>
      <c r="N766" t="s">
        <v>75</v>
      </c>
      <c r="O766" t="s">
        <v>48</v>
      </c>
      <c r="P766" t="s">
        <v>48</v>
      </c>
      <c r="Q766" t="s">
        <v>4956</v>
      </c>
      <c r="Y766" t="s">
        <v>4957</v>
      </c>
    </row>
    <row r="767" spans="1:25">
      <c r="A767" t="s">
        <v>4958</v>
      </c>
      <c r="B767" t="s">
        <v>4959</v>
      </c>
      <c r="D767" t="s">
        <v>40</v>
      </c>
      <c r="E767" t="s">
        <v>41</v>
      </c>
      <c r="G767" t="s">
        <v>3761</v>
      </c>
      <c r="H767" t="s">
        <v>251</v>
      </c>
      <c r="J767" t="s">
        <v>72</v>
      </c>
      <c r="K767" t="s">
        <v>73</v>
      </c>
      <c r="L767">
        <v>11</v>
      </c>
      <c r="M767" t="s">
        <v>4960</v>
      </c>
      <c r="N767" t="s">
        <v>75</v>
      </c>
      <c r="O767" t="s">
        <v>48</v>
      </c>
      <c r="P767" t="s">
        <v>48</v>
      </c>
      <c r="Q767" t="s">
        <v>4961</v>
      </c>
      <c r="Y767" t="s">
        <v>4962</v>
      </c>
    </row>
    <row r="768" spans="1:25">
      <c r="A768" t="s">
        <v>4963</v>
      </c>
      <c r="B768" t="s">
        <v>4964</v>
      </c>
      <c r="D768" t="s">
        <v>40</v>
      </c>
      <c r="E768" t="s">
        <v>41</v>
      </c>
      <c r="G768" t="s">
        <v>4965</v>
      </c>
      <c r="H768" t="s">
        <v>4966</v>
      </c>
      <c r="J768" t="s">
        <v>72</v>
      </c>
      <c r="K768" t="s">
        <v>73</v>
      </c>
      <c r="L768">
        <v>11</v>
      </c>
      <c r="M768" t="s">
        <v>4960</v>
      </c>
      <c r="N768" t="s">
        <v>75</v>
      </c>
      <c r="O768" t="s">
        <v>48</v>
      </c>
      <c r="P768" t="s">
        <v>48</v>
      </c>
      <c r="Q768" t="s">
        <v>4967</v>
      </c>
      <c r="Y768" t="s">
        <v>4968</v>
      </c>
    </row>
    <row r="769" spans="1:25">
      <c r="A769" t="s">
        <v>4969</v>
      </c>
      <c r="B769" t="s">
        <v>4970</v>
      </c>
      <c r="D769" t="s">
        <v>40</v>
      </c>
      <c r="E769" t="s">
        <v>41</v>
      </c>
      <c r="G769" t="s">
        <v>4971</v>
      </c>
      <c r="H769" t="s">
        <v>4972</v>
      </c>
      <c r="J769" t="s">
        <v>100</v>
      </c>
      <c r="K769" t="s">
        <v>101</v>
      </c>
      <c r="L769">
        <v>11</v>
      </c>
      <c r="M769" t="s">
        <v>4960</v>
      </c>
      <c r="N769" t="s">
        <v>75</v>
      </c>
      <c r="O769" t="s">
        <v>48</v>
      </c>
      <c r="P769" t="s">
        <v>48</v>
      </c>
      <c r="Q769" t="s">
        <v>4973</v>
      </c>
      <c r="Y769" t="s">
        <v>4974</v>
      </c>
    </row>
    <row r="770" spans="1:25">
      <c r="A770" t="s">
        <v>4975</v>
      </c>
      <c r="B770" t="s">
        <v>4976</v>
      </c>
      <c r="D770" t="s">
        <v>40</v>
      </c>
      <c r="E770" t="s">
        <v>41</v>
      </c>
      <c r="G770" t="s">
        <v>4977</v>
      </c>
      <c r="H770" t="s">
        <v>4978</v>
      </c>
      <c r="J770" t="s">
        <v>91</v>
      </c>
      <c r="K770" t="s">
        <v>92</v>
      </c>
      <c r="L770">
        <v>11</v>
      </c>
      <c r="M770" t="s">
        <v>4960</v>
      </c>
      <c r="N770" t="s">
        <v>75</v>
      </c>
      <c r="O770" t="s">
        <v>48</v>
      </c>
      <c r="P770" t="s">
        <v>48</v>
      </c>
      <c r="Q770" t="s">
        <v>4979</v>
      </c>
      <c r="Y770" t="s">
        <v>4980</v>
      </c>
    </row>
    <row r="771" spans="1:25">
      <c r="A771" t="s">
        <v>4981</v>
      </c>
      <c r="B771" t="s">
        <v>4982</v>
      </c>
      <c r="D771" t="s">
        <v>40</v>
      </c>
      <c r="E771" t="s">
        <v>41</v>
      </c>
      <c r="G771" t="s">
        <v>4983</v>
      </c>
      <c r="H771" t="s">
        <v>1582</v>
      </c>
      <c r="J771" t="s">
        <v>91</v>
      </c>
      <c r="K771" t="s">
        <v>92</v>
      </c>
      <c r="L771">
        <v>11</v>
      </c>
      <c r="M771" t="s">
        <v>4984</v>
      </c>
      <c r="N771" t="s">
        <v>75</v>
      </c>
      <c r="O771" t="s">
        <v>48</v>
      </c>
      <c r="P771" t="s">
        <v>48</v>
      </c>
      <c r="Q771" t="s">
        <v>4985</v>
      </c>
      <c r="Y771" t="s">
        <v>4986</v>
      </c>
    </row>
    <row r="772" spans="1:25">
      <c r="A772" t="s">
        <v>4987</v>
      </c>
      <c r="B772" t="s">
        <v>4988</v>
      </c>
      <c r="D772" t="s">
        <v>40</v>
      </c>
      <c r="E772" t="s">
        <v>41</v>
      </c>
      <c r="G772" t="s">
        <v>4989</v>
      </c>
      <c r="H772" t="s">
        <v>4990</v>
      </c>
      <c r="J772" t="s">
        <v>91</v>
      </c>
      <c r="K772" t="s">
        <v>92</v>
      </c>
      <c r="L772">
        <v>11</v>
      </c>
      <c r="M772" t="s">
        <v>4991</v>
      </c>
      <c r="N772" t="s">
        <v>75</v>
      </c>
      <c r="O772" t="s">
        <v>48</v>
      </c>
      <c r="P772" t="s">
        <v>48</v>
      </c>
      <c r="Q772" t="s">
        <v>4992</v>
      </c>
      <c r="Y772" t="s">
        <v>4993</v>
      </c>
    </row>
    <row r="773" spans="1:25">
      <c r="A773" t="s">
        <v>4994</v>
      </c>
      <c r="B773" t="s">
        <v>4995</v>
      </c>
      <c r="D773" t="s">
        <v>40</v>
      </c>
      <c r="E773" t="s">
        <v>41</v>
      </c>
      <c r="G773" t="s">
        <v>1935</v>
      </c>
      <c r="H773" t="s">
        <v>1474</v>
      </c>
      <c r="J773" t="s">
        <v>91</v>
      </c>
      <c r="K773" t="s">
        <v>92</v>
      </c>
      <c r="L773">
        <v>11</v>
      </c>
      <c r="M773" t="s">
        <v>4991</v>
      </c>
      <c r="N773" t="s">
        <v>75</v>
      </c>
      <c r="O773" t="s">
        <v>48</v>
      </c>
      <c r="P773" t="s">
        <v>48</v>
      </c>
      <c r="Q773" t="s">
        <v>4996</v>
      </c>
      <c r="Y773" t="s">
        <v>4997</v>
      </c>
    </row>
    <row r="774" spans="1:25">
      <c r="A774" t="s">
        <v>4998</v>
      </c>
      <c r="B774" t="s">
        <v>4999</v>
      </c>
      <c r="D774" t="s">
        <v>40</v>
      </c>
      <c r="E774" t="s">
        <v>41</v>
      </c>
      <c r="G774" t="s">
        <v>5000</v>
      </c>
      <c r="H774" t="s">
        <v>1098</v>
      </c>
      <c r="J774" t="s">
        <v>91</v>
      </c>
      <c r="K774" t="s">
        <v>92</v>
      </c>
      <c r="L774">
        <v>11</v>
      </c>
      <c r="M774" t="s">
        <v>4991</v>
      </c>
      <c r="N774" t="s">
        <v>75</v>
      </c>
      <c r="O774" t="s">
        <v>48</v>
      </c>
      <c r="P774" t="s">
        <v>48</v>
      </c>
      <c r="Q774" t="s">
        <v>5001</v>
      </c>
      <c r="Y774" t="s">
        <v>5002</v>
      </c>
    </row>
    <row r="775" spans="1:25">
      <c r="A775" t="s">
        <v>5003</v>
      </c>
      <c r="B775" t="s">
        <v>5004</v>
      </c>
      <c r="D775" t="s">
        <v>40</v>
      </c>
      <c r="E775" t="s">
        <v>41</v>
      </c>
      <c r="G775" t="s">
        <v>5005</v>
      </c>
      <c r="H775" t="s">
        <v>1912</v>
      </c>
      <c r="J775" t="s">
        <v>100</v>
      </c>
      <c r="K775" t="s">
        <v>101</v>
      </c>
      <c r="L775">
        <v>11</v>
      </c>
      <c r="M775" t="s">
        <v>4991</v>
      </c>
      <c r="N775" t="s">
        <v>75</v>
      </c>
      <c r="O775" t="s">
        <v>48</v>
      </c>
      <c r="P775" t="s">
        <v>48</v>
      </c>
      <c r="Q775" t="s">
        <v>5006</v>
      </c>
      <c r="Y775" t="s">
        <v>5007</v>
      </c>
    </row>
    <row r="776" spans="1:25">
      <c r="A776" t="s">
        <v>5008</v>
      </c>
      <c r="B776" t="s">
        <v>5009</v>
      </c>
      <c r="D776" t="s">
        <v>40</v>
      </c>
      <c r="E776" t="s">
        <v>41</v>
      </c>
      <c r="G776" t="s">
        <v>5010</v>
      </c>
      <c r="H776" t="s">
        <v>5011</v>
      </c>
      <c r="J776" t="s">
        <v>91</v>
      </c>
      <c r="K776" t="s">
        <v>92</v>
      </c>
      <c r="L776">
        <v>11</v>
      </c>
      <c r="M776" t="s">
        <v>4991</v>
      </c>
      <c r="N776" t="s">
        <v>75</v>
      </c>
      <c r="O776" t="s">
        <v>48</v>
      </c>
      <c r="P776" t="s">
        <v>48</v>
      </c>
      <c r="Q776" t="s">
        <v>5012</v>
      </c>
      <c r="Y776" t="s">
        <v>5013</v>
      </c>
    </row>
    <row r="777" spans="1:25">
      <c r="A777" t="s">
        <v>5014</v>
      </c>
      <c r="B777" t="s">
        <v>5015</v>
      </c>
      <c r="D777" t="s">
        <v>40</v>
      </c>
      <c r="E777" t="s">
        <v>41</v>
      </c>
      <c r="G777" t="s">
        <v>5016</v>
      </c>
      <c r="H777" t="s">
        <v>4966</v>
      </c>
      <c r="J777" t="s">
        <v>163</v>
      </c>
      <c r="K777" t="s">
        <v>164</v>
      </c>
      <c r="L777">
        <v>12</v>
      </c>
      <c r="M777" t="s">
        <v>4991</v>
      </c>
      <c r="N777" t="s">
        <v>47</v>
      </c>
      <c r="O777" t="s">
        <v>48</v>
      </c>
      <c r="P777" t="s">
        <v>48</v>
      </c>
      <c r="Q777" t="s">
        <v>5017</v>
      </c>
      <c r="Y777" t="s">
        <v>5018</v>
      </c>
    </row>
    <row r="778" spans="1:25">
      <c r="A778" t="s">
        <v>5019</v>
      </c>
      <c r="B778" t="s">
        <v>5020</v>
      </c>
      <c r="D778" t="s">
        <v>40</v>
      </c>
      <c r="E778" t="s">
        <v>41</v>
      </c>
      <c r="G778" t="s">
        <v>5021</v>
      </c>
      <c r="H778" t="s">
        <v>1582</v>
      </c>
      <c r="J778" t="s">
        <v>100</v>
      </c>
      <c r="K778" t="s">
        <v>101</v>
      </c>
      <c r="L778">
        <v>11</v>
      </c>
      <c r="M778" t="s">
        <v>5022</v>
      </c>
      <c r="N778" t="s">
        <v>75</v>
      </c>
      <c r="O778" t="s">
        <v>48</v>
      </c>
      <c r="P778" t="s">
        <v>48</v>
      </c>
      <c r="Q778" t="s">
        <v>5023</v>
      </c>
      <c r="Y778" t="s">
        <v>5024</v>
      </c>
    </row>
    <row r="779" spans="1:25">
      <c r="A779" t="s">
        <v>5025</v>
      </c>
      <c r="B779" t="s">
        <v>5026</v>
      </c>
      <c r="D779" t="s">
        <v>40</v>
      </c>
      <c r="E779" t="s">
        <v>41</v>
      </c>
      <c r="G779" t="s">
        <v>5027</v>
      </c>
      <c r="H779" t="s">
        <v>5028</v>
      </c>
      <c r="J779" t="s">
        <v>100</v>
      </c>
      <c r="K779" t="s">
        <v>101</v>
      </c>
      <c r="L779">
        <v>11</v>
      </c>
      <c r="M779" t="s">
        <v>5029</v>
      </c>
      <c r="N779" t="s">
        <v>75</v>
      </c>
      <c r="O779" t="s">
        <v>48</v>
      </c>
      <c r="P779" t="s">
        <v>48</v>
      </c>
      <c r="Q779" t="s">
        <v>5030</v>
      </c>
      <c r="Y779" t="s">
        <v>5031</v>
      </c>
    </row>
    <row r="780" spans="1:25">
      <c r="A780" t="s">
        <v>5032</v>
      </c>
      <c r="B780" t="s">
        <v>5033</v>
      </c>
      <c r="D780" t="s">
        <v>40</v>
      </c>
      <c r="E780" t="s">
        <v>41</v>
      </c>
      <c r="G780" t="s">
        <v>5034</v>
      </c>
      <c r="H780" t="s">
        <v>3000</v>
      </c>
      <c r="J780" t="s">
        <v>121</v>
      </c>
      <c r="K780" t="s">
        <v>122</v>
      </c>
      <c r="L780">
        <v>11</v>
      </c>
      <c r="M780" t="s">
        <v>5035</v>
      </c>
      <c r="N780" t="s">
        <v>58</v>
      </c>
      <c r="O780" t="s">
        <v>48</v>
      </c>
      <c r="P780" t="s">
        <v>48</v>
      </c>
      <c r="Q780" t="s">
        <v>5036</v>
      </c>
      <c r="Y780" t="s">
        <v>5037</v>
      </c>
    </row>
    <row r="781" spans="1:25">
      <c r="A781" t="s">
        <v>5038</v>
      </c>
      <c r="B781" t="s">
        <v>5039</v>
      </c>
      <c r="D781" t="s">
        <v>40</v>
      </c>
      <c r="E781" t="s">
        <v>41</v>
      </c>
      <c r="G781" t="s">
        <v>5040</v>
      </c>
      <c r="H781" t="s">
        <v>5041</v>
      </c>
      <c r="J781" t="s">
        <v>72</v>
      </c>
      <c r="K781" t="s">
        <v>73</v>
      </c>
      <c r="L781">
        <v>11</v>
      </c>
      <c r="M781" t="s">
        <v>5042</v>
      </c>
      <c r="N781" t="s">
        <v>75</v>
      </c>
      <c r="O781" t="s">
        <v>48</v>
      </c>
      <c r="P781" t="s">
        <v>48</v>
      </c>
      <c r="Q781" t="s">
        <v>5043</v>
      </c>
      <c r="Y781" t="s">
        <v>5044</v>
      </c>
    </row>
    <row r="782" spans="1:25">
      <c r="A782" t="s">
        <v>5045</v>
      </c>
      <c r="B782" t="s">
        <v>5046</v>
      </c>
      <c r="D782" t="s">
        <v>40</v>
      </c>
      <c r="E782" t="s">
        <v>41</v>
      </c>
      <c r="G782" t="s">
        <v>5047</v>
      </c>
      <c r="H782" t="s">
        <v>5048</v>
      </c>
      <c r="J782" t="s">
        <v>100</v>
      </c>
      <c r="K782" t="s">
        <v>101</v>
      </c>
      <c r="L782">
        <v>11</v>
      </c>
      <c r="M782" t="s">
        <v>5042</v>
      </c>
      <c r="N782" t="s">
        <v>75</v>
      </c>
      <c r="O782" t="s">
        <v>48</v>
      </c>
      <c r="P782" t="s">
        <v>48</v>
      </c>
      <c r="Q782" t="s">
        <v>5049</v>
      </c>
      <c r="Y782" t="s">
        <v>5050</v>
      </c>
    </row>
    <row r="783" spans="1:25">
      <c r="A783" t="s">
        <v>5051</v>
      </c>
      <c r="B783" t="s">
        <v>5052</v>
      </c>
      <c r="D783" t="s">
        <v>40</v>
      </c>
      <c r="E783" t="s">
        <v>41</v>
      </c>
      <c r="G783" t="s">
        <v>5053</v>
      </c>
      <c r="H783" t="s">
        <v>4652</v>
      </c>
      <c r="J783" t="s">
        <v>100</v>
      </c>
      <c r="K783" t="s">
        <v>101</v>
      </c>
      <c r="L783">
        <v>11</v>
      </c>
      <c r="M783" t="s">
        <v>5042</v>
      </c>
      <c r="N783" t="s">
        <v>75</v>
      </c>
      <c r="O783" t="s">
        <v>48</v>
      </c>
      <c r="P783" t="s">
        <v>48</v>
      </c>
      <c r="Q783" t="s">
        <v>5054</v>
      </c>
      <c r="Y783" t="s">
        <v>5055</v>
      </c>
    </row>
    <row r="784" spans="1:25">
      <c r="A784" t="s">
        <v>5056</v>
      </c>
      <c r="B784" t="s">
        <v>5057</v>
      </c>
      <c r="D784" t="s">
        <v>40</v>
      </c>
      <c r="E784" t="s">
        <v>41</v>
      </c>
      <c r="G784" t="s">
        <v>5058</v>
      </c>
      <c r="H784" t="s">
        <v>5059</v>
      </c>
      <c r="J784" t="s">
        <v>100</v>
      </c>
      <c r="K784" t="s">
        <v>101</v>
      </c>
      <c r="L784">
        <v>11</v>
      </c>
      <c r="M784" t="s">
        <v>5042</v>
      </c>
      <c r="N784" t="s">
        <v>75</v>
      </c>
      <c r="O784" t="s">
        <v>48</v>
      </c>
      <c r="P784" t="s">
        <v>48</v>
      </c>
      <c r="Q784" t="s">
        <v>5060</v>
      </c>
      <c r="Y784" t="s">
        <v>5061</v>
      </c>
    </row>
    <row r="785" spans="1:25">
      <c r="A785" t="s">
        <v>5062</v>
      </c>
      <c r="B785" t="s">
        <v>5063</v>
      </c>
      <c r="D785" t="s">
        <v>40</v>
      </c>
      <c r="E785" t="s">
        <v>41</v>
      </c>
      <c r="G785" t="s">
        <v>5064</v>
      </c>
      <c r="H785" t="s">
        <v>5065</v>
      </c>
      <c r="J785" t="s">
        <v>82</v>
      </c>
      <c r="K785" t="s">
        <v>83</v>
      </c>
      <c r="L785">
        <v>11</v>
      </c>
      <c r="M785" t="s">
        <v>5066</v>
      </c>
      <c r="N785" t="s">
        <v>75</v>
      </c>
      <c r="O785" t="s">
        <v>48</v>
      </c>
      <c r="P785" t="s">
        <v>48</v>
      </c>
      <c r="Q785" t="s">
        <v>5067</v>
      </c>
      <c r="Y785" t="s">
        <v>5068</v>
      </c>
    </row>
    <row r="786" spans="1:25">
      <c r="A786" t="s">
        <v>5069</v>
      </c>
      <c r="B786" t="s">
        <v>5070</v>
      </c>
      <c r="D786" t="s">
        <v>40</v>
      </c>
      <c r="E786" t="s">
        <v>41</v>
      </c>
      <c r="G786" t="s">
        <v>5071</v>
      </c>
      <c r="H786" t="s">
        <v>3291</v>
      </c>
      <c r="J786" t="s">
        <v>91</v>
      </c>
      <c r="K786" t="s">
        <v>92</v>
      </c>
      <c r="L786">
        <v>11</v>
      </c>
      <c r="M786" t="s">
        <v>5072</v>
      </c>
      <c r="N786" t="s">
        <v>75</v>
      </c>
      <c r="O786" t="s">
        <v>48</v>
      </c>
      <c r="P786" t="s">
        <v>48</v>
      </c>
      <c r="Q786" t="s">
        <v>5073</v>
      </c>
      <c r="Y786" t="s">
        <v>5074</v>
      </c>
    </row>
    <row r="787" spans="1:25">
      <c r="A787" t="s">
        <v>5075</v>
      </c>
      <c r="B787" t="s">
        <v>5076</v>
      </c>
      <c r="D787" t="s">
        <v>40</v>
      </c>
      <c r="E787" t="s">
        <v>41</v>
      </c>
      <c r="G787" t="s">
        <v>5077</v>
      </c>
      <c r="H787" t="s">
        <v>5078</v>
      </c>
      <c r="J787" t="s">
        <v>154</v>
      </c>
      <c r="K787" t="s">
        <v>155</v>
      </c>
      <c r="L787">
        <v>11</v>
      </c>
      <c r="M787" t="s">
        <v>5079</v>
      </c>
      <c r="N787" t="s">
        <v>47</v>
      </c>
      <c r="O787" t="s">
        <v>48</v>
      </c>
      <c r="P787" t="s">
        <v>48</v>
      </c>
      <c r="Q787" t="s">
        <v>5080</v>
      </c>
      <c r="Y787" t="s">
        <v>5081</v>
      </c>
    </row>
    <row r="788" spans="1:25">
      <c r="A788" t="s">
        <v>5082</v>
      </c>
      <c r="B788" t="s">
        <v>5083</v>
      </c>
      <c r="D788" t="s">
        <v>40</v>
      </c>
      <c r="E788" t="s">
        <v>41</v>
      </c>
      <c r="G788" t="s">
        <v>1246</v>
      </c>
      <c r="H788" t="s">
        <v>5084</v>
      </c>
      <c r="J788" t="s">
        <v>100</v>
      </c>
      <c r="K788" t="s">
        <v>101</v>
      </c>
      <c r="L788">
        <v>11</v>
      </c>
      <c r="M788" t="s">
        <v>5085</v>
      </c>
      <c r="N788" t="s">
        <v>75</v>
      </c>
      <c r="O788" t="s">
        <v>48</v>
      </c>
      <c r="P788" t="s">
        <v>48</v>
      </c>
      <c r="Q788" t="s">
        <v>5086</v>
      </c>
      <c r="Y788" t="s">
        <v>5087</v>
      </c>
    </row>
    <row r="789" spans="1:25">
      <c r="A789" t="s">
        <v>5088</v>
      </c>
      <c r="B789" t="s">
        <v>5089</v>
      </c>
      <c r="D789" t="s">
        <v>40</v>
      </c>
      <c r="E789" t="s">
        <v>41</v>
      </c>
      <c r="G789" t="s">
        <v>5090</v>
      </c>
      <c r="H789" t="s">
        <v>5091</v>
      </c>
      <c r="J789" t="s">
        <v>100</v>
      </c>
      <c r="K789" t="s">
        <v>101</v>
      </c>
      <c r="L789">
        <v>11</v>
      </c>
      <c r="M789" t="s">
        <v>5085</v>
      </c>
      <c r="N789" t="s">
        <v>75</v>
      </c>
      <c r="O789" t="s">
        <v>48</v>
      </c>
      <c r="P789" t="s">
        <v>48</v>
      </c>
      <c r="Q789" t="s">
        <v>5092</v>
      </c>
      <c r="Y789" t="s">
        <v>5093</v>
      </c>
    </row>
    <row r="790" spans="1:25">
      <c r="A790" t="s">
        <v>5094</v>
      </c>
      <c r="B790" t="s">
        <v>5095</v>
      </c>
      <c r="D790" t="s">
        <v>40</v>
      </c>
      <c r="E790" t="s">
        <v>41</v>
      </c>
      <c r="G790" t="s">
        <v>5096</v>
      </c>
      <c r="H790" t="s">
        <v>5097</v>
      </c>
      <c r="J790" t="s">
        <v>511</v>
      </c>
      <c r="K790" t="s">
        <v>512</v>
      </c>
      <c r="L790">
        <v>11</v>
      </c>
      <c r="M790" t="s">
        <v>5098</v>
      </c>
      <c r="N790" t="s">
        <v>47</v>
      </c>
      <c r="O790" t="s">
        <v>48</v>
      </c>
      <c r="P790" t="s">
        <v>48</v>
      </c>
      <c r="Q790" t="s">
        <v>5099</v>
      </c>
      <c r="Y790" t="s">
        <v>5100</v>
      </c>
    </row>
    <row r="791" spans="1:25">
      <c r="A791" t="s">
        <v>5101</v>
      </c>
      <c r="B791" t="s">
        <v>5102</v>
      </c>
      <c r="D791" t="s">
        <v>40</v>
      </c>
      <c r="E791" t="s">
        <v>41</v>
      </c>
      <c r="G791" t="s">
        <v>5103</v>
      </c>
      <c r="H791" t="s">
        <v>1854</v>
      </c>
      <c r="J791" t="s">
        <v>91</v>
      </c>
      <c r="K791" t="s">
        <v>92</v>
      </c>
      <c r="L791">
        <v>11</v>
      </c>
      <c r="M791" t="s">
        <v>5104</v>
      </c>
      <c r="N791" t="s">
        <v>75</v>
      </c>
      <c r="O791" t="s">
        <v>48</v>
      </c>
      <c r="P791" t="s">
        <v>48</v>
      </c>
      <c r="Q791" t="s">
        <v>5105</v>
      </c>
      <c r="Y791" t="s">
        <v>5106</v>
      </c>
    </row>
    <row r="792" spans="1:25">
      <c r="A792" t="s">
        <v>5107</v>
      </c>
      <c r="B792" t="s">
        <v>5108</v>
      </c>
      <c r="D792" t="s">
        <v>40</v>
      </c>
      <c r="E792" t="s">
        <v>41</v>
      </c>
      <c r="G792" t="s">
        <v>5109</v>
      </c>
      <c r="H792" t="s">
        <v>5110</v>
      </c>
      <c r="J792" t="s">
        <v>823</v>
      </c>
      <c r="K792" t="s">
        <v>824</v>
      </c>
      <c r="L792">
        <v>11</v>
      </c>
      <c r="M792" t="s">
        <v>5111</v>
      </c>
      <c r="N792" t="s">
        <v>75</v>
      </c>
      <c r="O792" t="s">
        <v>48</v>
      </c>
      <c r="P792" t="s">
        <v>48</v>
      </c>
      <c r="Q792" t="s">
        <v>5112</v>
      </c>
      <c r="Y792" t="s">
        <v>5113</v>
      </c>
    </row>
    <row r="793" spans="1:25">
      <c r="A793" t="s">
        <v>5114</v>
      </c>
      <c r="B793" t="s">
        <v>5115</v>
      </c>
      <c r="D793" t="s">
        <v>40</v>
      </c>
      <c r="E793" t="s">
        <v>41</v>
      </c>
      <c r="G793" t="s">
        <v>5116</v>
      </c>
      <c r="H793" t="s">
        <v>5117</v>
      </c>
      <c r="J793" t="s">
        <v>72</v>
      </c>
      <c r="K793" t="s">
        <v>73</v>
      </c>
      <c r="L793">
        <v>11</v>
      </c>
      <c r="M793" t="s">
        <v>5118</v>
      </c>
      <c r="N793" t="s">
        <v>75</v>
      </c>
      <c r="O793" t="s">
        <v>48</v>
      </c>
      <c r="P793" t="s">
        <v>48</v>
      </c>
      <c r="Q793" t="s">
        <v>5119</v>
      </c>
      <c r="Y793" t="s">
        <v>5120</v>
      </c>
    </row>
    <row r="794" spans="1:25">
      <c r="A794" t="s">
        <v>5121</v>
      </c>
      <c r="B794" t="s">
        <v>5122</v>
      </c>
      <c r="D794" t="s">
        <v>40</v>
      </c>
      <c r="E794" t="s">
        <v>41</v>
      </c>
      <c r="G794" t="s">
        <v>4308</v>
      </c>
      <c r="H794" t="s">
        <v>194</v>
      </c>
      <c r="J794" t="s">
        <v>100</v>
      </c>
      <c r="K794" t="s">
        <v>101</v>
      </c>
      <c r="L794">
        <v>11</v>
      </c>
      <c r="M794" t="s">
        <v>5123</v>
      </c>
      <c r="N794" t="s">
        <v>75</v>
      </c>
      <c r="O794" t="s">
        <v>48</v>
      </c>
      <c r="P794" t="s">
        <v>48</v>
      </c>
      <c r="Q794" t="s">
        <v>5124</v>
      </c>
      <c r="Y794" t="s">
        <v>5125</v>
      </c>
    </row>
    <row r="795" spans="1:25">
      <c r="A795" t="s">
        <v>5126</v>
      </c>
      <c r="B795" t="s">
        <v>5127</v>
      </c>
      <c r="D795" t="s">
        <v>40</v>
      </c>
      <c r="E795" t="s">
        <v>41</v>
      </c>
      <c r="G795" t="s">
        <v>5128</v>
      </c>
      <c r="H795" t="s">
        <v>5129</v>
      </c>
      <c r="J795" t="s">
        <v>91</v>
      </c>
      <c r="K795" t="s">
        <v>92</v>
      </c>
      <c r="L795">
        <v>11</v>
      </c>
      <c r="M795" t="s">
        <v>5123</v>
      </c>
      <c r="N795" t="s">
        <v>75</v>
      </c>
      <c r="O795" t="s">
        <v>48</v>
      </c>
      <c r="P795" t="s">
        <v>48</v>
      </c>
      <c r="Q795" t="s">
        <v>5130</v>
      </c>
      <c r="Y795" t="s">
        <v>5131</v>
      </c>
    </row>
    <row r="796" spans="1:25">
      <c r="A796" t="s">
        <v>5132</v>
      </c>
      <c r="B796" t="s">
        <v>5133</v>
      </c>
      <c r="D796" t="s">
        <v>40</v>
      </c>
      <c r="E796" t="s">
        <v>41</v>
      </c>
      <c r="G796" t="s">
        <v>5134</v>
      </c>
      <c r="H796" t="s">
        <v>5135</v>
      </c>
      <c r="J796" t="s">
        <v>511</v>
      </c>
      <c r="K796" t="s">
        <v>512</v>
      </c>
      <c r="L796">
        <v>11</v>
      </c>
      <c r="M796" t="s">
        <v>5136</v>
      </c>
      <c r="N796" t="s">
        <v>47</v>
      </c>
      <c r="O796" t="s">
        <v>48</v>
      </c>
      <c r="P796" t="s">
        <v>48</v>
      </c>
      <c r="Q796" t="s">
        <v>5137</v>
      </c>
      <c r="Y796" t="s">
        <v>5138</v>
      </c>
    </row>
    <row r="797" spans="1:25">
      <c r="A797" t="s">
        <v>5139</v>
      </c>
      <c r="B797" t="s">
        <v>5140</v>
      </c>
      <c r="D797" t="s">
        <v>40</v>
      </c>
      <c r="E797" t="s">
        <v>41</v>
      </c>
      <c r="G797" t="s">
        <v>5141</v>
      </c>
      <c r="H797" t="s">
        <v>5142</v>
      </c>
      <c r="J797" t="s">
        <v>91</v>
      </c>
      <c r="K797" t="s">
        <v>92</v>
      </c>
      <c r="L797">
        <v>11</v>
      </c>
      <c r="M797" t="s">
        <v>5143</v>
      </c>
      <c r="N797" t="s">
        <v>75</v>
      </c>
      <c r="O797" t="s">
        <v>48</v>
      </c>
      <c r="P797" t="s">
        <v>48</v>
      </c>
      <c r="Q797" t="s">
        <v>5144</v>
      </c>
      <c r="Y797" t="s">
        <v>5145</v>
      </c>
    </row>
    <row r="798" spans="1:25">
      <c r="A798" t="s">
        <v>5146</v>
      </c>
      <c r="B798" t="s">
        <v>5147</v>
      </c>
      <c r="D798" t="s">
        <v>40</v>
      </c>
      <c r="E798" t="s">
        <v>41</v>
      </c>
      <c r="G798" t="s">
        <v>5148</v>
      </c>
      <c r="H798" t="s">
        <v>5149</v>
      </c>
      <c r="J798" t="s">
        <v>100</v>
      </c>
      <c r="K798" t="s">
        <v>101</v>
      </c>
      <c r="L798">
        <v>11</v>
      </c>
      <c r="M798" t="s">
        <v>5150</v>
      </c>
      <c r="N798" t="s">
        <v>75</v>
      </c>
      <c r="O798" t="s">
        <v>48</v>
      </c>
      <c r="P798" t="s">
        <v>48</v>
      </c>
      <c r="Q798" t="s">
        <v>5151</v>
      </c>
      <c r="Y798" t="s">
        <v>5152</v>
      </c>
    </row>
    <row r="799" spans="1:25">
      <c r="A799" t="s">
        <v>5153</v>
      </c>
      <c r="B799" t="s">
        <v>5154</v>
      </c>
      <c r="D799" t="s">
        <v>40</v>
      </c>
      <c r="E799" t="s">
        <v>41</v>
      </c>
      <c r="G799" t="s">
        <v>5155</v>
      </c>
      <c r="H799" t="s">
        <v>3291</v>
      </c>
      <c r="J799" t="s">
        <v>91</v>
      </c>
      <c r="K799" t="s">
        <v>92</v>
      </c>
      <c r="L799">
        <v>11</v>
      </c>
      <c r="M799" t="s">
        <v>5150</v>
      </c>
      <c r="N799" t="s">
        <v>75</v>
      </c>
      <c r="O799" t="s">
        <v>48</v>
      </c>
      <c r="P799" t="s">
        <v>48</v>
      </c>
      <c r="Q799" t="s">
        <v>5156</v>
      </c>
      <c r="Y799" t="s">
        <v>5157</v>
      </c>
    </row>
    <row r="800" spans="1:25">
      <c r="A800" t="s">
        <v>5158</v>
      </c>
      <c r="B800" t="s">
        <v>5159</v>
      </c>
      <c r="D800" t="s">
        <v>40</v>
      </c>
      <c r="E800" t="s">
        <v>41</v>
      </c>
      <c r="G800" t="s">
        <v>5160</v>
      </c>
      <c r="H800" t="s">
        <v>5161</v>
      </c>
      <c r="J800" t="s">
        <v>100</v>
      </c>
      <c r="K800" t="s">
        <v>101</v>
      </c>
      <c r="L800">
        <v>11</v>
      </c>
      <c r="M800" t="s">
        <v>5162</v>
      </c>
      <c r="N800" t="s">
        <v>75</v>
      </c>
      <c r="O800" t="s">
        <v>48</v>
      </c>
      <c r="P800" t="s">
        <v>48</v>
      </c>
      <c r="Q800" t="s">
        <v>5163</v>
      </c>
      <c r="Y800" t="s">
        <v>5164</v>
      </c>
    </row>
    <row r="801" spans="1:25">
      <c r="A801" t="s">
        <v>5165</v>
      </c>
      <c r="B801" t="s">
        <v>5166</v>
      </c>
      <c r="D801" t="s">
        <v>40</v>
      </c>
      <c r="E801" t="s">
        <v>41</v>
      </c>
      <c r="G801" t="s">
        <v>5167</v>
      </c>
      <c r="H801" t="s">
        <v>5168</v>
      </c>
      <c r="J801" t="s">
        <v>91</v>
      </c>
      <c r="K801" t="s">
        <v>92</v>
      </c>
      <c r="L801">
        <v>11</v>
      </c>
      <c r="M801" t="s">
        <v>5169</v>
      </c>
      <c r="N801" t="s">
        <v>75</v>
      </c>
      <c r="O801" t="s">
        <v>48</v>
      </c>
      <c r="P801" t="s">
        <v>48</v>
      </c>
      <c r="Q801" t="s">
        <v>5170</v>
      </c>
      <c r="Y801" t="s">
        <v>5171</v>
      </c>
    </row>
    <row r="802" spans="1:25">
      <c r="A802" t="s">
        <v>5172</v>
      </c>
      <c r="B802" t="s">
        <v>5173</v>
      </c>
      <c r="D802" t="s">
        <v>40</v>
      </c>
      <c r="E802" t="s">
        <v>41</v>
      </c>
      <c r="G802" t="s">
        <v>5174</v>
      </c>
      <c r="H802" t="s">
        <v>5175</v>
      </c>
      <c r="J802" t="s">
        <v>100</v>
      </c>
      <c r="K802" t="s">
        <v>101</v>
      </c>
      <c r="L802">
        <v>11</v>
      </c>
      <c r="M802" t="s">
        <v>5176</v>
      </c>
      <c r="N802" t="s">
        <v>75</v>
      </c>
      <c r="O802" t="s">
        <v>48</v>
      </c>
      <c r="P802" t="s">
        <v>48</v>
      </c>
      <c r="Q802" t="s">
        <v>5177</v>
      </c>
      <c r="Y802" t="s">
        <v>5178</v>
      </c>
    </row>
    <row r="803" spans="1:25">
      <c r="A803" t="s">
        <v>5179</v>
      </c>
      <c r="B803" t="s">
        <v>5180</v>
      </c>
      <c r="D803" t="s">
        <v>40</v>
      </c>
      <c r="E803" t="s">
        <v>41</v>
      </c>
      <c r="G803" t="s">
        <v>5181</v>
      </c>
      <c r="H803" t="s">
        <v>5182</v>
      </c>
      <c r="J803" t="s">
        <v>100</v>
      </c>
      <c r="K803" t="s">
        <v>101</v>
      </c>
      <c r="L803">
        <v>11</v>
      </c>
      <c r="M803" t="s">
        <v>5183</v>
      </c>
      <c r="N803" t="s">
        <v>75</v>
      </c>
      <c r="O803" t="s">
        <v>48</v>
      </c>
      <c r="P803" t="s">
        <v>48</v>
      </c>
      <c r="Q803" t="s">
        <v>5184</v>
      </c>
      <c r="Y803" t="s">
        <v>5185</v>
      </c>
    </row>
    <row r="804" spans="1:25">
      <c r="A804" t="s">
        <v>5186</v>
      </c>
      <c r="B804" t="s">
        <v>5187</v>
      </c>
      <c r="D804" t="s">
        <v>40</v>
      </c>
      <c r="E804" t="s">
        <v>41</v>
      </c>
      <c r="G804" t="s">
        <v>5188</v>
      </c>
      <c r="H804" t="s">
        <v>5189</v>
      </c>
      <c r="J804" t="s">
        <v>100</v>
      </c>
      <c r="K804" t="s">
        <v>101</v>
      </c>
      <c r="L804">
        <v>11</v>
      </c>
      <c r="M804" t="s">
        <v>5190</v>
      </c>
      <c r="N804" t="s">
        <v>75</v>
      </c>
      <c r="O804" t="s">
        <v>48</v>
      </c>
      <c r="P804" t="s">
        <v>48</v>
      </c>
      <c r="Q804" t="s">
        <v>5191</v>
      </c>
      <c r="Y804" t="s">
        <v>5192</v>
      </c>
    </row>
    <row r="805" spans="1:25">
      <c r="A805" t="s">
        <v>5193</v>
      </c>
      <c r="B805" t="s">
        <v>5194</v>
      </c>
      <c r="D805" t="s">
        <v>40</v>
      </c>
      <c r="E805" t="s">
        <v>41</v>
      </c>
      <c r="G805" t="s">
        <v>5195</v>
      </c>
      <c r="H805" t="s">
        <v>5196</v>
      </c>
      <c r="J805" t="s">
        <v>729</v>
      </c>
      <c r="K805" t="s">
        <v>730</v>
      </c>
      <c r="L805">
        <v>11</v>
      </c>
      <c r="M805" t="s">
        <v>5197</v>
      </c>
      <c r="N805" t="s">
        <v>47</v>
      </c>
      <c r="O805" t="s">
        <v>48</v>
      </c>
      <c r="P805" t="s">
        <v>48</v>
      </c>
      <c r="Q805" t="s">
        <v>5198</v>
      </c>
      <c r="Y805" t="s">
        <v>5199</v>
      </c>
    </row>
    <row r="806" spans="1:25">
      <c r="A806" t="s">
        <v>5200</v>
      </c>
      <c r="B806" t="s">
        <v>5201</v>
      </c>
      <c r="D806" t="s">
        <v>40</v>
      </c>
      <c r="E806" t="s">
        <v>41</v>
      </c>
      <c r="G806" t="s">
        <v>5202</v>
      </c>
      <c r="H806" t="s">
        <v>5203</v>
      </c>
      <c r="J806" t="s">
        <v>100</v>
      </c>
      <c r="K806" t="s">
        <v>101</v>
      </c>
      <c r="L806">
        <v>11</v>
      </c>
      <c r="M806" t="s">
        <v>5204</v>
      </c>
      <c r="N806" t="s">
        <v>75</v>
      </c>
      <c r="O806" t="s">
        <v>48</v>
      </c>
      <c r="P806" t="s">
        <v>48</v>
      </c>
      <c r="Q806" t="s">
        <v>5205</v>
      </c>
      <c r="Y806" t="s">
        <v>5206</v>
      </c>
    </row>
    <row r="807" spans="1:25">
      <c r="A807" t="s">
        <v>5207</v>
      </c>
      <c r="B807" t="s">
        <v>5208</v>
      </c>
      <c r="D807" t="s">
        <v>40</v>
      </c>
      <c r="E807" t="s">
        <v>41</v>
      </c>
      <c r="G807" t="s">
        <v>5209</v>
      </c>
      <c r="H807" t="s">
        <v>5210</v>
      </c>
      <c r="J807" t="s">
        <v>100</v>
      </c>
      <c r="K807" t="s">
        <v>101</v>
      </c>
      <c r="L807">
        <v>11</v>
      </c>
      <c r="M807" t="s">
        <v>5204</v>
      </c>
      <c r="N807" t="s">
        <v>75</v>
      </c>
      <c r="O807" t="s">
        <v>48</v>
      </c>
      <c r="P807" t="s">
        <v>48</v>
      </c>
      <c r="Q807" t="s">
        <v>5211</v>
      </c>
      <c r="Y807" t="s">
        <v>5212</v>
      </c>
    </row>
    <row r="808" spans="1:25">
      <c r="A808" t="s">
        <v>5213</v>
      </c>
      <c r="B808" t="s">
        <v>5214</v>
      </c>
      <c r="D808" t="s">
        <v>40</v>
      </c>
      <c r="E808" t="s">
        <v>41</v>
      </c>
      <c r="G808" t="s">
        <v>5215</v>
      </c>
      <c r="H808" t="s">
        <v>1912</v>
      </c>
      <c r="J808" t="s">
        <v>100</v>
      </c>
      <c r="K808" t="s">
        <v>101</v>
      </c>
      <c r="L808">
        <v>11</v>
      </c>
      <c r="M808" t="s">
        <v>5204</v>
      </c>
      <c r="N808" t="s">
        <v>75</v>
      </c>
      <c r="O808" t="s">
        <v>48</v>
      </c>
      <c r="P808" t="s">
        <v>48</v>
      </c>
      <c r="Q808" t="s">
        <v>5216</v>
      </c>
      <c r="Y808" t="s">
        <v>5217</v>
      </c>
    </row>
    <row r="809" spans="1:25">
      <c r="A809" t="s">
        <v>5218</v>
      </c>
      <c r="B809" t="s">
        <v>5219</v>
      </c>
      <c r="D809" t="s">
        <v>40</v>
      </c>
      <c r="E809" t="s">
        <v>41</v>
      </c>
      <c r="G809" t="s">
        <v>377</v>
      </c>
      <c r="H809" t="s">
        <v>1313</v>
      </c>
      <c r="J809" t="s">
        <v>100</v>
      </c>
      <c r="K809" t="s">
        <v>101</v>
      </c>
      <c r="L809">
        <v>11</v>
      </c>
      <c r="M809" t="s">
        <v>5220</v>
      </c>
      <c r="N809" t="s">
        <v>75</v>
      </c>
      <c r="O809" t="s">
        <v>48</v>
      </c>
      <c r="P809" t="s">
        <v>48</v>
      </c>
      <c r="Q809" t="s">
        <v>5221</v>
      </c>
      <c r="Y809" t="s">
        <v>5222</v>
      </c>
    </row>
    <row r="810" spans="1:25">
      <c r="A810" t="s">
        <v>5223</v>
      </c>
      <c r="B810" t="s">
        <v>5224</v>
      </c>
      <c r="D810" t="s">
        <v>40</v>
      </c>
      <c r="E810" t="s">
        <v>41</v>
      </c>
      <c r="G810" t="s">
        <v>5225</v>
      </c>
      <c r="H810" t="s">
        <v>1912</v>
      </c>
      <c r="J810" t="s">
        <v>91</v>
      </c>
      <c r="K810" t="s">
        <v>92</v>
      </c>
      <c r="L810">
        <v>11</v>
      </c>
      <c r="M810" t="s">
        <v>5226</v>
      </c>
      <c r="N810" t="s">
        <v>75</v>
      </c>
      <c r="O810" t="s">
        <v>48</v>
      </c>
      <c r="P810" t="s">
        <v>48</v>
      </c>
      <c r="Q810" t="s">
        <v>5227</v>
      </c>
      <c r="Y810" t="s">
        <v>5228</v>
      </c>
    </row>
    <row r="811" spans="1:25">
      <c r="A811" t="s">
        <v>5229</v>
      </c>
      <c r="B811" t="s">
        <v>5230</v>
      </c>
      <c r="D811" t="s">
        <v>40</v>
      </c>
      <c r="E811" t="s">
        <v>41</v>
      </c>
      <c r="G811" t="s">
        <v>5231</v>
      </c>
      <c r="H811" t="s">
        <v>1313</v>
      </c>
      <c r="J811" t="s">
        <v>72</v>
      </c>
      <c r="K811" t="s">
        <v>73</v>
      </c>
      <c r="L811">
        <v>11</v>
      </c>
      <c r="M811" t="s">
        <v>5226</v>
      </c>
      <c r="N811" t="s">
        <v>75</v>
      </c>
      <c r="O811" t="s">
        <v>48</v>
      </c>
      <c r="P811" t="s">
        <v>48</v>
      </c>
      <c r="Q811" t="s">
        <v>5232</v>
      </c>
      <c r="Y811" t="s">
        <v>5233</v>
      </c>
    </row>
    <row r="812" spans="1:25">
      <c r="A812" t="s">
        <v>5234</v>
      </c>
      <c r="B812" t="s">
        <v>5235</v>
      </c>
      <c r="D812" t="s">
        <v>40</v>
      </c>
      <c r="E812" t="s">
        <v>41</v>
      </c>
      <c r="G812" t="s">
        <v>5236</v>
      </c>
      <c r="H812" t="s">
        <v>1513</v>
      </c>
      <c r="J812" t="s">
        <v>100</v>
      </c>
      <c r="K812" t="s">
        <v>101</v>
      </c>
      <c r="L812">
        <v>11</v>
      </c>
      <c r="M812" t="s">
        <v>5237</v>
      </c>
      <c r="N812" t="s">
        <v>75</v>
      </c>
      <c r="O812" t="s">
        <v>48</v>
      </c>
      <c r="P812" t="s">
        <v>48</v>
      </c>
      <c r="Q812" t="s">
        <v>3395</v>
      </c>
      <c r="Y812" t="s">
        <v>5238</v>
      </c>
    </row>
    <row r="813" spans="1:25">
      <c r="A813" t="s">
        <v>5239</v>
      </c>
      <c r="B813" t="s">
        <v>5240</v>
      </c>
      <c r="D813" t="s">
        <v>40</v>
      </c>
      <c r="E813" t="s">
        <v>41</v>
      </c>
      <c r="G813" t="s">
        <v>5241</v>
      </c>
      <c r="H813" t="s">
        <v>5242</v>
      </c>
      <c r="J813" t="s">
        <v>511</v>
      </c>
      <c r="K813" t="s">
        <v>512</v>
      </c>
      <c r="L813">
        <v>11</v>
      </c>
      <c r="M813" t="s">
        <v>5237</v>
      </c>
      <c r="N813" t="s">
        <v>47</v>
      </c>
      <c r="O813" t="s">
        <v>48</v>
      </c>
      <c r="P813" t="s">
        <v>48</v>
      </c>
      <c r="Q813" t="s">
        <v>5243</v>
      </c>
      <c r="Y813" t="s">
        <v>5244</v>
      </c>
    </row>
    <row r="814" spans="1:25">
      <c r="A814" t="s">
        <v>5245</v>
      </c>
      <c r="B814" t="s">
        <v>5246</v>
      </c>
      <c r="D814" t="s">
        <v>40</v>
      </c>
      <c r="E814" t="s">
        <v>41</v>
      </c>
      <c r="G814" t="s">
        <v>5247</v>
      </c>
      <c r="H814" t="s">
        <v>5248</v>
      </c>
      <c r="J814" t="s">
        <v>100</v>
      </c>
      <c r="K814" t="s">
        <v>101</v>
      </c>
      <c r="L814">
        <v>11</v>
      </c>
      <c r="M814" t="s">
        <v>5237</v>
      </c>
      <c r="N814" t="s">
        <v>75</v>
      </c>
      <c r="O814" t="s">
        <v>48</v>
      </c>
      <c r="P814" t="s">
        <v>48</v>
      </c>
      <c r="Q814" t="s">
        <v>5249</v>
      </c>
      <c r="Y814" t="s">
        <v>5250</v>
      </c>
    </row>
    <row r="815" spans="1:25">
      <c r="A815" t="s">
        <v>5251</v>
      </c>
      <c r="B815" t="s">
        <v>5252</v>
      </c>
      <c r="D815" t="s">
        <v>40</v>
      </c>
      <c r="E815" t="s">
        <v>41</v>
      </c>
      <c r="G815" t="s">
        <v>5253</v>
      </c>
      <c r="H815" t="s">
        <v>162</v>
      </c>
      <c r="J815" t="s">
        <v>82</v>
      </c>
      <c r="K815" t="s">
        <v>83</v>
      </c>
      <c r="L815">
        <v>11</v>
      </c>
      <c r="M815" t="s">
        <v>5254</v>
      </c>
      <c r="N815" t="s">
        <v>75</v>
      </c>
      <c r="O815" t="s">
        <v>48</v>
      </c>
      <c r="P815" t="s">
        <v>48</v>
      </c>
      <c r="Q815" t="s">
        <v>5255</v>
      </c>
      <c r="Y815" t="s">
        <v>5256</v>
      </c>
    </row>
    <row r="816" spans="1:25">
      <c r="A816" t="s">
        <v>5257</v>
      </c>
      <c r="B816" t="s">
        <v>5258</v>
      </c>
      <c r="D816" t="s">
        <v>40</v>
      </c>
      <c r="E816" t="s">
        <v>41</v>
      </c>
      <c r="G816" t="s">
        <v>5259</v>
      </c>
      <c r="H816" t="s">
        <v>764</v>
      </c>
      <c r="J816" t="s">
        <v>511</v>
      </c>
      <c r="K816" t="s">
        <v>512</v>
      </c>
      <c r="L816">
        <v>11</v>
      </c>
      <c r="M816" t="s">
        <v>5260</v>
      </c>
      <c r="N816" t="s">
        <v>47</v>
      </c>
      <c r="O816" t="s">
        <v>48</v>
      </c>
      <c r="P816" t="s">
        <v>48</v>
      </c>
      <c r="Q816" t="s">
        <v>5261</v>
      </c>
      <c r="Y816" t="s">
        <v>5262</v>
      </c>
    </row>
    <row r="817" spans="1:25">
      <c r="A817" t="s">
        <v>5263</v>
      </c>
      <c r="B817" t="s">
        <v>5264</v>
      </c>
      <c r="D817" t="s">
        <v>40</v>
      </c>
      <c r="E817" t="s">
        <v>41</v>
      </c>
      <c r="G817" t="s">
        <v>5265</v>
      </c>
      <c r="H817" t="s">
        <v>4041</v>
      </c>
      <c r="J817" t="s">
        <v>91</v>
      </c>
      <c r="K817" t="s">
        <v>92</v>
      </c>
      <c r="L817">
        <v>11</v>
      </c>
      <c r="M817" t="s">
        <v>5266</v>
      </c>
      <c r="N817" t="s">
        <v>75</v>
      </c>
      <c r="O817" t="s">
        <v>48</v>
      </c>
      <c r="P817" t="s">
        <v>48</v>
      </c>
      <c r="Q817" t="s">
        <v>5267</v>
      </c>
      <c r="Y817" t="s">
        <v>5268</v>
      </c>
    </row>
    <row r="818" spans="1:25">
      <c r="A818" t="s">
        <v>5269</v>
      </c>
      <c r="B818" t="s">
        <v>5270</v>
      </c>
      <c r="D818" t="s">
        <v>40</v>
      </c>
      <c r="E818" t="s">
        <v>41</v>
      </c>
      <c r="G818" t="s">
        <v>5271</v>
      </c>
      <c r="H818" t="s">
        <v>5272</v>
      </c>
      <c r="J818" t="s">
        <v>72</v>
      </c>
      <c r="K818" t="s">
        <v>73</v>
      </c>
      <c r="L818">
        <v>11</v>
      </c>
      <c r="M818" t="s">
        <v>5266</v>
      </c>
      <c r="N818" t="s">
        <v>75</v>
      </c>
      <c r="O818" t="s">
        <v>48</v>
      </c>
      <c r="P818" t="s">
        <v>48</v>
      </c>
      <c r="Q818" t="s">
        <v>5273</v>
      </c>
      <c r="Y818" t="s">
        <v>5274</v>
      </c>
    </row>
    <row r="819" spans="1:25">
      <c r="A819" t="s">
        <v>5275</v>
      </c>
      <c r="B819" t="s">
        <v>5276</v>
      </c>
      <c r="D819" t="s">
        <v>40</v>
      </c>
      <c r="E819" t="s">
        <v>41</v>
      </c>
      <c r="G819" t="s">
        <v>5277</v>
      </c>
      <c r="H819" t="s">
        <v>1403</v>
      </c>
      <c r="J819" t="s">
        <v>91</v>
      </c>
      <c r="K819" t="s">
        <v>92</v>
      </c>
      <c r="L819">
        <v>11</v>
      </c>
      <c r="M819" t="s">
        <v>5266</v>
      </c>
      <c r="N819" t="s">
        <v>75</v>
      </c>
      <c r="O819" t="s">
        <v>48</v>
      </c>
      <c r="P819" t="s">
        <v>48</v>
      </c>
      <c r="Q819" t="s">
        <v>5278</v>
      </c>
      <c r="Y819" t="s">
        <v>5279</v>
      </c>
    </row>
    <row r="820" spans="1:25">
      <c r="A820" t="s">
        <v>5280</v>
      </c>
      <c r="B820" t="s">
        <v>5281</v>
      </c>
      <c r="D820" t="s">
        <v>40</v>
      </c>
      <c r="E820" t="s">
        <v>41</v>
      </c>
      <c r="G820" t="s">
        <v>5282</v>
      </c>
      <c r="H820" t="s">
        <v>5283</v>
      </c>
      <c r="J820" t="s">
        <v>91</v>
      </c>
      <c r="K820" t="s">
        <v>92</v>
      </c>
      <c r="L820">
        <v>11</v>
      </c>
      <c r="M820" t="s">
        <v>5266</v>
      </c>
      <c r="N820" t="s">
        <v>75</v>
      </c>
      <c r="O820" t="s">
        <v>48</v>
      </c>
      <c r="P820" t="s">
        <v>48</v>
      </c>
      <c r="Q820" t="s">
        <v>5284</v>
      </c>
      <c r="Y820" t="s">
        <v>5285</v>
      </c>
    </row>
    <row r="821" spans="1:25">
      <c r="A821" t="s">
        <v>184</v>
      </c>
      <c r="B821" t="s">
        <v>5286</v>
      </c>
      <c r="D821" t="s">
        <v>40</v>
      </c>
      <c r="E821" t="s">
        <v>41</v>
      </c>
      <c r="G821" t="s">
        <v>5287</v>
      </c>
      <c r="H821" t="s">
        <v>1098</v>
      </c>
      <c r="J821" t="s">
        <v>100</v>
      </c>
      <c r="K821" t="s">
        <v>101</v>
      </c>
      <c r="L821">
        <v>11</v>
      </c>
      <c r="M821" t="s">
        <v>5288</v>
      </c>
      <c r="N821" t="s">
        <v>75</v>
      </c>
      <c r="O821" t="s">
        <v>48</v>
      </c>
      <c r="P821" t="s">
        <v>48</v>
      </c>
      <c r="Q821" t="s">
        <v>5289</v>
      </c>
      <c r="Y821" t="s">
        <v>5290</v>
      </c>
    </row>
    <row r="822" spans="1:25">
      <c r="A822" t="s">
        <v>5291</v>
      </c>
      <c r="B822" t="s">
        <v>5292</v>
      </c>
      <c r="D822" t="s">
        <v>40</v>
      </c>
      <c r="E822" t="s">
        <v>41</v>
      </c>
      <c r="G822" t="s">
        <v>5293</v>
      </c>
      <c r="H822" t="s">
        <v>5294</v>
      </c>
      <c r="J822" t="s">
        <v>100</v>
      </c>
      <c r="K822" t="s">
        <v>101</v>
      </c>
      <c r="L822">
        <v>11</v>
      </c>
      <c r="M822" t="s">
        <v>5288</v>
      </c>
      <c r="N822" t="s">
        <v>75</v>
      </c>
      <c r="O822" t="s">
        <v>48</v>
      </c>
      <c r="P822" t="s">
        <v>48</v>
      </c>
      <c r="Q822" t="s">
        <v>5295</v>
      </c>
      <c r="Y822" t="s">
        <v>5296</v>
      </c>
    </row>
    <row r="823" spans="1:25">
      <c r="A823" t="s">
        <v>5297</v>
      </c>
      <c r="B823" t="s">
        <v>5298</v>
      </c>
      <c r="D823" t="s">
        <v>40</v>
      </c>
      <c r="E823" t="s">
        <v>41</v>
      </c>
      <c r="G823" t="s">
        <v>5299</v>
      </c>
      <c r="H823" t="s">
        <v>5300</v>
      </c>
      <c r="J823" t="s">
        <v>100</v>
      </c>
      <c r="K823" t="s">
        <v>101</v>
      </c>
      <c r="L823">
        <v>11</v>
      </c>
      <c r="M823" t="s">
        <v>5288</v>
      </c>
      <c r="N823" t="s">
        <v>75</v>
      </c>
      <c r="O823" t="s">
        <v>48</v>
      </c>
      <c r="P823" t="s">
        <v>48</v>
      </c>
      <c r="Q823" t="s">
        <v>5301</v>
      </c>
      <c r="Y823" t="s">
        <v>5302</v>
      </c>
    </row>
    <row r="824" spans="1:25">
      <c r="A824" t="s">
        <v>5303</v>
      </c>
      <c r="B824" t="s">
        <v>5304</v>
      </c>
      <c r="D824" t="s">
        <v>40</v>
      </c>
      <c r="E824" t="s">
        <v>41</v>
      </c>
      <c r="G824" t="s">
        <v>5305</v>
      </c>
      <c r="H824" t="s">
        <v>5306</v>
      </c>
      <c r="J824" t="s">
        <v>55</v>
      </c>
      <c r="K824" t="s">
        <v>56</v>
      </c>
      <c r="L824">
        <v>12</v>
      </c>
      <c r="M824" t="s">
        <v>5288</v>
      </c>
      <c r="N824" t="s">
        <v>47</v>
      </c>
      <c r="O824" t="s">
        <v>48</v>
      </c>
      <c r="P824" t="s">
        <v>48</v>
      </c>
      <c r="Q824" t="s">
        <v>5307</v>
      </c>
      <c r="Y824" t="s">
        <v>5308</v>
      </c>
    </row>
    <row r="825" spans="1:25">
      <c r="A825" t="s">
        <v>5309</v>
      </c>
      <c r="B825" t="s">
        <v>5310</v>
      </c>
      <c r="D825" t="s">
        <v>40</v>
      </c>
      <c r="E825" t="s">
        <v>41</v>
      </c>
      <c r="G825" t="s">
        <v>5311</v>
      </c>
      <c r="H825" t="s">
        <v>5312</v>
      </c>
      <c r="J825" t="s">
        <v>91</v>
      </c>
      <c r="K825" t="s">
        <v>92</v>
      </c>
      <c r="L825">
        <v>11</v>
      </c>
      <c r="M825" t="s">
        <v>5313</v>
      </c>
      <c r="N825" t="s">
        <v>75</v>
      </c>
      <c r="O825" t="s">
        <v>48</v>
      </c>
      <c r="P825" t="s">
        <v>48</v>
      </c>
      <c r="Q825" t="s">
        <v>5314</v>
      </c>
      <c r="Y825" t="s">
        <v>5315</v>
      </c>
    </row>
    <row r="826" spans="1:25">
      <c r="A826" t="s">
        <v>5316</v>
      </c>
      <c r="B826" t="s">
        <v>5317</v>
      </c>
      <c r="D826" t="s">
        <v>40</v>
      </c>
      <c r="E826" t="s">
        <v>41</v>
      </c>
      <c r="G826" t="s">
        <v>5318</v>
      </c>
      <c r="H826" t="s">
        <v>1814</v>
      </c>
      <c r="J826" t="s">
        <v>121</v>
      </c>
      <c r="K826" t="s">
        <v>122</v>
      </c>
      <c r="L826">
        <v>11</v>
      </c>
      <c r="M826" t="s">
        <v>5319</v>
      </c>
      <c r="N826" t="s">
        <v>275</v>
      </c>
      <c r="O826" t="s">
        <v>48</v>
      </c>
      <c r="P826" t="s">
        <v>48</v>
      </c>
      <c r="Q826" t="s">
        <v>5320</v>
      </c>
      <c r="Y826" t="s">
        <v>5321</v>
      </c>
    </row>
    <row r="827" spans="1:25">
      <c r="A827" t="s">
        <v>5322</v>
      </c>
      <c r="B827" t="s">
        <v>5323</v>
      </c>
      <c r="D827" t="s">
        <v>40</v>
      </c>
      <c r="E827" t="s">
        <v>41</v>
      </c>
      <c r="G827" t="s">
        <v>5324</v>
      </c>
      <c r="H827" t="s">
        <v>863</v>
      </c>
      <c r="J827" t="s">
        <v>91</v>
      </c>
      <c r="K827" t="s">
        <v>92</v>
      </c>
      <c r="L827">
        <v>11</v>
      </c>
      <c r="M827" t="s">
        <v>5325</v>
      </c>
      <c r="N827" t="s">
        <v>75</v>
      </c>
      <c r="O827" t="s">
        <v>48</v>
      </c>
      <c r="P827" t="s">
        <v>48</v>
      </c>
      <c r="Q827" t="s">
        <v>5326</v>
      </c>
      <c r="Y827" t="s">
        <v>5327</v>
      </c>
    </row>
    <row r="828" spans="1:25">
      <c r="A828" t="s">
        <v>5328</v>
      </c>
      <c r="B828" t="s">
        <v>5329</v>
      </c>
      <c r="D828" t="s">
        <v>40</v>
      </c>
      <c r="E828" t="s">
        <v>41</v>
      </c>
      <c r="G828" t="s">
        <v>5330</v>
      </c>
      <c r="H828" t="s">
        <v>5331</v>
      </c>
      <c r="J828" t="s">
        <v>100</v>
      </c>
      <c r="K828" t="s">
        <v>101</v>
      </c>
      <c r="L828">
        <v>11</v>
      </c>
      <c r="M828" t="s">
        <v>5332</v>
      </c>
      <c r="N828" t="s">
        <v>75</v>
      </c>
      <c r="O828" t="s">
        <v>48</v>
      </c>
      <c r="P828" t="s">
        <v>48</v>
      </c>
      <c r="Q828" t="s">
        <v>5333</v>
      </c>
      <c r="Y828" t="s">
        <v>5334</v>
      </c>
    </row>
    <row r="829" spans="1:25">
      <c r="A829" t="s">
        <v>5335</v>
      </c>
      <c r="B829" t="s">
        <v>5336</v>
      </c>
      <c r="D829" t="s">
        <v>40</v>
      </c>
      <c r="E829" t="s">
        <v>41</v>
      </c>
      <c r="G829" t="s">
        <v>5337</v>
      </c>
      <c r="H829" t="s">
        <v>5338</v>
      </c>
      <c r="J829" t="s">
        <v>91</v>
      </c>
      <c r="K829" t="s">
        <v>92</v>
      </c>
      <c r="L829">
        <v>11</v>
      </c>
      <c r="M829" t="s">
        <v>5339</v>
      </c>
      <c r="N829" t="s">
        <v>75</v>
      </c>
      <c r="O829" t="s">
        <v>48</v>
      </c>
      <c r="P829" t="s">
        <v>48</v>
      </c>
      <c r="Q829" t="s">
        <v>5340</v>
      </c>
      <c r="Y829" t="s">
        <v>5341</v>
      </c>
    </row>
    <row r="830" spans="1:25">
      <c r="A830" t="s">
        <v>5342</v>
      </c>
      <c r="B830" t="s">
        <v>5343</v>
      </c>
      <c r="D830" t="s">
        <v>40</v>
      </c>
      <c r="E830" t="s">
        <v>41</v>
      </c>
      <c r="G830" t="s">
        <v>5344</v>
      </c>
      <c r="H830" t="s">
        <v>5345</v>
      </c>
      <c r="J830" t="s">
        <v>100</v>
      </c>
      <c r="K830" t="s">
        <v>101</v>
      </c>
      <c r="L830">
        <v>11</v>
      </c>
      <c r="M830" t="s">
        <v>5346</v>
      </c>
      <c r="N830" t="s">
        <v>75</v>
      </c>
      <c r="O830" t="s">
        <v>48</v>
      </c>
      <c r="P830" t="s">
        <v>48</v>
      </c>
      <c r="Q830" t="s">
        <v>5347</v>
      </c>
      <c r="Y830" t="s">
        <v>5348</v>
      </c>
    </row>
    <row r="831" spans="1:25">
      <c r="A831" t="s">
        <v>5349</v>
      </c>
      <c r="B831" t="s">
        <v>5350</v>
      </c>
      <c r="D831" t="s">
        <v>40</v>
      </c>
      <c r="E831" t="s">
        <v>41</v>
      </c>
      <c r="G831" t="s">
        <v>5351</v>
      </c>
      <c r="H831" t="s">
        <v>1918</v>
      </c>
      <c r="J831" t="s">
        <v>121</v>
      </c>
      <c r="K831" t="s">
        <v>122</v>
      </c>
      <c r="L831">
        <v>11</v>
      </c>
      <c r="M831" t="s">
        <v>5352</v>
      </c>
      <c r="N831" t="s">
        <v>275</v>
      </c>
      <c r="O831" t="s">
        <v>48</v>
      </c>
      <c r="P831" t="s">
        <v>48</v>
      </c>
      <c r="Q831" t="s">
        <v>5353</v>
      </c>
      <c r="Y831" t="s">
        <v>5354</v>
      </c>
    </row>
    <row r="832" spans="1:25">
      <c r="A832" t="s">
        <v>5355</v>
      </c>
      <c r="B832" t="s">
        <v>5356</v>
      </c>
      <c r="D832" t="s">
        <v>40</v>
      </c>
      <c r="E832" t="s">
        <v>41</v>
      </c>
      <c r="G832" t="s">
        <v>5357</v>
      </c>
      <c r="H832" t="s">
        <v>5065</v>
      </c>
      <c r="J832" t="s">
        <v>91</v>
      </c>
      <c r="K832" t="s">
        <v>92</v>
      </c>
      <c r="L832">
        <v>11</v>
      </c>
      <c r="M832" t="s">
        <v>5352</v>
      </c>
      <c r="N832" t="s">
        <v>75</v>
      </c>
      <c r="O832" t="s">
        <v>48</v>
      </c>
      <c r="P832" t="s">
        <v>48</v>
      </c>
      <c r="Q832" t="s">
        <v>5358</v>
      </c>
      <c r="Y832" t="s">
        <v>5359</v>
      </c>
    </row>
    <row r="833" spans="1:25">
      <c r="A833" t="s">
        <v>5360</v>
      </c>
      <c r="B833" t="s">
        <v>5361</v>
      </c>
      <c r="D833" t="s">
        <v>40</v>
      </c>
      <c r="E833" t="s">
        <v>41</v>
      </c>
      <c r="G833" t="s">
        <v>5362</v>
      </c>
      <c r="H833" t="s">
        <v>5363</v>
      </c>
      <c r="J833" t="s">
        <v>91</v>
      </c>
      <c r="K833" t="s">
        <v>92</v>
      </c>
      <c r="L833">
        <v>11</v>
      </c>
      <c r="M833" t="s">
        <v>5364</v>
      </c>
      <c r="N833" t="s">
        <v>75</v>
      </c>
      <c r="O833" t="s">
        <v>48</v>
      </c>
      <c r="P833" t="s">
        <v>48</v>
      </c>
      <c r="Q833" t="s">
        <v>5365</v>
      </c>
      <c r="Y833" t="s">
        <v>5366</v>
      </c>
    </row>
    <row r="834" spans="1:25">
      <c r="A834" t="s">
        <v>5367</v>
      </c>
      <c r="B834" t="s">
        <v>5368</v>
      </c>
      <c r="D834" t="s">
        <v>40</v>
      </c>
      <c r="E834" t="s">
        <v>41</v>
      </c>
      <c r="G834" t="s">
        <v>5369</v>
      </c>
      <c r="H834" t="s">
        <v>5370</v>
      </c>
      <c r="J834" t="s">
        <v>100</v>
      </c>
      <c r="K834" t="s">
        <v>101</v>
      </c>
      <c r="L834">
        <v>11</v>
      </c>
      <c r="M834" t="s">
        <v>5371</v>
      </c>
      <c r="N834" t="s">
        <v>75</v>
      </c>
      <c r="O834" t="s">
        <v>48</v>
      </c>
      <c r="P834" t="s">
        <v>48</v>
      </c>
      <c r="Q834" t="s">
        <v>5372</v>
      </c>
      <c r="Y834" t="s">
        <v>5373</v>
      </c>
    </row>
    <row r="835" spans="1:25">
      <c r="A835" t="s">
        <v>184</v>
      </c>
      <c r="B835" t="s">
        <v>5374</v>
      </c>
      <c r="D835" t="s">
        <v>40</v>
      </c>
      <c r="E835" t="s">
        <v>41</v>
      </c>
      <c r="G835" t="s">
        <v>5375</v>
      </c>
      <c r="H835" t="s">
        <v>5376</v>
      </c>
      <c r="J835" t="s">
        <v>91</v>
      </c>
      <c r="K835" t="s">
        <v>92</v>
      </c>
      <c r="L835">
        <v>11</v>
      </c>
      <c r="M835" t="s">
        <v>5377</v>
      </c>
      <c r="N835" t="s">
        <v>75</v>
      </c>
      <c r="O835" t="s">
        <v>48</v>
      </c>
      <c r="P835" t="s">
        <v>48</v>
      </c>
      <c r="Q835" t="s">
        <v>5378</v>
      </c>
      <c r="Y835" t="s">
        <v>5379</v>
      </c>
    </row>
    <row r="836" spans="1:25">
      <c r="A836" t="s">
        <v>5380</v>
      </c>
      <c r="B836" t="s">
        <v>5381</v>
      </c>
      <c r="D836" t="s">
        <v>40</v>
      </c>
      <c r="E836" t="s">
        <v>41</v>
      </c>
      <c r="G836" t="s">
        <v>5382</v>
      </c>
      <c r="H836" t="s">
        <v>5383</v>
      </c>
      <c r="J836" t="s">
        <v>100</v>
      </c>
      <c r="K836" t="s">
        <v>101</v>
      </c>
      <c r="L836">
        <v>11</v>
      </c>
      <c r="M836" t="s">
        <v>5384</v>
      </c>
      <c r="N836" t="s">
        <v>75</v>
      </c>
      <c r="O836" t="s">
        <v>48</v>
      </c>
      <c r="P836" t="s">
        <v>48</v>
      </c>
      <c r="Q836" t="s">
        <v>5385</v>
      </c>
      <c r="Y836" t="s">
        <v>5386</v>
      </c>
    </row>
    <row r="837" spans="1:25">
      <c r="A837" t="s">
        <v>5387</v>
      </c>
      <c r="B837" t="s">
        <v>5388</v>
      </c>
      <c r="D837" t="s">
        <v>40</v>
      </c>
      <c r="E837" t="s">
        <v>41</v>
      </c>
      <c r="G837" t="s">
        <v>5389</v>
      </c>
      <c r="H837" t="s">
        <v>5390</v>
      </c>
      <c r="J837" t="s">
        <v>91</v>
      </c>
      <c r="K837" t="s">
        <v>92</v>
      </c>
      <c r="L837">
        <v>11</v>
      </c>
      <c r="M837" t="s">
        <v>5391</v>
      </c>
      <c r="N837" t="s">
        <v>75</v>
      </c>
      <c r="O837" t="s">
        <v>48</v>
      </c>
      <c r="P837" t="s">
        <v>48</v>
      </c>
      <c r="Q837" t="s">
        <v>5392</v>
      </c>
      <c r="Y837" t="s">
        <v>5393</v>
      </c>
    </row>
    <row r="838" spans="1:25">
      <c r="A838" t="s">
        <v>5394</v>
      </c>
      <c r="B838" t="s">
        <v>5395</v>
      </c>
      <c r="D838" t="s">
        <v>40</v>
      </c>
      <c r="E838" t="s">
        <v>41</v>
      </c>
      <c r="G838" t="s">
        <v>5396</v>
      </c>
      <c r="H838" t="s">
        <v>5397</v>
      </c>
      <c r="J838" t="s">
        <v>100</v>
      </c>
      <c r="K838" t="s">
        <v>101</v>
      </c>
      <c r="L838">
        <v>11</v>
      </c>
      <c r="M838" t="s">
        <v>5391</v>
      </c>
      <c r="N838" t="s">
        <v>75</v>
      </c>
      <c r="O838" t="s">
        <v>48</v>
      </c>
      <c r="P838" t="s">
        <v>48</v>
      </c>
      <c r="Q838" t="s">
        <v>5398</v>
      </c>
      <c r="Y838" t="s">
        <v>5399</v>
      </c>
    </row>
    <row r="839" spans="1:25">
      <c r="A839" t="s">
        <v>5400</v>
      </c>
      <c r="B839" t="s">
        <v>5401</v>
      </c>
      <c r="D839" t="s">
        <v>40</v>
      </c>
      <c r="E839" t="s">
        <v>41</v>
      </c>
      <c r="G839" t="s">
        <v>5402</v>
      </c>
      <c r="H839" t="s">
        <v>3581</v>
      </c>
      <c r="J839" t="s">
        <v>91</v>
      </c>
      <c r="K839" t="s">
        <v>92</v>
      </c>
      <c r="L839">
        <v>11</v>
      </c>
      <c r="M839" t="s">
        <v>5391</v>
      </c>
      <c r="N839" t="s">
        <v>75</v>
      </c>
      <c r="O839" t="s">
        <v>48</v>
      </c>
      <c r="P839" t="s">
        <v>48</v>
      </c>
      <c r="Q839" t="s">
        <v>5403</v>
      </c>
      <c r="Y839" t="s">
        <v>5404</v>
      </c>
    </row>
    <row r="840" spans="1:25">
      <c r="A840" t="s">
        <v>5405</v>
      </c>
      <c r="B840" t="s">
        <v>5406</v>
      </c>
      <c r="D840" t="s">
        <v>40</v>
      </c>
      <c r="E840" t="s">
        <v>41</v>
      </c>
      <c r="G840" t="s">
        <v>5407</v>
      </c>
      <c r="H840" t="s">
        <v>5408</v>
      </c>
      <c r="J840" t="s">
        <v>91</v>
      </c>
      <c r="K840" t="s">
        <v>92</v>
      </c>
      <c r="L840">
        <v>11</v>
      </c>
      <c r="M840" t="s">
        <v>5391</v>
      </c>
      <c r="N840" t="s">
        <v>75</v>
      </c>
      <c r="O840" t="s">
        <v>48</v>
      </c>
      <c r="P840" t="s">
        <v>48</v>
      </c>
      <c r="Q840" t="s">
        <v>5409</v>
      </c>
      <c r="Y840" t="s">
        <v>5410</v>
      </c>
    </row>
    <row r="841" spans="1:25">
      <c r="A841" t="s">
        <v>5411</v>
      </c>
      <c r="B841" t="s">
        <v>5412</v>
      </c>
      <c r="D841" t="s">
        <v>40</v>
      </c>
      <c r="E841" t="s">
        <v>41</v>
      </c>
      <c r="G841" t="s">
        <v>675</v>
      </c>
      <c r="H841" t="s">
        <v>5413</v>
      </c>
      <c r="J841" t="s">
        <v>91</v>
      </c>
      <c r="K841" t="s">
        <v>92</v>
      </c>
      <c r="L841">
        <v>11</v>
      </c>
      <c r="M841" t="s">
        <v>5414</v>
      </c>
      <c r="N841" t="s">
        <v>75</v>
      </c>
      <c r="O841" t="s">
        <v>48</v>
      </c>
      <c r="P841" t="s">
        <v>48</v>
      </c>
      <c r="Q841" t="s">
        <v>5415</v>
      </c>
      <c r="Y841" t="s">
        <v>5416</v>
      </c>
    </row>
    <row r="842" spans="1:25">
      <c r="A842" t="s">
        <v>5417</v>
      </c>
      <c r="B842" t="s">
        <v>5418</v>
      </c>
      <c r="D842" t="s">
        <v>40</v>
      </c>
      <c r="E842" t="s">
        <v>41</v>
      </c>
      <c r="G842" t="s">
        <v>5419</v>
      </c>
      <c r="H842" t="s">
        <v>757</v>
      </c>
      <c r="J842" t="s">
        <v>91</v>
      </c>
      <c r="K842" t="s">
        <v>92</v>
      </c>
      <c r="L842">
        <v>11</v>
      </c>
      <c r="M842" t="s">
        <v>5420</v>
      </c>
      <c r="N842" t="s">
        <v>75</v>
      </c>
      <c r="O842" t="s">
        <v>48</v>
      </c>
      <c r="P842" t="s">
        <v>48</v>
      </c>
      <c r="Q842" t="s">
        <v>5421</v>
      </c>
      <c r="Y842" t="s">
        <v>5422</v>
      </c>
    </row>
    <row r="843" spans="1:25">
      <c r="A843" t="s">
        <v>5423</v>
      </c>
      <c r="B843" t="s">
        <v>5424</v>
      </c>
      <c r="D843" t="s">
        <v>40</v>
      </c>
      <c r="E843" t="s">
        <v>41</v>
      </c>
      <c r="G843" t="s">
        <v>5425</v>
      </c>
      <c r="H843" t="s">
        <v>5426</v>
      </c>
      <c r="J843" t="s">
        <v>91</v>
      </c>
      <c r="K843" t="s">
        <v>92</v>
      </c>
      <c r="L843">
        <v>11</v>
      </c>
      <c r="M843" t="s">
        <v>5427</v>
      </c>
      <c r="N843" t="s">
        <v>75</v>
      </c>
      <c r="O843" t="s">
        <v>48</v>
      </c>
      <c r="P843" t="s">
        <v>48</v>
      </c>
      <c r="Q843" t="s">
        <v>5428</v>
      </c>
      <c r="Y843" t="s">
        <v>5429</v>
      </c>
    </row>
    <row r="844" spans="1:25">
      <c r="A844" t="s">
        <v>5430</v>
      </c>
      <c r="B844" t="s">
        <v>5431</v>
      </c>
      <c r="D844" t="s">
        <v>40</v>
      </c>
      <c r="E844" t="s">
        <v>41</v>
      </c>
      <c r="G844" t="s">
        <v>5432</v>
      </c>
      <c r="H844" t="s">
        <v>5433</v>
      </c>
      <c r="J844" t="s">
        <v>511</v>
      </c>
      <c r="K844" t="s">
        <v>512</v>
      </c>
      <c r="L844">
        <v>11</v>
      </c>
      <c r="M844" t="s">
        <v>5427</v>
      </c>
      <c r="N844" t="s">
        <v>47</v>
      </c>
      <c r="O844" t="s">
        <v>48</v>
      </c>
      <c r="P844" t="s">
        <v>48</v>
      </c>
      <c r="Q844" t="s">
        <v>5434</v>
      </c>
      <c r="Y844" t="s">
        <v>5435</v>
      </c>
    </row>
    <row r="845" spans="1:25">
      <c r="A845" t="s">
        <v>5436</v>
      </c>
      <c r="B845" t="s">
        <v>5437</v>
      </c>
      <c r="D845" t="s">
        <v>40</v>
      </c>
      <c r="E845" t="s">
        <v>41</v>
      </c>
      <c r="G845" t="s">
        <v>5438</v>
      </c>
      <c r="H845" t="s">
        <v>5439</v>
      </c>
      <c r="J845" t="s">
        <v>91</v>
      </c>
      <c r="K845" t="s">
        <v>92</v>
      </c>
      <c r="L845">
        <v>11</v>
      </c>
      <c r="M845" t="s">
        <v>5427</v>
      </c>
      <c r="N845" t="s">
        <v>75</v>
      </c>
      <c r="O845" t="s">
        <v>48</v>
      </c>
      <c r="P845" t="s">
        <v>48</v>
      </c>
      <c r="Q845" t="s">
        <v>5440</v>
      </c>
      <c r="Y845" t="s">
        <v>5441</v>
      </c>
    </row>
    <row r="846" spans="1:25">
      <c r="A846" t="s">
        <v>5442</v>
      </c>
      <c r="B846" t="s">
        <v>5443</v>
      </c>
      <c r="D846" t="s">
        <v>40</v>
      </c>
      <c r="E846" t="s">
        <v>41</v>
      </c>
      <c r="G846" t="s">
        <v>5444</v>
      </c>
      <c r="H846" t="s">
        <v>5445</v>
      </c>
      <c r="J846" t="s">
        <v>163</v>
      </c>
      <c r="K846" t="s">
        <v>164</v>
      </c>
      <c r="L846">
        <v>11</v>
      </c>
      <c r="M846" t="s">
        <v>5446</v>
      </c>
      <c r="N846" t="s">
        <v>58</v>
      </c>
      <c r="O846" t="s">
        <v>48</v>
      </c>
      <c r="P846" t="s">
        <v>48</v>
      </c>
      <c r="Q846" t="s">
        <v>5447</v>
      </c>
      <c r="Y846" t="s">
        <v>5448</v>
      </c>
    </row>
    <row r="847" spans="1:25">
      <c r="A847" t="s">
        <v>5449</v>
      </c>
      <c r="B847" t="s">
        <v>5450</v>
      </c>
      <c r="D847" t="s">
        <v>40</v>
      </c>
      <c r="E847" t="s">
        <v>41</v>
      </c>
      <c r="G847" t="s">
        <v>5451</v>
      </c>
      <c r="H847" t="s">
        <v>5452</v>
      </c>
      <c r="J847" t="s">
        <v>91</v>
      </c>
      <c r="K847" t="s">
        <v>92</v>
      </c>
      <c r="L847">
        <v>11</v>
      </c>
      <c r="M847" t="s">
        <v>5446</v>
      </c>
      <c r="N847" t="s">
        <v>75</v>
      </c>
      <c r="O847" t="s">
        <v>48</v>
      </c>
      <c r="P847" t="s">
        <v>48</v>
      </c>
      <c r="Q847" t="s">
        <v>5453</v>
      </c>
      <c r="Y847" t="s">
        <v>5454</v>
      </c>
    </row>
    <row r="848" spans="1:25">
      <c r="A848" t="s">
        <v>5455</v>
      </c>
      <c r="B848" t="s">
        <v>5456</v>
      </c>
      <c r="D848" t="s">
        <v>40</v>
      </c>
      <c r="E848" t="s">
        <v>41</v>
      </c>
      <c r="G848" t="s">
        <v>5457</v>
      </c>
      <c r="H848" t="s">
        <v>5458</v>
      </c>
      <c r="J848" t="s">
        <v>72</v>
      </c>
      <c r="K848" t="s">
        <v>73</v>
      </c>
      <c r="L848">
        <v>11</v>
      </c>
      <c r="M848" t="s">
        <v>5459</v>
      </c>
      <c r="N848" t="s">
        <v>75</v>
      </c>
      <c r="O848" t="s">
        <v>48</v>
      </c>
      <c r="P848" t="s">
        <v>48</v>
      </c>
      <c r="Q848" t="s">
        <v>5460</v>
      </c>
      <c r="Y848" t="s">
        <v>5461</v>
      </c>
    </row>
    <row r="849" spans="1:25">
      <c r="A849" t="s">
        <v>5462</v>
      </c>
      <c r="B849" t="s">
        <v>5463</v>
      </c>
      <c r="D849" t="s">
        <v>40</v>
      </c>
      <c r="E849" t="s">
        <v>41</v>
      </c>
      <c r="G849" t="s">
        <v>5464</v>
      </c>
      <c r="H849" t="s">
        <v>143</v>
      </c>
      <c r="J849" t="s">
        <v>91</v>
      </c>
      <c r="K849" t="s">
        <v>92</v>
      </c>
      <c r="L849">
        <v>11</v>
      </c>
      <c r="M849" t="s">
        <v>5465</v>
      </c>
      <c r="N849" t="s">
        <v>75</v>
      </c>
      <c r="O849" t="s">
        <v>48</v>
      </c>
      <c r="P849" t="s">
        <v>48</v>
      </c>
      <c r="Q849" t="s">
        <v>5466</v>
      </c>
      <c r="Y849" t="s">
        <v>5467</v>
      </c>
    </row>
    <row r="850" spans="1:25">
      <c r="A850" t="s">
        <v>5468</v>
      </c>
      <c r="B850" t="s">
        <v>5469</v>
      </c>
      <c r="D850" t="s">
        <v>40</v>
      </c>
      <c r="E850" t="s">
        <v>41</v>
      </c>
      <c r="G850" t="s">
        <v>5470</v>
      </c>
      <c r="H850" t="s">
        <v>5471</v>
      </c>
      <c r="J850" t="s">
        <v>100</v>
      </c>
      <c r="K850" t="s">
        <v>101</v>
      </c>
      <c r="L850">
        <v>11</v>
      </c>
      <c r="M850" t="s">
        <v>5472</v>
      </c>
      <c r="N850" t="s">
        <v>75</v>
      </c>
      <c r="O850" t="s">
        <v>48</v>
      </c>
      <c r="P850" t="s">
        <v>48</v>
      </c>
      <c r="Q850" t="s">
        <v>5473</v>
      </c>
      <c r="Y850" t="s">
        <v>5474</v>
      </c>
    </row>
    <row r="851" spans="1:25">
      <c r="A851" t="s">
        <v>5475</v>
      </c>
      <c r="B851" t="s">
        <v>5476</v>
      </c>
      <c r="D851" t="s">
        <v>40</v>
      </c>
      <c r="E851" t="s">
        <v>41</v>
      </c>
      <c r="G851" t="s">
        <v>186</v>
      </c>
      <c r="H851" t="s">
        <v>5477</v>
      </c>
      <c r="J851" t="s">
        <v>729</v>
      </c>
      <c r="K851" t="s">
        <v>730</v>
      </c>
      <c r="L851">
        <v>11</v>
      </c>
      <c r="M851" t="s">
        <v>5478</v>
      </c>
      <c r="N851" t="s">
        <v>47</v>
      </c>
      <c r="O851" t="s">
        <v>48</v>
      </c>
      <c r="P851" t="s">
        <v>48</v>
      </c>
      <c r="Q851" t="s">
        <v>5479</v>
      </c>
      <c r="Y851" t="s">
        <v>5480</v>
      </c>
    </row>
    <row r="852" spans="1:25">
      <c r="A852" t="s">
        <v>5481</v>
      </c>
      <c r="B852" t="s">
        <v>5482</v>
      </c>
      <c r="D852" t="s">
        <v>40</v>
      </c>
      <c r="E852" t="s">
        <v>41</v>
      </c>
      <c r="G852" t="s">
        <v>5483</v>
      </c>
      <c r="H852" t="s">
        <v>5484</v>
      </c>
      <c r="J852" t="s">
        <v>100</v>
      </c>
      <c r="K852" t="s">
        <v>101</v>
      </c>
      <c r="L852">
        <v>11</v>
      </c>
      <c r="M852" t="s">
        <v>5485</v>
      </c>
      <c r="N852" t="s">
        <v>75</v>
      </c>
      <c r="O852" t="s">
        <v>48</v>
      </c>
      <c r="P852" t="s">
        <v>48</v>
      </c>
      <c r="Q852" t="s">
        <v>5486</v>
      </c>
      <c r="Y852" t="s">
        <v>5487</v>
      </c>
    </row>
    <row r="853" spans="1:25">
      <c r="A853" t="s">
        <v>5488</v>
      </c>
      <c r="B853" t="s">
        <v>5489</v>
      </c>
      <c r="D853" t="s">
        <v>40</v>
      </c>
      <c r="E853" t="s">
        <v>41</v>
      </c>
      <c r="G853" t="s">
        <v>5490</v>
      </c>
      <c r="H853" t="s">
        <v>162</v>
      </c>
      <c r="J853" t="s">
        <v>100</v>
      </c>
      <c r="K853" t="s">
        <v>101</v>
      </c>
      <c r="L853">
        <v>11</v>
      </c>
      <c r="M853" t="s">
        <v>5491</v>
      </c>
      <c r="N853" t="s">
        <v>75</v>
      </c>
      <c r="O853" t="s">
        <v>48</v>
      </c>
      <c r="P853" t="s">
        <v>48</v>
      </c>
      <c r="Q853" t="s">
        <v>5492</v>
      </c>
      <c r="Y853" t="s">
        <v>5493</v>
      </c>
    </row>
    <row r="854" spans="1:25">
      <c r="A854" t="s">
        <v>5494</v>
      </c>
      <c r="B854" t="s">
        <v>5495</v>
      </c>
      <c r="D854" t="s">
        <v>40</v>
      </c>
      <c r="E854" t="s">
        <v>41</v>
      </c>
      <c r="G854" t="s">
        <v>5496</v>
      </c>
      <c r="H854" t="s">
        <v>3144</v>
      </c>
      <c r="J854" t="s">
        <v>91</v>
      </c>
      <c r="K854" t="s">
        <v>92</v>
      </c>
      <c r="L854">
        <v>11</v>
      </c>
      <c r="M854" t="s">
        <v>5491</v>
      </c>
      <c r="N854" t="s">
        <v>75</v>
      </c>
      <c r="O854" t="s">
        <v>48</v>
      </c>
      <c r="P854" t="s">
        <v>48</v>
      </c>
      <c r="Q854" t="s">
        <v>5497</v>
      </c>
      <c r="Y854" t="s">
        <v>5498</v>
      </c>
    </row>
    <row r="855" spans="1:25">
      <c r="A855" t="s">
        <v>5499</v>
      </c>
      <c r="B855" t="s">
        <v>5500</v>
      </c>
      <c r="D855" t="s">
        <v>40</v>
      </c>
      <c r="E855" t="s">
        <v>41</v>
      </c>
      <c r="G855" t="s">
        <v>5501</v>
      </c>
      <c r="H855" t="s">
        <v>5502</v>
      </c>
      <c r="J855" t="s">
        <v>91</v>
      </c>
      <c r="K855" t="s">
        <v>92</v>
      </c>
      <c r="L855">
        <v>11</v>
      </c>
      <c r="M855" t="s">
        <v>5491</v>
      </c>
      <c r="N855" t="s">
        <v>75</v>
      </c>
      <c r="O855" t="s">
        <v>48</v>
      </c>
      <c r="P855" t="s">
        <v>48</v>
      </c>
      <c r="Q855" t="s">
        <v>5503</v>
      </c>
      <c r="Y855" t="s">
        <v>5504</v>
      </c>
    </row>
    <row r="856" spans="1:25">
      <c r="A856" t="s">
        <v>184</v>
      </c>
      <c r="B856" t="s">
        <v>5505</v>
      </c>
      <c r="D856" t="s">
        <v>40</v>
      </c>
      <c r="E856" t="s">
        <v>41</v>
      </c>
      <c r="G856" t="s">
        <v>5506</v>
      </c>
      <c r="H856" t="s">
        <v>5507</v>
      </c>
      <c r="J856" t="s">
        <v>100</v>
      </c>
      <c r="K856" t="s">
        <v>101</v>
      </c>
      <c r="L856">
        <v>11</v>
      </c>
      <c r="M856" t="s">
        <v>5508</v>
      </c>
      <c r="N856" t="s">
        <v>75</v>
      </c>
      <c r="O856" t="s">
        <v>48</v>
      </c>
      <c r="P856" t="s">
        <v>48</v>
      </c>
      <c r="Q856" t="s">
        <v>5509</v>
      </c>
      <c r="Y856" t="s">
        <v>5510</v>
      </c>
    </row>
    <row r="857" spans="1:25">
      <c r="A857" t="s">
        <v>5511</v>
      </c>
      <c r="B857" t="s">
        <v>5512</v>
      </c>
      <c r="D857" t="s">
        <v>40</v>
      </c>
      <c r="E857" t="s">
        <v>41</v>
      </c>
      <c r="G857" t="s">
        <v>5513</v>
      </c>
      <c r="H857" t="s">
        <v>1377</v>
      </c>
      <c r="J857" t="s">
        <v>121</v>
      </c>
      <c r="K857" t="s">
        <v>122</v>
      </c>
      <c r="L857">
        <v>11</v>
      </c>
      <c r="M857" t="s">
        <v>5514</v>
      </c>
      <c r="N857" t="s">
        <v>275</v>
      </c>
      <c r="O857" t="s">
        <v>48</v>
      </c>
      <c r="P857" t="s">
        <v>48</v>
      </c>
      <c r="Q857" t="s">
        <v>5515</v>
      </c>
      <c r="Y857" t="s">
        <v>5516</v>
      </c>
    </row>
    <row r="858" spans="1:25">
      <c r="A858" t="s">
        <v>5517</v>
      </c>
      <c r="B858" t="s">
        <v>5518</v>
      </c>
      <c r="D858" t="s">
        <v>40</v>
      </c>
      <c r="E858" t="s">
        <v>41</v>
      </c>
      <c r="G858" t="s">
        <v>3866</v>
      </c>
      <c r="H858" t="s">
        <v>5519</v>
      </c>
      <c r="J858" t="s">
        <v>100</v>
      </c>
      <c r="K858" t="s">
        <v>101</v>
      </c>
      <c r="L858">
        <v>11</v>
      </c>
      <c r="M858" t="s">
        <v>5520</v>
      </c>
      <c r="N858" t="s">
        <v>75</v>
      </c>
      <c r="O858" t="s">
        <v>48</v>
      </c>
      <c r="P858" t="s">
        <v>48</v>
      </c>
      <c r="Q858" t="s">
        <v>5521</v>
      </c>
      <c r="Y858" t="s">
        <v>5522</v>
      </c>
    </row>
    <row r="859" spans="1:25">
      <c r="A859" t="s">
        <v>5523</v>
      </c>
      <c r="B859" t="s">
        <v>5524</v>
      </c>
      <c r="D859" t="s">
        <v>40</v>
      </c>
      <c r="E859" t="s">
        <v>41</v>
      </c>
      <c r="G859" t="s">
        <v>5525</v>
      </c>
      <c r="H859" t="s">
        <v>5526</v>
      </c>
      <c r="J859" t="s">
        <v>100</v>
      </c>
      <c r="K859" t="s">
        <v>101</v>
      </c>
      <c r="L859">
        <v>11</v>
      </c>
      <c r="M859" t="s">
        <v>5527</v>
      </c>
      <c r="N859" t="s">
        <v>75</v>
      </c>
      <c r="O859" t="s">
        <v>48</v>
      </c>
      <c r="P859" t="s">
        <v>48</v>
      </c>
      <c r="Q859" t="s">
        <v>5528</v>
      </c>
      <c r="Y859" t="s">
        <v>5529</v>
      </c>
    </row>
    <row r="860" spans="1:25">
      <c r="A860" t="s">
        <v>5530</v>
      </c>
      <c r="B860" t="s">
        <v>5531</v>
      </c>
      <c r="D860" t="s">
        <v>40</v>
      </c>
      <c r="E860" t="s">
        <v>41</v>
      </c>
      <c r="G860" t="s">
        <v>5532</v>
      </c>
      <c r="H860" t="s">
        <v>5533</v>
      </c>
      <c r="J860" t="s">
        <v>100</v>
      </c>
      <c r="K860" t="s">
        <v>101</v>
      </c>
      <c r="L860">
        <v>11</v>
      </c>
      <c r="M860" t="s">
        <v>5527</v>
      </c>
      <c r="N860" t="s">
        <v>75</v>
      </c>
      <c r="O860" t="s">
        <v>48</v>
      </c>
      <c r="P860" t="s">
        <v>48</v>
      </c>
      <c r="Q860" t="s">
        <v>5534</v>
      </c>
      <c r="Y860" t="s">
        <v>5535</v>
      </c>
    </row>
    <row r="861" spans="1:25">
      <c r="A861" t="s">
        <v>5536</v>
      </c>
      <c r="B861" t="s">
        <v>5537</v>
      </c>
      <c r="D861" t="s">
        <v>40</v>
      </c>
      <c r="E861" t="s">
        <v>41</v>
      </c>
      <c r="G861" t="s">
        <v>5538</v>
      </c>
      <c r="H861" t="s">
        <v>897</v>
      </c>
      <c r="J861" t="s">
        <v>100</v>
      </c>
      <c r="K861" t="s">
        <v>101</v>
      </c>
      <c r="L861">
        <v>11</v>
      </c>
      <c r="M861" t="s">
        <v>5527</v>
      </c>
      <c r="N861" t="s">
        <v>75</v>
      </c>
      <c r="O861" t="s">
        <v>48</v>
      </c>
      <c r="P861" t="s">
        <v>48</v>
      </c>
      <c r="Q861" t="s">
        <v>5539</v>
      </c>
      <c r="Y861" t="s">
        <v>5540</v>
      </c>
    </row>
    <row r="862" spans="1:25">
      <c r="A862" t="s">
        <v>5541</v>
      </c>
      <c r="B862" t="s">
        <v>5542</v>
      </c>
      <c r="D862" t="s">
        <v>40</v>
      </c>
      <c r="E862" t="s">
        <v>41</v>
      </c>
      <c r="G862" t="s">
        <v>5543</v>
      </c>
      <c r="H862" t="s">
        <v>1652</v>
      </c>
      <c r="J862" t="s">
        <v>121</v>
      </c>
      <c r="K862" t="s">
        <v>122</v>
      </c>
      <c r="L862">
        <v>11</v>
      </c>
      <c r="M862" t="s">
        <v>5527</v>
      </c>
      <c r="N862" t="s">
        <v>58</v>
      </c>
      <c r="O862" t="s">
        <v>48</v>
      </c>
      <c r="P862" t="s">
        <v>48</v>
      </c>
      <c r="Q862" t="s">
        <v>5544</v>
      </c>
      <c r="Y862" t="s">
        <v>5545</v>
      </c>
    </row>
    <row r="863" spans="1:25">
      <c r="A863" t="s">
        <v>184</v>
      </c>
      <c r="B863" t="s">
        <v>5546</v>
      </c>
      <c r="D863" t="s">
        <v>40</v>
      </c>
      <c r="E863" t="s">
        <v>41</v>
      </c>
      <c r="G863" t="s">
        <v>1601</v>
      </c>
      <c r="H863" t="s">
        <v>5547</v>
      </c>
      <c r="J863" t="s">
        <v>91</v>
      </c>
      <c r="K863" t="s">
        <v>92</v>
      </c>
      <c r="L863">
        <v>11</v>
      </c>
      <c r="M863" t="s">
        <v>5548</v>
      </c>
      <c r="N863" t="s">
        <v>75</v>
      </c>
      <c r="O863" t="s">
        <v>48</v>
      </c>
      <c r="P863" t="s">
        <v>48</v>
      </c>
      <c r="Q863" t="s">
        <v>5549</v>
      </c>
      <c r="Y863" t="s">
        <v>5550</v>
      </c>
    </row>
    <row r="864" spans="1:25">
      <c r="A864" t="s">
        <v>5551</v>
      </c>
      <c r="B864" t="s">
        <v>5552</v>
      </c>
      <c r="D864" t="s">
        <v>40</v>
      </c>
      <c r="E864" t="s">
        <v>41</v>
      </c>
      <c r="G864" t="s">
        <v>5553</v>
      </c>
      <c r="H864" t="s">
        <v>589</v>
      </c>
      <c r="J864" t="s">
        <v>100</v>
      </c>
      <c r="K864" t="s">
        <v>101</v>
      </c>
      <c r="L864">
        <v>11</v>
      </c>
      <c r="M864" t="s">
        <v>5554</v>
      </c>
      <c r="N864" t="s">
        <v>75</v>
      </c>
      <c r="O864" t="s">
        <v>48</v>
      </c>
      <c r="P864" t="s">
        <v>48</v>
      </c>
      <c r="Q864" t="s">
        <v>5555</v>
      </c>
      <c r="Y864" t="s">
        <v>5556</v>
      </c>
    </row>
    <row r="865" spans="1:25">
      <c r="A865" t="s">
        <v>5557</v>
      </c>
      <c r="B865" t="s">
        <v>5558</v>
      </c>
      <c r="D865" t="s">
        <v>40</v>
      </c>
      <c r="E865" t="s">
        <v>41</v>
      </c>
      <c r="G865" t="s">
        <v>5559</v>
      </c>
      <c r="H865" t="s">
        <v>5560</v>
      </c>
      <c r="J865" t="s">
        <v>91</v>
      </c>
      <c r="K865" t="s">
        <v>92</v>
      </c>
      <c r="L865">
        <v>11</v>
      </c>
      <c r="M865" t="s">
        <v>5561</v>
      </c>
      <c r="N865" t="s">
        <v>75</v>
      </c>
      <c r="O865" t="s">
        <v>48</v>
      </c>
      <c r="P865" t="s">
        <v>48</v>
      </c>
      <c r="Q865" t="s">
        <v>5562</v>
      </c>
      <c r="Y865" t="s">
        <v>5563</v>
      </c>
    </row>
    <row r="866" spans="1:25">
      <c r="A866" t="s">
        <v>5564</v>
      </c>
      <c r="B866" t="s">
        <v>5565</v>
      </c>
      <c r="D866" t="s">
        <v>40</v>
      </c>
      <c r="E866" t="s">
        <v>41</v>
      </c>
      <c r="G866" t="s">
        <v>5566</v>
      </c>
      <c r="H866" t="s">
        <v>5567</v>
      </c>
      <c r="J866" t="s">
        <v>100</v>
      </c>
      <c r="K866" t="s">
        <v>101</v>
      </c>
      <c r="L866">
        <v>11</v>
      </c>
      <c r="M866" t="s">
        <v>5568</v>
      </c>
      <c r="N866" t="s">
        <v>75</v>
      </c>
      <c r="O866" t="s">
        <v>48</v>
      </c>
      <c r="P866" t="s">
        <v>48</v>
      </c>
      <c r="Q866" t="s">
        <v>5569</v>
      </c>
      <c r="Y866" t="s">
        <v>5570</v>
      </c>
    </row>
    <row r="867" spans="1:25">
      <c r="A867" t="s">
        <v>5571</v>
      </c>
      <c r="B867" t="s">
        <v>5572</v>
      </c>
      <c r="D867" t="s">
        <v>40</v>
      </c>
      <c r="E867" t="s">
        <v>41</v>
      </c>
      <c r="G867" t="s">
        <v>5573</v>
      </c>
      <c r="H867" t="s">
        <v>5574</v>
      </c>
      <c r="J867" t="s">
        <v>100</v>
      </c>
      <c r="K867" t="s">
        <v>101</v>
      </c>
      <c r="L867">
        <v>11</v>
      </c>
      <c r="M867" t="s">
        <v>5575</v>
      </c>
      <c r="N867" t="s">
        <v>75</v>
      </c>
      <c r="O867" t="s">
        <v>48</v>
      </c>
      <c r="P867" t="s">
        <v>48</v>
      </c>
      <c r="Q867" t="s">
        <v>5576</v>
      </c>
      <c r="Y867" t="s">
        <v>5577</v>
      </c>
    </row>
    <row r="868" spans="1:25">
      <c r="A868" t="s">
        <v>5578</v>
      </c>
      <c r="B868" t="s">
        <v>5579</v>
      </c>
      <c r="D868" t="s">
        <v>40</v>
      </c>
      <c r="E868" t="s">
        <v>41</v>
      </c>
      <c r="G868" t="s">
        <v>5580</v>
      </c>
      <c r="H868" t="s">
        <v>5581</v>
      </c>
      <c r="J868" t="s">
        <v>91</v>
      </c>
      <c r="K868" t="s">
        <v>92</v>
      </c>
      <c r="L868">
        <v>11</v>
      </c>
      <c r="M868" t="s">
        <v>5582</v>
      </c>
      <c r="N868" t="s">
        <v>75</v>
      </c>
      <c r="O868" t="s">
        <v>48</v>
      </c>
      <c r="P868" t="s">
        <v>48</v>
      </c>
      <c r="Q868" t="s">
        <v>5583</v>
      </c>
      <c r="Y868" t="s">
        <v>5584</v>
      </c>
    </row>
    <row r="869" spans="1:25">
      <c r="A869" t="s">
        <v>5585</v>
      </c>
      <c r="B869" t="s">
        <v>5586</v>
      </c>
      <c r="D869" t="s">
        <v>40</v>
      </c>
      <c r="E869" t="s">
        <v>41</v>
      </c>
      <c r="G869" t="s">
        <v>675</v>
      </c>
      <c r="H869" t="s">
        <v>5587</v>
      </c>
      <c r="J869" t="s">
        <v>91</v>
      </c>
      <c r="K869" t="s">
        <v>92</v>
      </c>
      <c r="L869">
        <v>11</v>
      </c>
      <c r="M869" t="s">
        <v>5582</v>
      </c>
      <c r="N869" t="s">
        <v>75</v>
      </c>
      <c r="O869" t="s">
        <v>48</v>
      </c>
      <c r="P869" t="s">
        <v>48</v>
      </c>
      <c r="Q869" t="s">
        <v>5588</v>
      </c>
      <c r="Y869" t="s">
        <v>5589</v>
      </c>
    </row>
    <row r="870" spans="1:25">
      <c r="A870" t="s">
        <v>5590</v>
      </c>
      <c r="B870" t="s">
        <v>5591</v>
      </c>
      <c r="D870" t="s">
        <v>40</v>
      </c>
      <c r="E870" t="s">
        <v>41</v>
      </c>
      <c r="G870" t="s">
        <v>5592</v>
      </c>
      <c r="H870" t="s">
        <v>2019</v>
      </c>
      <c r="J870" t="s">
        <v>121</v>
      </c>
      <c r="K870" t="s">
        <v>122</v>
      </c>
      <c r="L870">
        <v>11</v>
      </c>
      <c r="M870" t="s">
        <v>5593</v>
      </c>
      <c r="N870" t="s">
        <v>275</v>
      </c>
      <c r="O870" t="s">
        <v>48</v>
      </c>
      <c r="P870" t="s">
        <v>48</v>
      </c>
      <c r="Q870" t="s">
        <v>5594</v>
      </c>
      <c r="Y870" t="s">
        <v>5595</v>
      </c>
    </row>
    <row r="871" spans="1:25">
      <c r="A871" t="s">
        <v>5596</v>
      </c>
      <c r="B871" t="s">
        <v>5597</v>
      </c>
      <c r="D871" t="s">
        <v>40</v>
      </c>
      <c r="E871" t="s">
        <v>41</v>
      </c>
      <c r="G871" t="s">
        <v>5598</v>
      </c>
      <c r="H871" t="s">
        <v>5599</v>
      </c>
      <c r="J871" t="s">
        <v>91</v>
      </c>
      <c r="K871" t="s">
        <v>92</v>
      </c>
      <c r="L871">
        <v>11</v>
      </c>
      <c r="M871" t="s">
        <v>5600</v>
      </c>
      <c r="N871" t="s">
        <v>75</v>
      </c>
      <c r="O871" t="s">
        <v>48</v>
      </c>
      <c r="P871" t="s">
        <v>48</v>
      </c>
      <c r="Q871" t="s">
        <v>5601</v>
      </c>
      <c r="Y871" t="s">
        <v>5602</v>
      </c>
    </row>
    <row r="872" spans="1:25">
      <c r="A872" t="s">
        <v>5603</v>
      </c>
      <c r="B872" t="s">
        <v>5604</v>
      </c>
      <c r="D872" t="s">
        <v>40</v>
      </c>
      <c r="E872" t="s">
        <v>41</v>
      </c>
      <c r="G872" t="s">
        <v>5605</v>
      </c>
      <c r="H872" t="s">
        <v>1091</v>
      </c>
      <c r="J872" t="s">
        <v>100</v>
      </c>
      <c r="K872" t="s">
        <v>101</v>
      </c>
      <c r="L872">
        <v>11</v>
      </c>
      <c r="M872" t="s">
        <v>5600</v>
      </c>
      <c r="N872" t="s">
        <v>75</v>
      </c>
      <c r="O872" t="s">
        <v>48</v>
      </c>
      <c r="P872" t="s">
        <v>48</v>
      </c>
      <c r="Q872" t="s">
        <v>5606</v>
      </c>
      <c r="Y872" t="s">
        <v>5607</v>
      </c>
    </row>
    <row r="873" spans="1:25">
      <c r="A873" t="s">
        <v>5608</v>
      </c>
      <c r="B873" t="s">
        <v>5609</v>
      </c>
      <c r="D873" t="s">
        <v>40</v>
      </c>
      <c r="E873" t="s">
        <v>41</v>
      </c>
      <c r="G873" t="s">
        <v>5610</v>
      </c>
      <c r="H873" t="s">
        <v>5611</v>
      </c>
      <c r="J873" t="s">
        <v>100</v>
      </c>
      <c r="K873" t="s">
        <v>101</v>
      </c>
      <c r="L873">
        <v>11</v>
      </c>
      <c r="M873" t="s">
        <v>5600</v>
      </c>
      <c r="N873" t="s">
        <v>75</v>
      </c>
      <c r="O873" t="s">
        <v>48</v>
      </c>
      <c r="P873" t="s">
        <v>48</v>
      </c>
      <c r="Q873" t="s">
        <v>5612</v>
      </c>
      <c r="Y873" t="s">
        <v>5613</v>
      </c>
    </row>
    <row r="874" spans="1:25">
      <c r="A874" t="s">
        <v>5614</v>
      </c>
      <c r="B874" t="s">
        <v>5615</v>
      </c>
      <c r="D874" t="s">
        <v>40</v>
      </c>
      <c r="E874" t="s">
        <v>41</v>
      </c>
      <c r="G874" t="s">
        <v>5616</v>
      </c>
      <c r="H874" t="s">
        <v>5617</v>
      </c>
      <c r="J874" t="s">
        <v>100</v>
      </c>
      <c r="K874" t="s">
        <v>101</v>
      </c>
      <c r="L874">
        <v>11</v>
      </c>
      <c r="M874" t="s">
        <v>5600</v>
      </c>
      <c r="N874" t="s">
        <v>75</v>
      </c>
      <c r="O874" t="s">
        <v>48</v>
      </c>
      <c r="P874" t="s">
        <v>48</v>
      </c>
      <c r="Q874" t="s">
        <v>5618</v>
      </c>
      <c r="Y874" t="s">
        <v>5619</v>
      </c>
    </row>
    <row r="875" spans="1:25">
      <c r="A875" t="s">
        <v>5620</v>
      </c>
      <c r="B875" t="s">
        <v>5621</v>
      </c>
      <c r="D875" t="s">
        <v>40</v>
      </c>
      <c r="E875" t="s">
        <v>41</v>
      </c>
      <c r="G875" t="s">
        <v>5622</v>
      </c>
      <c r="H875" t="s">
        <v>5623</v>
      </c>
      <c r="J875" t="s">
        <v>100</v>
      </c>
      <c r="K875" t="s">
        <v>101</v>
      </c>
      <c r="L875">
        <v>11</v>
      </c>
      <c r="M875" t="s">
        <v>5600</v>
      </c>
      <c r="N875" t="s">
        <v>75</v>
      </c>
      <c r="O875" t="s">
        <v>48</v>
      </c>
      <c r="P875" t="s">
        <v>48</v>
      </c>
      <c r="Q875" t="s">
        <v>5624</v>
      </c>
      <c r="Y875" t="s">
        <v>5625</v>
      </c>
    </row>
    <row r="876" spans="1:25">
      <c r="A876" t="s">
        <v>5626</v>
      </c>
      <c r="B876" t="s">
        <v>5627</v>
      </c>
      <c r="D876" t="s">
        <v>40</v>
      </c>
      <c r="E876" t="s">
        <v>41</v>
      </c>
      <c r="G876" t="s">
        <v>3059</v>
      </c>
      <c r="H876" t="s">
        <v>5628</v>
      </c>
      <c r="J876" t="s">
        <v>729</v>
      </c>
      <c r="K876" t="s">
        <v>730</v>
      </c>
      <c r="L876">
        <v>11</v>
      </c>
      <c r="M876" t="s">
        <v>5629</v>
      </c>
      <c r="N876" t="s">
        <v>47</v>
      </c>
      <c r="O876" t="s">
        <v>48</v>
      </c>
      <c r="P876" t="s">
        <v>48</v>
      </c>
      <c r="Q876" t="s">
        <v>5630</v>
      </c>
      <c r="Y876" t="s">
        <v>5631</v>
      </c>
    </row>
    <row r="877" spans="1:25">
      <c r="A877" t="s">
        <v>5632</v>
      </c>
      <c r="B877" t="s">
        <v>5633</v>
      </c>
      <c r="D877" t="s">
        <v>40</v>
      </c>
      <c r="E877" t="s">
        <v>41</v>
      </c>
      <c r="G877" t="s">
        <v>5634</v>
      </c>
      <c r="H877" t="s">
        <v>5635</v>
      </c>
      <c r="J877" t="s">
        <v>100</v>
      </c>
      <c r="K877" t="s">
        <v>101</v>
      </c>
      <c r="L877">
        <v>11</v>
      </c>
      <c r="M877" t="s">
        <v>5636</v>
      </c>
      <c r="N877" t="s">
        <v>75</v>
      </c>
      <c r="O877" t="s">
        <v>48</v>
      </c>
      <c r="P877" t="s">
        <v>48</v>
      </c>
      <c r="Q877" t="s">
        <v>5637</v>
      </c>
      <c r="Y877" t="s">
        <v>5638</v>
      </c>
    </row>
    <row r="878" spans="1:25">
      <c r="A878" t="s">
        <v>5639</v>
      </c>
      <c r="B878" t="s">
        <v>5640</v>
      </c>
      <c r="D878" t="s">
        <v>40</v>
      </c>
      <c r="E878" t="s">
        <v>41</v>
      </c>
      <c r="G878" t="s">
        <v>5641</v>
      </c>
      <c r="H878" t="s">
        <v>4100</v>
      </c>
      <c r="J878" t="s">
        <v>121</v>
      </c>
      <c r="K878" t="s">
        <v>122</v>
      </c>
      <c r="L878">
        <v>11</v>
      </c>
      <c r="M878" t="s">
        <v>5642</v>
      </c>
      <c r="N878" t="s">
        <v>58</v>
      </c>
      <c r="O878" t="s">
        <v>48</v>
      </c>
      <c r="P878" t="s">
        <v>48</v>
      </c>
      <c r="Q878" t="s">
        <v>5643</v>
      </c>
      <c r="Y878" t="s">
        <v>5644</v>
      </c>
    </row>
    <row r="879" spans="1:25">
      <c r="A879" t="s">
        <v>5645</v>
      </c>
      <c r="B879" t="s">
        <v>5646</v>
      </c>
      <c r="D879" t="s">
        <v>40</v>
      </c>
      <c r="E879" t="s">
        <v>41</v>
      </c>
      <c r="G879" t="s">
        <v>5647</v>
      </c>
      <c r="H879" t="s">
        <v>5648</v>
      </c>
      <c r="J879" t="s">
        <v>72</v>
      </c>
      <c r="K879" t="s">
        <v>73</v>
      </c>
      <c r="L879">
        <v>11</v>
      </c>
      <c r="M879" t="s">
        <v>5649</v>
      </c>
      <c r="N879" t="s">
        <v>75</v>
      </c>
      <c r="O879" t="s">
        <v>48</v>
      </c>
      <c r="P879" t="s">
        <v>48</v>
      </c>
      <c r="Q879" t="s">
        <v>5650</v>
      </c>
      <c r="Y879" t="s">
        <v>5651</v>
      </c>
    </row>
    <row r="880" spans="1:25">
      <c r="A880" t="s">
        <v>5652</v>
      </c>
      <c r="B880" t="s">
        <v>5653</v>
      </c>
      <c r="D880" t="s">
        <v>40</v>
      </c>
      <c r="E880" t="s">
        <v>41</v>
      </c>
      <c r="G880" t="s">
        <v>540</v>
      </c>
      <c r="H880" t="s">
        <v>5654</v>
      </c>
      <c r="J880" t="s">
        <v>823</v>
      </c>
      <c r="K880" t="s">
        <v>824</v>
      </c>
      <c r="L880">
        <v>11</v>
      </c>
      <c r="M880" t="s">
        <v>5655</v>
      </c>
      <c r="N880" t="s">
        <v>75</v>
      </c>
      <c r="O880" t="s">
        <v>48</v>
      </c>
      <c r="P880" t="s">
        <v>48</v>
      </c>
      <c r="Q880" t="s">
        <v>5656</v>
      </c>
      <c r="Y880" t="s">
        <v>5657</v>
      </c>
    </row>
    <row r="881" spans="1:25">
      <c r="A881" t="s">
        <v>5658</v>
      </c>
      <c r="B881" t="s">
        <v>5659</v>
      </c>
      <c r="D881" t="s">
        <v>40</v>
      </c>
      <c r="E881" t="s">
        <v>41</v>
      </c>
      <c r="G881" t="s">
        <v>5660</v>
      </c>
      <c r="H881" t="s">
        <v>5661</v>
      </c>
      <c r="J881" t="s">
        <v>72</v>
      </c>
      <c r="K881" t="s">
        <v>73</v>
      </c>
      <c r="L881">
        <v>11</v>
      </c>
      <c r="M881" t="s">
        <v>5655</v>
      </c>
      <c r="N881" t="s">
        <v>75</v>
      </c>
      <c r="O881" t="s">
        <v>48</v>
      </c>
      <c r="P881" t="s">
        <v>48</v>
      </c>
      <c r="Q881" t="s">
        <v>5662</v>
      </c>
      <c r="Y881" t="s">
        <v>5663</v>
      </c>
    </row>
    <row r="882" spans="1:25">
      <c r="A882" t="s">
        <v>5664</v>
      </c>
      <c r="B882" t="s">
        <v>5665</v>
      </c>
      <c r="D882" t="s">
        <v>40</v>
      </c>
      <c r="E882" t="s">
        <v>41</v>
      </c>
      <c r="G882" t="s">
        <v>2699</v>
      </c>
      <c r="H882" t="s">
        <v>5666</v>
      </c>
      <c r="J882" t="s">
        <v>100</v>
      </c>
      <c r="K882" t="s">
        <v>101</v>
      </c>
      <c r="L882">
        <v>11</v>
      </c>
      <c r="M882" t="s">
        <v>5667</v>
      </c>
      <c r="N882" t="s">
        <v>75</v>
      </c>
      <c r="O882" t="s">
        <v>48</v>
      </c>
      <c r="P882" t="s">
        <v>48</v>
      </c>
      <c r="Q882" t="s">
        <v>5668</v>
      </c>
      <c r="Y882" t="s">
        <v>5669</v>
      </c>
    </row>
    <row r="883" spans="1:25">
      <c r="A883" t="s">
        <v>184</v>
      </c>
      <c r="B883" t="s">
        <v>5670</v>
      </c>
      <c r="D883" t="s">
        <v>40</v>
      </c>
      <c r="E883" t="s">
        <v>41</v>
      </c>
      <c r="G883" t="s">
        <v>5671</v>
      </c>
      <c r="H883" t="s">
        <v>1192</v>
      </c>
      <c r="J883" t="s">
        <v>91</v>
      </c>
      <c r="K883" t="s">
        <v>92</v>
      </c>
      <c r="L883">
        <v>11</v>
      </c>
      <c r="M883" t="s">
        <v>5667</v>
      </c>
      <c r="N883" t="s">
        <v>75</v>
      </c>
      <c r="O883" t="s">
        <v>48</v>
      </c>
      <c r="P883" t="s">
        <v>48</v>
      </c>
      <c r="Q883" t="s">
        <v>5672</v>
      </c>
      <c r="Y883" t="s">
        <v>5673</v>
      </c>
    </row>
    <row r="884" spans="1:25">
      <c r="A884" t="s">
        <v>5674</v>
      </c>
      <c r="B884" t="s">
        <v>5675</v>
      </c>
      <c r="D884" t="s">
        <v>40</v>
      </c>
      <c r="E884" t="s">
        <v>41</v>
      </c>
      <c r="G884" t="s">
        <v>5676</v>
      </c>
      <c r="H884" t="s">
        <v>5677</v>
      </c>
      <c r="J884" t="s">
        <v>100</v>
      </c>
      <c r="K884" t="s">
        <v>101</v>
      </c>
      <c r="L884">
        <v>11</v>
      </c>
      <c r="M884" t="s">
        <v>5678</v>
      </c>
      <c r="N884" t="s">
        <v>75</v>
      </c>
      <c r="O884" t="s">
        <v>48</v>
      </c>
      <c r="P884" t="s">
        <v>48</v>
      </c>
      <c r="Q884" t="s">
        <v>5679</v>
      </c>
      <c r="Y884" t="s">
        <v>5680</v>
      </c>
    </row>
    <row r="885" spans="1:25">
      <c r="A885" t="s">
        <v>5681</v>
      </c>
      <c r="B885" t="s">
        <v>5682</v>
      </c>
      <c r="D885" t="s">
        <v>40</v>
      </c>
      <c r="E885" t="s">
        <v>41</v>
      </c>
      <c r="G885" t="s">
        <v>5683</v>
      </c>
      <c r="H885" t="s">
        <v>2254</v>
      </c>
      <c r="J885" t="s">
        <v>72</v>
      </c>
      <c r="K885" t="s">
        <v>73</v>
      </c>
      <c r="L885">
        <v>11</v>
      </c>
      <c r="M885" t="s">
        <v>5684</v>
      </c>
      <c r="N885" t="s">
        <v>75</v>
      </c>
      <c r="O885" t="s">
        <v>48</v>
      </c>
      <c r="P885" t="s">
        <v>48</v>
      </c>
      <c r="Q885" t="s">
        <v>5685</v>
      </c>
      <c r="Y885" t="s">
        <v>5686</v>
      </c>
    </row>
    <row r="886" spans="1:25">
      <c r="A886" t="s">
        <v>5687</v>
      </c>
      <c r="B886" t="s">
        <v>5688</v>
      </c>
      <c r="D886" t="s">
        <v>40</v>
      </c>
      <c r="E886" t="s">
        <v>41</v>
      </c>
      <c r="G886" t="s">
        <v>5689</v>
      </c>
      <c r="H886" t="s">
        <v>5690</v>
      </c>
      <c r="J886" t="s">
        <v>91</v>
      </c>
      <c r="K886" t="s">
        <v>92</v>
      </c>
      <c r="L886">
        <v>11</v>
      </c>
      <c r="M886" t="s">
        <v>5691</v>
      </c>
      <c r="N886" t="s">
        <v>75</v>
      </c>
      <c r="O886" t="s">
        <v>48</v>
      </c>
      <c r="P886" t="s">
        <v>48</v>
      </c>
      <c r="Q886" t="s">
        <v>5692</v>
      </c>
      <c r="Y886" t="s">
        <v>5693</v>
      </c>
    </row>
    <row r="887" spans="1:25">
      <c r="A887" t="s">
        <v>5694</v>
      </c>
      <c r="B887" t="s">
        <v>5695</v>
      </c>
      <c r="D887" t="s">
        <v>40</v>
      </c>
      <c r="E887" t="s">
        <v>41</v>
      </c>
      <c r="G887" t="s">
        <v>5696</v>
      </c>
      <c r="H887" t="s">
        <v>5697</v>
      </c>
      <c r="J887" t="s">
        <v>100</v>
      </c>
      <c r="K887" t="s">
        <v>101</v>
      </c>
      <c r="L887">
        <v>11</v>
      </c>
      <c r="M887" t="s">
        <v>5698</v>
      </c>
      <c r="N887" t="s">
        <v>75</v>
      </c>
      <c r="O887" t="s">
        <v>48</v>
      </c>
      <c r="P887" t="s">
        <v>48</v>
      </c>
      <c r="Q887" t="s">
        <v>5699</v>
      </c>
      <c r="Y887" t="s">
        <v>5700</v>
      </c>
    </row>
    <row r="888" spans="1:25">
      <c r="A888" t="s">
        <v>184</v>
      </c>
      <c r="B888" t="s">
        <v>5701</v>
      </c>
      <c r="D888" t="s">
        <v>40</v>
      </c>
      <c r="E888" t="s">
        <v>41</v>
      </c>
      <c r="G888" t="s">
        <v>5702</v>
      </c>
      <c r="H888" t="s">
        <v>5703</v>
      </c>
      <c r="J888" t="s">
        <v>100</v>
      </c>
      <c r="K888" t="s">
        <v>101</v>
      </c>
      <c r="L888">
        <v>11</v>
      </c>
      <c r="M888" t="s">
        <v>5704</v>
      </c>
      <c r="N888" t="s">
        <v>75</v>
      </c>
      <c r="O888" t="s">
        <v>48</v>
      </c>
      <c r="P888" t="s">
        <v>48</v>
      </c>
      <c r="Q888" t="s">
        <v>5705</v>
      </c>
      <c r="Y888" t="s">
        <v>5706</v>
      </c>
    </row>
    <row r="889" spans="1:25">
      <c r="A889" t="s">
        <v>5707</v>
      </c>
      <c r="B889" t="s">
        <v>5708</v>
      </c>
      <c r="D889" t="s">
        <v>40</v>
      </c>
      <c r="E889" t="s">
        <v>41</v>
      </c>
      <c r="G889" t="s">
        <v>5709</v>
      </c>
      <c r="H889" t="s">
        <v>5710</v>
      </c>
      <c r="J889" t="s">
        <v>100</v>
      </c>
      <c r="K889" t="s">
        <v>101</v>
      </c>
      <c r="L889">
        <v>11</v>
      </c>
      <c r="M889" t="s">
        <v>5704</v>
      </c>
      <c r="N889" t="s">
        <v>75</v>
      </c>
      <c r="O889" t="s">
        <v>48</v>
      </c>
      <c r="P889" t="s">
        <v>48</v>
      </c>
      <c r="Q889" t="s">
        <v>5711</v>
      </c>
      <c r="Y889" t="s">
        <v>5712</v>
      </c>
    </row>
    <row r="890" spans="1:25">
      <c r="A890" t="s">
        <v>5713</v>
      </c>
      <c r="B890" t="s">
        <v>5714</v>
      </c>
      <c r="D890" t="s">
        <v>40</v>
      </c>
      <c r="E890" t="s">
        <v>41</v>
      </c>
      <c r="G890" t="s">
        <v>1365</v>
      </c>
      <c r="H890" t="s">
        <v>5715</v>
      </c>
      <c r="J890" t="s">
        <v>91</v>
      </c>
      <c r="K890" t="s">
        <v>92</v>
      </c>
      <c r="L890">
        <v>11</v>
      </c>
      <c r="M890" t="s">
        <v>5704</v>
      </c>
      <c r="N890" t="s">
        <v>75</v>
      </c>
      <c r="O890" t="s">
        <v>48</v>
      </c>
      <c r="P890" t="s">
        <v>48</v>
      </c>
      <c r="Q890" t="s">
        <v>5716</v>
      </c>
      <c r="Y890" t="s">
        <v>5717</v>
      </c>
    </row>
    <row r="891" spans="1:25">
      <c r="A891" t="s">
        <v>5718</v>
      </c>
      <c r="B891" t="s">
        <v>5719</v>
      </c>
      <c r="D891" t="s">
        <v>40</v>
      </c>
      <c r="E891" t="s">
        <v>41</v>
      </c>
      <c r="G891" t="s">
        <v>5720</v>
      </c>
      <c r="H891" t="s">
        <v>5721</v>
      </c>
      <c r="J891" t="s">
        <v>100</v>
      </c>
      <c r="K891" t="s">
        <v>101</v>
      </c>
      <c r="L891">
        <v>11</v>
      </c>
      <c r="M891" t="s">
        <v>5704</v>
      </c>
      <c r="N891" t="s">
        <v>75</v>
      </c>
      <c r="O891" t="s">
        <v>48</v>
      </c>
      <c r="P891" t="s">
        <v>48</v>
      </c>
      <c r="Q891" t="s">
        <v>5722</v>
      </c>
      <c r="Y891" t="s">
        <v>5723</v>
      </c>
    </row>
    <row r="892" spans="1:25">
      <c r="A892" t="s">
        <v>5724</v>
      </c>
      <c r="B892" t="s">
        <v>5725</v>
      </c>
      <c r="D892" t="s">
        <v>40</v>
      </c>
      <c r="E892" t="s">
        <v>41</v>
      </c>
      <c r="G892" t="s">
        <v>1365</v>
      </c>
      <c r="H892" t="s">
        <v>162</v>
      </c>
      <c r="J892" t="s">
        <v>121</v>
      </c>
      <c r="K892" t="s">
        <v>122</v>
      </c>
      <c r="L892">
        <v>11</v>
      </c>
      <c r="M892" t="s">
        <v>5704</v>
      </c>
      <c r="N892" t="s">
        <v>275</v>
      </c>
      <c r="O892" t="s">
        <v>48</v>
      </c>
      <c r="P892" t="s">
        <v>48</v>
      </c>
      <c r="Q892" t="s">
        <v>5726</v>
      </c>
      <c r="Y892" t="s">
        <v>5727</v>
      </c>
    </row>
    <row r="893" spans="1:25">
      <c r="A893" t="s">
        <v>5728</v>
      </c>
      <c r="B893" t="s">
        <v>5729</v>
      </c>
      <c r="D893" t="s">
        <v>40</v>
      </c>
      <c r="E893" t="s">
        <v>41</v>
      </c>
      <c r="G893" t="s">
        <v>5730</v>
      </c>
      <c r="H893" t="s">
        <v>5731</v>
      </c>
      <c r="J893" t="s">
        <v>91</v>
      </c>
      <c r="K893" t="s">
        <v>92</v>
      </c>
      <c r="L893">
        <v>11</v>
      </c>
      <c r="M893" t="s">
        <v>5732</v>
      </c>
      <c r="N893" t="s">
        <v>75</v>
      </c>
      <c r="O893" t="s">
        <v>48</v>
      </c>
      <c r="P893" t="s">
        <v>48</v>
      </c>
      <c r="Q893" t="s">
        <v>5733</v>
      </c>
      <c r="Y893" t="s">
        <v>5734</v>
      </c>
    </row>
    <row r="894" spans="1:25">
      <c r="A894" t="s">
        <v>5735</v>
      </c>
      <c r="B894" t="s">
        <v>5736</v>
      </c>
      <c r="D894" t="s">
        <v>40</v>
      </c>
      <c r="E894" t="s">
        <v>41</v>
      </c>
      <c r="G894" t="s">
        <v>5737</v>
      </c>
      <c r="H894" t="s">
        <v>5738</v>
      </c>
      <c r="J894" t="s">
        <v>121</v>
      </c>
      <c r="K894" t="s">
        <v>122</v>
      </c>
      <c r="L894">
        <v>11</v>
      </c>
      <c r="M894" t="s">
        <v>5739</v>
      </c>
      <c r="N894" t="s">
        <v>275</v>
      </c>
      <c r="O894" t="s">
        <v>48</v>
      </c>
      <c r="P894" t="s">
        <v>48</v>
      </c>
      <c r="Q894" t="s">
        <v>5740</v>
      </c>
      <c r="Y894" t="s">
        <v>5741</v>
      </c>
    </row>
    <row r="895" spans="1:25">
      <c r="A895" t="s">
        <v>5742</v>
      </c>
      <c r="B895" t="s">
        <v>5743</v>
      </c>
      <c r="D895" t="s">
        <v>40</v>
      </c>
      <c r="E895" t="s">
        <v>41</v>
      </c>
      <c r="G895" t="s">
        <v>1948</v>
      </c>
      <c r="H895" t="s">
        <v>5744</v>
      </c>
      <c r="J895" t="s">
        <v>2582</v>
      </c>
      <c r="K895" t="s">
        <v>2583</v>
      </c>
      <c r="L895">
        <v>11</v>
      </c>
      <c r="M895" t="s">
        <v>5745</v>
      </c>
      <c r="N895" t="s">
        <v>47</v>
      </c>
      <c r="O895" t="s">
        <v>48</v>
      </c>
      <c r="P895" t="s">
        <v>48</v>
      </c>
      <c r="Q895" t="s">
        <v>5746</v>
      </c>
      <c r="Y895" t="s">
        <v>5747</v>
      </c>
    </row>
    <row r="896" spans="1:25">
      <c r="A896" t="s">
        <v>5748</v>
      </c>
      <c r="B896" t="s">
        <v>5749</v>
      </c>
      <c r="D896" t="s">
        <v>40</v>
      </c>
      <c r="E896" t="s">
        <v>41</v>
      </c>
      <c r="G896" t="s">
        <v>5750</v>
      </c>
      <c r="H896" t="s">
        <v>5751</v>
      </c>
      <c r="J896" t="s">
        <v>91</v>
      </c>
      <c r="K896" t="s">
        <v>92</v>
      </c>
      <c r="L896">
        <v>11</v>
      </c>
      <c r="M896" t="s">
        <v>5752</v>
      </c>
      <c r="N896" t="s">
        <v>75</v>
      </c>
      <c r="O896" t="s">
        <v>48</v>
      </c>
      <c r="P896" t="s">
        <v>48</v>
      </c>
      <c r="Q896" t="s">
        <v>5753</v>
      </c>
      <c r="Y896" t="s">
        <v>5754</v>
      </c>
    </row>
    <row r="897" spans="1:25">
      <c r="A897" t="s">
        <v>5755</v>
      </c>
      <c r="B897" t="s">
        <v>5756</v>
      </c>
      <c r="D897" t="s">
        <v>40</v>
      </c>
      <c r="E897" t="s">
        <v>41</v>
      </c>
      <c r="G897" t="s">
        <v>5757</v>
      </c>
      <c r="H897" t="s">
        <v>4933</v>
      </c>
      <c r="J897" t="s">
        <v>91</v>
      </c>
      <c r="K897" t="s">
        <v>92</v>
      </c>
      <c r="L897">
        <v>11</v>
      </c>
      <c r="M897" t="s">
        <v>5752</v>
      </c>
      <c r="N897" t="s">
        <v>75</v>
      </c>
      <c r="O897" t="s">
        <v>48</v>
      </c>
      <c r="P897" t="s">
        <v>48</v>
      </c>
      <c r="Q897" t="s">
        <v>5758</v>
      </c>
      <c r="Y897" t="s">
        <v>5759</v>
      </c>
    </row>
    <row r="898" spans="1:25">
      <c r="A898" t="s">
        <v>5760</v>
      </c>
      <c r="B898" t="s">
        <v>5761</v>
      </c>
      <c r="D898" t="s">
        <v>40</v>
      </c>
      <c r="E898" t="s">
        <v>41</v>
      </c>
      <c r="G898" t="s">
        <v>5762</v>
      </c>
      <c r="H898" t="s">
        <v>5763</v>
      </c>
      <c r="J898" t="s">
        <v>91</v>
      </c>
      <c r="K898" t="s">
        <v>92</v>
      </c>
      <c r="L898">
        <v>11</v>
      </c>
      <c r="M898" t="s">
        <v>5764</v>
      </c>
      <c r="N898" t="s">
        <v>75</v>
      </c>
      <c r="O898" t="s">
        <v>48</v>
      </c>
      <c r="P898" t="s">
        <v>48</v>
      </c>
      <c r="Q898" t="s">
        <v>5765</v>
      </c>
      <c r="Y898" t="s">
        <v>5766</v>
      </c>
    </row>
    <row r="899" spans="1:25">
      <c r="A899" t="s">
        <v>5767</v>
      </c>
      <c r="B899" t="s">
        <v>5768</v>
      </c>
      <c r="D899" t="s">
        <v>40</v>
      </c>
      <c r="E899" t="s">
        <v>41</v>
      </c>
      <c r="G899" t="s">
        <v>2239</v>
      </c>
      <c r="H899" t="s">
        <v>5769</v>
      </c>
      <c r="J899" t="s">
        <v>91</v>
      </c>
      <c r="K899" t="s">
        <v>92</v>
      </c>
      <c r="L899">
        <v>11</v>
      </c>
      <c r="M899" t="s">
        <v>5770</v>
      </c>
      <c r="N899" t="s">
        <v>75</v>
      </c>
      <c r="O899" t="s">
        <v>48</v>
      </c>
      <c r="P899" t="s">
        <v>48</v>
      </c>
      <c r="Q899" t="s">
        <v>5771</v>
      </c>
      <c r="Y899" t="s">
        <v>5772</v>
      </c>
    </row>
    <row r="900" spans="1:25">
      <c r="A900" t="s">
        <v>5773</v>
      </c>
      <c r="B900" t="s">
        <v>5774</v>
      </c>
      <c r="D900" t="s">
        <v>40</v>
      </c>
      <c r="E900" t="s">
        <v>41</v>
      </c>
      <c r="G900" t="s">
        <v>5775</v>
      </c>
      <c r="H900" t="s">
        <v>5776</v>
      </c>
      <c r="J900" t="s">
        <v>100</v>
      </c>
      <c r="K900" t="s">
        <v>101</v>
      </c>
      <c r="L900">
        <v>11</v>
      </c>
      <c r="M900" t="s">
        <v>5777</v>
      </c>
      <c r="N900" t="s">
        <v>75</v>
      </c>
      <c r="O900" t="s">
        <v>48</v>
      </c>
      <c r="P900" t="s">
        <v>48</v>
      </c>
      <c r="Q900" t="s">
        <v>5778</v>
      </c>
      <c r="Y900" t="s">
        <v>5779</v>
      </c>
    </row>
    <row r="901" spans="1:25">
      <c r="A901" t="s">
        <v>5780</v>
      </c>
      <c r="B901" t="s">
        <v>5781</v>
      </c>
      <c r="D901" t="s">
        <v>40</v>
      </c>
      <c r="E901" t="s">
        <v>41</v>
      </c>
      <c r="G901" t="s">
        <v>2731</v>
      </c>
      <c r="H901" t="s">
        <v>5782</v>
      </c>
      <c r="J901" t="s">
        <v>100</v>
      </c>
      <c r="K901" t="s">
        <v>101</v>
      </c>
      <c r="L901">
        <v>11</v>
      </c>
      <c r="M901" t="s">
        <v>5777</v>
      </c>
      <c r="N901" t="s">
        <v>75</v>
      </c>
      <c r="O901" t="s">
        <v>48</v>
      </c>
      <c r="P901" t="s">
        <v>48</v>
      </c>
      <c r="Q901" t="s">
        <v>5783</v>
      </c>
      <c r="Y901" t="s">
        <v>5784</v>
      </c>
    </row>
    <row r="902" spans="1:25">
      <c r="A902" t="s">
        <v>5785</v>
      </c>
      <c r="B902" t="s">
        <v>5786</v>
      </c>
      <c r="D902" t="s">
        <v>40</v>
      </c>
      <c r="E902" t="s">
        <v>41</v>
      </c>
      <c r="G902" t="s">
        <v>2133</v>
      </c>
      <c r="H902" t="s">
        <v>1639</v>
      </c>
      <c r="J902" t="s">
        <v>91</v>
      </c>
      <c r="K902" t="s">
        <v>92</v>
      </c>
      <c r="L902">
        <v>11</v>
      </c>
      <c r="M902" t="s">
        <v>5787</v>
      </c>
      <c r="N902" t="s">
        <v>75</v>
      </c>
      <c r="O902" t="s">
        <v>48</v>
      </c>
      <c r="P902" t="s">
        <v>48</v>
      </c>
      <c r="Q902" t="s">
        <v>5788</v>
      </c>
      <c r="Y902" t="s">
        <v>5789</v>
      </c>
    </row>
    <row r="903" spans="1:25">
      <c r="A903" t="s">
        <v>5790</v>
      </c>
      <c r="B903" t="s">
        <v>5791</v>
      </c>
      <c r="D903" t="s">
        <v>40</v>
      </c>
      <c r="E903" t="s">
        <v>41</v>
      </c>
      <c r="G903" t="s">
        <v>5792</v>
      </c>
      <c r="H903" t="s">
        <v>5793</v>
      </c>
      <c r="J903" t="s">
        <v>100</v>
      </c>
      <c r="K903" t="s">
        <v>101</v>
      </c>
      <c r="L903">
        <v>11</v>
      </c>
      <c r="M903" t="s">
        <v>5794</v>
      </c>
      <c r="N903" t="s">
        <v>75</v>
      </c>
      <c r="O903" t="s">
        <v>48</v>
      </c>
      <c r="P903" t="s">
        <v>48</v>
      </c>
      <c r="Q903" t="s">
        <v>5795</v>
      </c>
      <c r="Y903" t="s">
        <v>5796</v>
      </c>
    </row>
    <row r="904" spans="1:25">
      <c r="A904" t="s">
        <v>5797</v>
      </c>
      <c r="B904" t="s">
        <v>5798</v>
      </c>
      <c r="D904" t="s">
        <v>40</v>
      </c>
      <c r="E904" t="s">
        <v>41</v>
      </c>
      <c r="G904" t="s">
        <v>5799</v>
      </c>
      <c r="H904" t="s">
        <v>5800</v>
      </c>
      <c r="J904" t="s">
        <v>91</v>
      </c>
      <c r="K904" t="s">
        <v>92</v>
      </c>
      <c r="L904">
        <v>11</v>
      </c>
      <c r="M904" t="s">
        <v>5794</v>
      </c>
      <c r="N904" t="s">
        <v>75</v>
      </c>
      <c r="O904" t="s">
        <v>48</v>
      </c>
      <c r="P904" t="s">
        <v>48</v>
      </c>
      <c r="Q904" t="s">
        <v>5801</v>
      </c>
      <c r="Y904" t="s">
        <v>5802</v>
      </c>
    </row>
    <row r="905" spans="1:25">
      <c r="A905" t="s">
        <v>5803</v>
      </c>
      <c r="B905" t="s">
        <v>5804</v>
      </c>
      <c r="D905" t="s">
        <v>40</v>
      </c>
      <c r="E905" t="s">
        <v>41</v>
      </c>
      <c r="G905" t="s">
        <v>5805</v>
      </c>
      <c r="H905" t="s">
        <v>5806</v>
      </c>
      <c r="J905" t="s">
        <v>100</v>
      </c>
      <c r="K905" t="s">
        <v>101</v>
      </c>
      <c r="L905">
        <v>11</v>
      </c>
      <c r="M905" t="s">
        <v>5807</v>
      </c>
      <c r="N905" t="s">
        <v>75</v>
      </c>
      <c r="O905" t="s">
        <v>48</v>
      </c>
      <c r="P905" t="s">
        <v>48</v>
      </c>
      <c r="Q905" t="s">
        <v>5808</v>
      </c>
      <c r="Y905" t="s">
        <v>5809</v>
      </c>
    </row>
    <row r="906" spans="1:25">
      <c r="A906" t="s">
        <v>5810</v>
      </c>
      <c r="B906" t="s">
        <v>5811</v>
      </c>
      <c r="D906" t="s">
        <v>40</v>
      </c>
      <c r="E906" t="s">
        <v>41</v>
      </c>
      <c r="G906" t="s">
        <v>5812</v>
      </c>
      <c r="H906" t="s">
        <v>5813</v>
      </c>
      <c r="J906" t="s">
        <v>121</v>
      </c>
      <c r="K906" t="s">
        <v>122</v>
      </c>
      <c r="L906">
        <v>11</v>
      </c>
      <c r="M906" t="s">
        <v>5807</v>
      </c>
      <c r="N906" t="s">
        <v>58</v>
      </c>
      <c r="O906" t="s">
        <v>48</v>
      </c>
      <c r="P906" t="s">
        <v>48</v>
      </c>
      <c r="Q906" t="s">
        <v>5814</v>
      </c>
      <c r="Y906" t="s">
        <v>5815</v>
      </c>
    </row>
    <row r="907" spans="1:25">
      <c r="A907" t="s">
        <v>5816</v>
      </c>
      <c r="B907" t="s">
        <v>5817</v>
      </c>
      <c r="D907" t="s">
        <v>40</v>
      </c>
      <c r="E907" t="s">
        <v>41</v>
      </c>
      <c r="G907" t="s">
        <v>5818</v>
      </c>
      <c r="H907" t="s">
        <v>5819</v>
      </c>
      <c r="J907" t="s">
        <v>100</v>
      </c>
      <c r="K907" t="s">
        <v>101</v>
      </c>
      <c r="L907">
        <v>11</v>
      </c>
      <c r="M907" t="s">
        <v>5807</v>
      </c>
      <c r="N907" t="s">
        <v>75</v>
      </c>
      <c r="O907" t="s">
        <v>48</v>
      </c>
      <c r="P907" t="s">
        <v>48</v>
      </c>
      <c r="Q907" t="s">
        <v>5820</v>
      </c>
      <c r="Y907" t="s">
        <v>5821</v>
      </c>
    </row>
    <row r="908" spans="1:25">
      <c r="A908" t="s">
        <v>5822</v>
      </c>
      <c r="B908" t="s">
        <v>5823</v>
      </c>
      <c r="D908" t="s">
        <v>40</v>
      </c>
      <c r="E908" t="s">
        <v>41</v>
      </c>
      <c r="G908" t="s">
        <v>4651</v>
      </c>
      <c r="H908" t="s">
        <v>5824</v>
      </c>
      <c r="J908" t="s">
        <v>91</v>
      </c>
      <c r="K908" t="s">
        <v>92</v>
      </c>
      <c r="L908">
        <v>11</v>
      </c>
      <c r="M908" t="s">
        <v>5807</v>
      </c>
      <c r="N908" t="s">
        <v>75</v>
      </c>
      <c r="O908" t="s">
        <v>48</v>
      </c>
      <c r="P908" t="s">
        <v>48</v>
      </c>
      <c r="Q908" t="s">
        <v>5825</v>
      </c>
      <c r="Y908" t="s">
        <v>5826</v>
      </c>
    </row>
    <row r="909" spans="1:25">
      <c r="A909" t="s">
        <v>5827</v>
      </c>
      <c r="B909" t="s">
        <v>5828</v>
      </c>
      <c r="D909" t="s">
        <v>40</v>
      </c>
      <c r="E909" t="s">
        <v>41</v>
      </c>
      <c r="G909" t="s">
        <v>5829</v>
      </c>
      <c r="H909" t="s">
        <v>5830</v>
      </c>
      <c r="J909" t="s">
        <v>100</v>
      </c>
      <c r="K909" t="s">
        <v>101</v>
      </c>
      <c r="L909">
        <v>11</v>
      </c>
      <c r="M909" t="s">
        <v>5807</v>
      </c>
      <c r="N909" t="s">
        <v>75</v>
      </c>
      <c r="O909" t="s">
        <v>48</v>
      </c>
      <c r="P909" t="s">
        <v>48</v>
      </c>
      <c r="Q909" t="s">
        <v>5831</v>
      </c>
      <c r="Y909" t="s">
        <v>5832</v>
      </c>
    </row>
    <row r="910" spans="1:25">
      <c r="A910" t="s">
        <v>5833</v>
      </c>
      <c r="B910" t="s">
        <v>5834</v>
      </c>
      <c r="D910" t="s">
        <v>40</v>
      </c>
      <c r="E910" t="s">
        <v>41</v>
      </c>
      <c r="G910" t="s">
        <v>5835</v>
      </c>
      <c r="H910" t="s">
        <v>5836</v>
      </c>
      <c r="J910" t="s">
        <v>100</v>
      </c>
      <c r="K910" t="s">
        <v>101</v>
      </c>
      <c r="L910">
        <v>11</v>
      </c>
      <c r="M910" t="s">
        <v>5837</v>
      </c>
      <c r="N910" t="s">
        <v>75</v>
      </c>
      <c r="O910" t="s">
        <v>48</v>
      </c>
      <c r="P910" t="s">
        <v>48</v>
      </c>
      <c r="Q910" t="s">
        <v>5838</v>
      </c>
      <c r="Y910" t="s">
        <v>5839</v>
      </c>
    </row>
    <row r="911" spans="1:25">
      <c r="A911" t="s">
        <v>5840</v>
      </c>
      <c r="B911" t="s">
        <v>5841</v>
      </c>
      <c r="D911" t="s">
        <v>40</v>
      </c>
      <c r="E911" t="s">
        <v>41</v>
      </c>
      <c r="G911" t="s">
        <v>1219</v>
      </c>
      <c r="H911" t="s">
        <v>2254</v>
      </c>
      <c r="J911" t="s">
        <v>511</v>
      </c>
      <c r="K911" t="s">
        <v>512</v>
      </c>
      <c r="L911">
        <v>11</v>
      </c>
      <c r="M911" t="s">
        <v>5837</v>
      </c>
      <c r="N911" t="s">
        <v>47</v>
      </c>
      <c r="O911" t="s">
        <v>48</v>
      </c>
      <c r="P911" t="s">
        <v>48</v>
      </c>
      <c r="Q911" t="s">
        <v>4654</v>
      </c>
      <c r="Y911" t="s">
        <v>5842</v>
      </c>
    </row>
    <row r="912" spans="1:25">
      <c r="A912" t="s">
        <v>5843</v>
      </c>
      <c r="B912" t="s">
        <v>5844</v>
      </c>
      <c r="D912" t="s">
        <v>40</v>
      </c>
      <c r="E912" t="s">
        <v>41</v>
      </c>
      <c r="G912" t="s">
        <v>5845</v>
      </c>
      <c r="H912" t="s">
        <v>2565</v>
      </c>
      <c r="J912" t="s">
        <v>100</v>
      </c>
      <c r="K912" t="s">
        <v>101</v>
      </c>
      <c r="L912">
        <v>11</v>
      </c>
      <c r="M912" t="s">
        <v>5837</v>
      </c>
      <c r="N912" t="s">
        <v>75</v>
      </c>
      <c r="O912" t="s">
        <v>48</v>
      </c>
      <c r="P912" t="s">
        <v>48</v>
      </c>
      <c r="Q912" t="s">
        <v>5846</v>
      </c>
      <c r="Y912" t="s">
        <v>5847</v>
      </c>
    </row>
    <row r="913" spans="1:25">
      <c r="A913" t="s">
        <v>5848</v>
      </c>
      <c r="B913" t="s">
        <v>5849</v>
      </c>
      <c r="D913" t="s">
        <v>40</v>
      </c>
      <c r="E913" t="s">
        <v>41</v>
      </c>
      <c r="G913" t="s">
        <v>5850</v>
      </c>
      <c r="H913" t="s">
        <v>5851</v>
      </c>
      <c r="J913" t="s">
        <v>100</v>
      </c>
      <c r="K913" t="s">
        <v>101</v>
      </c>
      <c r="L913">
        <v>11</v>
      </c>
      <c r="M913" t="s">
        <v>5837</v>
      </c>
      <c r="N913" t="s">
        <v>75</v>
      </c>
      <c r="O913" t="s">
        <v>48</v>
      </c>
      <c r="P913" t="s">
        <v>48</v>
      </c>
      <c r="Q913" t="s">
        <v>5852</v>
      </c>
      <c r="Y913" t="s">
        <v>5853</v>
      </c>
    </row>
    <row r="914" spans="1:25">
      <c r="A914" t="s">
        <v>5854</v>
      </c>
      <c r="B914" t="s">
        <v>5855</v>
      </c>
      <c r="D914" t="s">
        <v>40</v>
      </c>
      <c r="E914" t="s">
        <v>41</v>
      </c>
      <c r="G914" t="s">
        <v>5856</v>
      </c>
      <c r="H914" t="s">
        <v>5857</v>
      </c>
      <c r="J914" t="s">
        <v>100</v>
      </c>
      <c r="K914" t="s">
        <v>101</v>
      </c>
      <c r="L914">
        <v>11</v>
      </c>
      <c r="M914" t="s">
        <v>5858</v>
      </c>
      <c r="N914" t="s">
        <v>75</v>
      </c>
      <c r="O914" t="s">
        <v>48</v>
      </c>
      <c r="P914" t="s">
        <v>48</v>
      </c>
      <c r="Q914" t="s">
        <v>5859</v>
      </c>
      <c r="Y914" t="s">
        <v>5860</v>
      </c>
    </row>
    <row r="915" spans="1:25">
      <c r="A915" t="s">
        <v>5861</v>
      </c>
      <c r="B915" t="s">
        <v>5862</v>
      </c>
      <c r="D915" t="s">
        <v>40</v>
      </c>
      <c r="E915" t="s">
        <v>41</v>
      </c>
      <c r="G915" t="s">
        <v>5863</v>
      </c>
      <c r="H915" t="s">
        <v>5864</v>
      </c>
      <c r="J915" t="s">
        <v>121</v>
      </c>
      <c r="K915" t="s">
        <v>122</v>
      </c>
      <c r="L915">
        <v>11</v>
      </c>
      <c r="M915" t="s">
        <v>5865</v>
      </c>
      <c r="N915" t="s">
        <v>275</v>
      </c>
      <c r="O915" t="s">
        <v>48</v>
      </c>
      <c r="P915" t="s">
        <v>48</v>
      </c>
      <c r="Q915" t="s">
        <v>5866</v>
      </c>
      <c r="Y915" t="s">
        <v>5867</v>
      </c>
    </row>
    <row r="916" spans="1:25">
      <c r="A916" t="s">
        <v>184</v>
      </c>
      <c r="B916" t="s">
        <v>5868</v>
      </c>
      <c r="D916" t="s">
        <v>40</v>
      </c>
      <c r="E916" t="s">
        <v>41</v>
      </c>
      <c r="G916" t="s">
        <v>5869</v>
      </c>
      <c r="H916" t="s">
        <v>5870</v>
      </c>
      <c r="J916" t="s">
        <v>100</v>
      </c>
      <c r="K916" t="s">
        <v>101</v>
      </c>
      <c r="L916">
        <v>11</v>
      </c>
      <c r="M916" t="s">
        <v>5871</v>
      </c>
      <c r="N916" t="s">
        <v>75</v>
      </c>
      <c r="O916" t="s">
        <v>48</v>
      </c>
      <c r="P916" t="s">
        <v>48</v>
      </c>
      <c r="Q916" t="s">
        <v>5872</v>
      </c>
      <c r="Y916" t="s">
        <v>5873</v>
      </c>
    </row>
    <row r="917" spans="1:25">
      <c r="A917" t="s">
        <v>5874</v>
      </c>
      <c r="B917" t="s">
        <v>5875</v>
      </c>
      <c r="D917" t="s">
        <v>40</v>
      </c>
      <c r="E917" t="s">
        <v>41</v>
      </c>
      <c r="G917" t="s">
        <v>2167</v>
      </c>
      <c r="H917" t="s">
        <v>5581</v>
      </c>
      <c r="J917" t="s">
        <v>100</v>
      </c>
      <c r="K917" t="s">
        <v>101</v>
      </c>
      <c r="L917">
        <v>11</v>
      </c>
      <c r="M917" t="s">
        <v>5876</v>
      </c>
      <c r="N917" t="s">
        <v>75</v>
      </c>
      <c r="O917" t="s">
        <v>48</v>
      </c>
      <c r="P917" t="s">
        <v>48</v>
      </c>
      <c r="Q917" t="s">
        <v>5877</v>
      </c>
      <c r="Y917" t="s">
        <v>5878</v>
      </c>
    </row>
    <row r="918" spans="1:25">
      <c r="A918" t="s">
        <v>5879</v>
      </c>
      <c r="B918" t="s">
        <v>5880</v>
      </c>
      <c r="D918" t="s">
        <v>40</v>
      </c>
      <c r="E918" t="s">
        <v>41</v>
      </c>
      <c r="G918" t="s">
        <v>5881</v>
      </c>
      <c r="H918" t="s">
        <v>1155</v>
      </c>
      <c r="J918" t="s">
        <v>154</v>
      </c>
      <c r="K918" t="s">
        <v>155</v>
      </c>
      <c r="L918">
        <v>11</v>
      </c>
      <c r="M918" t="s">
        <v>5882</v>
      </c>
      <c r="N918" t="s">
        <v>47</v>
      </c>
      <c r="O918" t="s">
        <v>48</v>
      </c>
      <c r="P918" t="s">
        <v>48</v>
      </c>
      <c r="Q918" t="s">
        <v>5883</v>
      </c>
      <c r="Y918" t="s">
        <v>5884</v>
      </c>
    </row>
    <row r="919" spans="1:25">
      <c r="A919" t="s">
        <v>5885</v>
      </c>
      <c r="B919" t="s">
        <v>5886</v>
      </c>
      <c r="D919" t="s">
        <v>40</v>
      </c>
      <c r="E919" t="s">
        <v>41</v>
      </c>
      <c r="G919" t="s">
        <v>5887</v>
      </c>
      <c r="H919" t="s">
        <v>5888</v>
      </c>
      <c r="J919" t="s">
        <v>121</v>
      </c>
      <c r="K919" t="s">
        <v>122</v>
      </c>
      <c r="L919">
        <v>11</v>
      </c>
      <c r="M919" t="s">
        <v>5889</v>
      </c>
      <c r="N919" t="s">
        <v>58</v>
      </c>
      <c r="O919" t="s">
        <v>48</v>
      </c>
      <c r="P919" t="s">
        <v>48</v>
      </c>
      <c r="Q919" t="s">
        <v>5890</v>
      </c>
      <c r="Y919" t="s">
        <v>5891</v>
      </c>
    </row>
    <row r="920" spans="1:25">
      <c r="A920" t="s">
        <v>5892</v>
      </c>
      <c r="B920" t="s">
        <v>5893</v>
      </c>
      <c r="D920" t="s">
        <v>40</v>
      </c>
      <c r="E920" t="s">
        <v>41</v>
      </c>
      <c r="G920" t="s">
        <v>5894</v>
      </c>
      <c r="H920" t="s">
        <v>5895</v>
      </c>
      <c r="J920" t="s">
        <v>121</v>
      </c>
      <c r="K920" t="s">
        <v>122</v>
      </c>
      <c r="L920">
        <v>11</v>
      </c>
      <c r="M920" t="s">
        <v>5889</v>
      </c>
      <c r="N920" t="s">
        <v>275</v>
      </c>
      <c r="O920" t="s">
        <v>48</v>
      </c>
      <c r="P920" t="s">
        <v>48</v>
      </c>
      <c r="Q920" t="s">
        <v>5896</v>
      </c>
      <c r="Y920" t="s">
        <v>5897</v>
      </c>
    </row>
    <row r="921" spans="1:25">
      <c r="A921" t="s">
        <v>5898</v>
      </c>
      <c r="B921" t="s">
        <v>5899</v>
      </c>
      <c r="D921" t="s">
        <v>40</v>
      </c>
      <c r="E921" t="s">
        <v>41</v>
      </c>
      <c r="G921" t="s">
        <v>5900</v>
      </c>
      <c r="H921" t="s">
        <v>5901</v>
      </c>
      <c r="J921" t="s">
        <v>100</v>
      </c>
      <c r="K921" t="s">
        <v>101</v>
      </c>
      <c r="L921">
        <v>11</v>
      </c>
      <c r="M921" t="s">
        <v>5889</v>
      </c>
      <c r="N921" t="s">
        <v>75</v>
      </c>
      <c r="O921" t="s">
        <v>48</v>
      </c>
      <c r="P921" t="s">
        <v>48</v>
      </c>
      <c r="Q921" t="s">
        <v>5902</v>
      </c>
      <c r="Y921" t="s">
        <v>5903</v>
      </c>
    </row>
    <row r="922" spans="1:25">
      <c r="A922" t="s">
        <v>5904</v>
      </c>
      <c r="B922" t="s">
        <v>5905</v>
      </c>
      <c r="D922" t="s">
        <v>40</v>
      </c>
      <c r="E922" t="s">
        <v>41</v>
      </c>
      <c r="G922" t="s">
        <v>5906</v>
      </c>
      <c r="H922" t="s">
        <v>5907</v>
      </c>
      <c r="J922" t="s">
        <v>91</v>
      </c>
      <c r="K922" t="s">
        <v>92</v>
      </c>
      <c r="L922">
        <v>11</v>
      </c>
      <c r="M922" t="s">
        <v>5889</v>
      </c>
      <c r="N922" t="s">
        <v>75</v>
      </c>
      <c r="O922" t="s">
        <v>48</v>
      </c>
      <c r="P922" t="s">
        <v>48</v>
      </c>
      <c r="Q922" t="s">
        <v>5908</v>
      </c>
      <c r="Y922" t="s">
        <v>5909</v>
      </c>
    </row>
    <row r="923" spans="1:25">
      <c r="A923" t="s">
        <v>5910</v>
      </c>
      <c r="B923" t="s">
        <v>5911</v>
      </c>
      <c r="D923" t="s">
        <v>40</v>
      </c>
      <c r="E923" t="s">
        <v>41</v>
      </c>
      <c r="G923" t="s">
        <v>5912</v>
      </c>
      <c r="H923" t="s">
        <v>5913</v>
      </c>
      <c r="J923" t="s">
        <v>72</v>
      </c>
      <c r="K923" t="s">
        <v>73</v>
      </c>
      <c r="L923">
        <v>11</v>
      </c>
      <c r="M923" t="s">
        <v>5889</v>
      </c>
      <c r="N923" t="s">
        <v>75</v>
      </c>
      <c r="O923" t="s">
        <v>48</v>
      </c>
      <c r="P923" t="s">
        <v>48</v>
      </c>
      <c r="Q923" t="s">
        <v>5914</v>
      </c>
      <c r="Y923" t="s">
        <v>5915</v>
      </c>
    </row>
    <row r="924" spans="1:25">
      <c r="A924" t="s">
        <v>5916</v>
      </c>
      <c r="B924" t="s">
        <v>5917</v>
      </c>
      <c r="D924" t="s">
        <v>40</v>
      </c>
      <c r="E924" t="s">
        <v>41</v>
      </c>
      <c r="G924" t="s">
        <v>5918</v>
      </c>
      <c r="H924" t="s">
        <v>5919</v>
      </c>
      <c r="J924" t="s">
        <v>91</v>
      </c>
      <c r="K924" t="s">
        <v>92</v>
      </c>
      <c r="L924">
        <v>11</v>
      </c>
      <c r="M924" t="s">
        <v>5920</v>
      </c>
      <c r="N924" t="s">
        <v>75</v>
      </c>
      <c r="O924" t="s">
        <v>48</v>
      </c>
      <c r="P924" t="s">
        <v>48</v>
      </c>
      <c r="Q924" t="s">
        <v>5921</v>
      </c>
      <c r="Y924" t="s">
        <v>5922</v>
      </c>
    </row>
    <row r="925" spans="1:25">
      <c r="A925" t="s">
        <v>5923</v>
      </c>
      <c r="B925" t="s">
        <v>5924</v>
      </c>
      <c r="D925" t="s">
        <v>40</v>
      </c>
      <c r="E925" t="s">
        <v>41</v>
      </c>
      <c r="G925" t="s">
        <v>2764</v>
      </c>
      <c r="H925" t="s">
        <v>5925</v>
      </c>
      <c r="J925" t="s">
        <v>91</v>
      </c>
      <c r="K925" t="s">
        <v>92</v>
      </c>
      <c r="L925">
        <v>11</v>
      </c>
      <c r="M925" t="s">
        <v>5926</v>
      </c>
      <c r="N925" t="s">
        <v>75</v>
      </c>
      <c r="O925" t="s">
        <v>48</v>
      </c>
      <c r="P925" t="s">
        <v>48</v>
      </c>
      <c r="Q925" t="s">
        <v>5927</v>
      </c>
      <c r="Y925" t="s">
        <v>5928</v>
      </c>
    </row>
    <row r="926" spans="1:25">
      <c r="A926" t="s">
        <v>5929</v>
      </c>
      <c r="B926" t="s">
        <v>5930</v>
      </c>
      <c r="D926" t="s">
        <v>40</v>
      </c>
      <c r="E926" t="s">
        <v>41</v>
      </c>
      <c r="G926" t="s">
        <v>1891</v>
      </c>
      <c r="H926" t="s">
        <v>5931</v>
      </c>
      <c r="J926" t="s">
        <v>91</v>
      </c>
      <c r="K926" t="s">
        <v>92</v>
      </c>
      <c r="L926">
        <v>11</v>
      </c>
      <c r="M926" t="s">
        <v>5932</v>
      </c>
      <c r="N926" t="s">
        <v>75</v>
      </c>
      <c r="O926" t="s">
        <v>48</v>
      </c>
      <c r="P926" t="s">
        <v>48</v>
      </c>
      <c r="Q926" t="s">
        <v>5933</v>
      </c>
      <c r="Y926" t="s">
        <v>5934</v>
      </c>
    </row>
    <row r="927" spans="1:25">
      <c r="A927" t="s">
        <v>5935</v>
      </c>
      <c r="B927" t="s">
        <v>5936</v>
      </c>
      <c r="D927" t="s">
        <v>40</v>
      </c>
      <c r="E927" t="s">
        <v>41</v>
      </c>
      <c r="G927" t="s">
        <v>5937</v>
      </c>
      <c r="H927" t="s">
        <v>5938</v>
      </c>
      <c r="J927" t="s">
        <v>91</v>
      </c>
      <c r="K927" t="s">
        <v>92</v>
      </c>
      <c r="L927">
        <v>11</v>
      </c>
      <c r="M927" t="s">
        <v>5939</v>
      </c>
      <c r="N927" t="s">
        <v>75</v>
      </c>
      <c r="O927" t="s">
        <v>48</v>
      </c>
      <c r="P927" t="s">
        <v>48</v>
      </c>
      <c r="Q927" t="s">
        <v>5940</v>
      </c>
      <c r="Y927" t="s">
        <v>5941</v>
      </c>
    </row>
    <row r="928" spans="1:25">
      <c r="A928" t="s">
        <v>5942</v>
      </c>
      <c r="B928" t="s">
        <v>5943</v>
      </c>
      <c r="D928" t="s">
        <v>40</v>
      </c>
      <c r="E928" t="s">
        <v>41</v>
      </c>
      <c r="G928" t="s">
        <v>5944</v>
      </c>
      <c r="H928" t="s">
        <v>5945</v>
      </c>
      <c r="J928" t="s">
        <v>100</v>
      </c>
      <c r="K928" t="s">
        <v>101</v>
      </c>
      <c r="L928">
        <v>11</v>
      </c>
      <c r="M928" t="s">
        <v>5946</v>
      </c>
      <c r="N928" t="s">
        <v>75</v>
      </c>
      <c r="O928" t="s">
        <v>48</v>
      </c>
      <c r="P928" t="s">
        <v>48</v>
      </c>
      <c r="Q928" t="s">
        <v>5947</v>
      </c>
      <c r="Y928" t="s">
        <v>5948</v>
      </c>
    </row>
    <row r="929" spans="1:25">
      <c r="A929" t="s">
        <v>5949</v>
      </c>
      <c r="B929" t="s">
        <v>5950</v>
      </c>
      <c r="D929" t="s">
        <v>40</v>
      </c>
      <c r="E929" t="s">
        <v>41</v>
      </c>
      <c r="G929" t="s">
        <v>5241</v>
      </c>
      <c r="H929" t="s">
        <v>5951</v>
      </c>
      <c r="J929" t="s">
        <v>100</v>
      </c>
      <c r="K929" t="s">
        <v>101</v>
      </c>
      <c r="L929">
        <v>11</v>
      </c>
      <c r="M929" t="s">
        <v>5952</v>
      </c>
      <c r="N929" t="s">
        <v>75</v>
      </c>
      <c r="O929" t="s">
        <v>48</v>
      </c>
      <c r="P929" t="s">
        <v>48</v>
      </c>
      <c r="Q929" t="s">
        <v>5953</v>
      </c>
      <c r="Y929" t="s">
        <v>5954</v>
      </c>
    </row>
    <row r="930" spans="1:25">
      <c r="A930" t="s">
        <v>5955</v>
      </c>
      <c r="B930" t="s">
        <v>5956</v>
      </c>
      <c r="D930" t="s">
        <v>40</v>
      </c>
      <c r="E930" t="s">
        <v>41</v>
      </c>
      <c r="G930" t="s">
        <v>5957</v>
      </c>
      <c r="H930" t="s">
        <v>5958</v>
      </c>
      <c r="J930" t="s">
        <v>91</v>
      </c>
      <c r="K930" t="s">
        <v>92</v>
      </c>
      <c r="L930">
        <v>11</v>
      </c>
      <c r="M930" t="s">
        <v>5959</v>
      </c>
      <c r="N930" t="s">
        <v>75</v>
      </c>
      <c r="O930" t="s">
        <v>48</v>
      </c>
      <c r="P930" t="s">
        <v>48</v>
      </c>
      <c r="Q930" t="s">
        <v>5960</v>
      </c>
      <c r="Y930" t="s">
        <v>5961</v>
      </c>
    </row>
    <row r="931" spans="1:25">
      <c r="A931" t="s">
        <v>5962</v>
      </c>
      <c r="B931" t="s">
        <v>5963</v>
      </c>
      <c r="D931" t="s">
        <v>40</v>
      </c>
      <c r="E931" t="s">
        <v>41</v>
      </c>
      <c r="G931" t="s">
        <v>5964</v>
      </c>
      <c r="H931" t="s">
        <v>5965</v>
      </c>
      <c r="J931" t="s">
        <v>91</v>
      </c>
      <c r="K931" t="s">
        <v>92</v>
      </c>
      <c r="L931">
        <v>11</v>
      </c>
      <c r="M931" t="s">
        <v>5966</v>
      </c>
      <c r="N931" t="s">
        <v>75</v>
      </c>
      <c r="O931" t="s">
        <v>48</v>
      </c>
      <c r="P931" t="s">
        <v>48</v>
      </c>
      <c r="Q931" t="s">
        <v>5967</v>
      </c>
      <c r="Y931" t="s">
        <v>5968</v>
      </c>
    </row>
    <row r="932" spans="1:25">
      <c r="A932" t="s">
        <v>5969</v>
      </c>
      <c r="B932" t="s">
        <v>5970</v>
      </c>
      <c r="D932" t="s">
        <v>40</v>
      </c>
      <c r="E932" t="s">
        <v>41</v>
      </c>
      <c r="G932" t="s">
        <v>5971</v>
      </c>
      <c r="H932" t="s">
        <v>3007</v>
      </c>
      <c r="J932" t="s">
        <v>100</v>
      </c>
      <c r="K932" t="s">
        <v>101</v>
      </c>
      <c r="L932">
        <v>11</v>
      </c>
      <c r="M932" t="s">
        <v>5972</v>
      </c>
      <c r="N932" t="s">
        <v>75</v>
      </c>
      <c r="O932" t="s">
        <v>48</v>
      </c>
      <c r="P932" t="s">
        <v>48</v>
      </c>
      <c r="Q932" t="s">
        <v>4082</v>
      </c>
      <c r="Y932" t="s">
        <v>5973</v>
      </c>
    </row>
    <row r="933" spans="1:25">
      <c r="A933" t="s">
        <v>5974</v>
      </c>
      <c r="B933" t="s">
        <v>5975</v>
      </c>
      <c r="D933" t="s">
        <v>40</v>
      </c>
      <c r="E933" t="s">
        <v>41</v>
      </c>
      <c r="G933" t="s">
        <v>5976</v>
      </c>
      <c r="H933" t="s">
        <v>2969</v>
      </c>
      <c r="J933" t="s">
        <v>100</v>
      </c>
      <c r="K933" t="s">
        <v>101</v>
      </c>
      <c r="L933">
        <v>11</v>
      </c>
      <c r="M933" t="s">
        <v>5977</v>
      </c>
      <c r="N933" t="s">
        <v>75</v>
      </c>
      <c r="O933" t="s">
        <v>48</v>
      </c>
      <c r="P933" t="s">
        <v>48</v>
      </c>
      <c r="Q933" t="s">
        <v>5978</v>
      </c>
      <c r="Y933" t="s">
        <v>5979</v>
      </c>
    </row>
    <row r="934" spans="1:25">
      <c r="A934" t="s">
        <v>5980</v>
      </c>
      <c r="B934" t="s">
        <v>5981</v>
      </c>
      <c r="D934" t="s">
        <v>40</v>
      </c>
      <c r="E934" t="s">
        <v>41</v>
      </c>
      <c r="G934" t="s">
        <v>5982</v>
      </c>
      <c r="H934" t="s">
        <v>5983</v>
      </c>
      <c r="J934" t="s">
        <v>100</v>
      </c>
      <c r="K934" t="s">
        <v>101</v>
      </c>
      <c r="L934">
        <v>11</v>
      </c>
      <c r="M934" t="s">
        <v>5984</v>
      </c>
      <c r="N934" t="s">
        <v>75</v>
      </c>
      <c r="O934" t="s">
        <v>48</v>
      </c>
      <c r="P934" t="s">
        <v>48</v>
      </c>
      <c r="Q934" t="s">
        <v>5985</v>
      </c>
      <c r="Y934" t="s">
        <v>5986</v>
      </c>
    </row>
    <row r="935" spans="1:25">
      <c r="A935" t="s">
        <v>5987</v>
      </c>
      <c r="B935" t="s">
        <v>5988</v>
      </c>
      <c r="D935" t="s">
        <v>40</v>
      </c>
      <c r="E935" t="s">
        <v>41</v>
      </c>
      <c r="G935" t="s">
        <v>5989</v>
      </c>
      <c r="H935" t="s">
        <v>5990</v>
      </c>
      <c r="J935" t="s">
        <v>91</v>
      </c>
      <c r="K935" t="s">
        <v>92</v>
      </c>
      <c r="L935">
        <v>11</v>
      </c>
      <c r="M935" t="s">
        <v>5991</v>
      </c>
      <c r="N935" t="s">
        <v>75</v>
      </c>
      <c r="O935" t="s">
        <v>48</v>
      </c>
      <c r="P935" t="s">
        <v>48</v>
      </c>
      <c r="Q935" t="s">
        <v>5992</v>
      </c>
      <c r="Y935" t="s">
        <v>5993</v>
      </c>
    </row>
    <row r="936" spans="1:25">
      <c r="A936" t="s">
        <v>5994</v>
      </c>
      <c r="B936" t="s">
        <v>5995</v>
      </c>
      <c r="D936" t="s">
        <v>40</v>
      </c>
      <c r="E936" t="s">
        <v>41</v>
      </c>
      <c r="G936" t="s">
        <v>5996</v>
      </c>
      <c r="H936" t="s">
        <v>5997</v>
      </c>
      <c r="J936" t="s">
        <v>100</v>
      </c>
      <c r="K936" t="s">
        <v>101</v>
      </c>
      <c r="L936">
        <v>11</v>
      </c>
      <c r="M936" t="s">
        <v>5998</v>
      </c>
      <c r="N936" t="s">
        <v>75</v>
      </c>
      <c r="O936" t="s">
        <v>48</v>
      </c>
      <c r="P936" t="s">
        <v>48</v>
      </c>
      <c r="Q936" t="s">
        <v>5999</v>
      </c>
      <c r="Y936" t="s">
        <v>6000</v>
      </c>
    </row>
    <row r="937" spans="1:25">
      <c r="A937" t="s">
        <v>6001</v>
      </c>
      <c r="B937" t="s">
        <v>6002</v>
      </c>
      <c r="D937" t="s">
        <v>40</v>
      </c>
      <c r="E937" t="s">
        <v>41</v>
      </c>
      <c r="G937" t="s">
        <v>6003</v>
      </c>
      <c r="H937" t="s">
        <v>6004</v>
      </c>
      <c r="J937" t="s">
        <v>823</v>
      </c>
      <c r="K937" t="s">
        <v>824</v>
      </c>
      <c r="L937">
        <v>11</v>
      </c>
      <c r="M937" t="s">
        <v>6005</v>
      </c>
      <c r="N937" t="s">
        <v>75</v>
      </c>
      <c r="O937" t="s">
        <v>48</v>
      </c>
      <c r="P937" t="s">
        <v>48</v>
      </c>
      <c r="Q937" t="s">
        <v>6006</v>
      </c>
      <c r="Y937" t="s">
        <v>6007</v>
      </c>
    </row>
    <row r="938" spans="1:25">
      <c r="A938" t="s">
        <v>6008</v>
      </c>
      <c r="B938" t="s">
        <v>6009</v>
      </c>
      <c r="D938" t="s">
        <v>40</v>
      </c>
      <c r="E938" t="s">
        <v>41</v>
      </c>
      <c r="G938" t="s">
        <v>2119</v>
      </c>
      <c r="H938" t="s">
        <v>6010</v>
      </c>
      <c r="J938" t="s">
        <v>100</v>
      </c>
      <c r="K938" t="s">
        <v>101</v>
      </c>
      <c r="L938">
        <v>11</v>
      </c>
      <c r="M938" t="s">
        <v>6005</v>
      </c>
      <c r="N938" t="s">
        <v>75</v>
      </c>
      <c r="O938" t="s">
        <v>48</v>
      </c>
      <c r="P938" t="s">
        <v>48</v>
      </c>
      <c r="Q938" t="s">
        <v>6011</v>
      </c>
      <c r="Y938" t="s">
        <v>6012</v>
      </c>
    </row>
    <row r="939" spans="1:25">
      <c r="A939" t="s">
        <v>6013</v>
      </c>
      <c r="B939" t="s">
        <v>6014</v>
      </c>
      <c r="D939" t="s">
        <v>40</v>
      </c>
      <c r="E939" t="s">
        <v>41</v>
      </c>
      <c r="G939" t="s">
        <v>5996</v>
      </c>
      <c r="H939" t="s">
        <v>6015</v>
      </c>
      <c r="J939" t="s">
        <v>91</v>
      </c>
      <c r="K939" t="s">
        <v>92</v>
      </c>
      <c r="L939">
        <v>11</v>
      </c>
      <c r="M939" t="s">
        <v>6016</v>
      </c>
      <c r="N939" t="s">
        <v>75</v>
      </c>
      <c r="O939" t="s">
        <v>48</v>
      </c>
      <c r="P939" t="s">
        <v>48</v>
      </c>
      <c r="Q939" t="s">
        <v>6017</v>
      </c>
      <c r="Y939" t="s">
        <v>6018</v>
      </c>
    </row>
    <row r="940" spans="1:25">
      <c r="A940" t="s">
        <v>6019</v>
      </c>
      <c r="B940" t="s">
        <v>6020</v>
      </c>
      <c r="D940" t="s">
        <v>40</v>
      </c>
      <c r="E940" t="s">
        <v>41</v>
      </c>
      <c r="G940" t="s">
        <v>6021</v>
      </c>
      <c r="H940" t="s">
        <v>6022</v>
      </c>
      <c r="J940" t="s">
        <v>91</v>
      </c>
      <c r="K940" t="s">
        <v>92</v>
      </c>
      <c r="L940">
        <v>11</v>
      </c>
      <c r="M940" t="s">
        <v>6023</v>
      </c>
      <c r="N940" t="s">
        <v>75</v>
      </c>
      <c r="O940" t="s">
        <v>48</v>
      </c>
      <c r="P940" t="s">
        <v>48</v>
      </c>
      <c r="Q940" t="s">
        <v>6024</v>
      </c>
      <c r="Y940" t="s">
        <v>6025</v>
      </c>
    </row>
    <row r="941" spans="1:25">
      <c r="A941" t="s">
        <v>6026</v>
      </c>
      <c r="B941" t="s">
        <v>6027</v>
      </c>
      <c r="D941" t="s">
        <v>40</v>
      </c>
      <c r="E941" t="s">
        <v>41</v>
      </c>
      <c r="G941" t="s">
        <v>6028</v>
      </c>
      <c r="H941" t="s">
        <v>6029</v>
      </c>
      <c r="J941" t="s">
        <v>121</v>
      </c>
      <c r="K941" t="s">
        <v>122</v>
      </c>
      <c r="L941">
        <v>11</v>
      </c>
      <c r="M941" t="s">
        <v>6030</v>
      </c>
      <c r="N941" t="s">
        <v>275</v>
      </c>
      <c r="O941" t="s">
        <v>48</v>
      </c>
      <c r="P941" t="s">
        <v>48</v>
      </c>
      <c r="Q941" t="s">
        <v>6031</v>
      </c>
      <c r="Y941" t="s">
        <v>6032</v>
      </c>
    </row>
    <row r="942" spans="1:25">
      <c r="A942" t="s">
        <v>184</v>
      </c>
      <c r="B942" t="s">
        <v>6033</v>
      </c>
      <c r="D942" t="s">
        <v>40</v>
      </c>
      <c r="E942" t="s">
        <v>41</v>
      </c>
      <c r="G942" t="s">
        <v>6034</v>
      </c>
      <c r="H942" t="s">
        <v>6035</v>
      </c>
      <c r="J942" t="s">
        <v>100</v>
      </c>
      <c r="K942" t="s">
        <v>101</v>
      </c>
      <c r="L942">
        <v>11</v>
      </c>
      <c r="M942" t="s">
        <v>6036</v>
      </c>
      <c r="N942" t="s">
        <v>75</v>
      </c>
      <c r="O942" t="s">
        <v>48</v>
      </c>
      <c r="P942" t="s">
        <v>48</v>
      </c>
      <c r="Q942" t="s">
        <v>6037</v>
      </c>
      <c r="Y942" t="s">
        <v>6038</v>
      </c>
    </row>
    <row r="943" spans="1:25">
      <c r="A943" t="s">
        <v>6039</v>
      </c>
      <c r="B943" t="s">
        <v>6040</v>
      </c>
      <c r="D943" t="s">
        <v>40</v>
      </c>
      <c r="E943" t="s">
        <v>41</v>
      </c>
      <c r="G943" t="s">
        <v>6041</v>
      </c>
      <c r="H943" t="s">
        <v>6042</v>
      </c>
      <c r="J943" t="s">
        <v>100</v>
      </c>
      <c r="K943" t="s">
        <v>101</v>
      </c>
      <c r="L943">
        <v>11</v>
      </c>
      <c r="M943" t="s">
        <v>6043</v>
      </c>
      <c r="N943" t="s">
        <v>75</v>
      </c>
      <c r="O943" t="s">
        <v>48</v>
      </c>
      <c r="P943" t="s">
        <v>48</v>
      </c>
      <c r="Q943" t="s">
        <v>6044</v>
      </c>
      <c r="Y943" t="s">
        <v>6045</v>
      </c>
    </row>
    <row r="944" spans="1:25">
      <c r="A944" t="s">
        <v>6046</v>
      </c>
      <c r="B944" t="s">
        <v>6047</v>
      </c>
      <c r="D944" t="s">
        <v>40</v>
      </c>
      <c r="E944" t="s">
        <v>41</v>
      </c>
      <c r="G944" t="s">
        <v>6048</v>
      </c>
      <c r="H944" t="s">
        <v>6049</v>
      </c>
      <c r="J944" t="s">
        <v>91</v>
      </c>
      <c r="K944" t="s">
        <v>92</v>
      </c>
      <c r="L944">
        <v>11</v>
      </c>
      <c r="M944" t="s">
        <v>6050</v>
      </c>
      <c r="N944" t="s">
        <v>75</v>
      </c>
      <c r="O944" t="s">
        <v>48</v>
      </c>
      <c r="P944" t="s">
        <v>48</v>
      </c>
      <c r="Q944" t="s">
        <v>6051</v>
      </c>
      <c r="Y944" t="s">
        <v>6052</v>
      </c>
    </row>
    <row r="945" spans="1:25">
      <c r="A945" t="s">
        <v>6053</v>
      </c>
      <c r="B945" t="s">
        <v>6054</v>
      </c>
      <c r="D945" t="s">
        <v>40</v>
      </c>
      <c r="E945" t="s">
        <v>41</v>
      </c>
      <c r="G945" t="s">
        <v>6055</v>
      </c>
      <c r="H945" t="s">
        <v>1084</v>
      </c>
      <c r="J945" t="s">
        <v>100</v>
      </c>
      <c r="K945" t="s">
        <v>101</v>
      </c>
      <c r="L945">
        <v>11</v>
      </c>
      <c r="M945" t="s">
        <v>6056</v>
      </c>
      <c r="N945" t="s">
        <v>75</v>
      </c>
      <c r="O945" t="s">
        <v>48</v>
      </c>
      <c r="P945" t="s">
        <v>48</v>
      </c>
      <c r="Q945" t="s">
        <v>6057</v>
      </c>
      <c r="Y945" t="s">
        <v>6058</v>
      </c>
    </row>
    <row r="946" spans="1:25">
      <c r="A946" t="s">
        <v>6059</v>
      </c>
      <c r="B946" t="s">
        <v>6060</v>
      </c>
      <c r="D946" t="s">
        <v>40</v>
      </c>
      <c r="E946" t="s">
        <v>41</v>
      </c>
      <c r="G946" t="s">
        <v>6061</v>
      </c>
      <c r="H946" t="s">
        <v>6062</v>
      </c>
      <c r="J946" t="s">
        <v>100</v>
      </c>
      <c r="K946" t="s">
        <v>101</v>
      </c>
      <c r="L946">
        <v>11</v>
      </c>
      <c r="M946" t="s">
        <v>6063</v>
      </c>
      <c r="N946" t="s">
        <v>75</v>
      </c>
      <c r="O946" t="s">
        <v>48</v>
      </c>
      <c r="P946" t="s">
        <v>48</v>
      </c>
      <c r="Q946" t="s">
        <v>6064</v>
      </c>
      <c r="Y946" t="s">
        <v>6065</v>
      </c>
    </row>
    <row r="947" spans="1:25">
      <c r="A947" t="s">
        <v>6066</v>
      </c>
      <c r="B947" t="s">
        <v>6067</v>
      </c>
      <c r="D947" t="s">
        <v>40</v>
      </c>
      <c r="E947" t="s">
        <v>41</v>
      </c>
      <c r="G947" t="s">
        <v>2764</v>
      </c>
      <c r="H947" t="s">
        <v>6068</v>
      </c>
      <c r="J947" t="s">
        <v>100</v>
      </c>
      <c r="K947" t="s">
        <v>101</v>
      </c>
      <c r="L947">
        <v>11</v>
      </c>
      <c r="M947" t="s">
        <v>6069</v>
      </c>
      <c r="N947" t="s">
        <v>75</v>
      </c>
      <c r="O947" t="s">
        <v>48</v>
      </c>
      <c r="P947" t="s">
        <v>48</v>
      </c>
      <c r="Q947" t="s">
        <v>6070</v>
      </c>
      <c r="Y947" t="s">
        <v>6071</v>
      </c>
    </row>
    <row r="948" spans="1:25">
      <c r="A948" t="s">
        <v>6072</v>
      </c>
      <c r="B948" t="s">
        <v>6073</v>
      </c>
      <c r="D948" t="s">
        <v>40</v>
      </c>
      <c r="E948" t="s">
        <v>41</v>
      </c>
      <c r="G948" t="s">
        <v>2781</v>
      </c>
      <c r="H948" t="s">
        <v>143</v>
      </c>
      <c r="J948" t="s">
        <v>91</v>
      </c>
      <c r="K948" t="s">
        <v>92</v>
      </c>
      <c r="L948">
        <v>11</v>
      </c>
      <c r="M948" t="s">
        <v>6069</v>
      </c>
      <c r="N948" t="s">
        <v>75</v>
      </c>
      <c r="O948" t="s">
        <v>48</v>
      </c>
      <c r="P948" t="s">
        <v>48</v>
      </c>
      <c r="Q948" t="s">
        <v>6074</v>
      </c>
      <c r="Y948" t="s">
        <v>6075</v>
      </c>
    </row>
    <row r="949" spans="1:25">
      <c r="A949" t="s">
        <v>6076</v>
      </c>
      <c r="B949" t="s">
        <v>6077</v>
      </c>
      <c r="D949" t="s">
        <v>40</v>
      </c>
      <c r="E949" t="s">
        <v>41</v>
      </c>
      <c r="G949" t="s">
        <v>2731</v>
      </c>
      <c r="H949" t="s">
        <v>1070</v>
      </c>
      <c r="J949" t="s">
        <v>91</v>
      </c>
      <c r="K949" t="s">
        <v>92</v>
      </c>
      <c r="L949">
        <v>11</v>
      </c>
      <c r="M949" t="s">
        <v>6069</v>
      </c>
      <c r="N949" t="s">
        <v>75</v>
      </c>
      <c r="O949" t="s">
        <v>48</v>
      </c>
      <c r="P949" t="s">
        <v>48</v>
      </c>
      <c r="Q949" t="s">
        <v>6078</v>
      </c>
      <c r="Y949" t="s">
        <v>6079</v>
      </c>
    </row>
    <row r="950" spans="1:25">
      <c r="A950" t="s">
        <v>6080</v>
      </c>
      <c r="B950" t="s">
        <v>6081</v>
      </c>
      <c r="D950" t="s">
        <v>40</v>
      </c>
      <c r="E950" t="s">
        <v>41</v>
      </c>
      <c r="G950" t="s">
        <v>6082</v>
      </c>
      <c r="H950" t="s">
        <v>6083</v>
      </c>
      <c r="J950" t="s">
        <v>100</v>
      </c>
      <c r="K950" t="s">
        <v>101</v>
      </c>
      <c r="L950">
        <v>11</v>
      </c>
      <c r="M950" t="s">
        <v>6069</v>
      </c>
      <c r="N950" t="s">
        <v>75</v>
      </c>
      <c r="O950" t="s">
        <v>48</v>
      </c>
      <c r="P950" t="s">
        <v>48</v>
      </c>
      <c r="Q950" t="s">
        <v>6084</v>
      </c>
      <c r="Y950" t="s">
        <v>6085</v>
      </c>
    </row>
    <row r="951" spans="1:25">
      <c r="A951" t="s">
        <v>6086</v>
      </c>
      <c r="B951" t="s">
        <v>6087</v>
      </c>
      <c r="D951" t="s">
        <v>40</v>
      </c>
      <c r="E951" t="s">
        <v>41</v>
      </c>
      <c r="G951" t="s">
        <v>6088</v>
      </c>
      <c r="H951" t="s">
        <v>6089</v>
      </c>
      <c r="J951" t="s">
        <v>100</v>
      </c>
      <c r="K951" t="s">
        <v>101</v>
      </c>
      <c r="L951">
        <v>11</v>
      </c>
      <c r="M951" t="s">
        <v>6069</v>
      </c>
      <c r="N951" t="s">
        <v>75</v>
      </c>
      <c r="O951" t="s">
        <v>48</v>
      </c>
      <c r="P951" t="s">
        <v>48</v>
      </c>
      <c r="Q951" t="s">
        <v>6090</v>
      </c>
      <c r="Y951" t="s">
        <v>6091</v>
      </c>
    </row>
    <row r="952" spans="1:25">
      <c r="A952" t="s">
        <v>6092</v>
      </c>
      <c r="B952" t="s">
        <v>6093</v>
      </c>
      <c r="D952" t="s">
        <v>40</v>
      </c>
      <c r="E952" t="s">
        <v>41</v>
      </c>
      <c r="G952" t="s">
        <v>6094</v>
      </c>
      <c r="H952" t="s">
        <v>6095</v>
      </c>
      <c r="J952" t="s">
        <v>121</v>
      </c>
      <c r="K952" t="s">
        <v>122</v>
      </c>
      <c r="L952">
        <v>11</v>
      </c>
      <c r="M952" t="s">
        <v>6096</v>
      </c>
      <c r="N952" t="s">
        <v>58</v>
      </c>
      <c r="O952" t="s">
        <v>48</v>
      </c>
      <c r="P952" t="s">
        <v>48</v>
      </c>
      <c r="Q952" t="s">
        <v>6097</v>
      </c>
      <c r="Y952" t="s">
        <v>6098</v>
      </c>
    </row>
    <row r="953" spans="1:25">
      <c r="A953" t="s">
        <v>6099</v>
      </c>
      <c r="B953" t="s">
        <v>6100</v>
      </c>
      <c r="D953" t="s">
        <v>40</v>
      </c>
      <c r="E953" t="s">
        <v>41</v>
      </c>
      <c r="G953" t="s">
        <v>6101</v>
      </c>
      <c r="H953" t="s">
        <v>6102</v>
      </c>
      <c r="J953" t="s">
        <v>100</v>
      </c>
      <c r="K953" t="s">
        <v>101</v>
      </c>
      <c r="L953">
        <v>11</v>
      </c>
      <c r="M953" t="s">
        <v>6103</v>
      </c>
      <c r="N953" t="s">
        <v>75</v>
      </c>
      <c r="O953" t="s">
        <v>48</v>
      </c>
      <c r="P953" t="s">
        <v>48</v>
      </c>
      <c r="Q953" t="s">
        <v>6104</v>
      </c>
      <c r="Y953" t="s">
        <v>6105</v>
      </c>
    </row>
    <row r="954" spans="1:25">
      <c r="A954" t="s">
        <v>6106</v>
      </c>
      <c r="B954" t="s">
        <v>6107</v>
      </c>
      <c r="D954" t="s">
        <v>40</v>
      </c>
      <c r="E954" t="s">
        <v>41</v>
      </c>
      <c r="G954" t="s">
        <v>6108</v>
      </c>
      <c r="H954" t="s">
        <v>6109</v>
      </c>
      <c r="J954" t="s">
        <v>100</v>
      </c>
      <c r="K954" t="s">
        <v>101</v>
      </c>
      <c r="L954">
        <v>11</v>
      </c>
      <c r="M954" t="s">
        <v>6110</v>
      </c>
      <c r="N954" t="s">
        <v>75</v>
      </c>
      <c r="O954" t="s">
        <v>48</v>
      </c>
      <c r="P954" t="s">
        <v>48</v>
      </c>
      <c r="Q954" t="s">
        <v>6111</v>
      </c>
      <c r="Y954" t="s">
        <v>6112</v>
      </c>
    </row>
    <row r="955" spans="1:25">
      <c r="A955" t="s">
        <v>6113</v>
      </c>
      <c r="B955" t="s">
        <v>6114</v>
      </c>
      <c r="D955" t="s">
        <v>40</v>
      </c>
      <c r="E955" t="s">
        <v>41</v>
      </c>
      <c r="G955" t="s">
        <v>6115</v>
      </c>
      <c r="H955" t="s">
        <v>6116</v>
      </c>
      <c r="J955" t="s">
        <v>100</v>
      </c>
      <c r="K955" t="s">
        <v>101</v>
      </c>
      <c r="L955">
        <v>11</v>
      </c>
      <c r="M955" t="s">
        <v>6117</v>
      </c>
      <c r="N955" t="s">
        <v>75</v>
      </c>
      <c r="O955" t="s">
        <v>48</v>
      </c>
      <c r="P955" t="s">
        <v>48</v>
      </c>
      <c r="Q955" t="s">
        <v>6118</v>
      </c>
      <c r="Y955" t="s">
        <v>6119</v>
      </c>
    </row>
    <row r="956" spans="1:25">
      <c r="A956" t="s">
        <v>6120</v>
      </c>
      <c r="B956" t="s">
        <v>6121</v>
      </c>
      <c r="D956" t="s">
        <v>40</v>
      </c>
      <c r="E956" t="s">
        <v>41</v>
      </c>
      <c r="G956" t="s">
        <v>6122</v>
      </c>
      <c r="H956" t="s">
        <v>650</v>
      </c>
      <c r="J956" t="s">
        <v>91</v>
      </c>
      <c r="K956" t="s">
        <v>92</v>
      </c>
      <c r="L956">
        <v>11</v>
      </c>
      <c r="M956" t="s">
        <v>6117</v>
      </c>
      <c r="N956" t="s">
        <v>75</v>
      </c>
      <c r="O956" t="s">
        <v>48</v>
      </c>
      <c r="P956" t="s">
        <v>48</v>
      </c>
      <c r="Q956" t="s">
        <v>1042</v>
      </c>
      <c r="Y956" t="s">
        <v>6123</v>
      </c>
    </row>
    <row r="957" spans="1:25">
      <c r="A957" t="s">
        <v>6124</v>
      </c>
      <c r="B957" t="s">
        <v>6125</v>
      </c>
      <c r="D957" t="s">
        <v>40</v>
      </c>
      <c r="E957" t="s">
        <v>41</v>
      </c>
      <c r="G957" t="s">
        <v>3514</v>
      </c>
      <c r="H957" t="s">
        <v>6126</v>
      </c>
      <c r="J957" t="s">
        <v>91</v>
      </c>
      <c r="K957" t="s">
        <v>92</v>
      </c>
      <c r="L957">
        <v>11</v>
      </c>
      <c r="M957" t="s">
        <v>6127</v>
      </c>
      <c r="N957" t="s">
        <v>75</v>
      </c>
      <c r="O957" t="s">
        <v>48</v>
      </c>
      <c r="P957" t="s">
        <v>48</v>
      </c>
      <c r="Q957" t="s">
        <v>6128</v>
      </c>
      <c r="Y957" t="s">
        <v>6129</v>
      </c>
    </row>
    <row r="958" spans="1:25">
      <c r="A958" t="s">
        <v>6130</v>
      </c>
      <c r="B958" t="s">
        <v>6131</v>
      </c>
      <c r="D958" t="s">
        <v>40</v>
      </c>
      <c r="E958" t="s">
        <v>41</v>
      </c>
      <c r="G958" t="s">
        <v>6132</v>
      </c>
      <c r="H958" t="s">
        <v>6133</v>
      </c>
      <c r="J958" t="s">
        <v>91</v>
      </c>
      <c r="K958" t="s">
        <v>92</v>
      </c>
      <c r="L958">
        <v>11</v>
      </c>
      <c r="M958" t="s">
        <v>6134</v>
      </c>
      <c r="N958" t="s">
        <v>75</v>
      </c>
      <c r="O958" t="s">
        <v>48</v>
      </c>
      <c r="P958" t="s">
        <v>48</v>
      </c>
      <c r="Q958" t="s">
        <v>6135</v>
      </c>
      <c r="Y958" t="s">
        <v>6136</v>
      </c>
    </row>
    <row r="959" spans="1:25">
      <c r="A959" t="s">
        <v>6137</v>
      </c>
      <c r="B959" t="s">
        <v>6138</v>
      </c>
      <c r="D959" t="s">
        <v>40</v>
      </c>
      <c r="E959" t="s">
        <v>41</v>
      </c>
      <c r="G959" t="s">
        <v>6139</v>
      </c>
      <c r="H959" t="s">
        <v>6140</v>
      </c>
      <c r="J959" t="s">
        <v>91</v>
      </c>
      <c r="K959" t="s">
        <v>92</v>
      </c>
      <c r="L959">
        <v>11</v>
      </c>
      <c r="M959" t="s">
        <v>6141</v>
      </c>
      <c r="N959" t="s">
        <v>75</v>
      </c>
      <c r="O959" t="s">
        <v>48</v>
      </c>
      <c r="P959" t="s">
        <v>48</v>
      </c>
      <c r="Q959" t="s">
        <v>6142</v>
      </c>
      <c r="Y959" t="s">
        <v>6143</v>
      </c>
    </row>
    <row r="960" spans="1:25">
      <c r="A960" t="s">
        <v>6144</v>
      </c>
      <c r="B960" t="s">
        <v>6145</v>
      </c>
      <c r="D960" t="s">
        <v>40</v>
      </c>
      <c r="E960" t="s">
        <v>41</v>
      </c>
      <c r="G960" t="s">
        <v>3514</v>
      </c>
      <c r="H960" t="s">
        <v>2565</v>
      </c>
      <c r="J960" t="s">
        <v>91</v>
      </c>
      <c r="K960" t="s">
        <v>92</v>
      </c>
      <c r="L960">
        <v>11</v>
      </c>
      <c r="M960" t="s">
        <v>6146</v>
      </c>
      <c r="N960" t="s">
        <v>75</v>
      </c>
      <c r="O960" t="s">
        <v>48</v>
      </c>
      <c r="P960" t="s">
        <v>48</v>
      </c>
      <c r="Q960" t="s">
        <v>6147</v>
      </c>
      <c r="Y960" t="s">
        <v>6148</v>
      </c>
    </row>
    <row r="961" spans="1:25">
      <c r="A961" t="s">
        <v>6149</v>
      </c>
      <c r="B961" t="s">
        <v>6150</v>
      </c>
      <c r="D961" t="s">
        <v>40</v>
      </c>
      <c r="E961" t="s">
        <v>41</v>
      </c>
      <c r="G961" t="s">
        <v>6151</v>
      </c>
      <c r="H961" t="s">
        <v>6152</v>
      </c>
      <c r="J961" t="s">
        <v>100</v>
      </c>
      <c r="K961" t="s">
        <v>101</v>
      </c>
      <c r="L961">
        <v>11</v>
      </c>
      <c r="M961" t="s">
        <v>6146</v>
      </c>
      <c r="N961" t="s">
        <v>75</v>
      </c>
      <c r="O961" t="s">
        <v>48</v>
      </c>
      <c r="P961" t="s">
        <v>48</v>
      </c>
      <c r="Q961" t="s">
        <v>6153</v>
      </c>
      <c r="Y961" t="s">
        <v>6154</v>
      </c>
    </row>
    <row r="962" spans="1:25">
      <c r="A962" t="s">
        <v>6155</v>
      </c>
      <c r="B962" t="s">
        <v>6156</v>
      </c>
      <c r="D962" t="s">
        <v>40</v>
      </c>
      <c r="E962" t="s">
        <v>41</v>
      </c>
      <c r="G962" t="s">
        <v>6157</v>
      </c>
      <c r="H962" t="s">
        <v>5697</v>
      </c>
      <c r="J962" t="s">
        <v>100</v>
      </c>
      <c r="K962" t="s">
        <v>101</v>
      </c>
      <c r="L962">
        <v>11</v>
      </c>
      <c r="M962" t="s">
        <v>6158</v>
      </c>
      <c r="N962" t="s">
        <v>75</v>
      </c>
      <c r="O962" t="s">
        <v>48</v>
      </c>
      <c r="P962" t="s">
        <v>48</v>
      </c>
      <c r="Q962" t="s">
        <v>6159</v>
      </c>
      <c r="Y962" t="s">
        <v>6160</v>
      </c>
    </row>
    <row r="963" spans="1:25">
      <c r="A963" t="s">
        <v>6161</v>
      </c>
      <c r="B963" t="s">
        <v>6162</v>
      </c>
      <c r="D963" t="s">
        <v>40</v>
      </c>
      <c r="E963" t="s">
        <v>41</v>
      </c>
      <c r="G963" t="s">
        <v>6163</v>
      </c>
      <c r="H963" t="s">
        <v>6164</v>
      </c>
      <c r="J963" t="s">
        <v>100</v>
      </c>
      <c r="K963" t="s">
        <v>101</v>
      </c>
      <c r="L963">
        <v>11</v>
      </c>
      <c r="M963" t="s">
        <v>6165</v>
      </c>
      <c r="N963" t="s">
        <v>75</v>
      </c>
      <c r="O963" t="s">
        <v>48</v>
      </c>
      <c r="P963" t="s">
        <v>48</v>
      </c>
      <c r="Q963" t="s">
        <v>6166</v>
      </c>
      <c r="Y963" t="s">
        <v>6167</v>
      </c>
    </row>
    <row r="964" spans="1:25">
      <c r="A964" t="s">
        <v>6168</v>
      </c>
      <c r="B964" t="s">
        <v>6169</v>
      </c>
      <c r="D964" t="s">
        <v>40</v>
      </c>
      <c r="E964" t="s">
        <v>41</v>
      </c>
      <c r="G964" t="s">
        <v>6170</v>
      </c>
      <c r="H964" t="s">
        <v>1149</v>
      </c>
      <c r="J964" t="s">
        <v>823</v>
      </c>
      <c r="K964" t="s">
        <v>824</v>
      </c>
      <c r="L964">
        <v>11</v>
      </c>
      <c r="M964" t="s">
        <v>6171</v>
      </c>
      <c r="N964" t="s">
        <v>75</v>
      </c>
      <c r="O964" t="s">
        <v>48</v>
      </c>
      <c r="P964" t="s">
        <v>48</v>
      </c>
      <c r="Q964" t="s">
        <v>6172</v>
      </c>
      <c r="Y964" t="s">
        <v>6173</v>
      </c>
    </row>
    <row r="965" spans="1:25">
      <c r="A965" t="s">
        <v>6174</v>
      </c>
      <c r="B965" t="s">
        <v>6175</v>
      </c>
      <c r="D965" t="s">
        <v>40</v>
      </c>
      <c r="E965" t="s">
        <v>41</v>
      </c>
      <c r="G965" t="s">
        <v>6176</v>
      </c>
      <c r="H965" t="s">
        <v>6177</v>
      </c>
      <c r="J965" t="s">
        <v>91</v>
      </c>
      <c r="K965" t="s">
        <v>92</v>
      </c>
      <c r="L965">
        <v>11</v>
      </c>
      <c r="M965" t="s">
        <v>6171</v>
      </c>
      <c r="N965" t="s">
        <v>75</v>
      </c>
      <c r="O965" t="s">
        <v>48</v>
      </c>
      <c r="P965" t="s">
        <v>48</v>
      </c>
      <c r="Q965" t="s">
        <v>6178</v>
      </c>
      <c r="Y965" t="s">
        <v>6179</v>
      </c>
    </row>
    <row r="966" spans="1:25">
      <c r="A966" t="s">
        <v>6180</v>
      </c>
      <c r="B966" t="s">
        <v>6181</v>
      </c>
      <c r="D966" t="s">
        <v>40</v>
      </c>
      <c r="E966" t="s">
        <v>41</v>
      </c>
      <c r="G966" t="s">
        <v>6182</v>
      </c>
      <c r="H966" t="s">
        <v>6183</v>
      </c>
      <c r="J966" t="s">
        <v>100</v>
      </c>
      <c r="K966" t="s">
        <v>101</v>
      </c>
      <c r="L966">
        <v>11</v>
      </c>
      <c r="M966" t="s">
        <v>6184</v>
      </c>
      <c r="N966" t="s">
        <v>75</v>
      </c>
      <c r="O966" t="s">
        <v>48</v>
      </c>
      <c r="P966" t="s">
        <v>48</v>
      </c>
      <c r="Q966" t="s">
        <v>6185</v>
      </c>
      <c r="Y966" t="s">
        <v>6186</v>
      </c>
    </row>
    <row r="967" spans="1:25">
      <c r="A967" t="s">
        <v>6187</v>
      </c>
      <c r="B967" t="s">
        <v>6188</v>
      </c>
      <c r="D967" t="s">
        <v>40</v>
      </c>
      <c r="E967" t="s">
        <v>41</v>
      </c>
      <c r="G967" t="s">
        <v>6189</v>
      </c>
      <c r="H967" t="s">
        <v>6190</v>
      </c>
      <c r="J967" t="s">
        <v>100</v>
      </c>
      <c r="K967" t="s">
        <v>101</v>
      </c>
      <c r="L967">
        <v>11</v>
      </c>
      <c r="M967" t="s">
        <v>6191</v>
      </c>
      <c r="N967" t="s">
        <v>75</v>
      </c>
      <c r="O967" t="s">
        <v>48</v>
      </c>
      <c r="P967" t="s">
        <v>48</v>
      </c>
      <c r="Q967" t="s">
        <v>6192</v>
      </c>
      <c r="Y967" t="s">
        <v>6193</v>
      </c>
    </row>
    <row r="968" spans="1:25">
      <c r="A968" t="s">
        <v>6194</v>
      </c>
      <c r="B968" t="s">
        <v>6195</v>
      </c>
      <c r="D968" t="s">
        <v>40</v>
      </c>
      <c r="E968" t="s">
        <v>41</v>
      </c>
      <c r="G968" t="s">
        <v>5648</v>
      </c>
      <c r="H968" t="s">
        <v>6196</v>
      </c>
      <c r="J968" t="s">
        <v>91</v>
      </c>
      <c r="K968" t="s">
        <v>92</v>
      </c>
      <c r="L968">
        <v>11</v>
      </c>
      <c r="M968" t="s">
        <v>6197</v>
      </c>
      <c r="N968" t="s">
        <v>75</v>
      </c>
      <c r="O968" t="s">
        <v>48</v>
      </c>
      <c r="P968" t="s">
        <v>48</v>
      </c>
      <c r="Q968" t="s">
        <v>6198</v>
      </c>
      <c r="Y968" t="s">
        <v>6199</v>
      </c>
    </row>
    <row r="969" spans="1:25">
      <c r="A969" t="s">
        <v>6200</v>
      </c>
      <c r="B969" t="s">
        <v>6201</v>
      </c>
      <c r="D969" t="s">
        <v>40</v>
      </c>
      <c r="E969" t="s">
        <v>41</v>
      </c>
      <c r="G969" t="s">
        <v>6202</v>
      </c>
      <c r="H969" t="s">
        <v>1149</v>
      </c>
      <c r="J969" t="s">
        <v>100</v>
      </c>
      <c r="K969" t="s">
        <v>101</v>
      </c>
      <c r="L969">
        <v>11</v>
      </c>
      <c r="M969" t="s">
        <v>6203</v>
      </c>
      <c r="N969" t="s">
        <v>75</v>
      </c>
      <c r="O969" t="s">
        <v>48</v>
      </c>
      <c r="P969" t="s">
        <v>48</v>
      </c>
      <c r="Q969" t="s">
        <v>6204</v>
      </c>
      <c r="Y969" t="s">
        <v>6205</v>
      </c>
    </row>
    <row r="970" spans="1:25">
      <c r="A970" t="s">
        <v>6206</v>
      </c>
      <c r="B970" t="s">
        <v>6207</v>
      </c>
      <c r="D970" t="s">
        <v>40</v>
      </c>
      <c r="E970" t="s">
        <v>41</v>
      </c>
      <c r="G970" t="s">
        <v>6208</v>
      </c>
      <c r="H970" t="s">
        <v>6209</v>
      </c>
      <c r="J970" t="s">
        <v>100</v>
      </c>
      <c r="K970" t="s">
        <v>101</v>
      </c>
      <c r="L970">
        <v>11</v>
      </c>
      <c r="M970" t="s">
        <v>6210</v>
      </c>
      <c r="N970" t="s">
        <v>75</v>
      </c>
      <c r="O970" t="s">
        <v>48</v>
      </c>
      <c r="P970" t="s">
        <v>48</v>
      </c>
      <c r="Q970" t="s">
        <v>6211</v>
      </c>
      <c r="Y970" t="s">
        <v>6212</v>
      </c>
    </row>
    <row r="971" spans="1:25">
      <c r="A971" t="s">
        <v>6213</v>
      </c>
      <c r="B971" t="s">
        <v>6214</v>
      </c>
      <c r="D971" t="s">
        <v>40</v>
      </c>
      <c r="E971" t="s">
        <v>41</v>
      </c>
      <c r="G971" t="s">
        <v>6215</v>
      </c>
      <c r="H971" t="s">
        <v>6216</v>
      </c>
      <c r="J971" t="s">
        <v>100</v>
      </c>
      <c r="K971" t="s">
        <v>101</v>
      </c>
      <c r="L971">
        <v>11</v>
      </c>
      <c r="M971" t="s">
        <v>6210</v>
      </c>
      <c r="N971" t="s">
        <v>75</v>
      </c>
      <c r="O971" t="s">
        <v>48</v>
      </c>
      <c r="P971" t="s">
        <v>48</v>
      </c>
      <c r="Q971" t="s">
        <v>6217</v>
      </c>
      <c r="Y971" t="s">
        <v>6218</v>
      </c>
    </row>
    <row r="972" spans="1:25">
      <c r="A972" t="s">
        <v>6219</v>
      </c>
      <c r="B972" t="s">
        <v>6220</v>
      </c>
      <c r="D972" t="s">
        <v>40</v>
      </c>
      <c r="E972" t="s">
        <v>41</v>
      </c>
      <c r="G972" t="s">
        <v>6221</v>
      </c>
      <c r="H972" t="s">
        <v>1544</v>
      </c>
      <c r="J972" t="s">
        <v>91</v>
      </c>
      <c r="K972" t="s">
        <v>92</v>
      </c>
      <c r="L972">
        <v>11</v>
      </c>
      <c r="M972" t="s">
        <v>6222</v>
      </c>
      <c r="N972" t="s">
        <v>75</v>
      </c>
      <c r="O972" t="s">
        <v>48</v>
      </c>
      <c r="P972" t="s">
        <v>48</v>
      </c>
      <c r="Q972" t="s">
        <v>6223</v>
      </c>
      <c r="Y972" t="s">
        <v>6224</v>
      </c>
    </row>
    <row r="973" spans="1:25">
      <c r="A973" t="s">
        <v>6225</v>
      </c>
      <c r="B973" t="s">
        <v>6226</v>
      </c>
      <c r="D973" t="s">
        <v>40</v>
      </c>
      <c r="E973" t="s">
        <v>41</v>
      </c>
      <c r="G973" t="s">
        <v>6227</v>
      </c>
      <c r="H973" t="s">
        <v>6228</v>
      </c>
      <c r="J973" t="s">
        <v>100</v>
      </c>
      <c r="K973" t="s">
        <v>101</v>
      </c>
      <c r="L973">
        <v>11</v>
      </c>
      <c r="M973" t="s">
        <v>6229</v>
      </c>
      <c r="N973" t="s">
        <v>75</v>
      </c>
      <c r="O973" t="s">
        <v>48</v>
      </c>
      <c r="P973" t="s">
        <v>48</v>
      </c>
      <c r="Q973" t="s">
        <v>6230</v>
      </c>
      <c r="Y973" t="s">
        <v>6231</v>
      </c>
    </row>
    <row r="974" spans="1:25">
      <c r="A974" t="s">
        <v>6232</v>
      </c>
      <c r="B974" t="s">
        <v>6233</v>
      </c>
      <c r="D974" t="s">
        <v>40</v>
      </c>
      <c r="E974" t="s">
        <v>41</v>
      </c>
      <c r="G974" t="s">
        <v>6234</v>
      </c>
      <c r="H974" t="s">
        <v>6235</v>
      </c>
      <c r="J974" t="s">
        <v>91</v>
      </c>
      <c r="K974" t="s">
        <v>92</v>
      </c>
      <c r="L974">
        <v>11</v>
      </c>
      <c r="M974" t="s">
        <v>6229</v>
      </c>
      <c r="N974" t="s">
        <v>75</v>
      </c>
      <c r="O974" t="s">
        <v>48</v>
      </c>
      <c r="P974" t="s">
        <v>48</v>
      </c>
      <c r="Q974" t="s">
        <v>6236</v>
      </c>
      <c r="Y974" t="s">
        <v>6237</v>
      </c>
    </row>
    <row r="975" spans="1:25">
      <c r="A975" t="s">
        <v>6238</v>
      </c>
      <c r="B975" t="s">
        <v>6239</v>
      </c>
      <c r="D975" t="s">
        <v>40</v>
      </c>
      <c r="E975" t="s">
        <v>41</v>
      </c>
      <c r="G975" t="s">
        <v>6240</v>
      </c>
      <c r="H975" t="s">
        <v>6241</v>
      </c>
      <c r="J975" t="s">
        <v>91</v>
      </c>
      <c r="K975" t="s">
        <v>92</v>
      </c>
      <c r="L975">
        <v>11</v>
      </c>
      <c r="M975" t="s">
        <v>6229</v>
      </c>
      <c r="N975" t="s">
        <v>75</v>
      </c>
      <c r="O975" t="s">
        <v>48</v>
      </c>
      <c r="P975" t="s">
        <v>48</v>
      </c>
      <c r="Q975" t="s">
        <v>6242</v>
      </c>
      <c r="Y975" t="s">
        <v>6243</v>
      </c>
    </row>
    <row r="976" spans="1:25">
      <c r="A976" t="s">
        <v>6244</v>
      </c>
      <c r="B976" t="s">
        <v>6245</v>
      </c>
      <c r="D976" t="s">
        <v>40</v>
      </c>
      <c r="E976" t="s">
        <v>41</v>
      </c>
      <c r="G976" t="s">
        <v>6246</v>
      </c>
      <c r="H976" t="s">
        <v>5703</v>
      </c>
      <c r="J976" t="s">
        <v>91</v>
      </c>
      <c r="K976" t="s">
        <v>92</v>
      </c>
      <c r="L976">
        <v>11</v>
      </c>
      <c r="M976" t="s">
        <v>6247</v>
      </c>
      <c r="N976" t="s">
        <v>75</v>
      </c>
      <c r="O976" t="s">
        <v>48</v>
      </c>
      <c r="P976" t="s">
        <v>48</v>
      </c>
      <c r="Q976" t="s">
        <v>6248</v>
      </c>
      <c r="Y976" t="s">
        <v>6249</v>
      </c>
    </row>
    <row r="977" spans="1:25">
      <c r="A977" t="s">
        <v>6250</v>
      </c>
      <c r="B977" t="s">
        <v>6251</v>
      </c>
      <c r="D977" t="s">
        <v>40</v>
      </c>
      <c r="E977" t="s">
        <v>41</v>
      </c>
      <c r="G977" t="s">
        <v>6252</v>
      </c>
      <c r="H977" t="s">
        <v>6253</v>
      </c>
      <c r="J977" t="s">
        <v>91</v>
      </c>
      <c r="K977" t="s">
        <v>92</v>
      </c>
      <c r="L977">
        <v>11</v>
      </c>
      <c r="M977" t="s">
        <v>6254</v>
      </c>
      <c r="N977" t="s">
        <v>75</v>
      </c>
      <c r="O977" t="s">
        <v>48</v>
      </c>
      <c r="P977" t="s">
        <v>48</v>
      </c>
      <c r="Q977" t="s">
        <v>5486</v>
      </c>
      <c r="Y977" t="s">
        <v>6255</v>
      </c>
    </row>
    <row r="978" spans="1:25">
      <c r="A978" t="s">
        <v>6256</v>
      </c>
      <c r="B978" t="s">
        <v>6257</v>
      </c>
      <c r="D978" t="s">
        <v>40</v>
      </c>
      <c r="E978" t="s">
        <v>41</v>
      </c>
      <c r="G978" t="s">
        <v>6258</v>
      </c>
      <c r="H978" t="s">
        <v>6259</v>
      </c>
      <c r="J978" t="s">
        <v>100</v>
      </c>
      <c r="K978" t="s">
        <v>101</v>
      </c>
      <c r="L978">
        <v>11</v>
      </c>
      <c r="M978" t="s">
        <v>6260</v>
      </c>
      <c r="N978" t="s">
        <v>75</v>
      </c>
      <c r="O978" t="s">
        <v>48</v>
      </c>
      <c r="P978" t="s">
        <v>48</v>
      </c>
      <c r="Q978" t="s">
        <v>6261</v>
      </c>
      <c r="Y978" t="s">
        <v>6262</v>
      </c>
    </row>
    <row r="979" spans="1:25">
      <c r="A979" t="s">
        <v>6263</v>
      </c>
      <c r="B979" t="s">
        <v>6264</v>
      </c>
      <c r="D979" t="s">
        <v>40</v>
      </c>
      <c r="E979" t="s">
        <v>41</v>
      </c>
      <c r="G979" t="s">
        <v>2781</v>
      </c>
      <c r="H979" t="s">
        <v>6265</v>
      </c>
      <c r="J979" t="s">
        <v>511</v>
      </c>
      <c r="K979" t="s">
        <v>512</v>
      </c>
      <c r="L979">
        <v>11</v>
      </c>
      <c r="M979" t="s">
        <v>6266</v>
      </c>
      <c r="N979" t="s">
        <v>47</v>
      </c>
      <c r="O979" t="s">
        <v>48</v>
      </c>
      <c r="P979" t="s">
        <v>48</v>
      </c>
      <c r="Q979" t="s">
        <v>6267</v>
      </c>
      <c r="Y979" t="s">
        <v>6268</v>
      </c>
    </row>
    <row r="980" spans="1:25">
      <c r="A980" t="s">
        <v>6269</v>
      </c>
      <c r="B980" t="s">
        <v>6270</v>
      </c>
      <c r="D980" t="s">
        <v>40</v>
      </c>
      <c r="E980" t="s">
        <v>41</v>
      </c>
      <c r="G980" t="s">
        <v>6271</v>
      </c>
      <c r="H980" t="s">
        <v>143</v>
      </c>
      <c r="J980" t="s">
        <v>91</v>
      </c>
      <c r="K980" t="s">
        <v>92</v>
      </c>
      <c r="L980">
        <v>11</v>
      </c>
      <c r="M980" t="s">
        <v>6272</v>
      </c>
      <c r="N980" t="s">
        <v>75</v>
      </c>
      <c r="O980" t="s">
        <v>48</v>
      </c>
      <c r="P980" t="s">
        <v>48</v>
      </c>
      <c r="Q980" t="s">
        <v>6273</v>
      </c>
      <c r="Y980" t="s">
        <v>6274</v>
      </c>
    </row>
    <row r="981" spans="1:25">
      <c r="A981" t="s">
        <v>6275</v>
      </c>
      <c r="B981" t="s">
        <v>6276</v>
      </c>
      <c r="D981" t="s">
        <v>40</v>
      </c>
      <c r="E981" t="s">
        <v>41</v>
      </c>
      <c r="G981" t="s">
        <v>6277</v>
      </c>
      <c r="H981" t="s">
        <v>143</v>
      </c>
      <c r="J981" t="s">
        <v>121</v>
      </c>
      <c r="K981" t="s">
        <v>122</v>
      </c>
      <c r="L981">
        <v>11</v>
      </c>
      <c r="M981" t="s">
        <v>6278</v>
      </c>
      <c r="N981" t="s">
        <v>275</v>
      </c>
      <c r="O981" t="s">
        <v>48</v>
      </c>
      <c r="P981" t="s">
        <v>48</v>
      </c>
      <c r="Q981" t="s">
        <v>6279</v>
      </c>
      <c r="Y981" t="s">
        <v>6280</v>
      </c>
    </row>
    <row r="982" spans="1:25">
      <c r="A982" t="s">
        <v>6281</v>
      </c>
      <c r="B982" t="s">
        <v>6282</v>
      </c>
      <c r="D982" t="s">
        <v>40</v>
      </c>
      <c r="E982" t="s">
        <v>41</v>
      </c>
      <c r="G982" t="s">
        <v>4001</v>
      </c>
      <c r="H982" t="s">
        <v>1500</v>
      </c>
      <c r="J982" t="s">
        <v>100</v>
      </c>
      <c r="K982" t="s">
        <v>101</v>
      </c>
      <c r="L982">
        <v>11</v>
      </c>
      <c r="M982" t="s">
        <v>6283</v>
      </c>
      <c r="N982" t="s">
        <v>75</v>
      </c>
      <c r="O982" t="s">
        <v>48</v>
      </c>
      <c r="P982" t="s">
        <v>48</v>
      </c>
      <c r="Q982" t="s">
        <v>6284</v>
      </c>
      <c r="Y982" t="s">
        <v>6285</v>
      </c>
    </row>
    <row r="983" spans="1:25">
      <c r="A983" t="s">
        <v>6286</v>
      </c>
      <c r="B983" t="s">
        <v>6287</v>
      </c>
      <c r="D983" t="s">
        <v>40</v>
      </c>
      <c r="E983" t="s">
        <v>41</v>
      </c>
      <c r="G983" t="s">
        <v>6288</v>
      </c>
      <c r="H983" t="s">
        <v>6289</v>
      </c>
      <c r="J983" t="s">
        <v>100</v>
      </c>
      <c r="K983" t="s">
        <v>101</v>
      </c>
      <c r="L983">
        <v>11</v>
      </c>
      <c r="M983" t="s">
        <v>6290</v>
      </c>
      <c r="N983" t="s">
        <v>75</v>
      </c>
      <c r="O983" t="s">
        <v>48</v>
      </c>
      <c r="P983" t="s">
        <v>48</v>
      </c>
      <c r="Q983" t="s">
        <v>6291</v>
      </c>
      <c r="Y983" t="s">
        <v>6292</v>
      </c>
    </row>
    <row r="984" spans="1:25">
      <c r="A984" t="s">
        <v>6293</v>
      </c>
      <c r="B984" t="s">
        <v>6294</v>
      </c>
      <c r="D984" t="s">
        <v>40</v>
      </c>
      <c r="E984" t="s">
        <v>41</v>
      </c>
      <c r="G984" t="s">
        <v>6295</v>
      </c>
      <c r="H984" t="s">
        <v>6296</v>
      </c>
      <c r="J984" t="s">
        <v>100</v>
      </c>
      <c r="K984" t="s">
        <v>101</v>
      </c>
      <c r="L984">
        <v>11</v>
      </c>
      <c r="M984" t="s">
        <v>6290</v>
      </c>
      <c r="N984" t="s">
        <v>75</v>
      </c>
      <c r="O984" t="s">
        <v>48</v>
      </c>
      <c r="P984" t="s">
        <v>48</v>
      </c>
      <c r="Q984" t="s">
        <v>6297</v>
      </c>
      <c r="Y984" t="s">
        <v>6298</v>
      </c>
    </row>
    <row r="985" spans="1:25">
      <c r="A985" t="s">
        <v>6299</v>
      </c>
      <c r="B985" t="s">
        <v>6300</v>
      </c>
      <c r="D985" t="s">
        <v>40</v>
      </c>
      <c r="E985" t="s">
        <v>41</v>
      </c>
      <c r="G985" t="s">
        <v>6301</v>
      </c>
      <c r="H985" t="s">
        <v>6302</v>
      </c>
      <c r="J985" t="s">
        <v>91</v>
      </c>
      <c r="K985" t="s">
        <v>92</v>
      </c>
      <c r="L985">
        <v>11</v>
      </c>
      <c r="M985" t="s">
        <v>6290</v>
      </c>
      <c r="N985" t="s">
        <v>75</v>
      </c>
      <c r="O985" t="s">
        <v>48</v>
      </c>
      <c r="P985" t="s">
        <v>48</v>
      </c>
      <c r="Q985" t="s">
        <v>6303</v>
      </c>
      <c r="Y985" t="s">
        <v>6304</v>
      </c>
    </row>
    <row r="986" spans="1:25">
      <c r="A986" t="s">
        <v>6305</v>
      </c>
      <c r="B986" t="s">
        <v>6306</v>
      </c>
      <c r="D986" t="s">
        <v>40</v>
      </c>
      <c r="E986" t="s">
        <v>41</v>
      </c>
      <c r="G986" t="s">
        <v>6307</v>
      </c>
      <c r="H986" t="s">
        <v>6308</v>
      </c>
      <c r="J986" t="s">
        <v>100</v>
      </c>
      <c r="K986" t="s">
        <v>101</v>
      </c>
      <c r="L986">
        <v>11</v>
      </c>
      <c r="M986" t="s">
        <v>6309</v>
      </c>
      <c r="N986" t="s">
        <v>75</v>
      </c>
      <c r="O986" t="s">
        <v>48</v>
      </c>
      <c r="P986" t="s">
        <v>48</v>
      </c>
      <c r="Q986" t="s">
        <v>6310</v>
      </c>
      <c r="Y986" t="s">
        <v>6311</v>
      </c>
    </row>
    <row r="987" spans="1:25">
      <c r="A987" t="s">
        <v>6312</v>
      </c>
      <c r="B987" t="s">
        <v>6313</v>
      </c>
      <c r="D987" t="s">
        <v>40</v>
      </c>
      <c r="E987" t="s">
        <v>41</v>
      </c>
      <c r="G987" t="s">
        <v>6314</v>
      </c>
      <c r="H987" t="s">
        <v>6315</v>
      </c>
      <c r="J987" t="s">
        <v>91</v>
      </c>
      <c r="K987" t="s">
        <v>92</v>
      </c>
      <c r="L987">
        <v>11</v>
      </c>
      <c r="M987" t="s">
        <v>6309</v>
      </c>
      <c r="N987" t="s">
        <v>75</v>
      </c>
      <c r="O987" t="s">
        <v>48</v>
      </c>
      <c r="P987" t="s">
        <v>48</v>
      </c>
      <c r="Q987" t="s">
        <v>3486</v>
      </c>
      <c r="Y987" t="s">
        <v>6316</v>
      </c>
    </row>
    <row r="988" spans="1:25">
      <c r="A988" t="s">
        <v>6317</v>
      </c>
      <c r="B988" t="s">
        <v>6318</v>
      </c>
      <c r="D988" t="s">
        <v>40</v>
      </c>
      <c r="E988" t="s">
        <v>41</v>
      </c>
      <c r="G988" t="s">
        <v>6319</v>
      </c>
      <c r="H988" t="s">
        <v>6320</v>
      </c>
      <c r="J988" t="s">
        <v>100</v>
      </c>
      <c r="K988" t="s">
        <v>101</v>
      </c>
      <c r="L988">
        <v>11</v>
      </c>
      <c r="M988" t="s">
        <v>6309</v>
      </c>
      <c r="N988" t="s">
        <v>75</v>
      </c>
      <c r="O988" t="s">
        <v>48</v>
      </c>
      <c r="P988" t="s">
        <v>48</v>
      </c>
      <c r="Q988" t="s">
        <v>6321</v>
      </c>
      <c r="Y988" t="s">
        <v>6322</v>
      </c>
    </row>
    <row r="989" spans="1:25">
      <c r="A989" t="s">
        <v>6323</v>
      </c>
      <c r="B989" t="s">
        <v>6324</v>
      </c>
      <c r="D989" t="s">
        <v>40</v>
      </c>
      <c r="E989" t="s">
        <v>41</v>
      </c>
      <c r="G989" t="s">
        <v>6325</v>
      </c>
      <c r="H989" t="s">
        <v>6326</v>
      </c>
      <c r="J989" t="s">
        <v>91</v>
      </c>
      <c r="K989" t="s">
        <v>92</v>
      </c>
      <c r="L989">
        <v>11</v>
      </c>
      <c r="M989" t="s">
        <v>6309</v>
      </c>
      <c r="N989" t="s">
        <v>75</v>
      </c>
      <c r="O989" t="s">
        <v>48</v>
      </c>
      <c r="P989" t="s">
        <v>48</v>
      </c>
      <c r="Q989" t="s">
        <v>6327</v>
      </c>
      <c r="Y989" t="s">
        <v>6328</v>
      </c>
    </row>
    <row r="990" spans="1:25">
      <c r="A990" t="s">
        <v>6329</v>
      </c>
      <c r="B990" t="s">
        <v>6330</v>
      </c>
      <c r="D990" t="s">
        <v>40</v>
      </c>
      <c r="E990" t="s">
        <v>41</v>
      </c>
      <c r="G990" t="s">
        <v>6331</v>
      </c>
      <c r="H990" t="s">
        <v>6332</v>
      </c>
      <c r="J990" t="s">
        <v>100</v>
      </c>
      <c r="K990" t="s">
        <v>101</v>
      </c>
      <c r="L990">
        <v>11</v>
      </c>
      <c r="M990" t="s">
        <v>6333</v>
      </c>
      <c r="N990" t="s">
        <v>75</v>
      </c>
      <c r="O990" t="s">
        <v>48</v>
      </c>
      <c r="P990" t="s">
        <v>48</v>
      </c>
      <c r="Q990" t="s">
        <v>6334</v>
      </c>
      <c r="Y990" t="s">
        <v>6335</v>
      </c>
    </row>
    <row r="991" spans="1:25">
      <c r="A991" t="s">
        <v>6336</v>
      </c>
      <c r="B991" t="s">
        <v>6337</v>
      </c>
      <c r="D991" t="s">
        <v>40</v>
      </c>
      <c r="E991" t="s">
        <v>41</v>
      </c>
      <c r="G991" t="s">
        <v>6338</v>
      </c>
      <c r="H991" t="s">
        <v>6339</v>
      </c>
      <c r="J991" t="s">
        <v>100</v>
      </c>
      <c r="K991" t="s">
        <v>101</v>
      </c>
      <c r="L991">
        <v>11</v>
      </c>
      <c r="M991" t="s">
        <v>6340</v>
      </c>
      <c r="N991" t="s">
        <v>75</v>
      </c>
      <c r="O991" t="s">
        <v>48</v>
      </c>
      <c r="P991" t="s">
        <v>48</v>
      </c>
      <c r="Q991" t="s">
        <v>6341</v>
      </c>
      <c r="Y991" t="s">
        <v>6342</v>
      </c>
    </row>
    <row r="992" spans="1:25">
      <c r="A992" t="s">
        <v>6343</v>
      </c>
      <c r="B992" t="s">
        <v>6344</v>
      </c>
      <c r="D992" t="s">
        <v>40</v>
      </c>
      <c r="E992" t="s">
        <v>41</v>
      </c>
      <c r="G992" t="s">
        <v>6345</v>
      </c>
      <c r="H992" t="s">
        <v>6346</v>
      </c>
      <c r="J992" t="s">
        <v>100</v>
      </c>
      <c r="K992" t="s">
        <v>101</v>
      </c>
      <c r="L992">
        <v>11</v>
      </c>
      <c r="M992" t="s">
        <v>6340</v>
      </c>
      <c r="N992" t="s">
        <v>75</v>
      </c>
      <c r="O992" t="s">
        <v>48</v>
      </c>
      <c r="P992" t="s">
        <v>48</v>
      </c>
      <c r="Q992" t="s">
        <v>6347</v>
      </c>
      <c r="Y992" t="s">
        <v>6348</v>
      </c>
    </row>
    <row r="993" spans="1:25">
      <c r="A993" t="s">
        <v>6349</v>
      </c>
      <c r="B993" t="s">
        <v>6350</v>
      </c>
      <c r="D993" t="s">
        <v>40</v>
      </c>
      <c r="E993" t="s">
        <v>41</v>
      </c>
      <c r="G993" t="s">
        <v>6351</v>
      </c>
      <c r="H993" t="s">
        <v>6352</v>
      </c>
      <c r="J993" t="s">
        <v>91</v>
      </c>
      <c r="K993" t="s">
        <v>92</v>
      </c>
      <c r="L993">
        <v>11</v>
      </c>
      <c r="M993" t="s">
        <v>6340</v>
      </c>
      <c r="N993" t="s">
        <v>75</v>
      </c>
      <c r="O993" t="s">
        <v>48</v>
      </c>
      <c r="P993" t="s">
        <v>48</v>
      </c>
      <c r="Q993" t="s">
        <v>6353</v>
      </c>
      <c r="Y993" t="s">
        <v>6354</v>
      </c>
    </row>
    <row r="994" spans="1:25">
      <c r="A994" t="s">
        <v>6355</v>
      </c>
      <c r="B994" t="s">
        <v>6356</v>
      </c>
      <c r="D994" t="s">
        <v>40</v>
      </c>
      <c r="E994" t="s">
        <v>41</v>
      </c>
      <c r="G994" t="s">
        <v>6357</v>
      </c>
      <c r="H994" t="s">
        <v>1313</v>
      </c>
      <c r="J994" t="s">
        <v>91</v>
      </c>
      <c r="K994" t="s">
        <v>92</v>
      </c>
      <c r="L994">
        <v>11</v>
      </c>
      <c r="M994" t="s">
        <v>6358</v>
      </c>
      <c r="N994" t="s">
        <v>75</v>
      </c>
      <c r="O994" t="s">
        <v>48</v>
      </c>
      <c r="P994" t="s">
        <v>48</v>
      </c>
      <c r="Q994" t="s">
        <v>6359</v>
      </c>
      <c r="Y994" t="s">
        <v>6360</v>
      </c>
    </row>
    <row r="995" spans="1:25">
      <c r="A995" t="s">
        <v>6361</v>
      </c>
      <c r="B995" t="s">
        <v>6362</v>
      </c>
      <c r="D995" t="s">
        <v>40</v>
      </c>
      <c r="E995" t="s">
        <v>41</v>
      </c>
      <c r="G995" t="s">
        <v>6363</v>
      </c>
      <c r="H995" t="s">
        <v>6364</v>
      </c>
      <c r="J995" t="s">
        <v>91</v>
      </c>
      <c r="K995" t="s">
        <v>92</v>
      </c>
      <c r="L995">
        <v>11</v>
      </c>
      <c r="M995" t="s">
        <v>6358</v>
      </c>
      <c r="N995" t="s">
        <v>75</v>
      </c>
      <c r="O995" t="s">
        <v>48</v>
      </c>
      <c r="P995" t="s">
        <v>48</v>
      </c>
      <c r="Q995" t="s">
        <v>6365</v>
      </c>
      <c r="Y995" t="s">
        <v>6366</v>
      </c>
    </row>
    <row r="996" spans="1:25">
      <c r="A996" t="s">
        <v>6367</v>
      </c>
      <c r="B996" t="s">
        <v>6368</v>
      </c>
      <c r="D996" t="s">
        <v>40</v>
      </c>
      <c r="E996" t="s">
        <v>41</v>
      </c>
      <c r="G996" t="s">
        <v>6369</v>
      </c>
      <c r="H996" t="s">
        <v>6370</v>
      </c>
      <c r="J996" t="s">
        <v>91</v>
      </c>
      <c r="K996" t="s">
        <v>92</v>
      </c>
      <c r="L996">
        <v>11</v>
      </c>
      <c r="M996" t="s">
        <v>6358</v>
      </c>
      <c r="N996" t="s">
        <v>75</v>
      </c>
      <c r="O996" t="s">
        <v>48</v>
      </c>
      <c r="P996" t="s">
        <v>48</v>
      </c>
      <c r="Q996" t="s">
        <v>6371</v>
      </c>
      <c r="Y996" t="s">
        <v>6372</v>
      </c>
    </row>
    <row r="997" spans="1:25">
      <c r="A997" t="s">
        <v>6373</v>
      </c>
      <c r="B997" t="s">
        <v>6374</v>
      </c>
      <c r="D997" t="s">
        <v>40</v>
      </c>
      <c r="E997" t="s">
        <v>41</v>
      </c>
      <c r="G997" t="s">
        <v>6375</v>
      </c>
      <c r="H997" t="s">
        <v>6376</v>
      </c>
      <c r="J997" t="s">
        <v>100</v>
      </c>
      <c r="K997" t="s">
        <v>101</v>
      </c>
      <c r="L997">
        <v>11</v>
      </c>
      <c r="M997" t="s">
        <v>6377</v>
      </c>
      <c r="N997" t="s">
        <v>75</v>
      </c>
      <c r="O997" t="s">
        <v>48</v>
      </c>
      <c r="P997" t="s">
        <v>48</v>
      </c>
      <c r="Q997" t="s">
        <v>6378</v>
      </c>
      <c r="Y997" t="s">
        <v>6379</v>
      </c>
    </row>
    <row r="998" spans="1:25">
      <c r="A998" t="s">
        <v>6380</v>
      </c>
      <c r="B998" t="s">
        <v>6381</v>
      </c>
      <c r="D998" t="s">
        <v>40</v>
      </c>
      <c r="E998" t="s">
        <v>41</v>
      </c>
      <c r="G998" t="s">
        <v>6382</v>
      </c>
      <c r="H998" t="s">
        <v>6383</v>
      </c>
      <c r="J998" t="s">
        <v>533</v>
      </c>
      <c r="K998" t="s">
        <v>534</v>
      </c>
      <c r="L998">
        <v>11</v>
      </c>
      <c r="M998" t="s">
        <v>6384</v>
      </c>
      <c r="N998" t="s">
        <v>47</v>
      </c>
      <c r="O998" t="s">
        <v>48</v>
      </c>
      <c r="P998" t="s">
        <v>48</v>
      </c>
      <c r="Q998" t="s">
        <v>6385</v>
      </c>
      <c r="Y998" t="s">
        <v>6386</v>
      </c>
    </row>
    <row r="999" spans="1:25">
      <c r="A999" t="s">
        <v>6387</v>
      </c>
      <c r="B999" t="s">
        <v>6388</v>
      </c>
      <c r="D999" t="s">
        <v>40</v>
      </c>
      <c r="E999" t="s">
        <v>41</v>
      </c>
      <c r="G999" t="s">
        <v>6389</v>
      </c>
      <c r="H999" t="s">
        <v>6390</v>
      </c>
      <c r="J999" t="s">
        <v>91</v>
      </c>
      <c r="K999" t="s">
        <v>92</v>
      </c>
      <c r="L999">
        <v>11</v>
      </c>
      <c r="M999" t="s">
        <v>6391</v>
      </c>
      <c r="N999" t="s">
        <v>75</v>
      </c>
      <c r="O999" t="s">
        <v>48</v>
      </c>
      <c r="P999" t="s">
        <v>48</v>
      </c>
      <c r="Q999" t="s">
        <v>6392</v>
      </c>
      <c r="Y999" t="s">
        <v>6393</v>
      </c>
    </row>
    <row r="1000" spans="1:25">
      <c r="A1000" t="s">
        <v>6394</v>
      </c>
      <c r="B1000" t="s">
        <v>6395</v>
      </c>
      <c r="D1000" t="s">
        <v>40</v>
      </c>
      <c r="E1000" t="s">
        <v>41</v>
      </c>
      <c r="G1000" t="s">
        <v>309</v>
      </c>
      <c r="H1000" t="s">
        <v>6396</v>
      </c>
      <c r="J1000" t="s">
        <v>121</v>
      </c>
      <c r="K1000" t="s">
        <v>122</v>
      </c>
      <c r="L1000">
        <v>11</v>
      </c>
      <c r="M1000" t="s">
        <v>6391</v>
      </c>
      <c r="N1000" t="s">
        <v>275</v>
      </c>
      <c r="O1000" t="s">
        <v>48</v>
      </c>
      <c r="P1000" t="s">
        <v>48</v>
      </c>
      <c r="Q1000" t="s">
        <v>6397</v>
      </c>
      <c r="Y1000" t="s">
        <v>6398</v>
      </c>
    </row>
    <row r="1001" spans="1:25">
      <c r="A1001" t="s">
        <v>6399</v>
      </c>
      <c r="B1001" t="s">
        <v>6400</v>
      </c>
      <c r="D1001" t="s">
        <v>40</v>
      </c>
      <c r="E1001" t="s">
        <v>41</v>
      </c>
      <c r="G1001" t="s">
        <v>6401</v>
      </c>
      <c r="H1001" t="s">
        <v>6402</v>
      </c>
      <c r="J1001" t="s">
        <v>100</v>
      </c>
      <c r="K1001" t="s">
        <v>101</v>
      </c>
      <c r="L1001">
        <v>11</v>
      </c>
      <c r="M1001" t="s">
        <v>6403</v>
      </c>
      <c r="N1001" t="s">
        <v>75</v>
      </c>
      <c r="O1001" t="s">
        <v>48</v>
      </c>
      <c r="P1001" t="s">
        <v>48</v>
      </c>
      <c r="Q1001" t="s">
        <v>6404</v>
      </c>
      <c r="Y1001" t="s">
        <v>6405</v>
      </c>
    </row>
    <row r="1002" spans="1:25">
      <c r="A1002" t="s">
        <v>6406</v>
      </c>
      <c r="B1002" t="s">
        <v>6407</v>
      </c>
      <c r="D1002" t="s">
        <v>40</v>
      </c>
      <c r="E1002" t="s">
        <v>41</v>
      </c>
      <c r="G1002" t="s">
        <v>6408</v>
      </c>
      <c r="H1002" t="s">
        <v>6246</v>
      </c>
      <c r="J1002" t="s">
        <v>100</v>
      </c>
      <c r="K1002" t="s">
        <v>101</v>
      </c>
      <c r="L1002">
        <v>11</v>
      </c>
      <c r="M1002" t="s">
        <v>6403</v>
      </c>
      <c r="N1002" t="s">
        <v>75</v>
      </c>
      <c r="O1002" t="s">
        <v>48</v>
      </c>
      <c r="P1002" t="s">
        <v>48</v>
      </c>
      <c r="Q1002" t="s">
        <v>6409</v>
      </c>
      <c r="Y1002" t="s">
        <v>6410</v>
      </c>
    </row>
    <row r="1003" spans="1:25">
      <c r="A1003" t="s">
        <v>6411</v>
      </c>
      <c r="B1003" t="s">
        <v>6412</v>
      </c>
      <c r="D1003" t="s">
        <v>40</v>
      </c>
      <c r="E1003" t="s">
        <v>41</v>
      </c>
      <c r="G1003" t="s">
        <v>6413</v>
      </c>
      <c r="H1003" t="s">
        <v>1633</v>
      </c>
      <c r="J1003" t="s">
        <v>100</v>
      </c>
      <c r="K1003" t="s">
        <v>101</v>
      </c>
      <c r="L1003">
        <v>11</v>
      </c>
      <c r="M1003" t="s">
        <v>6403</v>
      </c>
      <c r="N1003" t="s">
        <v>75</v>
      </c>
      <c r="O1003" t="s">
        <v>48</v>
      </c>
      <c r="P1003" t="s">
        <v>48</v>
      </c>
      <c r="Q1003" t="s">
        <v>3733</v>
      </c>
      <c r="Y1003" t="s">
        <v>6414</v>
      </c>
    </row>
    <row r="1004" spans="1:25">
      <c r="A1004" t="s">
        <v>6415</v>
      </c>
      <c r="B1004" t="s">
        <v>6416</v>
      </c>
      <c r="D1004" t="s">
        <v>40</v>
      </c>
      <c r="E1004" t="s">
        <v>41</v>
      </c>
      <c r="G1004" t="s">
        <v>6417</v>
      </c>
      <c r="H1004" t="s">
        <v>6418</v>
      </c>
      <c r="J1004" t="s">
        <v>100</v>
      </c>
      <c r="K1004" t="s">
        <v>101</v>
      </c>
      <c r="L1004">
        <v>11</v>
      </c>
      <c r="M1004" t="s">
        <v>6403</v>
      </c>
      <c r="N1004" t="s">
        <v>75</v>
      </c>
      <c r="O1004" t="s">
        <v>48</v>
      </c>
      <c r="P1004" t="s">
        <v>48</v>
      </c>
      <c r="Q1004" t="s">
        <v>6419</v>
      </c>
      <c r="Y1004" t="s">
        <v>6420</v>
      </c>
    </row>
    <row r="1005" spans="1:25">
      <c r="A1005" t="s">
        <v>6421</v>
      </c>
      <c r="B1005" t="s">
        <v>6422</v>
      </c>
      <c r="D1005" t="s">
        <v>40</v>
      </c>
      <c r="E1005" t="s">
        <v>41</v>
      </c>
      <c r="G1005" t="s">
        <v>6423</v>
      </c>
      <c r="H1005" t="s">
        <v>6424</v>
      </c>
      <c r="J1005" t="s">
        <v>100</v>
      </c>
      <c r="K1005" t="s">
        <v>101</v>
      </c>
      <c r="L1005">
        <v>11</v>
      </c>
      <c r="M1005" t="s">
        <v>6425</v>
      </c>
      <c r="N1005" t="s">
        <v>75</v>
      </c>
      <c r="O1005" t="s">
        <v>48</v>
      </c>
      <c r="P1005" t="s">
        <v>48</v>
      </c>
      <c r="Q1005" t="s">
        <v>6426</v>
      </c>
      <c r="Y1005" t="s">
        <v>6427</v>
      </c>
    </row>
    <row r="1006" spans="1:25">
      <c r="A1006" t="s">
        <v>6428</v>
      </c>
      <c r="B1006" t="s">
        <v>6429</v>
      </c>
      <c r="D1006" t="s">
        <v>40</v>
      </c>
      <c r="E1006" t="s">
        <v>41</v>
      </c>
      <c r="G1006" t="s">
        <v>6430</v>
      </c>
      <c r="H1006" t="s">
        <v>1854</v>
      </c>
      <c r="J1006" t="s">
        <v>72</v>
      </c>
      <c r="K1006" t="s">
        <v>73</v>
      </c>
      <c r="L1006">
        <v>11</v>
      </c>
      <c r="M1006" t="s">
        <v>6431</v>
      </c>
      <c r="N1006" t="s">
        <v>75</v>
      </c>
      <c r="O1006" t="s">
        <v>48</v>
      </c>
      <c r="P1006" t="s">
        <v>48</v>
      </c>
      <c r="Q1006" t="s">
        <v>3388</v>
      </c>
      <c r="Y1006" t="s">
        <v>6432</v>
      </c>
    </row>
    <row r="1007" spans="1:25">
      <c r="A1007" t="s">
        <v>184</v>
      </c>
      <c r="B1007" t="s">
        <v>6433</v>
      </c>
      <c r="D1007" t="s">
        <v>40</v>
      </c>
      <c r="E1007" t="s">
        <v>41</v>
      </c>
      <c r="G1007" t="s">
        <v>5598</v>
      </c>
      <c r="H1007" t="s">
        <v>6434</v>
      </c>
      <c r="J1007" t="s">
        <v>72</v>
      </c>
      <c r="K1007" t="s">
        <v>73</v>
      </c>
      <c r="L1007">
        <v>11</v>
      </c>
      <c r="M1007" t="s">
        <v>6435</v>
      </c>
      <c r="N1007" t="s">
        <v>75</v>
      </c>
      <c r="O1007" t="s">
        <v>48</v>
      </c>
      <c r="P1007" t="s">
        <v>48</v>
      </c>
      <c r="Q1007" t="s">
        <v>6436</v>
      </c>
      <c r="Y1007" t="s">
        <v>6437</v>
      </c>
    </row>
    <row r="1008" spans="1:25">
      <c r="A1008" t="s">
        <v>184</v>
      </c>
      <c r="B1008" t="s">
        <v>6438</v>
      </c>
      <c r="D1008" t="s">
        <v>40</v>
      </c>
      <c r="E1008" t="s">
        <v>41</v>
      </c>
      <c r="G1008" t="s">
        <v>6439</v>
      </c>
      <c r="H1008" t="s">
        <v>447</v>
      </c>
      <c r="J1008" t="s">
        <v>91</v>
      </c>
      <c r="K1008" t="s">
        <v>92</v>
      </c>
      <c r="L1008">
        <v>11</v>
      </c>
      <c r="M1008" t="s">
        <v>6435</v>
      </c>
      <c r="N1008" t="s">
        <v>75</v>
      </c>
      <c r="O1008" t="s">
        <v>48</v>
      </c>
      <c r="P1008" t="s">
        <v>48</v>
      </c>
      <c r="Q1008" t="s">
        <v>6440</v>
      </c>
      <c r="Y1008" t="s">
        <v>6441</v>
      </c>
    </row>
    <row r="1009" spans="1:25">
      <c r="A1009" t="s">
        <v>6442</v>
      </c>
      <c r="B1009" t="s">
        <v>6443</v>
      </c>
      <c r="D1009" t="s">
        <v>40</v>
      </c>
      <c r="E1009" t="s">
        <v>41</v>
      </c>
      <c r="G1009" t="s">
        <v>6444</v>
      </c>
      <c r="H1009" t="s">
        <v>2420</v>
      </c>
      <c r="J1009" t="s">
        <v>100</v>
      </c>
      <c r="K1009" t="s">
        <v>101</v>
      </c>
      <c r="L1009">
        <v>11</v>
      </c>
      <c r="M1009" t="s">
        <v>6445</v>
      </c>
      <c r="N1009" t="s">
        <v>75</v>
      </c>
      <c r="O1009" t="s">
        <v>48</v>
      </c>
      <c r="P1009" t="s">
        <v>48</v>
      </c>
      <c r="Q1009" t="s">
        <v>2379</v>
      </c>
      <c r="Y1009" t="s">
        <v>6446</v>
      </c>
    </row>
    <row r="1010" spans="1:25">
      <c r="A1010" t="s">
        <v>6447</v>
      </c>
      <c r="B1010" t="s">
        <v>6448</v>
      </c>
      <c r="D1010" t="s">
        <v>40</v>
      </c>
      <c r="E1010" t="s">
        <v>41</v>
      </c>
      <c r="G1010" t="s">
        <v>1225</v>
      </c>
      <c r="H1010" t="s">
        <v>6364</v>
      </c>
      <c r="J1010" t="s">
        <v>91</v>
      </c>
      <c r="K1010" t="s">
        <v>92</v>
      </c>
      <c r="L1010">
        <v>11</v>
      </c>
      <c r="M1010" t="s">
        <v>6445</v>
      </c>
      <c r="N1010" t="s">
        <v>75</v>
      </c>
      <c r="O1010" t="s">
        <v>48</v>
      </c>
      <c r="P1010" t="s">
        <v>48</v>
      </c>
      <c r="Q1010" t="s">
        <v>6449</v>
      </c>
      <c r="Y1010" t="s">
        <v>6450</v>
      </c>
    </row>
    <row r="1011" spans="1:25">
      <c r="A1011" t="s">
        <v>6451</v>
      </c>
      <c r="B1011" t="s">
        <v>6452</v>
      </c>
      <c r="D1011" t="s">
        <v>40</v>
      </c>
      <c r="E1011" t="s">
        <v>41</v>
      </c>
      <c r="G1011" t="s">
        <v>6453</v>
      </c>
      <c r="H1011" t="s">
        <v>143</v>
      </c>
      <c r="J1011" t="s">
        <v>91</v>
      </c>
      <c r="K1011" t="s">
        <v>92</v>
      </c>
      <c r="L1011">
        <v>11</v>
      </c>
      <c r="M1011" t="s">
        <v>6454</v>
      </c>
      <c r="N1011" t="s">
        <v>75</v>
      </c>
      <c r="O1011" t="s">
        <v>48</v>
      </c>
      <c r="P1011" t="s">
        <v>48</v>
      </c>
      <c r="Q1011" t="s">
        <v>6455</v>
      </c>
      <c r="Y1011" t="s">
        <v>6456</v>
      </c>
    </row>
    <row r="1012" spans="1:25">
      <c r="A1012" t="s">
        <v>6457</v>
      </c>
      <c r="B1012" t="s">
        <v>6458</v>
      </c>
      <c r="D1012" t="s">
        <v>40</v>
      </c>
      <c r="E1012" t="s">
        <v>41</v>
      </c>
      <c r="G1012" t="s">
        <v>6459</v>
      </c>
      <c r="H1012" t="s">
        <v>6460</v>
      </c>
      <c r="J1012" t="s">
        <v>121</v>
      </c>
      <c r="K1012" t="s">
        <v>122</v>
      </c>
      <c r="L1012">
        <v>11</v>
      </c>
      <c r="M1012" t="s">
        <v>6454</v>
      </c>
      <c r="N1012" t="s">
        <v>275</v>
      </c>
      <c r="O1012" t="s">
        <v>48</v>
      </c>
      <c r="P1012" t="s">
        <v>48</v>
      </c>
      <c r="Q1012" t="s">
        <v>6461</v>
      </c>
      <c r="Y1012" t="s">
        <v>6462</v>
      </c>
    </row>
    <row r="1013" spans="1:25">
      <c r="A1013" t="s">
        <v>6463</v>
      </c>
      <c r="B1013" t="s">
        <v>6464</v>
      </c>
      <c r="D1013" t="s">
        <v>40</v>
      </c>
      <c r="E1013" t="s">
        <v>41</v>
      </c>
      <c r="G1013" t="s">
        <v>4731</v>
      </c>
      <c r="H1013" t="s">
        <v>6465</v>
      </c>
      <c r="J1013" t="s">
        <v>511</v>
      </c>
      <c r="K1013" t="s">
        <v>512</v>
      </c>
      <c r="L1013">
        <v>11</v>
      </c>
      <c r="M1013" t="s">
        <v>6454</v>
      </c>
      <c r="N1013" t="s">
        <v>47</v>
      </c>
      <c r="O1013" t="s">
        <v>48</v>
      </c>
      <c r="P1013" t="s">
        <v>48</v>
      </c>
      <c r="Q1013" t="s">
        <v>6466</v>
      </c>
      <c r="Y1013" t="s">
        <v>6467</v>
      </c>
    </row>
    <row r="1014" spans="1:25">
      <c r="A1014" t="s">
        <v>6468</v>
      </c>
      <c r="B1014" t="s">
        <v>6469</v>
      </c>
      <c r="D1014" t="s">
        <v>40</v>
      </c>
      <c r="E1014" t="s">
        <v>41</v>
      </c>
      <c r="G1014" t="s">
        <v>6470</v>
      </c>
      <c r="H1014" t="s">
        <v>1854</v>
      </c>
      <c r="J1014" t="s">
        <v>91</v>
      </c>
      <c r="K1014" t="s">
        <v>92</v>
      </c>
      <c r="L1014">
        <v>11</v>
      </c>
      <c r="M1014" t="s">
        <v>6454</v>
      </c>
      <c r="N1014" t="s">
        <v>75</v>
      </c>
      <c r="O1014" t="s">
        <v>48</v>
      </c>
      <c r="P1014" t="s">
        <v>48</v>
      </c>
      <c r="Q1014" t="s">
        <v>6471</v>
      </c>
      <c r="Y1014" t="s">
        <v>6472</v>
      </c>
    </row>
    <row r="1015" spans="1:25">
      <c r="A1015" t="s">
        <v>6473</v>
      </c>
      <c r="B1015" t="s">
        <v>6474</v>
      </c>
      <c r="D1015" t="s">
        <v>40</v>
      </c>
      <c r="E1015" t="s">
        <v>41</v>
      </c>
      <c r="G1015" t="s">
        <v>2348</v>
      </c>
      <c r="H1015" t="s">
        <v>1756</v>
      </c>
      <c r="J1015" t="s">
        <v>100</v>
      </c>
      <c r="K1015" t="s">
        <v>101</v>
      </c>
      <c r="L1015">
        <v>11</v>
      </c>
      <c r="M1015" t="s">
        <v>6475</v>
      </c>
      <c r="N1015" t="s">
        <v>75</v>
      </c>
      <c r="O1015" t="s">
        <v>48</v>
      </c>
      <c r="P1015" t="s">
        <v>48</v>
      </c>
      <c r="Q1015" t="s">
        <v>6476</v>
      </c>
      <c r="Y1015" t="s">
        <v>6477</v>
      </c>
    </row>
    <row r="1016" spans="1:25">
      <c r="A1016" t="s">
        <v>6478</v>
      </c>
      <c r="B1016" t="s">
        <v>6479</v>
      </c>
      <c r="D1016" t="s">
        <v>40</v>
      </c>
      <c r="E1016" t="s">
        <v>41</v>
      </c>
      <c r="G1016" t="s">
        <v>209</v>
      </c>
      <c r="H1016" t="s">
        <v>2254</v>
      </c>
      <c r="J1016" t="s">
        <v>100</v>
      </c>
      <c r="K1016" t="s">
        <v>101</v>
      </c>
      <c r="L1016">
        <v>11</v>
      </c>
      <c r="M1016" t="s">
        <v>6475</v>
      </c>
      <c r="N1016" t="s">
        <v>75</v>
      </c>
      <c r="O1016" t="s">
        <v>48</v>
      </c>
      <c r="P1016" t="s">
        <v>48</v>
      </c>
      <c r="Q1016" t="s">
        <v>6480</v>
      </c>
      <c r="Y1016" t="s">
        <v>6481</v>
      </c>
    </row>
    <row r="1017" spans="1:25">
      <c r="A1017" t="s">
        <v>6482</v>
      </c>
      <c r="B1017" t="s">
        <v>6483</v>
      </c>
      <c r="D1017" t="s">
        <v>40</v>
      </c>
      <c r="E1017" t="s">
        <v>41</v>
      </c>
      <c r="G1017" t="s">
        <v>4156</v>
      </c>
      <c r="H1017" t="s">
        <v>6484</v>
      </c>
      <c r="J1017" t="s">
        <v>100</v>
      </c>
      <c r="K1017" t="s">
        <v>101</v>
      </c>
      <c r="L1017">
        <v>11</v>
      </c>
      <c r="M1017" t="s">
        <v>6475</v>
      </c>
      <c r="N1017" t="s">
        <v>75</v>
      </c>
      <c r="O1017" t="s">
        <v>48</v>
      </c>
      <c r="P1017" t="s">
        <v>48</v>
      </c>
      <c r="Q1017" t="s">
        <v>6485</v>
      </c>
      <c r="Y1017" t="s">
        <v>6486</v>
      </c>
    </row>
    <row r="1018" spans="1:25">
      <c r="A1018" t="s">
        <v>6487</v>
      </c>
      <c r="B1018" t="s">
        <v>6488</v>
      </c>
      <c r="D1018" t="s">
        <v>40</v>
      </c>
      <c r="E1018" t="s">
        <v>41</v>
      </c>
      <c r="G1018" t="s">
        <v>6489</v>
      </c>
      <c r="H1018" t="s">
        <v>6490</v>
      </c>
      <c r="J1018" t="s">
        <v>100</v>
      </c>
      <c r="K1018" t="s">
        <v>101</v>
      </c>
      <c r="L1018">
        <v>11</v>
      </c>
      <c r="M1018" t="s">
        <v>6475</v>
      </c>
      <c r="N1018" t="s">
        <v>75</v>
      </c>
      <c r="O1018" t="s">
        <v>48</v>
      </c>
      <c r="P1018" t="s">
        <v>48</v>
      </c>
      <c r="Q1018" t="s">
        <v>6491</v>
      </c>
      <c r="Y1018" t="s">
        <v>6492</v>
      </c>
    </row>
    <row r="1019" spans="1:25">
      <c r="A1019" t="s">
        <v>6493</v>
      </c>
      <c r="B1019" t="s">
        <v>6494</v>
      </c>
      <c r="D1019" t="s">
        <v>40</v>
      </c>
      <c r="E1019" t="s">
        <v>41</v>
      </c>
      <c r="G1019" t="s">
        <v>6495</v>
      </c>
      <c r="H1019" t="s">
        <v>6496</v>
      </c>
      <c r="J1019" t="s">
        <v>100</v>
      </c>
      <c r="K1019" t="s">
        <v>101</v>
      </c>
      <c r="L1019">
        <v>11</v>
      </c>
      <c r="M1019" t="s">
        <v>6475</v>
      </c>
      <c r="N1019" t="s">
        <v>75</v>
      </c>
      <c r="O1019" t="s">
        <v>48</v>
      </c>
      <c r="P1019" t="s">
        <v>48</v>
      </c>
      <c r="Q1019" t="s">
        <v>6497</v>
      </c>
      <c r="Y1019" t="s">
        <v>6498</v>
      </c>
    </row>
    <row r="1020" spans="1:25">
      <c r="A1020" t="s">
        <v>6499</v>
      </c>
      <c r="B1020" t="s">
        <v>6500</v>
      </c>
      <c r="D1020" t="s">
        <v>40</v>
      </c>
      <c r="E1020" t="s">
        <v>41</v>
      </c>
      <c r="G1020" t="s">
        <v>6501</v>
      </c>
      <c r="H1020" t="s">
        <v>6502</v>
      </c>
      <c r="J1020" t="s">
        <v>511</v>
      </c>
      <c r="K1020" t="s">
        <v>512</v>
      </c>
      <c r="L1020">
        <v>11</v>
      </c>
      <c r="M1020" t="s">
        <v>6503</v>
      </c>
      <c r="N1020" t="s">
        <v>47</v>
      </c>
      <c r="O1020" t="s">
        <v>48</v>
      </c>
      <c r="P1020" t="s">
        <v>48</v>
      </c>
      <c r="Q1020" t="s">
        <v>6504</v>
      </c>
      <c r="Y1020" t="s">
        <v>6505</v>
      </c>
    </row>
    <row r="1021" spans="1:25">
      <c r="A1021" t="s">
        <v>6506</v>
      </c>
      <c r="B1021" t="s">
        <v>6507</v>
      </c>
      <c r="D1021" t="s">
        <v>40</v>
      </c>
      <c r="E1021" t="s">
        <v>41</v>
      </c>
      <c r="G1021" t="s">
        <v>6508</v>
      </c>
      <c r="H1021" t="s">
        <v>6509</v>
      </c>
      <c r="J1021" t="s">
        <v>121</v>
      </c>
      <c r="K1021" t="s">
        <v>122</v>
      </c>
      <c r="L1021">
        <v>11</v>
      </c>
      <c r="M1021" t="s">
        <v>6510</v>
      </c>
      <c r="N1021" t="s">
        <v>58</v>
      </c>
      <c r="O1021" t="s">
        <v>48</v>
      </c>
      <c r="P1021" t="s">
        <v>48</v>
      </c>
      <c r="Q1021" t="s">
        <v>6511</v>
      </c>
      <c r="Y1021" t="s">
        <v>6512</v>
      </c>
    </row>
    <row r="1022" spans="1:25">
      <c r="A1022" t="s">
        <v>6513</v>
      </c>
      <c r="B1022" t="s">
        <v>6514</v>
      </c>
      <c r="D1022" t="s">
        <v>40</v>
      </c>
      <c r="E1022" t="s">
        <v>41</v>
      </c>
      <c r="G1022" t="s">
        <v>6515</v>
      </c>
      <c r="H1022" t="s">
        <v>3890</v>
      </c>
      <c r="J1022" t="s">
        <v>100</v>
      </c>
      <c r="K1022" t="s">
        <v>101</v>
      </c>
      <c r="L1022">
        <v>11</v>
      </c>
      <c r="M1022" t="s">
        <v>6516</v>
      </c>
      <c r="N1022" t="s">
        <v>75</v>
      </c>
      <c r="O1022" t="s">
        <v>48</v>
      </c>
      <c r="P1022" t="s">
        <v>48</v>
      </c>
      <c r="Q1022" t="s">
        <v>6517</v>
      </c>
      <c r="Y1022" t="s">
        <v>6518</v>
      </c>
    </row>
    <row r="1023" spans="1:25">
      <c r="A1023" t="s">
        <v>6519</v>
      </c>
      <c r="B1023" t="s">
        <v>6520</v>
      </c>
      <c r="D1023" t="s">
        <v>40</v>
      </c>
      <c r="E1023" t="s">
        <v>41</v>
      </c>
      <c r="G1023" t="s">
        <v>6521</v>
      </c>
      <c r="H1023" t="s">
        <v>6522</v>
      </c>
      <c r="J1023" t="s">
        <v>100</v>
      </c>
      <c r="K1023" t="s">
        <v>101</v>
      </c>
      <c r="L1023">
        <v>11</v>
      </c>
      <c r="M1023" t="s">
        <v>6516</v>
      </c>
      <c r="N1023" t="s">
        <v>75</v>
      </c>
      <c r="O1023" t="s">
        <v>48</v>
      </c>
      <c r="P1023" t="s">
        <v>48</v>
      </c>
      <c r="Q1023" t="s">
        <v>6523</v>
      </c>
      <c r="Y1023" t="s">
        <v>6524</v>
      </c>
    </row>
    <row r="1024" spans="1:25">
      <c r="A1024" t="s">
        <v>6525</v>
      </c>
      <c r="B1024" t="s">
        <v>6526</v>
      </c>
      <c r="D1024" t="s">
        <v>40</v>
      </c>
      <c r="E1024" t="s">
        <v>41</v>
      </c>
      <c r="G1024" t="s">
        <v>6527</v>
      </c>
      <c r="H1024" t="s">
        <v>6528</v>
      </c>
      <c r="J1024" t="s">
        <v>100</v>
      </c>
      <c r="K1024" t="s">
        <v>101</v>
      </c>
      <c r="L1024">
        <v>11</v>
      </c>
      <c r="M1024" t="s">
        <v>6529</v>
      </c>
      <c r="N1024" t="s">
        <v>75</v>
      </c>
      <c r="O1024" t="s">
        <v>48</v>
      </c>
      <c r="P1024" t="s">
        <v>48</v>
      </c>
      <c r="Q1024" t="s">
        <v>6530</v>
      </c>
      <c r="Y1024" t="s">
        <v>6531</v>
      </c>
    </row>
    <row r="1025" spans="1:25">
      <c r="A1025" t="s">
        <v>6532</v>
      </c>
      <c r="B1025" t="s">
        <v>6533</v>
      </c>
      <c r="D1025" t="s">
        <v>40</v>
      </c>
      <c r="E1025" t="s">
        <v>41</v>
      </c>
      <c r="G1025" t="s">
        <v>6534</v>
      </c>
      <c r="H1025" t="s">
        <v>6535</v>
      </c>
      <c r="J1025" t="s">
        <v>121</v>
      </c>
      <c r="K1025" t="s">
        <v>122</v>
      </c>
      <c r="L1025">
        <v>11</v>
      </c>
      <c r="M1025" t="s">
        <v>6529</v>
      </c>
      <c r="N1025" t="s">
        <v>275</v>
      </c>
      <c r="O1025" t="s">
        <v>48</v>
      </c>
      <c r="P1025" t="s">
        <v>48</v>
      </c>
      <c r="Q1025" t="s">
        <v>6536</v>
      </c>
      <c r="Y1025" t="s">
        <v>6537</v>
      </c>
    </row>
    <row r="1026" spans="1:25">
      <c r="A1026" t="s">
        <v>6538</v>
      </c>
      <c r="B1026" t="s">
        <v>6539</v>
      </c>
      <c r="D1026" t="s">
        <v>40</v>
      </c>
      <c r="E1026" t="s">
        <v>41</v>
      </c>
      <c r="G1026" t="s">
        <v>6540</v>
      </c>
      <c r="H1026" t="s">
        <v>6541</v>
      </c>
      <c r="J1026" t="s">
        <v>91</v>
      </c>
      <c r="K1026" t="s">
        <v>92</v>
      </c>
      <c r="L1026">
        <v>11</v>
      </c>
      <c r="M1026" t="s">
        <v>6542</v>
      </c>
      <c r="N1026" t="s">
        <v>75</v>
      </c>
      <c r="O1026" t="s">
        <v>48</v>
      </c>
      <c r="P1026" t="s">
        <v>48</v>
      </c>
      <c r="Q1026" t="s">
        <v>6543</v>
      </c>
      <c r="Y1026" t="s">
        <v>6544</v>
      </c>
    </row>
    <row r="1027" spans="1:25">
      <c r="A1027" t="s">
        <v>6545</v>
      </c>
      <c r="B1027" t="s">
        <v>6546</v>
      </c>
      <c r="D1027" t="s">
        <v>40</v>
      </c>
      <c r="E1027" t="s">
        <v>41</v>
      </c>
      <c r="G1027" t="s">
        <v>6547</v>
      </c>
      <c r="H1027" t="s">
        <v>6548</v>
      </c>
      <c r="J1027" t="s">
        <v>729</v>
      </c>
      <c r="K1027" t="s">
        <v>730</v>
      </c>
      <c r="L1027">
        <v>11</v>
      </c>
      <c r="M1027" t="s">
        <v>6549</v>
      </c>
      <c r="N1027" t="s">
        <v>47</v>
      </c>
      <c r="O1027" t="s">
        <v>48</v>
      </c>
      <c r="P1027" t="s">
        <v>48</v>
      </c>
      <c r="Q1027" t="s">
        <v>6550</v>
      </c>
      <c r="Y1027" t="s">
        <v>6551</v>
      </c>
    </row>
    <row r="1028" spans="1:25">
      <c r="A1028" t="s">
        <v>6552</v>
      </c>
      <c r="B1028" t="s">
        <v>6553</v>
      </c>
      <c r="D1028" t="s">
        <v>40</v>
      </c>
      <c r="E1028" t="s">
        <v>41</v>
      </c>
      <c r="G1028" t="s">
        <v>6554</v>
      </c>
      <c r="H1028" t="s">
        <v>6555</v>
      </c>
      <c r="J1028" t="s">
        <v>100</v>
      </c>
      <c r="K1028" t="s">
        <v>101</v>
      </c>
      <c r="L1028">
        <v>11</v>
      </c>
      <c r="M1028" t="s">
        <v>6556</v>
      </c>
      <c r="N1028" t="s">
        <v>75</v>
      </c>
      <c r="O1028" t="s">
        <v>48</v>
      </c>
      <c r="P1028" t="s">
        <v>48</v>
      </c>
      <c r="Q1028" t="s">
        <v>6557</v>
      </c>
      <c r="Y1028" t="s">
        <v>6558</v>
      </c>
    </row>
    <row r="1029" spans="1:25">
      <c r="A1029" t="s">
        <v>6559</v>
      </c>
      <c r="B1029" t="s">
        <v>6560</v>
      </c>
      <c r="D1029" t="s">
        <v>40</v>
      </c>
      <c r="E1029" t="s">
        <v>41</v>
      </c>
      <c r="G1029" t="s">
        <v>6561</v>
      </c>
      <c r="H1029" t="s">
        <v>1213</v>
      </c>
      <c r="J1029" t="s">
        <v>72</v>
      </c>
      <c r="K1029" t="s">
        <v>73</v>
      </c>
      <c r="L1029">
        <v>11</v>
      </c>
      <c r="M1029" t="s">
        <v>6556</v>
      </c>
      <c r="N1029" t="s">
        <v>75</v>
      </c>
      <c r="O1029" t="s">
        <v>48</v>
      </c>
      <c r="P1029" t="s">
        <v>48</v>
      </c>
      <c r="Q1029" t="s">
        <v>6562</v>
      </c>
      <c r="Y1029" t="s">
        <v>6563</v>
      </c>
    </row>
    <row r="1030" spans="1:25">
      <c r="A1030" t="s">
        <v>6564</v>
      </c>
      <c r="B1030" t="s">
        <v>6565</v>
      </c>
      <c r="D1030" t="s">
        <v>40</v>
      </c>
      <c r="E1030" t="s">
        <v>41</v>
      </c>
      <c r="G1030" t="s">
        <v>6566</v>
      </c>
      <c r="H1030" t="s">
        <v>6567</v>
      </c>
      <c r="J1030" t="s">
        <v>91</v>
      </c>
      <c r="K1030" t="s">
        <v>92</v>
      </c>
      <c r="L1030">
        <v>11</v>
      </c>
      <c r="M1030" t="s">
        <v>6556</v>
      </c>
      <c r="N1030" t="s">
        <v>75</v>
      </c>
      <c r="O1030" t="s">
        <v>48</v>
      </c>
      <c r="P1030" t="s">
        <v>48</v>
      </c>
      <c r="Q1030" t="s">
        <v>6568</v>
      </c>
      <c r="Y1030" t="s">
        <v>6569</v>
      </c>
    </row>
    <row r="1031" spans="1:25">
      <c r="A1031" t="s">
        <v>6570</v>
      </c>
      <c r="B1031" t="s">
        <v>6571</v>
      </c>
      <c r="D1031" t="s">
        <v>40</v>
      </c>
      <c r="E1031" t="s">
        <v>41</v>
      </c>
      <c r="G1031" t="s">
        <v>6508</v>
      </c>
      <c r="H1031" t="s">
        <v>6572</v>
      </c>
      <c r="J1031" t="s">
        <v>100</v>
      </c>
      <c r="K1031" t="s">
        <v>101</v>
      </c>
      <c r="L1031">
        <v>11</v>
      </c>
      <c r="M1031" t="s">
        <v>6573</v>
      </c>
      <c r="N1031" t="s">
        <v>75</v>
      </c>
      <c r="O1031" t="s">
        <v>48</v>
      </c>
      <c r="P1031" t="s">
        <v>48</v>
      </c>
      <c r="Q1031" t="s">
        <v>6574</v>
      </c>
      <c r="Y1031" t="s">
        <v>6575</v>
      </c>
    </row>
    <row r="1032" spans="1:25">
      <c r="A1032" t="s">
        <v>6576</v>
      </c>
      <c r="B1032" t="s">
        <v>6577</v>
      </c>
      <c r="D1032" t="s">
        <v>40</v>
      </c>
      <c r="E1032" t="s">
        <v>41</v>
      </c>
      <c r="G1032" t="s">
        <v>6578</v>
      </c>
      <c r="H1032" t="s">
        <v>5502</v>
      </c>
      <c r="J1032" t="s">
        <v>100</v>
      </c>
      <c r="K1032" t="s">
        <v>101</v>
      </c>
      <c r="L1032">
        <v>11</v>
      </c>
      <c r="M1032" t="s">
        <v>6573</v>
      </c>
      <c r="N1032" t="s">
        <v>75</v>
      </c>
      <c r="O1032" t="s">
        <v>48</v>
      </c>
      <c r="P1032" t="s">
        <v>48</v>
      </c>
      <c r="Q1032" t="s">
        <v>6579</v>
      </c>
      <c r="Y1032" t="s">
        <v>6580</v>
      </c>
    </row>
    <row r="1033" spans="1:25">
      <c r="A1033" t="s">
        <v>6581</v>
      </c>
      <c r="B1033" t="s">
        <v>6582</v>
      </c>
      <c r="D1033" t="s">
        <v>40</v>
      </c>
      <c r="E1033" t="s">
        <v>41</v>
      </c>
      <c r="G1033" t="s">
        <v>6583</v>
      </c>
      <c r="H1033" t="s">
        <v>6584</v>
      </c>
      <c r="J1033" t="s">
        <v>100</v>
      </c>
      <c r="K1033" t="s">
        <v>101</v>
      </c>
      <c r="L1033">
        <v>11</v>
      </c>
      <c r="M1033" t="s">
        <v>6573</v>
      </c>
      <c r="N1033" t="s">
        <v>75</v>
      </c>
      <c r="O1033" t="s">
        <v>48</v>
      </c>
      <c r="P1033" t="s">
        <v>48</v>
      </c>
      <c r="Q1033" t="s">
        <v>6585</v>
      </c>
      <c r="Y1033" t="s">
        <v>6586</v>
      </c>
    </row>
    <row r="1034" spans="1:25">
      <c r="A1034" t="s">
        <v>6587</v>
      </c>
      <c r="B1034" t="s">
        <v>6588</v>
      </c>
      <c r="D1034" t="s">
        <v>40</v>
      </c>
      <c r="E1034" t="s">
        <v>41</v>
      </c>
      <c r="G1034" t="s">
        <v>4335</v>
      </c>
      <c r="H1034" t="s">
        <v>6589</v>
      </c>
      <c r="J1034" t="s">
        <v>91</v>
      </c>
      <c r="K1034" t="s">
        <v>92</v>
      </c>
      <c r="L1034">
        <v>11</v>
      </c>
      <c r="M1034" t="s">
        <v>6590</v>
      </c>
      <c r="N1034" t="s">
        <v>75</v>
      </c>
      <c r="O1034" t="s">
        <v>48</v>
      </c>
      <c r="P1034" t="s">
        <v>48</v>
      </c>
      <c r="Q1034" t="s">
        <v>6591</v>
      </c>
      <c r="Y1034" t="s">
        <v>6592</v>
      </c>
    </row>
    <row r="1035" spans="1:25">
      <c r="A1035" t="s">
        <v>6593</v>
      </c>
      <c r="B1035" t="s">
        <v>6594</v>
      </c>
      <c r="D1035" t="s">
        <v>40</v>
      </c>
      <c r="E1035" t="s">
        <v>41</v>
      </c>
      <c r="G1035" t="s">
        <v>6595</v>
      </c>
      <c r="H1035" t="s">
        <v>1390</v>
      </c>
      <c r="J1035" t="s">
        <v>91</v>
      </c>
      <c r="K1035" t="s">
        <v>92</v>
      </c>
      <c r="L1035">
        <v>11</v>
      </c>
      <c r="M1035" t="s">
        <v>6596</v>
      </c>
      <c r="N1035" t="s">
        <v>75</v>
      </c>
      <c r="O1035" t="s">
        <v>48</v>
      </c>
      <c r="P1035" t="s">
        <v>48</v>
      </c>
      <c r="Q1035" t="s">
        <v>6597</v>
      </c>
      <c r="Y1035" t="s">
        <v>6598</v>
      </c>
    </row>
    <row r="1036" spans="1:25">
      <c r="A1036" t="s">
        <v>6599</v>
      </c>
      <c r="B1036" t="s">
        <v>6600</v>
      </c>
      <c r="D1036" t="s">
        <v>40</v>
      </c>
      <c r="E1036" t="s">
        <v>41</v>
      </c>
      <c r="G1036" t="s">
        <v>6601</v>
      </c>
      <c r="H1036" t="s">
        <v>6602</v>
      </c>
      <c r="J1036" t="s">
        <v>91</v>
      </c>
      <c r="K1036" t="s">
        <v>92</v>
      </c>
      <c r="L1036">
        <v>11</v>
      </c>
      <c r="M1036" t="s">
        <v>6603</v>
      </c>
      <c r="N1036" t="s">
        <v>75</v>
      </c>
      <c r="O1036" t="s">
        <v>48</v>
      </c>
      <c r="P1036" t="s">
        <v>48</v>
      </c>
      <c r="Q1036" t="s">
        <v>6604</v>
      </c>
      <c r="Y1036" t="s">
        <v>6605</v>
      </c>
    </row>
    <row r="1037" spans="1:25">
      <c r="A1037" t="s">
        <v>6606</v>
      </c>
      <c r="B1037" t="s">
        <v>6607</v>
      </c>
      <c r="D1037" t="s">
        <v>40</v>
      </c>
      <c r="E1037" t="s">
        <v>41</v>
      </c>
      <c r="G1037" t="s">
        <v>6608</v>
      </c>
      <c r="H1037" t="s">
        <v>6609</v>
      </c>
      <c r="J1037" t="s">
        <v>121</v>
      </c>
      <c r="K1037" t="s">
        <v>122</v>
      </c>
      <c r="L1037">
        <v>11</v>
      </c>
      <c r="M1037" t="s">
        <v>6603</v>
      </c>
      <c r="N1037" t="s">
        <v>58</v>
      </c>
      <c r="O1037" t="s">
        <v>48</v>
      </c>
      <c r="P1037" t="s">
        <v>48</v>
      </c>
      <c r="Q1037" t="s">
        <v>4985</v>
      </c>
      <c r="Y1037" t="s">
        <v>6610</v>
      </c>
    </row>
    <row r="1038" spans="1:25">
      <c r="A1038" t="s">
        <v>6611</v>
      </c>
      <c r="B1038" t="s">
        <v>6612</v>
      </c>
      <c r="D1038" t="s">
        <v>40</v>
      </c>
      <c r="E1038" t="s">
        <v>41</v>
      </c>
      <c r="G1038" t="s">
        <v>6613</v>
      </c>
      <c r="H1038" t="s">
        <v>6614</v>
      </c>
      <c r="J1038" t="s">
        <v>100</v>
      </c>
      <c r="K1038" t="s">
        <v>101</v>
      </c>
      <c r="L1038">
        <v>11</v>
      </c>
      <c r="M1038" t="s">
        <v>6615</v>
      </c>
      <c r="N1038" t="s">
        <v>75</v>
      </c>
      <c r="O1038" t="s">
        <v>48</v>
      </c>
      <c r="P1038" t="s">
        <v>48</v>
      </c>
      <c r="Q1038" t="s">
        <v>6616</v>
      </c>
      <c r="Y1038" t="s">
        <v>6617</v>
      </c>
    </row>
    <row r="1039" spans="1:25">
      <c r="A1039" t="s">
        <v>6618</v>
      </c>
      <c r="B1039" t="s">
        <v>6619</v>
      </c>
      <c r="D1039" t="s">
        <v>40</v>
      </c>
      <c r="E1039" t="s">
        <v>41</v>
      </c>
      <c r="G1039" t="s">
        <v>6620</v>
      </c>
      <c r="H1039" t="s">
        <v>6621</v>
      </c>
      <c r="J1039" t="s">
        <v>100</v>
      </c>
      <c r="K1039" t="s">
        <v>101</v>
      </c>
      <c r="L1039">
        <v>11</v>
      </c>
      <c r="M1039" t="s">
        <v>6622</v>
      </c>
      <c r="N1039" t="s">
        <v>75</v>
      </c>
      <c r="O1039" t="s">
        <v>48</v>
      </c>
      <c r="P1039" t="s">
        <v>48</v>
      </c>
      <c r="Q1039" t="s">
        <v>6623</v>
      </c>
      <c r="Y1039" t="s">
        <v>6624</v>
      </c>
    </row>
    <row r="1040" spans="1:25">
      <c r="A1040" t="s">
        <v>6625</v>
      </c>
      <c r="B1040" t="s">
        <v>6626</v>
      </c>
      <c r="D1040" t="s">
        <v>40</v>
      </c>
      <c r="E1040" t="s">
        <v>41</v>
      </c>
      <c r="G1040" t="s">
        <v>6627</v>
      </c>
      <c r="H1040" t="s">
        <v>6628</v>
      </c>
      <c r="J1040" t="s">
        <v>121</v>
      </c>
      <c r="K1040" t="s">
        <v>122</v>
      </c>
      <c r="L1040">
        <v>11</v>
      </c>
      <c r="M1040" t="s">
        <v>6629</v>
      </c>
      <c r="N1040" t="s">
        <v>275</v>
      </c>
      <c r="O1040" t="s">
        <v>48</v>
      </c>
      <c r="P1040" t="s">
        <v>48</v>
      </c>
      <c r="Q1040" t="s">
        <v>6630</v>
      </c>
      <c r="Y1040" t="s">
        <v>6631</v>
      </c>
    </row>
    <row r="1041" spans="1:25">
      <c r="A1041" t="s">
        <v>6632</v>
      </c>
      <c r="B1041" t="s">
        <v>6633</v>
      </c>
      <c r="D1041" t="s">
        <v>40</v>
      </c>
      <c r="E1041" t="s">
        <v>41</v>
      </c>
      <c r="G1041" t="s">
        <v>5464</v>
      </c>
      <c r="H1041" t="s">
        <v>6634</v>
      </c>
      <c r="J1041" t="s">
        <v>91</v>
      </c>
      <c r="K1041" t="s">
        <v>92</v>
      </c>
      <c r="L1041">
        <v>11</v>
      </c>
      <c r="M1041" t="s">
        <v>6635</v>
      </c>
      <c r="N1041" t="s">
        <v>75</v>
      </c>
      <c r="O1041" t="s">
        <v>48</v>
      </c>
      <c r="P1041" t="s">
        <v>48</v>
      </c>
      <c r="Q1041" t="s">
        <v>6636</v>
      </c>
      <c r="Y1041" t="s">
        <v>6637</v>
      </c>
    </row>
    <row r="1042" spans="1:25">
      <c r="A1042" t="s">
        <v>6638</v>
      </c>
      <c r="B1042" t="s">
        <v>6639</v>
      </c>
      <c r="D1042" t="s">
        <v>40</v>
      </c>
      <c r="E1042" t="s">
        <v>41</v>
      </c>
      <c r="G1042" t="s">
        <v>6640</v>
      </c>
      <c r="H1042" t="s">
        <v>6641</v>
      </c>
      <c r="J1042" t="s">
        <v>91</v>
      </c>
      <c r="K1042" t="s">
        <v>92</v>
      </c>
      <c r="L1042">
        <v>11</v>
      </c>
      <c r="M1042" t="s">
        <v>6642</v>
      </c>
      <c r="N1042" t="s">
        <v>75</v>
      </c>
      <c r="O1042" t="s">
        <v>48</v>
      </c>
      <c r="P1042" t="s">
        <v>48</v>
      </c>
      <c r="Q1042" t="s">
        <v>6643</v>
      </c>
      <c r="Y1042" t="s">
        <v>6644</v>
      </c>
    </row>
    <row r="1043" spans="1:25">
      <c r="A1043" t="s">
        <v>184</v>
      </c>
      <c r="B1043" t="s">
        <v>6645</v>
      </c>
      <c r="D1043" t="s">
        <v>40</v>
      </c>
      <c r="E1043" t="s">
        <v>41</v>
      </c>
      <c r="G1043" t="s">
        <v>2731</v>
      </c>
      <c r="H1043" t="s">
        <v>6646</v>
      </c>
      <c r="J1043" t="s">
        <v>100</v>
      </c>
      <c r="K1043" t="s">
        <v>101</v>
      </c>
      <c r="L1043">
        <v>11</v>
      </c>
      <c r="M1043" t="s">
        <v>6647</v>
      </c>
      <c r="N1043" t="s">
        <v>75</v>
      </c>
      <c r="O1043" t="s">
        <v>48</v>
      </c>
      <c r="P1043" t="s">
        <v>48</v>
      </c>
      <c r="Q1043" t="s">
        <v>6648</v>
      </c>
      <c r="Y1043" t="s">
        <v>6649</v>
      </c>
    </row>
    <row r="1044" spans="1:25">
      <c r="A1044" t="s">
        <v>6650</v>
      </c>
      <c r="B1044" t="s">
        <v>6651</v>
      </c>
      <c r="D1044" t="s">
        <v>40</v>
      </c>
      <c r="E1044" t="s">
        <v>41</v>
      </c>
      <c r="G1044" t="s">
        <v>6652</v>
      </c>
      <c r="H1044" t="s">
        <v>6653</v>
      </c>
      <c r="J1044" t="s">
        <v>91</v>
      </c>
      <c r="K1044" t="s">
        <v>92</v>
      </c>
      <c r="L1044">
        <v>11</v>
      </c>
      <c r="M1044" t="s">
        <v>6654</v>
      </c>
      <c r="N1044" t="s">
        <v>75</v>
      </c>
      <c r="O1044" t="s">
        <v>48</v>
      </c>
      <c r="P1044" t="s">
        <v>48</v>
      </c>
      <c r="Q1044" t="s">
        <v>6655</v>
      </c>
      <c r="Y1044" t="s">
        <v>6656</v>
      </c>
    </row>
    <row r="1045" spans="1:25">
      <c r="A1045" t="s">
        <v>6657</v>
      </c>
      <c r="B1045" t="s">
        <v>6658</v>
      </c>
      <c r="D1045" t="s">
        <v>40</v>
      </c>
      <c r="E1045" t="s">
        <v>41</v>
      </c>
      <c r="G1045" t="s">
        <v>6508</v>
      </c>
      <c r="H1045" t="s">
        <v>114</v>
      </c>
      <c r="J1045" t="s">
        <v>91</v>
      </c>
      <c r="K1045" t="s">
        <v>92</v>
      </c>
      <c r="L1045">
        <v>11</v>
      </c>
      <c r="M1045" t="s">
        <v>6659</v>
      </c>
      <c r="N1045" t="s">
        <v>75</v>
      </c>
      <c r="O1045" t="s">
        <v>48</v>
      </c>
      <c r="P1045" t="s">
        <v>48</v>
      </c>
      <c r="Q1045" t="s">
        <v>6660</v>
      </c>
      <c r="Y1045" t="s">
        <v>6661</v>
      </c>
    </row>
    <row r="1046" spans="1:25">
      <c r="A1046" t="s">
        <v>184</v>
      </c>
      <c r="B1046" t="s">
        <v>6662</v>
      </c>
      <c r="D1046" t="s">
        <v>40</v>
      </c>
      <c r="E1046" t="s">
        <v>41</v>
      </c>
      <c r="G1046" t="s">
        <v>6663</v>
      </c>
      <c r="H1046" t="s">
        <v>1313</v>
      </c>
      <c r="J1046" t="s">
        <v>100</v>
      </c>
      <c r="K1046" t="s">
        <v>101</v>
      </c>
      <c r="L1046">
        <v>11</v>
      </c>
      <c r="M1046" t="s">
        <v>6664</v>
      </c>
      <c r="N1046" t="s">
        <v>75</v>
      </c>
      <c r="O1046" t="s">
        <v>48</v>
      </c>
      <c r="P1046" t="s">
        <v>48</v>
      </c>
      <c r="Q1046" t="s">
        <v>6665</v>
      </c>
      <c r="Y1046" t="s">
        <v>6666</v>
      </c>
    </row>
    <row r="1047" spans="1:25">
      <c r="A1047" t="s">
        <v>6667</v>
      </c>
      <c r="B1047" t="s">
        <v>6668</v>
      </c>
      <c r="D1047" t="s">
        <v>40</v>
      </c>
      <c r="E1047" t="s">
        <v>41</v>
      </c>
      <c r="G1047" t="s">
        <v>6669</v>
      </c>
      <c r="H1047" t="s">
        <v>4041</v>
      </c>
      <c r="J1047" t="s">
        <v>100</v>
      </c>
      <c r="K1047" t="s">
        <v>101</v>
      </c>
      <c r="L1047">
        <v>11</v>
      </c>
      <c r="M1047" t="s">
        <v>6664</v>
      </c>
      <c r="N1047" t="s">
        <v>75</v>
      </c>
      <c r="O1047" t="s">
        <v>48</v>
      </c>
      <c r="P1047" t="s">
        <v>48</v>
      </c>
      <c r="Q1047" t="s">
        <v>6670</v>
      </c>
      <c r="Y1047" t="s">
        <v>6671</v>
      </c>
    </row>
    <row r="1048" spans="1:25">
      <c r="A1048" t="s">
        <v>6672</v>
      </c>
      <c r="B1048" t="s">
        <v>6673</v>
      </c>
      <c r="D1048" t="s">
        <v>40</v>
      </c>
      <c r="E1048" t="s">
        <v>41</v>
      </c>
      <c r="G1048" t="s">
        <v>6674</v>
      </c>
      <c r="H1048" t="s">
        <v>6675</v>
      </c>
      <c r="J1048" t="s">
        <v>91</v>
      </c>
      <c r="K1048" t="s">
        <v>92</v>
      </c>
      <c r="L1048">
        <v>11</v>
      </c>
      <c r="M1048" t="s">
        <v>6664</v>
      </c>
      <c r="N1048" t="s">
        <v>75</v>
      </c>
      <c r="O1048" t="s">
        <v>48</v>
      </c>
      <c r="P1048" t="s">
        <v>48</v>
      </c>
      <c r="Q1048" t="s">
        <v>6676</v>
      </c>
      <c r="Y1048" t="s">
        <v>6677</v>
      </c>
    </row>
    <row r="1049" spans="1:25">
      <c r="A1049" t="s">
        <v>6678</v>
      </c>
      <c r="B1049" t="s">
        <v>6679</v>
      </c>
      <c r="D1049" t="s">
        <v>40</v>
      </c>
      <c r="E1049" t="s">
        <v>41</v>
      </c>
      <c r="G1049" t="s">
        <v>6680</v>
      </c>
      <c r="H1049" t="s">
        <v>6681</v>
      </c>
      <c r="J1049" t="s">
        <v>100</v>
      </c>
      <c r="K1049" t="s">
        <v>101</v>
      </c>
      <c r="L1049">
        <v>11</v>
      </c>
      <c r="M1049" t="s">
        <v>6664</v>
      </c>
      <c r="N1049" t="s">
        <v>75</v>
      </c>
      <c r="O1049" t="s">
        <v>48</v>
      </c>
      <c r="P1049" t="s">
        <v>48</v>
      </c>
      <c r="Q1049" t="s">
        <v>6682</v>
      </c>
      <c r="Y1049" t="s">
        <v>6683</v>
      </c>
    </row>
    <row r="1050" spans="1:25">
      <c r="A1050" t="s">
        <v>6684</v>
      </c>
      <c r="B1050" t="s">
        <v>6685</v>
      </c>
      <c r="D1050" t="s">
        <v>40</v>
      </c>
      <c r="E1050" t="s">
        <v>41</v>
      </c>
      <c r="G1050" t="s">
        <v>6686</v>
      </c>
      <c r="H1050" t="s">
        <v>6687</v>
      </c>
      <c r="J1050" t="s">
        <v>100</v>
      </c>
      <c r="K1050" t="s">
        <v>101</v>
      </c>
      <c r="L1050">
        <v>11</v>
      </c>
      <c r="M1050" t="s">
        <v>6688</v>
      </c>
      <c r="N1050" t="s">
        <v>75</v>
      </c>
      <c r="O1050" t="s">
        <v>48</v>
      </c>
      <c r="P1050" t="s">
        <v>48</v>
      </c>
      <c r="Q1050" t="s">
        <v>6689</v>
      </c>
      <c r="Y1050" t="s">
        <v>6690</v>
      </c>
    </row>
    <row r="1051" spans="1:25">
      <c r="A1051" t="s">
        <v>184</v>
      </c>
      <c r="B1051" t="s">
        <v>6691</v>
      </c>
      <c r="D1051" t="s">
        <v>40</v>
      </c>
      <c r="E1051" t="s">
        <v>41</v>
      </c>
      <c r="G1051" t="s">
        <v>6692</v>
      </c>
      <c r="H1051" t="s">
        <v>6693</v>
      </c>
      <c r="J1051" t="s">
        <v>100</v>
      </c>
      <c r="K1051" t="s">
        <v>101</v>
      </c>
      <c r="L1051">
        <v>11</v>
      </c>
      <c r="M1051" t="s">
        <v>6694</v>
      </c>
      <c r="N1051" t="s">
        <v>75</v>
      </c>
      <c r="O1051" t="s">
        <v>48</v>
      </c>
      <c r="P1051" t="s">
        <v>48</v>
      </c>
      <c r="Q1051" t="s">
        <v>6695</v>
      </c>
      <c r="Y1051" t="s">
        <v>6696</v>
      </c>
    </row>
    <row r="1052" spans="1:25">
      <c r="A1052" t="s">
        <v>6697</v>
      </c>
      <c r="B1052" t="s">
        <v>6698</v>
      </c>
      <c r="D1052" t="s">
        <v>40</v>
      </c>
      <c r="E1052" t="s">
        <v>41</v>
      </c>
      <c r="G1052" t="s">
        <v>6699</v>
      </c>
      <c r="H1052" t="s">
        <v>6700</v>
      </c>
      <c r="J1052" t="s">
        <v>100</v>
      </c>
      <c r="K1052" t="s">
        <v>101</v>
      </c>
      <c r="L1052">
        <v>11</v>
      </c>
      <c r="M1052" t="s">
        <v>6701</v>
      </c>
      <c r="N1052" t="s">
        <v>75</v>
      </c>
      <c r="O1052" t="s">
        <v>48</v>
      </c>
      <c r="P1052" t="s">
        <v>48</v>
      </c>
      <c r="Q1052" t="s">
        <v>6702</v>
      </c>
      <c r="Y1052" t="s">
        <v>6703</v>
      </c>
    </row>
    <row r="1053" spans="1:25">
      <c r="A1053" t="s">
        <v>6704</v>
      </c>
      <c r="B1053" t="s">
        <v>6705</v>
      </c>
      <c r="D1053" t="s">
        <v>40</v>
      </c>
      <c r="E1053" t="s">
        <v>41</v>
      </c>
      <c r="G1053" t="s">
        <v>2527</v>
      </c>
      <c r="H1053" t="s">
        <v>265</v>
      </c>
      <c r="J1053" t="s">
        <v>91</v>
      </c>
      <c r="K1053" t="s">
        <v>92</v>
      </c>
      <c r="L1053">
        <v>11</v>
      </c>
      <c r="M1053" t="s">
        <v>6706</v>
      </c>
      <c r="N1053" t="s">
        <v>75</v>
      </c>
      <c r="O1053" t="s">
        <v>48</v>
      </c>
      <c r="P1053" t="s">
        <v>48</v>
      </c>
      <c r="Q1053" t="s">
        <v>6707</v>
      </c>
      <c r="Y1053" t="s">
        <v>6708</v>
      </c>
    </row>
    <row r="1054" spans="1:25">
      <c r="A1054" t="s">
        <v>6709</v>
      </c>
      <c r="B1054" t="s">
        <v>6710</v>
      </c>
      <c r="D1054" t="s">
        <v>40</v>
      </c>
      <c r="E1054" t="s">
        <v>41</v>
      </c>
      <c r="G1054" t="s">
        <v>6711</v>
      </c>
      <c r="H1054" t="s">
        <v>503</v>
      </c>
      <c r="J1054" t="s">
        <v>100</v>
      </c>
      <c r="K1054" t="s">
        <v>101</v>
      </c>
      <c r="L1054">
        <v>11</v>
      </c>
      <c r="M1054" t="s">
        <v>6712</v>
      </c>
      <c r="N1054" t="s">
        <v>75</v>
      </c>
      <c r="O1054" t="s">
        <v>48</v>
      </c>
      <c r="P1054" t="s">
        <v>48</v>
      </c>
      <c r="Q1054" t="s">
        <v>6713</v>
      </c>
      <c r="Y1054" t="s">
        <v>6714</v>
      </c>
    </row>
    <row r="1055" spans="1:25">
      <c r="A1055" t="s">
        <v>6715</v>
      </c>
      <c r="B1055" t="s">
        <v>6716</v>
      </c>
      <c r="D1055" t="s">
        <v>40</v>
      </c>
      <c r="E1055" t="s">
        <v>41</v>
      </c>
      <c r="G1055" t="s">
        <v>6717</v>
      </c>
      <c r="H1055" t="s">
        <v>6718</v>
      </c>
      <c r="J1055" t="s">
        <v>91</v>
      </c>
      <c r="K1055" t="s">
        <v>92</v>
      </c>
      <c r="L1055">
        <v>11</v>
      </c>
      <c r="M1055" t="s">
        <v>6719</v>
      </c>
      <c r="N1055" t="s">
        <v>75</v>
      </c>
      <c r="O1055" t="s">
        <v>48</v>
      </c>
      <c r="P1055" t="s">
        <v>48</v>
      </c>
      <c r="Q1055" t="s">
        <v>6720</v>
      </c>
      <c r="Y1055" t="s">
        <v>6721</v>
      </c>
    </row>
    <row r="1056" spans="1:25">
      <c r="A1056" t="s">
        <v>6722</v>
      </c>
      <c r="B1056" t="s">
        <v>6723</v>
      </c>
      <c r="D1056" t="s">
        <v>40</v>
      </c>
      <c r="E1056" t="s">
        <v>41</v>
      </c>
      <c r="G1056" t="s">
        <v>6724</v>
      </c>
      <c r="H1056" t="s">
        <v>6725</v>
      </c>
      <c r="J1056" t="s">
        <v>91</v>
      </c>
      <c r="K1056" t="s">
        <v>92</v>
      </c>
      <c r="L1056">
        <v>11</v>
      </c>
      <c r="M1056" t="s">
        <v>6726</v>
      </c>
      <c r="N1056" t="s">
        <v>75</v>
      </c>
      <c r="O1056" t="s">
        <v>48</v>
      </c>
      <c r="P1056" t="s">
        <v>48</v>
      </c>
      <c r="Q1056" t="s">
        <v>6727</v>
      </c>
      <c r="Y1056" t="s">
        <v>6728</v>
      </c>
    </row>
    <row r="1057" spans="1:25">
      <c r="A1057" t="s">
        <v>6729</v>
      </c>
      <c r="B1057" t="s">
        <v>6730</v>
      </c>
      <c r="D1057" t="s">
        <v>40</v>
      </c>
      <c r="E1057" t="s">
        <v>41</v>
      </c>
      <c r="G1057" t="s">
        <v>6731</v>
      </c>
      <c r="H1057" t="s">
        <v>6732</v>
      </c>
      <c r="J1057" t="s">
        <v>100</v>
      </c>
      <c r="K1057" t="s">
        <v>101</v>
      </c>
      <c r="L1057">
        <v>11</v>
      </c>
      <c r="M1057" t="s">
        <v>6726</v>
      </c>
      <c r="N1057" t="s">
        <v>75</v>
      </c>
      <c r="O1057" t="s">
        <v>48</v>
      </c>
      <c r="P1057" t="s">
        <v>48</v>
      </c>
      <c r="Q1057" t="s">
        <v>6733</v>
      </c>
      <c r="Y1057" t="s">
        <v>6734</v>
      </c>
    </row>
    <row r="1058" spans="1:25">
      <c r="A1058" t="s">
        <v>6735</v>
      </c>
      <c r="B1058" t="s">
        <v>6736</v>
      </c>
      <c r="D1058" t="s">
        <v>40</v>
      </c>
      <c r="E1058" t="s">
        <v>41</v>
      </c>
      <c r="G1058" t="s">
        <v>6737</v>
      </c>
      <c r="H1058" t="s">
        <v>1639</v>
      </c>
      <c r="J1058" t="s">
        <v>91</v>
      </c>
      <c r="K1058" t="s">
        <v>92</v>
      </c>
      <c r="L1058">
        <v>11</v>
      </c>
      <c r="M1058" t="s">
        <v>6738</v>
      </c>
      <c r="N1058" t="s">
        <v>75</v>
      </c>
      <c r="O1058" t="s">
        <v>48</v>
      </c>
      <c r="P1058" t="s">
        <v>48</v>
      </c>
      <c r="Q1058" t="s">
        <v>6739</v>
      </c>
      <c r="Y1058" t="s">
        <v>6740</v>
      </c>
    </row>
    <row r="1059" spans="1:25">
      <c r="A1059" t="s">
        <v>6741</v>
      </c>
      <c r="B1059" t="s">
        <v>6742</v>
      </c>
      <c r="D1059" t="s">
        <v>40</v>
      </c>
      <c r="E1059" t="s">
        <v>41</v>
      </c>
      <c r="G1059" t="s">
        <v>6743</v>
      </c>
      <c r="H1059" t="s">
        <v>6744</v>
      </c>
      <c r="J1059" t="s">
        <v>91</v>
      </c>
      <c r="K1059" t="s">
        <v>92</v>
      </c>
      <c r="L1059">
        <v>11</v>
      </c>
      <c r="M1059" t="s">
        <v>6738</v>
      </c>
      <c r="N1059" t="s">
        <v>75</v>
      </c>
      <c r="O1059" t="s">
        <v>48</v>
      </c>
      <c r="P1059" t="s">
        <v>48</v>
      </c>
      <c r="Q1059" t="s">
        <v>6745</v>
      </c>
      <c r="Y1059" t="s">
        <v>6746</v>
      </c>
    </row>
    <row r="1060" spans="1:25">
      <c r="A1060" t="s">
        <v>6747</v>
      </c>
      <c r="B1060" t="s">
        <v>6748</v>
      </c>
      <c r="D1060" t="s">
        <v>40</v>
      </c>
      <c r="E1060" t="s">
        <v>41</v>
      </c>
      <c r="G1060" t="s">
        <v>6749</v>
      </c>
      <c r="H1060" t="s">
        <v>519</v>
      </c>
      <c r="J1060" t="s">
        <v>91</v>
      </c>
      <c r="K1060" t="s">
        <v>92</v>
      </c>
      <c r="L1060">
        <v>11</v>
      </c>
      <c r="M1060" t="s">
        <v>6738</v>
      </c>
      <c r="N1060" t="s">
        <v>75</v>
      </c>
      <c r="O1060" t="s">
        <v>48</v>
      </c>
      <c r="P1060" t="s">
        <v>48</v>
      </c>
      <c r="Q1060" t="s">
        <v>6750</v>
      </c>
      <c r="Y1060" t="s">
        <v>6751</v>
      </c>
    </row>
    <row r="1061" spans="1:25">
      <c r="A1061" t="s">
        <v>6752</v>
      </c>
      <c r="B1061" t="s">
        <v>6753</v>
      </c>
      <c r="D1061" t="s">
        <v>40</v>
      </c>
      <c r="E1061" t="s">
        <v>41</v>
      </c>
      <c r="G1061" t="s">
        <v>6754</v>
      </c>
      <c r="H1061" t="s">
        <v>6755</v>
      </c>
      <c r="J1061" t="s">
        <v>100</v>
      </c>
      <c r="K1061" t="s">
        <v>101</v>
      </c>
      <c r="L1061">
        <v>11</v>
      </c>
      <c r="M1061" t="s">
        <v>6738</v>
      </c>
      <c r="N1061" t="s">
        <v>75</v>
      </c>
      <c r="O1061" t="s">
        <v>48</v>
      </c>
      <c r="P1061" t="s">
        <v>48</v>
      </c>
      <c r="Q1061" t="s">
        <v>6756</v>
      </c>
      <c r="Y1061" t="s">
        <v>6757</v>
      </c>
    </row>
    <row r="1062" spans="1:25">
      <c r="A1062" t="s">
        <v>6758</v>
      </c>
      <c r="B1062" t="s">
        <v>6759</v>
      </c>
      <c r="D1062" t="s">
        <v>40</v>
      </c>
      <c r="E1062" t="s">
        <v>41</v>
      </c>
      <c r="G1062" t="s">
        <v>6760</v>
      </c>
      <c r="H1062" t="s">
        <v>6761</v>
      </c>
      <c r="J1062" t="s">
        <v>91</v>
      </c>
      <c r="K1062" t="s">
        <v>92</v>
      </c>
      <c r="L1062">
        <v>11</v>
      </c>
      <c r="M1062" t="s">
        <v>6738</v>
      </c>
      <c r="N1062" t="s">
        <v>75</v>
      </c>
      <c r="O1062" t="s">
        <v>48</v>
      </c>
      <c r="P1062" t="s">
        <v>48</v>
      </c>
      <c r="Q1062" t="s">
        <v>6762</v>
      </c>
      <c r="Y1062" t="s">
        <v>6763</v>
      </c>
    </row>
    <row r="1063" spans="1:25">
      <c r="A1063" t="s">
        <v>6764</v>
      </c>
      <c r="B1063" t="s">
        <v>6765</v>
      </c>
      <c r="D1063" t="s">
        <v>40</v>
      </c>
      <c r="E1063" t="s">
        <v>41</v>
      </c>
      <c r="G1063" t="s">
        <v>6766</v>
      </c>
      <c r="H1063" t="s">
        <v>2254</v>
      </c>
      <c r="J1063" t="s">
        <v>511</v>
      </c>
      <c r="K1063" t="s">
        <v>512</v>
      </c>
      <c r="L1063">
        <v>11</v>
      </c>
      <c r="M1063" t="s">
        <v>6767</v>
      </c>
      <c r="N1063" t="s">
        <v>58</v>
      </c>
      <c r="O1063" t="s">
        <v>48</v>
      </c>
      <c r="P1063" t="s">
        <v>48</v>
      </c>
      <c r="Q1063" t="s">
        <v>6768</v>
      </c>
      <c r="Y1063" t="s">
        <v>6769</v>
      </c>
    </row>
    <row r="1064" spans="1:25">
      <c r="A1064" t="s">
        <v>6770</v>
      </c>
      <c r="B1064" t="s">
        <v>6771</v>
      </c>
      <c r="D1064" t="s">
        <v>40</v>
      </c>
      <c r="E1064" t="s">
        <v>41</v>
      </c>
      <c r="G1064" t="s">
        <v>6772</v>
      </c>
      <c r="H1064" t="s">
        <v>1854</v>
      </c>
      <c r="J1064" t="s">
        <v>100</v>
      </c>
      <c r="K1064" t="s">
        <v>101</v>
      </c>
      <c r="L1064">
        <v>11</v>
      </c>
      <c r="M1064" t="s">
        <v>6773</v>
      </c>
      <c r="N1064" t="s">
        <v>75</v>
      </c>
      <c r="O1064" t="s">
        <v>48</v>
      </c>
      <c r="P1064" t="s">
        <v>48</v>
      </c>
      <c r="Q1064" t="s">
        <v>6774</v>
      </c>
      <c r="Y1064" t="s">
        <v>6775</v>
      </c>
    </row>
    <row r="1065" spans="1:25">
      <c r="A1065" t="s">
        <v>6776</v>
      </c>
      <c r="B1065" t="s">
        <v>6777</v>
      </c>
      <c r="D1065" t="s">
        <v>40</v>
      </c>
      <c r="E1065" t="s">
        <v>41</v>
      </c>
      <c r="G1065" t="s">
        <v>6778</v>
      </c>
      <c r="H1065" t="s">
        <v>1098</v>
      </c>
      <c r="J1065" t="s">
        <v>91</v>
      </c>
      <c r="K1065" t="s">
        <v>92</v>
      </c>
      <c r="L1065">
        <v>11</v>
      </c>
      <c r="M1065" t="s">
        <v>6779</v>
      </c>
      <c r="N1065" t="s">
        <v>75</v>
      </c>
      <c r="O1065" t="s">
        <v>48</v>
      </c>
      <c r="P1065" t="s">
        <v>48</v>
      </c>
      <c r="Q1065" t="s">
        <v>6780</v>
      </c>
      <c r="Y1065" t="s">
        <v>6781</v>
      </c>
    </row>
    <row r="1066" spans="1:25">
      <c r="A1066" t="s">
        <v>6782</v>
      </c>
      <c r="B1066" t="s">
        <v>6783</v>
      </c>
      <c r="D1066" t="s">
        <v>40</v>
      </c>
      <c r="E1066" t="s">
        <v>41</v>
      </c>
      <c r="G1066" t="s">
        <v>6784</v>
      </c>
      <c r="H1066" t="s">
        <v>4871</v>
      </c>
      <c r="J1066" t="s">
        <v>91</v>
      </c>
      <c r="K1066" t="s">
        <v>92</v>
      </c>
      <c r="L1066">
        <v>11</v>
      </c>
      <c r="M1066" t="s">
        <v>6785</v>
      </c>
      <c r="N1066" t="s">
        <v>75</v>
      </c>
      <c r="O1066" t="s">
        <v>48</v>
      </c>
      <c r="P1066" t="s">
        <v>48</v>
      </c>
      <c r="Q1066" t="s">
        <v>6786</v>
      </c>
      <c r="Y1066" t="s">
        <v>6787</v>
      </c>
    </row>
    <row r="1067" spans="1:25">
      <c r="A1067" t="s">
        <v>6788</v>
      </c>
      <c r="B1067" t="s">
        <v>6789</v>
      </c>
      <c r="D1067" t="s">
        <v>40</v>
      </c>
      <c r="E1067" t="s">
        <v>41</v>
      </c>
      <c r="G1067" t="s">
        <v>3699</v>
      </c>
      <c r="H1067" t="s">
        <v>6790</v>
      </c>
      <c r="J1067" t="s">
        <v>100</v>
      </c>
      <c r="K1067" t="s">
        <v>101</v>
      </c>
      <c r="L1067">
        <v>11</v>
      </c>
      <c r="M1067" t="s">
        <v>6785</v>
      </c>
      <c r="N1067" t="s">
        <v>75</v>
      </c>
      <c r="O1067" t="s">
        <v>48</v>
      </c>
      <c r="P1067" t="s">
        <v>48</v>
      </c>
      <c r="Q1067" t="s">
        <v>6791</v>
      </c>
      <c r="Y1067" t="s">
        <v>6792</v>
      </c>
    </row>
    <row r="1068" spans="1:25">
      <c r="A1068" t="s">
        <v>6793</v>
      </c>
      <c r="B1068" t="s">
        <v>6794</v>
      </c>
      <c r="D1068" t="s">
        <v>40</v>
      </c>
      <c r="E1068" t="s">
        <v>41</v>
      </c>
      <c r="G1068" t="s">
        <v>6795</v>
      </c>
      <c r="H1068" t="s">
        <v>510</v>
      </c>
      <c r="J1068" t="s">
        <v>91</v>
      </c>
      <c r="K1068" t="s">
        <v>92</v>
      </c>
      <c r="L1068">
        <v>11</v>
      </c>
      <c r="M1068" t="s">
        <v>6785</v>
      </c>
      <c r="N1068" t="s">
        <v>75</v>
      </c>
      <c r="O1068" t="s">
        <v>48</v>
      </c>
      <c r="P1068" t="s">
        <v>48</v>
      </c>
      <c r="Q1068" t="s">
        <v>6796</v>
      </c>
      <c r="Y1068" t="s">
        <v>6797</v>
      </c>
    </row>
    <row r="1069" spans="1:25">
      <c r="A1069" t="s">
        <v>6798</v>
      </c>
      <c r="B1069" t="s">
        <v>6799</v>
      </c>
      <c r="D1069" t="s">
        <v>40</v>
      </c>
      <c r="E1069" t="s">
        <v>41</v>
      </c>
      <c r="G1069" t="s">
        <v>6800</v>
      </c>
      <c r="H1069" t="s">
        <v>6801</v>
      </c>
      <c r="J1069" t="s">
        <v>91</v>
      </c>
      <c r="K1069" t="s">
        <v>92</v>
      </c>
      <c r="L1069">
        <v>11</v>
      </c>
      <c r="M1069" t="s">
        <v>6785</v>
      </c>
      <c r="N1069" t="s">
        <v>75</v>
      </c>
      <c r="O1069" t="s">
        <v>48</v>
      </c>
      <c r="P1069" t="s">
        <v>48</v>
      </c>
      <c r="Q1069" t="s">
        <v>6802</v>
      </c>
      <c r="Y1069" t="s">
        <v>6803</v>
      </c>
    </row>
    <row r="1070" spans="1:25">
      <c r="A1070" t="s">
        <v>6804</v>
      </c>
      <c r="B1070" t="s">
        <v>6805</v>
      </c>
      <c r="D1070" t="s">
        <v>40</v>
      </c>
      <c r="E1070" t="s">
        <v>41</v>
      </c>
      <c r="G1070" t="s">
        <v>2508</v>
      </c>
      <c r="H1070" t="s">
        <v>6806</v>
      </c>
      <c r="J1070" t="s">
        <v>91</v>
      </c>
      <c r="K1070" t="s">
        <v>92</v>
      </c>
      <c r="L1070">
        <v>11</v>
      </c>
      <c r="M1070" t="s">
        <v>6807</v>
      </c>
      <c r="N1070" t="s">
        <v>75</v>
      </c>
      <c r="O1070" t="s">
        <v>48</v>
      </c>
      <c r="P1070" t="s">
        <v>48</v>
      </c>
      <c r="Q1070" t="s">
        <v>6808</v>
      </c>
      <c r="Y1070" t="s">
        <v>6809</v>
      </c>
    </row>
    <row r="1071" spans="1:25">
      <c r="A1071" t="s">
        <v>6810</v>
      </c>
      <c r="B1071" t="s">
        <v>6811</v>
      </c>
      <c r="D1071" t="s">
        <v>40</v>
      </c>
      <c r="E1071" t="s">
        <v>41</v>
      </c>
      <c r="G1071" t="s">
        <v>2334</v>
      </c>
      <c r="H1071" t="s">
        <v>6812</v>
      </c>
      <c r="J1071" t="s">
        <v>91</v>
      </c>
      <c r="K1071" t="s">
        <v>92</v>
      </c>
      <c r="L1071">
        <v>11</v>
      </c>
      <c r="M1071" t="s">
        <v>6813</v>
      </c>
      <c r="N1071" t="s">
        <v>75</v>
      </c>
      <c r="O1071" t="s">
        <v>48</v>
      </c>
      <c r="P1071" t="s">
        <v>48</v>
      </c>
      <c r="Q1071" t="s">
        <v>6814</v>
      </c>
      <c r="Y1071" t="s">
        <v>6815</v>
      </c>
    </row>
    <row r="1072" spans="1:25">
      <c r="A1072" t="s">
        <v>6816</v>
      </c>
      <c r="B1072" t="s">
        <v>6817</v>
      </c>
      <c r="D1072" t="s">
        <v>40</v>
      </c>
      <c r="E1072" t="s">
        <v>41</v>
      </c>
      <c r="G1072" t="s">
        <v>6818</v>
      </c>
      <c r="H1072" t="s">
        <v>6819</v>
      </c>
      <c r="J1072" t="s">
        <v>91</v>
      </c>
      <c r="K1072" t="s">
        <v>92</v>
      </c>
      <c r="L1072">
        <v>11</v>
      </c>
      <c r="M1072" t="s">
        <v>6820</v>
      </c>
      <c r="N1072" t="s">
        <v>75</v>
      </c>
      <c r="O1072" t="s">
        <v>48</v>
      </c>
      <c r="P1072" t="s">
        <v>48</v>
      </c>
      <c r="Q1072" t="s">
        <v>3159</v>
      </c>
      <c r="Y1072" t="s">
        <v>6821</v>
      </c>
    </row>
    <row r="1073" spans="1:25">
      <c r="A1073" t="s">
        <v>6822</v>
      </c>
      <c r="B1073" t="s">
        <v>6823</v>
      </c>
      <c r="D1073" t="s">
        <v>40</v>
      </c>
      <c r="E1073" t="s">
        <v>41</v>
      </c>
      <c r="G1073" t="s">
        <v>6824</v>
      </c>
      <c r="H1073" t="s">
        <v>143</v>
      </c>
      <c r="J1073" t="s">
        <v>91</v>
      </c>
      <c r="K1073" t="s">
        <v>92</v>
      </c>
      <c r="L1073">
        <v>11</v>
      </c>
      <c r="M1073" t="s">
        <v>6820</v>
      </c>
      <c r="N1073" t="s">
        <v>75</v>
      </c>
      <c r="O1073" t="s">
        <v>48</v>
      </c>
      <c r="P1073" t="s">
        <v>48</v>
      </c>
      <c r="Q1073" t="s">
        <v>6825</v>
      </c>
      <c r="Y1073" t="s">
        <v>6826</v>
      </c>
    </row>
    <row r="1074" spans="1:25">
      <c r="A1074" t="s">
        <v>6827</v>
      </c>
      <c r="B1074" t="s">
        <v>6828</v>
      </c>
      <c r="D1074" t="s">
        <v>40</v>
      </c>
      <c r="E1074" t="s">
        <v>41</v>
      </c>
      <c r="G1074" t="s">
        <v>6829</v>
      </c>
      <c r="H1074" t="s">
        <v>6830</v>
      </c>
      <c r="J1074" t="s">
        <v>511</v>
      </c>
      <c r="K1074" t="s">
        <v>512</v>
      </c>
      <c r="L1074">
        <v>11</v>
      </c>
      <c r="M1074" t="s">
        <v>6820</v>
      </c>
      <c r="N1074" t="s">
        <v>47</v>
      </c>
      <c r="O1074" t="s">
        <v>48</v>
      </c>
      <c r="P1074" t="s">
        <v>48</v>
      </c>
      <c r="Q1074" t="s">
        <v>6831</v>
      </c>
      <c r="Y1074" t="s">
        <v>6832</v>
      </c>
    </row>
    <row r="1075" spans="1:25">
      <c r="A1075" t="s">
        <v>6833</v>
      </c>
      <c r="B1075" t="s">
        <v>6834</v>
      </c>
      <c r="D1075" t="s">
        <v>40</v>
      </c>
      <c r="E1075" t="s">
        <v>41</v>
      </c>
      <c r="G1075" t="s">
        <v>6835</v>
      </c>
      <c r="H1075" t="s">
        <v>447</v>
      </c>
      <c r="J1075" t="s">
        <v>729</v>
      </c>
      <c r="K1075" t="s">
        <v>730</v>
      </c>
      <c r="L1075">
        <v>11</v>
      </c>
      <c r="M1075" t="s">
        <v>6820</v>
      </c>
      <c r="N1075" t="s">
        <v>275</v>
      </c>
      <c r="O1075" t="s">
        <v>48</v>
      </c>
      <c r="P1075" t="s">
        <v>48</v>
      </c>
      <c r="Q1075" t="s">
        <v>6836</v>
      </c>
      <c r="Y1075" t="s">
        <v>6837</v>
      </c>
    </row>
    <row r="1076" spans="1:25">
      <c r="A1076" t="s">
        <v>6838</v>
      </c>
      <c r="B1076" t="s">
        <v>6839</v>
      </c>
      <c r="D1076" t="s">
        <v>40</v>
      </c>
      <c r="E1076" t="s">
        <v>41</v>
      </c>
      <c r="G1076" t="s">
        <v>2382</v>
      </c>
      <c r="H1076" t="s">
        <v>1149</v>
      </c>
      <c r="J1076" t="s">
        <v>100</v>
      </c>
      <c r="K1076" t="s">
        <v>101</v>
      </c>
      <c r="L1076">
        <v>11</v>
      </c>
      <c r="M1076" t="s">
        <v>6840</v>
      </c>
      <c r="N1076" t="s">
        <v>75</v>
      </c>
      <c r="O1076" t="s">
        <v>48</v>
      </c>
      <c r="P1076" t="s">
        <v>48</v>
      </c>
      <c r="Q1076" t="s">
        <v>6841</v>
      </c>
      <c r="Y1076" t="s">
        <v>6842</v>
      </c>
    </row>
    <row r="1077" spans="1:25">
      <c r="A1077" t="s">
        <v>6843</v>
      </c>
      <c r="B1077" t="s">
        <v>6844</v>
      </c>
      <c r="D1077" t="s">
        <v>40</v>
      </c>
      <c r="E1077" t="s">
        <v>41</v>
      </c>
      <c r="G1077" t="s">
        <v>6845</v>
      </c>
      <c r="H1077" t="s">
        <v>6846</v>
      </c>
      <c r="J1077" t="s">
        <v>91</v>
      </c>
      <c r="K1077" t="s">
        <v>92</v>
      </c>
      <c r="L1077">
        <v>11</v>
      </c>
      <c r="M1077" t="s">
        <v>6847</v>
      </c>
      <c r="N1077" t="s">
        <v>75</v>
      </c>
      <c r="O1077" t="s">
        <v>48</v>
      </c>
      <c r="P1077" t="s">
        <v>48</v>
      </c>
      <c r="Q1077" t="s">
        <v>6848</v>
      </c>
      <c r="Y1077" t="s">
        <v>6849</v>
      </c>
    </row>
    <row r="1078" spans="1:25">
      <c r="A1078" t="s">
        <v>6850</v>
      </c>
      <c r="B1078" t="s">
        <v>6851</v>
      </c>
      <c r="D1078" t="s">
        <v>40</v>
      </c>
      <c r="E1078" t="s">
        <v>41</v>
      </c>
      <c r="G1078" t="s">
        <v>6852</v>
      </c>
      <c r="H1078" t="s">
        <v>6853</v>
      </c>
      <c r="J1078" t="s">
        <v>91</v>
      </c>
      <c r="K1078" t="s">
        <v>92</v>
      </c>
      <c r="L1078">
        <v>11</v>
      </c>
      <c r="M1078" t="s">
        <v>6854</v>
      </c>
      <c r="N1078" t="s">
        <v>75</v>
      </c>
      <c r="O1078" t="s">
        <v>48</v>
      </c>
      <c r="P1078" t="s">
        <v>48</v>
      </c>
      <c r="Q1078" t="s">
        <v>6855</v>
      </c>
      <c r="Y1078" t="s">
        <v>6856</v>
      </c>
    </row>
    <row r="1079" spans="1:25">
      <c r="A1079" t="s">
        <v>6857</v>
      </c>
      <c r="B1079" t="s">
        <v>6858</v>
      </c>
      <c r="D1079" t="s">
        <v>40</v>
      </c>
      <c r="E1079" t="s">
        <v>41</v>
      </c>
      <c r="G1079" t="s">
        <v>6859</v>
      </c>
      <c r="H1079" t="s">
        <v>928</v>
      </c>
      <c r="J1079" t="s">
        <v>91</v>
      </c>
      <c r="K1079" t="s">
        <v>92</v>
      </c>
      <c r="L1079">
        <v>11</v>
      </c>
      <c r="M1079" t="s">
        <v>6860</v>
      </c>
      <c r="N1079" t="s">
        <v>75</v>
      </c>
      <c r="O1079" t="s">
        <v>48</v>
      </c>
      <c r="P1079" t="s">
        <v>48</v>
      </c>
      <c r="Q1079" t="s">
        <v>6861</v>
      </c>
      <c r="Y1079" t="s">
        <v>6862</v>
      </c>
    </row>
    <row r="1080" spans="1:25">
      <c r="A1080" t="s">
        <v>6863</v>
      </c>
      <c r="B1080" t="s">
        <v>6864</v>
      </c>
      <c r="D1080" t="s">
        <v>40</v>
      </c>
      <c r="E1080" t="s">
        <v>41</v>
      </c>
      <c r="G1080" t="s">
        <v>6865</v>
      </c>
      <c r="H1080" t="s">
        <v>6866</v>
      </c>
      <c r="J1080" t="s">
        <v>100</v>
      </c>
      <c r="K1080" t="s">
        <v>101</v>
      </c>
      <c r="L1080">
        <v>11</v>
      </c>
      <c r="M1080" t="s">
        <v>6867</v>
      </c>
      <c r="N1080" t="s">
        <v>75</v>
      </c>
      <c r="O1080" t="s">
        <v>48</v>
      </c>
      <c r="P1080" t="s">
        <v>48</v>
      </c>
      <c r="Q1080" t="s">
        <v>6868</v>
      </c>
      <c r="Y1080" t="s">
        <v>6869</v>
      </c>
    </row>
    <row r="1081" spans="1:25">
      <c r="A1081" t="s">
        <v>6870</v>
      </c>
      <c r="B1081" t="s">
        <v>6871</v>
      </c>
      <c r="D1081" t="s">
        <v>40</v>
      </c>
      <c r="E1081" t="s">
        <v>41</v>
      </c>
      <c r="G1081" t="s">
        <v>3143</v>
      </c>
      <c r="H1081" t="s">
        <v>6872</v>
      </c>
      <c r="J1081" t="s">
        <v>91</v>
      </c>
      <c r="K1081" t="s">
        <v>92</v>
      </c>
      <c r="L1081">
        <v>11</v>
      </c>
      <c r="M1081" t="s">
        <v>6873</v>
      </c>
      <c r="N1081" t="s">
        <v>75</v>
      </c>
      <c r="O1081" t="s">
        <v>48</v>
      </c>
      <c r="P1081" t="s">
        <v>48</v>
      </c>
      <c r="Q1081" t="s">
        <v>6874</v>
      </c>
      <c r="Y1081" t="s">
        <v>6875</v>
      </c>
    </row>
    <row r="1082" spans="1:25">
      <c r="A1082" t="s">
        <v>6876</v>
      </c>
      <c r="B1082" t="s">
        <v>6877</v>
      </c>
      <c r="D1082" t="s">
        <v>40</v>
      </c>
      <c r="E1082" t="s">
        <v>41</v>
      </c>
      <c r="G1082" t="s">
        <v>6878</v>
      </c>
      <c r="H1082" t="s">
        <v>6879</v>
      </c>
      <c r="J1082" t="s">
        <v>91</v>
      </c>
      <c r="K1082" t="s">
        <v>92</v>
      </c>
      <c r="L1082">
        <v>11</v>
      </c>
      <c r="M1082" t="s">
        <v>6880</v>
      </c>
      <c r="N1082" t="s">
        <v>75</v>
      </c>
      <c r="O1082" t="s">
        <v>48</v>
      </c>
      <c r="P1082" t="s">
        <v>48</v>
      </c>
      <c r="Q1082" t="s">
        <v>6881</v>
      </c>
      <c r="Y1082" t="s">
        <v>6882</v>
      </c>
    </row>
    <row r="1083" spans="1:25">
      <c r="A1083" t="s">
        <v>6883</v>
      </c>
      <c r="B1083" t="s">
        <v>6884</v>
      </c>
      <c r="D1083" t="s">
        <v>40</v>
      </c>
      <c r="E1083" t="s">
        <v>41</v>
      </c>
      <c r="G1083" t="s">
        <v>6885</v>
      </c>
      <c r="H1083" t="s">
        <v>6886</v>
      </c>
      <c r="J1083" t="s">
        <v>100</v>
      </c>
      <c r="K1083" t="s">
        <v>101</v>
      </c>
      <c r="L1083">
        <v>11</v>
      </c>
      <c r="M1083" t="s">
        <v>6887</v>
      </c>
      <c r="N1083" t="s">
        <v>75</v>
      </c>
      <c r="O1083" t="s">
        <v>48</v>
      </c>
      <c r="P1083" t="s">
        <v>48</v>
      </c>
      <c r="Q1083" t="s">
        <v>6888</v>
      </c>
      <c r="Y1083" t="s">
        <v>6889</v>
      </c>
    </row>
    <row r="1084" spans="1:25">
      <c r="A1084" t="s">
        <v>6890</v>
      </c>
      <c r="B1084" t="s">
        <v>6891</v>
      </c>
      <c r="D1084" t="s">
        <v>40</v>
      </c>
      <c r="E1084" t="s">
        <v>41</v>
      </c>
      <c r="G1084" t="s">
        <v>2885</v>
      </c>
      <c r="H1084" t="s">
        <v>6892</v>
      </c>
      <c r="J1084" t="s">
        <v>100</v>
      </c>
      <c r="K1084" t="s">
        <v>101</v>
      </c>
      <c r="L1084">
        <v>11</v>
      </c>
      <c r="M1084" t="s">
        <v>6893</v>
      </c>
      <c r="N1084" t="s">
        <v>75</v>
      </c>
      <c r="O1084" t="s">
        <v>48</v>
      </c>
      <c r="P1084" t="s">
        <v>48</v>
      </c>
      <c r="Q1084" t="s">
        <v>6894</v>
      </c>
      <c r="Y1084" t="s">
        <v>6895</v>
      </c>
    </row>
    <row r="1085" spans="1:25">
      <c r="A1085" t="s">
        <v>184</v>
      </c>
      <c r="B1085" t="s">
        <v>6896</v>
      </c>
      <c r="D1085" t="s">
        <v>40</v>
      </c>
      <c r="E1085" t="s">
        <v>41</v>
      </c>
      <c r="G1085" t="s">
        <v>6897</v>
      </c>
      <c r="H1085" t="s">
        <v>5654</v>
      </c>
      <c r="J1085" t="s">
        <v>91</v>
      </c>
      <c r="K1085" t="s">
        <v>92</v>
      </c>
      <c r="L1085">
        <v>11</v>
      </c>
      <c r="M1085" t="s">
        <v>6898</v>
      </c>
      <c r="N1085" t="s">
        <v>75</v>
      </c>
      <c r="O1085" t="s">
        <v>48</v>
      </c>
      <c r="P1085" t="s">
        <v>48</v>
      </c>
      <c r="Q1085" t="s">
        <v>6899</v>
      </c>
      <c r="Y1085" t="s">
        <v>6900</v>
      </c>
    </row>
    <row r="1086" spans="1:25">
      <c r="A1086" t="s">
        <v>6901</v>
      </c>
      <c r="B1086" t="s">
        <v>6902</v>
      </c>
      <c r="D1086" t="s">
        <v>40</v>
      </c>
      <c r="E1086" t="s">
        <v>41</v>
      </c>
      <c r="G1086" t="s">
        <v>6903</v>
      </c>
      <c r="H1086" t="s">
        <v>6904</v>
      </c>
      <c r="J1086" t="s">
        <v>91</v>
      </c>
      <c r="K1086" t="s">
        <v>92</v>
      </c>
      <c r="L1086">
        <v>11</v>
      </c>
      <c r="M1086" t="s">
        <v>6905</v>
      </c>
      <c r="N1086" t="s">
        <v>75</v>
      </c>
      <c r="O1086" t="s">
        <v>48</v>
      </c>
      <c r="P1086" t="s">
        <v>48</v>
      </c>
      <c r="Q1086" t="s">
        <v>6906</v>
      </c>
      <c r="Y1086" t="s">
        <v>6907</v>
      </c>
    </row>
    <row r="1087" spans="1:25">
      <c r="A1087" t="s">
        <v>6908</v>
      </c>
      <c r="B1087" t="s">
        <v>6909</v>
      </c>
      <c r="D1087" t="s">
        <v>40</v>
      </c>
      <c r="E1087" t="s">
        <v>41</v>
      </c>
      <c r="G1087" t="s">
        <v>6910</v>
      </c>
      <c r="H1087" t="s">
        <v>2565</v>
      </c>
      <c r="J1087" t="s">
        <v>91</v>
      </c>
      <c r="K1087" t="s">
        <v>92</v>
      </c>
      <c r="L1087">
        <v>11</v>
      </c>
      <c r="M1087" t="s">
        <v>6911</v>
      </c>
      <c r="N1087" t="s">
        <v>75</v>
      </c>
      <c r="O1087" t="s">
        <v>48</v>
      </c>
      <c r="P1087" t="s">
        <v>48</v>
      </c>
      <c r="Q1087" t="s">
        <v>6912</v>
      </c>
      <c r="Y1087" t="s">
        <v>6913</v>
      </c>
    </row>
    <row r="1088" spans="1:25">
      <c r="A1088" t="s">
        <v>6914</v>
      </c>
      <c r="B1088" t="s">
        <v>6915</v>
      </c>
      <c r="D1088" t="s">
        <v>40</v>
      </c>
      <c r="E1088" t="s">
        <v>41</v>
      </c>
      <c r="G1088" t="s">
        <v>6916</v>
      </c>
      <c r="H1088" t="s">
        <v>6917</v>
      </c>
      <c r="J1088" t="s">
        <v>100</v>
      </c>
      <c r="K1088" t="s">
        <v>101</v>
      </c>
      <c r="L1088">
        <v>11</v>
      </c>
      <c r="M1088" t="s">
        <v>6918</v>
      </c>
      <c r="N1088" t="s">
        <v>75</v>
      </c>
      <c r="O1088" t="s">
        <v>48</v>
      </c>
      <c r="P1088" t="s">
        <v>48</v>
      </c>
      <c r="Q1088" t="s">
        <v>6919</v>
      </c>
      <c r="Y1088" t="s">
        <v>6920</v>
      </c>
    </row>
    <row r="1089" spans="1:25">
      <c r="A1089" t="s">
        <v>6921</v>
      </c>
      <c r="B1089" t="s">
        <v>6922</v>
      </c>
      <c r="D1089" t="s">
        <v>40</v>
      </c>
      <c r="E1089" t="s">
        <v>41</v>
      </c>
      <c r="G1089" t="s">
        <v>6923</v>
      </c>
      <c r="H1089" t="s">
        <v>6924</v>
      </c>
      <c r="J1089" t="s">
        <v>100</v>
      </c>
      <c r="K1089" t="s">
        <v>101</v>
      </c>
      <c r="L1089">
        <v>11</v>
      </c>
      <c r="M1089" t="s">
        <v>6925</v>
      </c>
      <c r="N1089" t="s">
        <v>75</v>
      </c>
      <c r="O1089" t="s">
        <v>48</v>
      </c>
      <c r="P1089" t="s">
        <v>48</v>
      </c>
      <c r="Q1089" t="s">
        <v>332</v>
      </c>
      <c r="Y1089" t="s">
        <v>6926</v>
      </c>
    </row>
    <row r="1090" spans="1:25">
      <c r="A1090" t="s">
        <v>6927</v>
      </c>
      <c r="B1090" t="s">
        <v>6928</v>
      </c>
      <c r="D1090" t="s">
        <v>40</v>
      </c>
      <c r="E1090" t="s">
        <v>41</v>
      </c>
      <c r="G1090" t="s">
        <v>6929</v>
      </c>
      <c r="H1090" t="s">
        <v>6930</v>
      </c>
      <c r="J1090" t="s">
        <v>72</v>
      </c>
      <c r="K1090" t="s">
        <v>73</v>
      </c>
      <c r="L1090">
        <v>11</v>
      </c>
      <c r="M1090" t="s">
        <v>6931</v>
      </c>
      <c r="N1090" t="s">
        <v>75</v>
      </c>
      <c r="O1090" t="s">
        <v>48</v>
      </c>
      <c r="P1090" t="s">
        <v>48</v>
      </c>
      <c r="Q1090" t="s">
        <v>6932</v>
      </c>
      <c r="Y1090" t="s">
        <v>6933</v>
      </c>
    </row>
    <row r="1091" spans="1:25">
      <c r="A1091" t="s">
        <v>6934</v>
      </c>
      <c r="B1091" t="s">
        <v>6935</v>
      </c>
      <c r="D1091" t="s">
        <v>40</v>
      </c>
      <c r="E1091" t="s">
        <v>41</v>
      </c>
      <c r="G1091" t="s">
        <v>6936</v>
      </c>
      <c r="H1091" t="s">
        <v>3621</v>
      </c>
      <c r="J1091" t="s">
        <v>72</v>
      </c>
      <c r="K1091" t="s">
        <v>73</v>
      </c>
      <c r="L1091">
        <v>11</v>
      </c>
      <c r="M1091" t="s">
        <v>6931</v>
      </c>
      <c r="N1091" t="s">
        <v>75</v>
      </c>
      <c r="O1091" t="s">
        <v>48</v>
      </c>
      <c r="P1091" t="s">
        <v>48</v>
      </c>
      <c r="Q1091" t="s">
        <v>6937</v>
      </c>
      <c r="Y1091" t="s">
        <v>6938</v>
      </c>
    </row>
    <row r="1092" spans="1:25">
      <c r="A1092" t="s">
        <v>6939</v>
      </c>
      <c r="B1092" t="s">
        <v>6940</v>
      </c>
      <c r="D1092" t="s">
        <v>40</v>
      </c>
      <c r="E1092" t="s">
        <v>41</v>
      </c>
      <c r="G1092" t="s">
        <v>3138</v>
      </c>
      <c r="H1092" t="s">
        <v>6941</v>
      </c>
      <c r="J1092" t="s">
        <v>72</v>
      </c>
      <c r="K1092" t="s">
        <v>73</v>
      </c>
      <c r="L1092">
        <v>11</v>
      </c>
      <c r="M1092" t="s">
        <v>6931</v>
      </c>
      <c r="N1092" t="s">
        <v>75</v>
      </c>
      <c r="O1092" t="s">
        <v>48</v>
      </c>
      <c r="P1092" t="s">
        <v>48</v>
      </c>
      <c r="Q1092" t="s">
        <v>6942</v>
      </c>
      <c r="Y1092" t="s">
        <v>6943</v>
      </c>
    </row>
    <row r="1093" spans="1:25">
      <c r="A1093" t="s">
        <v>6944</v>
      </c>
      <c r="B1093" t="s">
        <v>6945</v>
      </c>
      <c r="D1093" t="s">
        <v>40</v>
      </c>
      <c r="E1093" t="s">
        <v>41</v>
      </c>
      <c r="G1093" t="s">
        <v>2140</v>
      </c>
      <c r="H1093" t="s">
        <v>2432</v>
      </c>
      <c r="J1093" t="s">
        <v>100</v>
      </c>
      <c r="K1093" t="s">
        <v>101</v>
      </c>
      <c r="L1093">
        <v>11</v>
      </c>
      <c r="M1093" t="s">
        <v>6931</v>
      </c>
      <c r="N1093" t="s">
        <v>75</v>
      </c>
      <c r="O1093" t="s">
        <v>48</v>
      </c>
      <c r="P1093" t="s">
        <v>48</v>
      </c>
      <c r="Q1093" t="s">
        <v>6946</v>
      </c>
      <c r="Y1093" t="s">
        <v>6947</v>
      </c>
    </row>
    <row r="1094" spans="1:25">
      <c r="A1094" t="s">
        <v>6948</v>
      </c>
      <c r="B1094" t="s">
        <v>6949</v>
      </c>
      <c r="D1094" t="s">
        <v>40</v>
      </c>
      <c r="E1094" t="s">
        <v>41</v>
      </c>
      <c r="G1094" t="s">
        <v>6950</v>
      </c>
      <c r="H1094" t="s">
        <v>6951</v>
      </c>
      <c r="J1094" t="s">
        <v>511</v>
      </c>
      <c r="K1094" t="s">
        <v>512</v>
      </c>
      <c r="L1094">
        <v>11</v>
      </c>
      <c r="M1094" t="s">
        <v>6952</v>
      </c>
      <c r="N1094" t="s">
        <v>47</v>
      </c>
      <c r="O1094" t="s">
        <v>48</v>
      </c>
      <c r="P1094" t="s">
        <v>48</v>
      </c>
      <c r="Q1094" t="s">
        <v>6953</v>
      </c>
      <c r="Y1094" t="s">
        <v>6954</v>
      </c>
    </row>
    <row r="1095" spans="1:25">
      <c r="A1095" t="s">
        <v>6955</v>
      </c>
      <c r="B1095" t="s">
        <v>6956</v>
      </c>
      <c r="D1095" t="s">
        <v>40</v>
      </c>
      <c r="E1095" t="s">
        <v>41</v>
      </c>
      <c r="G1095" t="s">
        <v>6957</v>
      </c>
      <c r="H1095" t="s">
        <v>589</v>
      </c>
      <c r="J1095" t="s">
        <v>91</v>
      </c>
      <c r="K1095" t="s">
        <v>92</v>
      </c>
      <c r="L1095">
        <v>11</v>
      </c>
      <c r="M1095" t="s">
        <v>6958</v>
      </c>
      <c r="N1095" t="s">
        <v>75</v>
      </c>
      <c r="O1095" t="s">
        <v>48</v>
      </c>
      <c r="P1095" t="s">
        <v>48</v>
      </c>
      <c r="Q1095" t="s">
        <v>6959</v>
      </c>
      <c r="Y1095" t="s">
        <v>6960</v>
      </c>
    </row>
    <row r="1096" spans="1:25">
      <c r="A1096" t="s">
        <v>184</v>
      </c>
      <c r="B1096" t="s">
        <v>6961</v>
      </c>
      <c r="D1096" t="s">
        <v>40</v>
      </c>
      <c r="E1096" t="s">
        <v>41</v>
      </c>
      <c r="G1096" t="s">
        <v>6962</v>
      </c>
      <c r="H1096" t="s">
        <v>337</v>
      </c>
      <c r="J1096" t="s">
        <v>121</v>
      </c>
      <c r="K1096" t="s">
        <v>122</v>
      </c>
      <c r="L1096">
        <v>11</v>
      </c>
      <c r="M1096" t="s">
        <v>6963</v>
      </c>
      <c r="N1096" t="s">
        <v>275</v>
      </c>
      <c r="O1096" t="s">
        <v>48</v>
      </c>
      <c r="P1096" t="s">
        <v>48</v>
      </c>
      <c r="Q1096" t="s">
        <v>6964</v>
      </c>
      <c r="Y1096" t="s">
        <v>6965</v>
      </c>
    </row>
    <row r="1097" spans="1:25">
      <c r="A1097" t="s">
        <v>6966</v>
      </c>
      <c r="B1097" t="s">
        <v>6967</v>
      </c>
      <c r="D1097" t="s">
        <v>40</v>
      </c>
      <c r="E1097" t="s">
        <v>41</v>
      </c>
      <c r="G1097" t="s">
        <v>6968</v>
      </c>
      <c r="H1097" t="s">
        <v>6434</v>
      </c>
      <c r="J1097" t="s">
        <v>100</v>
      </c>
      <c r="K1097" t="s">
        <v>101</v>
      </c>
      <c r="L1097">
        <v>11</v>
      </c>
      <c r="M1097" t="s">
        <v>6969</v>
      </c>
      <c r="N1097" t="s">
        <v>75</v>
      </c>
      <c r="O1097" t="s">
        <v>48</v>
      </c>
      <c r="P1097" t="s">
        <v>48</v>
      </c>
      <c r="Q1097" t="s">
        <v>6970</v>
      </c>
      <c r="Y1097" t="s">
        <v>6971</v>
      </c>
    </row>
    <row r="1098" spans="1:25">
      <c r="A1098" t="s">
        <v>6972</v>
      </c>
      <c r="B1098" t="s">
        <v>6973</v>
      </c>
      <c r="D1098" t="s">
        <v>40</v>
      </c>
      <c r="E1098" t="s">
        <v>41</v>
      </c>
      <c r="G1098" t="s">
        <v>6974</v>
      </c>
      <c r="H1098" t="s">
        <v>6975</v>
      </c>
      <c r="J1098" t="s">
        <v>91</v>
      </c>
      <c r="K1098" t="s">
        <v>92</v>
      </c>
      <c r="L1098">
        <v>11</v>
      </c>
      <c r="M1098" t="s">
        <v>6976</v>
      </c>
      <c r="N1098" t="s">
        <v>75</v>
      </c>
      <c r="O1098" t="s">
        <v>48</v>
      </c>
      <c r="P1098" t="s">
        <v>48</v>
      </c>
      <c r="Q1098" t="s">
        <v>6977</v>
      </c>
      <c r="Y1098" t="s">
        <v>6978</v>
      </c>
    </row>
    <row r="1099" spans="1:25">
      <c r="A1099" t="s">
        <v>6979</v>
      </c>
      <c r="B1099" t="s">
        <v>6980</v>
      </c>
      <c r="D1099" t="s">
        <v>40</v>
      </c>
      <c r="E1099" t="s">
        <v>41</v>
      </c>
      <c r="G1099" t="s">
        <v>6981</v>
      </c>
      <c r="H1099" t="s">
        <v>6982</v>
      </c>
      <c r="J1099" t="s">
        <v>91</v>
      </c>
      <c r="K1099" t="s">
        <v>92</v>
      </c>
      <c r="L1099">
        <v>11</v>
      </c>
      <c r="M1099" t="s">
        <v>6983</v>
      </c>
      <c r="N1099" t="s">
        <v>75</v>
      </c>
      <c r="O1099" t="s">
        <v>48</v>
      </c>
      <c r="P1099" t="s">
        <v>48</v>
      </c>
      <c r="Q1099" t="s">
        <v>6984</v>
      </c>
      <c r="Y1099" t="s">
        <v>6985</v>
      </c>
    </row>
    <row r="1100" spans="1:25">
      <c r="A1100" t="s">
        <v>6986</v>
      </c>
      <c r="B1100" t="s">
        <v>6987</v>
      </c>
      <c r="D1100" t="s">
        <v>40</v>
      </c>
      <c r="E1100" t="s">
        <v>41</v>
      </c>
      <c r="G1100" t="s">
        <v>6988</v>
      </c>
      <c r="H1100" t="s">
        <v>6989</v>
      </c>
      <c r="J1100" t="s">
        <v>100</v>
      </c>
      <c r="K1100" t="s">
        <v>101</v>
      </c>
      <c r="L1100">
        <v>11</v>
      </c>
      <c r="M1100" t="s">
        <v>6990</v>
      </c>
      <c r="N1100" t="s">
        <v>75</v>
      </c>
      <c r="O1100" t="s">
        <v>48</v>
      </c>
      <c r="P1100" t="s">
        <v>48</v>
      </c>
      <c r="Q1100" t="s">
        <v>6991</v>
      </c>
      <c r="Y1100" t="s">
        <v>6992</v>
      </c>
    </row>
    <row r="1101" spans="1:25">
      <c r="A1101" t="s">
        <v>6993</v>
      </c>
      <c r="B1101" t="s">
        <v>6994</v>
      </c>
      <c r="D1101" t="s">
        <v>40</v>
      </c>
      <c r="E1101" t="s">
        <v>41</v>
      </c>
      <c r="G1101" t="s">
        <v>6995</v>
      </c>
      <c r="H1101" t="s">
        <v>6996</v>
      </c>
      <c r="J1101" t="s">
        <v>100</v>
      </c>
      <c r="K1101" t="s">
        <v>101</v>
      </c>
      <c r="L1101">
        <v>11</v>
      </c>
      <c r="M1101" t="s">
        <v>6997</v>
      </c>
      <c r="N1101" t="s">
        <v>75</v>
      </c>
      <c r="O1101" t="s">
        <v>48</v>
      </c>
      <c r="P1101" t="s">
        <v>48</v>
      </c>
      <c r="Q1101" t="s">
        <v>6998</v>
      </c>
      <c r="Y1101" t="s">
        <v>6999</v>
      </c>
    </row>
    <row r="1102" spans="1:25">
      <c r="A1102" t="s">
        <v>184</v>
      </c>
      <c r="B1102" t="s">
        <v>7000</v>
      </c>
      <c r="D1102" t="s">
        <v>40</v>
      </c>
      <c r="E1102" t="s">
        <v>41</v>
      </c>
      <c r="G1102" t="s">
        <v>7001</v>
      </c>
      <c r="H1102" t="s">
        <v>890</v>
      </c>
      <c r="J1102" t="s">
        <v>100</v>
      </c>
      <c r="K1102" t="s">
        <v>101</v>
      </c>
      <c r="L1102">
        <v>11</v>
      </c>
      <c r="M1102" t="s">
        <v>7002</v>
      </c>
      <c r="N1102" t="s">
        <v>75</v>
      </c>
      <c r="O1102" t="s">
        <v>48</v>
      </c>
      <c r="P1102" t="s">
        <v>48</v>
      </c>
      <c r="Q1102" t="s">
        <v>7003</v>
      </c>
      <c r="Y1102" t="s">
        <v>7004</v>
      </c>
    </row>
    <row r="1103" spans="1:25">
      <c r="A1103" t="s">
        <v>7005</v>
      </c>
      <c r="B1103" t="s">
        <v>7006</v>
      </c>
      <c r="D1103" t="s">
        <v>40</v>
      </c>
      <c r="E1103" t="s">
        <v>41</v>
      </c>
      <c r="G1103" t="s">
        <v>7007</v>
      </c>
      <c r="H1103" t="s">
        <v>7008</v>
      </c>
      <c r="J1103" t="s">
        <v>91</v>
      </c>
      <c r="K1103" t="s">
        <v>92</v>
      </c>
      <c r="L1103">
        <v>11</v>
      </c>
      <c r="M1103" t="s">
        <v>7009</v>
      </c>
      <c r="N1103" t="s">
        <v>75</v>
      </c>
      <c r="O1103" t="s">
        <v>48</v>
      </c>
      <c r="P1103" t="s">
        <v>48</v>
      </c>
      <c r="Q1103" t="s">
        <v>7010</v>
      </c>
      <c r="Y1103" t="s">
        <v>7011</v>
      </c>
    </row>
    <row r="1104" spans="1:25">
      <c r="A1104" t="s">
        <v>7012</v>
      </c>
      <c r="B1104" t="s">
        <v>7013</v>
      </c>
      <c r="D1104" t="s">
        <v>40</v>
      </c>
      <c r="E1104" t="s">
        <v>41</v>
      </c>
      <c r="G1104" t="s">
        <v>1414</v>
      </c>
      <c r="H1104" t="s">
        <v>808</v>
      </c>
      <c r="J1104" t="s">
        <v>100</v>
      </c>
      <c r="K1104" t="s">
        <v>101</v>
      </c>
      <c r="L1104">
        <v>11</v>
      </c>
      <c r="M1104" t="s">
        <v>7009</v>
      </c>
      <c r="N1104" t="s">
        <v>75</v>
      </c>
      <c r="O1104" t="s">
        <v>48</v>
      </c>
      <c r="P1104" t="s">
        <v>48</v>
      </c>
      <c r="Q1104" t="s">
        <v>7014</v>
      </c>
      <c r="Y1104" t="s">
        <v>7015</v>
      </c>
    </row>
    <row r="1105" spans="1:25">
      <c r="A1105" t="s">
        <v>7016</v>
      </c>
      <c r="B1105" t="s">
        <v>7017</v>
      </c>
      <c r="D1105" t="s">
        <v>40</v>
      </c>
      <c r="E1105" t="s">
        <v>41</v>
      </c>
      <c r="G1105" t="s">
        <v>7018</v>
      </c>
      <c r="H1105" t="s">
        <v>7019</v>
      </c>
      <c r="J1105" t="s">
        <v>72</v>
      </c>
      <c r="K1105" t="s">
        <v>73</v>
      </c>
      <c r="L1105">
        <v>11</v>
      </c>
      <c r="M1105" t="s">
        <v>7020</v>
      </c>
      <c r="N1105" t="s">
        <v>75</v>
      </c>
      <c r="O1105" t="s">
        <v>48</v>
      </c>
      <c r="P1105" t="s">
        <v>48</v>
      </c>
      <c r="Q1105" t="s">
        <v>7021</v>
      </c>
      <c r="Y1105" t="s">
        <v>7022</v>
      </c>
    </row>
    <row r="1106" spans="1:25">
      <c r="A1106" t="s">
        <v>7023</v>
      </c>
      <c r="B1106" t="s">
        <v>7024</v>
      </c>
      <c r="D1106" t="s">
        <v>40</v>
      </c>
      <c r="E1106" t="s">
        <v>41</v>
      </c>
      <c r="G1106" t="s">
        <v>7025</v>
      </c>
      <c r="H1106" t="s">
        <v>2247</v>
      </c>
      <c r="J1106" t="s">
        <v>91</v>
      </c>
      <c r="K1106" t="s">
        <v>92</v>
      </c>
      <c r="L1106">
        <v>11</v>
      </c>
      <c r="M1106" t="s">
        <v>7020</v>
      </c>
      <c r="N1106" t="s">
        <v>75</v>
      </c>
      <c r="O1106" t="s">
        <v>48</v>
      </c>
      <c r="P1106" t="s">
        <v>48</v>
      </c>
      <c r="Q1106" t="s">
        <v>7026</v>
      </c>
      <c r="Y1106" t="s">
        <v>7027</v>
      </c>
    </row>
    <row r="1107" spans="1:25">
      <c r="A1107" t="s">
        <v>7028</v>
      </c>
      <c r="B1107" t="s">
        <v>7029</v>
      </c>
      <c r="D1107" t="s">
        <v>40</v>
      </c>
      <c r="E1107" t="s">
        <v>41</v>
      </c>
      <c r="G1107" t="s">
        <v>7030</v>
      </c>
      <c r="H1107" t="s">
        <v>7031</v>
      </c>
      <c r="J1107" t="s">
        <v>100</v>
      </c>
      <c r="K1107" t="s">
        <v>101</v>
      </c>
      <c r="L1107">
        <v>11</v>
      </c>
      <c r="M1107" t="s">
        <v>7032</v>
      </c>
      <c r="N1107" t="s">
        <v>75</v>
      </c>
      <c r="O1107" t="s">
        <v>48</v>
      </c>
      <c r="P1107" t="s">
        <v>48</v>
      </c>
      <c r="Q1107" t="s">
        <v>7033</v>
      </c>
      <c r="Y1107" t="s">
        <v>7034</v>
      </c>
    </row>
    <row r="1108" spans="1:25">
      <c r="A1108" t="s">
        <v>7035</v>
      </c>
      <c r="B1108" t="s">
        <v>7036</v>
      </c>
      <c r="D1108" t="s">
        <v>40</v>
      </c>
      <c r="E1108" t="s">
        <v>41</v>
      </c>
      <c r="G1108" t="s">
        <v>7037</v>
      </c>
      <c r="H1108" t="s">
        <v>3393</v>
      </c>
      <c r="J1108" t="s">
        <v>100</v>
      </c>
      <c r="K1108" t="s">
        <v>101</v>
      </c>
      <c r="L1108">
        <v>11</v>
      </c>
      <c r="M1108" t="s">
        <v>7038</v>
      </c>
      <c r="N1108" t="s">
        <v>75</v>
      </c>
      <c r="O1108" t="s">
        <v>48</v>
      </c>
      <c r="P1108" t="s">
        <v>48</v>
      </c>
      <c r="Q1108" t="s">
        <v>7039</v>
      </c>
      <c r="Y1108" t="s">
        <v>7040</v>
      </c>
    </row>
    <row r="1109" spans="1:25">
      <c r="A1109" t="s">
        <v>7041</v>
      </c>
      <c r="B1109" t="s">
        <v>7042</v>
      </c>
      <c r="D1109" t="s">
        <v>40</v>
      </c>
      <c r="E1109" t="s">
        <v>41</v>
      </c>
      <c r="G1109" t="s">
        <v>7043</v>
      </c>
      <c r="H1109" t="s">
        <v>7044</v>
      </c>
      <c r="J1109" t="s">
        <v>729</v>
      </c>
      <c r="K1109" t="s">
        <v>730</v>
      </c>
      <c r="L1109">
        <v>11</v>
      </c>
      <c r="M1109" t="s">
        <v>7045</v>
      </c>
      <c r="N1109" t="s">
        <v>47</v>
      </c>
      <c r="O1109" t="s">
        <v>48</v>
      </c>
      <c r="P1109" t="s">
        <v>48</v>
      </c>
      <c r="Q1109" t="s">
        <v>7046</v>
      </c>
      <c r="Y1109" t="s">
        <v>7047</v>
      </c>
    </row>
    <row r="1110" spans="1:25">
      <c r="A1110" t="s">
        <v>7048</v>
      </c>
      <c r="B1110" t="s">
        <v>7049</v>
      </c>
      <c r="D1110" t="s">
        <v>40</v>
      </c>
      <c r="E1110" t="s">
        <v>41</v>
      </c>
      <c r="G1110" t="s">
        <v>7050</v>
      </c>
      <c r="H1110" t="s">
        <v>7051</v>
      </c>
      <c r="J1110" t="s">
        <v>100</v>
      </c>
      <c r="K1110" t="s">
        <v>101</v>
      </c>
      <c r="L1110">
        <v>11</v>
      </c>
      <c r="M1110" t="s">
        <v>7045</v>
      </c>
      <c r="N1110" t="s">
        <v>75</v>
      </c>
      <c r="O1110" t="s">
        <v>48</v>
      </c>
      <c r="P1110" t="s">
        <v>48</v>
      </c>
      <c r="Q1110" t="s">
        <v>7052</v>
      </c>
      <c r="Y1110" t="s">
        <v>7053</v>
      </c>
    </row>
    <row r="1111" spans="1:25">
      <c r="A1111" t="s">
        <v>7054</v>
      </c>
      <c r="B1111" t="s">
        <v>7055</v>
      </c>
      <c r="D1111" t="s">
        <v>40</v>
      </c>
      <c r="E1111" t="s">
        <v>41</v>
      </c>
      <c r="G1111" t="s">
        <v>7056</v>
      </c>
      <c r="H1111" t="s">
        <v>764</v>
      </c>
      <c r="J1111" t="s">
        <v>823</v>
      </c>
      <c r="K1111" t="s">
        <v>824</v>
      </c>
      <c r="L1111">
        <v>11</v>
      </c>
      <c r="M1111" t="s">
        <v>7045</v>
      </c>
      <c r="N1111" t="s">
        <v>75</v>
      </c>
      <c r="O1111" t="s">
        <v>48</v>
      </c>
      <c r="P1111" t="s">
        <v>48</v>
      </c>
      <c r="Q1111" t="s">
        <v>7057</v>
      </c>
      <c r="Y1111" t="s">
        <v>7058</v>
      </c>
    </row>
    <row r="1112" spans="1:25">
      <c r="A1112" t="s">
        <v>7059</v>
      </c>
      <c r="B1112" t="s">
        <v>7060</v>
      </c>
      <c r="D1112" t="s">
        <v>40</v>
      </c>
      <c r="E1112" t="s">
        <v>41</v>
      </c>
      <c r="G1112" t="s">
        <v>7061</v>
      </c>
      <c r="H1112" t="s">
        <v>7062</v>
      </c>
      <c r="J1112" t="s">
        <v>91</v>
      </c>
      <c r="K1112" t="s">
        <v>92</v>
      </c>
      <c r="L1112">
        <v>11</v>
      </c>
      <c r="M1112" t="s">
        <v>7045</v>
      </c>
      <c r="N1112" t="s">
        <v>75</v>
      </c>
      <c r="O1112" t="s">
        <v>48</v>
      </c>
      <c r="P1112" t="s">
        <v>48</v>
      </c>
      <c r="Q1112" t="s">
        <v>7063</v>
      </c>
      <c r="Y1112" t="s">
        <v>7064</v>
      </c>
    </row>
    <row r="1113" spans="1:25">
      <c r="A1113" t="s">
        <v>7065</v>
      </c>
      <c r="B1113" t="s">
        <v>7066</v>
      </c>
      <c r="D1113" t="s">
        <v>40</v>
      </c>
      <c r="E1113" t="s">
        <v>41</v>
      </c>
      <c r="G1113" t="s">
        <v>3346</v>
      </c>
      <c r="H1113" t="s">
        <v>7067</v>
      </c>
      <c r="J1113" t="s">
        <v>91</v>
      </c>
      <c r="K1113" t="s">
        <v>92</v>
      </c>
      <c r="L1113">
        <v>11</v>
      </c>
      <c r="M1113" t="s">
        <v>7068</v>
      </c>
      <c r="N1113" t="s">
        <v>75</v>
      </c>
      <c r="O1113" t="s">
        <v>48</v>
      </c>
      <c r="P1113" t="s">
        <v>48</v>
      </c>
      <c r="Q1113" t="s">
        <v>7069</v>
      </c>
      <c r="Y1113" t="s">
        <v>7070</v>
      </c>
    </row>
    <row r="1114" spans="1:25">
      <c r="A1114" t="s">
        <v>7071</v>
      </c>
      <c r="B1114" t="s">
        <v>7072</v>
      </c>
      <c r="D1114" t="s">
        <v>40</v>
      </c>
      <c r="E1114" t="s">
        <v>41</v>
      </c>
      <c r="G1114" t="s">
        <v>7073</v>
      </c>
      <c r="H1114" t="s">
        <v>519</v>
      </c>
      <c r="J1114" t="s">
        <v>100</v>
      </c>
      <c r="K1114" t="s">
        <v>101</v>
      </c>
      <c r="L1114">
        <v>11</v>
      </c>
      <c r="M1114" t="s">
        <v>7068</v>
      </c>
      <c r="N1114" t="s">
        <v>75</v>
      </c>
      <c r="O1114" t="s">
        <v>48</v>
      </c>
      <c r="P1114" t="s">
        <v>48</v>
      </c>
      <c r="Q1114" t="s">
        <v>7074</v>
      </c>
      <c r="Y1114" t="s">
        <v>7075</v>
      </c>
    </row>
    <row r="1115" spans="1:25">
      <c r="A1115" t="s">
        <v>7076</v>
      </c>
      <c r="B1115" t="s">
        <v>7077</v>
      </c>
      <c r="D1115" t="s">
        <v>40</v>
      </c>
      <c r="E1115" t="s">
        <v>41</v>
      </c>
      <c r="G1115" t="s">
        <v>7078</v>
      </c>
      <c r="H1115" t="s">
        <v>7079</v>
      </c>
      <c r="J1115" t="s">
        <v>121</v>
      </c>
      <c r="K1115" t="s">
        <v>122</v>
      </c>
      <c r="L1115">
        <v>11</v>
      </c>
      <c r="M1115" t="s">
        <v>7080</v>
      </c>
      <c r="N1115" t="s">
        <v>58</v>
      </c>
      <c r="O1115" t="s">
        <v>48</v>
      </c>
      <c r="P1115" t="s">
        <v>48</v>
      </c>
      <c r="Q1115" t="s">
        <v>7081</v>
      </c>
      <c r="Y1115" t="s">
        <v>7082</v>
      </c>
    </row>
    <row r="1116" spans="1:25">
      <c r="A1116" t="s">
        <v>7083</v>
      </c>
      <c r="B1116" t="s">
        <v>7084</v>
      </c>
      <c r="D1116" t="s">
        <v>40</v>
      </c>
      <c r="E1116" t="s">
        <v>41</v>
      </c>
      <c r="G1116" t="s">
        <v>7085</v>
      </c>
      <c r="H1116" t="s">
        <v>3502</v>
      </c>
      <c r="J1116" t="s">
        <v>100</v>
      </c>
      <c r="K1116" t="s">
        <v>101</v>
      </c>
      <c r="L1116">
        <v>11</v>
      </c>
      <c r="M1116" t="s">
        <v>7086</v>
      </c>
      <c r="N1116" t="s">
        <v>75</v>
      </c>
      <c r="O1116" t="s">
        <v>48</v>
      </c>
      <c r="P1116" t="s">
        <v>48</v>
      </c>
      <c r="Q1116" t="s">
        <v>7087</v>
      </c>
      <c r="Y1116" t="s">
        <v>7088</v>
      </c>
    </row>
    <row r="1117" spans="1:25">
      <c r="A1117" t="s">
        <v>7089</v>
      </c>
      <c r="B1117" t="s">
        <v>7090</v>
      </c>
      <c r="D1117" t="s">
        <v>40</v>
      </c>
      <c r="E1117" t="s">
        <v>41</v>
      </c>
      <c r="G1117" t="s">
        <v>7091</v>
      </c>
      <c r="H1117" t="s">
        <v>7092</v>
      </c>
      <c r="J1117" t="s">
        <v>91</v>
      </c>
      <c r="K1117" t="s">
        <v>92</v>
      </c>
      <c r="L1117">
        <v>11</v>
      </c>
      <c r="M1117" t="s">
        <v>7086</v>
      </c>
      <c r="N1117" t="s">
        <v>75</v>
      </c>
      <c r="O1117" t="s">
        <v>48</v>
      </c>
      <c r="P1117" t="s">
        <v>48</v>
      </c>
      <c r="Q1117" t="s">
        <v>7093</v>
      </c>
      <c r="Y1117" t="s">
        <v>7094</v>
      </c>
    </row>
    <row r="1118" spans="1:25">
      <c r="A1118" t="s">
        <v>7095</v>
      </c>
      <c r="B1118" t="s">
        <v>7096</v>
      </c>
      <c r="D1118" t="s">
        <v>40</v>
      </c>
      <c r="E1118" t="s">
        <v>41</v>
      </c>
      <c r="G1118" t="s">
        <v>7097</v>
      </c>
      <c r="H1118" t="s">
        <v>7098</v>
      </c>
      <c r="J1118" t="s">
        <v>100</v>
      </c>
      <c r="K1118" t="s">
        <v>101</v>
      </c>
      <c r="L1118">
        <v>11</v>
      </c>
      <c r="M1118" t="s">
        <v>7099</v>
      </c>
      <c r="N1118" t="s">
        <v>75</v>
      </c>
      <c r="O1118" t="s">
        <v>48</v>
      </c>
      <c r="P1118" t="s">
        <v>48</v>
      </c>
      <c r="Q1118" t="s">
        <v>7100</v>
      </c>
      <c r="Y1118" t="s">
        <v>7101</v>
      </c>
    </row>
    <row r="1119" spans="1:25">
      <c r="A1119" t="s">
        <v>7102</v>
      </c>
      <c r="B1119" t="s">
        <v>7103</v>
      </c>
      <c r="D1119" t="s">
        <v>40</v>
      </c>
      <c r="E1119" t="s">
        <v>41</v>
      </c>
      <c r="G1119" t="s">
        <v>7104</v>
      </c>
      <c r="H1119" t="s">
        <v>7105</v>
      </c>
      <c r="J1119" t="s">
        <v>100</v>
      </c>
      <c r="K1119" t="s">
        <v>101</v>
      </c>
      <c r="L1119">
        <v>11</v>
      </c>
      <c r="M1119" t="s">
        <v>7106</v>
      </c>
      <c r="N1119" t="s">
        <v>75</v>
      </c>
      <c r="O1119" t="s">
        <v>48</v>
      </c>
      <c r="P1119" t="s">
        <v>48</v>
      </c>
      <c r="Q1119" t="s">
        <v>3948</v>
      </c>
      <c r="Y1119" t="s">
        <v>7107</v>
      </c>
    </row>
    <row r="1120" spans="1:25">
      <c r="A1120" t="s">
        <v>7108</v>
      </c>
      <c r="B1120" t="s">
        <v>7109</v>
      </c>
      <c r="D1120" t="s">
        <v>40</v>
      </c>
      <c r="E1120" t="s">
        <v>41</v>
      </c>
      <c r="G1120" t="s">
        <v>7110</v>
      </c>
      <c r="H1120" t="s">
        <v>1313</v>
      </c>
      <c r="J1120" t="s">
        <v>91</v>
      </c>
      <c r="K1120" t="s">
        <v>92</v>
      </c>
      <c r="L1120">
        <v>11</v>
      </c>
      <c r="M1120" t="s">
        <v>7111</v>
      </c>
      <c r="N1120" t="s">
        <v>75</v>
      </c>
      <c r="O1120" t="s">
        <v>48</v>
      </c>
      <c r="P1120" t="s">
        <v>48</v>
      </c>
      <c r="Q1120" t="s">
        <v>7112</v>
      </c>
      <c r="Y1120" t="s">
        <v>7113</v>
      </c>
    </row>
    <row r="1121" spans="1:25">
      <c r="A1121" t="s">
        <v>7114</v>
      </c>
      <c r="B1121" t="s">
        <v>7115</v>
      </c>
      <c r="D1121" t="s">
        <v>40</v>
      </c>
      <c r="E1121" t="s">
        <v>41</v>
      </c>
      <c r="G1121" t="s">
        <v>7116</v>
      </c>
      <c r="H1121" t="s">
        <v>784</v>
      </c>
      <c r="J1121" t="s">
        <v>91</v>
      </c>
      <c r="K1121" t="s">
        <v>92</v>
      </c>
      <c r="L1121">
        <v>11</v>
      </c>
      <c r="M1121" t="s">
        <v>7117</v>
      </c>
      <c r="N1121" t="s">
        <v>75</v>
      </c>
      <c r="O1121" t="s">
        <v>48</v>
      </c>
      <c r="P1121" t="s">
        <v>48</v>
      </c>
      <c r="Q1121" t="s">
        <v>7118</v>
      </c>
      <c r="Y1121" t="s">
        <v>7119</v>
      </c>
    </row>
    <row r="1122" spans="1:25">
      <c r="A1122" t="s">
        <v>7120</v>
      </c>
      <c r="B1122" t="s">
        <v>7121</v>
      </c>
      <c r="D1122" t="s">
        <v>40</v>
      </c>
      <c r="E1122" t="s">
        <v>41</v>
      </c>
      <c r="G1122" t="s">
        <v>7122</v>
      </c>
      <c r="H1122" t="s">
        <v>510</v>
      </c>
      <c r="J1122" t="s">
        <v>91</v>
      </c>
      <c r="K1122" t="s">
        <v>92</v>
      </c>
      <c r="L1122">
        <v>11</v>
      </c>
      <c r="M1122" t="s">
        <v>7117</v>
      </c>
      <c r="N1122" t="s">
        <v>75</v>
      </c>
      <c r="O1122" t="s">
        <v>48</v>
      </c>
      <c r="P1122" t="s">
        <v>48</v>
      </c>
      <c r="Q1122" t="s">
        <v>7123</v>
      </c>
      <c r="Y1122" t="s">
        <v>7124</v>
      </c>
    </row>
    <row r="1123" spans="1:25">
      <c r="A1123" t="s">
        <v>7125</v>
      </c>
      <c r="B1123" t="s">
        <v>7126</v>
      </c>
      <c r="D1123" t="s">
        <v>40</v>
      </c>
      <c r="E1123" t="s">
        <v>41</v>
      </c>
      <c r="G1123" t="s">
        <v>7127</v>
      </c>
      <c r="H1123" t="s">
        <v>7128</v>
      </c>
      <c r="J1123" t="s">
        <v>511</v>
      </c>
      <c r="K1123" t="s">
        <v>512</v>
      </c>
      <c r="L1123">
        <v>11</v>
      </c>
      <c r="M1123" t="s">
        <v>7129</v>
      </c>
      <c r="N1123" t="s">
        <v>47</v>
      </c>
      <c r="O1123" t="s">
        <v>48</v>
      </c>
      <c r="P1123" t="s">
        <v>48</v>
      </c>
      <c r="Q1123" t="s">
        <v>7130</v>
      </c>
      <c r="Y1123" t="s">
        <v>7131</v>
      </c>
    </row>
    <row r="1124" spans="1:25">
      <c r="A1124" t="s">
        <v>7132</v>
      </c>
      <c r="B1124" t="s">
        <v>7133</v>
      </c>
      <c r="D1124" t="s">
        <v>40</v>
      </c>
      <c r="E1124" t="s">
        <v>41</v>
      </c>
      <c r="G1124" t="s">
        <v>7134</v>
      </c>
      <c r="H1124" t="s">
        <v>7135</v>
      </c>
      <c r="J1124" t="s">
        <v>100</v>
      </c>
      <c r="K1124" t="s">
        <v>101</v>
      </c>
      <c r="L1124">
        <v>11</v>
      </c>
      <c r="M1124" t="s">
        <v>7129</v>
      </c>
      <c r="N1124" t="s">
        <v>75</v>
      </c>
      <c r="O1124" t="s">
        <v>48</v>
      </c>
      <c r="P1124" t="s">
        <v>48</v>
      </c>
      <c r="Q1124" t="s">
        <v>7136</v>
      </c>
      <c r="Y1124" t="s">
        <v>7137</v>
      </c>
    </row>
    <row r="1125" spans="1:25">
      <c r="A1125" t="s">
        <v>7138</v>
      </c>
      <c r="B1125" t="s">
        <v>7139</v>
      </c>
      <c r="D1125" t="s">
        <v>40</v>
      </c>
      <c r="E1125" t="s">
        <v>41</v>
      </c>
      <c r="G1125" t="s">
        <v>7140</v>
      </c>
      <c r="H1125" t="s">
        <v>1427</v>
      </c>
      <c r="J1125" t="s">
        <v>91</v>
      </c>
      <c r="K1125" t="s">
        <v>92</v>
      </c>
      <c r="L1125">
        <v>11</v>
      </c>
      <c r="M1125" t="s">
        <v>7141</v>
      </c>
      <c r="N1125" t="s">
        <v>75</v>
      </c>
      <c r="O1125" t="s">
        <v>48</v>
      </c>
      <c r="P1125" t="s">
        <v>48</v>
      </c>
      <c r="Q1125" t="s">
        <v>7142</v>
      </c>
      <c r="Y1125" t="s">
        <v>7143</v>
      </c>
    </row>
    <row r="1126" spans="1:25">
      <c r="A1126" t="s">
        <v>7144</v>
      </c>
      <c r="B1126" t="s">
        <v>7145</v>
      </c>
      <c r="D1126" t="s">
        <v>40</v>
      </c>
      <c r="E1126" t="s">
        <v>41</v>
      </c>
      <c r="G1126" t="s">
        <v>7146</v>
      </c>
      <c r="H1126" t="s">
        <v>650</v>
      </c>
      <c r="J1126" t="s">
        <v>91</v>
      </c>
      <c r="K1126" t="s">
        <v>92</v>
      </c>
      <c r="L1126">
        <v>11</v>
      </c>
      <c r="M1126" t="s">
        <v>7141</v>
      </c>
      <c r="N1126" t="s">
        <v>75</v>
      </c>
      <c r="O1126" t="s">
        <v>48</v>
      </c>
      <c r="P1126" t="s">
        <v>48</v>
      </c>
      <c r="Q1126" t="s">
        <v>7147</v>
      </c>
      <c r="Y1126" t="s">
        <v>7148</v>
      </c>
    </row>
    <row r="1127" spans="1:25">
      <c r="A1127" t="s">
        <v>7149</v>
      </c>
      <c r="B1127" t="s">
        <v>7150</v>
      </c>
      <c r="D1127" t="s">
        <v>40</v>
      </c>
      <c r="E1127" t="s">
        <v>41</v>
      </c>
      <c r="G1127" t="s">
        <v>7151</v>
      </c>
      <c r="H1127" t="s">
        <v>7152</v>
      </c>
      <c r="J1127" t="s">
        <v>511</v>
      </c>
      <c r="K1127" t="s">
        <v>512</v>
      </c>
      <c r="L1127">
        <v>11</v>
      </c>
      <c r="M1127" t="s">
        <v>7153</v>
      </c>
      <c r="N1127" t="s">
        <v>47</v>
      </c>
      <c r="O1127" t="s">
        <v>48</v>
      </c>
      <c r="P1127" t="s">
        <v>48</v>
      </c>
      <c r="Q1127" t="s">
        <v>7154</v>
      </c>
      <c r="Y1127" t="s">
        <v>7155</v>
      </c>
    </row>
    <row r="1128" spans="1:25">
      <c r="A1128" t="s">
        <v>7156</v>
      </c>
      <c r="B1128" t="s">
        <v>7157</v>
      </c>
      <c r="D1128" t="s">
        <v>40</v>
      </c>
      <c r="E1128" t="s">
        <v>41</v>
      </c>
      <c r="G1128" t="s">
        <v>7158</v>
      </c>
      <c r="H1128" t="s">
        <v>7159</v>
      </c>
      <c r="J1128" t="s">
        <v>121</v>
      </c>
      <c r="K1128" t="s">
        <v>122</v>
      </c>
      <c r="L1128">
        <v>11</v>
      </c>
      <c r="M1128" t="s">
        <v>7160</v>
      </c>
      <c r="N1128" t="s">
        <v>58</v>
      </c>
      <c r="O1128" t="s">
        <v>48</v>
      </c>
      <c r="P1128" t="s">
        <v>48</v>
      </c>
      <c r="Q1128" t="s">
        <v>7161</v>
      </c>
      <c r="Y1128" t="s">
        <v>7162</v>
      </c>
    </row>
    <row r="1129" spans="1:25">
      <c r="A1129" t="s">
        <v>7163</v>
      </c>
      <c r="B1129" t="s">
        <v>7164</v>
      </c>
      <c r="D1129" t="s">
        <v>40</v>
      </c>
      <c r="E1129" t="s">
        <v>41</v>
      </c>
      <c r="G1129" t="s">
        <v>7165</v>
      </c>
      <c r="H1129" t="s">
        <v>7166</v>
      </c>
      <c r="J1129" t="s">
        <v>91</v>
      </c>
      <c r="K1129" t="s">
        <v>92</v>
      </c>
      <c r="L1129">
        <v>11</v>
      </c>
      <c r="M1129" t="s">
        <v>7167</v>
      </c>
      <c r="N1129" t="s">
        <v>75</v>
      </c>
      <c r="O1129" t="s">
        <v>48</v>
      </c>
      <c r="P1129" t="s">
        <v>48</v>
      </c>
      <c r="Q1129" t="s">
        <v>7168</v>
      </c>
      <c r="Y1129" t="s">
        <v>7169</v>
      </c>
    </row>
    <row r="1130" spans="1:25">
      <c r="A1130" t="s">
        <v>7170</v>
      </c>
      <c r="B1130" t="s">
        <v>7171</v>
      </c>
      <c r="D1130" t="s">
        <v>40</v>
      </c>
      <c r="E1130" t="s">
        <v>41</v>
      </c>
      <c r="G1130" t="s">
        <v>7172</v>
      </c>
      <c r="H1130" t="s">
        <v>7173</v>
      </c>
      <c r="J1130" t="s">
        <v>100</v>
      </c>
      <c r="K1130" t="s">
        <v>101</v>
      </c>
      <c r="L1130">
        <v>11</v>
      </c>
      <c r="M1130" t="s">
        <v>7167</v>
      </c>
      <c r="N1130" t="s">
        <v>75</v>
      </c>
      <c r="O1130" t="s">
        <v>48</v>
      </c>
      <c r="P1130" t="s">
        <v>48</v>
      </c>
      <c r="Q1130" t="s">
        <v>7174</v>
      </c>
      <c r="Y1130" t="s">
        <v>7175</v>
      </c>
    </row>
    <row r="1131" spans="1:25">
      <c r="A1131" t="s">
        <v>7176</v>
      </c>
      <c r="B1131" t="s">
        <v>7177</v>
      </c>
      <c r="D1131" t="s">
        <v>40</v>
      </c>
      <c r="E1131" t="s">
        <v>41</v>
      </c>
      <c r="G1131" t="s">
        <v>7178</v>
      </c>
      <c r="H1131" t="s">
        <v>7179</v>
      </c>
      <c r="J1131" t="s">
        <v>100</v>
      </c>
      <c r="K1131" t="s">
        <v>101</v>
      </c>
      <c r="L1131">
        <v>11</v>
      </c>
      <c r="M1131" t="s">
        <v>7180</v>
      </c>
      <c r="N1131" t="s">
        <v>75</v>
      </c>
      <c r="O1131" t="s">
        <v>48</v>
      </c>
      <c r="P1131" t="s">
        <v>48</v>
      </c>
      <c r="Q1131" t="s">
        <v>7181</v>
      </c>
      <c r="Y1131" t="s">
        <v>7182</v>
      </c>
    </row>
    <row r="1132" spans="1:25">
      <c r="A1132" t="s">
        <v>7183</v>
      </c>
      <c r="B1132" t="s">
        <v>7184</v>
      </c>
      <c r="D1132" t="s">
        <v>40</v>
      </c>
      <c r="E1132" t="s">
        <v>41</v>
      </c>
      <c r="G1132" t="s">
        <v>7185</v>
      </c>
      <c r="H1132" t="s">
        <v>1390</v>
      </c>
      <c r="J1132" t="s">
        <v>91</v>
      </c>
      <c r="K1132" t="s">
        <v>92</v>
      </c>
      <c r="L1132">
        <v>11</v>
      </c>
      <c r="M1132" t="s">
        <v>7186</v>
      </c>
      <c r="N1132" t="s">
        <v>75</v>
      </c>
      <c r="O1132" t="s">
        <v>48</v>
      </c>
      <c r="P1132" t="s">
        <v>48</v>
      </c>
      <c r="Q1132" t="s">
        <v>7187</v>
      </c>
      <c r="Y1132" t="s">
        <v>7188</v>
      </c>
    </row>
    <row r="1133" spans="1:25">
      <c r="A1133" t="s">
        <v>7189</v>
      </c>
      <c r="B1133" t="s">
        <v>7190</v>
      </c>
      <c r="D1133" t="s">
        <v>40</v>
      </c>
      <c r="E1133" t="s">
        <v>41</v>
      </c>
      <c r="G1133" t="s">
        <v>7191</v>
      </c>
      <c r="H1133" t="s">
        <v>7192</v>
      </c>
      <c r="J1133" t="s">
        <v>100</v>
      </c>
      <c r="K1133" t="s">
        <v>101</v>
      </c>
      <c r="L1133">
        <v>11</v>
      </c>
      <c r="M1133" t="s">
        <v>7193</v>
      </c>
      <c r="N1133" t="s">
        <v>75</v>
      </c>
      <c r="O1133" t="s">
        <v>48</v>
      </c>
      <c r="P1133" t="s">
        <v>48</v>
      </c>
      <c r="Q1133" t="s">
        <v>7194</v>
      </c>
      <c r="Y1133" t="s">
        <v>7195</v>
      </c>
    </row>
    <row r="1134" spans="1:25">
      <c r="A1134" t="s">
        <v>7196</v>
      </c>
      <c r="B1134" t="s">
        <v>7197</v>
      </c>
      <c r="D1134" t="s">
        <v>40</v>
      </c>
      <c r="E1134" t="s">
        <v>41</v>
      </c>
      <c r="G1134" t="s">
        <v>7198</v>
      </c>
      <c r="H1134" t="s">
        <v>7199</v>
      </c>
      <c r="J1134" t="s">
        <v>91</v>
      </c>
      <c r="K1134" t="s">
        <v>92</v>
      </c>
      <c r="L1134">
        <v>11</v>
      </c>
      <c r="M1134" t="s">
        <v>7193</v>
      </c>
      <c r="N1134" t="s">
        <v>75</v>
      </c>
      <c r="O1134" t="s">
        <v>48</v>
      </c>
      <c r="P1134" t="s">
        <v>48</v>
      </c>
      <c r="Q1134" t="s">
        <v>7200</v>
      </c>
      <c r="Y1134" t="s">
        <v>7201</v>
      </c>
    </row>
    <row r="1135" spans="1:25">
      <c r="A1135" t="s">
        <v>7202</v>
      </c>
      <c r="B1135" t="s">
        <v>7203</v>
      </c>
      <c r="D1135" t="s">
        <v>40</v>
      </c>
      <c r="E1135" t="s">
        <v>41</v>
      </c>
      <c r="G1135" t="s">
        <v>1695</v>
      </c>
      <c r="H1135" t="s">
        <v>7204</v>
      </c>
      <c r="J1135" t="s">
        <v>100</v>
      </c>
      <c r="K1135" t="s">
        <v>101</v>
      </c>
      <c r="L1135">
        <v>11</v>
      </c>
      <c r="M1135" t="s">
        <v>7193</v>
      </c>
      <c r="N1135" t="s">
        <v>75</v>
      </c>
      <c r="O1135" t="s">
        <v>48</v>
      </c>
      <c r="P1135" t="s">
        <v>48</v>
      </c>
      <c r="Q1135" t="s">
        <v>7205</v>
      </c>
      <c r="Y1135" t="s">
        <v>7206</v>
      </c>
    </row>
    <row r="1136" spans="1:25">
      <c r="A1136" t="s">
        <v>7207</v>
      </c>
      <c r="B1136" t="s">
        <v>7208</v>
      </c>
      <c r="D1136" t="s">
        <v>40</v>
      </c>
      <c r="E1136" t="s">
        <v>41</v>
      </c>
      <c r="G1136" t="s">
        <v>7209</v>
      </c>
      <c r="H1136" t="s">
        <v>7210</v>
      </c>
      <c r="J1136" t="s">
        <v>91</v>
      </c>
      <c r="K1136" t="s">
        <v>92</v>
      </c>
      <c r="L1136">
        <v>11</v>
      </c>
      <c r="M1136" t="s">
        <v>7211</v>
      </c>
      <c r="N1136" t="s">
        <v>75</v>
      </c>
      <c r="O1136" t="s">
        <v>48</v>
      </c>
      <c r="P1136" t="s">
        <v>48</v>
      </c>
      <c r="Q1136" t="s">
        <v>7212</v>
      </c>
      <c r="Y1136" t="s">
        <v>7213</v>
      </c>
    </row>
    <row r="1137" spans="1:25">
      <c r="A1137" t="s">
        <v>7214</v>
      </c>
      <c r="B1137" t="s">
        <v>7215</v>
      </c>
      <c r="D1137" t="s">
        <v>40</v>
      </c>
      <c r="E1137" t="s">
        <v>41</v>
      </c>
      <c r="G1137" t="s">
        <v>7216</v>
      </c>
      <c r="H1137" t="s">
        <v>3807</v>
      </c>
      <c r="J1137" t="s">
        <v>100</v>
      </c>
      <c r="K1137" t="s">
        <v>101</v>
      </c>
      <c r="L1137">
        <v>11</v>
      </c>
      <c r="M1137" t="s">
        <v>7217</v>
      </c>
      <c r="N1137" t="s">
        <v>75</v>
      </c>
      <c r="O1137" t="s">
        <v>48</v>
      </c>
      <c r="P1137" t="s">
        <v>48</v>
      </c>
      <c r="Q1137" t="s">
        <v>7218</v>
      </c>
      <c r="Y1137" t="s">
        <v>7219</v>
      </c>
    </row>
    <row r="1138" spans="1:25">
      <c r="A1138" t="s">
        <v>7220</v>
      </c>
      <c r="B1138" t="s">
        <v>7221</v>
      </c>
      <c r="D1138" t="s">
        <v>40</v>
      </c>
      <c r="E1138" t="s">
        <v>41</v>
      </c>
      <c r="G1138" t="s">
        <v>7222</v>
      </c>
      <c r="H1138" t="s">
        <v>7223</v>
      </c>
      <c r="J1138" t="s">
        <v>91</v>
      </c>
      <c r="K1138" t="s">
        <v>92</v>
      </c>
      <c r="L1138">
        <v>11</v>
      </c>
      <c r="M1138" t="s">
        <v>7224</v>
      </c>
      <c r="N1138" t="s">
        <v>75</v>
      </c>
      <c r="O1138" t="s">
        <v>48</v>
      </c>
      <c r="P1138" t="s">
        <v>48</v>
      </c>
      <c r="Q1138" t="s">
        <v>7225</v>
      </c>
      <c r="Y1138" t="s">
        <v>7226</v>
      </c>
    </row>
    <row r="1139" spans="1:25">
      <c r="A1139" t="s">
        <v>7227</v>
      </c>
      <c r="B1139" t="s">
        <v>7228</v>
      </c>
      <c r="D1139" t="s">
        <v>40</v>
      </c>
      <c r="E1139" t="s">
        <v>41</v>
      </c>
      <c r="G1139" t="s">
        <v>1536</v>
      </c>
      <c r="H1139" t="s">
        <v>7229</v>
      </c>
      <c r="J1139" t="s">
        <v>91</v>
      </c>
      <c r="K1139" t="s">
        <v>92</v>
      </c>
      <c r="L1139">
        <v>11</v>
      </c>
      <c r="M1139" t="s">
        <v>7230</v>
      </c>
      <c r="N1139" t="s">
        <v>75</v>
      </c>
      <c r="O1139" t="s">
        <v>48</v>
      </c>
      <c r="P1139" t="s">
        <v>48</v>
      </c>
      <c r="Q1139" t="s">
        <v>7231</v>
      </c>
      <c r="Y1139" t="s">
        <v>7232</v>
      </c>
    </row>
    <row r="1140" spans="1:25">
      <c r="A1140" t="s">
        <v>7233</v>
      </c>
      <c r="B1140" t="s">
        <v>7234</v>
      </c>
      <c r="D1140" t="s">
        <v>40</v>
      </c>
      <c r="E1140" t="s">
        <v>41</v>
      </c>
      <c r="G1140" t="s">
        <v>7235</v>
      </c>
      <c r="H1140" t="s">
        <v>7236</v>
      </c>
      <c r="J1140" t="s">
        <v>91</v>
      </c>
      <c r="K1140" t="s">
        <v>92</v>
      </c>
      <c r="L1140">
        <v>11</v>
      </c>
      <c r="M1140" t="s">
        <v>7237</v>
      </c>
      <c r="N1140" t="s">
        <v>75</v>
      </c>
      <c r="O1140" t="s">
        <v>48</v>
      </c>
      <c r="P1140" t="s">
        <v>48</v>
      </c>
      <c r="Q1140" t="s">
        <v>7238</v>
      </c>
      <c r="Y1140" t="s">
        <v>7239</v>
      </c>
    </row>
    <row r="1141" spans="1:25">
      <c r="A1141" t="s">
        <v>7240</v>
      </c>
      <c r="B1141" t="s">
        <v>7241</v>
      </c>
      <c r="D1141" t="s">
        <v>40</v>
      </c>
      <c r="E1141" t="s">
        <v>41</v>
      </c>
      <c r="G1141" t="s">
        <v>7242</v>
      </c>
      <c r="H1141" t="s">
        <v>143</v>
      </c>
      <c r="J1141" t="s">
        <v>100</v>
      </c>
      <c r="K1141" t="s">
        <v>101</v>
      </c>
      <c r="L1141">
        <v>11</v>
      </c>
      <c r="M1141" t="s">
        <v>7243</v>
      </c>
      <c r="N1141" t="s">
        <v>75</v>
      </c>
      <c r="O1141" t="s">
        <v>48</v>
      </c>
      <c r="P1141" t="s">
        <v>48</v>
      </c>
      <c r="Q1141" t="s">
        <v>7244</v>
      </c>
      <c r="Y1141" t="s">
        <v>7245</v>
      </c>
    </row>
    <row r="1142" spans="1:25">
      <c r="A1142" t="s">
        <v>7246</v>
      </c>
      <c r="B1142" t="s">
        <v>7247</v>
      </c>
      <c r="D1142" t="s">
        <v>40</v>
      </c>
      <c r="E1142" t="s">
        <v>41</v>
      </c>
      <c r="G1142" t="s">
        <v>7248</v>
      </c>
      <c r="H1142" t="s">
        <v>1403</v>
      </c>
      <c r="J1142" t="s">
        <v>91</v>
      </c>
      <c r="K1142" t="s">
        <v>92</v>
      </c>
      <c r="L1142">
        <v>11</v>
      </c>
      <c r="M1142" t="s">
        <v>7243</v>
      </c>
      <c r="N1142" t="s">
        <v>75</v>
      </c>
      <c r="O1142" t="s">
        <v>48</v>
      </c>
      <c r="P1142" t="s">
        <v>48</v>
      </c>
      <c r="Q1142" t="s">
        <v>7249</v>
      </c>
      <c r="Y1142" t="s">
        <v>7250</v>
      </c>
    </row>
    <row r="1143" spans="1:25">
      <c r="A1143" t="s">
        <v>7251</v>
      </c>
      <c r="B1143" t="s">
        <v>7252</v>
      </c>
      <c r="D1143" t="s">
        <v>40</v>
      </c>
      <c r="E1143" t="s">
        <v>41</v>
      </c>
      <c r="G1143" t="s">
        <v>7253</v>
      </c>
      <c r="H1143" t="s">
        <v>609</v>
      </c>
      <c r="J1143" t="s">
        <v>100</v>
      </c>
      <c r="K1143" t="s">
        <v>101</v>
      </c>
      <c r="L1143">
        <v>11</v>
      </c>
      <c r="M1143" t="s">
        <v>7254</v>
      </c>
      <c r="N1143" t="s">
        <v>75</v>
      </c>
      <c r="O1143" t="s">
        <v>48</v>
      </c>
      <c r="P1143" t="s">
        <v>48</v>
      </c>
      <c r="Q1143" t="s">
        <v>7255</v>
      </c>
      <c r="Y1143" t="s">
        <v>7256</v>
      </c>
    </row>
    <row r="1144" spans="1:25">
      <c r="A1144" t="s">
        <v>7257</v>
      </c>
      <c r="B1144" t="s">
        <v>7258</v>
      </c>
      <c r="D1144" t="s">
        <v>40</v>
      </c>
      <c r="E1144" t="s">
        <v>41</v>
      </c>
      <c r="G1144" t="s">
        <v>7259</v>
      </c>
      <c r="H1144" t="s">
        <v>7260</v>
      </c>
      <c r="J1144" t="s">
        <v>511</v>
      </c>
      <c r="K1144" t="s">
        <v>512</v>
      </c>
      <c r="L1144">
        <v>11</v>
      </c>
      <c r="M1144" t="s">
        <v>7254</v>
      </c>
      <c r="N1144" t="s">
        <v>47</v>
      </c>
      <c r="O1144" t="s">
        <v>48</v>
      </c>
      <c r="P1144" t="s">
        <v>48</v>
      </c>
      <c r="Q1144" t="s">
        <v>7261</v>
      </c>
      <c r="Y1144" t="s">
        <v>7262</v>
      </c>
    </row>
    <row r="1145" spans="1:25">
      <c r="A1145" t="s">
        <v>7263</v>
      </c>
      <c r="B1145" t="s">
        <v>7264</v>
      </c>
      <c r="D1145" t="s">
        <v>40</v>
      </c>
      <c r="E1145" t="s">
        <v>41</v>
      </c>
      <c r="G1145" t="s">
        <v>7265</v>
      </c>
      <c r="H1145" t="s">
        <v>7266</v>
      </c>
      <c r="J1145" t="s">
        <v>91</v>
      </c>
      <c r="K1145" t="s">
        <v>92</v>
      </c>
      <c r="L1145">
        <v>11</v>
      </c>
      <c r="M1145" t="s">
        <v>7267</v>
      </c>
      <c r="N1145" t="s">
        <v>75</v>
      </c>
      <c r="O1145" t="s">
        <v>48</v>
      </c>
      <c r="P1145" t="s">
        <v>48</v>
      </c>
      <c r="Q1145" t="s">
        <v>7268</v>
      </c>
      <c r="Y1145" t="s">
        <v>7269</v>
      </c>
    </row>
    <row r="1146" spans="1:25">
      <c r="A1146" t="s">
        <v>7270</v>
      </c>
      <c r="B1146" t="s">
        <v>7271</v>
      </c>
      <c r="D1146" t="s">
        <v>40</v>
      </c>
      <c r="E1146" t="s">
        <v>41</v>
      </c>
      <c r="G1146" t="s">
        <v>7272</v>
      </c>
      <c r="H1146" t="s">
        <v>1658</v>
      </c>
      <c r="J1146" t="s">
        <v>91</v>
      </c>
      <c r="K1146" t="s">
        <v>92</v>
      </c>
      <c r="L1146">
        <v>11</v>
      </c>
      <c r="M1146" t="s">
        <v>7273</v>
      </c>
      <c r="N1146" t="s">
        <v>75</v>
      </c>
      <c r="O1146" t="s">
        <v>48</v>
      </c>
      <c r="P1146" t="s">
        <v>48</v>
      </c>
      <c r="Q1146" t="s">
        <v>7274</v>
      </c>
      <c r="Y1146" t="s">
        <v>7275</v>
      </c>
    </row>
    <row r="1147" spans="1:25">
      <c r="A1147" t="s">
        <v>7276</v>
      </c>
      <c r="B1147" t="s">
        <v>7277</v>
      </c>
      <c r="D1147" t="s">
        <v>40</v>
      </c>
      <c r="E1147" t="s">
        <v>41</v>
      </c>
      <c r="G1147" t="s">
        <v>7278</v>
      </c>
      <c r="H1147" t="s">
        <v>650</v>
      </c>
      <c r="J1147" t="s">
        <v>100</v>
      </c>
      <c r="K1147" t="s">
        <v>101</v>
      </c>
      <c r="L1147">
        <v>11</v>
      </c>
      <c r="M1147" t="s">
        <v>7279</v>
      </c>
      <c r="N1147" t="s">
        <v>75</v>
      </c>
      <c r="O1147" t="s">
        <v>48</v>
      </c>
      <c r="P1147" t="s">
        <v>48</v>
      </c>
      <c r="Q1147" t="s">
        <v>7280</v>
      </c>
      <c r="Y1147" t="s">
        <v>7281</v>
      </c>
    </row>
    <row r="1148" spans="1:25">
      <c r="A1148" t="s">
        <v>7282</v>
      </c>
      <c r="B1148" t="s">
        <v>7283</v>
      </c>
      <c r="D1148" t="s">
        <v>40</v>
      </c>
      <c r="E1148" t="s">
        <v>41</v>
      </c>
      <c r="G1148" t="s">
        <v>7284</v>
      </c>
      <c r="H1148" t="s">
        <v>7285</v>
      </c>
      <c r="J1148" t="s">
        <v>91</v>
      </c>
      <c r="K1148" t="s">
        <v>92</v>
      </c>
      <c r="L1148">
        <v>11</v>
      </c>
      <c r="M1148" t="s">
        <v>7286</v>
      </c>
      <c r="N1148" t="s">
        <v>75</v>
      </c>
      <c r="O1148" t="s">
        <v>48</v>
      </c>
      <c r="P1148" t="s">
        <v>48</v>
      </c>
      <c r="Q1148" t="s">
        <v>7287</v>
      </c>
      <c r="Y1148" t="s">
        <v>7288</v>
      </c>
    </row>
    <row r="1149" spans="1:25">
      <c r="A1149" t="s">
        <v>7289</v>
      </c>
      <c r="B1149" t="s">
        <v>7290</v>
      </c>
      <c r="D1149" t="s">
        <v>40</v>
      </c>
      <c r="E1149" t="s">
        <v>41</v>
      </c>
      <c r="G1149" t="s">
        <v>7291</v>
      </c>
      <c r="H1149" t="s">
        <v>2213</v>
      </c>
      <c r="J1149" t="s">
        <v>91</v>
      </c>
      <c r="K1149" t="s">
        <v>92</v>
      </c>
      <c r="L1149">
        <v>11</v>
      </c>
      <c r="M1149" t="s">
        <v>7292</v>
      </c>
      <c r="N1149" t="s">
        <v>75</v>
      </c>
      <c r="O1149" t="s">
        <v>48</v>
      </c>
      <c r="P1149" t="s">
        <v>48</v>
      </c>
      <c r="Q1149" t="s">
        <v>7293</v>
      </c>
      <c r="Y1149" t="s">
        <v>7294</v>
      </c>
    </row>
    <row r="1150" spans="1:25">
      <c r="A1150" t="s">
        <v>7295</v>
      </c>
      <c r="B1150" t="s">
        <v>7296</v>
      </c>
      <c r="D1150" t="s">
        <v>40</v>
      </c>
      <c r="E1150" t="s">
        <v>41</v>
      </c>
      <c r="G1150" t="s">
        <v>7297</v>
      </c>
      <c r="H1150" t="s">
        <v>609</v>
      </c>
      <c r="J1150" t="s">
        <v>511</v>
      </c>
      <c r="K1150" t="s">
        <v>512</v>
      </c>
      <c r="L1150">
        <v>11</v>
      </c>
      <c r="M1150" t="s">
        <v>7292</v>
      </c>
      <c r="N1150" t="s">
        <v>47</v>
      </c>
      <c r="O1150" t="s">
        <v>48</v>
      </c>
      <c r="P1150" t="s">
        <v>48</v>
      </c>
      <c r="Q1150" t="s">
        <v>7298</v>
      </c>
      <c r="Y1150" t="s">
        <v>7299</v>
      </c>
    </row>
    <row r="1151" spans="1:25">
      <c r="A1151" t="s">
        <v>7300</v>
      </c>
      <c r="B1151" t="s">
        <v>7301</v>
      </c>
      <c r="D1151" t="s">
        <v>40</v>
      </c>
      <c r="E1151" t="s">
        <v>41</v>
      </c>
      <c r="G1151" t="s">
        <v>7302</v>
      </c>
      <c r="H1151" t="s">
        <v>7303</v>
      </c>
      <c r="J1151" t="s">
        <v>91</v>
      </c>
      <c r="K1151" t="s">
        <v>92</v>
      </c>
      <c r="L1151">
        <v>11</v>
      </c>
      <c r="M1151" t="s">
        <v>7292</v>
      </c>
      <c r="N1151" t="s">
        <v>75</v>
      </c>
      <c r="O1151" t="s">
        <v>48</v>
      </c>
      <c r="P1151" t="s">
        <v>48</v>
      </c>
      <c r="Q1151" t="s">
        <v>7304</v>
      </c>
      <c r="Y1151" t="s">
        <v>7305</v>
      </c>
    </row>
    <row r="1152" spans="1:25">
      <c r="A1152" t="s">
        <v>184</v>
      </c>
      <c r="B1152" t="s">
        <v>7306</v>
      </c>
      <c r="D1152" t="s">
        <v>40</v>
      </c>
      <c r="E1152" t="s">
        <v>41</v>
      </c>
      <c r="G1152" t="s">
        <v>3416</v>
      </c>
      <c r="H1152" t="s">
        <v>7307</v>
      </c>
      <c r="J1152" t="s">
        <v>100</v>
      </c>
      <c r="K1152" t="s">
        <v>101</v>
      </c>
      <c r="L1152">
        <v>11</v>
      </c>
      <c r="M1152" t="s">
        <v>7292</v>
      </c>
      <c r="N1152" t="s">
        <v>75</v>
      </c>
      <c r="O1152" t="s">
        <v>48</v>
      </c>
      <c r="P1152" t="s">
        <v>48</v>
      </c>
      <c r="Q1152" t="s">
        <v>7308</v>
      </c>
      <c r="Y1152" t="s">
        <v>7309</v>
      </c>
    </row>
    <row r="1153" spans="1:25">
      <c r="A1153" t="s">
        <v>7310</v>
      </c>
      <c r="B1153" t="s">
        <v>7311</v>
      </c>
      <c r="D1153" t="s">
        <v>40</v>
      </c>
      <c r="E1153" t="s">
        <v>41</v>
      </c>
      <c r="G1153" t="s">
        <v>7312</v>
      </c>
      <c r="H1153" t="s">
        <v>7313</v>
      </c>
      <c r="J1153" t="s">
        <v>91</v>
      </c>
      <c r="K1153" t="s">
        <v>92</v>
      </c>
      <c r="L1153">
        <v>11</v>
      </c>
      <c r="M1153" t="s">
        <v>7314</v>
      </c>
      <c r="N1153" t="s">
        <v>75</v>
      </c>
      <c r="O1153" t="s">
        <v>48</v>
      </c>
      <c r="P1153" t="s">
        <v>48</v>
      </c>
      <c r="Q1153" t="s">
        <v>7315</v>
      </c>
      <c r="Y1153" t="s">
        <v>7316</v>
      </c>
    </row>
    <row r="1154" spans="1:25">
      <c r="A1154" t="s">
        <v>7317</v>
      </c>
      <c r="B1154" t="s">
        <v>7318</v>
      </c>
      <c r="D1154" t="s">
        <v>40</v>
      </c>
      <c r="E1154" t="s">
        <v>41</v>
      </c>
      <c r="G1154" t="s">
        <v>7319</v>
      </c>
      <c r="H1154" t="s">
        <v>928</v>
      </c>
      <c r="J1154" t="s">
        <v>72</v>
      </c>
      <c r="K1154" t="s">
        <v>73</v>
      </c>
      <c r="L1154">
        <v>11</v>
      </c>
      <c r="M1154" t="s">
        <v>7314</v>
      </c>
      <c r="N1154" t="s">
        <v>75</v>
      </c>
      <c r="O1154" t="s">
        <v>48</v>
      </c>
      <c r="P1154" t="s">
        <v>48</v>
      </c>
      <c r="Q1154" t="s">
        <v>7320</v>
      </c>
      <c r="Y1154" t="s">
        <v>7321</v>
      </c>
    </row>
    <row r="1155" spans="1:25">
      <c r="A1155" t="s">
        <v>7322</v>
      </c>
      <c r="B1155" t="s">
        <v>7323</v>
      </c>
      <c r="D1155" t="s">
        <v>40</v>
      </c>
      <c r="E1155" t="s">
        <v>41</v>
      </c>
      <c r="G1155" t="s">
        <v>2078</v>
      </c>
      <c r="H1155" t="s">
        <v>7324</v>
      </c>
      <c r="J1155" t="s">
        <v>72</v>
      </c>
      <c r="K1155" t="s">
        <v>73</v>
      </c>
      <c r="L1155">
        <v>11</v>
      </c>
      <c r="M1155" t="s">
        <v>7325</v>
      </c>
      <c r="N1155" t="s">
        <v>75</v>
      </c>
      <c r="O1155" t="s">
        <v>48</v>
      </c>
      <c r="P1155" t="s">
        <v>48</v>
      </c>
      <c r="Q1155" t="s">
        <v>7326</v>
      </c>
      <c r="Y1155" t="s">
        <v>7327</v>
      </c>
    </row>
    <row r="1156" spans="1:25">
      <c r="A1156" t="s">
        <v>7328</v>
      </c>
      <c r="B1156" t="s">
        <v>7329</v>
      </c>
      <c r="D1156" t="s">
        <v>40</v>
      </c>
      <c r="E1156" t="s">
        <v>41</v>
      </c>
      <c r="G1156" t="s">
        <v>7330</v>
      </c>
      <c r="H1156" t="s">
        <v>1390</v>
      </c>
      <c r="J1156" t="s">
        <v>511</v>
      </c>
      <c r="K1156" t="s">
        <v>512</v>
      </c>
      <c r="L1156">
        <v>11</v>
      </c>
      <c r="M1156" t="s">
        <v>7325</v>
      </c>
      <c r="N1156" t="s">
        <v>47</v>
      </c>
      <c r="O1156" t="s">
        <v>48</v>
      </c>
      <c r="P1156" t="s">
        <v>48</v>
      </c>
      <c r="Q1156" t="s">
        <v>7331</v>
      </c>
      <c r="Y1156" t="s">
        <v>7332</v>
      </c>
    </row>
    <row r="1157" spans="1:25">
      <c r="A1157" t="s">
        <v>7333</v>
      </c>
      <c r="B1157" t="s">
        <v>7334</v>
      </c>
      <c r="D1157" t="s">
        <v>40</v>
      </c>
      <c r="E1157" t="s">
        <v>41</v>
      </c>
      <c r="G1157" t="s">
        <v>7335</v>
      </c>
      <c r="H1157" t="s">
        <v>7336</v>
      </c>
      <c r="J1157" t="s">
        <v>91</v>
      </c>
      <c r="K1157" t="s">
        <v>92</v>
      </c>
      <c r="L1157">
        <v>11</v>
      </c>
      <c r="M1157" t="s">
        <v>7325</v>
      </c>
      <c r="N1157" t="s">
        <v>75</v>
      </c>
      <c r="O1157" t="s">
        <v>48</v>
      </c>
      <c r="P1157" t="s">
        <v>48</v>
      </c>
      <c r="Q1157" t="s">
        <v>7337</v>
      </c>
      <c r="Y1157" t="s">
        <v>7338</v>
      </c>
    </row>
    <row r="1158" spans="1:25">
      <c r="A1158" t="s">
        <v>7339</v>
      </c>
      <c r="B1158" t="s">
        <v>7340</v>
      </c>
      <c r="D1158" t="s">
        <v>40</v>
      </c>
      <c r="E1158" t="s">
        <v>41</v>
      </c>
      <c r="G1158" t="s">
        <v>1358</v>
      </c>
      <c r="H1158" t="s">
        <v>7341</v>
      </c>
      <c r="J1158" t="s">
        <v>91</v>
      </c>
      <c r="K1158" t="s">
        <v>92</v>
      </c>
      <c r="L1158">
        <v>11</v>
      </c>
      <c r="M1158" t="s">
        <v>7325</v>
      </c>
      <c r="N1158" t="s">
        <v>75</v>
      </c>
      <c r="O1158" t="s">
        <v>48</v>
      </c>
      <c r="P1158" t="s">
        <v>48</v>
      </c>
      <c r="Q1158" t="s">
        <v>7342</v>
      </c>
      <c r="Y1158" t="s">
        <v>7343</v>
      </c>
    </row>
    <row r="1159" spans="1:25">
      <c r="A1159" t="s">
        <v>7344</v>
      </c>
      <c r="B1159" t="s">
        <v>7345</v>
      </c>
      <c r="D1159" t="s">
        <v>40</v>
      </c>
      <c r="E1159" t="s">
        <v>41</v>
      </c>
      <c r="G1159" t="s">
        <v>7346</v>
      </c>
      <c r="H1159" t="s">
        <v>7347</v>
      </c>
      <c r="J1159" t="s">
        <v>100</v>
      </c>
      <c r="K1159" t="s">
        <v>101</v>
      </c>
      <c r="L1159">
        <v>11</v>
      </c>
      <c r="M1159" t="s">
        <v>7348</v>
      </c>
      <c r="N1159" t="s">
        <v>75</v>
      </c>
      <c r="O1159" t="s">
        <v>48</v>
      </c>
      <c r="P1159" t="s">
        <v>48</v>
      </c>
      <c r="Q1159" t="s">
        <v>7349</v>
      </c>
      <c r="Y1159" t="s">
        <v>7350</v>
      </c>
    </row>
    <row r="1160" spans="1:25">
      <c r="A1160" t="s">
        <v>7351</v>
      </c>
      <c r="B1160" t="s">
        <v>7352</v>
      </c>
      <c r="D1160" t="s">
        <v>40</v>
      </c>
      <c r="E1160" t="s">
        <v>41</v>
      </c>
      <c r="G1160" t="s">
        <v>7353</v>
      </c>
      <c r="H1160" t="s">
        <v>7354</v>
      </c>
      <c r="J1160" t="s">
        <v>100</v>
      </c>
      <c r="K1160" t="s">
        <v>101</v>
      </c>
      <c r="L1160">
        <v>11</v>
      </c>
      <c r="M1160" t="s">
        <v>7355</v>
      </c>
      <c r="N1160" t="s">
        <v>75</v>
      </c>
      <c r="O1160" t="s">
        <v>48</v>
      </c>
      <c r="P1160" t="s">
        <v>48</v>
      </c>
      <c r="Q1160" t="s">
        <v>7356</v>
      </c>
      <c r="Y1160" t="s">
        <v>7357</v>
      </c>
    </row>
    <row r="1161" spans="1:25">
      <c r="A1161" t="s">
        <v>7358</v>
      </c>
      <c r="B1161" t="s">
        <v>7359</v>
      </c>
      <c r="D1161" t="s">
        <v>40</v>
      </c>
      <c r="E1161" t="s">
        <v>41</v>
      </c>
      <c r="G1161" t="s">
        <v>7360</v>
      </c>
      <c r="H1161" t="s">
        <v>7361</v>
      </c>
      <c r="J1161" t="s">
        <v>121</v>
      </c>
      <c r="K1161" t="s">
        <v>122</v>
      </c>
      <c r="L1161">
        <v>11</v>
      </c>
      <c r="M1161" t="s">
        <v>7355</v>
      </c>
      <c r="N1161" t="s">
        <v>275</v>
      </c>
      <c r="O1161" t="s">
        <v>48</v>
      </c>
      <c r="P1161" t="s">
        <v>48</v>
      </c>
      <c r="Q1161" t="s">
        <v>7362</v>
      </c>
      <c r="Y1161" t="s">
        <v>7363</v>
      </c>
    </row>
    <row r="1162" spans="1:25">
      <c r="A1162" t="s">
        <v>7364</v>
      </c>
      <c r="B1162" t="s">
        <v>7365</v>
      </c>
      <c r="D1162" t="s">
        <v>40</v>
      </c>
      <c r="E1162" t="s">
        <v>41</v>
      </c>
      <c r="G1162" t="s">
        <v>7366</v>
      </c>
      <c r="H1162" t="s">
        <v>7367</v>
      </c>
      <c r="J1162" t="s">
        <v>91</v>
      </c>
      <c r="K1162" t="s">
        <v>92</v>
      </c>
      <c r="L1162">
        <v>11</v>
      </c>
      <c r="M1162" t="s">
        <v>7355</v>
      </c>
      <c r="N1162" t="s">
        <v>75</v>
      </c>
      <c r="O1162" t="s">
        <v>48</v>
      </c>
      <c r="P1162" t="s">
        <v>48</v>
      </c>
      <c r="Q1162" t="s">
        <v>7368</v>
      </c>
      <c r="Y1162" t="s">
        <v>7369</v>
      </c>
    </row>
    <row r="1163" spans="1:25">
      <c r="A1163" t="s">
        <v>7370</v>
      </c>
      <c r="B1163" t="s">
        <v>7371</v>
      </c>
      <c r="D1163" t="s">
        <v>40</v>
      </c>
      <c r="E1163" t="s">
        <v>41</v>
      </c>
      <c r="G1163" t="s">
        <v>7372</v>
      </c>
      <c r="H1163" t="s">
        <v>143</v>
      </c>
      <c r="J1163" t="s">
        <v>511</v>
      </c>
      <c r="K1163" t="s">
        <v>512</v>
      </c>
      <c r="L1163">
        <v>11</v>
      </c>
      <c r="M1163" t="s">
        <v>7373</v>
      </c>
      <c r="N1163" t="s">
        <v>47</v>
      </c>
      <c r="O1163" t="s">
        <v>48</v>
      </c>
      <c r="P1163" t="s">
        <v>48</v>
      </c>
      <c r="Q1163" t="s">
        <v>7374</v>
      </c>
      <c r="Y1163" t="s">
        <v>7375</v>
      </c>
    </row>
    <row r="1164" spans="1:25">
      <c r="A1164" t="s">
        <v>7376</v>
      </c>
      <c r="B1164" t="s">
        <v>7377</v>
      </c>
      <c r="D1164" t="s">
        <v>40</v>
      </c>
      <c r="E1164" t="s">
        <v>41</v>
      </c>
      <c r="G1164" t="s">
        <v>7378</v>
      </c>
      <c r="H1164" t="s">
        <v>7379</v>
      </c>
      <c r="J1164" t="s">
        <v>100</v>
      </c>
      <c r="K1164" t="s">
        <v>101</v>
      </c>
      <c r="L1164">
        <v>11</v>
      </c>
      <c r="M1164" t="s">
        <v>7380</v>
      </c>
      <c r="N1164" t="s">
        <v>75</v>
      </c>
      <c r="O1164" t="s">
        <v>48</v>
      </c>
      <c r="P1164" t="s">
        <v>48</v>
      </c>
      <c r="Q1164" t="s">
        <v>7381</v>
      </c>
      <c r="Y1164" t="s">
        <v>7382</v>
      </c>
    </row>
    <row r="1165" spans="1:25">
      <c r="A1165" t="s">
        <v>7383</v>
      </c>
      <c r="B1165" t="s">
        <v>7384</v>
      </c>
      <c r="D1165" t="s">
        <v>40</v>
      </c>
      <c r="E1165" t="s">
        <v>41</v>
      </c>
      <c r="G1165" t="s">
        <v>7385</v>
      </c>
      <c r="H1165" t="s">
        <v>1582</v>
      </c>
      <c r="J1165" t="s">
        <v>91</v>
      </c>
      <c r="K1165" t="s">
        <v>92</v>
      </c>
      <c r="L1165">
        <v>11</v>
      </c>
      <c r="M1165" t="s">
        <v>7386</v>
      </c>
      <c r="N1165" t="s">
        <v>75</v>
      </c>
      <c r="O1165" t="s">
        <v>48</v>
      </c>
      <c r="P1165" t="s">
        <v>48</v>
      </c>
      <c r="Q1165" t="s">
        <v>7387</v>
      </c>
      <c r="Y1165" t="s">
        <v>7388</v>
      </c>
    </row>
    <row r="1166" spans="1:25">
      <c r="A1166" t="s">
        <v>7389</v>
      </c>
      <c r="B1166" t="s">
        <v>7390</v>
      </c>
      <c r="D1166" t="s">
        <v>40</v>
      </c>
      <c r="E1166" t="s">
        <v>41</v>
      </c>
      <c r="G1166" t="s">
        <v>7391</v>
      </c>
      <c r="H1166" t="s">
        <v>7392</v>
      </c>
      <c r="J1166" t="s">
        <v>91</v>
      </c>
      <c r="K1166" t="s">
        <v>92</v>
      </c>
      <c r="L1166">
        <v>11</v>
      </c>
      <c r="M1166" t="s">
        <v>7393</v>
      </c>
      <c r="N1166" t="s">
        <v>75</v>
      </c>
      <c r="O1166" t="s">
        <v>48</v>
      </c>
      <c r="P1166" t="s">
        <v>48</v>
      </c>
      <c r="Q1166" t="s">
        <v>7394</v>
      </c>
      <c r="Y1166" t="s">
        <v>7395</v>
      </c>
    </row>
    <row r="1167" spans="1:25">
      <c r="A1167" t="s">
        <v>7396</v>
      </c>
      <c r="B1167" t="s">
        <v>7397</v>
      </c>
      <c r="D1167" t="s">
        <v>40</v>
      </c>
      <c r="E1167" t="s">
        <v>41</v>
      </c>
      <c r="G1167" t="s">
        <v>5532</v>
      </c>
      <c r="H1167" t="s">
        <v>7398</v>
      </c>
      <c r="J1167" t="s">
        <v>100</v>
      </c>
      <c r="K1167" t="s">
        <v>101</v>
      </c>
      <c r="L1167">
        <v>11</v>
      </c>
      <c r="M1167" t="s">
        <v>7393</v>
      </c>
      <c r="N1167" t="s">
        <v>75</v>
      </c>
      <c r="O1167" t="s">
        <v>48</v>
      </c>
      <c r="P1167" t="s">
        <v>48</v>
      </c>
      <c r="Q1167" t="s">
        <v>7399</v>
      </c>
      <c r="Y1167" t="s">
        <v>7400</v>
      </c>
    </row>
    <row r="1168" spans="1:25">
      <c r="A1168" t="s">
        <v>7401</v>
      </c>
      <c r="B1168" t="s">
        <v>7402</v>
      </c>
      <c r="D1168" t="s">
        <v>40</v>
      </c>
      <c r="E1168" t="s">
        <v>41</v>
      </c>
      <c r="G1168" t="s">
        <v>7403</v>
      </c>
      <c r="H1168" t="s">
        <v>7404</v>
      </c>
      <c r="J1168" t="s">
        <v>91</v>
      </c>
      <c r="K1168" t="s">
        <v>92</v>
      </c>
      <c r="L1168">
        <v>11</v>
      </c>
      <c r="M1168" t="s">
        <v>7393</v>
      </c>
      <c r="N1168" t="s">
        <v>75</v>
      </c>
      <c r="O1168" t="s">
        <v>48</v>
      </c>
      <c r="P1168" t="s">
        <v>48</v>
      </c>
      <c r="Q1168" t="s">
        <v>7405</v>
      </c>
      <c r="Y1168" t="s">
        <v>7406</v>
      </c>
    </row>
    <row r="1169" spans="1:25">
      <c r="A1169" t="s">
        <v>7407</v>
      </c>
      <c r="B1169" t="s">
        <v>7408</v>
      </c>
      <c r="D1169" t="s">
        <v>40</v>
      </c>
      <c r="E1169" t="s">
        <v>41</v>
      </c>
      <c r="G1169" t="s">
        <v>7409</v>
      </c>
      <c r="H1169" t="s">
        <v>7410</v>
      </c>
      <c r="J1169" t="s">
        <v>91</v>
      </c>
      <c r="K1169" t="s">
        <v>92</v>
      </c>
      <c r="L1169">
        <v>11</v>
      </c>
      <c r="M1169" t="s">
        <v>7411</v>
      </c>
      <c r="N1169" t="s">
        <v>75</v>
      </c>
      <c r="O1169" t="s">
        <v>48</v>
      </c>
      <c r="P1169" t="s">
        <v>48</v>
      </c>
      <c r="Q1169" t="s">
        <v>7412</v>
      </c>
      <c r="Y1169" t="s">
        <v>7413</v>
      </c>
    </row>
    <row r="1170" spans="1:25">
      <c r="A1170" t="s">
        <v>184</v>
      </c>
      <c r="B1170" t="s">
        <v>7414</v>
      </c>
      <c r="D1170" t="s">
        <v>40</v>
      </c>
      <c r="E1170" t="s">
        <v>41</v>
      </c>
      <c r="G1170" t="s">
        <v>7415</v>
      </c>
      <c r="H1170" t="s">
        <v>6126</v>
      </c>
      <c r="J1170" t="s">
        <v>91</v>
      </c>
      <c r="K1170" t="s">
        <v>92</v>
      </c>
      <c r="L1170">
        <v>11</v>
      </c>
      <c r="M1170" t="s">
        <v>7416</v>
      </c>
      <c r="N1170" t="s">
        <v>75</v>
      </c>
      <c r="O1170" t="s">
        <v>48</v>
      </c>
      <c r="P1170" t="s">
        <v>48</v>
      </c>
      <c r="Q1170" t="s">
        <v>7417</v>
      </c>
      <c r="Y1170" t="s">
        <v>7418</v>
      </c>
    </row>
    <row r="1171" spans="1:25">
      <c r="A1171" t="s">
        <v>7419</v>
      </c>
      <c r="B1171" t="s">
        <v>7420</v>
      </c>
      <c r="D1171" t="s">
        <v>40</v>
      </c>
      <c r="E1171" t="s">
        <v>41</v>
      </c>
      <c r="G1171" t="s">
        <v>7421</v>
      </c>
      <c r="H1171" t="s">
        <v>2581</v>
      </c>
      <c r="J1171" t="s">
        <v>511</v>
      </c>
      <c r="K1171" t="s">
        <v>512</v>
      </c>
      <c r="L1171">
        <v>11</v>
      </c>
      <c r="M1171" t="s">
        <v>7422</v>
      </c>
      <c r="N1171" t="s">
        <v>47</v>
      </c>
      <c r="O1171" t="s">
        <v>48</v>
      </c>
      <c r="P1171" t="s">
        <v>48</v>
      </c>
      <c r="Q1171" t="s">
        <v>7423</v>
      </c>
      <c r="Y1171" t="s">
        <v>7424</v>
      </c>
    </row>
    <row r="1172" spans="1:25">
      <c r="A1172" t="s">
        <v>7425</v>
      </c>
      <c r="B1172" t="s">
        <v>7426</v>
      </c>
      <c r="D1172" t="s">
        <v>40</v>
      </c>
      <c r="E1172" t="s">
        <v>41</v>
      </c>
      <c r="G1172" t="s">
        <v>7427</v>
      </c>
      <c r="H1172" t="s">
        <v>650</v>
      </c>
      <c r="J1172" t="s">
        <v>100</v>
      </c>
      <c r="K1172" t="s">
        <v>101</v>
      </c>
      <c r="L1172">
        <v>11</v>
      </c>
      <c r="M1172" t="s">
        <v>7428</v>
      </c>
      <c r="N1172" t="s">
        <v>75</v>
      </c>
      <c r="O1172" t="s">
        <v>48</v>
      </c>
      <c r="P1172" t="s">
        <v>48</v>
      </c>
      <c r="Q1172" t="s">
        <v>7429</v>
      </c>
      <c r="Y1172" t="s">
        <v>7430</v>
      </c>
    </row>
    <row r="1173" spans="1:25">
      <c r="A1173" t="s">
        <v>7431</v>
      </c>
      <c r="B1173" t="s">
        <v>7432</v>
      </c>
      <c r="D1173" t="s">
        <v>40</v>
      </c>
      <c r="E1173" t="s">
        <v>41</v>
      </c>
      <c r="G1173" t="s">
        <v>7433</v>
      </c>
      <c r="H1173" t="s">
        <v>7434</v>
      </c>
      <c r="J1173" t="s">
        <v>91</v>
      </c>
      <c r="K1173" t="s">
        <v>92</v>
      </c>
      <c r="L1173">
        <v>11</v>
      </c>
      <c r="M1173" t="s">
        <v>7435</v>
      </c>
      <c r="N1173" t="s">
        <v>75</v>
      </c>
      <c r="O1173" t="s">
        <v>48</v>
      </c>
      <c r="P1173" t="s">
        <v>48</v>
      </c>
      <c r="Q1173" t="s">
        <v>7436</v>
      </c>
      <c r="Y1173" t="s">
        <v>7437</v>
      </c>
    </row>
    <row r="1174" spans="1:25">
      <c r="A1174" t="s">
        <v>7438</v>
      </c>
      <c r="B1174" t="s">
        <v>7439</v>
      </c>
      <c r="D1174" t="s">
        <v>40</v>
      </c>
      <c r="E1174" t="s">
        <v>41</v>
      </c>
      <c r="G1174" t="s">
        <v>7440</v>
      </c>
      <c r="H1174" t="s">
        <v>778</v>
      </c>
      <c r="J1174" t="s">
        <v>91</v>
      </c>
      <c r="K1174" t="s">
        <v>92</v>
      </c>
      <c r="L1174">
        <v>11</v>
      </c>
      <c r="M1174" t="s">
        <v>7441</v>
      </c>
      <c r="N1174" t="s">
        <v>75</v>
      </c>
      <c r="O1174" t="s">
        <v>48</v>
      </c>
      <c r="P1174" t="s">
        <v>48</v>
      </c>
      <c r="Q1174" t="s">
        <v>7442</v>
      </c>
      <c r="Y1174" t="s">
        <v>7443</v>
      </c>
    </row>
    <row r="1175" spans="1:25">
      <c r="A1175" t="s">
        <v>7444</v>
      </c>
      <c r="B1175" t="s">
        <v>7445</v>
      </c>
      <c r="D1175" t="s">
        <v>40</v>
      </c>
      <c r="E1175" t="s">
        <v>41</v>
      </c>
      <c r="G1175" t="s">
        <v>7446</v>
      </c>
      <c r="H1175" t="s">
        <v>7447</v>
      </c>
      <c r="J1175" t="s">
        <v>91</v>
      </c>
      <c r="K1175" t="s">
        <v>92</v>
      </c>
      <c r="L1175">
        <v>11</v>
      </c>
      <c r="M1175" t="s">
        <v>7448</v>
      </c>
      <c r="N1175" t="s">
        <v>75</v>
      </c>
      <c r="O1175" t="s">
        <v>48</v>
      </c>
      <c r="P1175" t="s">
        <v>48</v>
      </c>
      <c r="Q1175" t="s">
        <v>7449</v>
      </c>
      <c r="Y1175" t="s">
        <v>7450</v>
      </c>
    </row>
    <row r="1176" spans="1:25">
      <c r="A1176" t="s">
        <v>7451</v>
      </c>
      <c r="B1176" t="s">
        <v>7452</v>
      </c>
      <c r="D1176" t="s">
        <v>40</v>
      </c>
      <c r="E1176" t="s">
        <v>41</v>
      </c>
      <c r="G1176" t="s">
        <v>7453</v>
      </c>
      <c r="H1176" t="s">
        <v>636</v>
      </c>
      <c r="J1176" t="s">
        <v>91</v>
      </c>
      <c r="K1176" t="s">
        <v>92</v>
      </c>
      <c r="L1176">
        <v>11</v>
      </c>
      <c r="M1176" t="s">
        <v>7454</v>
      </c>
      <c r="N1176" t="s">
        <v>75</v>
      </c>
      <c r="O1176" t="s">
        <v>48</v>
      </c>
      <c r="P1176" t="s">
        <v>48</v>
      </c>
      <c r="Q1176" t="s">
        <v>7455</v>
      </c>
      <c r="Y1176" t="s">
        <v>7456</v>
      </c>
    </row>
    <row r="1177" spans="1:25">
      <c r="A1177" t="s">
        <v>184</v>
      </c>
      <c r="B1177" t="s">
        <v>7457</v>
      </c>
      <c r="D1177" t="s">
        <v>40</v>
      </c>
      <c r="E1177" t="s">
        <v>41</v>
      </c>
      <c r="G1177" t="s">
        <v>7458</v>
      </c>
      <c r="H1177" t="s">
        <v>3581</v>
      </c>
      <c r="J1177" t="s">
        <v>91</v>
      </c>
      <c r="K1177" t="s">
        <v>92</v>
      </c>
      <c r="L1177">
        <v>11</v>
      </c>
      <c r="M1177" t="s">
        <v>7459</v>
      </c>
      <c r="N1177" t="s">
        <v>75</v>
      </c>
      <c r="O1177" t="s">
        <v>48</v>
      </c>
      <c r="P1177" t="s">
        <v>48</v>
      </c>
      <c r="Q1177" t="s">
        <v>7460</v>
      </c>
      <c r="Y1177" t="s">
        <v>7461</v>
      </c>
    </row>
    <row r="1178" spans="1:25">
      <c r="A1178" t="s">
        <v>7462</v>
      </c>
      <c r="B1178" t="s">
        <v>7463</v>
      </c>
      <c r="D1178" t="s">
        <v>40</v>
      </c>
      <c r="E1178" t="s">
        <v>41</v>
      </c>
      <c r="G1178" t="s">
        <v>7464</v>
      </c>
      <c r="H1178" t="s">
        <v>1070</v>
      </c>
      <c r="J1178" t="s">
        <v>100</v>
      </c>
      <c r="K1178" t="s">
        <v>101</v>
      </c>
      <c r="L1178">
        <v>11</v>
      </c>
      <c r="M1178" t="s">
        <v>7459</v>
      </c>
      <c r="N1178" t="s">
        <v>75</v>
      </c>
      <c r="O1178" t="s">
        <v>48</v>
      </c>
      <c r="P1178" t="s">
        <v>48</v>
      </c>
      <c r="Q1178" t="s">
        <v>7465</v>
      </c>
      <c r="Y1178" t="s">
        <v>7466</v>
      </c>
    </row>
    <row r="1179" spans="1:25">
      <c r="A1179" t="s">
        <v>7467</v>
      </c>
      <c r="B1179" t="s">
        <v>7468</v>
      </c>
      <c r="D1179" t="s">
        <v>40</v>
      </c>
      <c r="E1179" t="s">
        <v>41</v>
      </c>
      <c r="G1179" t="s">
        <v>7469</v>
      </c>
      <c r="H1179" t="s">
        <v>7470</v>
      </c>
      <c r="J1179" t="s">
        <v>55</v>
      </c>
      <c r="K1179" t="s">
        <v>56</v>
      </c>
      <c r="L1179">
        <v>12</v>
      </c>
      <c r="M1179" t="s">
        <v>7471</v>
      </c>
      <c r="N1179" t="s">
        <v>47</v>
      </c>
      <c r="O1179" t="s">
        <v>48</v>
      </c>
      <c r="P1179" t="s">
        <v>48</v>
      </c>
      <c r="Q1179" t="s">
        <v>7472</v>
      </c>
      <c r="Y1179" t="s">
        <v>7473</v>
      </c>
    </row>
    <row r="1180" spans="1:25">
      <c r="A1180" t="s">
        <v>7474</v>
      </c>
      <c r="B1180" t="s">
        <v>7475</v>
      </c>
      <c r="D1180" t="s">
        <v>40</v>
      </c>
      <c r="E1180" t="s">
        <v>41</v>
      </c>
      <c r="G1180" t="s">
        <v>7476</v>
      </c>
      <c r="H1180" t="s">
        <v>7477</v>
      </c>
      <c r="J1180" t="s">
        <v>91</v>
      </c>
      <c r="K1180" t="s">
        <v>92</v>
      </c>
      <c r="L1180">
        <v>11</v>
      </c>
      <c r="M1180" t="s">
        <v>7478</v>
      </c>
      <c r="N1180" t="s">
        <v>75</v>
      </c>
      <c r="O1180" t="s">
        <v>48</v>
      </c>
      <c r="P1180" t="s">
        <v>48</v>
      </c>
      <c r="Q1180" t="s">
        <v>7479</v>
      </c>
      <c r="Y1180" t="s">
        <v>7480</v>
      </c>
    </row>
    <row r="1181" spans="1:25">
      <c r="A1181" t="s">
        <v>7481</v>
      </c>
      <c r="B1181" t="s">
        <v>7482</v>
      </c>
      <c r="D1181" t="s">
        <v>40</v>
      </c>
      <c r="E1181" t="s">
        <v>41</v>
      </c>
      <c r="G1181" t="s">
        <v>7483</v>
      </c>
      <c r="H1181" t="s">
        <v>7484</v>
      </c>
      <c r="J1181" t="s">
        <v>100</v>
      </c>
      <c r="K1181" t="s">
        <v>101</v>
      </c>
      <c r="L1181">
        <v>11</v>
      </c>
      <c r="M1181" t="s">
        <v>7485</v>
      </c>
      <c r="N1181" t="s">
        <v>75</v>
      </c>
      <c r="O1181" t="s">
        <v>48</v>
      </c>
      <c r="P1181" t="s">
        <v>48</v>
      </c>
      <c r="Q1181" t="s">
        <v>7486</v>
      </c>
      <c r="Y1181" t="s">
        <v>7487</v>
      </c>
    </row>
    <row r="1182" spans="1:25">
      <c r="A1182" t="s">
        <v>7488</v>
      </c>
      <c r="B1182" t="s">
        <v>7489</v>
      </c>
      <c r="D1182" t="s">
        <v>40</v>
      </c>
      <c r="E1182" t="s">
        <v>41</v>
      </c>
      <c r="G1182" t="s">
        <v>7490</v>
      </c>
      <c r="H1182" t="s">
        <v>251</v>
      </c>
      <c r="J1182" t="s">
        <v>100</v>
      </c>
      <c r="K1182" t="s">
        <v>101</v>
      </c>
      <c r="L1182">
        <v>11</v>
      </c>
      <c r="M1182" t="s">
        <v>7485</v>
      </c>
      <c r="N1182" t="s">
        <v>75</v>
      </c>
      <c r="O1182" t="s">
        <v>48</v>
      </c>
      <c r="P1182" t="s">
        <v>48</v>
      </c>
      <c r="Q1182" t="s">
        <v>7491</v>
      </c>
      <c r="Y1182" t="s">
        <v>7492</v>
      </c>
    </row>
    <row r="1183" spans="1:25">
      <c r="A1183" t="s">
        <v>7493</v>
      </c>
      <c r="B1183" t="s">
        <v>7494</v>
      </c>
      <c r="D1183" t="s">
        <v>40</v>
      </c>
      <c r="E1183" t="s">
        <v>41</v>
      </c>
      <c r="G1183" t="s">
        <v>7495</v>
      </c>
      <c r="H1183" t="s">
        <v>7496</v>
      </c>
      <c r="J1183" t="s">
        <v>91</v>
      </c>
      <c r="K1183" t="s">
        <v>92</v>
      </c>
      <c r="L1183">
        <v>11</v>
      </c>
      <c r="M1183" t="s">
        <v>7485</v>
      </c>
      <c r="N1183" t="s">
        <v>75</v>
      </c>
      <c r="O1183" t="s">
        <v>48</v>
      </c>
      <c r="P1183" t="s">
        <v>48</v>
      </c>
      <c r="Q1183" t="s">
        <v>7497</v>
      </c>
      <c r="Y1183" t="s">
        <v>7498</v>
      </c>
    </row>
    <row r="1184" spans="1:25">
      <c r="A1184" t="s">
        <v>7499</v>
      </c>
      <c r="B1184" t="s">
        <v>7500</v>
      </c>
      <c r="D1184" t="s">
        <v>40</v>
      </c>
      <c r="E1184" t="s">
        <v>41</v>
      </c>
      <c r="G1184" t="s">
        <v>7501</v>
      </c>
      <c r="H1184" t="s">
        <v>1091</v>
      </c>
      <c r="J1184" t="s">
        <v>91</v>
      </c>
      <c r="K1184" t="s">
        <v>92</v>
      </c>
      <c r="L1184">
        <v>11</v>
      </c>
      <c r="M1184" t="s">
        <v>7502</v>
      </c>
      <c r="N1184" t="s">
        <v>75</v>
      </c>
      <c r="O1184" t="s">
        <v>48</v>
      </c>
      <c r="P1184" t="s">
        <v>48</v>
      </c>
      <c r="Q1184" t="s">
        <v>7503</v>
      </c>
      <c r="Y1184" t="s">
        <v>7504</v>
      </c>
    </row>
    <row r="1185" spans="1:25">
      <c r="A1185" t="s">
        <v>7505</v>
      </c>
      <c r="B1185" t="s">
        <v>7506</v>
      </c>
      <c r="D1185" t="s">
        <v>40</v>
      </c>
      <c r="E1185" t="s">
        <v>41</v>
      </c>
      <c r="G1185" t="s">
        <v>7507</v>
      </c>
      <c r="H1185" t="s">
        <v>7508</v>
      </c>
      <c r="J1185" t="s">
        <v>100</v>
      </c>
      <c r="K1185" t="s">
        <v>101</v>
      </c>
      <c r="L1185">
        <v>11</v>
      </c>
      <c r="M1185" t="s">
        <v>7502</v>
      </c>
      <c r="N1185" t="s">
        <v>75</v>
      </c>
      <c r="O1185" t="s">
        <v>48</v>
      </c>
      <c r="P1185" t="s">
        <v>48</v>
      </c>
      <c r="Q1185" t="s">
        <v>7509</v>
      </c>
      <c r="Y1185" t="s">
        <v>7510</v>
      </c>
    </row>
    <row r="1186" spans="1:25">
      <c r="A1186" t="s">
        <v>7511</v>
      </c>
      <c r="B1186" t="s">
        <v>7512</v>
      </c>
      <c r="D1186" t="s">
        <v>40</v>
      </c>
      <c r="E1186" t="s">
        <v>41</v>
      </c>
      <c r="G1186" t="s">
        <v>2133</v>
      </c>
      <c r="H1186" t="s">
        <v>7513</v>
      </c>
      <c r="J1186" t="s">
        <v>100</v>
      </c>
      <c r="K1186" t="s">
        <v>101</v>
      </c>
      <c r="L1186">
        <v>11</v>
      </c>
      <c r="M1186" t="s">
        <v>7514</v>
      </c>
      <c r="N1186" t="s">
        <v>75</v>
      </c>
      <c r="O1186" t="s">
        <v>48</v>
      </c>
      <c r="P1186" t="s">
        <v>48</v>
      </c>
      <c r="Q1186" t="s">
        <v>7515</v>
      </c>
      <c r="Y1186" t="s">
        <v>7516</v>
      </c>
    </row>
    <row r="1187" spans="1:25">
      <c r="A1187" t="s">
        <v>7517</v>
      </c>
      <c r="B1187" t="s">
        <v>7518</v>
      </c>
      <c r="D1187" t="s">
        <v>40</v>
      </c>
      <c r="E1187" t="s">
        <v>41</v>
      </c>
      <c r="G1187" t="s">
        <v>7519</v>
      </c>
      <c r="H1187" t="s">
        <v>7520</v>
      </c>
      <c r="J1187" t="s">
        <v>100</v>
      </c>
      <c r="K1187" t="s">
        <v>101</v>
      </c>
      <c r="L1187">
        <v>11</v>
      </c>
      <c r="M1187" t="s">
        <v>7521</v>
      </c>
      <c r="N1187" t="s">
        <v>75</v>
      </c>
      <c r="O1187" t="s">
        <v>48</v>
      </c>
      <c r="P1187" t="s">
        <v>48</v>
      </c>
      <c r="Q1187" t="s">
        <v>7522</v>
      </c>
      <c r="Y1187" t="s">
        <v>7523</v>
      </c>
    </row>
    <row r="1188" spans="1:25">
      <c r="A1188" t="s">
        <v>7524</v>
      </c>
      <c r="B1188" t="s">
        <v>7525</v>
      </c>
      <c r="D1188" t="s">
        <v>40</v>
      </c>
      <c r="E1188" t="s">
        <v>41</v>
      </c>
      <c r="G1188" t="s">
        <v>7526</v>
      </c>
      <c r="H1188" t="s">
        <v>7527</v>
      </c>
      <c r="J1188" t="s">
        <v>100</v>
      </c>
      <c r="K1188" t="s">
        <v>101</v>
      </c>
      <c r="L1188">
        <v>11</v>
      </c>
      <c r="M1188" t="s">
        <v>7528</v>
      </c>
      <c r="N1188" t="s">
        <v>75</v>
      </c>
      <c r="O1188" t="s">
        <v>48</v>
      </c>
      <c r="P1188" t="s">
        <v>48</v>
      </c>
      <c r="Q1188" t="s">
        <v>7529</v>
      </c>
      <c r="Y1188" t="s">
        <v>7530</v>
      </c>
    </row>
    <row r="1189" spans="1:25">
      <c r="A1189" t="s">
        <v>184</v>
      </c>
      <c r="B1189" t="s">
        <v>7531</v>
      </c>
      <c r="D1189" t="s">
        <v>40</v>
      </c>
      <c r="E1189" t="s">
        <v>41</v>
      </c>
      <c r="G1189" t="s">
        <v>5598</v>
      </c>
      <c r="H1189" t="s">
        <v>609</v>
      </c>
      <c r="J1189" t="s">
        <v>91</v>
      </c>
      <c r="K1189" t="s">
        <v>92</v>
      </c>
      <c r="L1189">
        <v>11</v>
      </c>
      <c r="M1189" t="s">
        <v>7532</v>
      </c>
      <c r="N1189" t="s">
        <v>75</v>
      </c>
      <c r="O1189" t="s">
        <v>48</v>
      </c>
      <c r="P1189" t="s">
        <v>48</v>
      </c>
      <c r="Q1189" t="s">
        <v>7533</v>
      </c>
      <c r="Y1189" t="s">
        <v>7534</v>
      </c>
    </row>
    <row r="1190" spans="1:25">
      <c r="A1190" t="s">
        <v>7535</v>
      </c>
      <c r="B1190" t="s">
        <v>7536</v>
      </c>
      <c r="D1190" t="s">
        <v>40</v>
      </c>
      <c r="E1190" t="s">
        <v>41</v>
      </c>
      <c r="G1190" t="s">
        <v>7537</v>
      </c>
      <c r="H1190" t="s">
        <v>609</v>
      </c>
      <c r="J1190" t="s">
        <v>91</v>
      </c>
      <c r="K1190" t="s">
        <v>92</v>
      </c>
      <c r="L1190">
        <v>11</v>
      </c>
      <c r="M1190" t="s">
        <v>7538</v>
      </c>
      <c r="N1190" t="s">
        <v>75</v>
      </c>
      <c r="O1190" t="s">
        <v>48</v>
      </c>
      <c r="P1190" t="s">
        <v>48</v>
      </c>
      <c r="Q1190" t="s">
        <v>7539</v>
      </c>
      <c r="Y1190" t="s">
        <v>7540</v>
      </c>
    </row>
    <row r="1191" spans="1:25">
      <c r="A1191" t="s">
        <v>7541</v>
      </c>
      <c r="B1191" t="s">
        <v>7542</v>
      </c>
      <c r="D1191" t="s">
        <v>40</v>
      </c>
      <c r="E1191" t="s">
        <v>41</v>
      </c>
      <c r="G1191" t="s">
        <v>7543</v>
      </c>
      <c r="H1191" t="s">
        <v>4855</v>
      </c>
      <c r="J1191" t="s">
        <v>100</v>
      </c>
      <c r="K1191" t="s">
        <v>101</v>
      </c>
      <c r="L1191">
        <v>11</v>
      </c>
      <c r="M1191" t="s">
        <v>7538</v>
      </c>
      <c r="N1191" t="s">
        <v>75</v>
      </c>
      <c r="O1191" t="s">
        <v>48</v>
      </c>
      <c r="P1191" t="s">
        <v>48</v>
      </c>
      <c r="Q1191" t="s">
        <v>7544</v>
      </c>
      <c r="Y1191" t="s">
        <v>7545</v>
      </c>
    </row>
    <row r="1192" spans="1:25">
      <c r="A1192" t="s">
        <v>7546</v>
      </c>
      <c r="B1192" t="s">
        <v>7547</v>
      </c>
      <c r="D1192" t="s">
        <v>40</v>
      </c>
      <c r="E1192" t="s">
        <v>41</v>
      </c>
      <c r="G1192" t="s">
        <v>6101</v>
      </c>
      <c r="H1192" t="s">
        <v>4966</v>
      </c>
      <c r="J1192" t="s">
        <v>91</v>
      </c>
      <c r="K1192" t="s">
        <v>92</v>
      </c>
      <c r="L1192">
        <v>11</v>
      </c>
      <c r="M1192" t="s">
        <v>7538</v>
      </c>
      <c r="N1192" t="s">
        <v>75</v>
      </c>
      <c r="O1192" t="s">
        <v>48</v>
      </c>
      <c r="P1192" t="s">
        <v>48</v>
      </c>
      <c r="Q1192" t="s">
        <v>7548</v>
      </c>
      <c r="Y1192" t="s">
        <v>7549</v>
      </c>
    </row>
    <row r="1193" spans="1:25">
      <c r="A1193" t="s">
        <v>7550</v>
      </c>
      <c r="B1193" t="s">
        <v>7551</v>
      </c>
      <c r="D1193" t="s">
        <v>40</v>
      </c>
      <c r="E1193" t="s">
        <v>41</v>
      </c>
      <c r="G1193" t="s">
        <v>7552</v>
      </c>
      <c r="H1193" t="s">
        <v>7553</v>
      </c>
      <c r="J1193" t="s">
        <v>91</v>
      </c>
      <c r="K1193" t="s">
        <v>92</v>
      </c>
      <c r="L1193">
        <v>11</v>
      </c>
      <c r="M1193" t="s">
        <v>7538</v>
      </c>
      <c r="N1193" t="s">
        <v>75</v>
      </c>
      <c r="O1193" t="s">
        <v>48</v>
      </c>
      <c r="P1193" t="s">
        <v>48</v>
      </c>
      <c r="Q1193" t="s">
        <v>7554</v>
      </c>
      <c r="Y1193" t="s">
        <v>7555</v>
      </c>
    </row>
    <row r="1194" spans="1:25">
      <c r="A1194" t="s">
        <v>7556</v>
      </c>
      <c r="B1194" t="s">
        <v>7557</v>
      </c>
      <c r="D1194" t="s">
        <v>40</v>
      </c>
      <c r="E1194" t="s">
        <v>41</v>
      </c>
      <c r="G1194" t="s">
        <v>7558</v>
      </c>
      <c r="H1194" t="s">
        <v>7559</v>
      </c>
      <c r="J1194" t="s">
        <v>100</v>
      </c>
      <c r="K1194" t="s">
        <v>101</v>
      </c>
      <c r="L1194">
        <v>11</v>
      </c>
      <c r="M1194" t="s">
        <v>7560</v>
      </c>
      <c r="N1194" t="s">
        <v>75</v>
      </c>
      <c r="O1194" t="s">
        <v>48</v>
      </c>
      <c r="P1194" t="s">
        <v>48</v>
      </c>
      <c r="Q1194" t="s">
        <v>7561</v>
      </c>
      <c r="Y1194" t="s">
        <v>7562</v>
      </c>
    </row>
    <row r="1195" spans="1:25">
      <c r="A1195" t="s">
        <v>7563</v>
      </c>
      <c r="B1195" t="s">
        <v>7564</v>
      </c>
      <c r="D1195" t="s">
        <v>40</v>
      </c>
      <c r="E1195" t="s">
        <v>41</v>
      </c>
      <c r="G1195" t="s">
        <v>7565</v>
      </c>
      <c r="H1195" t="s">
        <v>2254</v>
      </c>
      <c r="J1195" t="s">
        <v>100</v>
      </c>
      <c r="K1195" t="s">
        <v>101</v>
      </c>
      <c r="L1195">
        <v>11</v>
      </c>
      <c r="M1195" t="s">
        <v>7566</v>
      </c>
      <c r="N1195" t="s">
        <v>75</v>
      </c>
      <c r="O1195" t="s">
        <v>48</v>
      </c>
      <c r="P1195" t="s">
        <v>48</v>
      </c>
      <c r="Q1195" t="s">
        <v>7567</v>
      </c>
      <c r="Y1195" t="s">
        <v>7568</v>
      </c>
    </row>
    <row r="1196" spans="1:25">
      <c r="A1196" t="s">
        <v>7569</v>
      </c>
      <c r="B1196" t="s">
        <v>7570</v>
      </c>
      <c r="D1196" t="s">
        <v>40</v>
      </c>
      <c r="E1196" t="s">
        <v>41</v>
      </c>
      <c r="G1196" t="s">
        <v>2119</v>
      </c>
      <c r="H1196" t="s">
        <v>5345</v>
      </c>
      <c r="J1196" t="s">
        <v>100</v>
      </c>
      <c r="K1196" t="s">
        <v>101</v>
      </c>
      <c r="L1196">
        <v>11</v>
      </c>
      <c r="M1196" t="s">
        <v>7571</v>
      </c>
      <c r="N1196" t="s">
        <v>75</v>
      </c>
      <c r="O1196" t="s">
        <v>48</v>
      </c>
      <c r="P1196" t="s">
        <v>48</v>
      </c>
      <c r="Q1196" t="s">
        <v>7572</v>
      </c>
      <c r="Y1196" t="s">
        <v>7573</v>
      </c>
    </row>
    <row r="1197" spans="1:25">
      <c r="A1197" t="s">
        <v>7574</v>
      </c>
      <c r="B1197" t="s">
        <v>7575</v>
      </c>
      <c r="D1197" t="s">
        <v>40</v>
      </c>
      <c r="E1197" t="s">
        <v>41</v>
      </c>
      <c r="G1197" t="s">
        <v>7576</v>
      </c>
      <c r="H1197" t="s">
        <v>7577</v>
      </c>
      <c r="J1197" t="s">
        <v>179</v>
      </c>
      <c r="K1197" t="s">
        <v>180</v>
      </c>
      <c r="L1197">
        <v>11</v>
      </c>
      <c r="M1197" t="s">
        <v>7578</v>
      </c>
      <c r="N1197" t="s">
        <v>47</v>
      </c>
      <c r="O1197" t="s">
        <v>48</v>
      </c>
      <c r="P1197" t="s">
        <v>48</v>
      </c>
      <c r="Q1197" t="s">
        <v>7579</v>
      </c>
      <c r="Y1197" t="s">
        <v>7580</v>
      </c>
    </row>
    <row r="1198" spans="1:25">
      <c r="A1198" t="s">
        <v>7581</v>
      </c>
      <c r="B1198" t="s">
        <v>7582</v>
      </c>
      <c r="D1198" t="s">
        <v>40</v>
      </c>
      <c r="E1198" t="s">
        <v>41</v>
      </c>
      <c r="G1198" t="s">
        <v>7583</v>
      </c>
      <c r="H1198" t="s">
        <v>6830</v>
      </c>
      <c r="J1198" t="s">
        <v>100</v>
      </c>
      <c r="K1198" t="s">
        <v>101</v>
      </c>
      <c r="L1198">
        <v>11</v>
      </c>
      <c r="M1198" t="s">
        <v>7584</v>
      </c>
      <c r="N1198" t="s">
        <v>75</v>
      </c>
      <c r="O1198" t="s">
        <v>48</v>
      </c>
      <c r="P1198" t="s">
        <v>48</v>
      </c>
      <c r="Q1198" t="s">
        <v>7585</v>
      </c>
      <c r="Y1198" t="s">
        <v>7586</v>
      </c>
    </row>
    <row r="1199" spans="1:25">
      <c r="A1199" t="s">
        <v>7587</v>
      </c>
      <c r="B1199" t="s">
        <v>7588</v>
      </c>
      <c r="D1199" t="s">
        <v>40</v>
      </c>
      <c r="E1199" t="s">
        <v>41</v>
      </c>
      <c r="G1199" t="s">
        <v>7589</v>
      </c>
      <c r="H1199" t="s">
        <v>7590</v>
      </c>
      <c r="J1199" t="s">
        <v>100</v>
      </c>
      <c r="K1199" t="s">
        <v>101</v>
      </c>
      <c r="L1199">
        <v>11</v>
      </c>
      <c r="M1199" t="s">
        <v>7591</v>
      </c>
      <c r="N1199" t="s">
        <v>75</v>
      </c>
      <c r="O1199" t="s">
        <v>48</v>
      </c>
      <c r="P1199" t="s">
        <v>48</v>
      </c>
      <c r="Q1199" t="s">
        <v>7592</v>
      </c>
      <c r="Y1199" t="s">
        <v>7593</v>
      </c>
    </row>
    <row r="1200" spans="1:25">
      <c r="A1200" t="s">
        <v>7594</v>
      </c>
      <c r="B1200" t="s">
        <v>7595</v>
      </c>
      <c r="D1200" t="s">
        <v>40</v>
      </c>
      <c r="E1200" t="s">
        <v>41</v>
      </c>
      <c r="G1200" t="s">
        <v>7596</v>
      </c>
      <c r="H1200" t="s">
        <v>7434</v>
      </c>
      <c r="J1200" t="s">
        <v>91</v>
      </c>
      <c r="K1200" t="s">
        <v>92</v>
      </c>
      <c r="L1200">
        <v>11</v>
      </c>
      <c r="M1200" t="s">
        <v>7597</v>
      </c>
      <c r="N1200" t="s">
        <v>75</v>
      </c>
      <c r="O1200" t="s">
        <v>48</v>
      </c>
      <c r="P1200" t="s">
        <v>48</v>
      </c>
      <c r="Q1200" t="s">
        <v>7598</v>
      </c>
      <c r="Y1200" t="s">
        <v>7599</v>
      </c>
    </row>
    <row r="1201" spans="1:25">
      <c r="A1201" t="s">
        <v>7600</v>
      </c>
      <c r="B1201" t="s">
        <v>7601</v>
      </c>
      <c r="D1201" t="s">
        <v>40</v>
      </c>
      <c r="E1201" t="s">
        <v>41</v>
      </c>
      <c r="G1201" t="s">
        <v>7602</v>
      </c>
      <c r="H1201" t="s">
        <v>5851</v>
      </c>
      <c r="J1201" t="s">
        <v>272</v>
      </c>
      <c r="K1201" t="s">
        <v>273</v>
      </c>
      <c r="L1201">
        <v>11</v>
      </c>
      <c r="M1201" t="s">
        <v>7603</v>
      </c>
      <c r="N1201" t="s">
        <v>47</v>
      </c>
      <c r="O1201" t="s">
        <v>48</v>
      </c>
      <c r="P1201" t="s">
        <v>48</v>
      </c>
      <c r="Q1201" t="s">
        <v>7604</v>
      </c>
      <c r="Y1201" t="s">
        <v>7605</v>
      </c>
    </row>
    <row r="1202" spans="1:25">
      <c r="A1202" t="s">
        <v>7606</v>
      </c>
      <c r="B1202" t="s">
        <v>7607</v>
      </c>
      <c r="D1202" t="s">
        <v>40</v>
      </c>
      <c r="E1202" t="s">
        <v>41</v>
      </c>
      <c r="G1202" t="s">
        <v>7608</v>
      </c>
      <c r="H1202" t="s">
        <v>6761</v>
      </c>
      <c r="J1202" t="s">
        <v>100</v>
      </c>
      <c r="K1202" t="s">
        <v>101</v>
      </c>
      <c r="L1202">
        <v>11</v>
      </c>
      <c r="M1202" t="s">
        <v>7609</v>
      </c>
      <c r="N1202" t="s">
        <v>75</v>
      </c>
      <c r="O1202" t="s">
        <v>48</v>
      </c>
      <c r="P1202" t="s">
        <v>48</v>
      </c>
      <c r="Q1202" t="s">
        <v>7610</v>
      </c>
      <c r="Y1202" t="s">
        <v>7611</v>
      </c>
    </row>
    <row r="1203" spans="1:25">
      <c r="A1203" t="s">
        <v>7612</v>
      </c>
      <c r="B1203" t="s">
        <v>7613</v>
      </c>
      <c r="D1203" t="s">
        <v>40</v>
      </c>
      <c r="E1203" t="s">
        <v>41</v>
      </c>
      <c r="G1203" t="s">
        <v>7614</v>
      </c>
      <c r="H1203" t="s">
        <v>143</v>
      </c>
      <c r="J1203" t="s">
        <v>91</v>
      </c>
      <c r="K1203" t="s">
        <v>92</v>
      </c>
      <c r="L1203">
        <v>11</v>
      </c>
      <c r="M1203" t="s">
        <v>7615</v>
      </c>
      <c r="N1203" t="s">
        <v>75</v>
      </c>
      <c r="O1203" t="s">
        <v>48</v>
      </c>
      <c r="P1203" t="s">
        <v>48</v>
      </c>
      <c r="Q1203" t="s">
        <v>7616</v>
      </c>
      <c r="Y1203" t="s">
        <v>7617</v>
      </c>
    </row>
    <row r="1204" spans="1:25">
      <c r="A1204" t="s">
        <v>7618</v>
      </c>
      <c r="B1204" t="s">
        <v>7619</v>
      </c>
      <c r="D1204" t="s">
        <v>40</v>
      </c>
      <c r="E1204" t="s">
        <v>41</v>
      </c>
      <c r="G1204" t="s">
        <v>7620</v>
      </c>
      <c r="H1204" t="s">
        <v>757</v>
      </c>
      <c r="J1204" t="s">
        <v>100</v>
      </c>
      <c r="K1204" t="s">
        <v>101</v>
      </c>
      <c r="L1204">
        <v>11</v>
      </c>
      <c r="M1204" t="s">
        <v>7621</v>
      </c>
      <c r="N1204" t="s">
        <v>75</v>
      </c>
      <c r="O1204" t="s">
        <v>48</v>
      </c>
      <c r="P1204" t="s">
        <v>48</v>
      </c>
      <c r="Q1204" t="s">
        <v>7622</v>
      </c>
      <c r="Y1204" t="s">
        <v>7623</v>
      </c>
    </row>
    <row r="1205" spans="1:25">
      <c r="A1205" t="s">
        <v>7624</v>
      </c>
      <c r="B1205" t="s">
        <v>7625</v>
      </c>
      <c r="D1205" t="s">
        <v>40</v>
      </c>
      <c r="E1205" t="s">
        <v>41</v>
      </c>
      <c r="G1205" t="s">
        <v>7626</v>
      </c>
      <c r="H1205" t="s">
        <v>7627</v>
      </c>
      <c r="J1205" t="s">
        <v>91</v>
      </c>
      <c r="K1205" t="s">
        <v>92</v>
      </c>
      <c r="L1205">
        <v>11</v>
      </c>
      <c r="M1205" t="s">
        <v>7628</v>
      </c>
      <c r="N1205" t="s">
        <v>75</v>
      </c>
      <c r="O1205" t="s">
        <v>48</v>
      </c>
      <c r="P1205" t="s">
        <v>48</v>
      </c>
      <c r="Q1205" t="s">
        <v>7629</v>
      </c>
      <c r="Y1205" t="s">
        <v>7630</v>
      </c>
    </row>
    <row r="1206" spans="1:25">
      <c r="A1206" t="s">
        <v>7631</v>
      </c>
      <c r="B1206" t="s">
        <v>7632</v>
      </c>
      <c r="D1206" t="s">
        <v>40</v>
      </c>
      <c r="E1206" t="s">
        <v>41</v>
      </c>
      <c r="G1206" t="s">
        <v>7633</v>
      </c>
      <c r="H1206" t="s">
        <v>7634</v>
      </c>
      <c r="J1206" t="s">
        <v>91</v>
      </c>
      <c r="K1206" t="s">
        <v>92</v>
      </c>
      <c r="L1206">
        <v>11</v>
      </c>
      <c r="M1206" t="s">
        <v>7635</v>
      </c>
      <c r="N1206" t="s">
        <v>75</v>
      </c>
      <c r="O1206" t="s">
        <v>48</v>
      </c>
      <c r="P1206" t="s">
        <v>48</v>
      </c>
      <c r="Q1206" t="s">
        <v>7636</v>
      </c>
      <c r="Y1206" t="s">
        <v>7637</v>
      </c>
    </row>
    <row r="1207" spans="1:25">
      <c r="A1207" t="s">
        <v>7638</v>
      </c>
      <c r="B1207" t="s">
        <v>7639</v>
      </c>
      <c r="D1207" t="s">
        <v>40</v>
      </c>
      <c r="E1207" t="s">
        <v>41</v>
      </c>
      <c r="G1207" t="s">
        <v>7640</v>
      </c>
      <c r="H1207" t="s">
        <v>7641</v>
      </c>
      <c r="J1207" t="s">
        <v>100</v>
      </c>
      <c r="K1207" t="s">
        <v>101</v>
      </c>
      <c r="L1207">
        <v>11</v>
      </c>
      <c r="M1207" t="s">
        <v>7642</v>
      </c>
      <c r="N1207" t="s">
        <v>75</v>
      </c>
      <c r="O1207" t="s">
        <v>48</v>
      </c>
      <c r="P1207" t="s">
        <v>48</v>
      </c>
      <c r="Q1207" t="s">
        <v>7643</v>
      </c>
      <c r="Y1207" t="s">
        <v>7644</v>
      </c>
    </row>
    <row r="1208" spans="1:25">
      <c r="A1208" t="s">
        <v>7645</v>
      </c>
      <c r="B1208" t="s">
        <v>7646</v>
      </c>
      <c r="D1208" t="s">
        <v>40</v>
      </c>
      <c r="E1208" t="s">
        <v>41</v>
      </c>
      <c r="G1208" t="s">
        <v>7647</v>
      </c>
      <c r="H1208" t="s">
        <v>7648</v>
      </c>
      <c r="J1208" t="s">
        <v>100</v>
      </c>
      <c r="K1208" t="s">
        <v>101</v>
      </c>
      <c r="L1208">
        <v>11</v>
      </c>
      <c r="M1208" t="s">
        <v>7649</v>
      </c>
      <c r="N1208" t="s">
        <v>75</v>
      </c>
      <c r="O1208" t="s">
        <v>48</v>
      </c>
      <c r="P1208" t="s">
        <v>48</v>
      </c>
      <c r="Q1208" t="s">
        <v>7650</v>
      </c>
      <c r="Y1208" t="s">
        <v>7651</v>
      </c>
    </row>
    <row r="1209" spans="1:25">
      <c r="A1209" t="s">
        <v>7652</v>
      </c>
      <c r="B1209" t="s">
        <v>7653</v>
      </c>
      <c r="D1209" t="s">
        <v>40</v>
      </c>
      <c r="E1209" t="s">
        <v>41</v>
      </c>
      <c r="G1209" t="s">
        <v>7654</v>
      </c>
      <c r="H1209" t="s">
        <v>7655</v>
      </c>
      <c r="J1209" t="s">
        <v>100</v>
      </c>
      <c r="K1209" t="s">
        <v>101</v>
      </c>
      <c r="L1209">
        <v>11</v>
      </c>
      <c r="M1209" t="s">
        <v>7656</v>
      </c>
      <c r="N1209" t="s">
        <v>75</v>
      </c>
      <c r="O1209" t="s">
        <v>48</v>
      </c>
      <c r="P1209" t="s">
        <v>48</v>
      </c>
      <c r="Q1209" t="s">
        <v>7657</v>
      </c>
      <c r="Y1209" t="s">
        <v>7658</v>
      </c>
    </row>
    <row r="1210" spans="1:25">
      <c r="A1210" t="s">
        <v>7659</v>
      </c>
      <c r="B1210" t="s">
        <v>7660</v>
      </c>
      <c r="D1210" t="s">
        <v>40</v>
      </c>
      <c r="E1210" t="s">
        <v>41</v>
      </c>
      <c r="G1210" t="s">
        <v>7661</v>
      </c>
      <c r="H1210" t="s">
        <v>1313</v>
      </c>
      <c r="J1210" t="s">
        <v>100</v>
      </c>
      <c r="K1210" t="s">
        <v>101</v>
      </c>
      <c r="L1210">
        <v>11</v>
      </c>
      <c r="M1210" t="s">
        <v>7656</v>
      </c>
      <c r="N1210" t="s">
        <v>75</v>
      </c>
      <c r="O1210" t="s">
        <v>48</v>
      </c>
      <c r="P1210" t="s">
        <v>48</v>
      </c>
      <c r="Q1210" t="s">
        <v>7662</v>
      </c>
      <c r="Y1210" t="s">
        <v>7663</v>
      </c>
    </row>
    <row r="1211" spans="1:25">
      <c r="A1211" t="s">
        <v>7664</v>
      </c>
      <c r="B1211" t="s">
        <v>7665</v>
      </c>
      <c r="D1211" t="s">
        <v>40</v>
      </c>
      <c r="E1211" t="s">
        <v>41</v>
      </c>
      <c r="G1211" t="s">
        <v>7666</v>
      </c>
      <c r="H1211" t="s">
        <v>7667</v>
      </c>
      <c r="J1211" t="s">
        <v>100</v>
      </c>
      <c r="K1211" t="s">
        <v>101</v>
      </c>
      <c r="L1211">
        <v>11</v>
      </c>
      <c r="M1211" t="s">
        <v>7668</v>
      </c>
      <c r="N1211" t="s">
        <v>75</v>
      </c>
      <c r="O1211" t="s">
        <v>48</v>
      </c>
      <c r="P1211" t="s">
        <v>48</v>
      </c>
      <c r="Q1211" t="s">
        <v>3159</v>
      </c>
      <c r="Y1211" t="s">
        <v>7669</v>
      </c>
    </row>
    <row r="1212" spans="1:25">
      <c r="A1212" t="s">
        <v>184</v>
      </c>
      <c r="B1212" t="s">
        <v>7670</v>
      </c>
      <c r="D1212" t="s">
        <v>40</v>
      </c>
      <c r="E1212" t="s">
        <v>41</v>
      </c>
      <c r="G1212" t="s">
        <v>7671</v>
      </c>
      <c r="H1212" t="s">
        <v>7672</v>
      </c>
      <c r="J1212" t="s">
        <v>100</v>
      </c>
      <c r="K1212" t="s">
        <v>101</v>
      </c>
      <c r="L1212">
        <v>11</v>
      </c>
      <c r="M1212" t="s">
        <v>7673</v>
      </c>
      <c r="N1212" t="s">
        <v>75</v>
      </c>
      <c r="O1212" t="s">
        <v>48</v>
      </c>
      <c r="P1212" t="s">
        <v>48</v>
      </c>
      <c r="Q1212" t="s">
        <v>7674</v>
      </c>
      <c r="Y1212" t="s">
        <v>7675</v>
      </c>
    </row>
    <row r="1213" spans="1:25">
      <c r="A1213" t="s">
        <v>7676</v>
      </c>
      <c r="B1213" t="s">
        <v>7677</v>
      </c>
      <c r="D1213" t="s">
        <v>40</v>
      </c>
      <c r="E1213" t="s">
        <v>41</v>
      </c>
      <c r="G1213" t="s">
        <v>7678</v>
      </c>
      <c r="H1213" t="s">
        <v>7679</v>
      </c>
      <c r="J1213" t="s">
        <v>121</v>
      </c>
      <c r="K1213" t="s">
        <v>122</v>
      </c>
      <c r="L1213">
        <v>11</v>
      </c>
      <c r="M1213" t="s">
        <v>7673</v>
      </c>
      <c r="N1213" t="s">
        <v>275</v>
      </c>
      <c r="O1213" t="s">
        <v>48</v>
      </c>
      <c r="P1213" t="s">
        <v>48</v>
      </c>
      <c r="Q1213" t="s">
        <v>7680</v>
      </c>
      <c r="Y1213" t="s">
        <v>7681</v>
      </c>
    </row>
    <row r="1214" spans="1:25">
      <c r="A1214" t="s">
        <v>7682</v>
      </c>
      <c r="B1214" t="s">
        <v>7683</v>
      </c>
      <c r="D1214" t="s">
        <v>40</v>
      </c>
      <c r="E1214" t="s">
        <v>41</v>
      </c>
      <c r="G1214" t="s">
        <v>7684</v>
      </c>
      <c r="H1214" t="s">
        <v>7685</v>
      </c>
      <c r="J1214" t="s">
        <v>121</v>
      </c>
      <c r="K1214" t="s">
        <v>122</v>
      </c>
      <c r="L1214">
        <v>11</v>
      </c>
      <c r="M1214" t="s">
        <v>7686</v>
      </c>
      <c r="N1214" t="s">
        <v>58</v>
      </c>
      <c r="O1214" t="s">
        <v>48</v>
      </c>
      <c r="P1214" t="s">
        <v>48</v>
      </c>
      <c r="Q1214" t="s">
        <v>7687</v>
      </c>
      <c r="Y1214" t="s">
        <v>7688</v>
      </c>
    </row>
    <row r="1215" spans="1:25">
      <c r="A1215" t="s">
        <v>7689</v>
      </c>
      <c r="B1215" t="s">
        <v>7690</v>
      </c>
      <c r="D1215" t="s">
        <v>40</v>
      </c>
      <c r="E1215" t="s">
        <v>41</v>
      </c>
      <c r="G1215" t="s">
        <v>7691</v>
      </c>
      <c r="H1215" t="s">
        <v>7692</v>
      </c>
      <c r="J1215" t="s">
        <v>91</v>
      </c>
      <c r="K1215" t="s">
        <v>92</v>
      </c>
      <c r="L1215">
        <v>11</v>
      </c>
      <c r="M1215" t="s">
        <v>7693</v>
      </c>
      <c r="N1215" t="s">
        <v>75</v>
      </c>
      <c r="O1215" t="s">
        <v>48</v>
      </c>
      <c r="P1215" t="s">
        <v>48</v>
      </c>
      <c r="Q1215" t="s">
        <v>7694</v>
      </c>
      <c r="Y1215" t="s">
        <v>7695</v>
      </c>
    </row>
    <row r="1216" spans="1:25">
      <c r="A1216" t="s">
        <v>7696</v>
      </c>
      <c r="B1216" t="s">
        <v>7697</v>
      </c>
      <c r="D1216" t="s">
        <v>40</v>
      </c>
      <c r="E1216" t="s">
        <v>41</v>
      </c>
      <c r="G1216" t="s">
        <v>7698</v>
      </c>
      <c r="H1216" t="s">
        <v>7699</v>
      </c>
      <c r="J1216" t="s">
        <v>91</v>
      </c>
      <c r="K1216" t="s">
        <v>92</v>
      </c>
      <c r="L1216">
        <v>11</v>
      </c>
      <c r="M1216" t="s">
        <v>7700</v>
      </c>
      <c r="N1216" t="s">
        <v>75</v>
      </c>
      <c r="O1216" t="s">
        <v>48</v>
      </c>
      <c r="P1216" t="s">
        <v>48</v>
      </c>
      <c r="Q1216" t="s">
        <v>7701</v>
      </c>
      <c r="Y1216" t="s">
        <v>7702</v>
      </c>
    </row>
    <row r="1217" spans="1:25">
      <c r="A1217" t="s">
        <v>7703</v>
      </c>
      <c r="B1217" t="s">
        <v>7704</v>
      </c>
      <c r="D1217" t="s">
        <v>40</v>
      </c>
      <c r="E1217" t="s">
        <v>41</v>
      </c>
      <c r="G1217" t="s">
        <v>7705</v>
      </c>
      <c r="H1217" t="s">
        <v>7706</v>
      </c>
      <c r="J1217" t="s">
        <v>511</v>
      </c>
      <c r="K1217" t="s">
        <v>512</v>
      </c>
      <c r="L1217">
        <v>11</v>
      </c>
      <c r="M1217" t="s">
        <v>7707</v>
      </c>
      <c r="N1217" t="s">
        <v>47</v>
      </c>
      <c r="O1217" t="s">
        <v>48</v>
      </c>
      <c r="P1217" t="s">
        <v>48</v>
      </c>
      <c r="Q1217" t="s">
        <v>7708</v>
      </c>
      <c r="Y1217" t="s">
        <v>7709</v>
      </c>
    </row>
    <row r="1218" spans="1:25">
      <c r="A1218" t="s">
        <v>7710</v>
      </c>
      <c r="B1218" t="s">
        <v>7711</v>
      </c>
      <c r="D1218" t="s">
        <v>40</v>
      </c>
      <c r="E1218" t="s">
        <v>41</v>
      </c>
      <c r="G1218" t="s">
        <v>7712</v>
      </c>
      <c r="H1218" t="s">
        <v>7713</v>
      </c>
      <c r="J1218" t="s">
        <v>100</v>
      </c>
      <c r="K1218" t="s">
        <v>101</v>
      </c>
      <c r="L1218">
        <v>11</v>
      </c>
      <c r="M1218" t="s">
        <v>7707</v>
      </c>
      <c r="N1218" t="s">
        <v>75</v>
      </c>
      <c r="O1218" t="s">
        <v>48</v>
      </c>
      <c r="P1218" t="s">
        <v>48</v>
      </c>
      <c r="Q1218" t="s">
        <v>7714</v>
      </c>
      <c r="Y1218" t="s">
        <v>7715</v>
      </c>
    </row>
    <row r="1219" spans="1:25">
      <c r="A1219" t="s">
        <v>7716</v>
      </c>
      <c r="B1219" t="s">
        <v>7717</v>
      </c>
      <c r="D1219" t="s">
        <v>40</v>
      </c>
      <c r="E1219" t="s">
        <v>41</v>
      </c>
      <c r="G1219" t="s">
        <v>4860</v>
      </c>
      <c r="H1219" t="s">
        <v>7718</v>
      </c>
      <c r="J1219" t="s">
        <v>100</v>
      </c>
      <c r="K1219" t="s">
        <v>101</v>
      </c>
      <c r="L1219">
        <v>11</v>
      </c>
      <c r="M1219" t="s">
        <v>7719</v>
      </c>
      <c r="N1219" t="s">
        <v>75</v>
      </c>
      <c r="O1219" t="s">
        <v>48</v>
      </c>
      <c r="P1219" t="s">
        <v>48</v>
      </c>
      <c r="Q1219" t="s">
        <v>7720</v>
      </c>
      <c r="Y1219" t="s">
        <v>7721</v>
      </c>
    </row>
    <row r="1220" spans="1:25">
      <c r="A1220" t="s">
        <v>7722</v>
      </c>
      <c r="B1220" t="s">
        <v>7723</v>
      </c>
      <c r="D1220" t="s">
        <v>40</v>
      </c>
      <c r="E1220" t="s">
        <v>41</v>
      </c>
      <c r="G1220" t="s">
        <v>7724</v>
      </c>
      <c r="H1220" t="s">
        <v>1999</v>
      </c>
      <c r="J1220" t="s">
        <v>100</v>
      </c>
      <c r="K1220" t="s">
        <v>101</v>
      </c>
      <c r="L1220">
        <v>11</v>
      </c>
      <c r="M1220" t="s">
        <v>7725</v>
      </c>
      <c r="N1220" t="s">
        <v>75</v>
      </c>
      <c r="O1220" t="s">
        <v>48</v>
      </c>
      <c r="P1220" t="s">
        <v>48</v>
      </c>
      <c r="Q1220" t="s">
        <v>7726</v>
      </c>
      <c r="Y1220" t="s">
        <v>7727</v>
      </c>
    </row>
    <row r="1221" spans="1:25">
      <c r="A1221" t="s">
        <v>7728</v>
      </c>
      <c r="B1221" t="s">
        <v>7729</v>
      </c>
      <c r="D1221" t="s">
        <v>40</v>
      </c>
      <c r="E1221" t="s">
        <v>41</v>
      </c>
      <c r="G1221" t="s">
        <v>7730</v>
      </c>
      <c r="H1221" t="s">
        <v>7731</v>
      </c>
      <c r="J1221" t="s">
        <v>91</v>
      </c>
      <c r="K1221" t="s">
        <v>92</v>
      </c>
      <c r="L1221">
        <v>11</v>
      </c>
      <c r="M1221" t="s">
        <v>7732</v>
      </c>
      <c r="N1221" t="s">
        <v>75</v>
      </c>
      <c r="O1221" t="s">
        <v>48</v>
      </c>
      <c r="P1221" t="s">
        <v>48</v>
      </c>
      <c r="Q1221" t="s">
        <v>7112</v>
      </c>
      <c r="Y1221" t="s">
        <v>7733</v>
      </c>
    </row>
    <row r="1222" spans="1:25">
      <c r="A1222" t="s">
        <v>7734</v>
      </c>
      <c r="B1222" t="s">
        <v>7735</v>
      </c>
      <c r="D1222" t="s">
        <v>40</v>
      </c>
      <c r="E1222" t="s">
        <v>41</v>
      </c>
      <c r="G1222" t="s">
        <v>7736</v>
      </c>
      <c r="H1222" t="s">
        <v>7737</v>
      </c>
      <c r="J1222" t="s">
        <v>100</v>
      </c>
      <c r="K1222" t="s">
        <v>101</v>
      </c>
      <c r="L1222">
        <v>11</v>
      </c>
      <c r="M1222" t="s">
        <v>7732</v>
      </c>
      <c r="N1222" t="s">
        <v>75</v>
      </c>
      <c r="O1222" t="s">
        <v>48</v>
      </c>
      <c r="P1222" t="s">
        <v>48</v>
      </c>
      <c r="Q1222" t="s">
        <v>7738</v>
      </c>
      <c r="Y1222" t="s">
        <v>7739</v>
      </c>
    </row>
    <row r="1223" spans="1:25">
      <c r="A1223" t="s">
        <v>7740</v>
      </c>
      <c r="B1223" t="s">
        <v>7741</v>
      </c>
      <c r="D1223" t="s">
        <v>40</v>
      </c>
      <c r="E1223" t="s">
        <v>41</v>
      </c>
      <c r="G1223" t="s">
        <v>7742</v>
      </c>
      <c r="H1223" t="s">
        <v>7743</v>
      </c>
      <c r="J1223" t="s">
        <v>511</v>
      </c>
      <c r="K1223" t="s">
        <v>512</v>
      </c>
      <c r="L1223">
        <v>11</v>
      </c>
      <c r="M1223" t="s">
        <v>7744</v>
      </c>
      <c r="N1223" t="s">
        <v>58</v>
      </c>
      <c r="O1223" t="s">
        <v>48</v>
      </c>
      <c r="P1223" t="s">
        <v>48</v>
      </c>
      <c r="Q1223" t="s">
        <v>7745</v>
      </c>
      <c r="Y1223" t="s">
        <v>7746</v>
      </c>
    </row>
    <row r="1224" spans="1:25">
      <c r="A1224" t="s">
        <v>7747</v>
      </c>
      <c r="B1224" t="s">
        <v>7748</v>
      </c>
      <c r="D1224" t="s">
        <v>40</v>
      </c>
      <c r="E1224" t="s">
        <v>41</v>
      </c>
      <c r="G1224" t="s">
        <v>7749</v>
      </c>
      <c r="H1224" t="s">
        <v>1633</v>
      </c>
      <c r="J1224" t="s">
        <v>121</v>
      </c>
      <c r="K1224" t="s">
        <v>122</v>
      </c>
      <c r="L1224">
        <v>11</v>
      </c>
      <c r="M1224" t="s">
        <v>7750</v>
      </c>
      <c r="N1224" t="s">
        <v>275</v>
      </c>
      <c r="O1224" t="s">
        <v>48</v>
      </c>
      <c r="P1224" t="s">
        <v>48</v>
      </c>
      <c r="Q1224" t="s">
        <v>7751</v>
      </c>
      <c r="Y1224" t="s">
        <v>7752</v>
      </c>
    </row>
    <row r="1225" spans="1:25">
      <c r="A1225" t="s">
        <v>7753</v>
      </c>
      <c r="B1225" t="s">
        <v>7754</v>
      </c>
      <c r="D1225" t="s">
        <v>40</v>
      </c>
      <c r="E1225" t="s">
        <v>41</v>
      </c>
      <c r="G1225" t="s">
        <v>7755</v>
      </c>
      <c r="H1225" t="s">
        <v>1098</v>
      </c>
      <c r="J1225" t="s">
        <v>91</v>
      </c>
      <c r="K1225" t="s">
        <v>92</v>
      </c>
      <c r="L1225">
        <v>11</v>
      </c>
      <c r="M1225" t="s">
        <v>7756</v>
      </c>
      <c r="N1225" t="s">
        <v>75</v>
      </c>
      <c r="O1225" t="s">
        <v>48</v>
      </c>
      <c r="P1225" t="s">
        <v>48</v>
      </c>
      <c r="Q1225" t="s">
        <v>5594</v>
      </c>
      <c r="Y1225" t="s">
        <v>7757</v>
      </c>
    </row>
    <row r="1226" spans="1:25">
      <c r="A1226" t="s">
        <v>7758</v>
      </c>
      <c r="B1226" t="s">
        <v>7759</v>
      </c>
      <c r="D1226" t="s">
        <v>40</v>
      </c>
      <c r="E1226" t="s">
        <v>41</v>
      </c>
      <c r="G1226" t="s">
        <v>2334</v>
      </c>
      <c r="H1226" t="s">
        <v>392</v>
      </c>
      <c r="J1226" t="s">
        <v>91</v>
      </c>
      <c r="K1226" t="s">
        <v>92</v>
      </c>
      <c r="L1226">
        <v>11</v>
      </c>
      <c r="M1226" t="s">
        <v>7760</v>
      </c>
      <c r="N1226" t="s">
        <v>75</v>
      </c>
      <c r="O1226" t="s">
        <v>48</v>
      </c>
      <c r="P1226" t="s">
        <v>48</v>
      </c>
      <c r="Q1226" t="s">
        <v>7761</v>
      </c>
      <c r="Y1226" t="s">
        <v>7762</v>
      </c>
    </row>
    <row r="1227" spans="1:25">
      <c r="A1227" t="s">
        <v>7763</v>
      </c>
      <c r="B1227" t="s">
        <v>7764</v>
      </c>
      <c r="D1227" t="s">
        <v>40</v>
      </c>
      <c r="E1227" t="s">
        <v>41</v>
      </c>
      <c r="G1227" t="s">
        <v>7765</v>
      </c>
      <c r="H1227" t="s">
        <v>2335</v>
      </c>
      <c r="J1227" t="s">
        <v>91</v>
      </c>
      <c r="K1227" t="s">
        <v>92</v>
      </c>
      <c r="L1227">
        <v>11</v>
      </c>
      <c r="M1227" t="s">
        <v>7766</v>
      </c>
      <c r="N1227" t="s">
        <v>75</v>
      </c>
      <c r="O1227" t="s">
        <v>48</v>
      </c>
      <c r="P1227" t="s">
        <v>48</v>
      </c>
      <c r="Q1227" t="s">
        <v>7767</v>
      </c>
      <c r="Y1227" t="s">
        <v>7768</v>
      </c>
    </row>
    <row r="1228" spans="1:25">
      <c r="A1228" t="s">
        <v>7769</v>
      </c>
      <c r="B1228" t="s">
        <v>7770</v>
      </c>
      <c r="D1228" t="s">
        <v>40</v>
      </c>
      <c r="E1228" t="s">
        <v>41</v>
      </c>
      <c r="G1228" t="s">
        <v>7771</v>
      </c>
      <c r="H1228" t="s">
        <v>7772</v>
      </c>
      <c r="J1228" t="s">
        <v>121</v>
      </c>
      <c r="K1228" t="s">
        <v>122</v>
      </c>
      <c r="L1228">
        <v>11</v>
      </c>
      <c r="M1228" t="s">
        <v>7773</v>
      </c>
      <c r="N1228" t="s">
        <v>58</v>
      </c>
      <c r="O1228" t="s">
        <v>48</v>
      </c>
      <c r="P1228" t="s">
        <v>48</v>
      </c>
      <c r="Q1228" t="s">
        <v>7774</v>
      </c>
      <c r="Y1228" t="s">
        <v>7775</v>
      </c>
    </row>
    <row r="1229" spans="1:25">
      <c r="A1229" t="s">
        <v>7776</v>
      </c>
      <c r="B1229" t="s">
        <v>7777</v>
      </c>
      <c r="D1229" t="s">
        <v>40</v>
      </c>
      <c r="E1229" t="s">
        <v>41</v>
      </c>
      <c r="G1229" t="s">
        <v>7778</v>
      </c>
      <c r="H1229" t="s">
        <v>251</v>
      </c>
      <c r="J1229" t="s">
        <v>91</v>
      </c>
      <c r="K1229" t="s">
        <v>92</v>
      </c>
      <c r="L1229">
        <v>11</v>
      </c>
      <c r="M1229" t="s">
        <v>7773</v>
      </c>
      <c r="N1229" t="s">
        <v>75</v>
      </c>
      <c r="O1229" t="s">
        <v>48</v>
      </c>
      <c r="P1229" t="s">
        <v>48</v>
      </c>
      <c r="Q1229" t="s">
        <v>7779</v>
      </c>
      <c r="Y1229" t="s">
        <v>7780</v>
      </c>
    </row>
    <row r="1230" spans="1:25">
      <c r="A1230" t="s">
        <v>7781</v>
      </c>
      <c r="B1230" t="s">
        <v>7782</v>
      </c>
      <c r="D1230" t="s">
        <v>40</v>
      </c>
      <c r="E1230" t="s">
        <v>41</v>
      </c>
      <c r="G1230" t="s">
        <v>4860</v>
      </c>
      <c r="H1230" t="s">
        <v>1633</v>
      </c>
      <c r="J1230" t="s">
        <v>91</v>
      </c>
      <c r="K1230" t="s">
        <v>92</v>
      </c>
      <c r="L1230">
        <v>11</v>
      </c>
      <c r="M1230" t="s">
        <v>7773</v>
      </c>
      <c r="N1230" t="s">
        <v>75</v>
      </c>
      <c r="O1230" t="s">
        <v>48</v>
      </c>
      <c r="P1230" t="s">
        <v>48</v>
      </c>
      <c r="Q1230" t="s">
        <v>7783</v>
      </c>
      <c r="Y1230" t="s">
        <v>7784</v>
      </c>
    </row>
    <row r="1231" spans="1:25">
      <c r="A1231" t="s">
        <v>7785</v>
      </c>
      <c r="B1231" t="s">
        <v>7786</v>
      </c>
      <c r="D1231" t="s">
        <v>40</v>
      </c>
      <c r="E1231" t="s">
        <v>41</v>
      </c>
      <c r="G1231" t="s">
        <v>1225</v>
      </c>
      <c r="H1231" t="s">
        <v>1703</v>
      </c>
      <c r="J1231" t="s">
        <v>91</v>
      </c>
      <c r="K1231" t="s">
        <v>92</v>
      </c>
      <c r="L1231">
        <v>11</v>
      </c>
      <c r="M1231" t="s">
        <v>7773</v>
      </c>
      <c r="N1231" t="s">
        <v>75</v>
      </c>
      <c r="O1231" t="s">
        <v>48</v>
      </c>
      <c r="P1231" t="s">
        <v>48</v>
      </c>
      <c r="Q1231" t="s">
        <v>7787</v>
      </c>
      <c r="Y1231" t="s">
        <v>7788</v>
      </c>
    </row>
    <row r="1232" spans="1:25">
      <c r="A1232" t="s">
        <v>7789</v>
      </c>
      <c r="B1232" t="s">
        <v>7790</v>
      </c>
      <c r="D1232" t="s">
        <v>40</v>
      </c>
      <c r="E1232" t="s">
        <v>41</v>
      </c>
      <c r="G1232" t="s">
        <v>6439</v>
      </c>
      <c r="H1232" t="s">
        <v>4933</v>
      </c>
      <c r="J1232" t="s">
        <v>511</v>
      </c>
      <c r="K1232" t="s">
        <v>512</v>
      </c>
      <c r="L1232">
        <v>11</v>
      </c>
      <c r="M1232" t="s">
        <v>7791</v>
      </c>
      <c r="N1232" t="s">
        <v>47</v>
      </c>
      <c r="O1232" t="s">
        <v>48</v>
      </c>
      <c r="P1232" t="s">
        <v>48</v>
      </c>
      <c r="Q1232" t="s">
        <v>7792</v>
      </c>
      <c r="Y1232" t="s">
        <v>7793</v>
      </c>
    </row>
    <row r="1233" spans="1:25">
      <c r="A1233" t="s">
        <v>7794</v>
      </c>
      <c r="B1233" t="s">
        <v>7795</v>
      </c>
      <c r="D1233" t="s">
        <v>40</v>
      </c>
      <c r="E1233" t="s">
        <v>41</v>
      </c>
      <c r="G1233" t="s">
        <v>7796</v>
      </c>
      <c r="H1233" t="s">
        <v>7797</v>
      </c>
      <c r="J1233" t="s">
        <v>91</v>
      </c>
      <c r="K1233" t="s">
        <v>92</v>
      </c>
      <c r="L1233">
        <v>11</v>
      </c>
      <c r="M1233" t="s">
        <v>7791</v>
      </c>
      <c r="N1233" t="s">
        <v>75</v>
      </c>
      <c r="O1233" t="s">
        <v>48</v>
      </c>
      <c r="P1233" t="s">
        <v>48</v>
      </c>
      <c r="Q1233" t="s">
        <v>7798</v>
      </c>
      <c r="Y1233" t="s">
        <v>7799</v>
      </c>
    </row>
    <row r="1234" spans="1:25">
      <c r="A1234" t="s">
        <v>7800</v>
      </c>
      <c r="B1234" t="s">
        <v>7801</v>
      </c>
      <c r="D1234" t="s">
        <v>40</v>
      </c>
      <c r="E1234" t="s">
        <v>41</v>
      </c>
      <c r="G1234" t="s">
        <v>7802</v>
      </c>
      <c r="H1234" t="s">
        <v>4445</v>
      </c>
      <c r="J1234" t="s">
        <v>91</v>
      </c>
      <c r="K1234" t="s">
        <v>92</v>
      </c>
      <c r="L1234">
        <v>11</v>
      </c>
      <c r="M1234" t="s">
        <v>7803</v>
      </c>
      <c r="N1234" t="s">
        <v>75</v>
      </c>
      <c r="O1234" t="s">
        <v>48</v>
      </c>
      <c r="P1234" t="s">
        <v>48</v>
      </c>
      <c r="Q1234" t="s">
        <v>7804</v>
      </c>
      <c r="Y1234" t="s">
        <v>7805</v>
      </c>
    </row>
    <row r="1235" spans="1:25">
      <c r="A1235" t="s">
        <v>7806</v>
      </c>
      <c r="B1235" t="s">
        <v>7807</v>
      </c>
      <c r="D1235" t="s">
        <v>40</v>
      </c>
      <c r="E1235" t="s">
        <v>41</v>
      </c>
      <c r="G1235" t="s">
        <v>7808</v>
      </c>
      <c r="H1235" t="s">
        <v>7809</v>
      </c>
      <c r="J1235" t="s">
        <v>100</v>
      </c>
      <c r="K1235" t="s">
        <v>101</v>
      </c>
      <c r="L1235">
        <v>11</v>
      </c>
      <c r="M1235" t="s">
        <v>7803</v>
      </c>
      <c r="N1235" t="s">
        <v>75</v>
      </c>
      <c r="O1235" t="s">
        <v>48</v>
      </c>
      <c r="P1235" t="s">
        <v>48</v>
      </c>
      <c r="Q1235" t="s">
        <v>7810</v>
      </c>
      <c r="Y1235" t="s">
        <v>7811</v>
      </c>
    </row>
    <row r="1236" spans="1:25">
      <c r="A1236" t="s">
        <v>7812</v>
      </c>
      <c r="B1236" t="s">
        <v>7813</v>
      </c>
      <c r="D1236" t="s">
        <v>40</v>
      </c>
      <c r="E1236" t="s">
        <v>41</v>
      </c>
      <c r="G1236" t="s">
        <v>7814</v>
      </c>
      <c r="H1236" t="s">
        <v>7815</v>
      </c>
      <c r="J1236" t="s">
        <v>91</v>
      </c>
      <c r="K1236" t="s">
        <v>92</v>
      </c>
      <c r="L1236">
        <v>11</v>
      </c>
      <c r="M1236" t="s">
        <v>7816</v>
      </c>
      <c r="N1236" t="s">
        <v>75</v>
      </c>
      <c r="O1236" t="s">
        <v>48</v>
      </c>
      <c r="P1236" t="s">
        <v>48</v>
      </c>
      <c r="Q1236" t="s">
        <v>7817</v>
      </c>
      <c r="Y1236" t="s">
        <v>7818</v>
      </c>
    </row>
    <row r="1237" spans="1:25">
      <c r="A1237" t="s">
        <v>7819</v>
      </c>
      <c r="B1237" t="s">
        <v>7820</v>
      </c>
      <c r="D1237" t="s">
        <v>40</v>
      </c>
      <c r="E1237" t="s">
        <v>41</v>
      </c>
      <c r="G1237" t="s">
        <v>7821</v>
      </c>
      <c r="H1237" t="s">
        <v>7822</v>
      </c>
      <c r="J1237" t="s">
        <v>91</v>
      </c>
      <c r="K1237" t="s">
        <v>92</v>
      </c>
      <c r="L1237">
        <v>11</v>
      </c>
      <c r="M1237" t="s">
        <v>7823</v>
      </c>
      <c r="N1237" t="s">
        <v>75</v>
      </c>
      <c r="O1237" t="s">
        <v>48</v>
      </c>
      <c r="P1237" t="s">
        <v>48</v>
      </c>
      <c r="Q1237" t="s">
        <v>7824</v>
      </c>
      <c r="Y1237" t="s">
        <v>7825</v>
      </c>
    </row>
    <row r="1238" spans="1:25">
      <c r="A1238" t="s">
        <v>7826</v>
      </c>
      <c r="B1238" t="s">
        <v>7827</v>
      </c>
      <c r="D1238" t="s">
        <v>40</v>
      </c>
      <c r="E1238" t="s">
        <v>41</v>
      </c>
      <c r="G1238" t="s">
        <v>7828</v>
      </c>
      <c r="H1238" t="s">
        <v>4871</v>
      </c>
      <c r="J1238" t="s">
        <v>91</v>
      </c>
      <c r="K1238" t="s">
        <v>92</v>
      </c>
      <c r="L1238">
        <v>11</v>
      </c>
      <c r="M1238" t="s">
        <v>7829</v>
      </c>
      <c r="N1238" t="s">
        <v>75</v>
      </c>
      <c r="O1238" t="s">
        <v>48</v>
      </c>
      <c r="P1238" t="s">
        <v>48</v>
      </c>
      <c r="Q1238" t="s">
        <v>7830</v>
      </c>
      <c r="Y1238" t="s">
        <v>7831</v>
      </c>
    </row>
    <row r="1239" spans="1:25">
      <c r="A1239" t="s">
        <v>7832</v>
      </c>
      <c r="B1239" t="s">
        <v>7833</v>
      </c>
      <c r="D1239" t="s">
        <v>40</v>
      </c>
      <c r="E1239" t="s">
        <v>41</v>
      </c>
      <c r="G1239" t="s">
        <v>7834</v>
      </c>
      <c r="H1239" t="s">
        <v>7835</v>
      </c>
      <c r="J1239" t="s">
        <v>121</v>
      </c>
      <c r="K1239" t="s">
        <v>122</v>
      </c>
      <c r="L1239">
        <v>11</v>
      </c>
      <c r="M1239" t="s">
        <v>7836</v>
      </c>
      <c r="N1239" t="s">
        <v>275</v>
      </c>
      <c r="O1239" t="s">
        <v>48</v>
      </c>
      <c r="P1239" t="s">
        <v>48</v>
      </c>
      <c r="Q1239" t="s">
        <v>7837</v>
      </c>
      <c r="Y1239" t="s">
        <v>7838</v>
      </c>
    </row>
    <row r="1240" spans="1:25">
      <c r="A1240" t="s">
        <v>7839</v>
      </c>
      <c r="B1240" t="s">
        <v>7840</v>
      </c>
      <c r="D1240" t="s">
        <v>40</v>
      </c>
      <c r="E1240" t="s">
        <v>41</v>
      </c>
      <c r="G1240" t="s">
        <v>7841</v>
      </c>
      <c r="H1240" t="s">
        <v>7842</v>
      </c>
      <c r="J1240" t="s">
        <v>511</v>
      </c>
      <c r="K1240" t="s">
        <v>512</v>
      </c>
      <c r="L1240">
        <v>11</v>
      </c>
      <c r="M1240" t="s">
        <v>7836</v>
      </c>
      <c r="N1240" t="s">
        <v>47</v>
      </c>
      <c r="O1240" t="s">
        <v>48</v>
      </c>
      <c r="P1240" t="s">
        <v>48</v>
      </c>
      <c r="Q1240" t="s">
        <v>7843</v>
      </c>
      <c r="Y1240" t="s">
        <v>7844</v>
      </c>
    </row>
    <row r="1241" spans="1:25">
      <c r="A1241" t="s">
        <v>7845</v>
      </c>
      <c r="B1241" t="s">
        <v>7846</v>
      </c>
      <c r="D1241" t="s">
        <v>40</v>
      </c>
      <c r="E1241" t="s">
        <v>41</v>
      </c>
      <c r="G1241" t="s">
        <v>7847</v>
      </c>
      <c r="H1241" t="s">
        <v>337</v>
      </c>
      <c r="J1241" t="s">
        <v>91</v>
      </c>
      <c r="K1241" t="s">
        <v>92</v>
      </c>
      <c r="L1241">
        <v>11</v>
      </c>
      <c r="M1241" t="s">
        <v>7848</v>
      </c>
      <c r="N1241" t="s">
        <v>75</v>
      </c>
      <c r="O1241" t="s">
        <v>48</v>
      </c>
      <c r="P1241" t="s">
        <v>48</v>
      </c>
      <c r="Q1241" t="s">
        <v>7849</v>
      </c>
      <c r="Y1241" t="s">
        <v>7850</v>
      </c>
    </row>
    <row r="1242" spans="1:25">
      <c r="A1242" t="s">
        <v>7851</v>
      </c>
      <c r="B1242" t="s">
        <v>7852</v>
      </c>
      <c r="D1242" t="s">
        <v>40</v>
      </c>
      <c r="E1242" t="s">
        <v>41</v>
      </c>
      <c r="G1242" t="s">
        <v>7853</v>
      </c>
      <c r="H1242" t="s">
        <v>7854</v>
      </c>
      <c r="J1242" t="s">
        <v>100</v>
      </c>
      <c r="K1242" t="s">
        <v>101</v>
      </c>
      <c r="L1242">
        <v>11</v>
      </c>
      <c r="M1242" t="s">
        <v>7855</v>
      </c>
      <c r="N1242" t="s">
        <v>75</v>
      </c>
      <c r="O1242" t="s">
        <v>48</v>
      </c>
      <c r="P1242" t="s">
        <v>48</v>
      </c>
      <c r="Q1242" t="s">
        <v>7856</v>
      </c>
      <c r="Y1242" t="s">
        <v>7857</v>
      </c>
    </row>
    <row r="1243" spans="1:25">
      <c r="A1243" t="s">
        <v>7858</v>
      </c>
      <c r="B1243" t="s">
        <v>7859</v>
      </c>
      <c r="D1243" t="s">
        <v>40</v>
      </c>
      <c r="E1243" t="s">
        <v>41</v>
      </c>
      <c r="G1243" t="s">
        <v>7860</v>
      </c>
      <c r="H1243" t="s">
        <v>7854</v>
      </c>
      <c r="J1243" t="s">
        <v>91</v>
      </c>
      <c r="K1243" t="s">
        <v>92</v>
      </c>
      <c r="L1243">
        <v>11</v>
      </c>
      <c r="M1243" t="s">
        <v>7861</v>
      </c>
      <c r="N1243" t="s">
        <v>75</v>
      </c>
      <c r="O1243" t="s">
        <v>48</v>
      </c>
      <c r="P1243" t="s">
        <v>48</v>
      </c>
      <c r="Q1243" t="s">
        <v>7862</v>
      </c>
      <c r="Y1243" t="s">
        <v>7863</v>
      </c>
    </row>
    <row r="1244" spans="1:25">
      <c r="A1244" t="s">
        <v>7864</v>
      </c>
      <c r="B1244" t="s">
        <v>7865</v>
      </c>
      <c r="D1244" t="s">
        <v>40</v>
      </c>
      <c r="E1244" t="s">
        <v>41</v>
      </c>
      <c r="G1244" t="s">
        <v>1755</v>
      </c>
      <c r="H1244" t="s">
        <v>7866</v>
      </c>
      <c r="J1244" t="s">
        <v>100</v>
      </c>
      <c r="K1244" t="s">
        <v>101</v>
      </c>
      <c r="L1244">
        <v>11</v>
      </c>
      <c r="M1244" t="s">
        <v>7867</v>
      </c>
      <c r="N1244" t="s">
        <v>75</v>
      </c>
      <c r="O1244" t="s">
        <v>48</v>
      </c>
      <c r="P1244" t="s">
        <v>48</v>
      </c>
      <c r="Q1244" t="s">
        <v>7868</v>
      </c>
      <c r="Y1244" t="s">
        <v>7869</v>
      </c>
    </row>
    <row r="1245" spans="1:25">
      <c r="A1245" t="s">
        <v>7870</v>
      </c>
      <c r="B1245" t="s">
        <v>7871</v>
      </c>
      <c r="D1245" t="s">
        <v>40</v>
      </c>
      <c r="E1245" t="s">
        <v>41</v>
      </c>
      <c r="G1245" t="s">
        <v>7872</v>
      </c>
      <c r="H1245" t="s">
        <v>7873</v>
      </c>
      <c r="J1245" t="s">
        <v>100</v>
      </c>
      <c r="K1245" t="s">
        <v>101</v>
      </c>
      <c r="L1245">
        <v>11</v>
      </c>
      <c r="M1245" t="s">
        <v>7874</v>
      </c>
      <c r="N1245" t="s">
        <v>75</v>
      </c>
      <c r="O1245" t="s">
        <v>48</v>
      </c>
      <c r="P1245" t="s">
        <v>48</v>
      </c>
      <c r="Q1245" t="s">
        <v>7875</v>
      </c>
      <c r="Y1245" t="s">
        <v>7876</v>
      </c>
    </row>
    <row r="1246" spans="1:25">
      <c r="A1246" t="s">
        <v>7877</v>
      </c>
      <c r="B1246" t="s">
        <v>7878</v>
      </c>
      <c r="D1246" t="s">
        <v>40</v>
      </c>
      <c r="E1246" t="s">
        <v>41</v>
      </c>
      <c r="G1246" t="s">
        <v>7879</v>
      </c>
      <c r="H1246" t="s">
        <v>7880</v>
      </c>
      <c r="J1246" t="s">
        <v>100</v>
      </c>
      <c r="K1246" t="s">
        <v>101</v>
      </c>
      <c r="L1246">
        <v>11</v>
      </c>
      <c r="M1246" t="s">
        <v>7874</v>
      </c>
      <c r="N1246" t="s">
        <v>75</v>
      </c>
      <c r="O1246" t="s">
        <v>48</v>
      </c>
      <c r="P1246" t="s">
        <v>48</v>
      </c>
      <c r="Q1246" t="s">
        <v>7881</v>
      </c>
      <c r="Y1246" t="s">
        <v>7882</v>
      </c>
    </row>
    <row r="1247" spans="1:25">
      <c r="A1247" t="s">
        <v>7883</v>
      </c>
      <c r="B1247" t="s">
        <v>7884</v>
      </c>
      <c r="D1247" t="s">
        <v>40</v>
      </c>
      <c r="E1247" t="s">
        <v>41</v>
      </c>
      <c r="G1247" t="s">
        <v>7885</v>
      </c>
      <c r="H1247" t="s">
        <v>956</v>
      </c>
      <c r="J1247" t="s">
        <v>100</v>
      </c>
      <c r="K1247" t="s">
        <v>101</v>
      </c>
      <c r="L1247">
        <v>11</v>
      </c>
      <c r="M1247" t="s">
        <v>7886</v>
      </c>
      <c r="N1247" t="s">
        <v>75</v>
      </c>
      <c r="O1247" t="s">
        <v>48</v>
      </c>
      <c r="P1247" t="s">
        <v>48</v>
      </c>
      <c r="Q1247" t="s">
        <v>7887</v>
      </c>
      <c r="Y1247" t="s">
        <v>7888</v>
      </c>
    </row>
    <row r="1248" spans="1:25">
      <c r="A1248" t="s">
        <v>7889</v>
      </c>
      <c r="B1248" t="s">
        <v>7890</v>
      </c>
      <c r="D1248" t="s">
        <v>40</v>
      </c>
      <c r="E1248" t="s">
        <v>41</v>
      </c>
      <c r="G1248" t="s">
        <v>7891</v>
      </c>
      <c r="H1248" t="s">
        <v>1912</v>
      </c>
      <c r="J1248" t="s">
        <v>91</v>
      </c>
      <c r="K1248" t="s">
        <v>92</v>
      </c>
      <c r="L1248">
        <v>11</v>
      </c>
      <c r="M1248" t="s">
        <v>7892</v>
      </c>
      <c r="N1248" t="s">
        <v>75</v>
      </c>
      <c r="O1248" t="s">
        <v>48</v>
      </c>
      <c r="P1248" t="s">
        <v>48</v>
      </c>
      <c r="Q1248" t="s">
        <v>7893</v>
      </c>
      <c r="Y1248" t="s">
        <v>7894</v>
      </c>
    </row>
    <row r="1249" spans="1:25">
      <c r="A1249" t="s">
        <v>7895</v>
      </c>
      <c r="B1249" t="s">
        <v>7896</v>
      </c>
      <c r="D1249" t="s">
        <v>40</v>
      </c>
      <c r="E1249" t="s">
        <v>41</v>
      </c>
      <c r="G1249" t="s">
        <v>7897</v>
      </c>
      <c r="H1249" t="s">
        <v>194</v>
      </c>
      <c r="J1249" t="s">
        <v>91</v>
      </c>
      <c r="K1249" t="s">
        <v>92</v>
      </c>
      <c r="L1249">
        <v>11</v>
      </c>
      <c r="M1249" t="s">
        <v>7898</v>
      </c>
      <c r="N1249" t="s">
        <v>75</v>
      </c>
      <c r="O1249" t="s">
        <v>48</v>
      </c>
      <c r="P1249" t="s">
        <v>48</v>
      </c>
      <c r="Q1249" t="s">
        <v>7899</v>
      </c>
      <c r="Y1249" t="s">
        <v>7900</v>
      </c>
    </row>
    <row r="1250" spans="1:25">
      <c r="A1250" t="s">
        <v>7901</v>
      </c>
      <c r="B1250" t="s">
        <v>7902</v>
      </c>
      <c r="D1250" t="s">
        <v>40</v>
      </c>
      <c r="E1250" t="s">
        <v>41</v>
      </c>
      <c r="G1250" t="s">
        <v>7903</v>
      </c>
      <c r="H1250" t="s">
        <v>7904</v>
      </c>
      <c r="J1250" t="s">
        <v>100</v>
      </c>
      <c r="K1250" t="s">
        <v>101</v>
      </c>
      <c r="L1250">
        <v>11</v>
      </c>
      <c r="M1250" t="s">
        <v>7898</v>
      </c>
      <c r="N1250" t="s">
        <v>75</v>
      </c>
      <c r="O1250" t="s">
        <v>48</v>
      </c>
      <c r="P1250" t="s">
        <v>48</v>
      </c>
      <c r="Q1250" t="s">
        <v>7905</v>
      </c>
      <c r="Y1250" t="s">
        <v>7906</v>
      </c>
    </row>
    <row r="1251" spans="1:25">
      <c r="A1251" t="s">
        <v>7907</v>
      </c>
      <c r="B1251" t="s">
        <v>7908</v>
      </c>
      <c r="D1251" t="s">
        <v>40</v>
      </c>
      <c r="E1251" t="s">
        <v>41</v>
      </c>
      <c r="G1251" t="s">
        <v>7909</v>
      </c>
      <c r="H1251" t="s">
        <v>337</v>
      </c>
      <c r="J1251" t="s">
        <v>91</v>
      </c>
      <c r="K1251" t="s">
        <v>92</v>
      </c>
      <c r="L1251">
        <v>11</v>
      </c>
      <c r="M1251" t="s">
        <v>7898</v>
      </c>
      <c r="N1251" t="s">
        <v>75</v>
      </c>
      <c r="O1251" t="s">
        <v>48</v>
      </c>
      <c r="P1251" t="s">
        <v>48</v>
      </c>
      <c r="Q1251" t="s">
        <v>7910</v>
      </c>
      <c r="Y1251" t="s">
        <v>7911</v>
      </c>
    </row>
    <row r="1252" spans="1:25">
      <c r="A1252" t="s">
        <v>7912</v>
      </c>
      <c r="B1252" t="s">
        <v>7913</v>
      </c>
      <c r="D1252" t="s">
        <v>40</v>
      </c>
      <c r="E1252" t="s">
        <v>41</v>
      </c>
      <c r="G1252" t="s">
        <v>7914</v>
      </c>
      <c r="H1252" t="s">
        <v>7915</v>
      </c>
      <c r="J1252" t="s">
        <v>121</v>
      </c>
      <c r="K1252" t="s">
        <v>122</v>
      </c>
      <c r="L1252">
        <v>11</v>
      </c>
      <c r="M1252" t="s">
        <v>7916</v>
      </c>
      <c r="N1252" t="s">
        <v>275</v>
      </c>
      <c r="O1252" t="s">
        <v>48</v>
      </c>
      <c r="P1252" t="s">
        <v>48</v>
      </c>
      <c r="Q1252" t="s">
        <v>7917</v>
      </c>
      <c r="Y1252" t="s">
        <v>7918</v>
      </c>
    </row>
    <row r="1253" spans="1:25">
      <c r="A1253" t="s">
        <v>7919</v>
      </c>
      <c r="B1253" t="s">
        <v>7920</v>
      </c>
      <c r="D1253" t="s">
        <v>40</v>
      </c>
      <c r="E1253" t="s">
        <v>41</v>
      </c>
      <c r="G1253" t="s">
        <v>7921</v>
      </c>
      <c r="H1253" t="s">
        <v>7922</v>
      </c>
      <c r="J1253" t="s">
        <v>100</v>
      </c>
      <c r="K1253" t="s">
        <v>101</v>
      </c>
      <c r="L1253">
        <v>11</v>
      </c>
      <c r="M1253" t="s">
        <v>7923</v>
      </c>
      <c r="N1253" t="s">
        <v>75</v>
      </c>
      <c r="O1253" t="s">
        <v>48</v>
      </c>
      <c r="P1253" t="s">
        <v>48</v>
      </c>
      <c r="Q1253" t="s">
        <v>7924</v>
      </c>
      <c r="Y1253" t="s">
        <v>7925</v>
      </c>
    </row>
    <row r="1254" spans="1:25">
      <c r="A1254" t="s">
        <v>184</v>
      </c>
      <c r="B1254" t="s">
        <v>7926</v>
      </c>
      <c r="D1254" t="s">
        <v>40</v>
      </c>
      <c r="E1254" t="s">
        <v>41</v>
      </c>
      <c r="G1254" t="s">
        <v>7927</v>
      </c>
      <c r="H1254" t="s">
        <v>2370</v>
      </c>
      <c r="J1254" t="s">
        <v>511</v>
      </c>
      <c r="K1254" t="s">
        <v>512</v>
      </c>
      <c r="L1254">
        <v>11</v>
      </c>
      <c r="M1254" t="s">
        <v>7928</v>
      </c>
      <c r="N1254" t="s">
        <v>47</v>
      </c>
      <c r="O1254" t="s">
        <v>48</v>
      </c>
      <c r="P1254" t="s">
        <v>48</v>
      </c>
      <c r="Q1254" t="s">
        <v>7929</v>
      </c>
      <c r="Y1254" t="s">
        <v>7930</v>
      </c>
    </row>
    <row r="1255" spans="1:25">
      <c r="A1255" t="s">
        <v>7931</v>
      </c>
      <c r="B1255" t="s">
        <v>7932</v>
      </c>
      <c r="D1255" t="s">
        <v>40</v>
      </c>
      <c r="E1255" t="s">
        <v>41</v>
      </c>
      <c r="G1255" t="s">
        <v>7933</v>
      </c>
      <c r="H1255" t="s">
        <v>398</v>
      </c>
      <c r="J1255" t="s">
        <v>163</v>
      </c>
      <c r="K1255" t="s">
        <v>164</v>
      </c>
      <c r="L1255">
        <v>11</v>
      </c>
      <c r="M1255" t="s">
        <v>7934</v>
      </c>
      <c r="N1255" t="s">
        <v>58</v>
      </c>
      <c r="O1255" t="s">
        <v>48</v>
      </c>
      <c r="P1255" t="s">
        <v>48</v>
      </c>
      <c r="Q1255" t="s">
        <v>7935</v>
      </c>
      <c r="Y1255" t="s">
        <v>7936</v>
      </c>
    </row>
    <row r="1256" spans="1:25">
      <c r="A1256" t="s">
        <v>7937</v>
      </c>
      <c r="B1256" t="s">
        <v>7938</v>
      </c>
      <c r="D1256" t="s">
        <v>40</v>
      </c>
      <c r="E1256" t="s">
        <v>41</v>
      </c>
      <c r="G1256" t="s">
        <v>7939</v>
      </c>
      <c r="H1256" t="s">
        <v>7940</v>
      </c>
      <c r="J1256" t="s">
        <v>100</v>
      </c>
      <c r="K1256" t="s">
        <v>101</v>
      </c>
      <c r="L1256">
        <v>11</v>
      </c>
      <c r="M1256" t="s">
        <v>7941</v>
      </c>
      <c r="N1256" t="s">
        <v>75</v>
      </c>
      <c r="O1256" t="s">
        <v>48</v>
      </c>
      <c r="P1256" t="s">
        <v>48</v>
      </c>
      <c r="Q1256" t="s">
        <v>7942</v>
      </c>
      <c r="Y1256" t="s">
        <v>7943</v>
      </c>
    </row>
    <row r="1257" spans="1:25">
      <c r="A1257" t="s">
        <v>7944</v>
      </c>
      <c r="B1257" t="s">
        <v>7945</v>
      </c>
      <c r="D1257" t="s">
        <v>40</v>
      </c>
      <c r="E1257" t="s">
        <v>41</v>
      </c>
      <c r="G1257" t="s">
        <v>7946</v>
      </c>
      <c r="H1257" t="s">
        <v>7947</v>
      </c>
      <c r="J1257" t="s">
        <v>100</v>
      </c>
      <c r="K1257" t="s">
        <v>101</v>
      </c>
      <c r="L1257">
        <v>11</v>
      </c>
      <c r="M1257" t="s">
        <v>7941</v>
      </c>
      <c r="N1257" t="s">
        <v>75</v>
      </c>
      <c r="O1257" t="s">
        <v>48</v>
      </c>
      <c r="P1257" t="s">
        <v>48</v>
      </c>
      <c r="Q1257" t="s">
        <v>7948</v>
      </c>
      <c r="Y1257" t="s">
        <v>7949</v>
      </c>
    </row>
    <row r="1258" spans="1:25">
      <c r="A1258" t="s">
        <v>7950</v>
      </c>
      <c r="B1258" t="s">
        <v>7951</v>
      </c>
      <c r="D1258" t="s">
        <v>40</v>
      </c>
      <c r="E1258" t="s">
        <v>41</v>
      </c>
      <c r="G1258" t="s">
        <v>322</v>
      </c>
      <c r="H1258" t="s">
        <v>7952</v>
      </c>
      <c r="J1258" t="s">
        <v>100</v>
      </c>
      <c r="K1258" t="s">
        <v>101</v>
      </c>
      <c r="L1258">
        <v>11</v>
      </c>
      <c r="M1258" t="s">
        <v>7953</v>
      </c>
      <c r="N1258" t="s">
        <v>75</v>
      </c>
      <c r="O1258" t="s">
        <v>48</v>
      </c>
      <c r="P1258" t="s">
        <v>48</v>
      </c>
      <c r="Q1258" t="s">
        <v>7954</v>
      </c>
      <c r="Y1258" t="s">
        <v>7955</v>
      </c>
    </row>
    <row r="1259" spans="1:25">
      <c r="A1259" t="s">
        <v>7956</v>
      </c>
      <c r="B1259" t="s">
        <v>7957</v>
      </c>
      <c r="D1259" t="s">
        <v>40</v>
      </c>
      <c r="E1259" t="s">
        <v>41</v>
      </c>
      <c r="G1259" t="s">
        <v>7958</v>
      </c>
      <c r="H1259" t="s">
        <v>7835</v>
      </c>
      <c r="J1259" t="s">
        <v>100</v>
      </c>
      <c r="K1259" t="s">
        <v>101</v>
      </c>
      <c r="L1259">
        <v>11</v>
      </c>
      <c r="M1259" t="s">
        <v>7953</v>
      </c>
      <c r="N1259" t="s">
        <v>75</v>
      </c>
      <c r="O1259" t="s">
        <v>48</v>
      </c>
      <c r="P1259" t="s">
        <v>48</v>
      </c>
      <c r="Q1259" t="s">
        <v>7959</v>
      </c>
      <c r="Y1259" t="s">
        <v>7960</v>
      </c>
    </row>
    <row r="1260" spans="1:25">
      <c r="A1260" t="s">
        <v>184</v>
      </c>
      <c r="B1260" t="s">
        <v>7961</v>
      </c>
      <c r="D1260" t="s">
        <v>40</v>
      </c>
      <c r="E1260" t="s">
        <v>41</v>
      </c>
      <c r="G1260" t="s">
        <v>1057</v>
      </c>
      <c r="H1260" t="s">
        <v>7962</v>
      </c>
      <c r="J1260" t="s">
        <v>100</v>
      </c>
      <c r="K1260" t="s">
        <v>101</v>
      </c>
      <c r="L1260">
        <v>11</v>
      </c>
      <c r="M1260" t="s">
        <v>7953</v>
      </c>
      <c r="N1260" t="s">
        <v>75</v>
      </c>
      <c r="O1260" t="s">
        <v>48</v>
      </c>
      <c r="P1260" t="s">
        <v>48</v>
      </c>
      <c r="Q1260" t="s">
        <v>7963</v>
      </c>
      <c r="Y1260" t="s">
        <v>7964</v>
      </c>
    </row>
    <row r="1261" spans="1:25">
      <c r="A1261" t="s">
        <v>7965</v>
      </c>
      <c r="B1261" t="s">
        <v>7966</v>
      </c>
      <c r="D1261" t="s">
        <v>40</v>
      </c>
      <c r="E1261" t="s">
        <v>41</v>
      </c>
      <c r="G1261" t="s">
        <v>7967</v>
      </c>
      <c r="H1261" t="s">
        <v>636</v>
      </c>
      <c r="J1261" t="s">
        <v>91</v>
      </c>
      <c r="K1261" t="s">
        <v>92</v>
      </c>
      <c r="L1261">
        <v>11</v>
      </c>
      <c r="M1261" t="s">
        <v>7953</v>
      </c>
      <c r="N1261" t="s">
        <v>75</v>
      </c>
      <c r="O1261" t="s">
        <v>48</v>
      </c>
      <c r="P1261" t="s">
        <v>48</v>
      </c>
      <c r="Q1261" t="s">
        <v>7968</v>
      </c>
      <c r="Y1261" t="s">
        <v>7969</v>
      </c>
    </row>
    <row r="1262" spans="1:25">
      <c r="A1262" t="s">
        <v>7970</v>
      </c>
      <c r="B1262" t="s">
        <v>7971</v>
      </c>
      <c r="D1262" t="s">
        <v>40</v>
      </c>
      <c r="E1262" t="s">
        <v>41</v>
      </c>
      <c r="G1262" t="s">
        <v>7972</v>
      </c>
      <c r="H1262" t="s">
        <v>7973</v>
      </c>
      <c r="J1262" t="s">
        <v>91</v>
      </c>
      <c r="K1262" t="s">
        <v>92</v>
      </c>
      <c r="L1262">
        <v>11</v>
      </c>
      <c r="M1262" t="s">
        <v>7974</v>
      </c>
      <c r="N1262" t="s">
        <v>75</v>
      </c>
      <c r="O1262" t="s">
        <v>48</v>
      </c>
      <c r="P1262" t="s">
        <v>48</v>
      </c>
      <c r="Q1262" t="s">
        <v>7975</v>
      </c>
      <c r="Y1262" t="s">
        <v>7976</v>
      </c>
    </row>
    <row r="1263" spans="1:25">
      <c r="A1263" t="s">
        <v>7977</v>
      </c>
      <c r="B1263" t="s">
        <v>7978</v>
      </c>
      <c r="D1263" t="s">
        <v>40</v>
      </c>
      <c r="E1263" t="s">
        <v>41</v>
      </c>
      <c r="G1263" t="s">
        <v>7979</v>
      </c>
      <c r="H1263" t="s">
        <v>5370</v>
      </c>
      <c r="J1263" t="s">
        <v>100</v>
      </c>
      <c r="K1263" t="s">
        <v>101</v>
      </c>
      <c r="L1263">
        <v>11</v>
      </c>
      <c r="M1263" t="s">
        <v>7974</v>
      </c>
      <c r="N1263" t="s">
        <v>75</v>
      </c>
      <c r="O1263" t="s">
        <v>48</v>
      </c>
      <c r="P1263" t="s">
        <v>48</v>
      </c>
      <c r="Q1263" t="s">
        <v>7980</v>
      </c>
      <c r="Y1263" t="s">
        <v>7981</v>
      </c>
    </row>
    <row r="1264" spans="1:25">
      <c r="A1264" t="s">
        <v>7982</v>
      </c>
      <c r="B1264" t="s">
        <v>7983</v>
      </c>
      <c r="D1264" t="s">
        <v>40</v>
      </c>
      <c r="E1264" t="s">
        <v>41</v>
      </c>
      <c r="G1264" t="s">
        <v>7984</v>
      </c>
      <c r="H1264" t="s">
        <v>143</v>
      </c>
      <c r="J1264" t="s">
        <v>91</v>
      </c>
      <c r="K1264" t="s">
        <v>92</v>
      </c>
      <c r="L1264">
        <v>11</v>
      </c>
      <c r="M1264" t="s">
        <v>7974</v>
      </c>
      <c r="N1264" t="s">
        <v>75</v>
      </c>
      <c r="O1264" t="s">
        <v>48</v>
      </c>
      <c r="P1264" t="s">
        <v>48</v>
      </c>
      <c r="Q1264" t="s">
        <v>7985</v>
      </c>
      <c r="Y1264" t="s">
        <v>7986</v>
      </c>
    </row>
    <row r="1265" spans="1:25">
      <c r="A1265" t="s">
        <v>184</v>
      </c>
      <c r="B1265" t="s">
        <v>7987</v>
      </c>
      <c r="D1265" t="s">
        <v>40</v>
      </c>
      <c r="E1265" t="s">
        <v>41</v>
      </c>
      <c r="G1265" t="s">
        <v>7988</v>
      </c>
      <c r="H1265" t="s">
        <v>7989</v>
      </c>
      <c r="J1265" t="s">
        <v>100</v>
      </c>
      <c r="K1265" t="s">
        <v>101</v>
      </c>
      <c r="L1265">
        <v>11</v>
      </c>
      <c r="M1265" t="s">
        <v>7990</v>
      </c>
      <c r="N1265" t="s">
        <v>75</v>
      </c>
      <c r="O1265" t="s">
        <v>48</v>
      </c>
      <c r="P1265" t="s">
        <v>48</v>
      </c>
      <c r="Q1265" t="s">
        <v>7991</v>
      </c>
      <c r="Y1265" t="s">
        <v>7992</v>
      </c>
    </row>
    <row r="1266" spans="1:25">
      <c r="A1266" t="s">
        <v>7993</v>
      </c>
      <c r="B1266" t="s">
        <v>7994</v>
      </c>
      <c r="D1266" t="s">
        <v>40</v>
      </c>
      <c r="E1266" t="s">
        <v>41</v>
      </c>
      <c r="G1266" t="s">
        <v>7995</v>
      </c>
      <c r="H1266" t="s">
        <v>7996</v>
      </c>
      <c r="J1266" t="s">
        <v>91</v>
      </c>
      <c r="K1266" t="s">
        <v>92</v>
      </c>
      <c r="L1266">
        <v>11</v>
      </c>
      <c r="M1266" t="s">
        <v>7997</v>
      </c>
      <c r="N1266" t="s">
        <v>75</v>
      </c>
      <c r="O1266" t="s">
        <v>48</v>
      </c>
      <c r="P1266" t="s">
        <v>48</v>
      </c>
      <c r="Q1266" t="s">
        <v>7998</v>
      </c>
      <c r="Y1266" t="s">
        <v>7999</v>
      </c>
    </row>
    <row r="1267" spans="1:25">
      <c r="A1267" t="s">
        <v>8000</v>
      </c>
      <c r="B1267" t="s">
        <v>8001</v>
      </c>
      <c r="D1267" t="s">
        <v>40</v>
      </c>
      <c r="E1267" t="s">
        <v>41</v>
      </c>
      <c r="G1267" t="s">
        <v>8002</v>
      </c>
      <c r="H1267" t="s">
        <v>8003</v>
      </c>
      <c r="J1267" t="s">
        <v>100</v>
      </c>
      <c r="K1267" t="s">
        <v>101</v>
      </c>
      <c r="L1267">
        <v>11</v>
      </c>
      <c r="M1267" t="s">
        <v>8004</v>
      </c>
      <c r="N1267" t="s">
        <v>75</v>
      </c>
      <c r="O1267" t="s">
        <v>48</v>
      </c>
      <c r="P1267" t="s">
        <v>48</v>
      </c>
      <c r="Q1267" t="s">
        <v>8005</v>
      </c>
      <c r="Y1267" t="s">
        <v>8006</v>
      </c>
    </row>
    <row r="1268" spans="1:25">
      <c r="A1268" t="s">
        <v>8007</v>
      </c>
      <c r="B1268" t="s">
        <v>8008</v>
      </c>
      <c r="D1268" t="s">
        <v>40</v>
      </c>
      <c r="E1268" t="s">
        <v>41</v>
      </c>
      <c r="G1268" t="s">
        <v>8009</v>
      </c>
      <c r="H1268" t="s">
        <v>8010</v>
      </c>
      <c r="J1268" t="s">
        <v>100</v>
      </c>
      <c r="K1268" t="s">
        <v>101</v>
      </c>
      <c r="L1268">
        <v>11</v>
      </c>
      <c r="M1268" t="s">
        <v>8011</v>
      </c>
      <c r="N1268" t="s">
        <v>75</v>
      </c>
      <c r="O1268" t="s">
        <v>48</v>
      </c>
      <c r="P1268" t="s">
        <v>48</v>
      </c>
      <c r="Q1268" t="s">
        <v>8012</v>
      </c>
      <c r="Y1268" t="s">
        <v>8013</v>
      </c>
    </row>
    <row r="1269" spans="1:25">
      <c r="A1269" t="s">
        <v>8014</v>
      </c>
      <c r="B1269" t="s">
        <v>8015</v>
      </c>
      <c r="D1269" t="s">
        <v>40</v>
      </c>
      <c r="E1269" t="s">
        <v>41</v>
      </c>
      <c r="G1269" t="s">
        <v>8016</v>
      </c>
      <c r="H1269" t="s">
        <v>8017</v>
      </c>
      <c r="J1269" t="s">
        <v>121</v>
      </c>
      <c r="K1269" t="s">
        <v>122</v>
      </c>
      <c r="L1269">
        <v>11</v>
      </c>
      <c r="M1269" t="s">
        <v>8018</v>
      </c>
      <c r="N1269" t="s">
        <v>58</v>
      </c>
      <c r="O1269" t="s">
        <v>48</v>
      </c>
      <c r="P1269" t="s">
        <v>48</v>
      </c>
      <c r="Q1269" t="s">
        <v>8019</v>
      </c>
      <c r="Y1269" t="s">
        <v>8020</v>
      </c>
    </row>
    <row r="1270" spans="1:25">
      <c r="A1270" t="s">
        <v>8021</v>
      </c>
      <c r="B1270" t="s">
        <v>8022</v>
      </c>
      <c r="D1270" t="s">
        <v>40</v>
      </c>
      <c r="E1270" t="s">
        <v>41</v>
      </c>
      <c r="G1270" t="s">
        <v>1935</v>
      </c>
      <c r="H1270" t="s">
        <v>8023</v>
      </c>
      <c r="J1270" t="s">
        <v>100</v>
      </c>
      <c r="K1270" t="s">
        <v>101</v>
      </c>
      <c r="L1270">
        <v>11</v>
      </c>
      <c r="M1270" t="s">
        <v>8024</v>
      </c>
      <c r="N1270" t="s">
        <v>75</v>
      </c>
      <c r="O1270" t="s">
        <v>48</v>
      </c>
      <c r="P1270" t="s">
        <v>48</v>
      </c>
      <c r="Q1270" t="s">
        <v>1131</v>
      </c>
      <c r="Y1270" t="s">
        <v>8025</v>
      </c>
    </row>
    <row r="1271" spans="1:25">
      <c r="A1271" t="s">
        <v>8026</v>
      </c>
      <c r="B1271" t="s">
        <v>8027</v>
      </c>
      <c r="D1271" t="s">
        <v>40</v>
      </c>
      <c r="E1271" t="s">
        <v>41</v>
      </c>
      <c r="G1271" t="s">
        <v>8028</v>
      </c>
      <c r="H1271" t="s">
        <v>8029</v>
      </c>
      <c r="J1271" t="s">
        <v>91</v>
      </c>
      <c r="K1271" t="s">
        <v>92</v>
      </c>
      <c r="L1271">
        <v>11</v>
      </c>
      <c r="M1271" t="s">
        <v>8030</v>
      </c>
      <c r="N1271" t="s">
        <v>75</v>
      </c>
      <c r="O1271" t="s">
        <v>48</v>
      </c>
      <c r="P1271" t="s">
        <v>48</v>
      </c>
      <c r="Q1271" t="s">
        <v>8031</v>
      </c>
      <c r="Y1271" t="s">
        <v>8032</v>
      </c>
    </row>
    <row r="1272" spans="1:25">
      <c r="A1272" t="s">
        <v>8033</v>
      </c>
      <c r="B1272" t="s">
        <v>8034</v>
      </c>
      <c r="D1272" t="s">
        <v>40</v>
      </c>
      <c r="E1272" t="s">
        <v>41</v>
      </c>
      <c r="G1272" t="s">
        <v>2133</v>
      </c>
      <c r="H1272" t="s">
        <v>8035</v>
      </c>
      <c r="J1272" t="s">
        <v>91</v>
      </c>
      <c r="K1272" t="s">
        <v>92</v>
      </c>
      <c r="L1272">
        <v>11</v>
      </c>
      <c r="M1272" t="s">
        <v>8036</v>
      </c>
      <c r="N1272" t="s">
        <v>75</v>
      </c>
      <c r="O1272" t="s">
        <v>48</v>
      </c>
      <c r="P1272" t="s">
        <v>48</v>
      </c>
      <c r="Q1272" t="s">
        <v>8037</v>
      </c>
      <c r="Y1272" t="s">
        <v>8038</v>
      </c>
    </row>
    <row r="1273" spans="1:25">
      <c r="A1273" t="s">
        <v>184</v>
      </c>
      <c r="B1273" t="s">
        <v>8039</v>
      </c>
      <c r="D1273" t="s">
        <v>40</v>
      </c>
      <c r="E1273" t="s">
        <v>41</v>
      </c>
      <c r="G1273" t="s">
        <v>8040</v>
      </c>
      <c r="H1273" t="s">
        <v>8041</v>
      </c>
      <c r="J1273" t="s">
        <v>121</v>
      </c>
      <c r="K1273" t="s">
        <v>122</v>
      </c>
      <c r="L1273">
        <v>11</v>
      </c>
      <c r="M1273" t="s">
        <v>8042</v>
      </c>
      <c r="N1273" t="s">
        <v>275</v>
      </c>
      <c r="O1273" t="s">
        <v>48</v>
      </c>
      <c r="P1273" t="s">
        <v>48</v>
      </c>
      <c r="Q1273" t="s">
        <v>8043</v>
      </c>
      <c r="Y1273" t="s">
        <v>8044</v>
      </c>
    </row>
    <row r="1274" spans="1:25">
      <c r="A1274" t="s">
        <v>184</v>
      </c>
      <c r="B1274" t="s">
        <v>8045</v>
      </c>
      <c r="D1274" t="s">
        <v>40</v>
      </c>
      <c r="E1274" t="s">
        <v>41</v>
      </c>
      <c r="G1274" t="s">
        <v>8046</v>
      </c>
      <c r="H1274" t="s">
        <v>194</v>
      </c>
      <c r="J1274" t="s">
        <v>100</v>
      </c>
      <c r="K1274" t="s">
        <v>101</v>
      </c>
      <c r="L1274">
        <v>11</v>
      </c>
      <c r="M1274" t="s">
        <v>8047</v>
      </c>
      <c r="N1274" t="s">
        <v>75</v>
      </c>
      <c r="O1274" t="s">
        <v>48</v>
      </c>
      <c r="P1274" t="s">
        <v>48</v>
      </c>
      <c r="Q1274" t="s">
        <v>8048</v>
      </c>
      <c r="Y1274" t="s">
        <v>8049</v>
      </c>
    </row>
    <row r="1275" spans="1:25">
      <c r="A1275" t="s">
        <v>8050</v>
      </c>
      <c r="B1275" t="s">
        <v>8051</v>
      </c>
      <c r="D1275" t="s">
        <v>40</v>
      </c>
      <c r="E1275" t="s">
        <v>41</v>
      </c>
      <c r="G1275" t="s">
        <v>8052</v>
      </c>
      <c r="H1275" t="s">
        <v>3090</v>
      </c>
      <c r="J1275" t="s">
        <v>91</v>
      </c>
      <c r="K1275" t="s">
        <v>92</v>
      </c>
      <c r="L1275">
        <v>11</v>
      </c>
      <c r="M1275" t="s">
        <v>8053</v>
      </c>
      <c r="N1275" t="s">
        <v>75</v>
      </c>
      <c r="O1275" t="s">
        <v>48</v>
      </c>
      <c r="P1275" t="s">
        <v>48</v>
      </c>
      <c r="Q1275" t="s">
        <v>8054</v>
      </c>
      <c r="Y1275" t="s">
        <v>8055</v>
      </c>
    </row>
    <row r="1276" spans="1:25">
      <c r="A1276" t="s">
        <v>8056</v>
      </c>
      <c r="B1276" t="s">
        <v>8057</v>
      </c>
      <c r="D1276" t="s">
        <v>40</v>
      </c>
      <c r="E1276" t="s">
        <v>41</v>
      </c>
      <c r="G1276" t="s">
        <v>4457</v>
      </c>
      <c r="H1276" t="s">
        <v>8058</v>
      </c>
      <c r="J1276" t="s">
        <v>100</v>
      </c>
      <c r="K1276" t="s">
        <v>101</v>
      </c>
      <c r="L1276">
        <v>11</v>
      </c>
      <c r="M1276" t="s">
        <v>8059</v>
      </c>
      <c r="N1276" t="s">
        <v>75</v>
      </c>
      <c r="O1276" t="s">
        <v>48</v>
      </c>
      <c r="P1276" t="s">
        <v>48</v>
      </c>
      <c r="Q1276" t="s">
        <v>8060</v>
      </c>
      <c r="Y1276" t="s">
        <v>8061</v>
      </c>
    </row>
    <row r="1277" spans="1:25">
      <c r="A1277" t="s">
        <v>8062</v>
      </c>
      <c r="B1277" t="s">
        <v>8063</v>
      </c>
      <c r="D1277" t="s">
        <v>40</v>
      </c>
      <c r="E1277" t="s">
        <v>41</v>
      </c>
      <c r="G1277" t="s">
        <v>8064</v>
      </c>
      <c r="H1277" t="s">
        <v>8065</v>
      </c>
      <c r="J1277" t="s">
        <v>91</v>
      </c>
      <c r="K1277" t="s">
        <v>92</v>
      </c>
      <c r="L1277">
        <v>11</v>
      </c>
      <c r="M1277" t="s">
        <v>8059</v>
      </c>
      <c r="N1277" t="s">
        <v>75</v>
      </c>
      <c r="O1277" t="s">
        <v>48</v>
      </c>
      <c r="P1277" t="s">
        <v>48</v>
      </c>
      <c r="Q1277" t="s">
        <v>8066</v>
      </c>
      <c r="Y1277" t="s">
        <v>8067</v>
      </c>
    </row>
    <row r="1278" spans="1:25">
      <c r="A1278" t="s">
        <v>8068</v>
      </c>
      <c r="B1278" t="s">
        <v>8069</v>
      </c>
      <c r="D1278" t="s">
        <v>40</v>
      </c>
      <c r="E1278" t="s">
        <v>41</v>
      </c>
      <c r="G1278" t="s">
        <v>8070</v>
      </c>
      <c r="H1278" t="s">
        <v>8071</v>
      </c>
      <c r="J1278" t="s">
        <v>91</v>
      </c>
      <c r="K1278" t="s">
        <v>92</v>
      </c>
      <c r="L1278">
        <v>11</v>
      </c>
      <c r="M1278" t="s">
        <v>8059</v>
      </c>
      <c r="N1278" t="s">
        <v>75</v>
      </c>
      <c r="O1278" t="s">
        <v>48</v>
      </c>
      <c r="P1278" t="s">
        <v>48</v>
      </c>
      <c r="Q1278" t="s">
        <v>8072</v>
      </c>
      <c r="Y1278" t="s">
        <v>8073</v>
      </c>
    </row>
    <row r="1279" spans="1:25">
      <c r="A1279" t="s">
        <v>8074</v>
      </c>
      <c r="B1279" t="s">
        <v>8075</v>
      </c>
      <c r="D1279" t="s">
        <v>40</v>
      </c>
      <c r="E1279" t="s">
        <v>41</v>
      </c>
      <c r="G1279" t="s">
        <v>8076</v>
      </c>
      <c r="H1279" t="s">
        <v>8077</v>
      </c>
      <c r="J1279" t="s">
        <v>100</v>
      </c>
      <c r="K1279" t="s">
        <v>101</v>
      </c>
      <c r="L1279">
        <v>11</v>
      </c>
      <c r="M1279" t="s">
        <v>8059</v>
      </c>
      <c r="N1279" t="s">
        <v>75</v>
      </c>
      <c r="O1279" t="s">
        <v>48</v>
      </c>
      <c r="P1279" t="s">
        <v>48</v>
      </c>
      <c r="Q1279" t="s">
        <v>8078</v>
      </c>
      <c r="Y1279" t="s">
        <v>8079</v>
      </c>
    </row>
    <row r="1280" spans="1:25">
      <c r="A1280" t="s">
        <v>8080</v>
      </c>
      <c r="B1280" t="s">
        <v>8081</v>
      </c>
      <c r="D1280" t="s">
        <v>40</v>
      </c>
      <c r="E1280" t="s">
        <v>41</v>
      </c>
      <c r="G1280" t="s">
        <v>8082</v>
      </c>
      <c r="H1280" t="s">
        <v>8083</v>
      </c>
      <c r="J1280" t="s">
        <v>91</v>
      </c>
      <c r="K1280" t="s">
        <v>92</v>
      </c>
      <c r="L1280">
        <v>11</v>
      </c>
      <c r="M1280" t="s">
        <v>8059</v>
      </c>
      <c r="N1280" t="s">
        <v>75</v>
      </c>
      <c r="O1280" t="s">
        <v>48</v>
      </c>
      <c r="P1280" t="s">
        <v>48</v>
      </c>
      <c r="Q1280" t="s">
        <v>7985</v>
      </c>
      <c r="Y1280" t="s">
        <v>8084</v>
      </c>
    </row>
    <row r="1281" spans="1:25">
      <c r="A1281" t="s">
        <v>8085</v>
      </c>
      <c r="B1281" t="s">
        <v>8086</v>
      </c>
      <c r="D1281" t="s">
        <v>40</v>
      </c>
      <c r="E1281" t="s">
        <v>41</v>
      </c>
      <c r="G1281" t="s">
        <v>8087</v>
      </c>
      <c r="H1281" t="s">
        <v>8088</v>
      </c>
      <c r="J1281" t="s">
        <v>91</v>
      </c>
      <c r="K1281" t="s">
        <v>92</v>
      </c>
      <c r="L1281">
        <v>11</v>
      </c>
      <c r="M1281" t="s">
        <v>8089</v>
      </c>
      <c r="N1281" t="s">
        <v>75</v>
      </c>
      <c r="O1281" t="s">
        <v>48</v>
      </c>
      <c r="P1281" t="s">
        <v>48</v>
      </c>
      <c r="Q1281" t="s">
        <v>8090</v>
      </c>
      <c r="Y1281" t="s">
        <v>8091</v>
      </c>
    </row>
    <row r="1282" spans="1:25">
      <c r="A1282" t="s">
        <v>8092</v>
      </c>
      <c r="B1282" t="s">
        <v>8093</v>
      </c>
      <c r="D1282" t="s">
        <v>40</v>
      </c>
      <c r="E1282" t="s">
        <v>41</v>
      </c>
      <c r="G1282" t="s">
        <v>8094</v>
      </c>
      <c r="H1282" t="s">
        <v>8095</v>
      </c>
      <c r="J1282" t="s">
        <v>100</v>
      </c>
      <c r="K1282" t="s">
        <v>101</v>
      </c>
      <c r="L1282">
        <v>11</v>
      </c>
      <c r="M1282" t="s">
        <v>8096</v>
      </c>
      <c r="N1282" t="s">
        <v>75</v>
      </c>
      <c r="O1282" t="s">
        <v>48</v>
      </c>
      <c r="P1282" t="s">
        <v>48</v>
      </c>
      <c r="Q1282" t="s">
        <v>8097</v>
      </c>
      <c r="Y1282" t="s">
        <v>8098</v>
      </c>
    </row>
    <row r="1283" spans="1:25">
      <c r="A1283" t="s">
        <v>8099</v>
      </c>
      <c r="B1283" t="s">
        <v>8100</v>
      </c>
      <c r="D1283" t="s">
        <v>40</v>
      </c>
      <c r="E1283" t="s">
        <v>41</v>
      </c>
      <c r="G1283" t="s">
        <v>8101</v>
      </c>
      <c r="H1283" t="s">
        <v>561</v>
      </c>
      <c r="J1283" t="s">
        <v>91</v>
      </c>
      <c r="K1283" t="s">
        <v>92</v>
      </c>
      <c r="L1283">
        <v>11</v>
      </c>
      <c r="M1283" t="s">
        <v>8102</v>
      </c>
      <c r="N1283" t="s">
        <v>75</v>
      </c>
      <c r="O1283" t="s">
        <v>48</v>
      </c>
      <c r="P1283" t="s">
        <v>48</v>
      </c>
      <c r="Q1283" t="s">
        <v>8103</v>
      </c>
      <c r="Y1283" t="s">
        <v>8104</v>
      </c>
    </row>
    <row r="1284" spans="1:25">
      <c r="A1284" t="s">
        <v>8105</v>
      </c>
      <c r="B1284" t="s">
        <v>8106</v>
      </c>
      <c r="D1284" t="s">
        <v>40</v>
      </c>
      <c r="E1284" t="s">
        <v>41</v>
      </c>
      <c r="G1284" t="s">
        <v>8107</v>
      </c>
      <c r="H1284" t="s">
        <v>8108</v>
      </c>
      <c r="J1284" t="s">
        <v>91</v>
      </c>
      <c r="K1284" t="s">
        <v>92</v>
      </c>
      <c r="L1284">
        <v>11</v>
      </c>
      <c r="M1284" t="s">
        <v>8109</v>
      </c>
      <c r="N1284" t="s">
        <v>75</v>
      </c>
      <c r="O1284" t="s">
        <v>48</v>
      </c>
      <c r="P1284" t="s">
        <v>48</v>
      </c>
      <c r="Q1284" t="s">
        <v>8110</v>
      </c>
      <c r="Y1284" t="s">
        <v>8111</v>
      </c>
    </row>
    <row r="1285" spans="1:25">
      <c r="A1285" t="s">
        <v>8112</v>
      </c>
      <c r="B1285" t="s">
        <v>8113</v>
      </c>
      <c r="D1285" t="s">
        <v>40</v>
      </c>
      <c r="E1285" t="s">
        <v>41</v>
      </c>
      <c r="G1285" t="s">
        <v>8114</v>
      </c>
      <c r="H1285" t="s">
        <v>8115</v>
      </c>
      <c r="J1285" t="s">
        <v>100</v>
      </c>
      <c r="K1285" t="s">
        <v>101</v>
      </c>
      <c r="L1285">
        <v>11</v>
      </c>
      <c r="M1285" t="s">
        <v>8116</v>
      </c>
      <c r="N1285" t="s">
        <v>75</v>
      </c>
      <c r="O1285" t="s">
        <v>48</v>
      </c>
      <c r="P1285" t="s">
        <v>48</v>
      </c>
      <c r="Q1285" t="s">
        <v>8117</v>
      </c>
      <c r="Y1285" t="s">
        <v>8118</v>
      </c>
    </row>
    <row r="1286" spans="1:25">
      <c r="A1286" t="s">
        <v>8119</v>
      </c>
      <c r="B1286" t="s">
        <v>8120</v>
      </c>
      <c r="D1286" t="s">
        <v>40</v>
      </c>
      <c r="E1286" t="s">
        <v>41</v>
      </c>
      <c r="G1286" t="s">
        <v>7519</v>
      </c>
      <c r="H1286" t="s">
        <v>8121</v>
      </c>
      <c r="J1286" t="s">
        <v>100</v>
      </c>
      <c r="K1286" t="s">
        <v>101</v>
      </c>
      <c r="L1286">
        <v>11</v>
      </c>
      <c r="M1286" t="s">
        <v>8116</v>
      </c>
      <c r="N1286" t="s">
        <v>75</v>
      </c>
      <c r="O1286" t="s">
        <v>48</v>
      </c>
      <c r="P1286" t="s">
        <v>48</v>
      </c>
      <c r="Q1286" t="s">
        <v>8122</v>
      </c>
      <c r="Y1286" t="s">
        <v>8123</v>
      </c>
    </row>
    <row r="1287" spans="1:25">
      <c r="A1287" t="s">
        <v>8124</v>
      </c>
      <c r="B1287" t="s">
        <v>8125</v>
      </c>
      <c r="D1287" t="s">
        <v>40</v>
      </c>
      <c r="E1287" t="s">
        <v>41</v>
      </c>
      <c r="G1287" t="s">
        <v>4295</v>
      </c>
      <c r="H1287" t="s">
        <v>8126</v>
      </c>
      <c r="J1287" t="s">
        <v>91</v>
      </c>
      <c r="K1287" t="s">
        <v>92</v>
      </c>
      <c r="L1287">
        <v>11</v>
      </c>
      <c r="M1287" t="s">
        <v>8116</v>
      </c>
      <c r="N1287" t="s">
        <v>75</v>
      </c>
      <c r="O1287" t="s">
        <v>48</v>
      </c>
      <c r="P1287" t="s">
        <v>48</v>
      </c>
      <c r="Q1287" t="s">
        <v>8127</v>
      </c>
      <c r="Y1287" t="s">
        <v>8128</v>
      </c>
    </row>
    <row r="1288" spans="1:25">
      <c r="A1288" t="s">
        <v>8129</v>
      </c>
      <c r="B1288" t="s">
        <v>8130</v>
      </c>
      <c r="D1288" t="s">
        <v>40</v>
      </c>
      <c r="E1288" t="s">
        <v>41</v>
      </c>
      <c r="G1288" t="s">
        <v>1351</v>
      </c>
      <c r="H1288" t="s">
        <v>8131</v>
      </c>
      <c r="J1288" t="s">
        <v>91</v>
      </c>
      <c r="K1288" t="s">
        <v>92</v>
      </c>
      <c r="L1288">
        <v>11</v>
      </c>
      <c r="M1288" t="s">
        <v>8132</v>
      </c>
      <c r="N1288" t="s">
        <v>75</v>
      </c>
      <c r="O1288" t="s">
        <v>48</v>
      </c>
      <c r="P1288" t="s">
        <v>48</v>
      </c>
      <c r="Q1288" t="s">
        <v>5006</v>
      </c>
      <c r="Y1288" t="s">
        <v>8133</v>
      </c>
    </row>
    <row r="1289" spans="1:25">
      <c r="A1289" t="s">
        <v>8134</v>
      </c>
      <c r="B1289" t="s">
        <v>8135</v>
      </c>
      <c r="D1289" t="s">
        <v>40</v>
      </c>
      <c r="E1289" t="s">
        <v>41</v>
      </c>
      <c r="G1289" t="s">
        <v>8136</v>
      </c>
      <c r="H1289" t="s">
        <v>8137</v>
      </c>
      <c r="J1289" t="s">
        <v>91</v>
      </c>
      <c r="K1289" t="s">
        <v>92</v>
      </c>
      <c r="L1289">
        <v>11</v>
      </c>
      <c r="M1289" t="s">
        <v>8138</v>
      </c>
      <c r="N1289" t="s">
        <v>75</v>
      </c>
      <c r="O1289" t="s">
        <v>48</v>
      </c>
      <c r="P1289" t="s">
        <v>48</v>
      </c>
      <c r="Q1289" t="s">
        <v>8139</v>
      </c>
      <c r="Y1289" t="s">
        <v>8140</v>
      </c>
    </row>
    <row r="1290" spans="1:25">
      <c r="A1290" t="s">
        <v>8141</v>
      </c>
      <c r="B1290" t="s">
        <v>8142</v>
      </c>
      <c r="D1290" t="s">
        <v>40</v>
      </c>
      <c r="E1290" t="s">
        <v>41</v>
      </c>
      <c r="G1290" t="s">
        <v>8143</v>
      </c>
      <c r="H1290" t="s">
        <v>4100</v>
      </c>
      <c r="J1290" t="s">
        <v>511</v>
      </c>
      <c r="K1290" t="s">
        <v>512</v>
      </c>
      <c r="L1290">
        <v>11</v>
      </c>
      <c r="M1290" t="s">
        <v>8138</v>
      </c>
      <c r="N1290" t="s">
        <v>47</v>
      </c>
      <c r="O1290" t="s">
        <v>48</v>
      </c>
      <c r="P1290" t="s">
        <v>48</v>
      </c>
      <c r="Q1290" t="s">
        <v>8144</v>
      </c>
      <c r="Y1290" t="s">
        <v>8145</v>
      </c>
    </row>
    <row r="1291" spans="1:25">
      <c r="A1291" t="s">
        <v>8146</v>
      </c>
      <c r="B1291" t="s">
        <v>8147</v>
      </c>
      <c r="D1291" t="s">
        <v>40</v>
      </c>
      <c r="E1291" t="s">
        <v>41</v>
      </c>
      <c r="G1291" t="s">
        <v>6995</v>
      </c>
      <c r="H1291" t="s">
        <v>8148</v>
      </c>
      <c r="J1291" t="s">
        <v>91</v>
      </c>
      <c r="K1291" t="s">
        <v>92</v>
      </c>
      <c r="L1291">
        <v>11</v>
      </c>
      <c r="M1291" t="s">
        <v>8149</v>
      </c>
      <c r="N1291" t="s">
        <v>75</v>
      </c>
      <c r="O1291" t="s">
        <v>48</v>
      </c>
      <c r="P1291" t="s">
        <v>48</v>
      </c>
      <c r="Q1291" t="s">
        <v>8150</v>
      </c>
      <c r="Y1291" t="s">
        <v>8151</v>
      </c>
    </row>
    <row r="1292" spans="1:25">
      <c r="A1292" t="s">
        <v>8152</v>
      </c>
      <c r="B1292" t="s">
        <v>8153</v>
      </c>
      <c r="D1292" t="s">
        <v>40</v>
      </c>
      <c r="E1292" t="s">
        <v>41</v>
      </c>
      <c r="G1292" t="s">
        <v>8154</v>
      </c>
      <c r="H1292" t="s">
        <v>8155</v>
      </c>
      <c r="J1292" t="s">
        <v>100</v>
      </c>
      <c r="K1292" t="s">
        <v>101</v>
      </c>
      <c r="L1292">
        <v>11</v>
      </c>
      <c r="M1292" t="s">
        <v>8156</v>
      </c>
      <c r="N1292" t="s">
        <v>75</v>
      </c>
      <c r="O1292" t="s">
        <v>48</v>
      </c>
      <c r="P1292" t="s">
        <v>48</v>
      </c>
      <c r="Q1292" t="s">
        <v>8157</v>
      </c>
      <c r="Y1292" t="s">
        <v>8158</v>
      </c>
    </row>
    <row r="1293" spans="1:25">
      <c r="A1293" t="s">
        <v>8159</v>
      </c>
      <c r="B1293" t="s">
        <v>8160</v>
      </c>
      <c r="D1293" t="s">
        <v>40</v>
      </c>
      <c r="E1293" t="s">
        <v>41</v>
      </c>
      <c r="G1293" t="s">
        <v>8161</v>
      </c>
      <c r="H1293" t="s">
        <v>8162</v>
      </c>
      <c r="J1293" t="s">
        <v>100</v>
      </c>
      <c r="K1293" t="s">
        <v>101</v>
      </c>
      <c r="L1293">
        <v>11</v>
      </c>
      <c r="M1293" t="s">
        <v>8163</v>
      </c>
      <c r="N1293" t="s">
        <v>75</v>
      </c>
      <c r="O1293" t="s">
        <v>48</v>
      </c>
      <c r="P1293" t="s">
        <v>48</v>
      </c>
      <c r="Q1293" t="s">
        <v>8164</v>
      </c>
      <c r="Y1293" t="s">
        <v>8165</v>
      </c>
    </row>
    <row r="1294" spans="1:25">
      <c r="A1294" t="s">
        <v>8166</v>
      </c>
      <c r="B1294" t="s">
        <v>8167</v>
      </c>
      <c r="D1294" t="s">
        <v>40</v>
      </c>
      <c r="E1294" t="s">
        <v>41</v>
      </c>
      <c r="G1294" t="s">
        <v>8168</v>
      </c>
      <c r="H1294" t="s">
        <v>8169</v>
      </c>
      <c r="J1294" t="s">
        <v>91</v>
      </c>
      <c r="K1294" t="s">
        <v>92</v>
      </c>
      <c r="L1294">
        <v>11</v>
      </c>
      <c r="M1294" t="s">
        <v>8170</v>
      </c>
      <c r="N1294" t="s">
        <v>75</v>
      </c>
      <c r="O1294" t="s">
        <v>48</v>
      </c>
      <c r="P1294" t="s">
        <v>48</v>
      </c>
      <c r="Q1294" t="s">
        <v>8171</v>
      </c>
      <c r="Y1294" t="s">
        <v>8172</v>
      </c>
    </row>
    <row r="1295" spans="1:25">
      <c r="A1295" t="s">
        <v>184</v>
      </c>
      <c r="B1295" t="s">
        <v>8173</v>
      </c>
      <c r="D1295" t="s">
        <v>40</v>
      </c>
      <c r="E1295" t="s">
        <v>41</v>
      </c>
      <c r="G1295" t="s">
        <v>8174</v>
      </c>
      <c r="H1295" t="s">
        <v>8175</v>
      </c>
      <c r="J1295" t="s">
        <v>100</v>
      </c>
      <c r="K1295" t="s">
        <v>101</v>
      </c>
      <c r="L1295">
        <v>11</v>
      </c>
      <c r="M1295" t="s">
        <v>8176</v>
      </c>
      <c r="N1295" t="s">
        <v>75</v>
      </c>
      <c r="O1295" t="s">
        <v>48</v>
      </c>
      <c r="P1295" t="s">
        <v>48</v>
      </c>
      <c r="Q1295" t="s">
        <v>8177</v>
      </c>
      <c r="Y1295" t="s">
        <v>8178</v>
      </c>
    </row>
    <row r="1296" spans="1:25">
      <c r="A1296" t="s">
        <v>8179</v>
      </c>
      <c r="B1296" t="s">
        <v>8180</v>
      </c>
      <c r="D1296" t="s">
        <v>40</v>
      </c>
      <c r="E1296" t="s">
        <v>41</v>
      </c>
      <c r="G1296" t="s">
        <v>8181</v>
      </c>
      <c r="H1296" t="s">
        <v>3485</v>
      </c>
      <c r="J1296" t="s">
        <v>100</v>
      </c>
      <c r="K1296" t="s">
        <v>101</v>
      </c>
      <c r="L1296">
        <v>11</v>
      </c>
      <c r="M1296" t="s">
        <v>8176</v>
      </c>
      <c r="N1296" t="s">
        <v>75</v>
      </c>
      <c r="O1296" t="s">
        <v>48</v>
      </c>
      <c r="P1296" t="s">
        <v>48</v>
      </c>
      <c r="Q1296" t="s">
        <v>3486</v>
      </c>
      <c r="Y1296" t="s">
        <v>8182</v>
      </c>
    </row>
    <row r="1297" spans="1:25">
      <c r="A1297" t="s">
        <v>8183</v>
      </c>
      <c r="B1297" t="s">
        <v>8184</v>
      </c>
      <c r="D1297" t="s">
        <v>40</v>
      </c>
      <c r="E1297" t="s">
        <v>41</v>
      </c>
      <c r="G1297" t="s">
        <v>8185</v>
      </c>
      <c r="H1297" t="s">
        <v>8186</v>
      </c>
      <c r="J1297" t="s">
        <v>100</v>
      </c>
      <c r="K1297" t="s">
        <v>101</v>
      </c>
      <c r="L1297">
        <v>11</v>
      </c>
      <c r="M1297" t="s">
        <v>8187</v>
      </c>
      <c r="N1297" t="s">
        <v>75</v>
      </c>
      <c r="O1297" t="s">
        <v>48</v>
      </c>
      <c r="P1297" t="s">
        <v>48</v>
      </c>
      <c r="Q1297" t="s">
        <v>8188</v>
      </c>
      <c r="Y1297" t="s">
        <v>8189</v>
      </c>
    </row>
    <row r="1298" spans="1:25">
      <c r="A1298" t="s">
        <v>8190</v>
      </c>
      <c r="B1298" t="s">
        <v>8191</v>
      </c>
      <c r="D1298" t="s">
        <v>40</v>
      </c>
      <c r="E1298" t="s">
        <v>41</v>
      </c>
      <c r="G1298" t="s">
        <v>8192</v>
      </c>
      <c r="H1298" t="s">
        <v>251</v>
      </c>
      <c r="J1298" t="s">
        <v>91</v>
      </c>
      <c r="K1298" t="s">
        <v>92</v>
      </c>
      <c r="L1298">
        <v>11</v>
      </c>
      <c r="M1298" t="s">
        <v>8187</v>
      </c>
      <c r="N1298" t="s">
        <v>75</v>
      </c>
      <c r="O1298" t="s">
        <v>48</v>
      </c>
      <c r="P1298" t="s">
        <v>48</v>
      </c>
      <c r="Q1298" t="s">
        <v>8193</v>
      </c>
      <c r="Y1298" t="s">
        <v>8194</v>
      </c>
    </row>
    <row r="1299" spans="1:25">
      <c r="A1299" t="s">
        <v>8195</v>
      </c>
      <c r="B1299" t="s">
        <v>8196</v>
      </c>
      <c r="D1299" t="s">
        <v>40</v>
      </c>
      <c r="E1299" t="s">
        <v>41</v>
      </c>
      <c r="G1299" t="s">
        <v>8197</v>
      </c>
      <c r="H1299" t="s">
        <v>1744</v>
      </c>
      <c r="J1299" t="s">
        <v>100</v>
      </c>
      <c r="K1299" t="s">
        <v>101</v>
      </c>
      <c r="L1299">
        <v>11</v>
      </c>
      <c r="M1299" t="s">
        <v>8198</v>
      </c>
      <c r="N1299" t="s">
        <v>75</v>
      </c>
      <c r="O1299" t="s">
        <v>48</v>
      </c>
      <c r="P1299" t="s">
        <v>48</v>
      </c>
      <c r="Q1299" t="s">
        <v>8199</v>
      </c>
      <c r="Y1299" t="s">
        <v>8200</v>
      </c>
    </row>
    <row r="1300" spans="1:25">
      <c r="A1300" t="s">
        <v>8201</v>
      </c>
      <c r="B1300" t="s">
        <v>8202</v>
      </c>
      <c r="D1300" t="s">
        <v>40</v>
      </c>
      <c r="E1300" t="s">
        <v>41</v>
      </c>
      <c r="G1300" t="s">
        <v>8203</v>
      </c>
      <c r="H1300" t="s">
        <v>7336</v>
      </c>
      <c r="J1300" t="s">
        <v>100</v>
      </c>
      <c r="K1300" t="s">
        <v>101</v>
      </c>
      <c r="L1300">
        <v>11</v>
      </c>
      <c r="M1300" t="s">
        <v>8204</v>
      </c>
      <c r="N1300" t="s">
        <v>75</v>
      </c>
      <c r="O1300" t="s">
        <v>48</v>
      </c>
      <c r="P1300" t="s">
        <v>48</v>
      </c>
      <c r="Q1300" t="s">
        <v>8205</v>
      </c>
      <c r="Y1300" t="s">
        <v>8206</v>
      </c>
    </row>
    <row r="1301" spans="1:25">
      <c r="A1301" t="s">
        <v>8207</v>
      </c>
      <c r="B1301" t="s">
        <v>8208</v>
      </c>
      <c r="D1301" t="s">
        <v>40</v>
      </c>
      <c r="E1301" t="s">
        <v>41</v>
      </c>
      <c r="G1301" t="s">
        <v>8209</v>
      </c>
      <c r="H1301" t="s">
        <v>8210</v>
      </c>
      <c r="J1301" t="s">
        <v>100</v>
      </c>
      <c r="K1301" t="s">
        <v>101</v>
      </c>
      <c r="L1301">
        <v>11</v>
      </c>
      <c r="M1301" t="s">
        <v>8204</v>
      </c>
      <c r="N1301" t="s">
        <v>75</v>
      </c>
      <c r="O1301" t="s">
        <v>48</v>
      </c>
      <c r="P1301" t="s">
        <v>48</v>
      </c>
      <c r="Q1301" t="s">
        <v>8211</v>
      </c>
      <c r="Y1301" t="s">
        <v>8212</v>
      </c>
    </row>
    <row r="1302" spans="1:25">
      <c r="A1302" t="s">
        <v>8213</v>
      </c>
      <c r="B1302" t="s">
        <v>8214</v>
      </c>
      <c r="D1302" t="s">
        <v>40</v>
      </c>
      <c r="E1302" t="s">
        <v>41</v>
      </c>
      <c r="G1302" t="s">
        <v>8215</v>
      </c>
      <c r="H1302" t="s">
        <v>8216</v>
      </c>
      <c r="J1302" t="s">
        <v>91</v>
      </c>
      <c r="K1302" t="s">
        <v>92</v>
      </c>
      <c r="L1302">
        <v>11</v>
      </c>
      <c r="M1302" t="s">
        <v>8217</v>
      </c>
      <c r="N1302" t="s">
        <v>75</v>
      </c>
      <c r="O1302" t="s">
        <v>48</v>
      </c>
      <c r="P1302" t="s">
        <v>48</v>
      </c>
      <c r="Q1302" t="s">
        <v>8218</v>
      </c>
      <c r="Y1302" t="s">
        <v>8219</v>
      </c>
    </row>
    <row r="1303" spans="1:25">
      <c r="A1303" t="s">
        <v>8220</v>
      </c>
      <c r="B1303" t="s">
        <v>8221</v>
      </c>
      <c r="D1303" t="s">
        <v>40</v>
      </c>
      <c r="E1303" t="s">
        <v>41</v>
      </c>
      <c r="G1303" t="s">
        <v>8222</v>
      </c>
      <c r="H1303" t="s">
        <v>1098</v>
      </c>
      <c r="J1303" t="s">
        <v>100</v>
      </c>
      <c r="K1303" t="s">
        <v>101</v>
      </c>
      <c r="L1303">
        <v>11</v>
      </c>
      <c r="M1303" t="s">
        <v>8223</v>
      </c>
      <c r="N1303" t="s">
        <v>75</v>
      </c>
      <c r="O1303" t="s">
        <v>48</v>
      </c>
      <c r="P1303" t="s">
        <v>48</v>
      </c>
      <c r="Q1303" t="s">
        <v>8224</v>
      </c>
      <c r="Y1303" t="s">
        <v>8225</v>
      </c>
    </row>
    <row r="1304" spans="1:25">
      <c r="A1304" t="s">
        <v>8226</v>
      </c>
      <c r="B1304" t="s">
        <v>8227</v>
      </c>
      <c r="D1304" t="s">
        <v>40</v>
      </c>
      <c r="E1304" t="s">
        <v>41</v>
      </c>
      <c r="G1304" t="s">
        <v>8228</v>
      </c>
      <c r="H1304" t="s">
        <v>4933</v>
      </c>
      <c r="J1304" t="s">
        <v>91</v>
      </c>
      <c r="K1304" t="s">
        <v>92</v>
      </c>
      <c r="L1304">
        <v>11</v>
      </c>
      <c r="M1304" t="s">
        <v>8223</v>
      </c>
      <c r="N1304" t="s">
        <v>75</v>
      </c>
      <c r="O1304" t="s">
        <v>48</v>
      </c>
      <c r="P1304" t="s">
        <v>48</v>
      </c>
      <c r="Q1304" t="s">
        <v>8229</v>
      </c>
      <c r="Y1304" t="s">
        <v>8230</v>
      </c>
    </row>
    <row r="1305" spans="1:25">
      <c r="A1305" t="s">
        <v>8231</v>
      </c>
      <c r="B1305" t="s">
        <v>8232</v>
      </c>
      <c r="D1305" t="s">
        <v>40</v>
      </c>
      <c r="E1305" t="s">
        <v>41</v>
      </c>
      <c r="G1305" t="s">
        <v>8233</v>
      </c>
      <c r="H1305" t="s">
        <v>5599</v>
      </c>
      <c r="J1305" t="s">
        <v>729</v>
      </c>
      <c r="K1305" t="s">
        <v>730</v>
      </c>
      <c r="L1305">
        <v>11</v>
      </c>
      <c r="M1305" t="s">
        <v>8234</v>
      </c>
      <c r="N1305" t="s">
        <v>275</v>
      </c>
      <c r="O1305" t="s">
        <v>48</v>
      </c>
      <c r="P1305" t="s">
        <v>48</v>
      </c>
      <c r="Q1305" t="s">
        <v>8235</v>
      </c>
      <c r="Y1305" t="s">
        <v>8236</v>
      </c>
    </row>
    <row r="1306" spans="1:25">
      <c r="A1306" t="s">
        <v>8237</v>
      </c>
      <c r="B1306" t="s">
        <v>8238</v>
      </c>
      <c r="D1306" t="s">
        <v>40</v>
      </c>
      <c r="E1306" t="s">
        <v>41</v>
      </c>
      <c r="G1306" t="s">
        <v>8239</v>
      </c>
      <c r="H1306" t="s">
        <v>8240</v>
      </c>
      <c r="J1306" t="s">
        <v>100</v>
      </c>
      <c r="K1306" t="s">
        <v>101</v>
      </c>
      <c r="L1306">
        <v>11</v>
      </c>
      <c r="M1306" t="s">
        <v>8241</v>
      </c>
      <c r="N1306" t="s">
        <v>75</v>
      </c>
      <c r="O1306" t="s">
        <v>48</v>
      </c>
      <c r="P1306" t="s">
        <v>48</v>
      </c>
      <c r="Q1306" t="s">
        <v>8242</v>
      </c>
      <c r="Y1306" t="s">
        <v>8243</v>
      </c>
    </row>
    <row r="1307" spans="1:25">
      <c r="A1307" t="s">
        <v>8244</v>
      </c>
      <c r="B1307" t="s">
        <v>8245</v>
      </c>
      <c r="D1307" t="s">
        <v>40</v>
      </c>
      <c r="E1307" t="s">
        <v>41</v>
      </c>
      <c r="G1307" t="s">
        <v>8246</v>
      </c>
      <c r="H1307" t="s">
        <v>3984</v>
      </c>
      <c r="J1307" t="s">
        <v>91</v>
      </c>
      <c r="K1307" t="s">
        <v>92</v>
      </c>
      <c r="L1307">
        <v>11</v>
      </c>
      <c r="M1307" t="s">
        <v>8247</v>
      </c>
      <c r="N1307" t="s">
        <v>75</v>
      </c>
      <c r="O1307" t="s">
        <v>48</v>
      </c>
      <c r="P1307" t="s">
        <v>48</v>
      </c>
      <c r="Q1307" t="s">
        <v>8248</v>
      </c>
      <c r="Y1307" t="s">
        <v>8249</v>
      </c>
    </row>
    <row r="1308" spans="1:25">
      <c r="A1308" t="s">
        <v>8250</v>
      </c>
      <c r="B1308" t="s">
        <v>8251</v>
      </c>
      <c r="D1308" t="s">
        <v>40</v>
      </c>
      <c r="E1308" t="s">
        <v>41</v>
      </c>
      <c r="G1308" t="s">
        <v>8252</v>
      </c>
      <c r="H1308" t="s">
        <v>8253</v>
      </c>
      <c r="J1308" t="s">
        <v>100</v>
      </c>
      <c r="K1308" t="s">
        <v>101</v>
      </c>
      <c r="L1308">
        <v>11</v>
      </c>
      <c r="M1308" t="s">
        <v>8254</v>
      </c>
      <c r="N1308" t="s">
        <v>75</v>
      </c>
      <c r="O1308" t="s">
        <v>48</v>
      </c>
      <c r="P1308" t="s">
        <v>48</v>
      </c>
      <c r="Q1308" t="s">
        <v>8255</v>
      </c>
      <c r="Y1308" t="s">
        <v>8256</v>
      </c>
    </row>
    <row r="1309" spans="1:25">
      <c r="A1309" t="s">
        <v>8257</v>
      </c>
      <c r="B1309" t="s">
        <v>8258</v>
      </c>
      <c r="D1309" t="s">
        <v>40</v>
      </c>
      <c r="E1309" t="s">
        <v>41</v>
      </c>
      <c r="G1309" t="s">
        <v>8259</v>
      </c>
      <c r="H1309" t="s">
        <v>162</v>
      </c>
      <c r="J1309" t="s">
        <v>91</v>
      </c>
      <c r="K1309" t="s">
        <v>92</v>
      </c>
      <c r="L1309">
        <v>11</v>
      </c>
      <c r="M1309" t="s">
        <v>8260</v>
      </c>
      <c r="N1309" t="s">
        <v>75</v>
      </c>
      <c r="O1309" t="s">
        <v>48</v>
      </c>
      <c r="P1309" t="s">
        <v>48</v>
      </c>
      <c r="Q1309" t="s">
        <v>8261</v>
      </c>
      <c r="Y1309" t="s">
        <v>8262</v>
      </c>
    </row>
    <row r="1310" spans="1:25">
      <c r="A1310" t="s">
        <v>8263</v>
      </c>
      <c r="B1310" t="s">
        <v>8264</v>
      </c>
      <c r="D1310" t="s">
        <v>40</v>
      </c>
      <c r="E1310" t="s">
        <v>41</v>
      </c>
      <c r="G1310" t="s">
        <v>8265</v>
      </c>
      <c r="H1310" t="s">
        <v>8266</v>
      </c>
      <c r="J1310" t="s">
        <v>100</v>
      </c>
      <c r="K1310" t="s">
        <v>101</v>
      </c>
      <c r="L1310">
        <v>11</v>
      </c>
      <c r="M1310" t="s">
        <v>8267</v>
      </c>
      <c r="N1310" t="s">
        <v>75</v>
      </c>
      <c r="O1310" t="s">
        <v>48</v>
      </c>
      <c r="P1310" t="s">
        <v>48</v>
      </c>
      <c r="Q1310" t="s">
        <v>8268</v>
      </c>
      <c r="Y1310" t="s">
        <v>8269</v>
      </c>
    </row>
    <row r="1311" spans="1:25">
      <c r="A1311" t="s">
        <v>8270</v>
      </c>
      <c r="B1311" t="s">
        <v>8271</v>
      </c>
      <c r="D1311" t="s">
        <v>40</v>
      </c>
      <c r="E1311" t="s">
        <v>41</v>
      </c>
      <c r="G1311" t="s">
        <v>8272</v>
      </c>
      <c r="H1311" t="s">
        <v>1500</v>
      </c>
      <c r="J1311" t="s">
        <v>100</v>
      </c>
      <c r="K1311" t="s">
        <v>101</v>
      </c>
      <c r="L1311">
        <v>11</v>
      </c>
      <c r="M1311" t="s">
        <v>8273</v>
      </c>
      <c r="N1311" t="s">
        <v>75</v>
      </c>
      <c r="O1311" t="s">
        <v>48</v>
      </c>
      <c r="P1311" t="s">
        <v>48</v>
      </c>
      <c r="Q1311" t="s">
        <v>8274</v>
      </c>
      <c r="Y1311" t="s">
        <v>8275</v>
      </c>
    </row>
    <row r="1312" spans="1:25">
      <c r="A1312" t="s">
        <v>8276</v>
      </c>
      <c r="B1312" t="s">
        <v>8277</v>
      </c>
      <c r="D1312" t="s">
        <v>40</v>
      </c>
      <c r="E1312" t="s">
        <v>41</v>
      </c>
      <c r="G1312" t="s">
        <v>8278</v>
      </c>
      <c r="H1312" t="s">
        <v>1377</v>
      </c>
      <c r="J1312" t="s">
        <v>91</v>
      </c>
      <c r="K1312" t="s">
        <v>92</v>
      </c>
      <c r="L1312">
        <v>11</v>
      </c>
      <c r="M1312" t="s">
        <v>8279</v>
      </c>
      <c r="N1312" t="s">
        <v>75</v>
      </c>
      <c r="O1312" t="s">
        <v>48</v>
      </c>
      <c r="P1312" t="s">
        <v>48</v>
      </c>
      <c r="Q1312" t="s">
        <v>8280</v>
      </c>
      <c r="Y1312" t="s">
        <v>8281</v>
      </c>
    </row>
    <row r="1313" spans="1:25">
      <c r="A1313" t="s">
        <v>8282</v>
      </c>
      <c r="B1313" t="s">
        <v>8283</v>
      </c>
      <c r="D1313" t="s">
        <v>40</v>
      </c>
      <c r="E1313" t="s">
        <v>41</v>
      </c>
      <c r="G1313" t="s">
        <v>8284</v>
      </c>
      <c r="H1313" t="s">
        <v>1359</v>
      </c>
      <c r="J1313" t="s">
        <v>100</v>
      </c>
      <c r="K1313" t="s">
        <v>101</v>
      </c>
      <c r="L1313">
        <v>11</v>
      </c>
      <c r="M1313" t="s">
        <v>8279</v>
      </c>
      <c r="N1313" t="s">
        <v>75</v>
      </c>
      <c r="O1313" t="s">
        <v>48</v>
      </c>
      <c r="P1313" t="s">
        <v>48</v>
      </c>
      <c r="Q1313" t="s">
        <v>8285</v>
      </c>
      <c r="Y1313" t="s">
        <v>8286</v>
      </c>
    </row>
    <row r="1314" spans="1:25">
      <c r="A1314" t="s">
        <v>8287</v>
      </c>
      <c r="B1314" t="s">
        <v>8288</v>
      </c>
      <c r="D1314" t="s">
        <v>40</v>
      </c>
      <c r="E1314" t="s">
        <v>41</v>
      </c>
      <c r="G1314" t="s">
        <v>2752</v>
      </c>
      <c r="H1314" t="s">
        <v>2311</v>
      </c>
      <c r="J1314" t="s">
        <v>91</v>
      </c>
      <c r="K1314" t="s">
        <v>92</v>
      </c>
      <c r="L1314">
        <v>11</v>
      </c>
      <c r="M1314" t="s">
        <v>8279</v>
      </c>
      <c r="N1314" t="s">
        <v>75</v>
      </c>
      <c r="O1314" t="s">
        <v>48</v>
      </c>
      <c r="P1314" t="s">
        <v>48</v>
      </c>
      <c r="Q1314" t="s">
        <v>8289</v>
      </c>
      <c r="Y1314" t="s">
        <v>8290</v>
      </c>
    </row>
    <row r="1315" spans="1:25">
      <c r="A1315" t="s">
        <v>8291</v>
      </c>
      <c r="B1315" t="s">
        <v>8292</v>
      </c>
      <c r="D1315" t="s">
        <v>40</v>
      </c>
      <c r="E1315" t="s">
        <v>41</v>
      </c>
      <c r="G1315" t="s">
        <v>8293</v>
      </c>
      <c r="H1315" t="s">
        <v>8294</v>
      </c>
      <c r="J1315" t="s">
        <v>91</v>
      </c>
      <c r="K1315" t="s">
        <v>92</v>
      </c>
      <c r="L1315">
        <v>11</v>
      </c>
      <c r="M1315" t="s">
        <v>8295</v>
      </c>
      <c r="N1315" t="s">
        <v>75</v>
      </c>
      <c r="O1315" t="s">
        <v>48</v>
      </c>
      <c r="P1315" t="s">
        <v>48</v>
      </c>
      <c r="Q1315" t="s">
        <v>8296</v>
      </c>
      <c r="Y1315" t="s">
        <v>8297</v>
      </c>
    </row>
    <row r="1316" spans="1:25">
      <c r="A1316" t="s">
        <v>8298</v>
      </c>
      <c r="B1316" t="s">
        <v>8299</v>
      </c>
      <c r="D1316" t="s">
        <v>40</v>
      </c>
      <c r="E1316" t="s">
        <v>41</v>
      </c>
      <c r="G1316" t="s">
        <v>8300</v>
      </c>
      <c r="H1316" t="s">
        <v>7922</v>
      </c>
      <c r="J1316" t="s">
        <v>121</v>
      </c>
      <c r="K1316" t="s">
        <v>122</v>
      </c>
      <c r="L1316">
        <v>12</v>
      </c>
      <c r="M1316" t="s">
        <v>8301</v>
      </c>
      <c r="N1316" t="s">
        <v>58</v>
      </c>
      <c r="O1316" t="s">
        <v>48</v>
      </c>
      <c r="P1316" t="s">
        <v>48</v>
      </c>
      <c r="Q1316" t="s">
        <v>8302</v>
      </c>
      <c r="Y1316" t="s">
        <v>8303</v>
      </c>
    </row>
    <row r="1317" spans="1:25">
      <c r="A1317" t="s">
        <v>8304</v>
      </c>
      <c r="B1317" t="s">
        <v>8305</v>
      </c>
      <c r="D1317" t="s">
        <v>40</v>
      </c>
      <c r="E1317" t="s">
        <v>41</v>
      </c>
      <c r="G1317" t="s">
        <v>8306</v>
      </c>
      <c r="H1317" t="s">
        <v>8307</v>
      </c>
      <c r="J1317" t="s">
        <v>100</v>
      </c>
      <c r="K1317" t="s">
        <v>101</v>
      </c>
      <c r="L1317">
        <v>11</v>
      </c>
      <c r="M1317" t="s">
        <v>8308</v>
      </c>
      <c r="N1317" t="s">
        <v>75</v>
      </c>
      <c r="O1317" t="s">
        <v>48</v>
      </c>
      <c r="P1317" t="s">
        <v>48</v>
      </c>
      <c r="Q1317" t="s">
        <v>8309</v>
      </c>
      <c r="Y1317" t="s">
        <v>8310</v>
      </c>
    </row>
    <row r="1318" spans="1:25">
      <c r="A1318" t="s">
        <v>8311</v>
      </c>
      <c r="B1318" t="s">
        <v>8312</v>
      </c>
      <c r="D1318" t="s">
        <v>40</v>
      </c>
      <c r="E1318" t="s">
        <v>41</v>
      </c>
      <c r="G1318" t="s">
        <v>8313</v>
      </c>
      <c r="H1318" t="s">
        <v>5628</v>
      </c>
      <c r="J1318" t="s">
        <v>91</v>
      </c>
      <c r="K1318" t="s">
        <v>92</v>
      </c>
      <c r="L1318">
        <v>11</v>
      </c>
      <c r="M1318" t="s">
        <v>8308</v>
      </c>
      <c r="N1318" t="s">
        <v>75</v>
      </c>
      <c r="O1318" t="s">
        <v>48</v>
      </c>
      <c r="P1318" t="s">
        <v>48</v>
      </c>
      <c r="Q1318" t="s">
        <v>8314</v>
      </c>
      <c r="Y1318" t="s">
        <v>8315</v>
      </c>
    </row>
    <row r="1319" spans="1:25">
      <c r="A1319" t="s">
        <v>8316</v>
      </c>
      <c r="B1319" t="s">
        <v>8317</v>
      </c>
      <c r="D1319" t="s">
        <v>40</v>
      </c>
      <c r="E1319" t="s">
        <v>41</v>
      </c>
      <c r="G1319" t="s">
        <v>8318</v>
      </c>
      <c r="H1319" t="s">
        <v>8319</v>
      </c>
      <c r="J1319" t="s">
        <v>91</v>
      </c>
      <c r="K1319" t="s">
        <v>92</v>
      </c>
      <c r="L1319">
        <v>11</v>
      </c>
      <c r="M1319" t="s">
        <v>8308</v>
      </c>
      <c r="N1319" t="s">
        <v>75</v>
      </c>
      <c r="O1319" t="s">
        <v>48</v>
      </c>
      <c r="P1319" t="s">
        <v>48</v>
      </c>
      <c r="Q1319" t="s">
        <v>8320</v>
      </c>
      <c r="Y1319" t="s">
        <v>8321</v>
      </c>
    </row>
    <row r="1320" spans="1:25">
      <c r="A1320" t="s">
        <v>8322</v>
      </c>
      <c r="B1320" t="s">
        <v>8323</v>
      </c>
      <c r="D1320" t="s">
        <v>40</v>
      </c>
      <c r="E1320" t="s">
        <v>41</v>
      </c>
      <c r="G1320" t="s">
        <v>3143</v>
      </c>
      <c r="H1320" t="s">
        <v>8324</v>
      </c>
      <c r="J1320" t="s">
        <v>511</v>
      </c>
      <c r="K1320" t="s">
        <v>512</v>
      </c>
      <c r="L1320">
        <v>11</v>
      </c>
      <c r="M1320" t="s">
        <v>8308</v>
      </c>
      <c r="N1320" t="s">
        <v>47</v>
      </c>
      <c r="O1320" t="s">
        <v>48</v>
      </c>
      <c r="P1320" t="s">
        <v>48</v>
      </c>
      <c r="Q1320" t="s">
        <v>8325</v>
      </c>
      <c r="Y1320" t="s">
        <v>8326</v>
      </c>
    </row>
    <row r="1321" spans="1:25">
      <c r="A1321" t="s">
        <v>8327</v>
      </c>
      <c r="B1321" t="s">
        <v>8328</v>
      </c>
      <c r="D1321" t="s">
        <v>40</v>
      </c>
      <c r="E1321" t="s">
        <v>41</v>
      </c>
      <c r="G1321" t="s">
        <v>8329</v>
      </c>
      <c r="H1321" t="s">
        <v>8330</v>
      </c>
      <c r="J1321" t="s">
        <v>91</v>
      </c>
      <c r="K1321" t="s">
        <v>92</v>
      </c>
      <c r="L1321">
        <v>11</v>
      </c>
      <c r="M1321" t="s">
        <v>8331</v>
      </c>
      <c r="N1321" t="s">
        <v>75</v>
      </c>
      <c r="O1321" t="s">
        <v>48</v>
      </c>
      <c r="P1321" t="s">
        <v>48</v>
      </c>
      <c r="Q1321" t="s">
        <v>8332</v>
      </c>
      <c r="Y1321" t="s">
        <v>8333</v>
      </c>
    </row>
    <row r="1322" spans="1:25">
      <c r="A1322" t="s">
        <v>184</v>
      </c>
      <c r="B1322" t="s">
        <v>8334</v>
      </c>
      <c r="D1322" t="s">
        <v>40</v>
      </c>
      <c r="E1322" t="s">
        <v>41</v>
      </c>
      <c r="G1322" t="s">
        <v>8335</v>
      </c>
      <c r="H1322" t="s">
        <v>1149</v>
      </c>
      <c r="J1322" t="s">
        <v>100</v>
      </c>
      <c r="K1322" t="s">
        <v>101</v>
      </c>
      <c r="L1322">
        <v>11</v>
      </c>
      <c r="M1322" t="s">
        <v>8331</v>
      </c>
      <c r="N1322" t="s">
        <v>75</v>
      </c>
      <c r="O1322" t="s">
        <v>48</v>
      </c>
      <c r="P1322" t="s">
        <v>48</v>
      </c>
      <c r="Q1322" t="s">
        <v>8336</v>
      </c>
      <c r="Y1322" t="s">
        <v>8337</v>
      </c>
    </row>
    <row r="1323" spans="1:25">
      <c r="A1323" t="s">
        <v>8338</v>
      </c>
      <c r="B1323" t="s">
        <v>8339</v>
      </c>
      <c r="D1323" t="s">
        <v>40</v>
      </c>
      <c r="E1323" t="s">
        <v>41</v>
      </c>
      <c r="G1323" t="s">
        <v>8340</v>
      </c>
      <c r="H1323" t="s">
        <v>3978</v>
      </c>
      <c r="J1323" t="s">
        <v>91</v>
      </c>
      <c r="K1323" t="s">
        <v>92</v>
      </c>
      <c r="L1323">
        <v>11</v>
      </c>
      <c r="M1323" t="s">
        <v>8331</v>
      </c>
      <c r="N1323" t="s">
        <v>75</v>
      </c>
      <c r="O1323" t="s">
        <v>48</v>
      </c>
      <c r="P1323" t="s">
        <v>48</v>
      </c>
      <c r="Q1323" t="s">
        <v>8341</v>
      </c>
      <c r="Y1323" t="s">
        <v>8342</v>
      </c>
    </row>
    <row r="1324" spans="1:25">
      <c r="A1324" t="s">
        <v>8343</v>
      </c>
      <c r="B1324" t="s">
        <v>8344</v>
      </c>
      <c r="D1324" t="s">
        <v>40</v>
      </c>
      <c r="E1324" t="s">
        <v>41</v>
      </c>
      <c r="G1324" t="s">
        <v>8345</v>
      </c>
      <c r="H1324" t="s">
        <v>8346</v>
      </c>
      <c r="J1324" t="s">
        <v>91</v>
      </c>
      <c r="K1324" t="s">
        <v>92</v>
      </c>
      <c r="L1324">
        <v>11</v>
      </c>
      <c r="M1324" t="s">
        <v>8347</v>
      </c>
      <c r="N1324" t="s">
        <v>75</v>
      </c>
      <c r="O1324" t="s">
        <v>48</v>
      </c>
      <c r="P1324" t="s">
        <v>48</v>
      </c>
      <c r="Q1324" t="s">
        <v>8348</v>
      </c>
      <c r="Y1324" t="s">
        <v>8349</v>
      </c>
    </row>
    <row r="1325" spans="1:25">
      <c r="A1325" t="s">
        <v>8350</v>
      </c>
      <c r="B1325" t="s">
        <v>8351</v>
      </c>
      <c r="D1325" t="s">
        <v>40</v>
      </c>
      <c r="E1325" t="s">
        <v>41</v>
      </c>
      <c r="G1325" t="s">
        <v>8352</v>
      </c>
      <c r="H1325" t="s">
        <v>8353</v>
      </c>
      <c r="J1325" t="s">
        <v>72</v>
      </c>
      <c r="K1325" t="s">
        <v>73</v>
      </c>
      <c r="L1325">
        <v>11</v>
      </c>
      <c r="M1325" t="s">
        <v>8354</v>
      </c>
      <c r="N1325" t="s">
        <v>75</v>
      </c>
      <c r="O1325" t="s">
        <v>48</v>
      </c>
      <c r="P1325" t="s">
        <v>48</v>
      </c>
      <c r="Q1325" t="s">
        <v>8355</v>
      </c>
      <c r="Y1325" t="s">
        <v>8356</v>
      </c>
    </row>
    <row r="1326" spans="1:25">
      <c r="A1326" t="s">
        <v>8357</v>
      </c>
      <c r="B1326" t="s">
        <v>8358</v>
      </c>
      <c r="D1326" t="s">
        <v>40</v>
      </c>
      <c r="E1326" t="s">
        <v>41</v>
      </c>
      <c r="G1326" t="s">
        <v>8359</v>
      </c>
      <c r="H1326" t="s">
        <v>3393</v>
      </c>
      <c r="J1326" t="s">
        <v>72</v>
      </c>
      <c r="K1326" t="s">
        <v>73</v>
      </c>
      <c r="L1326">
        <v>11</v>
      </c>
      <c r="M1326" t="s">
        <v>8360</v>
      </c>
      <c r="N1326" t="s">
        <v>75</v>
      </c>
      <c r="O1326" t="s">
        <v>48</v>
      </c>
      <c r="P1326" t="s">
        <v>48</v>
      </c>
      <c r="Q1326" t="s">
        <v>8361</v>
      </c>
      <c r="Y1326" t="s">
        <v>8362</v>
      </c>
    </row>
    <row r="1327" spans="1:25">
      <c r="A1327" t="s">
        <v>8363</v>
      </c>
      <c r="B1327" t="s">
        <v>8364</v>
      </c>
      <c r="D1327" t="s">
        <v>40</v>
      </c>
      <c r="E1327" t="s">
        <v>41</v>
      </c>
      <c r="G1327" t="s">
        <v>2133</v>
      </c>
      <c r="H1327" t="s">
        <v>3000</v>
      </c>
      <c r="J1327" t="s">
        <v>72</v>
      </c>
      <c r="K1327" t="s">
        <v>73</v>
      </c>
      <c r="L1327">
        <v>11</v>
      </c>
      <c r="M1327" t="s">
        <v>8365</v>
      </c>
      <c r="N1327" t="s">
        <v>75</v>
      </c>
      <c r="O1327" t="s">
        <v>48</v>
      </c>
      <c r="P1327" t="s">
        <v>8366</v>
      </c>
      <c r="Q1327" t="s">
        <v>1647</v>
      </c>
      <c r="Y1327" t="s">
        <v>8367</v>
      </c>
    </row>
    <row r="1328" spans="1:25">
      <c r="A1328" t="s">
        <v>8368</v>
      </c>
      <c r="B1328" t="s">
        <v>8369</v>
      </c>
      <c r="D1328" t="s">
        <v>40</v>
      </c>
      <c r="E1328" t="s">
        <v>41</v>
      </c>
      <c r="G1328" t="s">
        <v>2897</v>
      </c>
      <c r="H1328" t="s">
        <v>1892</v>
      </c>
      <c r="J1328" t="s">
        <v>511</v>
      </c>
      <c r="K1328" t="s">
        <v>512</v>
      </c>
      <c r="L1328">
        <v>11</v>
      </c>
      <c r="M1328" t="s">
        <v>8370</v>
      </c>
      <c r="N1328" t="s">
        <v>47</v>
      </c>
      <c r="O1328" t="s">
        <v>48</v>
      </c>
      <c r="P1328" t="s">
        <v>48</v>
      </c>
      <c r="Q1328" t="s">
        <v>8371</v>
      </c>
      <c r="Y1328" t="s">
        <v>8372</v>
      </c>
    </row>
    <row r="1329" spans="1:25">
      <c r="A1329" t="s">
        <v>8373</v>
      </c>
      <c r="B1329" t="s">
        <v>8374</v>
      </c>
      <c r="D1329" t="s">
        <v>40</v>
      </c>
      <c r="E1329" t="s">
        <v>41</v>
      </c>
      <c r="G1329" t="s">
        <v>8375</v>
      </c>
      <c r="H1329" t="s">
        <v>8376</v>
      </c>
      <c r="J1329" t="s">
        <v>91</v>
      </c>
      <c r="K1329" t="s">
        <v>92</v>
      </c>
      <c r="L1329">
        <v>11</v>
      </c>
      <c r="M1329" t="s">
        <v>8377</v>
      </c>
      <c r="N1329" t="s">
        <v>75</v>
      </c>
      <c r="O1329" t="s">
        <v>48</v>
      </c>
      <c r="P1329" t="s">
        <v>48</v>
      </c>
      <c r="Q1329" t="s">
        <v>8378</v>
      </c>
      <c r="Y1329" t="s">
        <v>8379</v>
      </c>
    </row>
    <row r="1330" spans="1:25">
      <c r="A1330" t="s">
        <v>8380</v>
      </c>
      <c r="B1330" t="s">
        <v>8381</v>
      </c>
      <c r="D1330" t="s">
        <v>40</v>
      </c>
      <c r="E1330" t="s">
        <v>41</v>
      </c>
      <c r="G1330" t="s">
        <v>8222</v>
      </c>
      <c r="H1330" t="s">
        <v>8382</v>
      </c>
      <c r="J1330" t="s">
        <v>91</v>
      </c>
      <c r="K1330" t="s">
        <v>92</v>
      </c>
      <c r="L1330">
        <v>11</v>
      </c>
      <c r="M1330" t="s">
        <v>8383</v>
      </c>
      <c r="N1330" t="s">
        <v>75</v>
      </c>
      <c r="O1330" t="s">
        <v>48</v>
      </c>
      <c r="P1330" t="s">
        <v>48</v>
      </c>
      <c r="Q1330" t="s">
        <v>8384</v>
      </c>
      <c r="Y1330" t="s">
        <v>8385</v>
      </c>
    </row>
    <row r="1331" spans="1:25">
      <c r="A1331" t="s">
        <v>8386</v>
      </c>
      <c r="B1331" t="s">
        <v>8387</v>
      </c>
      <c r="D1331" t="s">
        <v>40</v>
      </c>
      <c r="E1331" t="s">
        <v>41</v>
      </c>
      <c r="G1331" t="s">
        <v>8388</v>
      </c>
      <c r="H1331" t="s">
        <v>8389</v>
      </c>
      <c r="J1331" t="s">
        <v>91</v>
      </c>
      <c r="K1331" t="s">
        <v>92</v>
      </c>
      <c r="L1331">
        <v>11</v>
      </c>
      <c r="M1331" t="s">
        <v>8390</v>
      </c>
      <c r="N1331" t="s">
        <v>75</v>
      </c>
      <c r="O1331" t="s">
        <v>48</v>
      </c>
      <c r="P1331" t="s">
        <v>48</v>
      </c>
      <c r="Q1331" t="s">
        <v>8391</v>
      </c>
      <c r="Y1331" t="s">
        <v>8392</v>
      </c>
    </row>
    <row r="1332" spans="1:25">
      <c r="A1332" t="s">
        <v>8393</v>
      </c>
      <c r="B1332" t="s">
        <v>8394</v>
      </c>
      <c r="D1332" t="s">
        <v>40</v>
      </c>
      <c r="E1332" t="s">
        <v>41</v>
      </c>
      <c r="G1332" t="s">
        <v>8395</v>
      </c>
      <c r="H1332" t="s">
        <v>8396</v>
      </c>
      <c r="J1332" t="s">
        <v>100</v>
      </c>
      <c r="K1332" t="s">
        <v>101</v>
      </c>
      <c r="L1332">
        <v>11</v>
      </c>
      <c r="M1332" t="s">
        <v>8397</v>
      </c>
      <c r="N1332" t="s">
        <v>75</v>
      </c>
      <c r="O1332" t="s">
        <v>48</v>
      </c>
      <c r="P1332" t="s">
        <v>48</v>
      </c>
      <c r="Q1332" t="s">
        <v>8398</v>
      </c>
      <c r="Y1332" t="s">
        <v>8399</v>
      </c>
    </row>
    <row r="1333" spans="1:25">
      <c r="A1333" t="s">
        <v>8400</v>
      </c>
      <c r="B1333" t="s">
        <v>8401</v>
      </c>
      <c r="D1333" t="s">
        <v>40</v>
      </c>
      <c r="E1333" t="s">
        <v>41</v>
      </c>
      <c r="G1333" t="s">
        <v>8402</v>
      </c>
      <c r="H1333" t="s">
        <v>519</v>
      </c>
      <c r="J1333" t="s">
        <v>91</v>
      </c>
      <c r="K1333" t="s">
        <v>92</v>
      </c>
      <c r="L1333">
        <v>11</v>
      </c>
      <c r="M1333" t="s">
        <v>8397</v>
      </c>
      <c r="N1333" t="s">
        <v>75</v>
      </c>
      <c r="O1333" t="s">
        <v>48</v>
      </c>
      <c r="P1333" t="s">
        <v>48</v>
      </c>
      <c r="Q1333" t="s">
        <v>8403</v>
      </c>
      <c r="Y1333" t="s">
        <v>8404</v>
      </c>
    </row>
    <row r="1334" spans="1:25">
      <c r="A1334" t="s">
        <v>8405</v>
      </c>
      <c r="B1334" t="s">
        <v>8406</v>
      </c>
      <c r="D1334" t="s">
        <v>40</v>
      </c>
      <c r="E1334" t="s">
        <v>41</v>
      </c>
      <c r="G1334" t="s">
        <v>8407</v>
      </c>
      <c r="H1334" t="s">
        <v>8408</v>
      </c>
      <c r="J1334" t="s">
        <v>91</v>
      </c>
      <c r="K1334" t="s">
        <v>92</v>
      </c>
      <c r="L1334">
        <v>11</v>
      </c>
      <c r="M1334" t="s">
        <v>8409</v>
      </c>
      <c r="N1334" t="s">
        <v>75</v>
      </c>
      <c r="O1334" t="s">
        <v>48</v>
      </c>
      <c r="P1334" t="s">
        <v>48</v>
      </c>
      <c r="Q1334" t="s">
        <v>8410</v>
      </c>
      <c r="Y1334" t="s">
        <v>8411</v>
      </c>
    </row>
    <row r="1335" spans="1:25">
      <c r="A1335" t="s">
        <v>8412</v>
      </c>
      <c r="B1335" t="s">
        <v>8413</v>
      </c>
      <c r="D1335" t="s">
        <v>40</v>
      </c>
      <c r="E1335" t="s">
        <v>41</v>
      </c>
      <c r="G1335" t="s">
        <v>8414</v>
      </c>
      <c r="H1335" t="s">
        <v>8415</v>
      </c>
      <c r="J1335" t="s">
        <v>100</v>
      </c>
      <c r="K1335" t="s">
        <v>101</v>
      </c>
      <c r="L1335">
        <v>11</v>
      </c>
      <c r="M1335" t="s">
        <v>8416</v>
      </c>
      <c r="N1335" t="s">
        <v>75</v>
      </c>
      <c r="O1335" t="s">
        <v>48</v>
      </c>
      <c r="P1335" t="s">
        <v>48</v>
      </c>
      <c r="Q1335" t="s">
        <v>8417</v>
      </c>
      <c r="Y1335" t="s">
        <v>8418</v>
      </c>
    </row>
    <row r="1336" spans="1:25">
      <c r="A1336" t="s">
        <v>8419</v>
      </c>
      <c r="B1336" t="s">
        <v>8420</v>
      </c>
      <c r="D1336" t="s">
        <v>40</v>
      </c>
      <c r="E1336" t="s">
        <v>41</v>
      </c>
      <c r="G1336" t="s">
        <v>8421</v>
      </c>
      <c r="H1336" t="s">
        <v>897</v>
      </c>
      <c r="J1336" t="s">
        <v>100</v>
      </c>
      <c r="K1336" t="s">
        <v>101</v>
      </c>
      <c r="L1336">
        <v>11</v>
      </c>
      <c r="M1336" t="s">
        <v>8422</v>
      </c>
      <c r="N1336" t="s">
        <v>75</v>
      </c>
      <c r="O1336" t="s">
        <v>48</v>
      </c>
      <c r="P1336" t="s">
        <v>48</v>
      </c>
      <c r="Q1336" t="s">
        <v>8423</v>
      </c>
      <c r="Y1336" t="s">
        <v>8424</v>
      </c>
    </row>
    <row r="1337" spans="1:25">
      <c r="A1337" t="s">
        <v>184</v>
      </c>
      <c r="B1337" t="s">
        <v>8425</v>
      </c>
      <c r="D1337" t="s">
        <v>40</v>
      </c>
      <c r="E1337" t="s">
        <v>41</v>
      </c>
      <c r="G1337" t="s">
        <v>8426</v>
      </c>
      <c r="H1337" t="s">
        <v>8427</v>
      </c>
      <c r="J1337" t="s">
        <v>100</v>
      </c>
      <c r="K1337" t="s">
        <v>101</v>
      </c>
      <c r="L1337">
        <v>11</v>
      </c>
      <c r="M1337" t="s">
        <v>8422</v>
      </c>
      <c r="N1337" t="s">
        <v>75</v>
      </c>
      <c r="O1337" t="s">
        <v>48</v>
      </c>
      <c r="P1337" t="s">
        <v>48</v>
      </c>
      <c r="Q1337" t="s">
        <v>8428</v>
      </c>
      <c r="Y1337" t="s">
        <v>8429</v>
      </c>
    </row>
    <row r="1338" spans="1:25">
      <c r="A1338" t="s">
        <v>8430</v>
      </c>
      <c r="B1338" t="s">
        <v>8431</v>
      </c>
      <c r="D1338" t="s">
        <v>40</v>
      </c>
      <c r="E1338" t="s">
        <v>41</v>
      </c>
      <c r="G1338" t="s">
        <v>8432</v>
      </c>
      <c r="H1338" t="s">
        <v>8433</v>
      </c>
      <c r="J1338" t="s">
        <v>100</v>
      </c>
      <c r="K1338" t="s">
        <v>101</v>
      </c>
      <c r="L1338">
        <v>11</v>
      </c>
      <c r="M1338" t="s">
        <v>8422</v>
      </c>
      <c r="N1338" t="s">
        <v>75</v>
      </c>
      <c r="O1338" t="s">
        <v>48</v>
      </c>
      <c r="P1338" t="s">
        <v>48</v>
      </c>
      <c r="Q1338" t="s">
        <v>8434</v>
      </c>
      <c r="Y1338" t="s">
        <v>8435</v>
      </c>
    </row>
    <row r="1339" spans="1:25">
      <c r="A1339" t="s">
        <v>8436</v>
      </c>
      <c r="B1339" t="s">
        <v>8437</v>
      </c>
      <c r="D1339" t="s">
        <v>40</v>
      </c>
      <c r="E1339" t="s">
        <v>41</v>
      </c>
      <c r="G1339" t="s">
        <v>8438</v>
      </c>
      <c r="H1339" t="s">
        <v>81</v>
      </c>
      <c r="J1339" t="s">
        <v>91</v>
      </c>
      <c r="K1339" t="s">
        <v>92</v>
      </c>
      <c r="L1339">
        <v>11</v>
      </c>
      <c r="M1339" t="s">
        <v>8422</v>
      </c>
      <c r="N1339" t="s">
        <v>75</v>
      </c>
      <c r="O1339" t="s">
        <v>48</v>
      </c>
      <c r="P1339" t="s">
        <v>48</v>
      </c>
      <c r="Q1339" t="s">
        <v>8439</v>
      </c>
      <c r="Y1339" t="s">
        <v>8440</v>
      </c>
    </row>
    <row r="1340" spans="1:25">
      <c r="A1340" t="s">
        <v>8441</v>
      </c>
      <c r="B1340" t="s">
        <v>8442</v>
      </c>
      <c r="D1340" t="s">
        <v>40</v>
      </c>
      <c r="E1340" t="s">
        <v>41</v>
      </c>
      <c r="G1340" t="s">
        <v>8443</v>
      </c>
      <c r="H1340" t="s">
        <v>1652</v>
      </c>
      <c r="J1340" t="s">
        <v>100</v>
      </c>
      <c r="K1340" t="s">
        <v>101</v>
      </c>
      <c r="L1340">
        <v>11</v>
      </c>
      <c r="M1340" t="s">
        <v>8444</v>
      </c>
      <c r="N1340" t="s">
        <v>75</v>
      </c>
      <c r="O1340" t="s">
        <v>48</v>
      </c>
      <c r="P1340" t="s">
        <v>48</v>
      </c>
      <c r="Q1340" t="s">
        <v>8445</v>
      </c>
      <c r="Y1340" t="s">
        <v>8446</v>
      </c>
    </row>
    <row r="1341" spans="1:25">
      <c r="A1341" t="s">
        <v>184</v>
      </c>
      <c r="B1341" t="s">
        <v>8447</v>
      </c>
      <c r="D1341" t="s">
        <v>40</v>
      </c>
      <c r="E1341" t="s">
        <v>41</v>
      </c>
      <c r="G1341" t="s">
        <v>8448</v>
      </c>
      <c r="H1341" t="s">
        <v>8449</v>
      </c>
      <c r="J1341" t="s">
        <v>100</v>
      </c>
      <c r="K1341" t="s">
        <v>101</v>
      </c>
      <c r="L1341">
        <v>11</v>
      </c>
      <c r="M1341" t="s">
        <v>8450</v>
      </c>
      <c r="N1341" t="s">
        <v>75</v>
      </c>
      <c r="O1341" t="s">
        <v>48</v>
      </c>
      <c r="P1341" t="s">
        <v>48</v>
      </c>
      <c r="Q1341" t="s">
        <v>8451</v>
      </c>
      <c r="Y1341" t="s">
        <v>8452</v>
      </c>
    </row>
    <row r="1342" spans="1:25">
      <c r="A1342" t="s">
        <v>8453</v>
      </c>
      <c r="B1342" t="s">
        <v>8454</v>
      </c>
      <c r="D1342" t="s">
        <v>40</v>
      </c>
      <c r="E1342" t="s">
        <v>41</v>
      </c>
      <c r="G1342" t="s">
        <v>8455</v>
      </c>
      <c r="H1342" t="s">
        <v>8456</v>
      </c>
      <c r="J1342" t="s">
        <v>121</v>
      </c>
      <c r="K1342" t="s">
        <v>122</v>
      </c>
      <c r="L1342">
        <v>11</v>
      </c>
      <c r="M1342" t="s">
        <v>8457</v>
      </c>
      <c r="N1342" t="s">
        <v>275</v>
      </c>
      <c r="O1342" t="s">
        <v>48</v>
      </c>
      <c r="P1342" t="s">
        <v>48</v>
      </c>
      <c r="Q1342" t="s">
        <v>8458</v>
      </c>
      <c r="Y1342" t="s">
        <v>8459</v>
      </c>
    </row>
    <row r="1343" spans="1:25">
      <c r="A1343" t="s">
        <v>8460</v>
      </c>
      <c r="B1343" t="s">
        <v>8461</v>
      </c>
      <c r="D1343" t="s">
        <v>40</v>
      </c>
      <c r="E1343" t="s">
        <v>41</v>
      </c>
      <c r="G1343" t="s">
        <v>8462</v>
      </c>
      <c r="H1343" t="s">
        <v>1930</v>
      </c>
      <c r="J1343" t="s">
        <v>100</v>
      </c>
      <c r="K1343" t="s">
        <v>101</v>
      </c>
      <c r="L1343">
        <v>11</v>
      </c>
      <c r="M1343" t="s">
        <v>8463</v>
      </c>
      <c r="N1343" t="s">
        <v>75</v>
      </c>
      <c r="O1343" t="s">
        <v>48</v>
      </c>
      <c r="P1343" t="s">
        <v>48</v>
      </c>
      <c r="Q1343" t="s">
        <v>8464</v>
      </c>
      <c r="Y1343" t="s">
        <v>8465</v>
      </c>
    </row>
    <row r="1344" spans="1:25">
      <c r="A1344" t="s">
        <v>8466</v>
      </c>
      <c r="B1344" t="s">
        <v>8467</v>
      </c>
      <c r="D1344" t="s">
        <v>40</v>
      </c>
      <c r="E1344" t="s">
        <v>41</v>
      </c>
      <c r="G1344" t="s">
        <v>3580</v>
      </c>
      <c r="H1344" t="s">
        <v>8468</v>
      </c>
      <c r="J1344" t="s">
        <v>100</v>
      </c>
      <c r="K1344" t="s">
        <v>101</v>
      </c>
      <c r="L1344">
        <v>11</v>
      </c>
      <c r="M1344" t="s">
        <v>8469</v>
      </c>
      <c r="N1344" t="s">
        <v>75</v>
      </c>
      <c r="O1344" t="s">
        <v>48</v>
      </c>
      <c r="P1344" t="s">
        <v>48</v>
      </c>
      <c r="Q1344" t="s">
        <v>8470</v>
      </c>
      <c r="Y1344" t="s">
        <v>8471</v>
      </c>
    </row>
    <row r="1345" spans="1:25">
      <c r="A1345" t="s">
        <v>8472</v>
      </c>
      <c r="B1345" t="s">
        <v>8473</v>
      </c>
      <c r="D1345" t="s">
        <v>40</v>
      </c>
      <c r="E1345" t="s">
        <v>41</v>
      </c>
      <c r="G1345" t="s">
        <v>1743</v>
      </c>
      <c r="H1345" t="s">
        <v>8474</v>
      </c>
      <c r="J1345" t="s">
        <v>100</v>
      </c>
      <c r="K1345" t="s">
        <v>101</v>
      </c>
      <c r="L1345">
        <v>11</v>
      </c>
      <c r="M1345" t="s">
        <v>8475</v>
      </c>
      <c r="N1345" t="s">
        <v>75</v>
      </c>
      <c r="O1345" t="s">
        <v>48</v>
      </c>
      <c r="P1345" t="s">
        <v>48</v>
      </c>
      <c r="Q1345" t="s">
        <v>8476</v>
      </c>
      <c r="Y1345" t="s">
        <v>8477</v>
      </c>
    </row>
    <row r="1346" spans="1:25">
      <c r="A1346" t="s">
        <v>8478</v>
      </c>
      <c r="B1346" t="s">
        <v>8479</v>
      </c>
      <c r="D1346" t="s">
        <v>40</v>
      </c>
      <c r="E1346" t="s">
        <v>41</v>
      </c>
      <c r="G1346" t="s">
        <v>8480</v>
      </c>
      <c r="H1346" t="s">
        <v>8481</v>
      </c>
      <c r="J1346" t="s">
        <v>100</v>
      </c>
      <c r="K1346" t="s">
        <v>101</v>
      </c>
      <c r="L1346">
        <v>11</v>
      </c>
      <c r="M1346" t="s">
        <v>8482</v>
      </c>
      <c r="N1346" t="s">
        <v>75</v>
      </c>
      <c r="O1346" t="s">
        <v>48</v>
      </c>
      <c r="P1346" t="s">
        <v>48</v>
      </c>
      <c r="Q1346" t="s">
        <v>8483</v>
      </c>
      <c r="Y1346" t="s">
        <v>8484</v>
      </c>
    </row>
    <row r="1347" spans="1:25">
      <c r="A1347" t="s">
        <v>8485</v>
      </c>
      <c r="B1347" t="s">
        <v>8486</v>
      </c>
      <c r="D1347" t="s">
        <v>40</v>
      </c>
      <c r="E1347" t="s">
        <v>41</v>
      </c>
      <c r="G1347" t="s">
        <v>889</v>
      </c>
      <c r="H1347" t="s">
        <v>8487</v>
      </c>
      <c r="J1347" t="s">
        <v>100</v>
      </c>
      <c r="K1347" t="s">
        <v>101</v>
      </c>
      <c r="L1347">
        <v>11</v>
      </c>
      <c r="M1347" t="s">
        <v>8488</v>
      </c>
      <c r="N1347" t="s">
        <v>75</v>
      </c>
      <c r="O1347" t="s">
        <v>48</v>
      </c>
      <c r="P1347" t="s">
        <v>48</v>
      </c>
      <c r="Q1347" t="s">
        <v>8489</v>
      </c>
      <c r="Y1347" t="s">
        <v>8490</v>
      </c>
    </row>
    <row r="1348" spans="1:25">
      <c r="A1348" t="s">
        <v>8491</v>
      </c>
      <c r="B1348" t="s">
        <v>8492</v>
      </c>
      <c r="D1348" t="s">
        <v>40</v>
      </c>
      <c r="E1348" t="s">
        <v>41</v>
      </c>
      <c r="G1348" t="s">
        <v>8493</v>
      </c>
      <c r="H1348" t="s">
        <v>8494</v>
      </c>
      <c r="J1348" t="s">
        <v>91</v>
      </c>
      <c r="K1348" t="s">
        <v>92</v>
      </c>
      <c r="L1348">
        <v>11</v>
      </c>
      <c r="M1348" t="s">
        <v>8495</v>
      </c>
      <c r="N1348" t="s">
        <v>75</v>
      </c>
      <c r="O1348" t="s">
        <v>48</v>
      </c>
      <c r="P1348" t="s">
        <v>48</v>
      </c>
      <c r="Q1348" t="s">
        <v>8496</v>
      </c>
      <c r="Y1348" t="s">
        <v>8497</v>
      </c>
    </row>
    <row r="1349" spans="1:25">
      <c r="A1349" t="s">
        <v>8498</v>
      </c>
      <c r="B1349" t="s">
        <v>8499</v>
      </c>
      <c r="D1349" t="s">
        <v>40</v>
      </c>
      <c r="E1349" t="s">
        <v>41</v>
      </c>
      <c r="G1349" t="s">
        <v>8500</v>
      </c>
      <c r="H1349" t="s">
        <v>8501</v>
      </c>
      <c r="J1349" t="s">
        <v>121</v>
      </c>
      <c r="K1349" t="s">
        <v>122</v>
      </c>
      <c r="L1349">
        <v>11</v>
      </c>
      <c r="M1349" t="s">
        <v>8502</v>
      </c>
      <c r="N1349" t="s">
        <v>58</v>
      </c>
      <c r="O1349" t="s">
        <v>48</v>
      </c>
      <c r="P1349" t="s">
        <v>48</v>
      </c>
      <c r="Q1349" t="s">
        <v>8503</v>
      </c>
      <c r="Y1349" t="s">
        <v>8504</v>
      </c>
    </row>
    <row r="1350" spans="1:25">
      <c r="A1350" t="s">
        <v>8505</v>
      </c>
      <c r="B1350" t="s">
        <v>8506</v>
      </c>
      <c r="D1350" t="s">
        <v>40</v>
      </c>
      <c r="E1350" t="s">
        <v>41</v>
      </c>
      <c r="G1350" t="s">
        <v>8507</v>
      </c>
      <c r="H1350" t="s">
        <v>8508</v>
      </c>
      <c r="J1350" t="s">
        <v>100</v>
      </c>
      <c r="K1350" t="s">
        <v>101</v>
      </c>
      <c r="L1350">
        <v>11</v>
      </c>
      <c r="M1350" t="s">
        <v>8509</v>
      </c>
      <c r="N1350" t="s">
        <v>75</v>
      </c>
      <c r="O1350" t="s">
        <v>48</v>
      </c>
      <c r="P1350" t="s">
        <v>48</v>
      </c>
      <c r="Q1350" t="s">
        <v>8510</v>
      </c>
      <c r="Y1350" t="s">
        <v>8511</v>
      </c>
    </row>
    <row r="1351" spans="1:25">
      <c r="A1351" t="s">
        <v>8512</v>
      </c>
      <c r="B1351" t="s">
        <v>8513</v>
      </c>
      <c r="D1351" t="s">
        <v>40</v>
      </c>
      <c r="E1351" t="s">
        <v>41</v>
      </c>
      <c r="G1351" t="s">
        <v>8514</v>
      </c>
      <c r="H1351" t="s">
        <v>8515</v>
      </c>
      <c r="J1351" t="s">
        <v>91</v>
      </c>
      <c r="K1351" t="s">
        <v>92</v>
      </c>
      <c r="L1351">
        <v>11</v>
      </c>
      <c r="M1351" t="s">
        <v>8516</v>
      </c>
      <c r="N1351" t="s">
        <v>75</v>
      </c>
      <c r="O1351" t="s">
        <v>48</v>
      </c>
      <c r="P1351" t="s">
        <v>48</v>
      </c>
      <c r="Q1351" t="s">
        <v>8517</v>
      </c>
      <c r="Y1351" t="s">
        <v>8518</v>
      </c>
    </row>
    <row r="1352" spans="1:25">
      <c r="A1352" t="s">
        <v>8519</v>
      </c>
      <c r="B1352" t="s">
        <v>8520</v>
      </c>
      <c r="D1352" t="s">
        <v>40</v>
      </c>
      <c r="E1352" t="s">
        <v>41</v>
      </c>
      <c r="G1352" t="s">
        <v>8521</v>
      </c>
      <c r="H1352" t="s">
        <v>2432</v>
      </c>
      <c r="J1352" t="s">
        <v>55</v>
      </c>
      <c r="K1352" t="s">
        <v>56</v>
      </c>
      <c r="L1352">
        <v>11</v>
      </c>
      <c r="M1352" t="s">
        <v>8522</v>
      </c>
      <c r="N1352" t="s">
        <v>47</v>
      </c>
      <c r="O1352" t="s">
        <v>48</v>
      </c>
      <c r="P1352" t="s">
        <v>48</v>
      </c>
      <c r="Q1352" t="s">
        <v>8523</v>
      </c>
      <c r="Y1352" t="s">
        <v>8524</v>
      </c>
    </row>
    <row r="1353" spans="1:25">
      <c r="A1353" t="s">
        <v>8525</v>
      </c>
      <c r="B1353" t="s">
        <v>8526</v>
      </c>
      <c r="D1353" t="s">
        <v>40</v>
      </c>
      <c r="E1353" t="s">
        <v>41</v>
      </c>
      <c r="G1353" t="s">
        <v>8527</v>
      </c>
      <c r="H1353" t="s">
        <v>8528</v>
      </c>
      <c r="J1353" t="s">
        <v>91</v>
      </c>
      <c r="K1353" t="s">
        <v>92</v>
      </c>
      <c r="L1353">
        <v>11</v>
      </c>
      <c r="M1353" t="s">
        <v>8522</v>
      </c>
      <c r="N1353" t="s">
        <v>75</v>
      </c>
      <c r="O1353" t="s">
        <v>48</v>
      </c>
      <c r="P1353" t="s">
        <v>48</v>
      </c>
      <c r="Q1353" t="s">
        <v>8529</v>
      </c>
      <c r="Y1353" t="s">
        <v>8530</v>
      </c>
    </row>
    <row r="1354" spans="1:25">
      <c r="A1354" t="s">
        <v>8531</v>
      </c>
      <c r="B1354" t="s">
        <v>8532</v>
      </c>
      <c r="D1354" t="s">
        <v>40</v>
      </c>
      <c r="E1354" t="s">
        <v>41</v>
      </c>
      <c r="G1354" t="s">
        <v>4609</v>
      </c>
      <c r="H1354" t="s">
        <v>8533</v>
      </c>
      <c r="J1354" t="s">
        <v>100</v>
      </c>
      <c r="K1354" t="s">
        <v>101</v>
      </c>
      <c r="L1354">
        <v>11</v>
      </c>
      <c r="M1354" t="s">
        <v>8522</v>
      </c>
      <c r="N1354" t="s">
        <v>75</v>
      </c>
      <c r="O1354" t="s">
        <v>48</v>
      </c>
      <c r="P1354" t="s">
        <v>48</v>
      </c>
      <c r="Q1354" t="s">
        <v>8534</v>
      </c>
      <c r="Y1354" t="s">
        <v>8535</v>
      </c>
    </row>
    <row r="1355" spans="1:25">
      <c r="A1355" t="s">
        <v>8536</v>
      </c>
      <c r="B1355" t="s">
        <v>8537</v>
      </c>
      <c r="D1355" t="s">
        <v>40</v>
      </c>
      <c r="E1355" t="s">
        <v>41</v>
      </c>
      <c r="G1355" t="s">
        <v>8538</v>
      </c>
      <c r="H1355" t="s">
        <v>8539</v>
      </c>
      <c r="J1355" t="s">
        <v>100</v>
      </c>
      <c r="K1355" t="s">
        <v>101</v>
      </c>
      <c r="L1355">
        <v>11</v>
      </c>
      <c r="M1355" t="s">
        <v>8522</v>
      </c>
      <c r="N1355" t="s">
        <v>75</v>
      </c>
      <c r="O1355" t="s">
        <v>48</v>
      </c>
      <c r="P1355" t="s">
        <v>48</v>
      </c>
      <c r="Q1355" t="s">
        <v>8540</v>
      </c>
      <c r="Y1355" t="s">
        <v>8541</v>
      </c>
    </row>
    <row r="1356" spans="1:25">
      <c r="A1356" t="s">
        <v>8542</v>
      </c>
      <c r="B1356" t="s">
        <v>8543</v>
      </c>
      <c r="D1356" t="s">
        <v>40</v>
      </c>
      <c r="E1356" t="s">
        <v>41</v>
      </c>
      <c r="G1356" t="s">
        <v>8544</v>
      </c>
      <c r="H1356" t="s">
        <v>8545</v>
      </c>
      <c r="J1356" t="s">
        <v>100</v>
      </c>
      <c r="K1356" t="s">
        <v>101</v>
      </c>
      <c r="L1356">
        <v>11</v>
      </c>
      <c r="M1356" t="s">
        <v>8546</v>
      </c>
      <c r="N1356" t="s">
        <v>75</v>
      </c>
      <c r="O1356" t="s">
        <v>48</v>
      </c>
      <c r="P1356" t="s">
        <v>48</v>
      </c>
      <c r="Q1356" t="s">
        <v>8547</v>
      </c>
      <c r="Y1356" t="s">
        <v>8548</v>
      </c>
    </row>
    <row r="1357" spans="1:25">
      <c r="A1357" t="s">
        <v>8549</v>
      </c>
      <c r="B1357" t="s">
        <v>8550</v>
      </c>
      <c r="D1357" t="s">
        <v>40</v>
      </c>
      <c r="E1357" t="s">
        <v>41</v>
      </c>
      <c r="G1357" t="s">
        <v>8551</v>
      </c>
      <c r="H1357" t="s">
        <v>7880</v>
      </c>
      <c r="J1357" t="s">
        <v>511</v>
      </c>
      <c r="K1357" t="s">
        <v>512</v>
      </c>
      <c r="L1357">
        <v>11</v>
      </c>
      <c r="M1357" t="s">
        <v>8552</v>
      </c>
      <c r="N1357" t="s">
        <v>47</v>
      </c>
      <c r="O1357" t="s">
        <v>48</v>
      </c>
      <c r="P1357" t="s">
        <v>48</v>
      </c>
      <c r="Q1357" t="s">
        <v>8553</v>
      </c>
      <c r="Y1357" t="s">
        <v>8554</v>
      </c>
    </row>
    <row r="1358" spans="1:25">
      <c r="A1358" t="s">
        <v>8555</v>
      </c>
      <c r="B1358" t="s">
        <v>8556</v>
      </c>
      <c r="D1358" t="s">
        <v>40</v>
      </c>
      <c r="E1358" t="s">
        <v>41</v>
      </c>
      <c r="G1358" t="s">
        <v>3793</v>
      </c>
      <c r="H1358" t="s">
        <v>8557</v>
      </c>
      <c r="J1358" t="s">
        <v>100</v>
      </c>
      <c r="K1358" t="s">
        <v>101</v>
      </c>
      <c r="L1358">
        <v>11</v>
      </c>
      <c r="M1358" t="s">
        <v>8552</v>
      </c>
      <c r="N1358" t="s">
        <v>75</v>
      </c>
      <c r="O1358" t="s">
        <v>48</v>
      </c>
      <c r="P1358" t="s">
        <v>48</v>
      </c>
      <c r="Q1358" t="s">
        <v>8558</v>
      </c>
      <c r="Y1358" t="s">
        <v>8559</v>
      </c>
    </row>
    <row r="1359" spans="1:25">
      <c r="A1359" t="s">
        <v>8560</v>
      </c>
      <c r="B1359" t="s">
        <v>8561</v>
      </c>
      <c r="D1359" t="s">
        <v>40</v>
      </c>
      <c r="E1359" t="s">
        <v>41</v>
      </c>
      <c r="G1359" t="s">
        <v>2793</v>
      </c>
      <c r="H1359" t="s">
        <v>5697</v>
      </c>
      <c r="J1359" t="s">
        <v>91</v>
      </c>
      <c r="K1359" t="s">
        <v>92</v>
      </c>
      <c r="L1359">
        <v>11</v>
      </c>
      <c r="M1359" t="s">
        <v>8562</v>
      </c>
      <c r="N1359" t="s">
        <v>75</v>
      </c>
      <c r="O1359" t="s">
        <v>48</v>
      </c>
      <c r="P1359" t="s">
        <v>48</v>
      </c>
      <c r="Q1359" t="s">
        <v>2149</v>
      </c>
      <c r="Y1359" t="s">
        <v>8563</v>
      </c>
    </row>
    <row r="1360" spans="1:25">
      <c r="A1360" t="s">
        <v>184</v>
      </c>
      <c r="B1360" t="s">
        <v>8564</v>
      </c>
      <c r="D1360" t="s">
        <v>40</v>
      </c>
      <c r="E1360" t="s">
        <v>41</v>
      </c>
      <c r="G1360" t="s">
        <v>8565</v>
      </c>
      <c r="H1360" t="s">
        <v>1582</v>
      </c>
      <c r="J1360" t="s">
        <v>91</v>
      </c>
      <c r="K1360" t="s">
        <v>92</v>
      </c>
      <c r="L1360">
        <v>11</v>
      </c>
      <c r="M1360" t="s">
        <v>8562</v>
      </c>
      <c r="N1360" t="s">
        <v>75</v>
      </c>
      <c r="O1360" t="s">
        <v>48</v>
      </c>
      <c r="P1360" t="s">
        <v>48</v>
      </c>
      <c r="Q1360" t="s">
        <v>8566</v>
      </c>
      <c r="Y1360" t="s">
        <v>8567</v>
      </c>
    </row>
    <row r="1361" spans="1:25">
      <c r="A1361" t="s">
        <v>8568</v>
      </c>
      <c r="B1361" t="s">
        <v>8569</v>
      </c>
      <c r="D1361" t="s">
        <v>40</v>
      </c>
      <c r="E1361" t="s">
        <v>41</v>
      </c>
      <c r="G1361" t="s">
        <v>1382</v>
      </c>
      <c r="H1361" t="s">
        <v>8570</v>
      </c>
      <c r="J1361" t="s">
        <v>121</v>
      </c>
      <c r="K1361" t="s">
        <v>122</v>
      </c>
      <c r="L1361">
        <v>11</v>
      </c>
      <c r="M1361" t="s">
        <v>8571</v>
      </c>
      <c r="N1361" t="s">
        <v>58</v>
      </c>
      <c r="O1361" t="s">
        <v>48</v>
      </c>
      <c r="P1361" t="s">
        <v>48</v>
      </c>
      <c r="Q1361" t="s">
        <v>8572</v>
      </c>
      <c r="Y1361" t="s">
        <v>8573</v>
      </c>
    </row>
    <row r="1362" spans="1:25">
      <c r="A1362" t="s">
        <v>8574</v>
      </c>
      <c r="B1362" t="s">
        <v>8575</v>
      </c>
      <c r="D1362" t="s">
        <v>40</v>
      </c>
      <c r="E1362" t="s">
        <v>41</v>
      </c>
      <c r="G1362" t="s">
        <v>8576</v>
      </c>
      <c r="H1362" t="s">
        <v>8577</v>
      </c>
      <c r="J1362" t="s">
        <v>100</v>
      </c>
      <c r="K1362" t="s">
        <v>101</v>
      </c>
      <c r="L1362">
        <v>11</v>
      </c>
      <c r="M1362" t="s">
        <v>8578</v>
      </c>
      <c r="N1362" t="s">
        <v>75</v>
      </c>
      <c r="O1362" t="s">
        <v>48</v>
      </c>
      <c r="P1362" t="s">
        <v>48</v>
      </c>
      <c r="Q1362" t="s">
        <v>8579</v>
      </c>
      <c r="Y1362" t="s">
        <v>8580</v>
      </c>
    </row>
    <row r="1363" spans="1:25">
      <c r="A1363" t="s">
        <v>8581</v>
      </c>
      <c r="B1363" t="s">
        <v>8582</v>
      </c>
      <c r="D1363" t="s">
        <v>40</v>
      </c>
      <c r="E1363" t="s">
        <v>41</v>
      </c>
      <c r="G1363" t="s">
        <v>8583</v>
      </c>
      <c r="H1363" t="s">
        <v>2565</v>
      </c>
      <c r="J1363" t="s">
        <v>100</v>
      </c>
      <c r="K1363" t="s">
        <v>101</v>
      </c>
      <c r="L1363">
        <v>11</v>
      </c>
      <c r="M1363" t="s">
        <v>8584</v>
      </c>
      <c r="N1363" t="s">
        <v>75</v>
      </c>
      <c r="O1363" t="s">
        <v>48</v>
      </c>
      <c r="P1363" t="s">
        <v>48</v>
      </c>
      <c r="Q1363" t="s">
        <v>8585</v>
      </c>
      <c r="Y1363" t="s">
        <v>8586</v>
      </c>
    </row>
    <row r="1364" spans="1:25">
      <c r="A1364" t="s">
        <v>8587</v>
      </c>
      <c r="B1364" t="s">
        <v>8588</v>
      </c>
      <c r="D1364" t="s">
        <v>40</v>
      </c>
      <c r="E1364" t="s">
        <v>41</v>
      </c>
      <c r="G1364" t="s">
        <v>8589</v>
      </c>
      <c r="H1364" t="s">
        <v>8590</v>
      </c>
      <c r="J1364" t="s">
        <v>121</v>
      </c>
      <c r="K1364" t="s">
        <v>122</v>
      </c>
      <c r="L1364">
        <v>11</v>
      </c>
      <c r="M1364" t="s">
        <v>8591</v>
      </c>
      <c r="N1364" t="s">
        <v>275</v>
      </c>
      <c r="O1364" t="s">
        <v>48</v>
      </c>
      <c r="P1364" t="s">
        <v>48</v>
      </c>
      <c r="Q1364" t="s">
        <v>8592</v>
      </c>
      <c r="Y1364" t="s">
        <v>8593</v>
      </c>
    </row>
    <row r="1365" spans="1:25">
      <c r="A1365" t="s">
        <v>8594</v>
      </c>
      <c r="B1365" t="s">
        <v>8595</v>
      </c>
      <c r="D1365" t="s">
        <v>40</v>
      </c>
      <c r="E1365" t="s">
        <v>41</v>
      </c>
      <c r="G1365" t="s">
        <v>8596</v>
      </c>
      <c r="H1365" t="s">
        <v>8597</v>
      </c>
      <c r="J1365" t="s">
        <v>72</v>
      </c>
      <c r="K1365" t="s">
        <v>73</v>
      </c>
      <c r="L1365">
        <v>11</v>
      </c>
      <c r="M1365" t="s">
        <v>8598</v>
      </c>
      <c r="N1365" t="s">
        <v>75</v>
      </c>
      <c r="O1365" t="s">
        <v>48</v>
      </c>
      <c r="P1365" t="s">
        <v>48</v>
      </c>
      <c r="Q1365" t="s">
        <v>8599</v>
      </c>
      <c r="Y1365" t="s">
        <v>8600</v>
      </c>
    </row>
    <row r="1366" spans="1:25">
      <c r="A1366" t="s">
        <v>8601</v>
      </c>
      <c r="B1366" t="s">
        <v>8602</v>
      </c>
      <c r="D1366" t="s">
        <v>40</v>
      </c>
      <c r="E1366" t="s">
        <v>41</v>
      </c>
      <c r="G1366" t="s">
        <v>2752</v>
      </c>
      <c r="H1366" t="s">
        <v>8603</v>
      </c>
      <c r="J1366" t="s">
        <v>100</v>
      </c>
      <c r="K1366" t="s">
        <v>101</v>
      </c>
      <c r="L1366">
        <v>11</v>
      </c>
      <c r="M1366" t="s">
        <v>8604</v>
      </c>
      <c r="N1366" t="s">
        <v>75</v>
      </c>
      <c r="O1366" t="s">
        <v>48</v>
      </c>
      <c r="P1366" t="s">
        <v>48</v>
      </c>
      <c r="Q1366" t="s">
        <v>8605</v>
      </c>
      <c r="Y1366" t="s">
        <v>8606</v>
      </c>
    </row>
    <row r="1367" spans="1:25">
      <c r="A1367" t="s">
        <v>8607</v>
      </c>
      <c r="B1367" t="s">
        <v>8608</v>
      </c>
      <c r="D1367" t="s">
        <v>40</v>
      </c>
      <c r="E1367" t="s">
        <v>41</v>
      </c>
      <c r="G1367" t="s">
        <v>8609</v>
      </c>
      <c r="H1367" t="s">
        <v>8610</v>
      </c>
      <c r="J1367" t="s">
        <v>72</v>
      </c>
      <c r="K1367" t="s">
        <v>73</v>
      </c>
      <c r="L1367">
        <v>11</v>
      </c>
      <c r="M1367" t="s">
        <v>8611</v>
      </c>
      <c r="N1367" t="s">
        <v>75</v>
      </c>
      <c r="O1367" t="s">
        <v>48</v>
      </c>
      <c r="P1367" t="s">
        <v>48</v>
      </c>
      <c r="Q1367" t="s">
        <v>8612</v>
      </c>
      <c r="Y1367" t="s">
        <v>8613</v>
      </c>
    </row>
    <row r="1368" spans="1:25">
      <c r="A1368" t="s">
        <v>8614</v>
      </c>
      <c r="B1368" t="s">
        <v>8615</v>
      </c>
      <c r="D1368" t="s">
        <v>40</v>
      </c>
      <c r="E1368" t="s">
        <v>41</v>
      </c>
      <c r="G1368" t="s">
        <v>8616</v>
      </c>
      <c r="H1368" t="s">
        <v>1313</v>
      </c>
      <c r="J1368" t="s">
        <v>8617</v>
      </c>
      <c r="K1368" t="s">
        <v>8618</v>
      </c>
      <c r="L1368">
        <v>11</v>
      </c>
      <c r="M1368" t="s">
        <v>8619</v>
      </c>
      <c r="N1368" t="s">
        <v>47</v>
      </c>
      <c r="O1368" t="s">
        <v>48</v>
      </c>
      <c r="P1368" t="s">
        <v>48</v>
      </c>
      <c r="Q1368" t="s">
        <v>8620</v>
      </c>
      <c r="Y1368" t="s">
        <v>8621</v>
      </c>
    </row>
    <row r="1369" spans="1:25">
      <c r="A1369" t="s">
        <v>8622</v>
      </c>
      <c r="B1369" t="s">
        <v>8623</v>
      </c>
      <c r="D1369" t="s">
        <v>40</v>
      </c>
      <c r="E1369" t="s">
        <v>41</v>
      </c>
      <c r="G1369" t="s">
        <v>8624</v>
      </c>
      <c r="H1369" t="s">
        <v>8625</v>
      </c>
      <c r="J1369" t="s">
        <v>91</v>
      </c>
      <c r="K1369" t="s">
        <v>92</v>
      </c>
      <c r="L1369">
        <v>11</v>
      </c>
      <c r="M1369" t="s">
        <v>8626</v>
      </c>
      <c r="N1369" t="s">
        <v>75</v>
      </c>
      <c r="O1369" t="s">
        <v>48</v>
      </c>
      <c r="P1369" t="s">
        <v>48</v>
      </c>
      <c r="Q1369" t="s">
        <v>8627</v>
      </c>
      <c r="Y1369" t="s">
        <v>8628</v>
      </c>
    </row>
    <row r="1370" spans="1:25">
      <c r="A1370" t="s">
        <v>8629</v>
      </c>
      <c r="B1370" t="s">
        <v>8630</v>
      </c>
      <c r="D1370" t="s">
        <v>40</v>
      </c>
      <c r="E1370" t="s">
        <v>41</v>
      </c>
      <c r="G1370" t="s">
        <v>161</v>
      </c>
      <c r="H1370" t="s">
        <v>8631</v>
      </c>
      <c r="J1370" t="s">
        <v>100</v>
      </c>
      <c r="K1370" t="s">
        <v>101</v>
      </c>
      <c r="L1370">
        <v>11</v>
      </c>
      <c r="M1370" t="s">
        <v>8626</v>
      </c>
      <c r="N1370" t="s">
        <v>75</v>
      </c>
      <c r="O1370" t="s">
        <v>48</v>
      </c>
      <c r="P1370" t="s">
        <v>48</v>
      </c>
      <c r="Q1370" t="s">
        <v>8632</v>
      </c>
      <c r="Y1370" t="s">
        <v>8633</v>
      </c>
    </row>
    <row r="1371" spans="1:25">
      <c r="A1371" t="s">
        <v>8634</v>
      </c>
      <c r="B1371" t="s">
        <v>8635</v>
      </c>
      <c r="D1371" t="s">
        <v>40</v>
      </c>
      <c r="E1371" t="s">
        <v>41</v>
      </c>
      <c r="G1371" t="s">
        <v>8636</v>
      </c>
      <c r="H1371" t="s">
        <v>8481</v>
      </c>
      <c r="J1371" t="s">
        <v>100</v>
      </c>
      <c r="K1371" t="s">
        <v>101</v>
      </c>
      <c r="L1371">
        <v>11</v>
      </c>
      <c r="M1371" t="s">
        <v>8637</v>
      </c>
      <c r="N1371" t="s">
        <v>75</v>
      </c>
      <c r="O1371" t="s">
        <v>48</v>
      </c>
      <c r="P1371" t="s">
        <v>48</v>
      </c>
      <c r="Q1371" t="s">
        <v>8638</v>
      </c>
      <c r="Y1371" t="s">
        <v>8639</v>
      </c>
    </row>
    <row r="1372" spans="1:25">
      <c r="A1372" t="s">
        <v>8640</v>
      </c>
      <c r="B1372" t="s">
        <v>8641</v>
      </c>
      <c r="D1372" t="s">
        <v>40</v>
      </c>
      <c r="E1372" t="s">
        <v>41</v>
      </c>
      <c r="G1372" t="s">
        <v>8642</v>
      </c>
      <c r="H1372" t="s">
        <v>8643</v>
      </c>
      <c r="J1372" t="s">
        <v>91</v>
      </c>
      <c r="K1372" t="s">
        <v>92</v>
      </c>
      <c r="L1372">
        <v>11</v>
      </c>
      <c r="M1372" t="s">
        <v>8644</v>
      </c>
      <c r="N1372" t="s">
        <v>75</v>
      </c>
      <c r="O1372" t="s">
        <v>48</v>
      </c>
      <c r="P1372" t="s">
        <v>48</v>
      </c>
      <c r="Q1372" t="s">
        <v>8645</v>
      </c>
      <c r="Y1372" t="s">
        <v>8646</v>
      </c>
    </row>
    <row r="1373" spans="1:25">
      <c r="A1373" t="s">
        <v>8647</v>
      </c>
      <c r="B1373" t="s">
        <v>8648</v>
      </c>
      <c r="D1373" t="s">
        <v>40</v>
      </c>
      <c r="E1373" t="s">
        <v>41</v>
      </c>
      <c r="G1373" t="s">
        <v>8649</v>
      </c>
      <c r="H1373" t="s">
        <v>392</v>
      </c>
      <c r="J1373" t="s">
        <v>100</v>
      </c>
      <c r="K1373" t="s">
        <v>101</v>
      </c>
      <c r="L1373">
        <v>11</v>
      </c>
      <c r="M1373" t="s">
        <v>8644</v>
      </c>
      <c r="N1373" t="s">
        <v>75</v>
      </c>
      <c r="O1373" t="s">
        <v>48</v>
      </c>
      <c r="P1373" t="s">
        <v>48</v>
      </c>
      <c r="Q1373" t="s">
        <v>8650</v>
      </c>
      <c r="Y1373" t="s">
        <v>8651</v>
      </c>
    </row>
    <row r="1374" spans="1:25">
      <c r="A1374" t="s">
        <v>8652</v>
      </c>
      <c r="B1374" t="s">
        <v>8653</v>
      </c>
      <c r="D1374" t="s">
        <v>40</v>
      </c>
      <c r="E1374" t="s">
        <v>41</v>
      </c>
      <c r="G1374" t="s">
        <v>8654</v>
      </c>
      <c r="H1374" t="s">
        <v>928</v>
      </c>
      <c r="J1374" t="s">
        <v>100</v>
      </c>
      <c r="K1374" t="s">
        <v>101</v>
      </c>
      <c r="L1374">
        <v>11</v>
      </c>
      <c r="M1374" t="s">
        <v>8644</v>
      </c>
      <c r="N1374" t="s">
        <v>75</v>
      </c>
      <c r="O1374" t="s">
        <v>48</v>
      </c>
      <c r="P1374" t="s">
        <v>48</v>
      </c>
      <c r="Q1374" t="s">
        <v>8655</v>
      </c>
      <c r="Y1374" t="s">
        <v>8656</v>
      </c>
    </row>
    <row r="1375" spans="1:25">
      <c r="A1375" t="s">
        <v>8657</v>
      </c>
      <c r="B1375" t="s">
        <v>8658</v>
      </c>
      <c r="D1375" t="s">
        <v>40</v>
      </c>
      <c r="E1375" t="s">
        <v>41</v>
      </c>
      <c r="G1375" t="s">
        <v>8659</v>
      </c>
      <c r="H1375" t="s">
        <v>8660</v>
      </c>
      <c r="J1375" t="s">
        <v>91</v>
      </c>
      <c r="K1375" t="s">
        <v>92</v>
      </c>
      <c r="L1375">
        <v>11</v>
      </c>
      <c r="M1375" t="s">
        <v>8661</v>
      </c>
      <c r="N1375" t="s">
        <v>75</v>
      </c>
      <c r="O1375" t="s">
        <v>48</v>
      </c>
      <c r="P1375" t="s">
        <v>48</v>
      </c>
      <c r="Q1375" t="s">
        <v>8662</v>
      </c>
      <c r="Y1375" t="s">
        <v>8663</v>
      </c>
    </row>
    <row r="1376" spans="1:25">
      <c r="A1376" t="s">
        <v>8664</v>
      </c>
      <c r="B1376" t="s">
        <v>8665</v>
      </c>
      <c r="D1376" t="s">
        <v>40</v>
      </c>
      <c r="E1376" t="s">
        <v>41</v>
      </c>
      <c r="G1376" t="s">
        <v>8666</v>
      </c>
      <c r="H1376" t="s">
        <v>8667</v>
      </c>
      <c r="J1376" t="s">
        <v>72</v>
      </c>
      <c r="K1376" t="s">
        <v>73</v>
      </c>
      <c r="L1376">
        <v>11</v>
      </c>
      <c r="M1376" t="s">
        <v>8668</v>
      </c>
      <c r="N1376" t="s">
        <v>75</v>
      </c>
      <c r="O1376" t="s">
        <v>48</v>
      </c>
      <c r="P1376" t="s">
        <v>48</v>
      </c>
      <c r="Q1376" t="s">
        <v>8669</v>
      </c>
      <c r="Y1376" t="s">
        <v>8670</v>
      </c>
    </row>
    <row r="1377" spans="1:25">
      <c r="A1377" t="s">
        <v>8671</v>
      </c>
      <c r="B1377" t="s">
        <v>8672</v>
      </c>
      <c r="D1377" t="s">
        <v>40</v>
      </c>
      <c r="E1377" t="s">
        <v>41</v>
      </c>
      <c r="G1377" t="s">
        <v>8673</v>
      </c>
      <c r="H1377" t="s">
        <v>2220</v>
      </c>
      <c r="J1377" t="s">
        <v>154</v>
      </c>
      <c r="K1377" t="s">
        <v>155</v>
      </c>
      <c r="L1377">
        <v>12</v>
      </c>
      <c r="M1377" t="s">
        <v>8674</v>
      </c>
      <c r="N1377" t="s">
        <v>47</v>
      </c>
      <c r="O1377" t="s">
        <v>48</v>
      </c>
      <c r="P1377" t="s">
        <v>48</v>
      </c>
      <c r="Q1377" t="s">
        <v>8675</v>
      </c>
      <c r="Y1377" t="s">
        <v>8676</v>
      </c>
    </row>
    <row r="1378" spans="1:25">
      <c r="A1378" t="s">
        <v>8677</v>
      </c>
      <c r="B1378" t="s">
        <v>8678</v>
      </c>
      <c r="D1378" t="s">
        <v>40</v>
      </c>
      <c r="E1378" t="s">
        <v>41</v>
      </c>
      <c r="G1378" t="s">
        <v>8679</v>
      </c>
      <c r="H1378" t="s">
        <v>8680</v>
      </c>
      <c r="J1378" t="s">
        <v>100</v>
      </c>
      <c r="K1378" t="s">
        <v>101</v>
      </c>
      <c r="L1378">
        <v>11</v>
      </c>
      <c r="M1378" t="s">
        <v>8674</v>
      </c>
      <c r="N1378" t="s">
        <v>75</v>
      </c>
      <c r="O1378" t="s">
        <v>48</v>
      </c>
      <c r="P1378" t="s">
        <v>48</v>
      </c>
      <c r="Q1378" t="s">
        <v>8681</v>
      </c>
      <c r="Y1378" t="s">
        <v>8682</v>
      </c>
    </row>
    <row r="1379" spans="1:25">
      <c r="A1379" t="s">
        <v>8683</v>
      </c>
      <c r="B1379" t="s">
        <v>8684</v>
      </c>
      <c r="D1379" t="s">
        <v>40</v>
      </c>
      <c r="E1379" t="s">
        <v>41</v>
      </c>
      <c r="G1379" t="s">
        <v>8685</v>
      </c>
      <c r="H1379" t="s">
        <v>2420</v>
      </c>
      <c r="J1379" t="s">
        <v>100</v>
      </c>
      <c r="K1379" t="s">
        <v>101</v>
      </c>
      <c r="L1379">
        <v>11</v>
      </c>
      <c r="M1379" t="s">
        <v>8674</v>
      </c>
      <c r="N1379" t="s">
        <v>75</v>
      </c>
      <c r="O1379" t="s">
        <v>48</v>
      </c>
      <c r="P1379" t="s">
        <v>48</v>
      </c>
      <c r="Q1379" t="s">
        <v>8686</v>
      </c>
      <c r="Y1379" t="s">
        <v>8687</v>
      </c>
    </row>
    <row r="1380" spans="1:25">
      <c r="A1380" t="s">
        <v>8688</v>
      </c>
      <c r="B1380" t="s">
        <v>8689</v>
      </c>
      <c r="D1380" t="s">
        <v>40</v>
      </c>
      <c r="E1380" t="s">
        <v>41</v>
      </c>
      <c r="G1380" t="s">
        <v>8690</v>
      </c>
      <c r="H1380" t="s">
        <v>392</v>
      </c>
      <c r="J1380" t="s">
        <v>511</v>
      </c>
      <c r="K1380" t="s">
        <v>512</v>
      </c>
      <c r="L1380">
        <v>11</v>
      </c>
      <c r="M1380" t="s">
        <v>8674</v>
      </c>
      <c r="N1380" t="s">
        <v>58</v>
      </c>
      <c r="O1380" t="s">
        <v>48</v>
      </c>
      <c r="P1380" t="s">
        <v>48</v>
      </c>
      <c r="Q1380" t="s">
        <v>8691</v>
      </c>
      <c r="Y1380" t="s">
        <v>8692</v>
      </c>
    </row>
    <row r="1381" spans="1:25">
      <c r="A1381" t="s">
        <v>8693</v>
      </c>
      <c r="B1381" t="s">
        <v>8694</v>
      </c>
      <c r="D1381" t="s">
        <v>40</v>
      </c>
      <c r="E1381" t="s">
        <v>41</v>
      </c>
      <c r="G1381" t="s">
        <v>8695</v>
      </c>
      <c r="H1381" t="s">
        <v>8696</v>
      </c>
      <c r="J1381" t="s">
        <v>91</v>
      </c>
      <c r="K1381" t="s">
        <v>92</v>
      </c>
      <c r="L1381">
        <v>11</v>
      </c>
      <c r="M1381" t="s">
        <v>8674</v>
      </c>
      <c r="N1381" t="s">
        <v>75</v>
      </c>
      <c r="O1381" t="s">
        <v>48</v>
      </c>
      <c r="P1381" t="s">
        <v>48</v>
      </c>
      <c r="Q1381" t="s">
        <v>8697</v>
      </c>
      <c r="Y1381" t="s">
        <v>8698</v>
      </c>
    </row>
    <row r="1382" spans="1:25">
      <c r="A1382" t="s">
        <v>8699</v>
      </c>
      <c r="B1382" t="s">
        <v>8700</v>
      </c>
      <c r="D1382" t="s">
        <v>40</v>
      </c>
      <c r="E1382" t="s">
        <v>41</v>
      </c>
      <c r="G1382" t="s">
        <v>8701</v>
      </c>
      <c r="H1382" t="s">
        <v>8702</v>
      </c>
      <c r="J1382" t="s">
        <v>82</v>
      </c>
      <c r="K1382" t="s">
        <v>83</v>
      </c>
      <c r="L1382">
        <v>11</v>
      </c>
      <c r="M1382" t="s">
        <v>8703</v>
      </c>
      <c r="N1382" t="s">
        <v>75</v>
      </c>
      <c r="O1382" t="s">
        <v>48</v>
      </c>
      <c r="P1382" t="s">
        <v>48</v>
      </c>
      <c r="Q1382" t="s">
        <v>8704</v>
      </c>
      <c r="Y1382" t="s">
        <v>8705</v>
      </c>
    </row>
    <row r="1383" spans="1:25">
      <c r="A1383" t="s">
        <v>8706</v>
      </c>
      <c r="B1383" t="s">
        <v>8707</v>
      </c>
      <c r="D1383" t="s">
        <v>40</v>
      </c>
      <c r="E1383" t="s">
        <v>41</v>
      </c>
      <c r="G1383" t="s">
        <v>8708</v>
      </c>
      <c r="H1383" t="s">
        <v>8709</v>
      </c>
      <c r="J1383" t="s">
        <v>100</v>
      </c>
      <c r="K1383" t="s">
        <v>101</v>
      </c>
      <c r="L1383">
        <v>11</v>
      </c>
      <c r="M1383" t="s">
        <v>8710</v>
      </c>
      <c r="N1383" t="s">
        <v>75</v>
      </c>
      <c r="O1383" t="s">
        <v>48</v>
      </c>
      <c r="P1383" t="s">
        <v>48</v>
      </c>
      <c r="Q1383" t="s">
        <v>8711</v>
      </c>
      <c r="Y1383" t="s">
        <v>8712</v>
      </c>
    </row>
    <row r="1384" spans="1:25">
      <c r="A1384" t="s">
        <v>8713</v>
      </c>
      <c r="B1384" t="s">
        <v>8714</v>
      </c>
      <c r="D1384" t="s">
        <v>40</v>
      </c>
      <c r="E1384" t="s">
        <v>41</v>
      </c>
      <c r="G1384" t="s">
        <v>8715</v>
      </c>
      <c r="H1384" t="s">
        <v>7336</v>
      </c>
      <c r="J1384" t="s">
        <v>91</v>
      </c>
      <c r="K1384" t="s">
        <v>92</v>
      </c>
      <c r="L1384">
        <v>11</v>
      </c>
      <c r="M1384" t="s">
        <v>8710</v>
      </c>
      <c r="N1384" t="s">
        <v>75</v>
      </c>
      <c r="O1384" t="s">
        <v>48</v>
      </c>
      <c r="P1384" t="s">
        <v>48</v>
      </c>
      <c r="Q1384" t="s">
        <v>8716</v>
      </c>
      <c r="Y1384" t="s">
        <v>8717</v>
      </c>
    </row>
    <row r="1385" spans="1:25">
      <c r="A1385" t="s">
        <v>8718</v>
      </c>
      <c r="B1385" t="s">
        <v>8719</v>
      </c>
      <c r="D1385" t="s">
        <v>40</v>
      </c>
      <c r="E1385" t="s">
        <v>41</v>
      </c>
      <c r="G1385" t="s">
        <v>8720</v>
      </c>
      <c r="H1385" t="s">
        <v>8721</v>
      </c>
      <c r="J1385" t="s">
        <v>100</v>
      </c>
      <c r="K1385" t="s">
        <v>101</v>
      </c>
      <c r="L1385">
        <v>11</v>
      </c>
      <c r="M1385" t="s">
        <v>8722</v>
      </c>
      <c r="N1385" t="s">
        <v>75</v>
      </c>
      <c r="O1385" t="s">
        <v>48</v>
      </c>
      <c r="P1385" t="s">
        <v>48</v>
      </c>
      <c r="Q1385" t="s">
        <v>8723</v>
      </c>
      <c r="Y1385" t="s">
        <v>8724</v>
      </c>
    </row>
    <row r="1386" spans="1:25">
      <c r="A1386" t="s">
        <v>8725</v>
      </c>
      <c r="B1386" t="s">
        <v>8726</v>
      </c>
      <c r="D1386" t="s">
        <v>40</v>
      </c>
      <c r="E1386" t="s">
        <v>41</v>
      </c>
      <c r="G1386" t="s">
        <v>8727</v>
      </c>
      <c r="H1386" t="s">
        <v>8728</v>
      </c>
      <c r="J1386" t="s">
        <v>179</v>
      </c>
      <c r="K1386" t="s">
        <v>180</v>
      </c>
      <c r="L1386">
        <v>11</v>
      </c>
      <c r="M1386" t="s">
        <v>8722</v>
      </c>
      <c r="N1386" t="s">
        <v>47</v>
      </c>
      <c r="O1386" t="s">
        <v>48</v>
      </c>
      <c r="P1386" t="s">
        <v>48</v>
      </c>
      <c r="Q1386" t="s">
        <v>8729</v>
      </c>
      <c r="Y1386" t="s">
        <v>8730</v>
      </c>
    </row>
    <row r="1387" spans="1:25">
      <c r="A1387" t="s">
        <v>184</v>
      </c>
      <c r="B1387" t="s">
        <v>8731</v>
      </c>
      <c r="D1387" t="s">
        <v>40</v>
      </c>
      <c r="E1387" t="s">
        <v>41</v>
      </c>
      <c r="G1387" t="s">
        <v>8732</v>
      </c>
      <c r="H1387" t="s">
        <v>8733</v>
      </c>
      <c r="J1387" t="s">
        <v>91</v>
      </c>
      <c r="K1387" t="s">
        <v>92</v>
      </c>
      <c r="L1387">
        <v>11</v>
      </c>
      <c r="M1387" t="s">
        <v>8734</v>
      </c>
      <c r="N1387" t="s">
        <v>75</v>
      </c>
      <c r="O1387" t="s">
        <v>48</v>
      </c>
      <c r="P1387" t="s">
        <v>48</v>
      </c>
      <c r="Q1387" t="s">
        <v>8735</v>
      </c>
      <c r="Y1387" t="s">
        <v>8736</v>
      </c>
    </row>
    <row r="1388" spans="1:25">
      <c r="A1388" t="s">
        <v>8737</v>
      </c>
      <c r="B1388" t="s">
        <v>8738</v>
      </c>
      <c r="D1388" t="s">
        <v>40</v>
      </c>
      <c r="E1388" t="s">
        <v>41</v>
      </c>
      <c r="G1388" t="s">
        <v>1813</v>
      </c>
      <c r="H1388" t="s">
        <v>3347</v>
      </c>
      <c r="J1388" t="s">
        <v>121</v>
      </c>
      <c r="K1388" t="s">
        <v>122</v>
      </c>
      <c r="L1388">
        <v>11</v>
      </c>
      <c r="M1388" t="s">
        <v>8739</v>
      </c>
      <c r="N1388" t="s">
        <v>275</v>
      </c>
      <c r="O1388" t="s">
        <v>48</v>
      </c>
      <c r="P1388" t="s">
        <v>48</v>
      </c>
      <c r="Q1388" t="s">
        <v>8740</v>
      </c>
      <c r="Y1388" t="s">
        <v>8741</v>
      </c>
    </row>
    <row r="1389" spans="1:25">
      <c r="A1389" t="s">
        <v>8742</v>
      </c>
      <c r="B1389" t="s">
        <v>8743</v>
      </c>
      <c r="D1389" t="s">
        <v>40</v>
      </c>
      <c r="E1389" t="s">
        <v>41</v>
      </c>
      <c r="G1389" t="s">
        <v>8744</v>
      </c>
      <c r="H1389" t="s">
        <v>8745</v>
      </c>
      <c r="J1389" t="s">
        <v>91</v>
      </c>
      <c r="K1389" t="s">
        <v>92</v>
      </c>
      <c r="L1389">
        <v>11</v>
      </c>
      <c r="M1389" t="s">
        <v>8739</v>
      </c>
      <c r="N1389" t="s">
        <v>75</v>
      </c>
      <c r="O1389" t="s">
        <v>48</v>
      </c>
      <c r="P1389" t="s">
        <v>48</v>
      </c>
      <c r="Q1389" t="s">
        <v>8746</v>
      </c>
      <c r="Y1389" t="s">
        <v>8747</v>
      </c>
    </row>
    <row r="1390" spans="1:25">
      <c r="A1390" t="s">
        <v>8748</v>
      </c>
      <c r="B1390" t="s">
        <v>8749</v>
      </c>
      <c r="D1390" t="s">
        <v>40</v>
      </c>
      <c r="E1390" t="s">
        <v>41</v>
      </c>
      <c r="G1390" t="s">
        <v>8750</v>
      </c>
      <c r="H1390" t="s">
        <v>5502</v>
      </c>
      <c r="J1390" t="s">
        <v>72</v>
      </c>
      <c r="K1390" t="s">
        <v>73</v>
      </c>
      <c r="L1390">
        <v>11</v>
      </c>
      <c r="M1390" t="s">
        <v>8751</v>
      </c>
      <c r="N1390" t="s">
        <v>75</v>
      </c>
      <c r="O1390" t="s">
        <v>48</v>
      </c>
      <c r="P1390" t="s">
        <v>48</v>
      </c>
      <c r="Q1390" t="s">
        <v>8752</v>
      </c>
      <c r="Y1390" t="s">
        <v>8753</v>
      </c>
    </row>
    <row r="1391" spans="1:25">
      <c r="A1391" t="s">
        <v>8754</v>
      </c>
      <c r="B1391" t="s">
        <v>8755</v>
      </c>
      <c r="D1391" t="s">
        <v>40</v>
      </c>
      <c r="E1391" t="s">
        <v>41</v>
      </c>
      <c r="G1391" t="s">
        <v>8756</v>
      </c>
      <c r="H1391" t="s">
        <v>194</v>
      </c>
      <c r="J1391" t="s">
        <v>55</v>
      </c>
      <c r="K1391" t="s">
        <v>56</v>
      </c>
      <c r="L1391">
        <v>11</v>
      </c>
      <c r="M1391" t="s">
        <v>8751</v>
      </c>
      <c r="N1391" t="s">
        <v>275</v>
      </c>
      <c r="O1391" t="s">
        <v>48</v>
      </c>
      <c r="P1391" t="s">
        <v>48</v>
      </c>
      <c r="Q1391" t="s">
        <v>8757</v>
      </c>
      <c r="Y1391" t="s">
        <v>8758</v>
      </c>
    </row>
    <row r="1392" spans="1:25">
      <c r="A1392" t="s">
        <v>8759</v>
      </c>
      <c r="B1392" t="s">
        <v>8760</v>
      </c>
      <c r="D1392" t="s">
        <v>40</v>
      </c>
      <c r="E1392" t="s">
        <v>41</v>
      </c>
      <c r="G1392" t="s">
        <v>2334</v>
      </c>
      <c r="H1392" t="s">
        <v>8761</v>
      </c>
      <c r="J1392" t="s">
        <v>91</v>
      </c>
      <c r="K1392" t="s">
        <v>92</v>
      </c>
      <c r="L1392">
        <v>11</v>
      </c>
      <c r="M1392" t="s">
        <v>8762</v>
      </c>
      <c r="N1392" t="s">
        <v>75</v>
      </c>
      <c r="O1392" t="s">
        <v>48</v>
      </c>
      <c r="P1392" t="s">
        <v>48</v>
      </c>
      <c r="Q1392" t="s">
        <v>8763</v>
      </c>
      <c r="Y1392" t="s">
        <v>8764</v>
      </c>
    </row>
    <row r="1393" spans="1:25">
      <c r="A1393" t="s">
        <v>8765</v>
      </c>
      <c r="B1393" t="s">
        <v>8766</v>
      </c>
      <c r="D1393" t="s">
        <v>40</v>
      </c>
      <c r="E1393" t="s">
        <v>41</v>
      </c>
      <c r="G1393" t="s">
        <v>4308</v>
      </c>
      <c r="H1393" t="s">
        <v>2335</v>
      </c>
      <c r="J1393" t="s">
        <v>91</v>
      </c>
      <c r="K1393" t="s">
        <v>92</v>
      </c>
      <c r="L1393">
        <v>11</v>
      </c>
      <c r="M1393" t="s">
        <v>8767</v>
      </c>
      <c r="N1393" t="s">
        <v>75</v>
      </c>
      <c r="O1393" t="s">
        <v>48</v>
      </c>
      <c r="P1393" t="s">
        <v>48</v>
      </c>
      <c r="Q1393" t="s">
        <v>8768</v>
      </c>
      <c r="Y1393" t="s">
        <v>8769</v>
      </c>
    </row>
    <row r="1394" spans="1:25">
      <c r="A1394" t="s">
        <v>8770</v>
      </c>
      <c r="B1394" t="s">
        <v>8771</v>
      </c>
      <c r="D1394" t="s">
        <v>40</v>
      </c>
      <c r="E1394" t="s">
        <v>41</v>
      </c>
      <c r="G1394" t="s">
        <v>8772</v>
      </c>
      <c r="H1394" t="s">
        <v>8631</v>
      </c>
      <c r="J1394" t="s">
        <v>100</v>
      </c>
      <c r="K1394" t="s">
        <v>101</v>
      </c>
      <c r="L1394">
        <v>11</v>
      </c>
      <c r="M1394" t="s">
        <v>8767</v>
      </c>
      <c r="N1394" t="s">
        <v>75</v>
      </c>
      <c r="O1394" t="s">
        <v>48</v>
      </c>
      <c r="P1394" t="s">
        <v>48</v>
      </c>
      <c r="Q1394" t="s">
        <v>8773</v>
      </c>
      <c r="Y1394" t="s">
        <v>8774</v>
      </c>
    </row>
    <row r="1395" spans="1:25">
      <c r="A1395" t="s">
        <v>8775</v>
      </c>
      <c r="B1395" t="s">
        <v>8776</v>
      </c>
      <c r="D1395" t="s">
        <v>40</v>
      </c>
      <c r="E1395" t="s">
        <v>41</v>
      </c>
      <c r="G1395" t="s">
        <v>7903</v>
      </c>
      <c r="H1395" t="s">
        <v>8777</v>
      </c>
      <c r="J1395" t="s">
        <v>121</v>
      </c>
      <c r="K1395" t="s">
        <v>122</v>
      </c>
      <c r="L1395">
        <v>11</v>
      </c>
      <c r="M1395" t="s">
        <v>8767</v>
      </c>
      <c r="N1395" t="s">
        <v>275</v>
      </c>
      <c r="O1395" t="s">
        <v>48</v>
      </c>
      <c r="P1395" t="s">
        <v>48</v>
      </c>
      <c r="Q1395" t="s">
        <v>8778</v>
      </c>
      <c r="Y1395" t="s">
        <v>8779</v>
      </c>
    </row>
    <row r="1396" spans="1:25">
      <c r="A1396" t="s">
        <v>8780</v>
      </c>
      <c r="B1396" t="s">
        <v>8781</v>
      </c>
      <c r="D1396" t="s">
        <v>40</v>
      </c>
      <c r="E1396" t="s">
        <v>41</v>
      </c>
      <c r="G1396" t="s">
        <v>4295</v>
      </c>
      <c r="H1396" t="s">
        <v>8782</v>
      </c>
      <c r="J1396" t="s">
        <v>91</v>
      </c>
      <c r="K1396" t="s">
        <v>92</v>
      </c>
      <c r="L1396">
        <v>11</v>
      </c>
      <c r="M1396" t="s">
        <v>8783</v>
      </c>
      <c r="N1396" t="s">
        <v>75</v>
      </c>
      <c r="O1396" t="s">
        <v>48</v>
      </c>
      <c r="P1396" t="s">
        <v>48</v>
      </c>
      <c r="Q1396" t="s">
        <v>8784</v>
      </c>
      <c r="Y1396" t="s">
        <v>8785</v>
      </c>
    </row>
    <row r="1397" spans="1:25">
      <c r="A1397" t="s">
        <v>8786</v>
      </c>
      <c r="B1397" t="s">
        <v>8787</v>
      </c>
      <c r="D1397" t="s">
        <v>40</v>
      </c>
      <c r="E1397" t="s">
        <v>41</v>
      </c>
      <c r="G1397" t="s">
        <v>1935</v>
      </c>
      <c r="H1397" t="s">
        <v>8788</v>
      </c>
      <c r="J1397" t="s">
        <v>100</v>
      </c>
      <c r="K1397" t="s">
        <v>101</v>
      </c>
      <c r="L1397">
        <v>11</v>
      </c>
      <c r="M1397" t="s">
        <v>8783</v>
      </c>
      <c r="N1397" t="s">
        <v>75</v>
      </c>
      <c r="O1397" t="s">
        <v>48</v>
      </c>
      <c r="P1397" t="s">
        <v>48</v>
      </c>
      <c r="Q1397" t="s">
        <v>8789</v>
      </c>
      <c r="Y1397" t="s">
        <v>8790</v>
      </c>
    </row>
    <row r="1398" spans="1:25">
      <c r="A1398" t="s">
        <v>8791</v>
      </c>
      <c r="B1398" t="s">
        <v>8792</v>
      </c>
      <c r="D1398" t="s">
        <v>40</v>
      </c>
      <c r="E1398" t="s">
        <v>41</v>
      </c>
      <c r="G1398" t="s">
        <v>5996</v>
      </c>
      <c r="H1398" t="s">
        <v>8793</v>
      </c>
      <c r="J1398" t="s">
        <v>100</v>
      </c>
      <c r="K1398" t="s">
        <v>101</v>
      </c>
      <c r="L1398">
        <v>11</v>
      </c>
      <c r="M1398" t="s">
        <v>8783</v>
      </c>
      <c r="N1398" t="s">
        <v>75</v>
      </c>
      <c r="O1398" t="s">
        <v>48</v>
      </c>
      <c r="P1398" t="s">
        <v>48</v>
      </c>
      <c r="Q1398" t="s">
        <v>8794</v>
      </c>
      <c r="Y1398" t="s">
        <v>8795</v>
      </c>
    </row>
    <row r="1399" spans="1:25">
      <c r="A1399" t="s">
        <v>8796</v>
      </c>
      <c r="B1399" t="s">
        <v>8797</v>
      </c>
      <c r="D1399" t="s">
        <v>40</v>
      </c>
      <c r="E1399" t="s">
        <v>41</v>
      </c>
      <c r="G1399" t="s">
        <v>8798</v>
      </c>
      <c r="H1399" t="s">
        <v>8799</v>
      </c>
      <c r="J1399" t="s">
        <v>100</v>
      </c>
      <c r="K1399" t="s">
        <v>101</v>
      </c>
      <c r="L1399">
        <v>11</v>
      </c>
      <c r="M1399" t="s">
        <v>8783</v>
      </c>
      <c r="N1399" t="s">
        <v>75</v>
      </c>
      <c r="O1399" t="s">
        <v>48</v>
      </c>
      <c r="P1399" t="s">
        <v>48</v>
      </c>
      <c r="Q1399" t="s">
        <v>8800</v>
      </c>
      <c r="Y1399" t="s">
        <v>8801</v>
      </c>
    </row>
    <row r="1400" spans="1:25">
      <c r="A1400" t="s">
        <v>8802</v>
      </c>
      <c r="B1400" t="s">
        <v>8803</v>
      </c>
      <c r="D1400" t="s">
        <v>40</v>
      </c>
      <c r="E1400" t="s">
        <v>41</v>
      </c>
      <c r="G1400" t="s">
        <v>8804</v>
      </c>
      <c r="H1400" t="s">
        <v>8805</v>
      </c>
      <c r="J1400" t="s">
        <v>121</v>
      </c>
      <c r="K1400" t="s">
        <v>122</v>
      </c>
      <c r="L1400">
        <v>11</v>
      </c>
      <c r="M1400" t="s">
        <v>8806</v>
      </c>
      <c r="N1400" t="s">
        <v>275</v>
      </c>
      <c r="O1400" t="s">
        <v>48</v>
      </c>
      <c r="P1400" t="s">
        <v>48</v>
      </c>
      <c r="Q1400" t="s">
        <v>8807</v>
      </c>
      <c r="Y1400" t="s">
        <v>8808</v>
      </c>
    </row>
    <row r="1401" spans="1:25">
      <c r="A1401" t="s">
        <v>8809</v>
      </c>
      <c r="B1401" t="s">
        <v>8810</v>
      </c>
      <c r="D1401" t="s">
        <v>40</v>
      </c>
      <c r="E1401" t="s">
        <v>41</v>
      </c>
      <c r="G1401" t="s">
        <v>8811</v>
      </c>
      <c r="H1401" t="s">
        <v>928</v>
      </c>
      <c r="J1401" t="s">
        <v>72</v>
      </c>
      <c r="K1401" t="s">
        <v>73</v>
      </c>
      <c r="L1401">
        <v>11</v>
      </c>
      <c r="M1401" t="s">
        <v>8812</v>
      </c>
      <c r="N1401" t="s">
        <v>75</v>
      </c>
      <c r="O1401" t="s">
        <v>48</v>
      </c>
      <c r="P1401" t="s">
        <v>48</v>
      </c>
      <c r="Q1401" t="s">
        <v>6750</v>
      </c>
      <c r="Y1401" t="s">
        <v>8813</v>
      </c>
    </row>
    <row r="1402" spans="1:25">
      <c r="A1402" t="s">
        <v>8814</v>
      </c>
      <c r="B1402" t="s">
        <v>8815</v>
      </c>
      <c r="D1402" t="s">
        <v>40</v>
      </c>
      <c r="E1402" t="s">
        <v>41</v>
      </c>
      <c r="G1402" t="s">
        <v>8816</v>
      </c>
      <c r="H1402" t="s">
        <v>6338</v>
      </c>
      <c r="J1402" t="s">
        <v>100</v>
      </c>
      <c r="K1402" t="s">
        <v>101</v>
      </c>
      <c r="L1402">
        <v>11</v>
      </c>
      <c r="M1402" t="s">
        <v>8812</v>
      </c>
      <c r="N1402" t="s">
        <v>75</v>
      </c>
      <c r="O1402" t="s">
        <v>48</v>
      </c>
      <c r="P1402" t="s">
        <v>48</v>
      </c>
      <c r="Q1402" t="s">
        <v>8817</v>
      </c>
      <c r="Y1402" t="s">
        <v>8818</v>
      </c>
    </row>
    <row r="1403" spans="1:25">
      <c r="A1403" t="s">
        <v>8819</v>
      </c>
      <c r="B1403" t="s">
        <v>8820</v>
      </c>
      <c r="D1403" t="s">
        <v>40</v>
      </c>
      <c r="E1403" t="s">
        <v>41</v>
      </c>
      <c r="G1403" t="s">
        <v>8821</v>
      </c>
      <c r="H1403" t="s">
        <v>6289</v>
      </c>
      <c r="J1403" t="s">
        <v>91</v>
      </c>
      <c r="K1403" t="s">
        <v>92</v>
      </c>
      <c r="L1403">
        <v>11</v>
      </c>
      <c r="M1403" t="s">
        <v>8822</v>
      </c>
      <c r="N1403" t="s">
        <v>75</v>
      </c>
      <c r="O1403" t="s">
        <v>48</v>
      </c>
      <c r="P1403" t="s">
        <v>48</v>
      </c>
      <c r="Q1403" t="s">
        <v>8823</v>
      </c>
      <c r="Y1403" t="s">
        <v>8824</v>
      </c>
    </row>
    <row r="1404" spans="1:25">
      <c r="A1404" t="s">
        <v>8825</v>
      </c>
      <c r="B1404" t="s">
        <v>8826</v>
      </c>
      <c r="D1404" t="s">
        <v>40</v>
      </c>
      <c r="E1404" t="s">
        <v>41</v>
      </c>
      <c r="G1404" t="s">
        <v>6246</v>
      </c>
      <c r="H1404" t="s">
        <v>8827</v>
      </c>
      <c r="J1404" t="s">
        <v>100</v>
      </c>
      <c r="K1404" t="s">
        <v>101</v>
      </c>
      <c r="L1404">
        <v>11</v>
      </c>
      <c r="M1404" t="s">
        <v>8828</v>
      </c>
      <c r="N1404" t="s">
        <v>75</v>
      </c>
      <c r="O1404" t="s">
        <v>48</v>
      </c>
      <c r="P1404" t="s">
        <v>48</v>
      </c>
      <c r="Q1404" t="s">
        <v>8829</v>
      </c>
      <c r="Y1404" t="s">
        <v>8830</v>
      </c>
    </row>
    <row r="1405" spans="1:25">
      <c r="A1405" t="s">
        <v>8831</v>
      </c>
      <c r="B1405" t="s">
        <v>8832</v>
      </c>
      <c r="D1405" t="s">
        <v>40</v>
      </c>
      <c r="E1405" t="s">
        <v>41</v>
      </c>
      <c r="G1405" t="s">
        <v>3059</v>
      </c>
      <c r="H1405" t="s">
        <v>8833</v>
      </c>
      <c r="J1405" t="s">
        <v>100</v>
      </c>
      <c r="K1405" t="s">
        <v>101</v>
      </c>
      <c r="L1405">
        <v>11</v>
      </c>
      <c r="M1405" t="s">
        <v>8828</v>
      </c>
      <c r="N1405" t="s">
        <v>75</v>
      </c>
      <c r="O1405" t="s">
        <v>48</v>
      </c>
      <c r="P1405" t="s">
        <v>48</v>
      </c>
      <c r="Q1405" t="s">
        <v>8834</v>
      </c>
      <c r="Y1405" t="s">
        <v>8835</v>
      </c>
    </row>
    <row r="1406" spans="1:25">
      <c r="A1406" t="s">
        <v>8836</v>
      </c>
      <c r="B1406" t="s">
        <v>8837</v>
      </c>
      <c r="D1406" t="s">
        <v>40</v>
      </c>
      <c r="E1406" t="s">
        <v>41</v>
      </c>
      <c r="G1406" t="s">
        <v>8838</v>
      </c>
      <c r="H1406" t="s">
        <v>81</v>
      </c>
      <c r="J1406" t="s">
        <v>100</v>
      </c>
      <c r="K1406" t="s">
        <v>101</v>
      </c>
      <c r="L1406">
        <v>11</v>
      </c>
      <c r="M1406" t="s">
        <v>8839</v>
      </c>
      <c r="N1406" t="s">
        <v>75</v>
      </c>
      <c r="O1406" t="s">
        <v>48</v>
      </c>
      <c r="P1406" t="s">
        <v>48</v>
      </c>
      <c r="Q1406" t="s">
        <v>8840</v>
      </c>
      <c r="Y1406" t="s">
        <v>8841</v>
      </c>
    </row>
    <row r="1407" spans="1:25">
      <c r="A1407" t="s">
        <v>8842</v>
      </c>
      <c r="B1407" t="s">
        <v>8843</v>
      </c>
      <c r="D1407" t="s">
        <v>40</v>
      </c>
      <c r="E1407" t="s">
        <v>41</v>
      </c>
      <c r="G1407" t="s">
        <v>3977</v>
      </c>
      <c r="H1407" t="s">
        <v>8844</v>
      </c>
      <c r="J1407" t="s">
        <v>72</v>
      </c>
      <c r="K1407" t="s">
        <v>73</v>
      </c>
      <c r="L1407">
        <v>11</v>
      </c>
      <c r="M1407" t="s">
        <v>8839</v>
      </c>
      <c r="N1407" t="s">
        <v>75</v>
      </c>
      <c r="O1407" t="s">
        <v>48</v>
      </c>
      <c r="P1407" t="s">
        <v>48</v>
      </c>
      <c r="Q1407" t="s">
        <v>3681</v>
      </c>
      <c r="Y1407" t="s">
        <v>8845</v>
      </c>
    </row>
    <row r="1408" spans="1:25">
      <c r="A1408" t="s">
        <v>8846</v>
      </c>
      <c r="B1408" t="s">
        <v>8847</v>
      </c>
      <c r="D1408" t="s">
        <v>40</v>
      </c>
      <c r="E1408" t="s">
        <v>41</v>
      </c>
      <c r="G1408" t="s">
        <v>8848</v>
      </c>
      <c r="H1408" t="s">
        <v>5041</v>
      </c>
      <c r="J1408" t="s">
        <v>8849</v>
      </c>
      <c r="K1408" t="s">
        <v>8850</v>
      </c>
      <c r="L1408">
        <v>11</v>
      </c>
      <c r="M1408" t="s">
        <v>8851</v>
      </c>
      <c r="N1408" t="s">
        <v>275</v>
      </c>
      <c r="O1408" t="s">
        <v>48</v>
      </c>
      <c r="P1408" t="s">
        <v>48</v>
      </c>
      <c r="Q1408" t="s">
        <v>5859</v>
      </c>
      <c r="Y1408" t="s">
        <v>8852</v>
      </c>
    </row>
    <row r="1409" spans="1:25">
      <c r="A1409" t="s">
        <v>8853</v>
      </c>
      <c r="B1409" t="s">
        <v>8854</v>
      </c>
      <c r="D1409" t="s">
        <v>40</v>
      </c>
      <c r="E1409" t="s">
        <v>41</v>
      </c>
      <c r="G1409" t="s">
        <v>8855</v>
      </c>
      <c r="H1409" t="s">
        <v>6830</v>
      </c>
      <c r="J1409" t="s">
        <v>100</v>
      </c>
      <c r="K1409" t="s">
        <v>101</v>
      </c>
      <c r="L1409">
        <v>11</v>
      </c>
      <c r="M1409" t="s">
        <v>8856</v>
      </c>
      <c r="N1409" t="s">
        <v>75</v>
      </c>
      <c r="O1409" t="s">
        <v>48</v>
      </c>
      <c r="P1409" t="s">
        <v>48</v>
      </c>
      <c r="Q1409" t="s">
        <v>8857</v>
      </c>
      <c r="Y1409" t="s">
        <v>8858</v>
      </c>
    </row>
    <row r="1410" spans="1:25">
      <c r="A1410" t="s">
        <v>8859</v>
      </c>
      <c r="B1410" t="s">
        <v>8860</v>
      </c>
      <c r="D1410" t="s">
        <v>40</v>
      </c>
      <c r="E1410" t="s">
        <v>41</v>
      </c>
      <c r="G1410" t="s">
        <v>8861</v>
      </c>
      <c r="H1410" t="s">
        <v>8862</v>
      </c>
      <c r="J1410" t="s">
        <v>100</v>
      </c>
      <c r="K1410" t="s">
        <v>101</v>
      </c>
      <c r="L1410">
        <v>11</v>
      </c>
      <c r="M1410" t="s">
        <v>8863</v>
      </c>
      <c r="N1410" t="s">
        <v>75</v>
      </c>
      <c r="O1410" t="s">
        <v>48</v>
      </c>
      <c r="P1410" t="s">
        <v>48</v>
      </c>
      <c r="Q1410" t="s">
        <v>8864</v>
      </c>
      <c r="Y1410" t="s">
        <v>8865</v>
      </c>
    </row>
    <row r="1411" spans="1:25">
      <c r="A1411" t="s">
        <v>8866</v>
      </c>
      <c r="B1411" t="s">
        <v>8867</v>
      </c>
      <c r="D1411" t="s">
        <v>40</v>
      </c>
      <c r="E1411" t="s">
        <v>41</v>
      </c>
      <c r="G1411" t="s">
        <v>8868</v>
      </c>
      <c r="H1411" t="s">
        <v>5502</v>
      </c>
      <c r="J1411" t="s">
        <v>91</v>
      </c>
      <c r="K1411" t="s">
        <v>92</v>
      </c>
      <c r="L1411">
        <v>11</v>
      </c>
      <c r="M1411" t="s">
        <v>8869</v>
      </c>
      <c r="N1411" t="s">
        <v>75</v>
      </c>
      <c r="O1411" t="s">
        <v>48</v>
      </c>
      <c r="P1411" t="s">
        <v>48</v>
      </c>
      <c r="Q1411" t="s">
        <v>8870</v>
      </c>
      <c r="Y1411" t="s">
        <v>8871</v>
      </c>
    </row>
    <row r="1412" spans="1:25">
      <c r="A1412" t="s">
        <v>8872</v>
      </c>
      <c r="B1412" t="s">
        <v>8873</v>
      </c>
      <c r="D1412" t="s">
        <v>40</v>
      </c>
      <c r="E1412" t="s">
        <v>41</v>
      </c>
      <c r="G1412" t="s">
        <v>8874</v>
      </c>
      <c r="H1412" t="s">
        <v>8875</v>
      </c>
      <c r="J1412" t="s">
        <v>100</v>
      </c>
      <c r="K1412" t="s">
        <v>101</v>
      </c>
      <c r="L1412">
        <v>11</v>
      </c>
      <c r="M1412" t="s">
        <v>8869</v>
      </c>
      <c r="N1412" t="s">
        <v>75</v>
      </c>
      <c r="O1412" t="s">
        <v>48</v>
      </c>
      <c r="P1412" t="s">
        <v>48</v>
      </c>
      <c r="Q1412" t="s">
        <v>8876</v>
      </c>
      <c r="Y1412" t="s">
        <v>8877</v>
      </c>
    </row>
    <row r="1413" spans="1:25">
      <c r="A1413" t="s">
        <v>8878</v>
      </c>
      <c r="B1413" t="s">
        <v>8879</v>
      </c>
      <c r="D1413" t="s">
        <v>40</v>
      </c>
      <c r="E1413" t="s">
        <v>41</v>
      </c>
      <c r="G1413" t="s">
        <v>8880</v>
      </c>
      <c r="H1413" t="s">
        <v>4445</v>
      </c>
      <c r="J1413" t="s">
        <v>91</v>
      </c>
      <c r="K1413" t="s">
        <v>92</v>
      </c>
      <c r="L1413">
        <v>11</v>
      </c>
      <c r="M1413" t="s">
        <v>8869</v>
      </c>
      <c r="N1413" t="s">
        <v>75</v>
      </c>
      <c r="O1413" t="s">
        <v>48</v>
      </c>
      <c r="P1413" t="s">
        <v>48</v>
      </c>
      <c r="Q1413" t="s">
        <v>8881</v>
      </c>
      <c r="Y1413" t="s">
        <v>8882</v>
      </c>
    </row>
    <row r="1414" spans="1:25">
      <c r="A1414" t="s">
        <v>8883</v>
      </c>
      <c r="B1414" t="s">
        <v>8884</v>
      </c>
      <c r="D1414" t="s">
        <v>40</v>
      </c>
      <c r="E1414" t="s">
        <v>41</v>
      </c>
      <c r="G1414" t="s">
        <v>8885</v>
      </c>
      <c r="H1414" t="s">
        <v>5628</v>
      </c>
      <c r="J1414" t="s">
        <v>121</v>
      </c>
      <c r="K1414" t="s">
        <v>122</v>
      </c>
      <c r="L1414">
        <v>11</v>
      </c>
      <c r="M1414" t="s">
        <v>8869</v>
      </c>
      <c r="N1414" t="s">
        <v>58</v>
      </c>
      <c r="O1414" t="s">
        <v>48</v>
      </c>
      <c r="P1414" t="s">
        <v>48</v>
      </c>
      <c r="Q1414" t="s">
        <v>8886</v>
      </c>
      <c r="Y1414" t="s">
        <v>8887</v>
      </c>
    </row>
    <row r="1415" spans="1:25">
      <c r="A1415" t="s">
        <v>8888</v>
      </c>
      <c r="B1415" t="s">
        <v>8889</v>
      </c>
      <c r="D1415" t="s">
        <v>40</v>
      </c>
      <c r="E1415" t="s">
        <v>41</v>
      </c>
      <c r="G1415" t="s">
        <v>7730</v>
      </c>
      <c r="H1415" t="s">
        <v>8890</v>
      </c>
      <c r="J1415" t="s">
        <v>100</v>
      </c>
      <c r="K1415" t="s">
        <v>101</v>
      </c>
      <c r="L1415">
        <v>11</v>
      </c>
      <c r="M1415" t="s">
        <v>8891</v>
      </c>
      <c r="N1415" t="s">
        <v>75</v>
      </c>
      <c r="O1415" t="s">
        <v>48</v>
      </c>
      <c r="P1415" t="s">
        <v>48</v>
      </c>
      <c r="Q1415" t="s">
        <v>8892</v>
      </c>
      <c r="Y1415" t="s">
        <v>8893</v>
      </c>
    </row>
    <row r="1416" spans="1:25">
      <c r="A1416" t="s">
        <v>8894</v>
      </c>
      <c r="B1416" t="s">
        <v>8895</v>
      </c>
      <c r="D1416" t="s">
        <v>40</v>
      </c>
      <c r="E1416" t="s">
        <v>41</v>
      </c>
      <c r="G1416" t="s">
        <v>8896</v>
      </c>
      <c r="H1416" t="s">
        <v>8897</v>
      </c>
      <c r="J1416" t="s">
        <v>72</v>
      </c>
      <c r="K1416" t="s">
        <v>73</v>
      </c>
      <c r="L1416">
        <v>11</v>
      </c>
      <c r="M1416" t="s">
        <v>8891</v>
      </c>
      <c r="N1416" t="s">
        <v>75</v>
      </c>
      <c r="O1416" t="s">
        <v>48</v>
      </c>
      <c r="P1416" t="s">
        <v>48</v>
      </c>
      <c r="Q1416" t="s">
        <v>4138</v>
      </c>
      <c r="Y1416" t="s">
        <v>8898</v>
      </c>
    </row>
    <row r="1417" spans="1:25">
      <c r="A1417" t="s">
        <v>8899</v>
      </c>
      <c r="B1417" t="s">
        <v>8900</v>
      </c>
      <c r="D1417" t="s">
        <v>40</v>
      </c>
      <c r="E1417" t="s">
        <v>41</v>
      </c>
      <c r="G1417" t="s">
        <v>6246</v>
      </c>
      <c r="H1417" t="s">
        <v>1098</v>
      </c>
      <c r="J1417" t="s">
        <v>121</v>
      </c>
      <c r="K1417" t="s">
        <v>122</v>
      </c>
      <c r="L1417">
        <v>11</v>
      </c>
      <c r="M1417" t="s">
        <v>8901</v>
      </c>
      <c r="N1417" t="s">
        <v>58</v>
      </c>
      <c r="O1417" t="s">
        <v>48</v>
      </c>
      <c r="P1417" t="s">
        <v>48</v>
      </c>
      <c r="Q1417" t="s">
        <v>8902</v>
      </c>
      <c r="Y1417" t="s">
        <v>8903</v>
      </c>
    </row>
    <row r="1418" spans="1:25">
      <c r="A1418" t="s">
        <v>8904</v>
      </c>
      <c r="B1418" t="s">
        <v>8905</v>
      </c>
      <c r="D1418" t="s">
        <v>40</v>
      </c>
      <c r="E1418" t="s">
        <v>41</v>
      </c>
      <c r="G1418" t="s">
        <v>8906</v>
      </c>
      <c r="H1418" t="s">
        <v>2988</v>
      </c>
      <c r="J1418" t="s">
        <v>100</v>
      </c>
      <c r="K1418" t="s">
        <v>101</v>
      </c>
      <c r="L1418">
        <v>11</v>
      </c>
      <c r="M1418" t="s">
        <v>8901</v>
      </c>
      <c r="N1418" t="s">
        <v>75</v>
      </c>
      <c r="O1418" t="s">
        <v>48</v>
      </c>
      <c r="P1418" t="s">
        <v>48</v>
      </c>
      <c r="Q1418" t="s">
        <v>8907</v>
      </c>
      <c r="Y1418" t="s">
        <v>8908</v>
      </c>
    </row>
    <row r="1419" spans="1:25">
      <c r="A1419" t="s">
        <v>8909</v>
      </c>
      <c r="B1419" t="s">
        <v>8910</v>
      </c>
      <c r="D1419" t="s">
        <v>40</v>
      </c>
      <c r="E1419" t="s">
        <v>41</v>
      </c>
      <c r="G1419" t="s">
        <v>8911</v>
      </c>
      <c r="H1419" t="s">
        <v>8912</v>
      </c>
      <c r="J1419" t="s">
        <v>91</v>
      </c>
      <c r="K1419" t="s">
        <v>92</v>
      </c>
      <c r="L1419">
        <v>11</v>
      </c>
      <c r="M1419" t="s">
        <v>8913</v>
      </c>
      <c r="N1419" t="s">
        <v>75</v>
      </c>
      <c r="O1419" t="s">
        <v>48</v>
      </c>
      <c r="P1419" t="s">
        <v>48</v>
      </c>
      <c r="Q1419" t="s">
        <v>8914</v>
      </c>
      <c r="Y1419" t="s">
        <v>8915</v>
      </c>
    </row>
    <row r="1420" spans="1:25">
      <c r="A1420" t="s">
        <v>8916</v>
      </c>
      <c r="B1420" t="s">
        <v>8917</v>
      </c>
      <c r="D1420" t="s">
        <v>40</v>
      </c>
      <c r="E1420" t="s">
        <v>41</v>
      </c>
      <c r="G1420" t="s">
        <v>8918</v>
      </c>
      <c r="H1420" t="s">
        <v>6951</v>
      </c>
      <c r="J1420" t="s">
        <v>91</v>
      </c>
      <c r="K1420" t="s">
        <v>92</v>
      </c>
      <c r="L1420">
        <v>11</v>
      </c>
      <c r="M1420" t="s">
        <v>8919</v>
      </c>
      <c r="N1420" t="s">
        <v>75</v>
      </c>
      <c r="O1420" t="s">
        <v>48</v>
      </c>
      <c r="P1420" t="s">
        <v>48</v>
      </c>
      <c r="Q1420" t="s">
        <v>8920</v>
      </c>
      <c r="Y1420" t="s">
        <v>8921</v>
      </c>
    </row>
    <row r="1421" spans="1:25">
      <c r="A1421" t="s">
        <v>8922</v>
      </c>
      <c r="B1421" t="s">
        <v>8923</v>
      </c>
      <c r="D1421" t="s">
        <v>40</v>
      </c>
      <c r="E1421" t="s">
        <v>41</v>
      </c>
      <c r="G1421" t="s">
        <v>8924</v>
      </c>
      <c r="H1421" t="s">
        <v>8925</v>
      </c>
      <c r="J1421" t="s">
        <v>100</v>
      </c>
      <c r="K1421" t="s">
        <v>101</v>
      </c>
      <c r="L1421">
        <v>11</v>
      </c>
      <c r="M1421" t="s">
        <v>8926</v>
      </c>
      <c r="N1421" t="s">
        <v>75</v>
      </c>
      <c r="O1421" t="s">
        <v>48</v>
      </c>
      <c r="P1421" t="s">
        <v>48</v>
      </c>
      <c r="Q1421" t="s">
        <v>8927</v>
      </c>
      <c r="Y1421" t="s">
        <v>8928</v>
      </c>
    </row>
    <row r="1422" spans="1:25">
      <c r="A1422" t="s">
        <v>8929</v>
      </c>
      <c r="B1422" t="s">
        <v>8930</v>
      </c>
      <c r="D1422" t="s">
        <v>40</v>
      </c>
      <c r="E1422" t="s">
        <v>41</v>
      </c>
      <c r="G1422" t="s">
        <v>8931</v>
      </c>
      <c r="H1422" t="s">
        <v>8932</v>
      </c>
      <c r="J1422" t="s">
        <v>91</v>
      </c>
      <c r="K1422" t="s">
        <v>92</v>
      </c>
      <c r="L1422">
        <v>11</v>
      </c>
      <c r="M1422" t="s">
        <v>8926</v>
      </c>
      <c r="N1422" t="s">
        <v>75</v>
      </c>
      <c r="O1422" t="s">
        <v>48</v>
      </c>
      <c r="P1422" t="s">
        <v>48</v>
      </c>
      <c r="Q1422" t="s">
        <v>8933</v>
      </c>
      <c r="Y1422" t="s">
        <v>8934</v>
      </c>
    </row>
    <row r="1423" spans="1:25">
      <c r="A1423" t="s">
        <v>8935</v>
      </c>
      <c r="B1423" t="s">
        <v>8936</v>
      </c>
      <c r="D1423" t="s">
        <v>40</v>
      </c>
      <c r="E1423" t="s">
        <v>41</v>
      </c>
      <c r="G1423" t="s">
        <v>8937</v>
      </c>
      <c r="H1423" t="s">
        <v>8938</v>
      </c>
      <c r="J1423" t="s">
        <v>91</v>
      </c>
      <c r="K1423" t="s">
        <v>92</v>
      </c>
      <c r="L1423">
        <v>11</v>
      </c>
      <c r="M1423" t="s">
        <v>8926</v>
      </c>
      <c r="N1423" t="s">
        <v>75</v>
      </c>
      <c r="O1423" t="s">
        <v>48</v>
      </c>
      <c r="P1423" t="s">
        <v>48</v>
      </c>
      <c r="Q1423" t="s">
        <v>8939</v>
      </c>
      <c r="Y1423" t="s">
        <v>8940</v>
      </c>
    </row>
    <row r="1424" spans="1:25">
      <c r="A1424" t="s">
        <v>8941</v>
      </c>
      <c r="B1424" t="s">
        <v>8942</v>
      </c>
      <c r="D1424" t="s">
        <v>40</v>
      </c>
      <c r="E1424" t="s">
        <v>41</v>
      </c>
      <c r="G1424" t="s">
        <v>1625</v>
      </c>
      <c r="H1424" t="s">
        <v>8943</v>
      </c>
      <c r="J1424" t="s">
        <v>91</v>
      </c>
      <c r="K1424" t="s">
        <v>92</v>
      </c>
      <c r="L1424">
        <v>11</v>
      </c>
      <c r="M1424" t="s">
        <v>8926</v>
      </c>
      <c r="N1424" t="s">
        <v>75</v>
      </c>
      <c r="O1424" t="s">
        <v>48</v>
      </c>
      <c r="P1424" t="s">
        <v>48</v>
      </c>
      <c r="Q1424" t="s">
        <v>8944</v>
      </c>
      <c r="Y1424" t="s">
        <v>8945</v>
      </c>
    </row>
    <row r="1425" spans="1:25">
      <c r="A1425" t="s">
        <v>8946</v>
      </c>
      <c r="B1425" t="s">
        <v>8947</v>
      </c>
      <c r="D1425" t="s">
        <v>40</v>
      </c>
      <c r="E1425" t="s">
        <v>41</v>
      </c>
      <c r="G1425" t="s">
        <v>8948</v>
      </c>
      <c r="H1425" t="s">
        <v>8949</v>
      </c>
      <c r="J1425" t="s">
        <v>100</v>
      </c>
      <c r="K1425" t="s">
        <v>101</v>
      </c>
      <c r="L1425">
        <v>11</v>
      </c>
      <c r="M1425" t="s">
        <v>8950</v>
      </c>
      <c r="N1425" t="s">
        <v>75</v>
      </c>
      <c r="O1425" t="s">
        <v>48</v>
      </c>
      <c r="P1425" t="s">
        <v>48</v>
      </c>
      <c r="Q1425" t="s">
        <v>8951</v>
      </c>
      <c r="Y1425" t="s">
        <v>8952</v>
      </c>
    </row>
    <row r="1426" spans="1:25">
      <c r="A1426" t="s">
        <v>8953</v>
      </c>
      <c r="B1426" t="s">
        <v>8954</v>
      </c>
      <c r="D1426" t="s">
        <v>40</v>
      </c>
      <c r="E1426" t="s">
        <v>41</v>
      </c>
      <c r="G1426" t="s">
        <v>8955</v>
      </c>
      <c r="H1426" t="s">
        <v>8956</v>
      </c>
      <c r="J1426" t="s">
        <v>91</v>
      </c>
      <c r="K1426" t="s">
        <v>92</v>
      </c>
      <c r="L1426">
        <v>11</v>
      </c>
      <c r="M1426" t="s">
        <v>8950</v>
      </c>
      <c r="N1426" t="s">
        <v>75</v>
      </c>
      <c r="O1426" t="s">
        <v>48</v>
      </c>
      <c r="P1426" t="s">
        <v>48</v>
      </c>
      <c r="Q1426" t="s">
        <v>173</v>
      </c>
      <c r="Y1426" t="s">
        <v>8957</v>
      </c>
    </row>
    <row r="1427" spans="1:25">
      <c r="A1427" t="s">
        <v>8958</v>
      </c>
      <c r="B1427" t="s">
        <v>8959</v>
      </c>
      <c r="D1427" t="s">
        <v>40</v>
      </c>
      <c r="E1427" t="s">
        <v>41</v>
      </c>
      <c r="G1427" t="s">
        <v>8960</v>
      </c>
      <c r="H1427" t="s">
        <v>1582</v>
      </c>
      <c r="J1427" t="s">
        <v>100</v>
      </c>
      <c r="K1427" t="s">
        <v>101</v>
      </c>
      <c r="L1427">
        <v>11</v>
      </c>
      <c r="M1427" t="s">
        <v>8961</v>
      </c>
      <c r="N1427" t="s">
        <v>75</v>
      </c>
      <c r="O1427" t="s">
        <v>48</v>
      </c>
      <c r="P1427" t="s">
        <v>48</v>
      </c>
      <c r="Q1427" t="s">
        <v>8962</v>
      </c>
      <c r="Y1427" t="s">
        <v>8963</v>
      </c>
    </row>
    <row r="1428" spans="1:25">
      <c r="A1428" t="s">
        <v>184</v>
      </c>
      <c r="B1428" t="s">
        <v>8964</v>
      </c>
      <c r="D1428" t="s">
        <v>40</v>
      </c>
      <c r="E1428" t="s">
        <v>41</v>
      </c>
      <c r="G1428" t="s">
        <v>8965</v>
      </c>
      <c r="H1428" t="s">
        <v>8966</v>
      </c>
      <c r="J1428" t="s">
        <v>91</v>
      </c>
      <c r="K1428" t="s">
        <v>92</v>
      </c>
      <c r="L1428">
        <v>11</v>
      </c>
      <c r="M1428" t="s">
        <v>8967</v>
      </c>
      <c r="N1428" t="s">
        <v>75</v>
      </c>
      <c r="O1428" t="s">
        <v>48</v>
      </c>
      <c r="P1428" t="s">
        <v>48</v>
      </c>
      <c r="Q1428" t="s">
        <v>8968</v>
      </c>
      <c r="Y1428" t="s">
        <v>8969</v>
      </c>
    </row>
    <row r="1429" spans="1:25">
      <c r="A1429" t="s">
        <v>8970</v>
      </c>
      <c r="B1429" t="s">
        <v>8971</v>
      </c>
      <c r="D1429" t="s">
        <v>40</v>
      </c>
      <c r="E1429" t="s">
        <v>41</v>
      </c>
      <c r="G1429" t="s">
        <v>8972</v>
      </c>
      <c r="H1429" t="s">
        <v>5895</v>
      </c>
      <c r="J1429" t="s">
        <v>91</v>
      </c>
      <c r="K1429" t="s">
        <v>92</v>
      </c>
      <c r="L1429">
        <v>11</v>
      </c>
      <c r="M1429" t="s">
        <v>8973</v>
      </c>
      <c r="N1429" t="s">
        <v>75</v>
      </c>
      <c r="O1429" t="s">
        <v>48</v>
      </c>
      <c r="P1429" t="s">
        <v>48</v>
      </c>
      <c r="Q1429" t="s">
        <v>892</v>
      </c>
      <c r="Y1429" t="s">
        <v>8974</v>
      </c>
    </row>
    <row r="1430" spans="1:25">
      <c r="A1430" t="s">
        <v>8975</v>
      </c>
      <c r="B1430" t="s">
        <v>8976</v>
      </c>
      <c r="D1430" t="s">
        <v>40</v>
      </c>
      <c r="E1430" t="s">
        <v>41</v>
      </c>
      <c r="G1430" t="s">
        <v>1991</v>
      </c>
      <c r="H1430" t="s">
        <v>251</v>
      </c>
      <c r="J1430" t="s">
        <v>91</v>
      </c>
      <c r="K1430" t="s">
        <v>92</v>
      </c>
      <c r="L1430">
        <v>11</v>
      </c>
      <c r="M1430" t="s">
        <v>8977</v>
      </c>
      <c r="N1430" t="s">
        <v>75</v>
      </c>
      <c r="O1430" t="s">
        <v>48</v>
      </c>
      <c r="P1430" t="s">
        <v>48</v>
      </c>
      <c r="Q1430" t="s">
        <v>8978</v>
      </c>
      <c r="Y1430" t="s">
        <v>8979</v>
      </c>
    </row>
    <row r="1431" spans="1:25">
      <c r="A1431" t="s">
        <v>184</v>
      </c>
      <c r="B1431" t="s">
        <v>8980</v>
      </c>
      <c r="D1431" t="s">
        <v>40</v>
      </c>
      <c r="E1431" t="s">
        <v>41</v>
      </c>
      <c r="G1431" t="s">
        <v>8981</v>
      </c>
      <c r="H1431" t="s">
        <v>5242</v>
      </c>
      <c r="J1431" t="s">
        <v>100</v>
      </c>
      <c r="K1431" t="s">
        <v>101</v>
      </c>
      <c r="L1431">
        <v>11</v>
      </c>
      <c r="M1431" t="s">
        <v>8982</v>
      </c>
      <c r="N1431" t="s">
        <v>75</v>
      </c>
      <c r="O1431" t="s">
        <v>48</v>
      </c>
      <c r="P1431" t="s">
        <v>48</v>
      </c>
      <c r="Q1431" t="s">
        <v>8983</v>
      </c>
      <c r="Y1431" t="s">
        <v>8984</v>
      </c>
    </row>
    <row r="1432" spans="1:25">
      <c r="A1432" t="s">
        <v>8985</v>
      </c>
      <c r="B1432" t="s">
        <v>8986</v>
      </c>
      <c r="D1432" t="s">
        <v>40</v>
      </c>
      <c r="E1432" t="s">
        <v>41</v>
      </c>
      <c r="G1432" t="s">
        <v>8987</v>
      </c>
      <c r="H1432" t="s">
        <v>8988</v>
      </c>
      <c r="J1432" t="s">
        <v>100</v>
      </c>
      <c r="K1432" t="s">
        <v>101</v>
      </c>
      <c r="L1432">
        <v>11</v>
      </c>
      <c r="M1432" t="s">
        <v>8982</v>
      </c>
      <c r="N1432" t="s">
        <v>75</v>
      </c>
      <c r="O1432" t="s">
        <v>48</v>
      </c>
      <c r="P1432" t="s">
        <v>48</v>
      </c>
      <c r="Q1432" t="s">
        <v>8989</v>
      </c>
      <c r="Y1432" t="s">
        <v>8990</v>
      </c>
    </row>
    <row r="1433" spans="1:25">
      <c r="A1433" t="s">
        <v>8991</v>
      </c>
      <c r="B1433" t="s">
        <v>8992</v>
      </c>
      <c r="D1433" t="s">
        <v>40</v>
      </c>
      <c r="E1433" t="s">
        <v>41</v>
      </c>
      <c r="G1433" t="s">
        <v>8993</v>
      </c>
      <c r="H1433" t="s">
        <v>8994</v>
      </c>
      <c r="J1433" t="s">
        <v>121</v>
      </c>
      <c r="K1433" t="s">
        <v>122</v>
      </c>
      <c r="L1433">
        <v>11</v>
      </c>
      <c r="M1433" t="s">
        <v>8995</v>
      </c>
      <c r="N1433" t="s">
        <v>275</v>
      </c>
      <c r="O1433" t="s">
        <v>48</v>
      </c>
      <c r="P1433" t="s">
        <v>48</v>
      </c>
      <c r="Q1433" t="s">
        <v>8996</v>
      </c>
      <c r="Y1433" t="s">
        <v>8997</v>
      </c>
    </row>
    <row r="1434" spans="1:25">
      <c r="A1434" t="s">
        <v>8998</v>
      </c>
      <c r="B1434" t="s">
        <v>8999</v>
      </c>
      <c r="D1434" t="s">
        <v>40</v>
      </c>
      <c r="E1434" t="s">
        <v>41</v>
      </c>
      <c r="G1434" t="s">
        <v>9000</v>
      </c>
      <c r="H1434" t="s">
        <v>9001</v>
      </c>
      <c r="J1434" t="s">
        <v>91</v>
      </c>
      <c r="K1434" t="s">
        <v>92</v>
      </c>
      <c r="L1434">
        <v>11</v>
      </c>
      <c r="M1434" t="s">
        <v>8995</v>
      </c>
      <c r="N1434" t="s">
        <v>75</v>
      </c>
      <c r="O1434" t="s">
        <v>48</v>
      </c>
      <c r="P1434" t="s">
        <v>48</v>
      </c>
      <c r="Q1434" t="s">
        <v>9002</v>
      </c>
      <c r="Y1434" t="s">
        <v>9003</v>
      </c>
    </row>
    <row r="1435" spans="1:25">
      <c r="A1435" t="s">
        <v>9004</v>
      </c>
      <c r="B1435" t="s">
        <v>9005</v>
      </c>
      <c r="D1435" t="s">
        <v>40</v>
      </c>
      <c r="E1435" t="s">
        <v>41</v>
      </c>
      <c r="G1435" t="s">
        <v>9006</v>
      </c>
      <c r="H1435" t="s">
        <v>9007</v>
      </c>
      <c r="J1435" t="s">
        <v>91</v>
      </c>
      <c r="K1435" t="s">
        <v>92</v>
      </c>
      <c r="L1435">
        <v>11</v>
      </c>
      <c r="M1435" t="s">
        <v>9008</v>
      </c>
      <c r="N1435" t="s">
        <v>75</v>
      </c>
      <c r="O1435" t="s">
        <v>48</v>
      </c>
      <c r="P1435" t="s">
        <v>48</v>
      </c>
      <c r="Q1435" t="s">
        <v>353</v>
      </c>
      <c r="Y1435" t="s">
        <v>9009</v>
      </c>
    </row>
    <row r="1436" spans="1:25">
      <c r="A1436" t="s">
        <v>9010</v>
      </c>
      <c r="B1436" t="s">
        <v>9011</v>
      </c>
      <c r="D1436" t="s">
        <v>40</v>
      </c>
      <c r="E1436" t="s">
        <v>41</v>
      </c>
      <c r="G1436" t="s">
        <v>9012</v>
      </c>
      <c r="H1436" t="s">
        <v>4100</v>
      </c>
      <c r="J1436" t="s">
        <v>100</v>
      </c>
      <c r="K1436" t="s">
        <v>101</v>
      </c>
      <c r="L1436">
        <v>11</v>
      </c>
      <c r="M1436" t="s">
        <v>9013</v>
      </c>
      <c r="N1436" t="s">
        <v>75</v>
      </c>
      <c r="O1436" t="s">
        <v>48</v>
      </c>
      <c r="P1436" t="s">
        <v>48</v>
      </c>
      <c r="Q1436" t="s">
        <v>9014</v>
      </c>
      <c r="Y1436" t="s">
        <v>9015</v>
      </c>
    </row>
    <row r="1437" spans="1:25">
      <c r="A1437" t="s">
        <v>9016</v>
      </c>
      <c r="B1437" t="s">
        <v>9017</v>
      </c>
      <c r="D1437" t="s">
        <v>40</v>
      </c>
      <c r="E1437" t="s">
        <v>41</v>
      </c>
      <c r="G1437" t="s">
        <v>3416</v>
      </c>
      <c r="H1437" t="s">
        <v>265</v>
      </c>
      <c r="J1437" t="s">
        <v>91</v>
      </c>
      <c r="K1437" t="s">
        <v>92</v>
      </c>
      <c r="L1437">
        <v>11</v>
      </c>
      <c r="M1437" t="s">
        <v>9018</v>
      </c>
      <c r="N1437" t="s">
        <v>75</v>
      </c>
      <c r="O1437" t="s">
        <v>48</v>
      </c>
      <c r="P1437" t="s">
        <v>48</v>
      </c>
      <c r="Q1437" t="s">
        <v>9019</v>
      </c>
      <c r="Y1437" t="s">
        <v>9020</v>
      </c>
    </row>
    <row r="1438" spans="1:25">
      <c r="A1438" t="s">
        <v>9021</v>
      </c>
      <c r="B1438" t="s">
        <v>9022</v>
      </c>
      <c r="D1438" t="s">
        <v>40</v>
      </c>
      <c r="E1438" t="s">
        <v>41</v>
      </c>
      <c r="G1438" t="s">
        <v>9023</v>
      </c>
      <c r="H1438" t="s">
        <v>7880</v>
      </c>
      <c r="J1438" t="s">
        <v>91</v>
      </c>
      <c r="K1438" t="s">
        <v>92</v>
      </c>
      <c r="L1438">
        <v>11</v>
      </c>
      <c r="M1438" t="s">
        <v>9018</v>
      </c>
      <c r="N1438" t="s">
        <v>75</v>
      </c>
      <c r="O1438" t="s">
        <v>48</v>
      </c>
      <c r="P1438" t="s">
        <v>48</v>
      </c>
      <c r="Q1438" t="s">
        <v>9024</v>
      </c>
      <c r="Y1438" t="s">
        <v>9025</v>
      </c>
    </row>
    <row r="1439" spans="1:25">
      <c r="A1439" t="s">
        <v>9026</v>
      </c>
      <c r="B1439" t="s">
        <v>9027</v>
      </c>
      <c r="D1439" t="s">
        <v>40</v>
      </c>
      <c r="E1439" t="s">
        <v>41</v>
      </c>
      <c r="G1439" t="s">
        <v>9028</v>
      </c>
      <c r="H1439" t="s">
        <v>9029</v>
      </c>
      <c r="J1439" t="s">
        <v>91</v>
      </c>
      <c r="K1439" t="s">
        <v>92</v>
      </c>
      <c r="L1439">
        <v>11</v>
      </c>
      <c r="M1439" t="s">
        <v>9030</v>
      </c>
      <c r="N1439" t="s">
        <v>75</v>
      </c>
      <c r="O1439" t="s">
        <v>48</v>
      </c>
      <c r="P1439" t="s">
        <v>48</v>
      </c>
      <c r="Q1439" t="s">
        <v>9031</v>
      </c>
      <c r="Y1439" t="s">
        <v>9032</v>
      </c>
    </row>
    <row r="1440" spans="1:25">
      <c r="A1440" t="s">
        <v>9033</v>
      </c>
      <c r="B1440" t="s">
        <v>9034</v>
      </c>
      <c r="D1440" t="s">
        <v>40</v>
      </c>
      <c r="E1440" t="s">
        <v>41</v>
      </c>
      <c r="G1440" t="s">
        <v>9035</v>
      </c>
      <c r="H1440" t="s">
        <v>9036</v>
      </c>
      <c r="J1440" t="s">
        <v>100</v>
      </c>
      <c r="K1440" t="s">
        <v>101</v>
      </c>
      <c r="L1440">
        <v>11</v>
      </c>
      <c r="M1440" t="s">
        <v>9037</v>
      </c>
      <c r="N1440" t="s">
        <v>75</v>
      </c>
      <c r="O1440" t="s">
        <v>48</v>
      </c>
      <c r="P1440" t="s">
        <v>48</v>
      </c>
      <c r="Q1440" t="s">
        <v>9038</v>
      </c>
      <c r="Y1440" t="s">
        <v>9039</v>
      </c>
    </row>
    <row r="1441" spans="1:25">
      <c r="A1441" t="s">
        <v>9040</v>
      </c>
      <c r="B1441" t="s">
        <v>9041</v>
      </c>
      <c r="D1441" t="s">
        <v>40</v>
      </c>
      <c r="E1441" t="s">
        <v>41</v>
      </c>
      <c r="G1441" t="s">
        <v>9042</v>
      </c>
      <c r="H1441" t="s">
        <v>9043</v>
      </c>
      <c r="J1441" t="s">
        <v>100</v>
      </c>
      <c r="K1441" t="s">
        <v>101</v>
      </c>
      <c r="L1441">
        <v>11</v>
      </c>
      <c r="M1441" t="s">
        <v>9044</v>
      </c>
      <c r="N1441" t="s">
        <v>75</v>
      </c>
      <c r="O1441" t="s">
        <v>48</v>
      </c>
      <c r="P1441" t="s">
        <v>48</v>
      </c>
      <c r="Q1441" t="s">
        <v>9045</v>
      </c>
      <c r="Y1441" t="s">
        <v>9046</v>
      </c>
    </row>
    <row r="1442" spans="1:25">
      <c r="A1442" t="s">
        <v>184</v>
      </c>
      <c r="B1442" t="s">
        <v>9047</v>
      </c>
      <c r="D1442" t="s">
        <v>40</v>
      </c>
      <c r="E1442" t="s">
        <v>41</v>
      </c>
      <c r="G1442" t="s">
        <v>9048</v>
      </c>
      <c r="H1442" t="s">
        <v>7313</v>
      </c>
      <c r="J1442" t="s">
        <v>91</v>
      </c>
      <c r="K1442" t="s">
        <v>92</v>
      </c>
      <c r="L1442">
        <v>11</v>
      </c>
      <c r="M1442" t="s">
        <v>9044</v>
      </c>
      <c r="N1442" t="s">
        <v>75</v>
      </c>
      <c r="O1442" t="s">
        <v>48</v>
      </c>
      <c r="P1442" t="s">
        <v>48</v>
      </c>
      <c r="Q1442" t="s">
        <v>9049</v>
      </c>
      <c r="Y1442" t="s">
        <v>9050</v>
      </c>
    </row>
    <row r="1443" spans="1:25">
      <c r="A1443" t="s">
        <v>9051</v>
      </c>
      <c r="B1443" t="s">
        <v>9052</v>
      </c>
      <c r="D1443" t="s">
        <v>40</v>
      </c>
      <c r="E1443" t="s">
        <v>41</v>
      </c>
      <c r="G1443" t="s">
        <v>9053</v>
      </c>
      <c r="H1443" t="s">
        <v>9054</v>
      </c>
      <c r="J1443" t="s">
        <v>100</v>
      </c>
      <c r="K1443" t="s">
        <v>101</v>
      </c>
      <c r="L1443">
        <v>11</v>
      </c>
      <c r="M1443" t="s">
        <v>9055</v>
      </c>
      <c r="N1443" t="s">
        <v>75</v>
      </c>
      <c r="O1443" t="s">
        <v>48</v>
      </c>
      <c r="P1443" t="s">
        <v>48</v>
      </c>
      <c r="Q1443" t="s">
        <v>9056</v>
      </c>
      <c r="Y1443" t="s">
        <v>9057</v>
      </c>
    </row>
    <row r="1444" spans="1:25">
      <c r="A1444" t="s">
        <v>9058</v>
      </c>
      <c r="B1444" t="s">
        <v>9059</v>
      </c>
      <c r="D1444" t="s">
        <v>40</v>
      </c>
      <c r="E1444" t="s">
        <v>41</v>
      </c>
      <c r="G1444" t="s">
        <v>9060</v>
      </c>
      <c r="H1444" t="s">
        <v>9061</v>
      </c>
      <c r="J1444" t="s">
        <v>100</v>
      </c>
      <c r="K1444" t="s">
        <v>101</v>
      </c>
      <c r="L1444">
        <v>11</v>
      </c>
      <c r="M1444" t="s">
        <v>9055</v>
      </c>
      <c r="N1444" t="s">
        <v>75</v>
      </c>
      <c r="O1444" t="s">
        <v>48</v>
      </c>
      <c r="P1444" t="s">
        <v>48</v>
      </c>
      <c r="Q1444" t="s">
        <v>9062</v>
      </c>
      <c r="Y1444" t="s">
        <v>9063</v>
      </c>
    </row>
    <row r="1445" spans="1:25">
      <c r="A1445" t="s">
        <v>9064</v>
      </c>
      <c r="B1445" t="s">
        <v>9065</v>
      </c>
      <c r="D1445" t="s">
        <v>40</v>
      </c>
      <c r="E1445" t="s">
        <v>41</v>
      </c>
      <c r="G1445" t="s">
        <v>1935</v>
      </c>
      <c r="H1445" t="s">
        <v>9066</v>
      </c>
      <c r="J1445" t="s">
        <v>100</v>
      </c>
      <c r="K1445" t="s">
        <v>101</v>
      </c>
      <c r="L1445">
        <v>11</v>
      </c>
      <c r="M1445" t="s">
        <v>9055</v>
      </c>
      <c r="N1445" t="s">
        <v>75</v>
      </c>
      <c r="O1445" t="s">
        <v>48</v>
      </c>
      <c r="P1445" t="s">
        <v>48</v>
      </c>
      <c r="Q1445" t="s">
        <v>9067</v>
      </c>
      <c r="Y1445" t="s">
        <v>9068</v>
      </c>
    </row>
    <row r="1446" spans="1:25">
      <c r="A1446" t="s">
        <v>9069</v>
      </c>
      <c r="B1446" t="s">
        <v>9070</v>
      </c>
      <c r="D1446" t="s">
        <v>40</v>
      </c>
      <c r="E1446" t="s">
        <v>41</v>
      </c>
      <c r="G1446" t="s">
        <v>9071</v>
      </c>
      <c r="H1446" t="s">
        <v>9072</v>
      </c>
      <c r="J1446" t="s">
        <v>91</v>
      </c>
      <c r="K1446" t="s">
        <v>92</v>
      </c>
      <c r="L1446">
        <v>11</v>
      </c>
      <c r="M1446" t="s">
        <v>9055</v>
      </c>
      <c r="N1446" t="s">
        <v>75</v>
      </c>
      <c r="O1446" t="s">
        <v>48</v>
      </c>
      <c r="P1446" t="s">
        <v>48</v>
      </c>
      <c r="Q1446" t="s">
        <v>9073</v>
      </c>
      <c r="Y1446" t="s">
        <v>9074</v>
      </c>
    </row>
    <row r="1447" spans="1:25">
      <c r="A1447" t="s">
        <v>9075</v>
      </c>
      <c r="B1447" t="s">
        <v>9076</v>
      </c>
      <c r="D1447" t="s">
        <v>40</v>
      </c>
      <c r="E1447" t="s">
        <v>41</v>
      </c>
      <c r="G1447" t="s">
        <v>9077</v>
      </c>
      <c r="H1447" t="s">
        <v>9078</v>
      </c>
      <c r="J1447" t="s">
        <v>91</v>
      </c>
      <c r="K1447" t="s">
        <v>92</v>
      </c>
      <c r="L1447">
        <v>11</v>
      </c>
      <c r="M1447" t="s">
        <v>9079</v>
      </c>
      <c r="N1447" t="s">
        <v>75</v>
      </c>
      <c r="O1447" t="s">
        <v>48</v>
      </c>
      <c r="P1447" t="s">
        <v>48</v>
      </c>
      <c r="Q1447" t="s">
        <v>9080</v>
      </c>
      <c r="Y1447" t="s">
        <v>9081</v>
      </c>
    </row>
    <row r="1448" spans="1:25">
      <c r="A1448" t="s">
        <v>9082</v>
      </c>
      <c r="B1448" t="s">
        <v>9083</v>
      </c>
      <c r="D1448" t="s">
        <v>40</v>
      </c>
      <c r="E1448" t="s">
        <v>41</v>
      </c>
      <c r="G1448" t="s">
        <v>9084</v>
      </c>
      <c r="H1448" t="s">
        <v>9085</v>
      </c>
      <c r="J1448" t="s">
        <v>511</v>
      </c>
      <c r="K1448" t="s">
        <v>512</v>
      </c>
      <c r="L1448">
        <v>11</v>
      </c>
      <c r="M1448" t="s">
        <v>9086</v>
      </c>
      <c r="N1448" t="s">
        <v>58</v>
      </c>
      <c r="O1448" t="s">
        <v>48</v>
      </c>
      <c r="P1448" t="s">
        <v>48</v>
      </c>
      <c r="Q1448" t="s">
        <v>9087</v>
      </c>
      <c r="Y1448" t="s">
        <v>9088</v>
      </c>
    </row>
    <row r="1449" spans="1:25">
      <c r="A1449" t="s">
        <v>9089</v>
      </c>
      <c r="B1449" t="s">
        <v>9090</v>
      </c>
      <c r="D1449" t="s">
        <v>40</v>
      </c>
      <c r="E1449" t="s">
        <v>41</v>
      </c>
      <c r="G1449" t="s">
        <v>9091</v>
      </c>
      <c r="H1449" t="s">
        <v>1639</v>
      </c>
      <c r="J1449" t="s">
        <v>511</v>
      </c>
      <c r="K1449" t="s">
        <v>512</v>
      </c>
      <c r="L1449">
        <v>11</v>
      </c>
      <c r="M1449" t="s">
        <v>9092</v>
      </c>
      <c r="N1449" t="s">
        <v>47</v>
      </c>
      <c r="O1449" t="s">
        <v>48</v>
      </c>
      <c r="P1449" t="s">
        <v>48</v>
      </c>
      <c r="Q1449" t="s">
        <v>9093</v>
      </c>
      <c r="Y1449" t="s">
        <v>9094</v>
      </c>
    </row>
    <row r="1450" spans="1:25">
      <c r="A1450" t="s">
        <v>9095</v>
      </c>
      <c r="B1450" t="s">
        <v>9096</v>
      </c>
      <c r="D1450" t="s">
        <v>40</v>
      </c>
      <c r="E1450" t="s">
        <v>41</v>
      </c>
      <c r="G1450" t="s">
        <v>9097</v>
      </c>
      <c r="H1450" t="s">
        <v>1390</v>
      </c>
      <c r="J1450" t="s">
        <v>100</v>
      </c>
      <c r="K1450" t="s">
        <v>101</v>
      </c>
      <c r="L1450">
        <v>11</v>
      </c>
      <c r="M1450" t="s">
        <v>9098</v>
      </c>
      <c r="N1450" t="s">
        <v>75</v>
      </c>
      <c r="O1450" t="s">
        <v>48</v>
      </c>
      <c r="P1450" t="s">
        <v>48</v>
      </c>
      <c r="Q1450" t="s">
        <v>9099</v>
      </c>
      <c r="Y1450" t="s">
        <v>9100</v>
      </c>
    </row>
    <row r="1451" spans="1:25">
      <c r="A1451" t="s">
        <v>9101</v>
      </c>
      <c r="B1451" t="s">
        <v>9102</v>
      </c>
      <c r="D1451" t="s">
        <v>40</v>
      </c>
      <c r="E1451" t="s">
        <v>41</v>
      </c>
      <c r="G1451" t="s">
        <v>9103</v>
      </c>
      <c r="H1451" t="s">
        <v>8029</v>
      </c>
      <c r="J1451" t="s">
        <v>100</v>
      </c>
      <c r="K1451" t="s">
        <v>101</v>
      </c>
      <c r="L1451">
        <v>11</v>
      </c>
      <c r="M1451" t="s">
        <v>9104</v>
      </c>
      <c r="N1451" t="s">
        <v>75</v>
      </c>
      <c r="O1451" t="s">
        <v>48</v>
      </c>
      <c r="P1451" t="s">
        <v>48</v>
      </c>
      <c r="Q1451" t="s">
        <v>9105</v>
      </c>
      <c r="Y1451" t="s">
        <v>9106</v>
      </c>
    </row>
    <row r="1452" spans="1:25">
      <c r="A1452" t="s">
        <v>9107</v>
      </c>
      <c r="B1452" t="s">
        <v>9108</v>
      </c>
      <c r="D1452" t="s">
        <v>40</v>
      </c>
      <c r="E1452" t="s">
        <v>41</v>
      </c>
      <c r="G1452" t="s">
        <v>9109</v>
      </c>
      <c r="H1452" t="s">
        <v>9110</v>
      </c>
      <c r="J1452" t="s">
        <v>91</v>
      </c>
      <c r="K1452" t="s">
        <v>92</v>
      </c>
      <c r="L1452">
        <v>11</v>
      </c>
      <c r="M1452" t="s">
        <v>9111</v>
      </c>
      <c r="N1452" t="s">
        <v>75</v>
      </c>
      <c r="O1452" t="s">
        <v>48</v>
      </c>
      <c r="P1452" t="s">
        <v>48</v>
      </c>
      <c r="Q1452" t="s">
        <v>9112</v>
      </c>
      <c r="Y1452" t="s">
        <v>9113</v>
      </c>
    </row>
    <row r="1453" spans="1:25">
      <c r="A1453" t="s">
        <v>9114</v>
      </c>
      <c r="B1453" t="s">
        <v>9115</v>
      </c>
      <c r="D1453" t="s">
        <v>40</v>
      </c>
      <c r="E1453" t="s">
        <v>41</v>
      </c>
      <c r="G1453" t="s">
        <v>3866</v>
      </c>
      <c r="H1453" t="s">
        <v>9116</v>
      </c>
      <c r="J1453" t="s">
        <v>511</v>
      </c>
      <c r="K1453" t="s">
        <v>512</v>
      </c>
      <c r="L1453">
        <v>11</v>
      </c>
      <c r="M1453" t="s">
        <v>9117</v>
      </c>
      <c r="N1453" t="s">
        <v>47</v>
      </c>
      <c r="O1453" t="s">
        <v>48</v>
      </c>
      <c r="P1453" t="s">
        <v>48</v>
      </c>
      <c r="Q1453" t="s">
        <v>9118</v>
      </c>
      <c r="Y1453" t="s">
        <v>9119</v>
      </c>
    </row>
    <row r="1454" spans="1:25">
      <c r="A1454" t="s">
        <v>9120</v>
      </c>
      <c r="B1454" t="s">
        <v>9121</v>
      </c>
      <c r="D1454" t="s">
        <v>40</v>
      </c>
      <c r="E1454" t="s">
        <v>41</v>
      </c>
      <c r="G1454" t="s">
        <v>5369</v>
      </c>
      <c r="H1454" t="s">
        <v>1403</v>
      </c>
      <c r="J1454" t="s">
        <v>91</v>
      </c>
      <c r="K1454" t="s">
        <v>92</v>
      </c>
      <c r="L1454">
        <v>11</v>
      </c>
      <c r="M1454" t="s">
        <v>9117</v>
      </c>
      <c r="N1454" t="s">
        <v>75</v>
      </c>
      <c r="O1454" t="s">
        <v>48</v>
      </c>
      <c r="P1454" t="s">
        <v>48</v>
      </c>
      <c r="Q1454" t="s">
        <v>9122</v>
      </c>
      <c r="Y1454" t="s">
        <v>9123</v>
      </c>
    </row>
    <row r="1455" spans="1:25">
      <c r="A1455" t="s">
        <v>9124</v>
      </c>
      <c r="B1455" t="s">
        <v>9125</v>
      </c>
      <c r="D1455" t="s">
        <v>40</v>
      </c>
      <c r="E1455" t="s">
        <v>41</v>
      </c>
      <c r="G1455" t="s">
        <v>9126</v>
      </c>
      <c r="H1455" t="s">
        <v>9127</v>
      </c>
      <c r="J1455" t="s">
        <v>91</v>
      </c>
      <c r="K1455" t="s">
        <v>92</v>
      </c>
      <c r="L1455">
        <v>11</v>
      </c>
      <c r="M1455" t="s">
        <v>9117</v>
      </c>
      <c r="N1455" t="s">
        <v>75</v>
      </c>
      <c r="O1455" t="s">
        <v>48</v>
      </c>
      <c r="P1455" t="s">
        <v>48</v>
      </c>
      <c r="Q1455" t="s">
        <v>5825</v>
      </c>
      <c r="Y1455" t="s">
        <v>9128</v>
      </c>
    </row>
    <row r="1456" spans="1:25">
      <c r="A1456" t="s">
        <v>9129</v>
      </c>
      <c r="B1456" t="s">
        <v>9130</v>
      </c>
      <c r="D1456" t="s">
        <v>40</v>
      </c>
      <c r="E1456" t="s">
        <v>41</v>
      </c>
      <c r="G1456" t="s">
        <v>9131</v>
      </c>
      <c r="H1456" t="s">
        <v>1313</v>
      </c>
      <c r="J1456" t="s">
        <v>91</v>
      </c>
      <c r="K1456" t="s">
        <v>92</v>
      </c>
      <c r="L1456">
        <v>11</v>
      </c>
      <c r="M1456" t="s">
        <v>9132</v>
      </c>
      <c r="N1456" t="s">
        <v>75</v>
      </c>
      <c r="O1456" t="s">
        <v>48</v>
      </c>
      <c r="P1456" t="s">
        <v>48</v>
      </c>
      <c r="Q1456" t="s">
        <v>9133</v>
      </c>
      <c r="Y1456" t="s">
        <v>9134</v>
      </c>
    </row>
    <row r="1457" spans="1:25">
      <c r="A1457" t="s">
        <v>9135</v>
      </c>
      <c r="B1457" t="s">
        <v>9136</v>
      </c>
      <c r="D1457" t="s">
        <v>40</v>
      </c>
      <c r="E1457" t="s">
        <v>41</v>
      </c>
      <c r="G1457" t="s">
        <v>9137</v>
      </c>
      <c r="H1457" t="s">
        <v>7477</v>
      </c>
      <c r="J1457" t="s">
        <v>100</v>
      </c>
      <c r="K1457" t="s">
        <v>101</v>
      </c>
      <c r="L1457">
        <v>11</v>
      </c>
      <c r="M1457" t="s">
        <v>9138</v>
      </c>
      <c r="N1457" t="s">
        <v>75</v>
      </c>
      <c r="O1457" t="s">
        <v>48</v>
      </c>
      <c r="P1457" t="s">
        <v>48</v>
      </c>
      <c r="Q1457" t="s">
        <v>9139</v>
      </c>
      <c r="Y1457" t="s">
        <v>9140</v>
      </c>
    </row>
    <row r="1458" spans="1:25">
      <c r="A1458" t="s">
        <v>9141</v>
      </c>
      <c r="B1458" t="s">
        <v>9142</v>
      </c>
      <c r="D1458" t="s">
        <v>40</v>
      </c>
      <c r="E1458" t="s">
        <v>41</v>
      </c>
      <c r="G1458" t="s">
        <v>9143</v>
      </c>
      <c r="H1458" t="s">
        <v>9144</v>
      </c>
      <c r="J1458" t="s">
        <v>91</v>
      </c>
      <c r="K1458" t="s">
        <v>92</v>
      </c>
      <c r="L1458">
        <v>11</v>
      </c>
      <c r="M1458" t="s">
        <v>9138</v>
      </c>
      <c r="N1458" t="s">
        <v>75</v>
      </c>
      <c r="O1458" t="s">
        <v>48</v>
      </c>
      <c r="P1458" t="s">
        <v>48</v>
      </c>
      <c r="Q1458" t="s">
        <v>9145</v>
      </c>
      <c r="Y1458" t="s">
        <v>9146</v>
      </c>
    </row>
    <row r="1459" spans="1:25">
      <c r="A1459" t="s">
        <v>9147</v>
      </c>
      <c r="B1459" t="s">
        <v>9148</v>
      </c>
      <c r="D1459" t="s">
        <v>40</v>
      </c>
      <c r="E1459" t="s">
        <v>41</v>
      </c>
      <c r="G1459" t="s">
        <v>9149</v>
      </c>
      <c r="H1459" t="s">
        <v>9150</v>
      </c>
      <c r="J1459" t="s">
        <v>91</v>
      </c>
      <c r="K1459" t="s">
        <v>92</v>
      </c>
      <c r="L1459">
        <v>11</v>
      </c>
      <c r="M1459" t="s">
        <v>9151</v>
      </c>
      <c r="N1459" t="s">
        <v>75</v>
      </c>
      <c r="O1459" t="s">
        <v>48</v>
      </c>
      <c r="P1459" t="s">
        <v>48</v>
      </c>
      <c r="Q1459" t="s">
        <v>9152</v>
      </c>
      <c r="Y1459" t="s">
        <v>9153</v>
      </c>
    </row>
    <row r="1460" spans="1:25">
      <c r="A1460" t="s">
        <v>9154</v>
      </c>
      <c r="B1460" t="s">
        <v>9155</v>
      </c>
      <c r="D1460" t="s">
        <v>40</v>
      </c>
      <c r="E1460" t="s">
        <v>41</v>
      </c>
      <c r="G1460" t="s">
        <v>6363</v>
      </c>
      <c r="H1460" t="s">
        <v>9156</v>
      </c>
      <c r="J1460" t="s">
        <v>91</v>
      </c>
      <c r="K1460" t="s">
        <v>92</v>
      </c>
      <c r="L1460">
        <v>11</v>
      </c>
      <c r="M1460" t="s">
        <v>9157</v>
      </c>
      <c r="N1460" t="s">
        <v>75</v>
      </c>
      <c r="O1460" t="s">
        <v>48</v>
      </c>
      <c r="P1460" t="s">
        <v>48</v>
      </c>
      <c r="Q1460" t="s">
        <v>9158</v>
      </c>
      <c r="Y1460" t="s">
        <v>9159</v>
      </c>
    </row>
    <row r="1461" spans="1:25">
      <c r="A1461" t="s">
        <v>9160</v>
      </c>
      <c r="B1461" t="s">
        <v>9161</v>
      </c>
      <c r="D1461" t="s">
        <v>40</v>
      </c>
      <c r="E1461" t="s">
        <v>41</v>
      </c>
      <c r="G1461" t="s">
        <v>9162</v>
      </c>
      <c r="H1461" t="s">
        <v>9163</v>
      </c>
      <c r="J1461" t="s">
        <v>91</v>
      </c>
      <c r="K1461" t="s">
        <v>92</v>
      </c>
      <c r="L1461">
        <v>11</v>
      </c>
      <c r="M1461" t="s">
        <v>9157</v>
      </c>
      <c r="N1461" t="s">
        <v>75</v>
      </c>
      <c r="O1461" t="s">
        <v>48</v>
      </c>
      <c r="P1461" t="s">
        <v>48</v>
      </c>
      <c r="Q1461" t="s">
        <v>9164</v>
      </c>
      <c r="Y1461" t="s">
        <v>9165</v>
      </c>
    </row>
    <row r="1462" spans="1:25">
      <c r="A1462" t="s">
        <v>9166</v>
      </c>
      <c r="B1462" t="s">
        <v>9167</v>
      </c>
      <c r="D1462" t="s">
        <v>40</v>
      </c>
      <c r="E1462" t="s">
        <v>41</v>
      </c>
      <c r="G1462" t="s">
        <v>9168</v>
      </c>
      <c r="H1462" t="s">
        <v>9169</v>
      </c>
      <c r="J1462" t="s">
        <v>729</v>
      </c>
      <c r="K1462" t="s">
        <v>730</v>
      </c>
      <c r="L1462">
        <v>11</v>
      </c>
      <c r="M1462" t="s">
        <v>9170</v>
      </c>
      <c r="N1462" t="s">
        <v>47</v>
      </c>
      <c r="O1462" t="s">
        <v>48</v>
      </c>
      <c r="P1462" t="s">
        <v>48</v>
      </c>
      <c r="Q1462" t="s">
        <v>9171</v>
      </c>
      <c r="Y1462" t="s">
        <v>9172</v>
      </c>
    </row>
    <row r="1463" spans="1:25">
      <c r="A1463" t="s">
        <v>9173</v>
      </c>
      <c r="B1463" t="s">
        <v>9174</v>
      </c>
      <c r="D1463" t="s">
        <v>40</v>
      </c>
      <c r="E1463" t="s">
        <v>41</v>
      </c>
      <c r="G1463" t="s">
        <v>9175</v>
      </c>
      <c r="H1463" t="s">
        <v>1912</v>
      </c>
      <c r="J1463" t="s">
        <v>100</v>
      </c>
      <c r="K1463" t="s">
        <v>101</v>
      </c>
      <c r="L1463">
        <v>11</v>
      </c>
      <c r="M1463" t="s">
        <v>9176</v>
      </c>
      <c r="N1463" t="s">
        <v>75</v>
      </c>
      <c r="O1463" t="s">
        <v>48</v>
      </c>
      <c r="P1463" t="s">
        <v>48</v>
      </c>
      <c r="Q1463" t="s">
        <v>9177</v>
      </c>
      <c r="Y1463" t="s">
        <v>9178</v>
      </c>
    </row>
    <row r="1464" spans="1:25">
      <c r="A1464" t="s">
        <v>9179</v>
      </c>
      <c r="B1464" t="s">
        <v>9180</v>
      </c>
      <c r="D1464" t="s">
        <v>40</v>
      </c>
      <c r="E1464" t="s">
        <v>41</v>
      </c>
      <c r="G1464" t="s">
        <v>9181</v>
      </c>
      <c r="H1464" t="s">
        <v>1756</v>
      </c>
      <c r="J1464" t="s">
        <v>121</v>
      </c>
      <c r="K1464" t="s">
        <v>122</v>
      </c>
      <c r="L1464">
        <v>11</v>
      </c>
      <c r="M1464" t="s">
        <v>9176</v>
      </c>
      <c r="N1464" t="s">
        <v>275</v>
      </c>
      <c r="O1464" t="s">
        <v>48</v>
      </c>
      <c r="P1464" t="s">
        <v>48</v>
      </c>
      <c r="Q1464" t="s">
        <v>9182</v>
      </c>
      <c r="Y1464" t="s">
        <v>9183</v>
      </c>
    </row>
    <row r="1465" spans="1:25">
      <c r="A1465" t="s">
        <v>9184</v>
      </c>
      <c r="B1465" t="s">
        <v>9185</v>
      </c>
      <c r="D1465" t="s">
        <v>40</v>
      </c>
      <c r="E1465" t="s">
        <v>41</v>
      </c>
      <c r="G1465" t="s">
        <v>9186</v>
      </c>
      <c r="H1465" t="s">
        <v>9187</v>
      </c>
      <c r="J1465" t="s">
        <v>100</v>
      </c>
      <c r="K1465" t="s">
        <v>101</v>
      </c>
      <c r="L1465">
        <v>11</v>
      </c>
      <c r="M1465" t="s">
        <v>9188</v>
      </c>
      <c r="N1465" t="s">
        <v>75</v>
      </c>
      <c r="O1465" t="s">
        <v>48</v>
      </c>
      <c r="P1465" t="s">
        <v>48</v>
      </c>
      <c r="Q1465" t="s">
        <v>9189</v>
      </c>
      <c r="Y1465" t="s">
        <v>9190</v>
      </c>
    </row>
    <row r="1466" spans="1:25">
      <c r="A1466" t="s">
        <v>9191</v>
      </c>
      <c r="B1466" t="s">
        <v>9192</v>
      </c>
      <c r="D1466" t="s">
        <v>40</v>
      </c>
      <c r="E1466" t="s">
        <v>41</v>
      </c>
      <c r="G1466" t="s">
        <v>9193</v>
      </c>
      <c r="H1466" t="s">
        <v>6951</v>
      </c>
      <c r="J1466" t="s">
        <v>91</v>
      </c>
      <c r="K1466" t="s">
        <v>92</v>
      </c>
      <c r="L1466">
        <v>11</v>
      </c>
      <c r="M1466" t="s">
        <v>9194</v>
      </c>
      <c r="N1466" t="s">
        <v>75</v>
      </c>
      <c r="O1466" t="s">
        <v>48</v>
      </c>
      <c r="P1466" t="s">
        <v>48</v>
      </c>
      <c r="Q1466" t="s">
        <v>9195</v>
      </c>
      <c r="Y1466" t="s">
        <v>9196</v>
      </c>
    </row>
    <row r="1467" spans="1:25">
      <c r="A1467" t="s">
        <v>9197</v>
      </c>
      <c r="B1467" t="s">
        <v>9198</v>
      </c>
      <c r="D1467" t="s">
        <v>40</v>
      </c>
      <c r="E1467" t="s">
        <v>41</v>
      </c>
      <c r="G1467" t="s">
        <v>9199</v>
      </c>
      <c r="H1467" t="s">
        <v>9200</v>
      </c>
      <c r="J1467" t="s">
        <v>100</v>
      </c>
      <c r="K1467" t="s">
        <v>101</v>
      </c>
      <c r="L1467">
        <v>11</v>
      </c>
      <c r="M1467" t="s">
        <v>9194</v>
      </c>
      <c r="N1467" t="s">
        <v>75</v>
      </c>
      <c r="O1467" t="s">
        <v>48</v>
      </c>
      <c r="P1467" t="s">
        <v>48</v>
      </c>
      <c r="Q1467" t="s">
        <v>9201</v>
      </c>
      <c r="Y1467" t="s">
        <v>9202</v>
      </c>
    </row>
    <row r="1468" spans="1:25">
      <c r="A1468" t="s">
        <v>9203</v>
      </c>
      <c r="B1468" t="s">
        <v>9204</v>
      </c>
      <c r="D1468" t="s">
        <v>40</v>
      </c>
      <c r="E1468" t="s">
        <v>41</v>
      </c>
      <c r="G1468" t="s">
        <v>9205</v>
      </c>
      <c r="H1468" t="s">
        <v>8408</v>
      </c>
      <c r="J1468" t="s">
        <v>91</v>
      </c>
      <c r="K1468" t="s">
        <v>92</v>
      </c>
      <c r="L1468">
        <v>11</v>
      </c>
      <c r="M1468" t="s">
        <v>9194</v>
      </c>
      <c r="N1468" t="s">
        <v>75</v>
      </c>
      <c r="O1468" t="s">
        <v>48</v>
      </c>
      <c r="P1468" t="s">
        <v>48</v>
      </c>
      <c r="Q1468" t="s">
        <v>9206</v>
      </c>
      <c r="Y1468" t="s">
        <v>9207</v>
      </c>
    </row>
    <row r="1469" spans="1:25">
      <c r="A1469" t="s">
        <v>9208</v>
      </c>
      <c r="B1469" t="s">
        <v>9209</v>
      </c>
      <c r="D1469" t="s">
        <v>40</v>
      </c>
      <c r="E1469" t="s">
        <v>41</v>
      </c>
      <c r="G1469" t="s">
        <v>9210</v>
      </c>
      <c r="H1469" t="s">
        <v>9211</v>
      </c>
      <c r="J1469" t="s">
        <v>91</v>
      </c>
      <c r="K1469" t="s">
        <v>92</v>
      </c>
      <c r="L1469">
        <v>11</v>
      </c>
      <c r="M1469" t="s">
        <v>9194</v>
      </c>
      <c r="N1469" t="s">
        <v>75</v>
      </c>
      <c r="O1469" t="s">
        <v>48</v>
      </c>
      <c r="P1469" t="s">
        <v>48</v>
      </c>
      <c r="Q1469" t="s">
        <v>9212</v>
      </c>
      <c r="Y1469" t="s">
        <v>9213</v>
      </c>
    </row>
    <row r="1470" spans="1:25">
      <c r="A1470" t="s">
        <v>9214</v>
      </c>
      <c r="B1470" t="s">
        <v>9215</v>
      </c>
      <c r="D1470" t="s">
        <v>40</v>
      </c>
      <c r="E1470" t="s">
        <v>41</v>
      </c>
      <c r="G1470" t="s">
        <v>9216</v>
      </c>
      <c r="H1470" t="s">
        <v>2349</v>
      </c>
      <c r="J1470" t="s">
        <v>91</v>
      </c>
      <c r="K1470" t="s">
        <v>92</v>
      </c>
      <c r="L1470">
        <v>11</v>
      </c>
      <c r="M1470" t="s">
        <v>9217</v>
      </c>
      <c r="N1470" t="s">
        <v>75</v>
      </c>
      <c r="O1470" t="s">
        <v>48</v>
      </c>
      <c r="P1470" t="s">
        <v>48</v>
      </c>
      <c r="Q1470" t="s">
        <v>9218</v>
      </c>
      <c r="Y1470" t="s">
        <v>9219</v>
      </c>
    </row>
    <row r="1471" spans="1:25">
      <c r="A1471" t="s">
        <v>9220</v>
      </c>
      <c r="B1471" t="s">
        <v>9221</v>
      </c>
      <c r="D1471" t="s">
        <v>40</v>
      </c>
      <c r="E1471" t="s">
        <v>41</v>
      </c>
      <c r="G1471" t="s">
        <v>9222</v>
      </c>
      <c r="H1471" t="s">
        <v>1377</v>
      </c>
      <c r="J1471" t="s">
        <v>100</v>
      </c>
      <c r="K1471" t="s">
        <v>101</v>
      </c>
      <c r="L1471">
        <v>11</v>
      </c>
      <c r="M1471" t="s">
        <v>9223</v>
      </c>
      <c r="N1471" t="s">
        <v>75</v>
      </c>
      <c r="O1471" t="s">
        <v>48</v>
      </c>
      <c r="P1471" t="s">
        <v>48</v>
      </c>
      <c r="Q1471" t="s">
        <v>9224</v>
      </c>
      <c r="Y1471" t="s">
        <v>9225</v>
      </c>
    </row>
    <row r="1472" spans="1:25">
      <c r="A1472" t="s">
        <v>9226</v>
      </c>
      <c r="B1472" t="s">
        <v>9227</v>
      </c>
      <c r="D1472" t="s">
        <v>40</v>
      </c>
      <c r="E1472" t="s">
        <v>41</v>
      </c>
      <c r="G1472" t="s">
        <v>1219</v>
      </c>
      <c r="H1472" t="s">
        <v>420</v>
      </c>
      <c r="J1472" t="s">
        <v>91</v>
      </c>
      <c r="K1472" t="s">
        <v>92</v>
      </c>
      <c r="L1472">
        <v>11</v>
      </c>
      <c r="M1472" t="s">
        <v>9223</v>
      </c>
      <c r="N1472" t="s">
        <v>75</v>
      </c>
      <c r="O1472" t="s">
        <v>48</v>
      </c>
      <c r="P1472" t="s">
        <v>48</v>
      </c>
      <c r="Q1472" t="s">
        <v>9228</v>
      </c>
      <c r="Y1472" t="s">
        <v>9229</v>
      </c>
    </row>
    <row r="1473" spans="1:25">
      <c r="A1473" t="s">
        <v>9230</v>
      </c>
      <c r="B1473" t="s">
        <v>9231</v>
      </c>
      <c r="D1473" t="s">
        <v>40</v>
      </c>
      <c r="E1473" t="s">
        <v>41</v>
      </c>
      <c r="G1473" t="s">
        <v>9232</v>
      </c>
      <c r="H1473" t="s">
        <v>9233</v>
      </c>
      <c r="J1473" t="s">
        <v>100</v>
      </c>
      <c r="K1473" t="s">
        <v>101</v>
      </c>
      <c r="L1473">
        <v>11</v>
      </c>
      <c r="M1473" t="s">
        <v>9234</v>
      </c>
      <c r="N1473" t="s">
        <v>75</v>
      </c>
      <c r="O1473" t="s">
        <v>48</v>
      </c>
      <c r="P1473" t="s">
        <v>48</v>
      </c>
      <c r="Q1473" t="s">
        <v>9235</v>
      </c>
      <c r="Y1473" t="s">
        <v>9236</v>
      </c>
    </row>
    <row r="1474" spans="1:25">
      <c r="A1474" t="s">
        <v>9237</v>
      </c>
      <c r="B1474" t="s">
        <v>9238</v>
      </c>
      <c r="D1474" t="s">
        <v>40</v>
      </c>
      <c r="E1474" t="s">
        <v>41</v>
      </c>
      <c r="G1474" t="s">
        <v>9239</v>
      </c>
      <c r="H1474" t="s">
        <v>3508</v>
      </c>
      <c r="J1474" t="s">
        <v>121</v>
      </c>
      <c r="K1474" t="s">
        <v>122</v>
      </c>
      <c r="L1474">
        <v>11</v>
      </c>
      <c r="M1474" t="s">
        <v>9234</v>
      </c>
      <c r="N1474" t="s">
        <v>275</v>
      </c>
      <c r="O1474" t="s">
        <v>48</v>
      </c>
      <c r="P1474" t="s">
        <v>48</v>
      </c>
      <c r="Q1474" t="s">
        <v>9240</v>
      </c>
      <c r="Y1474" t="s">
        <v>9241</v>
      </c>
    </row>
    <row r="1475" spans="1:25">
      <c r="A1475" t="s">
        <v>9242</v>
      </c>
      <c r="B1475" t="s">
        <v>9243</v>
      </c>
      <c r="D1475" t="s">
        <v>40</v>
      </c>
      <c r="E1475" t="s">
        <v>41</v>
      </c>
      <c r="G1475" t="s">
        <v>9244</v>
      </c>
      <c r="H1475" t="s">
        <v>5439</v>
      </c>
      <c r="J1475" t="s">
        <v>729</v>
      </c>
      <c r="K1475" t="s">
        <v>730</v>
      </c>
      <c r="L1475">
        <v>11</v>
      </c>
      <c r="M1475" t="s">
        <v>9234</v>
      </c>
      <c r="N1475" t="s">
        <v>47</v>
      </c>
      <c r="O1475" t="s">
        <v>48</v>
      </c>
      <c r="P1475" t="s">
        <v>48</v>
      </c>
      <c r="Q1475" t="s">
        <v>2828</v>
      </c>
      <c r="Y1475" t="s">
        <v>9245</v>
      </c>
    </row>
    <row r="1476" spans="1:25">
      <c r="A1476" t="s">
        <v>9246</v>
      </c>
      <c r="B1476" t="s">
        <v>9247</v>
      </c>
      <c r="D1476" t="s">
        <v>40</v>
      </c>
      <c r="E1476" t="s">
        <v>41</v>
      </c>
      <c r="G1476" t="s">
        <v>9248</v>
      </c>
      <c r="H1476" t="s">
        <v>9249</v>
      </c>
      <c r="J1476" t="s">
        <v>91</v>
      </c>
      <c r="K1476" t="s">
        <v>92</v>
      </c>
      <c r="L1476">
        <v>11</v>
      </c>
      <c r="M1476" t="s">
        <v>9234</v>
      </c>
      <c r="N1476" t="s">
        <v>75</v>
      </c>
      <c r="O1476" t="s">
        <v>48</v>
      </c>
      <c r="P1476" t="s">
        <v>48</v>
      </c>
      <c r="Q1476" t="s">
        <v>9250</v>
      </c>
      <c r="Y1476" t="s">
        <v>9251</v>
      </c>
    </row>
    <row r="1477" spans="1:25">
      <c r="A1477" t="s">
        <v>9252</v>
      </c>
      <c r="B1477" t="s">
        <v>9253</v>
      </c>
      <c r="D1477" t="s">
        <v>40</v>
      </c>
      <c r="E1477" t="s">
        <v>41</v>
      </c>
      <c r="G1477" t="s">
        <v>9254</v>
      </c>
      <c r="H1477" t="s">
        <v>9255</v>
      </c>
      <c r="J1477" t="s">
        <v>91</v>
      </c>
      <c r="K1477" t="s">
        <v>92</v>
      </c>
      <c r="L1477">
        <v>11</v>
      </c>
      <c r="M1477" t="s">
        <v>9234</v>
      </c>
      <c r="N1477" t="s">
        <v>75</v>
      </c>
      <c r="O1477" t="s">
        <v>48</v>
      </c>
      <c r="P1477" t="s">
        <v>48</v>
      </c>
      <c r="Q1477" t="s">
        <v>9256</v>
      </c>
      <c r="Y1477" t="s">
        <v>9257</v>
      </c>
    </row>
    <row r="1478" spans="1:25">
      <c r="A1478" t="s">
        <v>9258</v>
      </c>
      <c r="B1478" t="s">
        <v>9259</v>
      </c>
      <c r="D1478" t="s">
        <v>40</v>
      </c>
      <c r="E1478" t="s">
        <v>41</v>
      </c>
      <c r="G1478" t="s">
        <v>9260</v>
      </c>
      <c r="H1478" t="s">
        <v>9261</v>
      </c>
      <c r="J1478" t="s">
        <v>100</v>
      </c>
      <c r="K1478" t="s">
        <v>101</v>
      </c>
      <c r="L1478">
        <v>11</v>
      </c>
      <c r="M1478" t="s">
        <v>9262</v>
      </c>
      <c r="N1478" t="s">
        <v>75</v>
      </c>
      <c r="O1478" t="s">
        <v>48</v>
      </c>
      <c r="P1478" t="s">
        <v>48</v>
      </c>
      <c r="Q1478" t="s">
        <v>9263</v>
      </c>
      <c r="Y1478" t="s">
        <v>9264</v>
      </c>
    </row>
    <row r="1479" spans="1:25">
      <c r="A1479" t="s">
        <v>9265</v>
      </c>
      <c r="B1479" t="s">
        <v>9266</v>
      </c>
      <c r="D1479" t="s">
        <v>40</v>
      </c>
      <c r="E1479" t="s">
        <v>41</v>
      </c>
      <c r="G1479" t="s">
        <v>9267</v>
      </c>
      <c r="H1479" t="s">
        <v>9268</v>
      </c>
      <c r="J1479" t="s">
        <v>91</v>
      </c>
      <c r="K1479" t="s">
        <v>92</v>
      </c>
      <c r="L1479">
        <v>11</v>
      </c>
      <c r="M1479" t="s">
        <v>9269</v>
      </c>
      <c r="N1479" t="s">
        <v>75</v>
      </c>
      <c r="O1479" t="s">
        <v>48</v>
      </c>
      <c r="P1479" t="s">
        <v>48</v>
      </c>
      <c r="Q1479" t="s">
        <v>9270</v>
      </c>
      <c r="Y1479" t="s">
        <v>9271</v>
      </c>
    </row>
    <row r="1480" spans="1:25">
      <c r="A1480" t="s">
        <v>9272</v>
      </c>
      <c r="B1480" t="s">
        <v>9273</v>
      </c>
      <c r="D1480" t="s">
        <v>40</v>
      </c>
      <c r="E1480" t="s">
        <v>41</v>
      </c>
      <c r="G1480" t="s">
        <v>9274</v>
      </c>
      <c r="H1480" t="s">
        <v>9275</v>
      </c>
      <c r="J1480" t="s">
        <v>91</v>
      </c>
      <c r="K1480" t="s">
        <v>92</v>
      </c>
      <c r="L1480">
        <v>11</v>
      </c>
      <c r="M1480" t="s">
        <v>9276</v>
      </c>
      <c r="N1480" t="s">
        <v>75</v>
      </c>
      <c r="O1480" t="s">
        <v>48</v>
      </c>
      <c r="P1480" t="s">
        <v>48</v>
      </c>
      <c r="Q1480" t="s">
        <v>9277</v>
      </c>
      <c r="Y1480" t="s">
        <v>9278</v>
      </c>
    </row>
    <row r="1481" spans="1:25">
      <c r="A1481" t="s">
        <v>9279</v>
      </c>
      <c r="B1481" t="s">
        <v>9280</v>
      </c>
      <c r="D1481" t="s">
        <v>40</v>
      </c>
      <c r="E1481" t="s">
        <v>41</v>
      </c>
      <c r="G1481" t="s">
        <v>9281</v>
      </c>
      <c r="H1481" t="s">
        <v>8396</v>
      </c>
      <c r="J1481" t="s">
        <v>100</v>
      </c>
      <c r="K1481" t="s">
        <v>101</v>
      </c>
      <c r="L1481">
        <v>11</v>
      </c>
      <c r="M1481" t="s">
        <v>9276</v>
      </c>
      <c r="N1481" t="s">
        <v>75</v>
      </c>
      <c r="O1481" t="s">
        <v>48</v>
      </c>
      <c r="P1481" t="s">
        <v>48</v>
      </c>
      <c r="Q1481" t="s">
        <v>9282</v>
      </c>
      <c r="Y1481" t="s">
        <v>9283</v>
      </c>
    </row>
    <row r="1482" spans="1:25">
      <c r="A1482" t="s">
        <v>9284</v>
      </c>
      <c r="B1482" t="s">
        <v>9285</v>
      </c>
      <c r="D1482" t="s">
        <v>40</v>
      </c>
      <c r="E1482" t="s">
        <v>41</v>
      </c>
      <c r="G1482" t="s">
        <v>9286</v>
      </c>
      <c r="H1482" t="s">
        <v>9287</v>
      </c>
      <c r="J1482" t="s">
        <v>91</v>
      </c>
      <c r="K1482" t="s">
        <v>92</v>
      </c>
      <c r="L1482">
        <v>11</v>
      </c>
      <c r="M1482" t="s">
        <v>9288</v>
      </c>
      <c r="N1482" t="s">
        <v>75</v>
      </c>
      <c r="O1482" t="s">
        <v>48</v>
      </c>
      <c r="P1482" t="s">
        <v>48</v>
      </c>
      <c r="Q1482" t="s">
        <v>9289</v>
      </c>
      <c r="Y1482" t="s">
        <v>9290</v>
      </c>
    </row>
    <row r="1483" spans="1:25">
      <c r="A1483" t="s">
        <v>9291</v>
      </c>
      <c r="B1483" t="s">
        <v>9292</v>
      </c>
      <c r="D1483" t="s">
        <v>40</v>
      </c>
      <c r="E1483" t="s">
        <v>41</v>
      </c>
      <c r="G1483" t="s">
        <v>9293</v>
      </c>
      <c r="H1483" t="s">
        <v>9294</v>
      </c>
      <c r="J1483" t="s">
        <v>100</v>
      </c>
      <c r="K1483" t="s">
        <v>101</v>
      </c>
      <c r="L1483">
        <v>11</v>
      </c>
      <c r="M1483" t="s">
        <v>9295</v>
      </c>
      <c r="N1483" t="s">
        <v>75</v>
      </c>
      <c r="O1483" t="s">
        <v>48</v>
      </c>
      <c r="P1483" t="s">
        <v>48</v>
      </c>
      <c r="Q1483" t="s">
        <v>9296</v>
      </c>
      <c r="Y1483" t="s">
        <v>9297</v>
      </c>
    </row>
    <row r="1484" spans="1:25">
      <c r="A1484" t="s">
        <v>9298</v>
      </c>
      <c r="B1484" t="s">
        <v>9299</v>
      </c>
      <c r="D1484" t="s">
        <v>40</v>
      </c>
      <c r="E1484" t="s">
        <v>41</v>
      </c>
      <c r="G1484" t="s">
        <v>9300</v>
      </c>
      <c r="H1484" t="s">
        <v>9301</v>
      </c>
      <c r="J1484" t="s">
        <v>91</v>
      </c>
      <c r="K1484" t="s">
        <v>92</v>
      </c>
      <c r="L1484">
        <v>11</v>
      </c>
      <c r="M1484" t="s">
        <v>9295</v>
      </c>
      <c r="N1484" t="s">
        <v>75</v>
      </c>
      <c r="O1484" t="s">
        <v>48</v>
      </c>
      <c r="P1484" t="s">
        <v>48</v>
      </c>
      <c r="Q1484" t="s">
        <v>9302</v>
      </c>
      <c r="Y1484" t="s">
        <v>9303</v>
      </c>
    </row>
    <row r="1485" spans="1:25">
      <c r="A1485" t="s">
        <v>9304</v>
      </c>
      <c r="B1485" t="s">
        <v>9305</v>
      </c>
      <c r="D1485" t="s">
        <v>40</v>
      </c>
      <c r="E1485" t="s">
        <v>41</v>
      </c>
      <c r="G1485" t="s">
        <v>2628</v>
      </c>
      <c r="H1485" t="s">
        <v>9306</v>
      </c>
      <c r="J1485" t="s">
        <v>100</v>
      </c>
      <c r="K1485" t="s">
        <v>101</v>
      </c>
      <c r="L1485">
        <v>11</v>
      </c>
      <c r="M1485" t="s">
        <v>9307</v>
      </c>
      <c r="N1485" t="s">
        <v>75</v>
      </c>
      <c r="O1485" t="s">
        <v>48</v>
      </c>
      <c r="P1485" t="s">
        <v>48</v>
      </c>
      <c r="Q1485" t="s">
        <v>9308</v>
      </c>
      <c r="Y1485" t="s">
        <v>9309</v>
      </c>
    </row>
    <row r="1486" spans="1:25">
      <c r="A1486" t="s">
        <v>9310</v>
      </c>
      <c r="B1486" t="s">
        <v>9311</v>
      </c>
      <c r="D1486" t="s">
        <v>40</v>
      </c>
      <c r="E1486" t="s">
        <v>41</v>
      </c>
      <c r="G1486" t="s">
        <v>9312</v>
      </c>
      <c r="H1486" t="s">
        <v>9313</v>
      </c>
      <c r="J1486" t="s">
        <v>100</v>
      </c>
      <c r="K1486" t="s">
        <v>101</v>
      </c>
      <c r="L1486">
        <v>11</v>
      </c>
      <c r="M1486" t="s">
        <v>9314</v>
      </c>
      <c r="N1486" t="s">
        <v>75</v>
      </c>
      <c r="O1486" t="s">
        <v>48</v>
      </c>
      <c r="P1486" t="s">
        <v>48</v>
      </c>
      <c r="Q1486" t="s">
        <v>9224</v>
      </c>
      <c r="Y1486" t="s">
        <v>9315</v>
      </c>
    </row>
    <row r="1487" spans="1:25">
      <c r="A1487" t="s">
        <v>9316</v>
      </c>
      <c r="B1487" t="s">
        <v>9317</v>
      </c>
      <c r="D1487" t="s">
        <v>40</v>
      </c>
      <c r="E1487" t="s">
        <v>41</v>
      </c>
      <c r="G1487" t="s">
        <v>9318</v>
      </c>
      <c r="H1487" t="s">
        <v>9319</v>
      </c>
      <c r="J1487" t="s">
        <v>91</v>
      </c>
      <c r="K1487" t="s">
        <v>92</v>
      </c>
      <c r="L1487">
        <v>11</v>
      </c>
      <c r="M1487" t="s">
        <v>9320</v>
      </c>
      <c r="N1487" t="s">
        <v>75</v>
      </c>
      <c r="O1487" t="s">
        <v>48</v>
      </c>
      <c r="P1487" t="s">
        <v>48</v>
      </c>
      <c r="Q1487" t="s">
        <v>9321</v>
      </c>
      <c r="Y1487" t="s">
        <v>9322</v>
      </c>
    </row>
    <row r="1488" spans="1:25">
      <c r="A1488" t="s">
        <v>9323</v>
      </c>
      <c r="B1488" t="s">
        <v>9324</v>
      </c>
      <c r="D1488" t="s">
        <v>40</v>
      </c>
      <c r="E1488" t="s">
        <v>41</v>
      </c>
      <c r="G1488" t="s">
        <v>9325</v>
      </c>
      <c r="H1488" t="s">
        <v>9326</v>
      </c>
      <c r="J1488" t="s">
        <v>91</v>
      </c>
      <c r="K1488" t="s">
        <v>92</v>
      </c>
      <c r="L1488">
        <v>11</v>
      </c>
      <c r="M1488" t="s">
        <v>9327</v>
      </c>
      <c r="N1488" t="s">
        <v>75</v>
      </c>
      <c r="O1488" t="s">
        <v>48</v>
      </c>
      <c r="P1488" t="s">
        <v>48</v>
      </c>
      <c r="Q1488" t="s">
        <v>6480</v>
      </c>
      <c r="Y1488" t="s">
        <v>9328</v>
      </c>
    </row>
    <row r="1489" spans="1:25">
      <c r="A1489" t="s">
        <v>9329</v>
      </c>
      <c r="B1489" t="s">
        <v>9330</v>
      </c>
      <c r="D1489" t="s">
        <v>40</v>
      </c>
      <c r="E1489" t="s">
        <v>41</v>
      </c>
      <c r="G1489" t="s">
        <v>9331</v>
      </c>
      <c r="H1489" t="s">
        <v>9332</v>
      </c>
      <c r="J1489" t="s">
        <v>91</v>
      </c>
      <c r="K1489" t="s">
        <v>92</v>
      </c>
      <c r="L1489">
        <v>11</v>
      </c>
      <c r="M1489" t="s">
        <v>9327</v>
      </c>
      <c r="N1489" t="s">
        <v>75</v>
      </c>
      <c r="O1489" t="s">
        <v>48</v>
      </c>
      <c r="P1489" t="s">
        <v>48</v>
      </c>
      <c r="Q1489" t="s">
        <v>9333</v>
      </c>
      <c r="Y1489" t="s">
        <v>9334</v>
      </c>
    </row>
    <row r="1490" spans="1:25">
      <c r="A1490" t="s">
        <v>184</v>
      </c>
      <c r="B1490" t="s">
        <v>9335</v>
      </c>
      <c r="D1490" t="s">
        <v>40</v>
      </c>
      <c r="E1490" t="s">
        <v>41</v>
      </c>
      <c r="G1490" t="s">
        <v>7972</v>
      </c>
      <c r="H1490" t="s">
        <v>9336</v>
      </c>
      <c r="J1490" t="s">
        <v>91</v>
      </c>
      <c r="K1490" t="s">
        <v>92</v>
      </c>
      <c r="L1490">
        <v>11</v>
      </c>
      <c r="M1490" t="s">
        <v>9327</v>
      </c>
      <c r="N1490" t="s">
        <v>75</v>
      </c>
      <c r="O1490" t="s">
        <v>48</v>
      </c>
      <c r="P1490" t="s">
        <v>48</v>
      </c>
      <c r="Q1490" t="s">
        <v>9337</v>
      </c>
      <c r="Y1490" t="s">
        <v>9338</v>
      </c>
    </row>
    <row r="1491" spans="1:25">
      <c r="A1491" t="s">
        <v>9339</v>
      </c>
      <c r="B1491" t="s">
        <v>9340</v>
      </c>
      <c r="D1491" t="s">
        <v>40</v>
      </c>
      <c r="E1491" t="s">
        <v>41</v>
      </c>
      <c r="G1491" t="s">
        <v>9341</v>
      </c>
      <c r="H1491" t="s">
        <v>9342</v>
      </c>
      <c r="J1491" t="s">
        <v>100</v>
      </c>
      <c r="K1491" t="s">
        <v>101</v>
      </c>
      <c r="L1491">
        <v>11</v>
      </c>
      <c r="M1491" t="s">
        <v>9343</v>
      </c>
      <c r="N1491" t="s">
        <v>75</v>
      </c>
      <c r="O1491" t="s">
        <v>48</v>
      </c>
      <c r="P1491" t="s">
        <v>48</v>
      </c>
      <c r="Q1491" t="s">
        <v>8650</v>
      </c>
      <c r="Y1491" t="s">
        <v>9344</v>
      </c>
    </row>
    <row r="1492" spans="1:25">
      <c r="A1492" t="s">
        <v>9345</v>
      </c>
      <c r="B1492" t="s">
        <v>9346</v>
      </c>
      <c r="D1492" t="s">
        <v>40</v>
      </c>
      <c r="E1492" t="s">
        <v>41</v>
      </c>
      <c r="G1492" t="s">
        <v>9347</v>
      </c>
      <c r="H1492" t="s">
        <v>764</v>
      </c>
      <c r="J1492" t="s">
        <v>91</v>
      </c>
      <c r="K1492" t="s">
        <v>92</v>
      </c>
      <c r="L1492">
        <v>11</v>
      </c>
      <c r="M1492" t="s">
        <v>9343</v>
      </c>
      <c r="N1492" t="s">
        <v>75</v>
      </c>
      <c r="O1492" t="s">
        <v>48</v>
      </c>
      <c r="P1492" t="s">
        <v>48</v>
      </c>
      <c r="Q1492" t="s">
        <v>9348</v>
      </c>
      <c r="Y1492" t="s">
        <v>9349</v>
      </c>
    </row>
    <row r="1493" spans="1:25">
      <c r="A1493" t="s">
        <v>9350</v>
      </c>
      <c r="B1493" t="s">
        <v>9351</v>
      </c>
      <c r="D1493" t="s">
        <v>40</v>
      </c>
      <c r="E1493" t="s">
        <v>41</v>
      </c>
      <c r="G1493" t="s">
        <v>9352</v>
      </c>
      <c r="H1493" t="s">
        <v>9353</v>
      </c>
      <c r="J1493" t="s">
        <v>179</v>
      </c>
      <c r="K1493" t="s">
        <v>180</v>
      </c>
      <c r="L1493">
        <v>11</v>
      </c>
      <c r="M1493" t="s">
        <v>9354</v>
      </c>
      <c r="N1493" t="s">
        <v>47</v>
      </c>
      <c r="O1493" t="s">
        <v>48</v>
      </c>
      <c r="P1493" t="s">
        <v>48</v>
      </c>
      <c r="Q1493" t="s">
        <v>9355</v>
      </c>
      <c r="Y1493" t="s">
        <v>9356</v>
      </c>
    </row>
    <row r="1494" spans="1:25">
      <c r="A1494" t="s">
        <v>9357</v>
      </c>
      <c r="B1494" t="s">
        <v>9358</v>
      </c>
      <c r="D1494" t="s">
        <v>40</v>
      </c>
      <c r="E1494" t="s">
        <v>41</v>
      </c>
      <c r="G1494" t="s">
        <v>9359</v>
      </c>
      <c r="H1494" t="s">
        <v>1769</v>
      </c>
      <c r="J1494" t="s">
        <v>100</v>
      </c>
      <c r="K1494" t="s">
        <v>101</v>
      </c>
      <c r="L1494">
        <v>11</v>
      </c>
      <c r="M1494" t="s">
        <v>9354</v>
      </c>
      <c r="N1494" t="s">
        <v>75</v>
      </c>
      <c r="O1494" t="s">
        <v>48</v>
      </c>
      <c r="P1494" t="s">
        <v>48</v>
      </c>
      <c r="Q1494" t="s">
        <v>9360</v>
      </c>
      <c r="Y1494" t="s">
        <v>9361</v>
      </c>
    </row>
    <row r="1495" spans="1:25">
      <c r="A1495" t="s">
        <v>9362</v>
      </c>
      <c r="B1495" t="s">
        <v>9363</v>
      </c>
      <c r="D1495" t="s">
        <v>40</v>
      </c>
      <c r="E1495" t="s">
        <v>41</v>
      </c>
      <c r="G1495" t="s">
        <v>9364</v>
      </c>
      <c r="H1495" t="s">
        <v>9365</v>
      </c>
      <c r="J1495" t="s">
        <v>91</v>
      </c>
      <c r="K1495" t="s">
        <v>92</v>
      </c>
      <c r="L1495">
        <v>11</v>
      </c>
      <c r="M1495" t="s">
        <v>9354</v>
      </c>
      <c r="N1495" t="s">
        <v>75</v>
      </c>
      <c r="O1495" t="s">
        <v>48</v>
      </c>
      <c r="P1495" t="s">
        <v>48</v>
      </c>
      <c r="Q1495" t="s">
        <v>9366</v>
      </c>
      <c r="Y1495" t="s">
        <v>9367</v>
      </c>
    </row>
    <row r="1496" spans="1:25">
      <c r="A1496" t="s">
        <v>9368</v>
      </c>
      <c r="B1496" t="s">
        <v>9369</v>
      </c>
      <c r="D1496" t="s">
        <v>40</v>
      </c>
      <c r="E1496" t="s">
        <v>41</v>
      </c>
      <c r="G1496" t="s">
        <v>9370</v>
      </c>
      <c r="H1496" t="s">
        <v>9371</v>
      </c>
      <c r="J1496" t="s">
        <v>91</v>
      </c>
      <c r="K1496" t="s">
        <v>92</v>
      </c>
      <c r="L1496">
        <v>11</v>
      </c>
      <c r="M1496" t="s">
        <v>9354</v>
      </c>
      <c r="N1496" t="s">
        <v>75</v>
      </c>
      <c r="O1496" t="s">
        <v>48</v>
      </c>
      <c r="P1496" t="s">
        <v>48</v>
      </c>
      <c r="Q1496" t="s">
        <v>9372</v>
      </c>
      <c r="Y1496" t="s">
        <v>9373</v>
      </c>
    </row>
    <row r="1497" spans="1:25">
      <c r="A1497" t="s">
        <v>9374</v>
      </c>
      <c r="B1497" t="s">
        <v>9375</v>
      </c>
      <c r="D1497" t="s">
        <v>40</v>
      </c>
      <c r="E1497" t="s">
        <v>41</v>
      </c>
      <c r="G1497" t="s">
        <v>2334</v>
      </c>
      <c r="H1497" t="s">
        <v>358</v>
      </c>
      <c r="J1497" t="s">
        <v>100</v>
      </c>
      <c r="K1497" t="s">
        <v>101</v>
      </c>
      <c r="L1497">
        <v>11</v>
      </c>
      <c r="M1497" t="s">
        <v>9376</v>
      </c>
      <c r="N1497" t="s">
        <v>75</v>
      </c>
      <c r="O1497" t="s">
        <v>48</v>
      </c>
      <c r="P1497" t="s">
        <v>48</v>
      </c>
      <c r="Q1497" t="s">
        <v>9377</v>
      </c>
      <c r="Y1497" t="s">
        <v>9378</v>
      </c>
    </row>
    <row r="1498" spans="1:25">
      <c r="A1498" t="s">
        <v>9379</v>
      </c>
      <c r="B1498" t="s">
        <v>9380</v>
      </c>
      <c r="D1498" t="s">
        <v>40</v>
      </c>
      <c r="E1498" t="s">
        <v>41</v>
      </c>
      <c r="G1498" t="s">
        <v>9381</v>
      </c>
      <c r="H1498" t="s">
        <v>9382</v>
      </c>
      <c r="J1498" t="s">
        <v>91</v>
      </c>
      <c r="K1498" t="s">
        <v>92</v>
      </c>
      <c r="L1498">
        <v>11</v>
      </c>
      <c r="M1498" t="s">
        <v>9383</v>
      </c>
      <c r="N1498" t="s">
        <v>75</v>
      </c>
      <c r="O1498" t="s">
        <v>48</v>
      </c>
      <c r="P1498" t="s">
        <v>48</v>
      </c>
      <c r="Q1498" t="s">
        <v>9384</v>
      </c>
      <c r="Y1498" t="s">
        <v>9385</v>
      </c>
    </row>
    <row r="1499" spans="1:25">
      <c r="A1499" t="s">
        <v>9386</v>
      </c>
      <c r="B1499" t="s">
        <v>9387</v>
      </c>
      <c r="D1499" t="s">
        <v>40</v>
      </c>
      <c r="E1499" t="s">
        <v>41</v>
      </c>
      <c r="G1499" t="s">
        <v>9388</v>
      </c>
      <c r="H1499" t="s">
        <v>4933</v>
      </c>
      <c r="J1499" t="s">
        <v>91</v>
      </c>
      <c r="K1499" t="s">
        <v>92</v>
      </c>
      <c r="L1499">
        <v>11</v>
      </c>
      <c r="M1499" t="s">
        <v>9389</v>
      </c>
      <c r="N1499" t="s">
        <v>75</v>
      </c>
      <c r="O1499" t="s">
        <v>48</v>
      </c>
      <c r="P1499" t="s">
        <v>48</v>
      </c>
      <c r="Q1499" t="s">
        <v>9390</v>
      </c>
      <c r="Y1499" t="s">
        <v>9391</v>
      </c>
    </row>
    <row r="1500" spans="1:25">
      <c r="A1500" t="s">
        <v>9392</v>
      </c>
      <c r="B1500" t="s">
        <v>9393</v>
      </c>
      <c r="D1500" t="s">
        <v>40</v>
      </c>
      <c r="E1500" t="s">
        <v>41</v>
      </c>
      <c r="G1500" t="s">
        <v>9394</v>
      </c>
      <c r="H1500" t="s">
        <v>7008</v>
      </c>
      <c r="J1500" t="s">
        <v>72</v>
      </c>
      <c r="K1500" t="s">
        <v>73</v>
      </c>
      <c r="L1500">
        <v>11</v>
      </c>
      <c r="M1500" t="s">
        <v>9395</v>
      </c>
      <c r="N1500" t="s">
        <v>75</v>
      </c>
      <c r="O1500" t="s">
        <v>48</v>
      </c>
      <c r="P1500" t="s">
        <v>48</v>
      </c>
      <c r="Q1500" t="s">
        <v>9396</v>
      </c>
      <c r="Y1500" t="s">
        <v>9397</v>
      </c>
    </row>
    <row r="1501" spans="1:25">
      <c r="A1501" t="s">
        <v>9398</v>
      </c>
      <c r="B1501" t="s">
        <v>9399</v>
      </c>
      <c r="D1501" t="s">
        <v>40</v>
      </c>
      <c r="E1501" t="s">
        <v>41</v>
      </c>
      <c r="G1501" t="s">
        <v>3620</v>
      </c>
      <c r="H1501" t="s">
        <v>519</v>
      </c>
      <c r="J1501" t="s">
        <v>91</v>
      </c>
      <c r="K1501" t="s">
        <v>92</v>
      </c>
      <c r="L1501">
        <v>11</v>
      </c>
      <c r="M1501" t="s">
        <v>9400</v>
      </c>
      <c r="N1501" t="s">
        <v>75</v>
      </c>
      <c r="O1501" t="s">
        <v>48</v>
      </c>
      <c r="P1501" t="s">
        <v>48</v>
      </c>
      <c r="Q1501" t="s">
        <v>9401</v>
      </c>
      <c r="Y1501" t="s">
        <v>9402</v>
      </c>
    </row>
    <row r="1502" spans="1:25">
      <c r="A1502" t="s">
        <v>9403</v>
      </c>
      <c r="B1502" t="s">
        <v>9404</v>
      </c>
      <c r="D1502" t="s">
        <v>40</v>
      </c>
      <c r="E1502" t="s">
        <v>41</v>
      </c>
      <c r="G1502" t="s">
        <v>9405</v>
      </c>
      <c r="H1502" t="s">
        <v>9406</v>
      </c>
      <c r="J1502" t="s">
        <v>100</v>
      </c>
      <c r="K1502" t="s">
        <v>101</v>
      </c>
      <c r="L1502">
        <v>11</v>
      </c>
      <c r="M1502" t="s">
        <v>9407</v>
      </c>
      <c r="N1502" t="s">
        <v>75</v>
      </c>
      <c r="O1502" t="s">
        <v>48</v>
      </c>
      <c r="P1502" t="s">
        <v>48</v>
      </c>
      <c r="Q1502" t="s">
        <v>9408</v>
      </c>
      <c r="Y1502" t="s">
        <v>9409</v>
      </c>
    </row>
    <row r="1503" spans="1:25">
      <c r="A1503" t="s">
        <v>9410</v>
      </c>
      <c r="B1503" t="s">
        <v>9411</v>
      </c>
      <c r="D1503" t="s">
        <v>40</v>
      </c>
      <c r="E1503" t="s">
        <v>41</v>
      </c>
      <c r="G1503" t="s">
        <v>9412</v>
      </c>
      <c r="H1503" t="s">
        <v>9413</v>
      </c>
      <c r="J1503" t="s">
        <v>91</v>
      </c>
      <c r="K1503" t="s">
        <v>92</v>
      </c>
      <c r="L1503">
        <v>11</v>
      </c>
      <c r="M1503" t="s">
        <v>9414</v>
      </c>
      <c r="N1503" t="s">
        <v>75</v>
      </c>
      <c r="O1503" t="s">
        <v>48</v>
      </c>
      <c r="P1503" t="s">
        <v>48</v>
      </c>
      <c r="Q1503" t="s">
        <v>9415</v>
      </c>
      <c r="Y1503" t="s">
        <v>9416</v>
      </c>
    </row>
    <row r="1504" spans="1:25">
      <c r="A1504" t="s">
        <v>9417</v>
      </c>
      <c r="B1504" t="s">
        <v>9418</v>
      </c>
      <c r="D1504" t="s">
        <v>40</v>
      </c>
      <c r="E1504" t="s">
        <v>41</v>
      </c>
      <c r="G1504" t="s">
        <v>9419</v>
      </c>
      <c r="H1504" t="s">
        <v>4354</v>
      </c>
      <c r="J1504" t="s">
        <v>154</v>
      </c>
      <c r="K1504" t="s">
        <v>155</v>
      </c>
      <c r="L1504">
        <v>11</v>
      </c>
      <c r="M1504" t="s">
        <v>9420</v>
      </c>
      <c r="N1504" t="s">
        <v>275</v>
      </c>
      <c r="O1504" t="s">
        <v>48</v>
      </c>
      <c r="P1504" t="s">
        <v>48</v>
      </c>
      <c r="Q1504" t="s">
        <v>9421</v>
      </c>
      <c r="Y1504" t="s">
        <v>9422</v>
      </c>
    </row>
    <row r="1505" spans="1:25">
      <c r="A1505" t="s">
        <v>9423</v>
      </c>
      <c r="B1505" t="s">
        <v>9424</v>
      </c>
      <c r="D1505" t="s">
        <v>40</v>
      </c>
      <c r="E1505" t="s">
        <v>41</v>
      </c>
      <c r="G1505" t="s">
        <v>9425</v>
      </c>
      <c r="H1505" t="s">
        <v>1155</v>
      </c>
      <c r="J1505" t="s">
        <v>100</v>
      </c>
      <c r="K1505" t="s">
        <v>101</v>
      </c>
      <c r="L1505">
        <v>11</v>
      </c>
      <c r="M1505" t="s">
        <v>9426</v>
      </c>
      <c r="N1505" t="s">
        <v>75</v>
      </c>
      <c r="O1505" t="s">
        <v>48</v>
      </c>
      <c r="P1505" t="s">
        <v>48</v>
      </c>
      <c r="Q1505" t="s">
        <v>9427</v>
      </c>
      <c r="Y1505" t="s">
        <v>9428</v>
      </c>
    </row>
    <row r="1506" spans="1:25">
      <c r="A1506" t="s">
        <v>9429</v>
      </c>
      <c r="B1506" t="s">
        <v>9430</v>
      </c>
      <c r="D1506" t="s">
        <v>40</v>
      </c>
      <c r="E1506" t="s">
        <v>41</v>
      </c>
      <c r="G1506" t="s">
        <v>9431</v>
      </c>
      <c r="H1506" t="s">
        <v>9432</v>
      </c>
      <c r="J1506" t="s">
        <v>91</v>
      </c>
      <c r="K1506" t="s">
        <v>92</v>
      </c>
      <c r="L1506">
        <v>11</v>
      </c>
      <c r="M1506" t="s">
        <v>9426</v>
      </c>
      <c r="N1506" t="s">
        <v>75</v>
      </c>
      <c r="O1506" t="s">
        <v>48</v>
      </c>
      <c r="P1506" t="s">
        <v>48</v>
      </c>
      <c r="Q1506" t="s">
        <v>9433</v>
      </c>
      <c r="Y1506" t="s">
        <v>9434</v>
      </c>
    </row>
    <row r="1507" spans="1:25">
      <c r="A1507" t="s">
        <v>9435</v>
      </c>
      <c r="B1507" t="s">
        <v>9436</v>
      </c>
      <c r="D1507" t="s">
        <v>40</v>
      </c>
      <c r="E1507" t="s">
        <v>41</v>
      </c>
      <c r="G1507" t="s">
        <v>9437</v>
      </c>
      <c r="H1507" t="s">
        <v>9438</v>
      </c>
      <c r="J1507" t="s">
        <v>511</v>
      </c>
      <c r="K1507" t="s">
        <v>512</v>
      </c>
      <c r="L1507">
        <v>11</v>
      </c>
      <c r="M1507" t="s">
        <v>9426</v>
      </c>
      <c r="N1507" t="s">
        <v>47</v>
      </c>
      <c r="O1507" t="s">
        <v>48</v>
      </c>
      <c r="P1507" t="s">
        <v>48</v>
      </c>
      <c r="Q1507" t="s">
        <v>9439</v>
      </c>
      <c r="Y1507" t="s">
        <v>9440</v>
      </c>
    </row>
    <row r="1508" spans="1:25">
      <c r="A1508" t="s">
        <v>9441</v>
      </c>
      <c r="B1508" t="s">
        <v>9442</v>
      </c>
      <c r="D1508" t="s">
        <v>40</v>
      </c>
      <c r="E1508" t="s">
        <v>41</v>
      </c>
      <c r="G1508" t="s">
        <v>9443</v>
      </c>
      <c r="H1508" t="s">
        <v>9444</v>
      </c>
      <c r="J1508" t="s">
        <v>121</v>
      </c>
      <c r="K1508" t="s">
        <v>122</v>
      </c>
      <c r="L1508">
        <v>11</v>
      </c>
      <c r="M1508" t="s">
        <v>9426</v>
      </c>
      <c r="N1508" t="s">
        <v>58</v>
      </c>
      <c r="O1508" t="s">
        <v>48</v>
      </c>
      <c r="P1508" t="s">
        <v>48</v>
      </c>
      <c r="Q1508" t="s">
        <v>9445</v>
      </c>
      <c r="Y1508" t="s">
        <v>9446</v>
      </c>
    </row>
    <row r="1509" spans="1:25">
      <c r="A1509" t="s">
        <v>9447</v>
      </c>
      <c r="B1509" t="s">
        <v>9448</v>
      </c>
      <c r="D1509" t="s">
        <v>40</v>
      </c>
      <c r="E1509" t="s">
        <v>41</v>
      </c>
      <c r="G1509" t="s">
        <v>5464</v>
      </c>
      <c r="H1509" t="s">
        <v>9449</v>
      </c>
      <c r="J1509" t="s">
        <v>100</v>
      </c>
      <c r="K1509" t="s">
        <v>101</v>
      </c>
      <c r="L1509">
        <v>11</v>
      </c>
      <c r="M1509" t="s">
        <v>9450</v>
      </c>
      <c r="N1509" t="s">
        <v>75</v>
      </c>
      <c r="O1509" t="s">
        <v>48</v>
      </c>
      <c r="P1509" t="s">
        <v>48</v>
      </c>
      <c r="Q1509" t="s">
        <v>2222</v>
      </c>
      <c r="Y1509" t="s">
        <v>9451</v>
      </c>
    </row>
    <row r="1510" spans="1:25">
      <c r="A1510" t="s">
        <v>9452</v>
      </c>
      <c r="B1510" t="s">
        <v>9453</v>
      </c>
      <c r="D1510" t="s">
        <v>40</v>
      </c>
      <c r="E1510" t="s">
        <v>41</v>
      </c>
      <c r="G1510" t="s">
        <v>9454</v>
      </c>
      <c r="H1510" t="s">
        <v>9455</v>
      </c>
      <c r="J1510" t="s">
        <v>100</v>
      </c>
      <c r="K1510" t="s">
        <v>101</v>
      </c>
      <c r="L1510">
        <v>11</v>
      </c>
      <c r="M1510" t="s">
        <v>9450</v>
      </c>
      <c r="N1510" t="s">
        <v>75</v>
      </c>
      <c r="O1510" t="s">
        <v>48</v>
      </c>
      <c r="P1510" t="s">
        <v>48</v>
      </c>
      <c r="Q1510" t="s">
        <v>9456</v>
      </c>
      <c r="Y1510" t="s">
        <v>9457</v>
      </c>
    </row>
    <row r="1511" spans="1:25">
      <c r="A1511" t="s">
        <v>9458</v>
      </c>
      <c r="B1511" t="s">
        <v>9459</v>
      </c>
      <c r="D1511" t="s">
        <v>40</v>
      </c>
      <c r="E1511" t="s">
        <v>41</v>
      </c>
      <c r="G1511" t="s">
        <v>9460</v>
      </c>
      <c r="H1511" t="s">
        <v>1403</v>
      </c>
      <c r="J1511" t="s">
        <v>91</v>
      </c>
      <c r="K1511" t="s">
        <v>92</v>
      </c>
      <c r="L1511">
        <v>11</v>
      </c>
      <c r="M1511" t="s">
        <v>9461</v>
      </c>
      <c r="N1511" t="s">
        <v>75</v>
      </c>
      <c r="O1511" t="s">
        <v>48</v>
      </c>
      <c r="P1511" t="s">
        <v>48</v>
      </c>
      <c r="Q1511" t="s">
        <v>9462</v>
      </c>
      <c r="Y1511" t="s">
        <v>9463</v>
      </c>
    </row>
    <row r="1512" spans="1:25">
      <c r="A1512" t="s">
        <v>9464</v>
      </c>
      <c r="B1512" t="s">
        <v>9465</v>
      </c>
      <c r="D1512" t="s">
        <v>40</v>
      </c>
      <c r="E1512" t="s">
        <v>41</v>
      </c>
      <c r="G1512" t="s">
        <v>9466</v>
      </c>
      <c r="H1512" t="s">
        <v>1390</v>
      </c>
      <c r="J1512" t="s">
        <v>91</v>
      </c>
      <c r="K1512" t="s">
        <v>92</v>
      </c>
      <c r="L1512">
        <v>11</v>
      </c>
      <c r="M1512" t="s">
        <v>9467</v>
      </c>
      <c r="N1512" t="s">
        <v>75</v>
      </c>
      <c r="O1512" t="s">
        <v>48</v>
      </c>
      <c r="P1512" t="s">
        <v>48</v>
      </c>
      <c r="Q1512" t="s">
        <v>9468</v>
      </c>
      <c r="Y1512" t="s">
        <v>9469</v>
      </c>
    </row>
    <row r="1513" spans="1:25">
      <c r="A1513" t="s">
        <v>9470</v>
      </c>
      <c r="B1513" t="s">
        <v>9471</v>
      </c>
      <c r="D1513" t="s">
        <v>40</v>
      </c>
      <c r="E1513" t="s">
        <v>41</v>
      </c>
      <c r="G1513" t="s">
        <v>9472</v>
      </c>
      <c r="H1513" t="s">
        <v>265</v>
      </c>
      <c r="J1513" t="s">
        <v>100</v>
      </c>
      <c r="K1513" t="s">
        <v>101</v>
      </c>
      <c r="L1513">
        <v>11</v>
      </c>
      <c r="M1513" t="s">
        <v>9473</v>
      </c>
      <c r="N1513" t="s">
        <v>75</v>
      </c>
      <c r="O1513" t="s">
        <v>48</v>
      </c>
      <c r="P1513" t="s">
        <v>48</v>
      </c>
      <c r="Q1513" t="s">
        <v>9474</v>
      </c>
      <c r="Y1513" t="s">
        <v>9475</v>
      </c>
    </row>
    <row r="1514" spans="1:25">
      <c r="A1514" t="s">
        <v>9476</v>
      </c>
      <c r="B1514" t="s">
        <v>9477</v>
      </c>
      <c r="D1514" t="s">
        <v>40</v>
      </c>
      <c r="E1514" t="s">
        <v>41</v>
      </c>
      <c r="G1514" t="s">
        <v>9478</v>
      </c>
      <c r="H1514" t="s">
        <v>4731</v>
      </c>
      <c r="J1514" t="s">
        <v>100</v>
      </c>
      <c r="K1514" t="s">
        <v>101</v>
      </c>
      <c r="L1514">
        <v>11</v>
      </c>
      <c r="M1514" t="s">
        <v>9473</v>
      </c>
      <c r="N1514" t="s">
        <v>75</v>
      </c>
      <c r="O1514" t="s">
        <v>48</v>
      </c>
      <c r="P1514" t="s">
        <v>48</v>
      </c>
      <c r="Q1514" t="s">
        <v>9479</v>
      </c>
      <c r="Y1514" t="s">
        <v>9480</v>
      </c>
    </row>
    <row r="1515" spans="1:25">
      <c r="A1515" t="s">
        <v>9481</v>
      </c>
      <c r="B1515" t="s">
        <v>9482</v>
      </c>
      <c r="D1515" t="s">
        <v>40</v>
      </c>
      <c r="E1515" t="s">
        <v>41</v>
      </c>
      <c r="G1515" t="s">
        <v>9483</v>
      </c>
      <c r="H1515" t="s">
        <v>9484</v>
      </c>
      <c r="J1515" t="s">
        <v>100</v>
      </c>
      <c r="K1515" t="s">
        <v>101</v>
      </c>
      <c r="L1515">
        <v>11</v>
      </c>
      <c r="M1515" t="s">
        <v>9485</v>
      </c>
      <c r="N1515" t="s">
        <v>75</v>
      </c>
      <c r="O1515" t="s">
        <v>48</v>
      </c>
      <c r="P1515" t="s">
        <v>48</v>
      </c>
      <c r="Q1515" t="s">
        <v>9486</v>
      </c>
      <c r="Y1515" t="s">
        <v>9487</v>
      </c>
    </row>
    <row r="1516" spans="1:25">
      <c r="A1516" t="s">
        <v>9488</v>
      </c>
      <c r="B1516" t="s">
        <v>9489</v>
      </c>
      <c r="D1516" t="s">
        <v>40</v>
      </c>
      <c r="E1516" t="s">
        <v>41</v>
      </c>
      <c r="G1516" t="s">
        <v>4001</v>
      </c>
      <c r="H1516" t="s">
        <v>9490</v>
      </c>
      <c r="J1516" t="s">
        <v>91</v>
      </c>
      <c r="K1516" t="s">
        <v>92</v>
      </c>
      <c r="L1516">
        <v>11</v>
      </c>
      <c r="M1516" t="s">
        <v>9485</v>
      </c>
      <c r="N1516" t="s">
        <v>75</v>
      </c>
      <c r="O1516" t="s">
        <v>48</v>
      </c>
      <c r="P1516" t="s">
        <v>48</v>
      </c>
      <c r="Q1516" t="s">
        <v>9491</v>
      </c>
      <c r="Y1516" t="s">
        <v>9492</v>
      </c>
    </row>
    <row r="1517" spans="1:25">
      <c r="A1517" t="s">
        <v>9493</v>
      </c>
      <c r="B1517" t="s">
        <v>9494</v>
      </c>
      <c r="D1517" t="s">
        <v>40</v>
      </c>
      <c r="E1517" t="s">
        <v>41</v>
      </c>
      <c r="G1517" t="s">
        <v>8064</v>
      </c>
      <c r="H1517" t="s">
        <v>8065</v>
      </c>
      <c r="J1517" t="s">
        <v>100</v>
      </c>
      <c r="K1517" t="s">
        <v>101</v>
      </c>
      <c r="L1517">
        <v>11</v>
      </c>
      <c r="M1517" t="s">
        <v>9495</v>
      </c>
      <c r="N1517" t="s">
        <v>75</v>
      </c>
      <c r="O1517" t="s">
        <v>48</v>
      </c>
      <c r="P1517" t="s">
        <v>48</v>
      </c>
      <c r="Q1517" t="s">
        <v>8066</v>
      </c>
      <c r="Y1517" t="s">
        <v>9496</v>
      </c>
    </row>
    <row r="1518" spans="1:25">
      <c r="A1518" t="s">
        <v>9497</v>
      </c>
      <c r="B1518" t="s">
        <v>9498</v>
      </c>
      <c r="D1518" t="s">
        <v>40</v>
      </c>
      <c r="E1518" t="s">
        <v>41</v>
      </c>
      <c r="G1518" t="s">
        <v>9499</v>
      </c>
      <c r="H1518" t="s">
        <v>519</v>
      </c>
      <c r="J1518" t="s">
        <v>100</v>
      </c>
      <c r="K1518" t="s">
        <v>101</v>
      </c>
      <c r="L1518">
        <v>11</v>
      </c>
      <c r="M1518" t="s">
        <v>9495</v>
      </c>
      <c r="N1518" t="s">
        <v>75</v>
      </c>
      <c r="O1518" t="s">
        <v>48</v>
      </c>
      <c r="P1518" t="s">
        <v>48</v>
      </c>
      <c r="Q1518" t="s">
        <v>9500</v>
      </c>
      <c r="Y1518" t="s">
        <v>9501</v>
      </c>
    </row>
    <row r="1519" spans="1:25">
      <c r="A1519" t="s">
        <v>9502</v>
      </c>
      <c r="B1519" t="s">
        <v>9503</v>
      </c>
      <c r="D1519" t="s">
        <v>40</v>
      </c>
      <c r="E1519" t="s">
        <v>41</v>
      </c>
      <c r="G1519" t="s">
        <v>9504</v>
      </c>
      <c r="H1519" t="s">
        <v>9505</v>
      </c>
      <c r="J1519" t="s">
        <v>100</v>
      </c>
      <c r="K1519" t="s">
        <v>101</v>
      </c>
      <c r="L1519">
        <v>11</v>
      </c>
      <c r="M1519" t="s">
        <v>9495</v>
      </c>
      <c r="N1519" t="s">
        <v>75</v>
      </c>
      <c r="O1519" t="s">
        <v>48</v>
      </c>
      <c r="P1519" t="s">
        <v>48</v>
      </c>
      <c r="Q1519" t="s">
        <v>9506</v>
      </c>
      <c r="Y1519" t="s">
        <v>9507</v>
      </c>
    </row>
    <row r="1520" spans="1:25">
      <c r="A1520" t="s">
        <v>9508</v>
      </c>
      <c r="B1520" t="s">
        <v>9509</v>
      </c>
      <c r="D1520" t="s">
        <v>40</v>
      </c>
      <c r="E1520" t="s">
        <v>41</v>
      </c>
      <c r="G1520" t="s">
        <v>9510</v>
      </c>
      <c r="H1520" t="s">
        <v>9511</v>
      </c>
      <c r="J1520" t="s">
        <v>100</v>
      </c>
      <c r="K1520" t="s">
        <v>101</v>
      </c>
      <c r="L1520">
        <v>11</v>
      </c>
      <c r="M1520" t="s">
        <v>9495</v>
      </c>
      <c r="N1520" t="s">
        <v>75</v>
      </c>
      <c r="O1520" t="s">
        <v>48</v>
      </c>
      <c r="P1520" t="s">
        <v>48</v>
      </c>
      <c r="Q1520" t="s">
        <v>9512</v>
      </c>
      <c r="Y1520" t="s">
        <v>9513</v>
      </c>
    </row>
    <row r="1521" spans="1:25">
      <c r="A1521" t="s">
        <v>9514</v>
      </c>
      <c r="B1521" t="s">
        <v>9515</v>
      </c>
      <c r="D1521" t="s">
        <v>40</v>
      </c>
      <c r="E1521" t="s">
        <v>41</v>
      </c>
      <c r="G1521" t="s">
        <v>4457</v>
      </c>
      <c r="H1521" t="s">
        <v>9516</v>
      </c>
      <c r="J1521" t="s">
        <v>91</v>
      </c>
      <c r="K1521" t="s">
        <v>92</v>
      </c>
      <c r="L1521">
        <v>11</v>
      </c>
      <c r="M1521" t="s">
        <v>9517</v>
      </c>
      <c r="N1521" t="s">
        <v>75</v>
      </c>
      <c r="O1521" t="s">
        <v>48</v>
      </c>
      <c r="P1521" t="s">
        <v>48</v>
      </c>
      <c r="Q1521" t="s">
        <v>9518</v>
      </c>
      <c r="Y1521" t="s">
        <v>9519</v>
      </c>
    </row>
    <row r="1522" spans="1:25">
      <c r="A1522" t="s">
        <v>9520</v>
      </c>
      <c r="B1522" t="s">
        <v>9521</v>
      </c>
      <c r="D1522" t="s">
        <v>40</v>
      </c>
      <c r="E1522" t="s">
        <v>41</v>
      </c>
      <c r="G1522" t="s">
        <v>9522</v>
      </c>
      <c r="H1522" t="s">
        <v>897</v>
      </c>
      <c r="J1522" t="s">
        <v>511</v>
      </c>
      <c r="K1522" t="s">
        <v>512</v>
      </c>
      <c r="L1522">
        <v>11</v>
      </c>
      <c r="M1522" t="s">
        <v>9517</v>
      </c>
      <c r="N1522" t="s">
        <v>58</v>
      </c>
      <c r="O1522" t="s">
        <v>48</v>
      </c>
      <c r="P1522" t="s">
        <v>48</v>
      </c>
      <c r="Q1522" t="s">
        <v>9523</v>
      </c>
      <c r="Y1522" t="s">
        <v>9524</v>
      </c>
    </row>
    <row r="1523" spans="1:25">
      <c r="A1523" t="s">
        <v>9525</v>
      </c>
      <c r="B1523" t="s">
        <v>9526</v>
      </c>
      <c r="D1523" t="s">
        <v>40</v>
      </c>
      <c r="E1523" t="s">
        <v>41</v>
      </c>
      <c r="G1523" t="s">
        <v>9527</v>
      </c>
      <c r="H1523" t="s">
        <v>9528</v>
      </c>
      <c r="J1523" t="s">
        <v>823</v>
      </c>
      <c r="K1523" t="s">
        <v>824</v>
      </c>
      <c r="L1523">
        <v>11</v>
      </c>
      <c r="M1523" t="s">
        <v>9529</v>
      </c>
      <c r="N1523" t="s">
        <v>75</v>
      </c>
      <c r="O1523" t="s">
        <v>48</v>
      </c>
      <c r="P1523" t="s">
        <v>48</v>
      </c>
      <c r="Q1523" t="s">
        <v>9530</v>
      </c>
      <c r="Y1523" t="s">
        <v>9531</v>
      </c>
    </row>
    <row r="1524" spans="1:25">
      <c r="A1524" t="s">
        <v>9532</v>
      </c>
      <c r="B1524" t="s">
        <v>9533</v>
      </c>
      <c r="D1524" t="s">
        <v>40</v>
      </c>
      <c r="E1524" t="s">
        <v>41</v>
      </c>
      <c r="G1524" t="s">
        <v>9534</v>
      </c>
      <c r="H1524" t="s">
        <v>1091</v>
      </c>
      <c r="J1524" t="s">
        <v>100</v>
      </c>
      <c r="K1524" t="s">
        <v>101</v>
      </c>
      <c r="L1524">
        <v>11</v>
      </c>
      <c r="M1524" t="s">
        <v>9535</v>
      </c>
      <c r="N1524" t="s">
        <v>75</v>
      </c>
      <c r="O1524" t="s">
        <v>48</v>
      </c>
      <c r="P1524" t="s">
        <v>48</v>
      </c>
      <c r="Q1524" t="s">
        <v>9536</v>
      </c>
      <c r="Y1524" t="s">
        <v>9537</v>
      </c>
    </row>
    <row r="1525" spans="1:25">
      <c r="A1525" t="s">
        <v>9538</v>
      </c>
      <c r="B1525" t="s">
        <v>9539</v>
      </c>
      <c r="D1525" t="s">
        <v>40</v>
      </c>
      <c r="E1525" t="s">
        <v>41</v>
      </c>
      <c r="G1525" t="s">
        <v>7903</v>
      </c>
      <c r="H1525" t="s">
        <v>9540</v>
      </c>
      <c r="J1525" t="s">
        <v>100</v>
      </c>
      <c r="K1525" t="s">
        <v>101</v>
      </c>
      <c r="L1525">
        <v>11</v>
      </c>
      <c r="M1525" t="s">
        <v>9535</v>
      </c>
      <c r="N1525" t="s">
        <v>75</v>
      </c>
      <c r="O1525" t="s">
        <v>48</v>
      </c>
      <c r="P1525" t="s">
        <v>48</v>
      </c>
      <c r="Q1525" t="s">
        <v>9541</v>
      </c>
      <c r="Y1525" t="s">
        <v>9542</v>
      </c>
    </row>
    <row r="1526" spans="1:25">
      <c r="A1526" t="s">
        <v>9543</v>
      </c>
      <c r="B1526" t="s">
        <v>9544</v>
      </c>
      <c r="D1526" t="s">
        <v>40</v>
      </c>
      <c r="E1526" t="s">
        <v>41</v>
      </c>
      <c r="G1526" t="s">
        <v>9545</v>
      </c>
      <c r="H1526" t="s">
        <v>9546</v>
      </c>
      <c r="J1526" t="s">
        <v>91</v>
      </c>
      <c r="K1526" t="s">
        <v>92</v>
      </c>
      <c r="L1526">
        <v>11</v>
      </c>
      <c r="M1526" t="s">
        <v>9535</v>
      </c>
      <c r="N1526" t="s">
        <v>75</v>
      </c>
      <c r="O1526" t="s">
        <v>48</v>
      </c>
      <c r="P1526" t="s">
        <v>48</v>
      </c>
      <c r="Q1526" t="s">
        <v>9547</v>
      </c>
      <c r="Y1526" t="s">
        <v>9548</v>
      </c>
    </row>
    <row r="1527" spans="1:25">
      <c r="A1527" t="s">
        <v>9549</v>
      </c>
      <c r="B1527" t="s">
        <v>9550</v>
      </c>
      <c r="D1527" t="s">
        <v>40</v>
      </c>
      <c r="E1527" t="s">
        <v>41</v>
      </c>
      <c r="G1527" t="s">
        <v>9551</v>
      </c>
      <c r="H1527" t="s">
        <v>9552</v>
      </c>
      <c r="J1527" t="s">
        <v>100</v>
      </c>
      <c r="K1527" t="s">
        <v>101</v>
      </c>
      <c r="L1527">
        <v>11</v>
      </c>
      <c r="M1527" t="s">
        <v>9553</v>
      </c>
      <c r="N1527" t="s">
        <v>75</v>
      </c>
      <c r="O1527" t="s">
        <v>48</v>
      </c>
      <c r="P1527" t="s">
        <v>48</v>
      </c>
      <c r="Q1527" t="s">
        <v>9554</v>
      </c>
      <c r="Y1527" t="s">
        <v>9555</v>
      </c>
    </row>
    <row r="1528" spans="1:25">
      <c r="A1528" t="s">
        <v>9556</v>
      </c>
      <c r="B1528" t="s">
        <v>9557</v>
      </c>
      <c r="D1528" t="s">
        <v>40</v>
      </c>
      <c r="E1528" t="s">
        <v>41</v>
      </c>
      <c r="G1528" t="s">
        <v>9558</v>
      </c>
      <c r="H1528" t="s">
        <v>2220</v>
      </c>
      <c r="J1528" t="s">
        <v>91</v>
      </c>
      <c r="K1528" t="s">
        <v>92</v>
      </c>
      <c r="L1528">
        <v>11</v>
      </c>
      <c r="M1528" t="s">
        <v>9559</v>
      </c>
      <c r="N1528" t="s">
        <v>75</v>
      </c>
      <c r="O1528" t="s">
        <v>48</v>
      </c>
      <c r="P1528" t="s">
        <v>48</v>
      </c>
      <c r="Q1528" t="s">
        <v>9560</v>
      </c>
      <c r="Y1528" t="s">
        <v>9561</v>
      </c>
    </row>
    <row r="1529" spans="1:25">
      <c r="A1529" t="s">
        <v>9562</v>
      </c>
      <c r="B1529" t="s">
        <v>9563</v>
      </c>
      <c r="D1529" t="s">
        <v>40</v>
      </c>
      <c r="E1529" t="s">
        <v>41</v>
      </c>
      <c r="G1529" t="s">
        <v>9564</v>
      </c>
      <c r="H1529" t="s">
        <v>9565</v>
      </c>
      <c r="J1529" t="s">
        <v>91</v>
      </c>
      <c r="K1529" t="s">
        <v>92</v>
      </c>
      <c r="L1529">
        <v>11</v>
      </c>
      <c r="M1529" t="s">
        <v>9566</v>
      </c>
      <c r="N1529" t="s">
        <v>75</v>
      </c>
      <c r="O1529" t="s">
        <v>48</v>
      </c>
      <c r="P1529" t="s">
        <v>48</v>
      </c>
      <c r="Q1529" t="s">
        <v>9567</v>
      </c>
      <c r="Y1529" t="s">
        <v>9568</v>
      </c>
    </row>
    <row r="1530" spans="1:25">
      <c r="A1530" t="s">
        <v>9569</v>
      </c>
      <c r="B1530" t="s">
        <v>9570</v>
      </c>
      <c r="D1530" t="s">
        <v>40</v>
      </c>
      <c r="E1530" t="s">
        <v>41</v>
      </c>
      <c r="G1530" t="s">
        <v>9571</v>
      </c>
      <c r="H1530" t="s">
        <v>9572</v>
      </c>
      <c r="J1530" t="s">
        <v>121</v>
      </c>
      <c r="K1530" t="s">
        <v>122</v>
      </c>
      <c r="L1530">
        <v>11</v>
      </c>
      <c r="M1530" t="s">
        <v>9573</v>
      </c>
      <c r="N1530" t="s">
        <v>275</v>
      </c>
      <c r="O1530" t="s">
        <v>48</v>
      </c>
      <c r="P1530" t="s">
        <v>48</v>
      </c>
      <c r="Q1530" t="s">
        <v>9574</v>
      </c>
      <c r="Y1530" t="s">
        <v>9575</v>
      </c>
    </row>
    <row r="1531" spans="1:25">
      <c r="A1531" t="s">
        <v>9576</v>
      </c>
      <c r="B1531" t="s">
        <v>9577</v>
      </c>
      <c r="D1531" t="s">
        <v>40</v>
      </c>
      <c r="E1531" t="s">
        <v>41</v>
      </c>
      <c r="G1531" t="s">
        <v>9578</v>
      </c>
      <c r="H1531" t="s">
        <v>4157</v>
      </c>
      <c r="J1531" t="s">
        <v>100</v>
      </c>
      <c r="K1531" t="s">
        <v>101</v>
      </c>
      <c r="L1531">
        <v>11</v>
      </c>
      <c r="M1531" t="s">
        <v>9579</v>
      </c>
      <c r="N1531" t="s">
        <v>75</v>
      </c>
      <c r="O1531" t="s">
        <v>48</v>
      </c>
      <c r="P1531" t="s">
        <v>48</v>
      </c>
      <c r="Q1531" t="s">
        <v>9580</v>
      </c>
      <c r="Y1531" t="s">
        <v>9581</v>
      </c>
    </row>
    <row r="1532" spans="1:25">
      <c r="A1532" t="s">
        <v>9582</v>
      </c>
      <c r="B1532" t="s">
        <v>9583</v>
      </c>
      <c r="D1532" t="s">
        <v>40</v>
      </c>
      <c r="E1532" t="s">
        <v>41</v>
      </c>
      <c r="G1532" t="s">
        <v>9584</v>
      </c>
      <c r="H1532" t="s">
        <v>6434</v>
      </c>
      <c r="J1532" t="s">
        <v>91</v>
      </c>
      <c r="K1532" t="s">
        <v>92</v>
      </c>
      <c r="L1532">
        <v>11</v>
      </c>
      <c r="M1532" t="s">
        <v>9585</v>
      </c>
      <c r="N1532" t="s">
        <v>75</v>
      </c>
      <c r="O1532" t="s">
        <v>48</v>
      </c>
      <c r="P1532" t="s">
        <v>48</v>
      </c>
      <c r="Q1532" t="s">
        <v>9586</v>
      </c>
      <c r="Y1532" t="s">
        <v>9587</v>
      </c>
    </row>
    <row r="1533" spans="1:25">
      <c r="A1533" t="s">
        <v>9588</v>
      </c>
      <c r="B1533" t="s">
        <v>9589</v>
      </c>
      <c r="D1533" t="s">
        <v>40</v>
      </c>
      <c r="E1533" t="s">
        <v>41</v>
      </c>
      <c r="G1533" t="s">
        <v>9590</v>
      </c>
      <c r="H1533" t="s">
        <v>7922</v>
      </c>
      <c r="J1533" t="s">
        <v>100</v>
      </c>
      <c r="K1533" t="s">
        <v>101</v>
      </c>
      <c r="L1533">
        <v>11</v>
      </c>
      <c r="M1533" t="s">
        <v>9591</v>
      </c>
      <c r="N1533" t="s">
        <v>75</v>
      </c>
      <c r="O1533" t="s">
        <v>48</v>
      </c>
      <c r="P1533" t="s">
        <v>48</v>
      </c>
      <c r="Q1533" t="s">
        <v>9592</v>
      </c>
      <c r="Y1533" t="s">
        <v>9593</v>
      </c>
    </row>
    <row r="1534" spans="1:25">
      <c r="A1534" t="s">
        <v>9594</v>
      </c>
      <c r="B1534" t="s">
        <v>9595</v>
      </c>
      <c r="D1534" t="s">
        <v>40</v>
      </c>
      <c r="E1534" t="s">
        <v>41</v>
      </c>
      <c r="G1534" t="s">
        <v>9596</v>
      </c>
      <c r="H1534" t="s">
        <v>4933</v>
      </c>
      <c r="J1534" t="s">
        <v>100</v>
      </c>
      <c r="K1534" t="s">
        <v>101</v>
      </c>
      <c r="L1534">
        <v>11</v>
      </c>
      <c r="M1534" t="s">
        <v>9597</v>
      </c>
      <c r="N1534" t="s">
        <v>75</v>
      </c>
      <c r="O1534" t="s">
        <v>48</v>
      </c>
      <c r="P1534" t="s">
        <v>48</v>
      </c>
      <c r="Q1534" t="s">
        <v>9598</v>
      </c>
      <c r="Y1534" t="s">
        <v>9599</v>
      </c>
    </row>
    <row r="1535" spans="1:25">
      <c r="A1535" t="s">
        <v>184</v>
      </c>
      <c r="B1535" t="s">
        <v>9600</v>
      </c>
      <c r="D1535" t="s">
        <v>40</v>
      </c>
      <c r="E1535" t="s">
        <v>41</v>
      </c>
      <c r="G1535" t="s">
        <v>9601</v>
      </c>
      <c r="H1535" t="s">
        <v>4933</v>
      </c>
      <c r="J1535" t="s">
        <v>100</v>
      </c>
      <c r="K1535" t="s">
        <v>101</v>
      </c>
      <c r="L1535">
        <v>11</v>
      </c>
      <c r="M1535" t="s">
        <v>9597</v>
      </c>
      <c r="N1535" t="s">
        <v>75</v>
      </c>
      <c r="O1535" t="s">
        <v>48</v>
      </c>
      <c r="P1535" t="s">
        <v>48</v>
      </c>
      <c r="Q1535" t="s">
        <v>9602</v>
      </c>
      <c r="Y1535" t="s">
        <v>9603</v>
      </c>
    </row>
    <row r="1536" spans="1:25">
      <c r="A1536" t="s">
        <v>9604</v>
      </c>
      <c r="B1536" t="s">
        <v>9605</v>
      </c>
      <c r="D1536" t="s">
        <v>40</v>
      </c>
      <c r="E1536" t="s">
        <v>41</v>
      </c>
      <c r="G1536" t="s">
        <v>9606</v>
      </c>
      <c r="H1536" t="s">
        <v>9607</v>
      </c>
      <c r="J1536" t="s">
        <v>100</v>
      </c>
      <c r="K1536" t="s">
        <v>101</v>
      </c>
      <c r="L1536">
        <v>11</v>
      </c>
      <c r="M1536" t="s">
        <v>9597</v>
      </c>
      <c r="N1536" t="s">
        <v>75</v>
      </c>
      <c r="O1536" t="s">
        <v>48</v>
      </c>
      <c r="P1536" t="s">
        <v>48</v>
      </c>
      <c r="Q1536" t="s">
        <v>9608</v>
      </c>
      <c r="Y1536" t="s">
        <v>9609</v>
      </c>
    </row>
    <row r="1537" spans="1:25">
      <c r="A1537" t="s">
        <v>9610</v>
      </c>
      <c r="B1537" t="s">
        <v>9611</v>
      </c>
      <c r="D1537" t="s">
        <v>40</v>
      </c>
      <c r="E1537" t="s">
        <v>41</v>
      </c>
      <c r="G1537" t="s">
        <v>9612</v>
      </c>
      <c r="H1537" t="s">
        <v>309</v>
      </c>
      <c r="J1537" t="s">
        <v>100</v>
      </c>
      <c r="K1537" t="s">
        <v>101</v>
      </c>
      <c r="L1537">
        <v>11</v>
      </c>
      <c r="M1537" t="s">
        <v>9613</v>
      </c>
      <c r="N1537" t="s">
        <v>75</v>
      </c>
      <c r="O1537" t="s">
        <v>48</v>
      </c>
      <c r="P1537" t="s">
        <v>48</v>
      </c>
      <c r="Q1537" t="s">
        <v>9614</v>
      </c>
      <c r="Y1537" t="s">
        <v>9615</v>
      </c>
    </row>
    <row r="1538" spans="1:25">
      <c r="A1538" t="s">
        <v>9616</v>
      </c>
      <c r="B1538" t="s">
        <v>9617</v>
      </c>
      <c r="D1538" t="s">
        <v>40</v>
      </c>
      <c r="E1538" t="s">
        <v>41</v>
      </c>
      <c r="G1538" t="s">
        <v>9618</v>
      </c>
      <c r="H1538" t="s">
        <v>9619</v>
      </c>
      <c r="J1538" t="s">
        <v>55</v>
      </c>
      <c r="K1538" t="s">
        <v>56</v>
      </c>
      <c r="L1538">
        <v>11</v>
      </c>
      <c r="M1538" t="s">
        <v>9613</v>
      </c>
      <c r="N1538" t="s">
        <v>47</v>
      </c>
      <c r="O1538" t="s">
        <v>48</v>
      </c>
      <c r="P1538" t="s">
        <v>48</v>
      </c>
      <c r="Q1538" t="s">
        <v>9620</v>
      </c>
      <c r="Y1538" t="s">
        <v>9621</v>
      </c>
    </row>
    <row r="1539" spans="1:25">
      <c r="A1539" t="s">
        <v>9622</v>
      </c>
      <c r="B1539" t="s">
        <v>9623</v>
      </c>
      <c r="D1539" t="s">
        <v>40</v>
      </c>
      <c r="E1539" t="s">
        <v>41</v>
      </c>
      <c r="G1539" t="s">
        <v>4871</v>
      </c>
      <c r="H1539" t="s">
        <v>1639</v>
      </c>
      <c r="J1539" t="s">
        <v>100</v>
      </c>
      <c r="K1539" t="s">
        <v>101</v>
      </c>
      <c r="L1539">
        <v>11</v>
      </c>
      <c r="M1539" t="s">
        <v>9624</v>
      </c>
      <c r="N1539" t="s">
        <v>75</v>
      </c>
      <c r="O1539" t="s">
        <v>48</v>
      </c>
      <c r="P1539" t="s">
        <v>48</v>
      </c>
      <c r="Q1539" t="s">
        <v>6327</v>
      </c>
      <c r="Y1539" t="s">
        <v>9625</v>
      </c>
    </row>
    <row r="1540" spans="1:25">
      <c r="A1540" t="s">
        <v>9626</v>
      </c>
      <c r="B1540" t="s">
        <v>9627</v>
      </c>
      <c r="D1540" t="s">
        <v>40</v>
      </c>
      <c r="E1540" t="s">
        <v>41</v>
      </c>
      <c r="G1540" t="s">
        <v>4884</v>
      </c>
      <c r="H1540" t="s">
        <v>9628</v>
      </c>
      <c r="J1540" t="s">
        <v>91</v>
      </c>
      <c r="K1540" t="s">
        <v>92</v>
      </c>
      <c r="L1540">
        <v>11</v>
      </c>
      <c r="M1540" t="s">
        <v>9629</v>
      </c>
      <c r="N1540" t="s">
        <v>75</v>
      </c>
      <c r="O1540" t="s">
        <v>48</v>
      </c>
      <c r="P1540" t="s">
        <v>48</v>
      </c>
      <c r="Q1540" t="s">
        <v>9630</v>
      </c>
      <c r="Y1540" t="s">
        <v>9631</v>
      </c>
    </row>
    <row r="1541" spans="1:25">
      <c r="A1541" t="s">
        <v>9632</v>
      </c>
      <c r="B1541" t="s">
        <v>9633</v>
      </c>
      <c r="D1541" t="s">
        <v>40</v>
      </c>
      <c r="E1541" t="s">
        <v>41</v>
      </c>
      <c r="G1541" t="s">
        <v>9634</v>
      </c>
      <c r="H1541" t="s">
        <v>9635</v>
      </c>
      <c r="J1541" t="s">
        <v>100</v>
      </c>
      <c r="K1541" t="s">
        <v>101</v>
      </c>
      <c r="L1541">
        <v>11</v>
      </c>
      <c r="M1541" t="s">
        <v>9636</v>
      </c>
      <c r="N1541" t="s">
        <v>75</v>
      </c>
      <c r="O1541" t="s">
        <v>48</v>
      </c>
      <c r="P1541" t="s">
        <v>48</v>
      </c>
      <c r="Q1541" t="s">
        <v>9637</v>
      </c>
      <c r="Y1541" t="s">
        <v>9638</v>
      </c>
    </row>
    <row r="1542" spans="1:25">
      <c r="A1542" t="s">
        <v>9639</v>
      </c>
      <c r="B1542" t="s">
        <v>9640</v>
      </c>
      <c r="D1542" t="s">
        <v>40</v>
      </c>
      <c r="E1542" t="s">
        <v>41</v>
      </c>
      <c r="G1542" t="s">
        <v>9641</v>
      </c>
      <c r="H1542" t="s">
        <v>9642</v>
      </c>
      <c r="J1542" t="s">
        <v>100</v>
      </c>
      <c r="K1542" t="s">
        <v>101</v>
      </c>
      <c r="L1542">
        <v>11</v>
      </c>
      <c r="M1542" t="s">
        <v>9643</v>
      </c>
      <c r="N1542" t="s">
        <v>75</v>
      </c>
      <c r="O1542" t="s">
        <v>48</v>
      </c>
      <c r="P1542" t="s">
        <v>48</v>
      </c>
      <c r="Q1542" t="s">
        <v>9644</v>
      </c>
      <c r="Y1542" t="s">
        <v>9645</v>
      </c>
    </row>
    <row r="1543" spans="1:25">
      <c r="A1543" t="s">
        <v>9646</v>
      </c>
      <c r="B1543" t="s">
        <v>9647</v>
      </c>
      <c r="D1543" t="s">
        <v>40</v>
      </c>
      <c r="E1543" t="s">
        <v>41</v>
      </c>
      <c r="G1543" t="s">
        <v>7614</v>
      </c>
      <c r="H1543" t="s">
        <v>9648</v>
      </c>
      <c r="J1543" t="s">
        <v>511</v>
      </c>
      <c r="K1543" t="s">
        <v>512</v>
      </c>
      <c r="L1543">
        <v>11</v>
      </c>
      <c r="M1543" t="s">
        <v>9643</v>
      </c>
      <c r="N1543" t="s">
        <v>47</v>
      </c>
      <c r="O1543" t="s">
        <v>48</v>
      </c>
      <c r="P1543" t="s">
        <v>48</v>
      </c>
      <c r="Q1543" t="s">
        <v>9649</v>
      </c>
      <c r="Y1543" t="s">
        <v>9650</v>
      </c>
    </row>
    <row r="1544" spans="1:25">
      <c r="A1544" t="s">
        <v>9651</v>
      </c>
      <c r="B1544" t="s">
        <v>9652</v>
      </c>
      <c r="D1544" t="s">
        <v>40</v>
      </c>
      <c r="E1544" t="s">
        <v>41</v>
      </c>
      <c r="G1544" t="s">
        <v>681</v>
      </c>
      <c r="H1544" t="s">
        <v>9653</v>
      </c>
      <c r="J1544" t="s">
        <v>121</v>
      </c>
      <c r="K1544" t="s">
        <v>122</v>
      </c>
      <c r="L1544">
        <v>11</v>
      </c>
      <c r="M1544" t="s">
        <v>9643</v>
      </c>
      <c r="N1544" t="s">
        <v>58</v>
      </c>
      <c r="O1544" t="s">
        <v>48</v>
      </c>
      <c r="P1544" t="s">
        <v>48</v>
      </c>
      <c r="Q1544" t="s">
        <v>9654</v>
      </c>
      <c r="Y1544" t="s">
        <v>9655</v>
      </c>
    </row>
    <row r="1545" spans="1:25">
      <c r="A1545" t="s">
        <v>9656</v>
      </c>
      <c r="B1545" t="s">
        <v>9657</v>
      </c>
      <c r="D1545" t="s">
        <v>40</v>
      </c>
      <c r="E1545" t="s">
        <v>41</v>
      </c>
      <c r="G1545" t="s">
        <v>9658</v>
      </c>
      <c r="H1545" t="s">
        <v>9659</v>
      </c>
      <c r="J1545" t="s">
        <v>91</v>
      </c>
      <c r="K1545" t="s">
        <v>92</v>
      </c>
      <c r="L1545">
        <v>11</v>
      </c>
      <c r="M1545" t="s">
        <v>9643</v>
      </c>
      <c r="N1545" t="s">
        <v>75</v>
      </c>
      <c r="O1545" t="s">
        <v>48</v>
      </c>
      <c r="P1545" t="s">
        <v>48</v>
      </c>
      <c r="Q1545" t="s">
        <v>9660</v>
      </c>
      <c r="Y1545" t="s">
        <v>9661</v>
      </c>
    </row>
    <row r="1546" spans="1:25">
      <c r="A1546" t="s">
        <v>9662</v>
      </c>
      <c r="B1546" t="s">
        <v>9663</v>
      </c>
      <c r="D1546" t="s">
        <v>40</v>
      </c>
      <c r="E1546" t="s">
        <v>41</v>
      </c>
      <c r="G1546" t="s">
        <v>9664</v>
      </c>
      <c r="H1546" t="s">
        <v>2025</v>
      </c>
      <c r="J1546" t="s">
        <v>91</v>
      </c>
      <c r="K1546" t="s">
        <v>92</v>
      </c>
      <c r="L1546">
        <v>11</v>
      </c>
      <c r="M1546" t="s">
        <v>9665</v>
      </c>
      <c r="N1546" t="s">
        <v>75</v>
      </c>
      <c r="O1546" t="s">
        <v>48</v>
      </c>
      <c r="P1546" t="s">
        <v>48</v>
      </c>
      <c r="Q1546" t="s">
        <v>9666</v>
      </c>
      <c r="Y1546" t="s">
        <v>9667</v>
      </c>
    </row>
    <row r="1547" spans="1:25">
      <c r="A1547" t="s">
        <v>9668</v>
      </c>
      <c r="B1547" t="s">
        <v>9669</v>
      </c>
      <c r="D1547" t="s">
        <v>40</v>
      </c>
      <c r="E1547" t="s">
        <v>41</v>
      </c>
      <c r="G1547" t="s">
        <v>9670</v>
      </c>
      <c r="H1547" t="s">
        <v>9671</v>
      </c>
      <c r="J1547" t="s">
        <v>91</v>
      </c>
      <c r="K1547" t="s">
        <v>92</v>
      </c>
      <c r="L1547">
        <v>11</v>
      </c>
      <c r="M1547" t="s">
        <v>9672</v>
      </c>
      <c r="N1547" t="s">
        <v>75</v>
      </c>
      <c r="O1547" t="s">
        <v>48</v>
      </c>
      <c r="P1547" t="s">
        <v>48</v>
      </c>
      <c r="Q1547" t="s">
        <v>9673</v>
      </c>
      <c r="Y1547" t="s">
        <v>9674</v>
      </c>
    </row>
    <row r="1548" spans="1:25">
      <c r="A1548" t="s">
        <v>9675</v>
      </c>
      <c r="B1548" t="s">
        <v>9676</v>
      </c>
      <c r="D1548" t="s">
        <v>40</v>
      </c>
      <c r="E1548" t="s">
        <v>41</v>
      </c>
      <c r="G1548" t="s">
        <v>9677</v>
      </c>
      <c r="H1548" t="s">
        <v>9678</v>
      </c>
      <c r="J1548" t="s">
        <v>91</v>
      </c>
      <c r="K1548" t="s">
        <v>92</v>
      </c>
      <c r="L1548">
        <v>11</v>
      </c>
      <c r="M1548" t="s">
        <v>9672</v>
      </c>
      <c r="N1548" t="s">
        <v>75</v>
      </c>
      <c r="O1548" t="s">
        <v>48</v>
      </c>
      <c r="P1548" t="s">
        <v>48</v>
      </c>
      <c r="Q1548" t="s">
        <v>9679</v>
      </c>
      <c r="Y1548" t="s">
        <v>9680</v>
      </c>
    </row>
    <row r="1549" spans="1:25">
      <c r="A1549" t="s">
        <v>9681</v>
      </c>
      <c r="B1549" t="s">
        <v>9682</v>
      </c>
      <c r="D1549" t="s">
        <v>40</v>
      </c>
      <c r="E1549" t="s">
        <v>41</v>
      </c>
      <c r="G1549" t="s">
        <v>9683</v>
      </c>
      <c r="H1549" t="s">
        <v>5502</v>
      </c>
      <c r="J1549" t="s">
        <v>100</v>
      </c>
      <c r="K1549" t="s">
        <v>101</v>
      </c>
      <c r="L1549">
        <v>11</v>
      </c>
      <c r="M1549" t="s">
        <v>9684</v>
      </c>
      <c r="N1549" t="s">
        <v>75</v>
      </c>
      <c r="O1549" t="s">
        <v>48</v>
      </c>
      <c r="P1549" t="s">
        <v>48</v>
      </c>
      <c r="Q1549" t="s">
        <v>9685</v>
      </c>
      <c r="Y1549" t="s">
        <v>9686</v>
      </c>
    </row>
    <row r="1550" spans="1:25">
      <c r="A1550" t="s">
        <v>9687</v>
      </c>
      <c r="B1550" t="s">
        <v>9688</v>
      </c>
      <c r="D1550" t="s">
        <v>40</v>
      </c>
      <c r="E1550" t="s">
        <v>41</v>
      </c>
      <c r="G1550" t="s">
        <v>9689</v>
      </c>
      <c r="H1550" t="s">
        <v>9690</v>
      </c>
      <c r="J1550" t="s">
        <v>100</v>
      </c>
      <c r="K1550" t="s">
        <v>101</v>
      </c>
      <c r="L1550">
        <v>11</v>
      </c>
      <c r="M1550" t="s">
        <v>9691</v>
      </c>
      <c r="N1550" t="s">
        <v>75</v>
      </c>
      <c r="O1550" t="s">
        <v>48</v>
      </c>
      <c r="P1550" t="s">
        <v>48</v>
      </c>
      <c r="Q1550" t="s">
        <v>9692</v>
      </c>
      <c r="Y1550" t="s">
        <v>9693</v>
      </c>
    </row>
    <row r="1551" spans="1:25">
      <c r="A1551" t="s">
        <v>9694</v>
      </c>
      <c r="B1551" t="s">
        <v>9695</v>
      </c>
      <c r="D1551" t="s">
        <v>40</v>
      </c>
      <c r="E1551" t="s">
        <v>41</v>
      </c>
      <c r="G1551" t="s">
        <v>9696</v>
      </c>
      <c r="H1551" t="s">
        <v>9697</v>
      </c>
      <c r="J1551" t="s">
        <v>100</v>
      </c>
      <c r="K1551" t="s">
        <v>101</v>
      </c>
      <c r="L1551">
        <v>11</v>
      </c>
      <c r="M1551" t="s">
        <v>9691</v>
      </c>
      <c r="N1551" t="s">
        <v>75</v>
      </c>
      <c r="O1551" t="s">
        <v>48</v>
      </c>
      <c r="P1551" t="s">
        <v>48</v>
      </c>
      <c r="Q1551" t="s">
        <v>9698</v>
      </c>
      <c r="Y1551" t="s">
        <v>9699</v>
      </c>
    </row>
    <row r="1552" spans="1:25">
      <c r="A1552" t="s">
        <v>9700</v>
      </c>
      <c r="B1552" t="s">
        <v>9701</v>
      </c>
      <c r="D1552" t="s">
        <v>40</v>
      </c>
      <c r="E1552" t="s">
        <v>41</v>
      </c>
      <c r="G1552" t="s">
        <v>9702</v>
      </c>
      <c r="H1552" t="s">
        <v>9703</v>
      </c>
      <c r="J1552" t="s">
        <v>72</v>
      </c>
      <c r="K1552" t="s">
        <v>73</v>
      </c>
      <c r="L1552">
        <v>11</v>
      </c>
      <c r="M1552" t="s">
        <v>9704</v>
      </c>
      <c r="N1552" t="s">
        <v>75</v>
      </c>
      <c r="O1552" t="s">
        <v>48</v>
      </c>
      <c r="P1552" t="s">
        <v>48</v>
      </c>
      <c r="Q1552" t="s">
        <v>9705</v>
      </c>
      <c r="Y1552" t="s">
        <v>9706</v>
      </c>
    </row>
    <row r="1553" spans="1:25">
      <c r="A1553" t="s">
        <v>9707</v>
      </c>
      <c r="B1553" t="s">
        <v>9708</v>
      </c>
      <c r="D1553" t="s">
        <v>40</v>
      </c>
      <c r="E1553" t="s">
        <v>41</v>
      </c>
      <c r="G1553" t="s">
        <v>9709</v>
      </c>
      <c r="H1553" t="s">
        <v>9710</v>
      </c>
      <c r="J1553" t="s">
        <v>100</v>
      </c>
      <c r="K1553" t="s">
        <v>101</v>
      </c>
      <c r="L1553">
        <v>11</v>
      </c>
      <c r="M1553" t="s">
        <v>9711</v>
      </c>
      <c r="N1553" t="s">
        <v>75</v>
      </c>
      <c r="O1553" t="s">
        <v>48</v>
      </c>
      <c r="P1553" t="s">
        <v>48</v>
      </c>
      <c r="Q1553" t="s">
        <v>9712</v>
      </c>
      <c r="Y1553" t="s">
        <v>9713</v>
      </c>
    </row>
    <row r="1554" spans="1:25">
      <c r="A1554" t="s">
        <v>9714</v>
      </c>
      <c r="B1554" t="s">
        <v>9715</v>
      </c>
      <c r="D1554" t="s">
        <v>40</v>
      </c>
      <c r="E1554" t="s">
        <v>41</v>
      </c>
      <c r="G1554" t="s">
        <v>889</v>
      </c>
      <c r="H1554" t="s">
        <v>1098</v>
      </c>
      <c r="J1554" t="s">
        <v>91</v>
      </c>
      <c r="K1554" t="s">
        <v>92</v>
      </c>
      <c r="L1554">
        <v>11</v>
      </c>
      <c r="M1554" t="s">
        <v>9711</v>
      </c>
      <c r="N1554" t="s">
        <v>75</v>
      </c>
      <c r="O1554" t="s">
        <v>48</v>
      </c>
      <c r="P1554" t="s">
        <v>48</v>
      </c>
      <c r="Q1554" t="s">
        <v>9716</v>
      </c>
      <c r="Y1554" t="s">
        <v>9717</v>
      </c>
    </row>
    <row r="1555" spans="1:25">
      <c r="A1555" t="s">
        <v>9718</v>
      </c>
      <c r="B1555" t="s">
        <v>9719</v>
      </c>
      <c r="D1555" t="s">
        <v>40</v>
      </c>
      <c r="E1555" t="s">
        <v>41</v>
      </c>
      <c r="G1555" t="s">
        <v>9720</v>
      </c>
      <c r="H1555" t="s">
        <v>9721</v>
      </c>
      <c r="J1555" t="s">
        <v>121</v>
      </c>
      <c r="K1555" t="s">
        <v>122</v>
      </c>
      <c r="L1555">
        <v>11</v>
      </c>
      <c r="M1555" t="s">
        <v>9711</v>
      </c>
      <c r="N1555" t="s">
        <v>58</v>
      </c>
      <c r="O1555" t="s">
        <v>48</v>
      </c>
      <c r="P1555" t="s">
        <v>48</v>
      </c>
      <c r="Q1555" t="s">
        <v>9722</v>
      </c>
      <c r="Y1555" t="s">
        <v>9723</v>
      </c>
    </row>
    <row r="1556" spans="1:25">
      <c r="A1556" t="s">
        <v>9724</v>
      </c>
      <c r="B1556" t="s">
        <v>9725</v>
      </c>
      <c r="D1556" t="s">
        <v>40</v>
      </c>
      <c r="E1556" t="s">
        <v>41</v>
      </c>
      <c r="G1556" t="s">
        <v>9726</v>
      </c>
      <c r="H1556" t="s">
        <v>9438</v>
      </c>
      <c r="J1556" t="s">
        <v>91</v>
      </c>
      <c r="K1556" t="s">
        <v>92</v>
      </c>
      <c r="L1556">
        <v>11</v>
      </c>
      <c r="M1556" t="s">
        <v>9727</v>
      </c>
      <c r="N1556" t="s">
        <v>75</v>
      </c>
      <c r="O1556" t="s">
        <v>48</v>
      </c>
      <c r="P1556" t="s">
        <v>48</v>
      </c>
      <c r="Q1556" t="s">
        <v>9728</v>
      </c>
      <c r="Y1556" t="s">
        <v>9729</v>
      </c>
    </row>
    <row r="1557" spans="1:25">
      <c r="A1557" t="s">
        <v>9730</v>
      </c>
      <c r="B1557" t="s">
        <v>9731</v>
      </c>
      <c r="D1557" t="s">
        <v>40</v>
      </c>
      <c r="E1557" t="s">
        <v>41</v>
      </c>
      <c r="G1557" t="s">
        <v>9732</v>
      </c>
      <c r="H1557" t="s">
        <v>9733</v>
      </c>
      <c r="J1557" t="s">
        <v>533</v>
      </c>
      <c r="K1557" t="s">
        <v>534</v>
      </c>
      <c r="L1557">
        <v>11</v>
      </c>
      <c r="M1557" t="s">
        <v>9734</v>
      </c>
      <c r="N1557" t="s">
        <v>47</v>
      </c>
      <c r="O1557" t="s">
        <v>48</v>
      </c>
      <c r="P1557" t="s">
        <v>48</v>
      </c>
      <c r="Q1557" t="s">
        <v>9735</v>
      </c>
      <c r="Y1557" t="s">
        <v>9736</v>
      </c>
    </row>
    <row r="1558" spans="1:25">
      <c r="A1558" t="s">
        <v>9737</v>
      </c>
      <c r="B1558" t="s">
        <v>9738</v>
      </c>
      <c r="D1558" t="s">
        <v>40</v>
      </c>
      <c r="E1558" t="s">
        <v>41</v>
      </c>
      <c r="G1558" t="s">
        <v>9739</v>
      </c>
      <c r="H1558" t="s">
        <v>358</v>
      </c>
      <c r="J1558" t="s">
        <v>100</v>
      </c>
      <c r="K1558" t="s">
        <v>101</v>
      </c>
      <c r="L1558">
        <v>11</v>
      </c>
      <c r="M1558" t="s">
        <v>9734</v>
      </c>
      <c r="N1558" t="s">
        <v>75</v>
      </c>
      <c r="O1558" t="s">
        <v>48</v>
      </c>
      <c r="P1558" t="s">
        <v>48</v>
      </c>
      <c r="Q1558" t="s">
        <v>9740</v>
      </c>
      <c r="Y1558" t="s">
        <v>9741</v>
      </c>
    </row>
    <row r="1559" spans="1:25">
      <c r="A1559" t="s">
        <v>9742</v>
      </c>
      <c r="B1559" t="s">
        <v>9743</v>
      </c>
      <c r="D1559" t="s">
        <v>40</v>
      </c>
      <c r="E1559" t="s">
        <v>41</v>
      </c>
      <c r="G1559" t="s">
        <v>9744</v>
      </c>
      <c r="H1559" t="s">
        <v>9745</v>
      </c>
      <c r="J1559" t="s">
        <v>72</v>
      </c>
      <c r="K1559" t="s">
        <v>73</v>
      </c>
      <c r="L1559">
        <v>11</v>
      </c>
      <c r="M1559" t="s">
        <v>9734</v>
      </c>
      <c r="N1559" t="s">
        <v>75</v>
      </c>
      <c r="O1559" t="s">
        <v>48</v>
      </c>
      <c r="P1559" t="s">
        <v>48</v>
      </c>
      <c r="Q1559" t="s">
        <v>9746</v>
      </c>
      <c r="Y1559" t="s">
        <v>9747</v>
      </c>
    </row>
    <row r="1560" spans="1:25">
      <c r="A1560" t="s">
        <v>9748</v>
      </c>
      <c r="B1560" t="s">
        <v>9749</v>
      </c>
      <c r="D1560" t="s">
        <v>40</v>
      </c>
      <c r="E1560" t="s">
        <v>41</v>
      </c>
      <c r="G1560" t="s">
        <v>9750</v>
      </c>
      <c r="H1560" t="s">
        <v>9751</v>
      </c>
      <c r="J1560" t="s">
        <v>100</v>
      </c>
      <c r="K1560" t="s">
        <v>101</v>
      </c>
      <c r="L1560">
        <v>11</v>
      </c>
      <c r="M1560" t="s">
        <v>9752</v>
      </c>
      <c r="N1560" t="s">
        <v>75</v>
      </c>
      <c r="O1560" t="s">
        <v>48</v>
      </c>
      <c r="P1560" t="s">
        <v>48</v>
      </c>
      <c r="Q1560" t="s">
        <v>9753</v>
      </c>
      <c r="Y1560" t="s">
        <v>9754</v>
      </c>
    </row>
    <row r="1561" spans="1:25">
      <c r="A1561" t="s">
        <v>9755</v>
      </c>
      <c r="B1561" t="s">
        <v>9756</v>
      </c>
      <c r="D1561" t="s">
        <v>40</v>
      </c>
      <c r="E1561" t="s">
        <v>41</v>
      </c>
      <c r="G1561" t="s">
        <v>142</v>
      </c>
      <c r="H1561" t="s">
        <v>9757</v>
      </c>
      <c r="J1561" t="s">
        <v>91</v>
      </c>
      <c r="K1561" t="s">
        <v>92</v>
      </c>
      <c r="L1561">
        <v>11</v>
      </c>
      <c r="M1561" t="s">
        <v>9752</v>
      </c>
      <c r="N1561" t="s">
        <v>75</v>
      </c>
      <c r="O1561" t="s">
        <v>48</v>
      </c>
      <c r="P1561" t="s">
        <v>48</v>
      </c>
      <c r="Q1561" t="s">
        <v>9758</v>
      </c>
      <c r="Y1561" t="s">
        <v>9759</v>
      </c>
    </row>
    <row r="1562" spans="1:25">
      <c r="A1562" t="s">
        <v>9760</v>
      </c>
      <c r="B1562" t="s">
        <v>9761</v>
      </c>
      <c r="D1562" t="s">
        <v>40</v>
      </c>
      <c r="E1562" t="s">
        <v>41</v>
      </c>
      <c r="G1562" t="s">
        <v>9762</v>
      </c>
      <c r="H1562" t="s">
        <v>9763</v>
      </c>
      <c r="J1562" t="s">
        <v>163</v>
      </c>
      <c r="K1562" t="s">
        <v>164</v>
      </c>
      <c r="L1562">
        <v>11</v>
      </c>
      <c r="M1562" t="s">
        <v>9764</v>
      </c>
      <c r="N1562" t="s">
        <v>58</v>
      </c>
      <c r="O1562" t="s">
        <v>48</v>
      </c>
      <c r="P1562" t="s">
        <v>48</v>
      </c>
      <c r="Q1562" t="s">
        <v>9765</v>
      </c>
      <c r="Y1562" t="s">
        <v>9766</v>
      </c>
    </row>
    <row r="1563" spans="1:25">
      <c r="A1563" t="s">
        <v>9767</v>
      </c>
      <c r="B1563" t="s">
        <v>9768</v>
      </c>
      <c r="D1563" t="s">
        <v>40</v>
      </c>
      <c r="E1563" t="s">
        <v>41</v>
      </c>
      <c r="G1563" t="s">
        <v>9769</v>
      </c>
      <c r="H1563" t="s">
        <v>162</v>
      </c>
      <c r="J1563" t="s">
        <v>729</v>
      </c>
      <c r="K1563" t="s">
        <v>730</v>
      </c>
      <c r="L1563">
        <v>11</v>
      </c>
      <c r="M1563" t="s">
        <v>9770</v>
      </c>
      <c r="N1563" t="s">
        <v>47</v>
      </c>
      <c r="O1563" t="s">
        <v>48</v>
      </c>
      <c r="P1563" t="s">
        <v>48</v>
      </c>
      <c r="Q1563" t="s">
        <v>9740</v>
      </c>
      <c r="Y1563" t="s">
        <v>9771</v>
      </c>
    </row>
    <row r="1564" spans="1:25">
      <c r="A1564" t="s">
        <v>9772</v>
      </c>
      <c r="B1564" t="s">
        <v>9773</v>
      </c>
      <c r="D1564" t="s">
        <v>40</v>
      </c>
      <c r="E1564" t="s">
        <v>41</v>
      </c>
      <c r="G1564" t="s">
        <v>9774</v>
      </c>
      <c r="H1564" t="s">
        <v>9775</v>
      </c>
      <c r="J1564" t="s">
        <v>100</v>
      </c>
      <c r="K1564" t="s">
        <v>101</v>
      </c>
      <c r="L1564">
        <v>11</v>
      </c>
      <c r="M1564" t="s">
        <v>9776</v>
      </c>
      <c r="N1564" t="s">
        <v>75</v>
      </c>
      <c r="O1564" t="s">
        <v>48</v>
      </c>
      <c r="P1564" t="s">
        <v>48</v>
      </c>
      <c r="Q1564" t="s">
        <v>9777</v>
      </c>
      <c r="Y1564" t="s">
        <v>9778</v>
      </c>
    </row>
    <row r="1565" spans="1:25">
      <c r="A1565" t="s">
        <v>9779</v>
      </c>
      <c r="B1565" t="s">
        <v>9780</v>
      </c>
      <c r="D1565" t="s">
        <v>40</v>
      </c>
      <c r="E1565" t="s">
        <v>41</v>
      </c>
      <c r="G1565" t="s">
        <v>357</v>
      </c>
      <c r="H1565" t="s">
        <v>9781</v>
      </c>
      <c r="J1565" t="s">
        <v>100</v>
      </c>
      <c r="K1565" t="s">
        <v>101</v>
      </c>
      <c r="L1565">
        <v>11</v>
      </c>
      <c r="M1565" t="s">
        <v>9782</v>
      </c>
      <c r="N1565" t="s">
        <v>75</v>
      </c>
      <c r="O1565" t="s">
        <v>48</v>
      </c>
      <c r="P1565" t="s">
        <v>48</v>
      </c>
      <c r="Q1565" t="s">
        <v>9783</v>
      </c>
      <c r="Y1565" t="s">
        <v>9784</v>
      </c>
    </row>
    <row r="1566" spans="1:25">
      <c r="A1566" t="s">
        <v>9785</v>
      </c>
      <c r="B1566" t="s">
        <v>9786</v>
      </c>
      <c r="D1566" t="s">
        <v>40</v>
      </c>
      <c r="E1566" t="s">
        <v>41</v>
      </c>
      <c r="G1566" t="s">
        <v>9787</v>
      </c>
      <c r="H1566" t="s">
        <v>9788</v>
      </c>
      <c r="J1566" t="s">
        <v>91</v>
      </c>
      <c r="K1566" t="s">
        <v>92</v>
      </c>
      <c r="L1566">
        <v>11</v>
      </c>
      <c r="M1566" t="s">
        <v>9782</v>
      </c>
      <c r="N1566" t="s">
        <v>75</v>
      </c>
      <c r="O1566" t="s">
        <v>48</v>
      </c>
      <c r="P1566" t="s">
        <v>48</v>
      </c>
      <c r="Q1566" t="s">
        <v>9789</v>
      </c>
      <c r="Y1566" t="s">
        <v>9790</v>
      </c>
    </row>
    <row r="1567" spans="1:25">
      <c r="A1567" t="s">
        <v>9791</v>
      </c>
      <c r="B1567" t="s">
        <v>9792</v>
      </c>
      <c r="D1567" t="s">
        <v>40</v>
      </c>
      <c r="E1567" t="s">
        <v>41</v>
      </c>
      <c r="G1567" t="s">
        <v>1935</v>
      </c>
      <c r="H1567" t="s">
        <v>2432</v>
      </c>
      <c r="J1567" t="s">
        <v>91</v>
      </c>
      <c r="K1567" t="s">
        <v>92</v>
      </c>
      <c r="L1567">
        <v>11</v>
      </c>
      <c r="M1567" t="s">
        <v>9793</v>
      </c>
      <c r="N1567" t="s">
        <v>75</v>
      </c>
      <c r="O1567" t="s">
        <v>48</v>
      </c>
      <c r="P1567" t="s">
        <v>48</v>
      </c>
      <c r="Q1567" t="s">
        <v>9794</v>
      </c>
      <c r="Y1567" t="s">
        <v>9795</v>
      </c>
    </row>
    <row r="1568" spans="1:25">
      <c r="A1568" t="s">
        <v>9796</v>
      </c>
      <c r="B1568" t="s">
        <v>9797</v>
      </c>
      <c r="D1568" t="s">
        <v>40</v>
      </c>
      <c r="E1568" t="s">
        <v>41</v>
      </c>
      <c r="G1568" t="s">
        <v>9798</v>
      </c>
      <c r="H1568" t="s">
        <v>1703</v>
      </c>
      <c r="J1568" t="s">
        <v>91</v>
      </c>
      <c r="K1568" t="s">
        <v>92</v>
      </c>
      <c r="L1568">
        <v>11</v>
      </c>
      <c r="M1568" t="s">
        <v>9793</v>
      </c>
      <c r="N1568" t="s">
        <v>75</v>
      </c>
      <c r="O1568" t="s">
        <v>48</v>
      </c>
      <c r="P1568" t="s">
        <v>48</v>
      </c>
      <c r="Q1568" t="s">
        <v>9799</v>
      </c>
      <c r="Y1568" t="s">
        <v>9800</v>
      </c>
    </row>
    <row r="1569" spans="1:25">
      <c r="A1569" t="s">
        <v>9801</v>
      </c>
      <c r="B1569" t="s">
        <v>9802</v>
      </c>
      <c r="D1569" t="s">
        <v>40</v>
      </c>
      <c r="E1569" t="s">
        <v>41</v>
      </c>
      <c r="G1569" t="s">
        <v>9803</v>
      </c>
      <c r="H1569" t="s">
        <v>9804</v>
      </c>
      <c r="J1569" t="s">
        <v>100</v>
      </c>
      <c r="K1569" t="s">
        <v>101</v>
      </c>
      <c r="L1569">
        <v>11</v>
      </c>
      <c r="M1569" t="s">
        <v>9793</v>
      </c>
      <c r="N1569" t="s">
        <v>75</v>
      </c>
      <c r="O1569" t="s">
        <v>48</v>
      </c>
      <c r="P1569" t="s">
        <v>48</v>
      </c>
      <c r="Q1569" t="s">
        <v>9805</v>
      </c>
      <c r="Y1569" t="s">
        <v>9806</v>
      </c>
    </row>
    <row r="1570" spans="1:25">
      <c r="A1570" t="s">
        <v>9807</v>
      </c>
      <c r="B1570" t="s">
        <v>9808</v>
      </c>
      <c r="D1570" t="s">
        <v>40</v>
      </c>
      <c r="E1570" t="s">
        <v>41</v>
      </c>
      <c r="G1570" t="s">
        <v>9809</v>
      </c>
      <c r="H1570" t="s">
        <v>1943</v>
      </c>
      <c r="J1570" t="s">
        <v>91</v>
      </c>
      <c r="K1570" t="s">
        <v>92</v>
      </c>
      <c r="L1570">
        <v>11</v>
      </c>
      <c r="M1570" t="s">
        <v>9793</v>
      </c>
      <c r="N1570" t="s">
        <v>75</v>
      </c>
      <c r="O1570" t="s">
        <v>48</v>
      </c>
      <c r="P1570" t="s">
        <v>48</v>
      </c>
      <c r="Q1570" t="s">
        <v>1404</v>
      </c>
      <c r="Y1570" t="s">
        <v>9810</v>
      </c>
    </row>
    <row r="1571" spans="1:25">
      <c r="A1571" t="s">
        <v>9811</v>
      </c>
      <c r="B1571" t="s">
        <v>9812</v>
      </c>
      <c r="D1571" t="s">
        <v>40</v>
      </c>
      <c r="E1571" t="s">
        <v>41</v>
      </c>
      <c r="G1571" t="s">
        <v>9813</v>
      </c>
      <c r="H1571" t="s">
        <v>9814</v>
      </c>
      <c r="J1571" t="s">
        <v>100</v>
      </c>
      <c r="K1571" t="s">
        <v>101</v>
      </c>
      <c r="L1571">
        <v>11</v>
      </c>
      <c r="M1571" t="s">
        <v>9793</v>
      </c>
      <c r="N1571" t="s">
        <v>75</v>
      </c>
      <c r="O1571" t="s">
        <v>48</v>
      </c>
      <c r="P1571" t="s">
        <v>48</v>
      </c>
      <c r="Q1571" t="s">
        <v>9815</v>
      </c>
      <c r="Y1571" t="s">
        <v>9816</v>
      </c>
    </row>
    <row r="1572" spans="1:25">
      <c r="A1572" t="s">
        <v>9817</v>
      </c>
      <c r="B1572" t="s">
        <v>9818</v>
      </c>
      <c r="D1572" t="s">
        <v>40</v>
      </c>
      <c r="E1572" t="s">
        <v>41</v>
      </c>
      <c r="G1572" t="s">
        <v>9819</v>
      </c>
      <c r="H1572" t="s">
        <v>392</v>
      </c>
      <c r="J1572" t="s">
        <v>100</v>
      </c>
      <c r="K1572" t="s">
        <v>101</v>
      </c>
      <c r="L1572">
        <v>11</v>
      </c>
      <c r="M1572" t="s">
        <v>9820</v>
      </c>
      <c r="N1572" t="s">
        <v>75</v>
      </c>
      <c r="O1572" t="s">
        <v>48</v>
      </c>
      <c r="P1572" t="s">
        <v>48</v>
      </c>
      <c r="Q1572" t="s">
        <v>9821</v>
      </c>
      <c r="Y1572" t="s">
        <v>9822</v>
      </c>
    </row>
    <row r="1573" spans="1:25">
      <c r="A1573" t="s">
        <v>9823</v>
      </c>
      <c r="B1573" t="s">
        <v>9824</v>
      </c>
      <c r="D1573" t="s">
        <v>40</v>
      </c>
      <c r="E1573" t="s">
        <v>41</v>
      </c>
      <c r="G1573" t="s">
        <v>2731</v>
      </c>
      <c r="H1573" t="s">
        <v>9825</v>
      </c>
      <c r="J1573" t="s">
        <v>121</v>
      </c>
      <c r="K1573" t="s">
        <v>122</v>
      </c>
      <c r="L1573">
        <v>11</v>
      </c>
      <c r="M1573" t="s">
        <v>9826</v>
      </c>
      <c r="N1573" t="s">
        <v>275</v>
      </c>
      <c r="O1573" t="s">
        <v>48</v>
      </c>
      <c r="P1573" t="s">
        <v>48</v>
      </c>
      <c r="Q1573" t="s">
        <v>9827</v>
      </c>
      <c r="Y1573" t="s">
        <v>9828</v>
      </c>
    </row>
    <row r="1574" spans="1:25">
      <c r="A1574" t="s">
        <v>9829</v>
      </c>
      <c r="B1574" t="s">
        <v>9830</v>
      </c>
      <c r="D1574" t="s">
        <v>40</v>
      </c>
      <c r="E1574" t="s">
        <v>41</v>
      </c>
      <c r="G1574" t="s">
        <v>4099</v>
      </c>
      <c r="H1574" t="s">
        <v>757</v>
      </c>
      <c r="J1574" t="s">
        <v>100</v>
      </c>
      <c r="K1574" t="s">
        <v>101</v>
      </c>
      <c r="L1574">
        <v>11</v>
      </c>
      <c r="M1574" t="s">
        <v>9831</v>
      </c>
      <c r="N1574" t="s">
        <v>75</v>
      </c>
      <c r="O1574" t="s">
        <v>48</v>
      </c>
      <c r="P1574" t="s">
        <v>48</v>
      </c>
      <c r="Q1574" t="s">
        <v>9832</v>
      </c>
      <c r="Y1574" t="s">
        <v>9833</v>
      </c>
    </row>
    <row r="1575" spans="1:25">
      <c r="A1575" t="s">
        <v>9834</v>
      </c>
      <c r="B1575" t="s">
        <v>9835</v>
      </c>
      <c r="D1575" t="s">
        <v>40</v>
      </c>
      <c r="E1575" t="s">
        <v>41</v>
      </c>
      <c r="G1575" t="s">
        <v>9836</v>
      </c>
      <c r="H1575" t="s">
        <v>9837</v>
      </c>
      <c r="J1575" t="s">
        <v>100</v>
      </c>
      <c r="K1575" t="s">
        <v>101</v>
      </c>
      <c r="L1575">
        <v>11</v>
      </c>
      <c r="M1575" t="s">
        <v>9831</v>
      </c>
      <c r="N1575" t="s">
        <v>75</v>
      </c>
      <c r="O1575" t="s">
        <v>48</v>
      </c>
      <c r="P1575" t="s">
        <v>48</v>
      </c>
      <c r="Q1575" t="s">
        <v>9838</v>
      </c>
      <c r="Y1575" t="s">
        <v>9839</v>
      </c>
    </row>
    <row r="1576" spans="1:25">
      <c r="A1576" t="s">
        <v>9840</v>
      </c>
      <c r="B1576" t="s">
        <v>9841</v>
      </c>
      <c r="D1576" t="s">
        <v>40</v>
      </c>
      <c r="E1576" t="s">
        <v>41</v>
      </c>
      <c r="G1576" t="s">
        <v>9842</v>
      </c>
      <c r="H1576" t="s">
        <v>9843</v>
      </c>
      <c r="J1576" t="s">
        <v>91</v>
      </c>
      <c r="K1576" t="s">
        <v>92</v>
      </c>
      <c r="L1576">
        <v>11</v>
      </c>
      <c r="M1576" t="s">
        <v>9831</v>
      </c>
      <c r="N1576" t="s">
        <v>75</v>
      </c>
      <c r="O1576" t="s">
        <v>48</v>
      </c>
      <c r="P1576" t="s">
        <v>48</v>
      </c>
      <c r="Q1576" t="s">
        <v>9844</v>
      </c>
      <c r="Y1576" t="s">
        <v>9845</v>
      </c>
    </row>
    <row r="1577" spans="1:25">
      <c r="A1577" t="s">
        <v>9846</v>
      </c>
      <c r="B1577" t="s">
        <v>9847</v>
      </c>
      <c r="D1577" t="s">
        <v>40</v>
      </c>
      <c r="E1577" t="s">
        <v>41</v>
      </c>
      <c r="G1577" t="s">
        <v>9848</v>
      </c>
      <c r="H1577" t="s">
        <v>3946</v>
      </c>
      <c r="J1577" t="s">
        <v>100</v>
      </c>
      <c r="K1577" t="s">
        <v>101</v>
      </c>
      <c r="L1577">
        <v>11</v>
      </c>
      <c r="M1577" t="s">
        <v>9849</v>
      </c>
      <c r="N1577" t="s">
        <v>75</v>
      </c>
      <c r="O1577" t="s">
        <v>48</v>
      </c>
      <c r="P1577" t="s">
        <v>48</v>
      </c>
      <c r="Q1577" t="s">
        <v>9850</v>
      </c>
      <c r="Y1577" t="s">
        <v>9851</v>
      </c>
    </row>
    <row r="1578" spans="1:25">
      <c r="A1578" t="s">
        <v>9852</v>
      </c>
      <c r="B1578" t="s">
        <v>9853</v>
      </c>
      <c r="D1578" t="s">
        <v>40</v>
      </c>
      <c r="E1578" t="s">
        <v>41</v>
      </c>
      <c r="G1578" t="s">
        <v>9854</v>
      </c>
      <c r="H1578" t="s">
        <v>4787</v>
      </c>
      <c r="J1578" t="s">
        <v>91</v>
      </c>
      <c r="K1578" t="s">
        <v>92</v>
      </c>
      <c r="L1578">
        <v>11</v>
      </c>
      <c r="M1578" t="s">
        <v>9855</v>
      </c>
      <c r="N1578" t="s">
        <v>75</v>
      </c>
      <c r="O1578" t="s">
        <v>48</v>
      </c>
      <c r="P1578" t="s">
        <v>48</v>
      </c>
      <c r="Q1578" t="s">
        <v>9856</v>
      </c>
      <c r="Y1578" t="s">
        <v>9857</v>
      </c>
    </row>
    <row r="1579" spans="1:25">
      <c r="A1579" t="s">
        <v>9858</v>
      </c>
      <c r="B1579" t="s">
        <v>9859</v>
      </c>
      <c r="D1579" t="s">
        <v>40</v>
      </c>
      <c r="E1579" t="s">
        <v>41</v>
      </c>
      <c r="G1579" t="s">
        <v>9860</v>
      </c>
      <c r="H1579" t="s">
        <v>143</v>
      </c>
      <c r="J1579" t="s">
        <v>511</v>
      </c>
      <c r="K1579" t="s">
        <v>512</v>
      </c>
      <c r="L1579">
        <v>11</v>
      </c>
      <c r="M1579" t="s">
        <v>9861</v>
      </c>
      <c r="N1579" t="s">
        <v>47</v>
      </c>
      <c r="O1579" t="s">
        <v>48</v>
      </c>
      <c r="P1579" t="s">
        <v>48</v>
      </c>
      <c r="Q1579" t="s">
        <v>9862</v>
      </c>
      <c r="Y1579" t="s">
        <v>9863</v>
      </c>
    </row>
    <row r="1580" spans="1:25">
      <c r="A1580" t="s">
        <v>9864</v>
      </c>
      <c r="B1580" t="s">
        <v>9865</v>
      </c>
      <c r="D1580" t="s">
        <v>40</v>
      </c>
      <c r="E1580" t="s">
        <v>41</v>
      </c>
      <c r="G1580" t="s">
        <v>9866</v>
      </c>
      <c r="H1580" t="s">
        <v>9867</v>
      </c>
      <c r="J1580" t="s">
        <v>91</v>
      </c>
      <c r="K1580" t="s">
        <v>92</v>
      </c>
      <c r="L1580">
        <v>11</v>
      </c>
      <c r="M1580" t="s">
        <v>9868</v>
      </c>
      <c r="N1580" t="s">
        <v>75</v>
      </c>
      <c r="O1580" t="s">
        <v>48</v>
      </c>
      <c r="P1580" t="s">
        <v>48</v>
      </c>
      <c r="Q1580" t="s">
        <v>9869</v>
      </c>
      <c r="Y1580" t="s">
        <v>9870</v>
      </c>
    </row>
    <row r="1581" spans="1:25">
      <c r="A1581" t="s">
        <v>9871</v>
      </c>
      <c r="B1581" t="s">
        <v>9872</v>
      </c>
      <c r="D1581" t="s">
        <v>40</v>
      </c>
      <c r="E1581" t="s">
        <v>41</v>
      </c>
      <c r="G1581" t="s">
        <v>9873</v>
      </c>
      <c r="H1581" t="s">
        <v>9874</v>
      </c>
      <c r="J1581" t="s">
        <v>91</v>
      </c>
      <c r="K1581" t="s">
        <v>92</v>
      </c>
      <c r="L1581">
        <v>11</v>
      </c>
      <c r="M1581" t="s">
        <v>9875</v>
      </c>
      <c r="N1581" t="s">
        <v>75</v>
      </c>
      <c r="O1581" t="s">
        <v>48</v>
      </c>
      <c r="P1581" t="s">
        <v>48</v>
      </c>
      <c r="Q1581" t="s">
        <v>9876</v>
      </c>
      <c r="Y1581" t="s">
        <v>9877</v>
      </c>
    </row>
    <row r="1582" spans="1:25">
      <c r="A1582" t="s">
        <v>9878</v>
      </c>
      <c r="B1582" t="s">
        <v>9879</v>
      </c>
      <c r="D1582" t="s">
        <v>40</v>
      </c>
      <c r="E1582" t="s">
        <v>41</v>
      </c>
      <c r="G1582" t="s">
        <v>4099</v>
      </c>
      <c r="H1582" t="s">
        <v>757</v>
      </c>
      <c r="J1582" t="s">
        <v>100</v>
      </c>
      <c r="K1582" t="s">
        <v>101</v>
      </c>
      <c r="L1582">
        <v>11</v>
      </c>
      <c r="M1582" t="s">
        <v>9880</v>
      </c>
      <c r="N1582" t="s">
        <v>75</v>
      </c>
      <c r="O1582" t="s">
        <v>48</v>
      </c>
      <c r="P1582" t="s">
        <v>48</v>
      </c>
      <c r="Y1582" t="s">
        <v>9881</v>
      </c>
    </row>
    <row r="1583" spans="1:25">
      <c r="A1583" t="s">
        <v>9882</v>
      </c>
      <c r="B1583" t="s">
        <v>9883</v>
      </c>
      <c r="D1583" t="s">
        <v>40</v>
      </c>
      <c r="E1583" t="s">
        <v>41</v>
      </c>
      <c r="G1583" t="s">
        <v>9884</v>
      </c>
      <c r="H1583" t="s">
        <v>3748</v>
      </c>
      <c r="J1583" t="s">
        <v>100</v>
      </c>
      <c r="K1583" t="s">
        <v>101</v>
      </c>
      <c r="L1583">
        <v>11</v>
      </c>
      <c r="M1583" t="s">
        <v>9885</v>
      </c>
      <c r="N1583" t="s">
        <v>75</v>
      </c>
      <c r="O1583" t="s">
        <v>48</v>
      </c>
      <c r="P1583" t="s">
        <v>48</v>
      </c>
      <c r="Q1583" t="s">
        <v>9886</v>
      </c>
      <c r="Y1583" t="s">
        <v>9887</v>
      </c>
    </row>
    <row r="1584" spans="1:25">
      <c r="A1584" t="s">
        <v>9888</v>
      </c>
      <c r="B1584" t="s">
        <v>9889</v>
      </c>
      <c r="D1584" t="s">
        <v>40</v>
      </c>
      <c r="E1584" t="s">
        <v>41</v>
      </c>
      <c r="G1584" t="s">
        <v>9890</v>
      </c>
      <c r="H1584" t="s">
        <v>9891</v>
      </c>
      <c r="J1584" t="s">
        <v>100</v>
      </c>
      <c r="K1584" t="s">
        <v>101</v>
      </c>
      <c r="L1584">
        <v>11</v>
      </c>
      <c r="M1584" t="s">
        <v>9892</v>
      </c>
      <c r="N1584" t="s">
        <v>75</v>
      </c>
      <c r="O1584" t="s">
        <v>48</v>
      </c>
      <c r="P1584" t="s">
        <v>48</v>
      </c>
      <c r="Q1584" t="s">
        <v>9893</v>
      </c>
      <c r="Y1584" t="s">
        <v>9894</v>
      </c>
    </row>
    <row r="1585" spans="1:25">
      <c r="A1585" t="s">
        <v>9895</v>
      </c>
      <c r="B1585" t="s">
        <v>9896</v>
      </c>
      <c r="D1585" t="s">
        <v>40</v>
      </c>
      <c r="E1585" t="s">
        <v>41</v>
      </c>
      <c r="G1585" t="s">
        <v>9897</v>
      </c>
      <c r="H1585" t="s">
        <v>9898</v>
      </c>
      <c r="J1585" t="s">
        <v>100</v>
      </c>
      <c r="K1585" t="s">
        <v>101</v>
      </c>
      <c r="L1585">
        <v>11</v>
      </c>
      <c r="M1585" t="s">
        <v>9892</v>
      </c>
      <c r="N1585" t="s">
        <v>75</v>
      </c>
      <c r="O1585" t="s">
        <v>48</v>
      </c>
      <c r="P1585" t="s">
        <v>48</v>
      </c>
      <c r="Q1585" t="s">
        <v>9899</v>
      </c>
      <c r="Y1585" t="s">
        <v>9900</v>
      </c>
    </row>
    <row r="1586" spans="1:25">
      <c r="A1586" t="s">
        <v>9901</v>
      </c>
      <c r="B1586" t="s">
        <v>9902</v>
      </c>
      <c r="D1586" t="s">
        <v>40</v>
      </c>
      <c r="E1586" t="s">
        <v>41</v>
      </c>
      <c r="G1586" t="s">
        <v>433</v>
      </c>
      <c r="H1586" t="s">
        <v>9903</v>
      </c>
      <c r="J1586" t="s">
        <v>100</v>
      </c>
      <c r="K1586" t="s">
        <v>101</v>
      </c>
      <c r="L1586">
        <v>11</v>
      </c>
      <c r="M1586" t="s">
        <v>9904</v>
      </c>
      <c r="N1586" t="s">
        <v>75</v>
      </c>
      <c r="O1586" t="s">
        <v>48</v>
      </c>
      <c r="P1586" t="s">
        <v>48</v>
      </c>
      <c r="Q1586" t="s">
        <v>9905</v>
      </c>
      <c r="Y1586" t="s">
        <v>9906</v>
      </c>
    </row>
    <row r="1587" spans="1:25">
      <c r="A1587" t="s">
        <v>9907</v>
      </c>
      <c r="B1587" t="s">
        <v>9908</v>
      </c>
      <c r="D1587" t="s">
        <v>40</v>
      </c>
      <c r="E1587" t="s">
        <v>41</v>
      </c>
      <c r="G1587" t="s">
        <v>9909</v>
      </c>
      <c r="H1587" t="s">
        <v>9910</v>
      </c>
      <c r="J1587" t="s">
        <v>91</v>
      </c>
      <c r="K1587" t="s">
        <v>92</v>
      </c>
      <c r="L1587">
        <v>11</v>
      </c>
      <c r="M1587" t="s">
        <v>9904</v>
      </c>
      <c r="N1587" t="s">
        <v>75</v>
      </c>
      <c r="O1587" t="s">
        <v>48</v>
      </c>
      <c r="P1587" t="s">
        <v>48</v>
      </c>
      <c r="Q1587" t="s">
        <v>9911</v>
      </c>
      <c r="Y1587" t="s">
        <v>9912</v>
      </c>
    </row>
    <row r="1588" spans="1:25">
      <c r="A1588" t="s">
        <v>9913</v>
      </c>
      <c r="B1588" t="s">
        <v>9914</v>
      </c>
      <c r="D1588" t="s">
        <v>40</v>
      </c>
      <c r="E1588" t="s">
        <v>41</v>
      </c>
      <c r="G1588" t="s">
        <v>9915</v>
      </c>
      <c r="H1588" t="s">
        <v>863</v>
      </c>
      <c r="J1588" t="s">
        <v>100</v>
      </c>
      <c r="K1588" t="s">
        <v>101</v>
      </c>
      <c r="L1588">
        <v>11</v>
      </c>
      <c r="M1588" t="s">
        <v>9904</v>
      </c>
      <c r="N1588" t="s">
        <v>75</v>
      </c>
      <c r="O1588" t="s">
        <v>48</v>
      </c>
      <c r="P1588" t="s">
        <v>48</v>
      </c>
      <c r="Q1588" t="s">
        <v>9916</v>
      </c>
      <c r="Y1588" t="s">
        <v>9917</v>
      </c>
    </row>
    <row r="1589" spans="1:25">
      <c r="A1589" t="s">
        <v>9918</v>
      </c>
      <c r="B1589" t="s">
        <v>9919</v>
      </c>
      <c r="D1589" t="s">
        <v>40</v>
      </c>
      <c r="E1589" t="s">
        <v>41</v>
      </c>
      <c r="G1589" t="s">
        <v>9920</v>
      </c>
      <c r="H1589" t="s">
        <v>1854</v>
      </c>
      <c r="J1589" t="s">
        <v>91</v>
      </c>
      <c r="K1589" t="s">
        <v>92</v>
      </c>
      <c r="L1589">
        <v>11</v>
      </c>
      <c r="M1589" t="s">
        <v>9921</v>
      </c>
      <c r="N1589" t="s">
        <v>75</v>
      </c>
      <c r="O1589" t="s">
        <v>48</v>
      </c>
      <c r="P1589" t="s">
        <v>48</v>
      </c>
      <c r="Q1589" t="s">
        <v>9922</v>
      </c>
      <c r="Y1589" t="s">
        <v>9923</v>
      </c>
    </row>
    <row r="1590" spans="1:25">
      <c r="A1590" t="s">
        <v>9924</v>
      </c>
      <c r="B1590" t="s">
        <v>9925</v>
      </c>
      <c r="D1590" t="s">
        <v>40</v>
      </c>
      <c r="E1590" t="s">
        <v>41</v>
      </c>
      <c r="G1590" t="s">
        <v>9926</v>
      </c>
      <c r="H1590" t="s">
        <v>9927</v>
      </c>
      <c r="J1590" t="s">
        <v>100</v>
      </c>
      <c r="K1590" t="s">
        <v>101</v>
      </c>
      <c r="L1590">
        <v>11</v>
      </c>
      <c r="M1590" t="s">
        <v>9921</v>
      </c>
      <c r="N1590" t="s">
        <v>75</v>
      </c>
      <c r="O1590" t="s">
        <v>48</v>
      </c>
      <c r="P1590" t="s">
        <v>48</v>
      </c>
      <c r="Q1590" t="s">
        <v>9928</v>
      </c>
      <c r="Y1590" t="s">
        <v>9929</v>
      </c>
    </row>
    <row r="1591" spans="1:25">
      <c r="A1591" t="s">
        <v>9930</v>
      </c>
      <c r="B1591" t="s">
        <v>9931</v>
      </c>
      <c r="D1591" t="s">
        <v>40</v>
      </c>
      <c r="E1591" t="s">
        <v>41</v>
      </c>
      <c r="G1591" t="s">
        <v>9932</v>
      </c>
      <c r="H1591" t="s">
        <v>1999</v>
      </c>
      <c r="J1591" t="s">
        <v>100</v>
      </c>
      <c r="K1591" t="s">
        <v>101</v>
      </c>
      <c r="L1591">
        <v>11</v>
      </c>
      <c r="M1591" t="s">
        <v>9921</v>
      </c>
      <c r="N1591" t="s">
        <v>75</v>
      </c>
      <c r="O1591" t="s">
        <v>48</v>
      </c>
      <c r="P1591" t="s">
        <v>48</v>
      </c>
      <c r="Q1591" t="s">
        <v>9933</v>
      </c>
      <c r="Y1591" t="s">
        <v>9934</v>
      </c>
    </row>
    <row r="1592" spans="1:25">
      <c r="A1592" t="s">
        <v>184</v>
      </c>
      <c r="B1592" t="s">
        <v>9935</v>
      </c>
      <c r="D1592" t="s">
        <v>40</v>
      </c>
      <c r="E1592" t="s">
        <v>41</v>
      </c>
      <c r="G1592" t="s">
        <v>9936</v>
      </c>
      <c r="H1592" t="s">
        <v>3376</v>
      </c>
      <c r="J1592" t="s">
        <v>91</v>
      </c>
      <c r="K1592" t="s">
        <v>92</v>
      </c>
      <c r="L1592">
        <v>11</v>
      </c>
      <c r="M1592" t="s">
        <v>9921</v>
      </c>
      <c r="N1592" t="s">
        <v>75</v>
      </c>
      <c r="O1592" t="s">
        <v>48</v>
      </c>
      <c r="P1592" t="s">
        <v>48</v>
      </c>
      <c r="Q1592" t="s">
        <v>9937</v>
      </c>
      <c r="Y1592" t="s">
        <v>9938</v>
      </c>
    </row>
    <row r="1593" spans="1:25">
      <c r="A1593" t="s">
        <v>184</v>
      </c>
      <c r="B1593" t="s">
        <v>9939</v>
      </c>
      <c r="D1593" t="s">
        <v>40</v>
      </c>
      <c r="E1593" t="s">
        <v>41</v>
      </c>
      <c r="G1593" t="s">
        <v>257</v>
      </c>
      <c r="H1593" t="s">
        <v>9940</v>
      </c>
      <c r="J1593" t="s">
        <v>91</v>
      </c>
      <c r="K1593" t="s">
        <v>92</v>
      </c>
      <c r="L1593">
        <v>11</v>
      </c>
      <c r="M1593" t="s">
        <v>9921</v>
      </c>
      <c r="N1593" t="s">
        <v>75</v>
      </c>
      <c r="O1593" t="s">
        <v>48</v>
      </c>
      <c r="P1593" t="s">
        <v>48</v>
      </c>
      <c r="Q1593" t="s">
        <v>9941</v>
      </c>
      <c r="Y1593" t="s">
        <v>9942</v>
      </c>
    </row>
    <row r="1594" spans="1:25">
      <c r="A1594" t="s">
        <v>9943</v>
      </c>
      <c r="B1594" t="s">
        <v>9944</v>
      </c>
      <c r="D1594" t="s">
        <v>40</v>
      </c>
      <c r="E1594" t="s">
        <v>41</v>
      </c>
      <c r="G1594" t="s">
        <v>9945</v>
      </c>
      <c r="H1594" t="s">
        <v>9946</v>
      </c>
      <c r="J1594" t="s">
        <v>91</v>
      </c>
      <c r="K1594" t="s">
        <v>92</v>
      </c>
      <c r="L1594">
        <v>11</v>
      </c>
      <c r="M1594" t="s">
        <v>9947</v>
      </c>
      <c r="N1594" t="s">
        <v>75</v>
      </c>
      <c r="O1594" t="s">
        <v>48</v>
      </c>
      <c r="P1594" t="s">
        <v>48</v>
      </c>
      <c r="Q1594" t="s">
        <v>9948</v>
      </c>
      <c r="Y1594" t="s">
        <v>9949</v>
      </c>
    </row>
    <row r="1595" spans="1:25">
      <c r="A1595" t="s">
        <v>9950</v>
      </c>
      <c r="B1595" t="s">
        <v>9951</v>
      </c>
      <c r="D1595" t="s">
        <v>40</v>
      </c>
      <c r="E1595" t="s">
        <v>41</v>
      </c>
      <c r="G1595" t="s">
        <v>9952</v>
      </c>
      <c r="H1595" t="s">
        <v>9953</v>
      </c>
      <c r="J1595" t="s">
        <v>100</v>
      </c>
      <c r="K1595" t="s">
        <v>101</v>
      </c>
      <c r="L1595">
        <v>11</v>
      </c>
      <c r="M1595" t="s">
        <v>9954</v>
      </c>
      <c r="N1595" t="s">
        <v>75</v>
      </c>
      <c r="O1595" t="s">
        <v>48</v>
      </c>
      <c r="P1595" t="s">
        <v>48</v>
      </c>
      <c r="Q1595" t="s">
        <v>9955</v>
      </c>
      <c r="Y1595" t="s">
        <v>9956</v>
      </c>
    </row>
    <row r="1596" spans="1:25">
      <c r="A1596" t="s">
        <v>9957</v>
      </c>
      <c r="B1596" t="s">
        <v>9958</v>
      </c>
      <c r="D1596" t="s">
        <v>40</v>
      </c>
      <c r="E1596" t="s">
        <v>41</v>
      </c>
      <c r="G1596" t="s">
        <v>4901</v>
      </c>
      <c r="H1596" t="s">
        <v>2254</v>
      </c>
      <c r="J1596" t="s">
        <v>91</v>
      </c>
      <c r="K1596" t="s">
        <v>92</v>
      </c>
      <c r="L1596">
        <v>11</v>
      </c>
      <c r="M1596" t="s">
        <v>9954</v>
      </c>
      <c r="N1596" t="s">
        <v>75</v>
      </c>
      <c r="O1596" t="s">
        <v>48</v>
      </c>
      <c r="P1596" t="s">
        <v>48</v>
      </c>
      <c r="Q1596" t="s">
        <v>9959</v>
      </c>
      <c r="Y1596" t="s">
        <v>9960</v>
      </c>
    </row>
    <row r="1597" spans="1:25">
      <c r="A1597" t="s">
        <v>9961</v>
      </c>
      <c r="B1597" t="s">
        <v>9962</v>
      </c>
      <c r="D1597" t="s">
        <v>40</v>
      </c>
      <c r="E1597" t="s">
        <v>41</v>
      </c>
      <c r="G1597" t="s">
        <v>9963</v>
      </c>
      <c r="H1597" t="s">
        <v>5345</v>
      </c>
      <c r="J1597" t="s">
        <v>121</v>
      </c>
      <c r="K1597" t="s">
        <v>122</v>
      </c>
      <c r="L1597">
        <v>11</v>
      </c>
      <c r="M1597" t="s">
        <v>9964</v>
      </c>
      <c r="N1597" t="s">
        <v>275</v>
      </c>
      <c r="O1597" t="s">
        <v>48</v>
      </c>
      <c r="P1597" t="s">
        <v>48</v>
      </c>
      <c r="Q1597" t="s">
        <v>9965</v>
      </c>
      <c r="Y1597" t="s">
        <v>9966</v>
      </c>
    </row>
    <row r="1598" spans="1:25">
      <c r="A1598" t="s">
        <v>9967</v>
      </c>
      <c r="B1598" t="s">
        <v>9968</v>
      </c>
      <c r="D1598" t="s">
        <v>40</v>
      </c>
      <c r="E1598" t="s">
        <v>41</v>
      </c>
      <c r="G1598" t="s">
        <v>9969</v>
      </c>
      <c r="H1598" t="s">
        <v>8307</v>
      </c>
      <c r="J1598" t="s">
        <v>100</v>
      </c>
      <c r="K1598" t="s">
        <v>101</v>
      </c>
      <c r="L1598">
        <v>11</v>
      </c>
      <c r="M1598" t="s">
        <v>9964</v>
      </c>
      <c r="N1598" t="s">
        <v>75</v>
      </c>
      <c r="O1598" t="s">
        <v>48</v>
      </c>
      <c r="P1598" t="s">
        <v>48</v>
      </c>
      <c r="Q1598" t="s">
        <v>9970</v>
      </c>
      <c r="Y1598" t="s">
        <v>9971</v>
      </c>
    </row>
    <row r="1599" spans="1:25">
      <c r="A1599" t="s">
        <v>9972</v>
      </c>
      <c r="B1599" t="s">
        <v>9973</v>
      </c>
      <c r="D1599" t="s">
        <v>40</v>
      </c>
      <c r="E1599" t="s">
        <v>41</v>
      </c>
      <c r="G1599" t="s">
        <v>9974</v>
      </c>
      <c r="H1599" t="s">
        <v>1633</v>
      </c>
      <c r="J1599" t="s">
        <v>100</v>
      </c>
      <c r="K1599" t="s">
        <v>101</v>
      </c>
      <c r="L1599">
        <v>11</v>
      </c>
      <c r="M1599" t="s">
        <v>9975</v>
      </c>
      <c r="N1599" t="s">
        <v>75</v>
      </c>
      <c r="O1599" t="s">
        <v>48</v>
      </c>
      <c r="P1599" t="s">
        <v>48</v>
      </c>
      <c r="Q1599" t="s">
        <v>9976</v>
      </c>
      <c r="Y1599" t="s">
        <v>9977</v>
      </c>
    </row>
    <row r="1600" spans="1:25">
      <c r="A1600" t="s">
        <v>9978</v>
      </c>
      <c r="B1600" t="s">
        <v>9979</v>
      </c>
      <c r="D1600" t="s">
        <v>40</v>
      </c>
      <c r="E1600" t="s">
        <v>41</v>
      </c>
      <c r="G1600" t="s">
        <v>9980</v>
      </c>
      <c r="H1600" t="s">
        <v>1943</v>
      </c>
      <c r="J1600" t="s">
        <v>121</v>
      </c>
      <c r="K1600" t="s">
        <v>122</v>
      </c>
      <c r="L1600">
        <v>11</v>
      </c>
      <c r="M1600" t="s">
        <v>9981</v>
      </c>
      <c r="N1600" t="s">
        <v>275</v>
      </c>
      <c r="O1600" t="s">
        <v>48</v>
      </c>
      <c r="P1600" t="s">
        <v>48</v>
      </c>
      <c r="Q1600" t="s">
        <v>9982</v>
      </c>
      <c r="Y1600" t="s">
        <v>9983</v>
      </c>
    </row>
    <row r="1601" spans="1:25">
      <c r="A1601" t="s">
        <v>9984</v>
      </c>
      <c r="B1601" t="s">
        <v>9985</v>
      </c>
      <c r="D1601" t="s">
        <v>40</v>
      </c>
      <c r="E1601" t="s">
        <v>41</v>
      </c>
      <c r="G1601" t="s">
        <v>2681</v>
      </c>
      <c r="H1601" t="s">
        <v>1918</v>
      </c>
      <c r="J1601" t="s">
        <v>91</v>
      </c>
      <c r="K1601" t="s">
        <v>92</v>
      </c>
      <c r="L1601">
        <v>11</v>
      </c>
      <c r="M1601" t="s">
        <v>9986</v>
      </c>
      <c r="N1601" t="s">
        <v>75</v>
      </c>
      <c r="O1601" t="s">
        <v>48</v>
      </c>
      <c r="P1601" t="s">
        <v>48</v>
      </c>
      <c r="Q1601" t="s">
        <v>9987</v>
      </c>
      <c r="Y1601" t="s">
        <v>9988</v>
      </c>
    </row>
    <row r="1602" spans="1:25">
      <c r="A1602" t="s">
        <v>9989</v>
      </c>
      <c r="B1602" t="s">
        <v>9990</v>
      </c>
      <c r="D1602" t="s">
        <v>40</v>
      </c>
      <c r="E1602" t="s">
        <v>41</v>
      </c>
      <c r="G1602" t="s">
        <v>9991</v>
      </c>
      <c r="H1602" t="s">
        <v>9992</v>
      </c>
      <c r="J1602" t="s">
        <v>91</v>
      </c>
      <c r="K1602" t="s">
        <v>92</v>
      </c>
      <c r="L1602">
        <v>11</v>
      </c>
      <c r="M1602" t="s">
        <v>9993</v>
      </c>
      <c r="N1602" t="s">
        <v>75</v>
      </c>
      <c r="O1602" t="s">
        <v>48</v>
      </c>
      <c r="P1602" t="s">
        <v>48</v>
      </c>
      <c r="Q1602" t="s">
        <v>9994</v>
      </c>
      <c r="Y1602" t="s">
        <v>9995</v>
      </c>
    </row>
    <row r="1603" spans="1:25">
      <c r="A1603" t="s">
        <v>9996</v>
      </c>
      <c r="B1603" t="s">
        <v>9997</v>
      </c>
      <c r="D1603" t="s">
        <v>40</v>
      </c>
      <c r="E1603" t="s">
        <v>41</v>
      </c>
      <c r="G1603" t="s">
        <v>9998</v>
      </c>
      <c r="H1603" t="s">
        <v>9999</v>
      </c>
      <c r="J1603" t="s">
        <v>91</v>
      </c>
      <c r="K1603" t="s">
        <v>92</v>
      </c>
      <c r="L1603">
        <v>11</v>
      </c>
      <c r="M1603" t="s">
        <v>10000</v>
      </c>
      <c r="N1603" t="s">
        <v>75</v>
      </c>
      <c r="O1603" t="s">
        <v>48</v>
      </c>
      <c r="P1603" t="s">
        <v>48</v>
      </c>
      <c r="Q1603" t="s">
        <v>10001</v>
      </c>
      <c r="Y1603" t="s">
        <v>10002</v>
      </c>
    </row>
    <row r="1604" spans="1:25">
      <c r="A1604" t="s">
        <v>10003</v>
      </c>
      <c r="B1604" t="s">
        <v>10004</v>
      </c>
      <c r="D1604" t="s">
        <v>40</v>
      </c>
      <c r="E1604" t="s">
        <v>41</v>
      </c>
      <c r="G1604" t="s">
        <v>5989</v>
      </c>
      <c r="H1604" t="s">
        <v>10005</v>
      </c>
      <c r="J1604" t="s">
        <v>91</v>
      </c>
      <c r="K1604" t="s">
        <v>92</v>
      </c>
      <c r="L1604">
        <v>11</v>
      </c>
      <c r="M1604" t="s">
        <v>10000</v>
      </c>
      <c r="N1604" t="s">
        <v>75</v>
      </c>
      <c r="O1604" t="s">
        <v>48</v>
      </c>
      <c r="P1604" t="s">
        <v>48</v>
      </c>
      <c r="Q1604" t="s">
        <v>10006</v>
      </c>
      <c r="Y1604" t="s">
        <v>10007</v>
      </c>
    </row>
    <row r="1605" spans="1:25">
      <c r="A1605" t="s">
        <v>10008</v>
      </c>
      <c r="B1605" t="s">
        <v>10009</v>
      </c>
      <c r="D1605" t="s">
        <v>40</v>
      </c>
      <c r="E1605" t="s">
        <v>41</v>
      </c>
      <c r="G1605" t="s">
        <v>10010</v>
      </c>
      <c r="H1605" t="s">
        <v>10011</v>
      </c>
      <c r="J1605" t="s">
        <v>100</v>
      </c>
      <c r="K1605" t="s">
        <v>101</v>
      </c>
      <c r="L1605">
        <v>11</v>
      </c>
      <c r="M1605" t="s">
        <v>10012</v>
      </c>
      <c r="N1605" t="s">
        <v>75</v>
      </c>
      <c r="O1605" t="s">
        <v>48</v>
      </c>
      <c r="P1605" t="s">
        <v>48</v>
      </c>
      <c r="Q1605" t="s">
        <v>10013</v>
      </c>
      <c r="Y1605" t="s">
        <v>10014</v>
      </c>
    </row>
    <row r="1606" spans="1:25">
      <c r="A1606" t="s">
        <v>10015</v>
      </c>
      <c r="B1606" t="s">
        <v>10016</v>
      </c>
      <c r="D1606" t="s">
        <v>40</v>
      </c>
      <c r="E1606" t="s">
        <v>41</v>
      </c>
      <c r="G1606" t="s">
        <v>10017</v>
      </c>
      <c r="H1606" t="s">
        <v>162</v>
      </c>
      <c r="J1606" t="s">
        <v>91</v>
      </c>
      <c r="K1606" t="s">
        <v>92</v>
      </c>
      <c r="L1606">
        <v>11</v>
      </c>
      <c r="M1606" t="s">
        <v>10018</v>
      </c>
      <c r="N1606" t="s">
        <v>75</v>
      </c>
      <c r="O1606" t="s">
        <v>48</v>
      </c>
      <c r="P1606" t="s">
        <v>48</v>
      </c>
      <c r="Q1606" t="s">
        <v>10019</v>
      </c>
      <c r="Y1606" t="s">
        <v>10020</v>
      </c>
    </row>
    <row r="1607" spans="1:25">
      <c r="A1607" t="s">
        <v>10021</v>
      </c>
      <c r="B1607" t="s">
        <v>10022</v>
      </c>
      <c r="D1607" t="s">
        <v>40</v>
      </c>
      <c r="E1607" t="s">
        <v>41</v>
      </c>
      <c r="G1607" t="s">
        <v>10023</v>
      </c>
      <c r="H1607" t="s">
        <v>10024</v>
      </c>
      <c r="J1607" t="s">
        <v>100</v>
      </c>
      <c r="K1607" t="s">
        <v>101</v>
      </c>
      <c r="L1607">
        <v>11</v>
      </c>
      <c r="M1607" t="s">
        <v>10018</v>
      </c>
      <c r="N1607" t="s">
        <v>75</v>
      </c>
      <c r="O1607" t="s">
        <v>48</v>
      </c>
      <c r="P1607" t="s">
        <v>48</v>
      </c>
      <c r="Q1607" t="s">
        <v>10025</v>
      </c>
      <c r="Y1607" t="s">
        <v>10026</v>
      </c>
    </row>
    <row r="1608" spans="1:25">
      <c r="A1608" t="s">
        <v>10027</v>
      </c>
      <c r="B1608" t="s">
        <v>10028</v>
      </c>
      <c r="D1608" t="s">
        <v>40</v>
      </c>
      <c r="E1608" t="s">
        <v>41</v>
      </c>
      <c r="G1608" t="s">
        <v>10029</v>
      </c>
      <c r="H1608" t="s">
        <v>1313</v>
      </c>
      <c r="J1608" t="s">
        <v>100</v>
      </c>
      <c r="K1608" t="s">
        <v>101</v>
      </c>
      <c r="L1608">
        <v>11</v>
      </c>
      <c r="M1608" t="s">
        <v>10018</v>
      </c>
      <c r="N1608" t="s">
        <v>75</v>
      </c>
      <c r="O1608" t="s">
        <v>48</v>
      </c>
      <c r="P1608" t="s">
        <v>48</v>
      </c>
      <c r="Q1608" t="s">
        <v>10030</v>
      </c>
      <c r="Y1608" t="s">
        <v>10031</v>
      </c>
    </row>
    <row r="1609" spans="1:25">
      <c r="A1609" t="s">
        <v>10032</v>
      </c>
      <c r="B1609" t="s">
        <v>10033</v>
      </c>
      <c r="D1609" t="s">
        <v>40</v>
      </c>
      <c r="E1609" t="s">
        <v>41</v>
      </c>
      <c r="G1609" t="s">
        <v>10034</v>
      </c>
      <c r="H1609" t="s">
        <v>194</v>
      </c>
      <c r="J1609" t="s">
        <v>91</v>
      </c>
      <c r="K1609" t="s">
        <v>92</v>
      </c>
      <c r="L1609">
        <v>11</v>
      </c>
      <c r="M1609" t="s">
        <v>10018</v>
      </c>
      <c r="N1609" t="s">
        <v>75</v>
      </c>
      <c r="O1609" t="s">
        <v>48</v>
      </c>
      <c r="P1609" t="s">
        <v>48</v>
      </c>
      <c r="Q1609" t="s">
        <v>10035</v>
      </c>
      <c r="Y1609" t="s">
        <v>10036</v>
      </c>
    </row>
    <row r="1610" spans="1:25">
      <c r="A1610" t="s">
        <v>10037</v>
      </c>
      <c r="B1610" t="s">
        <v>10038</v>
      </c>
      <c r="D1610" t="s">
        <v>40</v>
      </c>
      <c r="E1610" t="s">
        <v>41</v>
      </c>
      <c r="G1610" t="s">
        <v>10039</v>
      </c>
      <c r="H1610" t="s">
        <v>2389</v>
      </c>
      <c r="J1610" t="s">
        <v>100</v>
      </c>
      <c r="K1610" t="s">
        <v>101</v>
      </c>
      <c r="L1610">
        <v>11</v>
      </c>
      <c r="M1610" t="s">
        <v>10040</v>
      </c>
      <c r="N1610" t="s">
        <v>75</v>
      </c>
      <c r="O1610" t="s">
        <v>48</v>
      </c>
      <c r="P1610" t="s">
        <v>48</v>
      </c>
      <c r="Q1610" t="s">
        <v>10041</v>
      </c>
      <c r="Y1610" t="s">
        <v>10042</v>
      </c>
    </row>
    <row r="1611" spans="1:25">
      <c r="A1611" t="s">
        <v>10043</v>
      </c>
      <c r="B1611" t="s">
        <v>10044</v>
      </c>
      <c r="D1611" t="s">
        <v>40</v>
      </c>
      <c r="E1611" t="s">
        <v>41</v>
      </c>
      <c r="G1611" t="s">
        <v>10045</v>
      </c>
      <c r="H1611" t="s">
        <v>10046</v>
      </c>
      <c r="J1611" t="s">
        <v>91</v>
      </c>
      <c r="K1611" t="s">
        <v>92</v>
      </c>
      <c r="L1611">
        <v>11</v>
      </c>
      <c r="M1611" t="s">
        <v>10047</v>
      </c>
      <c r="N1611" t="s">
        <v>75</v>
      </c>
      <c r="O1611" t="s">
        <v>48</v>
      </c>
      <c r="P1611" t="s">
        <v>48</v>
      </c>
      <c r="Q1611" t="s">
        <v>2701</v>
      </c>
      <c r="Y1611" t="s">
        <v>10048</v>
      </c>
    </row>
    <row r="1612" spans="1:25">
      <c r="A1612" t="s">
        <v>10049</v>
      </c>
      <c r="B1612" t="s">
        <v>10050</v>
      </c>
      <c r="D1612" t="s">
        <v>40</v>
      </c>
      <c r="E1612" t="s">
        <v>41</v>
      </c>
      <c r="G1612" t="s">
        <v>10051</v>
      </c>
      <c r="H1612" t="s">
        <v>3807</v>
      </c>
      <c r="J1612" t="s">
        <v>100</v>
      </c>
      <c r="K1612" t="s">
        <v>101</v>
      </c>
      <c r="L1612">
        <v>11</v>
      </c>
      <c r="M1612" t="s">
        <v>10052</v>
      </c>
      <c r="N1612" t="s">
        <v>75</v>
      </c>
      <c r="O1612" t="s">
        <v>48</v>
      </c>
      <c r="P1612" t="s">
        <v>48</v>
      </c>
      <c r="Q1612" t="s">
        <v>10053</v>
      </c>
      <c r="Y1612" t="s">
        <v>10054</v>
      </c>
    </row>
    <row r="1613" spans="1:25">
      <c r="A1613" t="s">
        <v>10055</v>
      </c>
      <c r="B1613" t="s">
        <v>10056</v>
      </c>
      <c r="D1613" t="s">
        <v>40</v>
      </c>
      <c r="E1613" t="s">
        <v>41</v>
      </c>
      <c r="G1613" t="s">
        <v>10057</v>
      </c>
      <c r="H1613" t="s">
        <v>10058</v>
      </c>
      <c r="J1613" t="s">
        <v>511</v>
      </c>
      <c r="K1613" t="s">
        <v>512</v>
      </c>
      <c r="L1613">
        <v>11</v>
      </c>
      <c r="M1613" t="s">
        <v>10059</v>
      </c>
      <c r="N1613" t="s">
        <v>47</v>
      </c>
      <c r="O1613" t="s">
        <v>48</v>
      </c>
      <c r="P1613" t="s">
        <v>48</v>
      </c>
      <c r="Q1613" t="s">
        <v>991</v>
      </c>
      <c r="Y1613" t="s">
        <v>10060</v>
      </c>
    </row>
    <row r="1614" spans="1:25">
      <c r="A1614" t="s">
        <v>10061</v>
      </c>
      <c r="B1614" t="s">
        <v>10062</v>
      </c>
      <c r="D1614" t="s">
        <v>40</v>
      </c>
      <c r="E1614" t="s">
        <v>41</v>
      </c>
      <c r="G1614" t="s">
        <v>10063</v>
      </c>
      <c r="H1614" t="s">
        <v>238</v>
      </c>
      <c r="J1614" t="s">
        <v>91</v>
      </c>
      <c r="K1614" t="s">
        <v>92</v>
      </c>
      <c r="L1614">
        <v>11</v>
      </c>
      <c r="M1614" t="s">
        <v>10064</v>
      </c>
      <c r="N1614" t="s">
        <v>75</v>
      </c>
      <c r="O1614" t="s">
        <v>48</v>
      </c>
      <c r="P1614" t="s">
        <v>48</v>
      </c>
      <c r="Q1614" t="s">
        <v>10065</v>
      </c>
      <c r="Y1614" t="s">
        <v>10066</v>
      </c>
    </row>
    <row r="1615" spans="1:25">
      <c r="A1615" t="s">
        <v>10067</v>
      </c>
      <c r="B1615" t="s">
        <v>10068</v>
      </c>
      <c r="D1615" t="s">
        <v>40</v>
      </c>
      <c r="E1615" t="s">
        <v>41</v>
      </c>
      <c r="G1615" t="s">
        <v>10069</v>
      </c>
      <c r="H1615" t="s">
        <v>1192</v>
      </c>
      <c r="J1615" t="s">
        <v>91</v>
      </c>
      <c r="K1615" t="s">
        <v>92</v>
      </c>
      <c r="L1615">
        <v>11</v>
      </c>
      <c r="M1615" t="s">
        <v>10070</v>
      </c>
      <c r="N1615" t="s">
        <v>75</v>
      </c>
      <c r="O1615" t="s">
        <v>48</v>
      </c>
      <c r="P1615" t="s">
        <v>48</v>
      </c>
      <c r="Q1615" t="s">
        <v>10071</v>
      </c>
      <c r="Y1615" t="s">
        <v>10072</v>
      </c>
    </row>
    <row r="1616" spans="1:25">
      <c r="A1616" t="s">
        <v>10073</v>
      </c>
      <c r="B1616" t="s">
        <v>10074</v>
      </c>
      <c r="D1616" t="s">
        <v>40</v>
      </c>
      <c r="E1616" t="s">
        <v>41</v>
      </c>
      <c r="G1616" t="s">
        <v>10075</v>
      </c>
      <c r="H1616" t="s">
        <v>10076</v>
      </c>
      <c r="J1616" t="s">
        <v>91</v>
      </c>
      <c r="K1616" t="s">
        <v>92</v>
      </c>
      <c r="L1616">
        <v>11</v>
      </c>
      <c r="M1616" t="s">
        <v>10077</v>
      </c>
      <c r="N1616" t="s">
        <v>75</v>
      </c>
      <c r="O1616" t="s">
        <v>48</v>
      </c>
      <c r="P1616" t="s">
        <v>48</v>
      </c>
      <c r="Q1616" t="s">
        <v>10078</v>
      </c>
      <c r="Y1616" t="s">
        <v>10079</v>
      </c>
    </row>
    <row r="1617" spans="1:25">
      <c r="A1617" t="s">
        <v>10080</v>
      </c>
      <c r="B1617" t="s">
        <v>10081</v>
      </c>
      <c r="D1617" t="s">
        <v>40</v>
      </c>
      <c r="E1617" t="s">
        <v>41</v>
      </c>
      <c r="G1617" t="s">
        <v>10082</v>
      </c>
      <c r="H1617" t="s">
        <v>10083</v>
      </c>
      <c r="J1617" t="s">
        <v>100</v>
      </c>
      <c r="K1617" t="s">
        <v>101</v>
      </c>
      <c r="L1617">
        <v>11</v>
      </c>
      <c r="M1617" t="s">
        <v>10084</v>
      </c>
      <c r="N1617" t="s">
        <v>75</v>
      </c>
      <c r="O1617" t="s">
        <v>48</v>
      </c>
      <c r="P1617" t="s">
        <v>48</v>
      </c>
      <c r="Q1617" t="s">
        <v>10085</v>
      </c>
      <c r="Y1617" t="s">
        <v>10086</v>
      </c>
    </row>
    <row r="1618" spans="1:25">
      <c r="A1618" t="s">
        <v>10087</v>
      </c>
      <c r="B1618" t="s">
        <v>10088</v>
      </c>
      <c r="D1618" t="s">
        <v>40</v>
      </c>
      <c r="E1618" t="s">
        <v>41</v>
      </c>
      <c r="G1618" t="s">
        <v>10089</v>
      </c>
      <c r="H1618" t="s">
        <v>10090</v>
      </c>
      <c r="J1618" t="s">
        <v>91</v>
      </c>
      <c r="K1618" t="s">
        <v>92</v>
      </c>
      <c r="L1618">
        <v>11</v>
      </c>
      <c r="M1618" t="s">
        <v>10091</v>
      </c>
      <c r="N1618" t="s">
        <v>75</v>
      </c>
      <c r="O1618" t="s">
        <v>48</v>
      </c>
      <c r="P1618" t="s">
        <v>48</v>
      </c>
      <c r="Q1618" t="s">
        <v>10092</v>
      </c>
      <c r="Y1618" t="s">
        <v>10093</v>
      </c>
    </row>
    <row r="1619" spans="1:25">
      <c r="A1619" t="s">
        <v>184</v>
      </c>
      <c r="B1619" t="s">
        <v>10094</v>
      </c>
      <c r="D1619" t="s">
        <v>40</v>
      </c>
      <c r="E1619" t="s">
        <v>41</v>
      </c>
      <c r="G1619" t="s">
        <v>10095</v>
      </c>
      <c r="H1619" t="s">
        <v>2389</v>
      </c>
      <c r="J1619" t="s">
        <v>91</v>
      </c>
      <c r="K1619" t="s">
        <v>92</v>
      </c>
      <c r="L1619">
        <v>11</v>
      </c>
      <c r="M1619" t="s">
        <v>10096</v>
      </c>
      <c r="N1619" t="s">
        <v>75</v>
      </c>
      <c r="O1619" t="s">
        <v>48</v>
      </c>
      <c r="P1619" t="s">
        <v>48</v>
      </c>
      <c r="Q1619" t="s">
        <v>10097</v>
      </c>
      <c r="Y1619" t="s">
        <v>10098</v>
      </c>
    </row>
    <row r="1620" spans="1:25">
      <c r="A1620" t="s">
        <v>10099</v>
      </c>
      <c r="B1620" t="s">
        <v>10100</v>
      </c>
      <c r="D1620" t="s">
        <v>40</v>
      </c>
      <c r="E1620" t="s">
        <v>41</v>
      </c>
      <c r="G1620" t="s">
        <v>10101</v>
      </c>
      <c r="H1620" t="s">
        <v>10102</v>
      </c>
      <c r="J1620" t="s">
        <v>100</v>
      </c>
      <c r="K1620" t="s">
        <v>101</v>
      </c>
      <c r="L1620">
        <v>11</v>
      </c>
      <c r="M1620" t="s">
        <v>10103</v>
      </c>
      <c r="N1620" t="s">
        <v>75</v>
      </c>
      <c r="O1620" t="s">
        <v>48</v>
      </c>
      <c r="P1620" t="s">
        <v>48</v>
      </c>
      <c r="Q1620" t="s">
        <v>10104</v>
      </c>
      <c r="Y1620" t="s">
        <v>10105</v>
      </c>
    </row>
    <row r="1621" spans="1:25">
      <c r="A1621" t="s">
        <v>10106</v>
      </c>
      <c r="B1621" t="s">
        <v>10107</v>
      </c>
      <c r="D1621" t="s">
        <v>40</v>
      </c>
      <c r="E1621" t="s">
        <v>41</v>
      </c>
      <c r="G1621" t="s">
        <v>10108</v>
      </c>
      <c r="H1621" t="s">
        <v>10109</v>
      </c>
      <c r="J1621" t="s">
        <v>100</v>
      </c>
      <c r="K1621" t="s">
        <v>101</v>
      </c>
      <c r="L1621">
        <v>11</v>
      </c>
      <c r="M1621" t="s">
        <v>10110</v>
      </c>
      <c r="N1621" t="s">
        <v>75</v>
      </c>
      <c r="O1621" t="s">
        <v>48</v>
      </c>
      <c r="P1621" t="s">
        <v>48</v>
      </c>
      <c r="Q1621" t="s">
        <v>10111</v>
      </c>
      <c r="Y1621" t="s">
        <v>10112</v>
      </c>
    </row>
    <row r="1622" spans="1:25">
      <c r="A1622" t="s">
        <v>10113</v>
      </c>
      <c r="B1622" t="s">
        <v>10114</v>
      </c>
      <c r="D1622" t="s">
        <v>40</v>
      </c>
      <c r="E1622" t="s">
        <v>41</v>
      </c>
      <c r="G1622" t="s">
        <v>10115</v>
      </c>
      <c r="H1622" t="s">
        <v>10116</v>
      </c>
      <c r="J1622" t="s">
        <v>511</v>
      </c>
      <c r="K1622" t="s">
        <v>512</v>
      </c>
      <c r="L1622">
        <v>11</v>
      </c>
      <c r="M1622" t="s">
        <v>10110</v>
      </c>
      <c r="N1622" t="s">
        <v>58</v>
      </c>
      <c r="O1622" t="s">
        <v>48</v>
      </c>
      <c r="P1622" t="s">
        <v>48</v>
      </c>
      <c r="Q1622" t="s">
        <v>10117</v>
      </c>
      <c r="Y1622" t="s">
        <v>10118</v>
      </c>
    </row>
    <row r="1623" spans="1:25">
      <c r="A1623" t="s">
        <v>10119</v>
      </c>
      <c r="B1623" t="s">
        <v>10120</v>
      </c>
      <c r="D1623" t="s">
        <v>40</v>
      </c>
      <c r="E1623" t="s">
        <v>41</v>
      </c>
      <c r="G1623" t="s">
        <v>10121</v>
      </c>
      <c r="H1623" t="s">
        <v>10122</v>
      </c>
      <c r="J1623" t="s">
        <v>100</v>
      </c>
      <c r="K1623" t="s">
        <v>101</v>
      </c>
      <c r="L1623">
        <v>11</v>
      </c>
      <c r="M1623" t="s">
        <v>10110</v>
      </c>
      <c r="N1623" t="s">
        <v>75</v>
      </c>
      <c r="O1623" t="s">
        <v>48</v>
      </c>
      <c r="P1623" t="s">
        <v>48</v>
      </c>
      <c r="Q1623" t="s">
        <v>10123</v>
      </c>
      <c r="Y1623" t="s">
        <v>10124</v>
      </c>
    </row>
    <row r="1624" spans="1:25">
      <c r="A1624" t="s">
        <v>10125</v>
      </c>
      <c r="B1624" t="s">
        <v>10126</v>
      </c>
      <c r="D1624" t="s">
        <v>40</v>
      </c>
      <c r="E1624" t="s">
        <v>41</v>
      </c>
      <c r="G1624" t="s">
        <v>10127</v>
      </c>
      <c r="H1624" t="s">
        <v>337</v>
      </c>
      <c r="J1624" t="s">
        <v>100</v>
      </c>
      <c r="K1624" t="s">
        <v>101</v>
      </c>
      <c r="L1624">
        <v>11</v>
      </c>
      <c r="M1624" t="s">
        <v>10110</v>
      </c>
      <c r="N1624" t="s">
        <v>75</v>
      </c>
      <c r="O1624" t="s">
        <v>48</v>
      </c>
      <c r="P1624" t="s">
        <v>48</v>
      </c>
      <c r="Q1624" t="s">
        <v>10128</v>
      </c>
      <c r="Y1624" t="s">
        <v>10129</v>
      </c>
    </row>
    <row r="1625" spans="1:25">
      <c r="A1625" t="s">
        <v>10130</v>
      </c>
      <c r="B1625" t="s">
        <v>10131</v>
      </c>
      <c r="D1625" t="s">
        <v>40</v>
      </c>
      <c r="E1625" t="s">
        <v>41</v>
      </c>
      <c r="G1625" t="s">
        <v>2793</v>
      </c>
      <c r="H1625" t="s">
        <v>81</v>
      </c>
      <c r="J1625" t="s">
        <v>91</v>
      </c>
      <c r="K1625" t="s">
        <v>92</v>
      </c>
      <c r="L1625">
        <v>11</v>
      </c>
      <c r="M1625" t="s">
        <v>10132</v>
      </c>
      <c r="N1625" t="s">
        <v>75</v>
      </c>
      <c r="O1625" t="s">
        <v>48</v>
      </c>
      <c r="P1625" t="s">
        <v>48</v>
      </c>
      <c r="Q1625" t="s">
        <v>10133</v>
      </c>
      <c r="Y1625" t="s">
        <v>10134</v>
      </c>
    </row>
    <row r="1626" spans="1:25">
      <c r="A1626" t="s">
        <v>10135</v>
      </c>
      <c r="B1626" t="s">
        <v>10136</v>
      </c>
      <c r="D1626" t="s">
        <v>40</v>
      </c>
      <c r="E1626" t="s">
        <v>41</v>
      </c>
      <c r="G1626" t="s">
        <v>10137</v>
      </c>
      <c r="H1626" t="s">
        <v>10138</v>
      </c>
      <c r="J1626" t="s">
        <v>91</v>
      </c>
      <c r="K1626" t="s">
        <v>92</v>
      </c>
      <c r="L1626">
        <v>11</v>
      </c>
      <c r="M1626" t="s">
        <v>10139</v>
      </c>
      <c r="N1626" t="s">
        <v>75</v>
      </c>
      <c r="O1626" t="s">
        <v>48</v>
      </c>
      <c r="P1626" t="s">
        <v>48</v>
      </c>
      <c r="Q1626" t="s">
        <v>10140</v>
      </c>
      <c r="Y1626" t="s">
        <v>10141</v>
      </c>
    </row>
    <row r="1627" spans="1:25">
      <c r="A1627" t="s">
        <v>10142</v>
      </c>
      <c r="B1627" t="s">
        <v>10143</v>
      </c>
      <c r="D1627" t="s">
        <v>40</v>
      </c>
      <c r="E1627" t="s">
        <v>41</v>
      </c>
      <c r="G1627" t="s">
        <v>10144</v>
      </c>
      <c r="H1627" t="s">
        <v>10145</v>
      </c>
      <c r="J1627" t="s">
        <v>100</v>
      </c>
      <c r="K1627" t="s">
        <v>101</v>
      </c>
      <c r="L1627">
        <v>11</v>
      </c>
      <c r="M1627" t="s">
        <v>10146</v>
      </c>
      <c r="N1627" t="s">
        <v>75</v>
      </c>
      <c r="O1627" t="s">
        <v>48</v>
      </c>
      <c r="P1627" t="s">
        <v>48</v>
      </c>
      <c r="Q1627" t="s">
        <v>10147</v>
      </c>
      <c r="Y1627" t="s">
        <v>10148</v>
      </c>
    </row>
    <row r="1628" spans="1:25">
      <c r="A1628" t="s">
        <v>10149</v>
      </c>
      <c r="B1628" t="s">
        <v>10150</v>
      </c>
      <c r="D1628" t="s">
        <v>40</v>
      </c>
      <c r="E1628" t="s">
        <v>41</v>
      </c>
      <c r="G1628" t="s">
        <v>10151</v>
      </c>
      <c r="H1628" t="s">
        <v>10152</v>
      </c>
      <c r="J1628" t="s">
        <v>121</v>
      </c>
      <c r="K1628" t="s">
        <v>122</v>
      </c>
      <c r="L1628">
        <v>11</v>
      </c>
      <c r="M1628" t="s">
        <v>10153</v>
      </c>
      <c r="N1628" t="s">
        <v>275</v>
      </c>
      <c r="O1628" t="s">
        <v>48</v>
      </c>
      <c r="P1628" t="s">
        <v>48</v>
      </c>
      <c r="Q1628" t="s">
        <v>10154</v>
      </c>
      <c r="Y1628" t="s">
        <v>10155</v>
      </c>
    </row>
    <row r="1629" spans="1:25">
      <c r="A1629" t="s">
        <v>10156</v>
      </c>
      <c r="B1629" t="s">
        <v>10157</v>
      </c>
      <c r="D1629" t="s">
        <v>40</v>
      </c>
      <c r="E1629" t="s">
        <v>41</v>
      </c>
      <c r="G1629" t="s">
        <v>10158</v>
      </c>
      <c r="H1629" t="s">
        <v>10159</v>
      </c>
      <c r="J1629" t="s">
        <v>91</v>
      </c>
      <c r="K1629" t="s">
        <v>92</v>
      </c>
      <c r="L1629">
        <v>11</v>
      </c>
      <c r="M1629" t="s">
        <v>10160</v>
      </c>
      <c r="N1629" t="s">
        <v>75</v>
      </c>
      <c r="O1629" t="s">
        <v>48</v>
      </c>
      <c r="P1629" t="s">
        <v>48</v>
      </c>
      <c r="Q1629" t="s">
        <v>10161</v>
      </c>
      <c r="Y1629" t="s">
        <v>10162</v>
      </c>
    </row>
    <row r="1630" spans="1:25">
      <c r="A1630" t="s">
        <v>10163</v>
      </c>
      <c r="B1630" t="s">
        <v>10164</v>
      </c>
      <c r="D1630" t="s">
        <v>40</v>
      </c>
      <c r="E1630" t="s">
        <v>41</v>
      </c>
      <c r="G1630" t="s">
        <v>1716</v>
      </c>
      <c r="H1630" t="s">
        <v>10165</v>
      </c>
      <c r="J1630" t="s">
        <v>91</v>
      </c>
      <c r="K1630" t="s">
        <v>92</v>
      </c>
      <c r="L1630">
        <v>11</v>
      </c>
      <c r="M1630" t="s">
        <v>10166</v>
      </c>
      <c r="N1630" t="s">
        <v>75</v>
      </c>
      <c r="O1630" t="s">
        <v>48</v>
      </c>
      <c r="P1630" t="s">
        <v>48</v>
      </c>
      <c r="Q1630" t="s">
        <v>10167</v>
      </c>
      <c r="Y1630" t="s">
        <v>10168</v>
      </c>
    </row>
    <row r="1631" spans="1:25">
      <c r="A1631" t="s">
        <v>10169</v>
      </c>
      <c r="B1631" t="s">
        <v>10170</v>
      </c>
      <c r="D1631" t="s">
        <v>40</v>
      </c>
      <c r="E1631" t="s">
        <v>41</v>
      </c>
      <c r="G1631" t="s">
        <v>7519</v>
      </c>
      <c r="H1631" t="s">
        <v>10171</v>
      </c>
      <c r="J1631" t="s">
        <v>100</v>
      </c>
      <c r="K1631" t="s">
        <v>101</v>
      </c>
      <c r="L1631">
        <v>11</v>
      </c>
      <c r="M1631" t="s">
        <v>10166</v>
      </c>
      <c r="N1631" t="s">
        <v>75</v>
      </c>
      <c r="O1631" t="s">
        <v>48</v>
      </c>
      <c r="P1631" t="s">
        <v>48</v>
      </c>
      <c r="Q1631" t="s">
        <v>10172</v>
      </c>
      <c r="Y1631" t="s">
        <v>10173</v>
      </c>
    </row>
    <row r="1632" spans="1:25">
      <c r="A1632" t="s">
        <v>10174</v>
      </c>
      <c r="B1632" t="s">
        <v>10175</v>
      </c>
      <c r="D1632" t="s">
        <v>40</v>
      </c>
      <c r="E1632" t="s">
        <v>41</v>
      </c>
      <c r="G1632" t="s">
        <v>10176</v>
      </c>
      <c r="H1632" t="s">
        <v>7743</v>
      </c>
      <c r="J1632" t="s">
        <v>91</v>
      </c>
      <c r="K1632" t="s">
        <v>92</v>
      </c>
      <c r="L1632">
        <v>11</v>
      </c>
      <c r="M1632" t="s">
        <v>10177</v>
      </c>
      <c r="N1632" t="s">
        <v>75</v>
      </c>
      <c r="O1632" t="s">
        <v>48</v>
      </c>
      <c r="P1632" t="s">
        <v>48</v>
      </c>
      <c r="Q1632" t="s">
        <v>10178</v>
      </c>
      <c r="Y1632" t="s">
        <v>10179</v>
      </c>
    </row>
    <row r="1633" spans="1:25">
      <c r="A1633" t="s">
        <v>10180</v>
      </c>
      <c r="B1633" t="s">
        <v>10181</v>
      </c>
      <c r="D1633" t="s">
        <v>40</v>
      </c>
      <c r="E1633" t="s">
        <v>41</v>
      </c>
      <c r="G1633" t="s">
        <v>5532</v>
      </c>
      <c r="H1633" t="s">
        <v>10182</v>
      </c>
      <c r="J1633" t="s">
        <v>91</v>
      </c>
      <c r="K1633" t="s">
        <v>92</v>
      </c>
      <c r="L1633">
        <v>11</v>
      </c>
      <c r="M1633" t="s">
        <v>10183</v>
      </c>
      <c r="N1633" t="s">
        <v>75</v>
      </c>
      <c r="O1633" t="s">
        <v>48</v>
      </c>
      <c r="P1633" t="s">
        <v>48</v>
      </c>
      <c r="Q1633" t="s">
        <v>10184</v>
      </c>
      <c r="Y1633" t="s">
        <v>10185</v>
      </c>
    </row>
    <row r="1634" spans="1:25">
      <c r="A1634" t="s">
        <v>10186</v>
      </c>
      <c r="B1634" t="s">
        <v>10187</v>
      </c>
      <c r="D1634" t="s">
        <v>40</v>
      </c>
      <c r="E1634" t="s">
        <v>41</v>
      </c>
      <c r="G1634" t="s">
        <v>10188</v>
      </c>
      <c r="H1634" t="s">
        <v>10189</v>
      </c>
      <c r="J1634" t="s">
        <v>91</v>
      </c>
      <c r="K1634" t="s">
        <v>92</v>
      </c>
      <c r="L1634">
        <v>11</v>
      </c>
      <c r="M1634" t="s">
        <v>10190</v>
      </c>
      <c r="N1634" t="s">
        <v>75</v>
      </c>
      <c r="O1634" t="s">
        <v>48</v>
      </c>
      <c r="P1634" t="s">
        <v>48</v>
      </c>
      <c r="Q1634" t="s">
        <v>10191</v>
      </c>
      <c r="Y1634" t="s">
        <v>10192</v>
      </c>
    </row>
    <row r="1635" spans="1:25">
      <c r="A1635" t="s">
        <v>10193</v>
      </c>
      <c r="B1635" t="s">
        <v>10194</v>
      </c>
      <c r="D1635" t="s">
        <v>40</v>
      </c>
      <c r="E1635" t="s">
        <v>41</v>
      </c>
      <c r="G1635" t="s">
        <v>10195</v>
      </c>
      <c r="H1635" t="s">
        <v>10196</v>
      </c>
      <c r="J1635" t="s">
        <v>100</v>
      </c>
      <c r="K1635" t="s">
        <v>101</v>
      </c>
      <c r="L1635">
        <v>11</v>
      </c>
      <c r="M1635" t="s">
        <v>10197</v>
      </c>
      <c r="N1635" t="s">
        <v>75</v>
      </c>
      <c r="O1635" t="s">
        <v>48</v>
      </c>
      <c r="P1635" t="s">
        <v>48</v>
      </c>
      <c r="Q1635" t="s">
        <v>10198</v>
      </c>
      <c r="Y1635" t="s">
        <v>10199</v>
      </c>
    </row>
    <row r="1636" spans="1:25">
      <c r="A1636" t="s">
        <v>10200</v>
      </c>
      <c r="B1636" t="s">
        <v>10201</v>
      </c>
      <c r="D1636" t="s">
        <v>40</v>
      </c>
      <c r="E1636" t="s">
        <v>41</v>
      </c>
      <c r="G1636" t="s">
        <v>2764</v>
      </c>
      <c r="H1636" t="s">
        <v>1390</v>
      </c>
      <c r="J1636" t="s">
        <v>91</v>
      </c>
      <c r="K1636" t="s">
        <v>92</v>
      </c>
      <c r="L1636">
        <v>11</v>
      </c>
      <c r="M1636" t="s">
        <v>10197</v>
      </c>
      <c r="N1636" t="s">
        <v>75</v>
      </c>
      <c r="O1636" t="s">
        <v>48</v>
      </c>
      <c r="P1636" t="s">
        <v>48</v>
      </c>
      <c r="Q1636" t="s">
        <v>10202</v>
      </c>
      <c r="Y1636" t="s">
        <v>10203</v>
      </c>
    </row>
    <row r="1637" spans="1:25">
      <c r="A1637" t="s">
        <v>10204</v>
      </c>
      <c r="B1637" t="s">
        <v>10205</v>
      </c>
      <c r="D1637" t="s">
        <v>40</v>
      </c>
      <c r="E1637" t="s">
        <v>41</v>
      </c>
      <c r="G1637" t="s">
        <v>10206</v>
      </c>
      <c r="H1637" t="s">
        <v>10207</v>
      </c>
      <c r="J1637" t="s">
        <v>100</v>
      </c>
      <c r="K1637" t="s">
        <v>101</v>
      </c>
      <c r="L1637">
        <v>11</v>
      </c>
      <c r="M1637" t="s">
        <v>10197</v>
      </c>
      <c r="N1637" t="s">
        <v>75</v>
      </c>
      <c r="O1637" t="s">
        <v>48</v>
      </c>
      <c r="P1637" t="s">
        <v>48</v>
      </c>
      <c r="Q1637" t="s">
        <v>10208</v>
      </c>
      <c r="Y1637" t="s">
        <v>10209</v>
      </c>
    </row>
    <row r="1638" spans="1:25">
      <c r="A1638" t="s">
        <v>10210</v>
      </c>
      <c r="B1638" t="s">
        <v>10211</v>
      </c>
      <c r="D1638" t="s">
        <v>40</v>
      </c>
      <c r="E1638" t="s">
        <v>41</v>
      </c>
      <c r="G1638" t="s">
        <v>10212</v>
      </c>
      <c r="H1638" t="s">
        <v>10213</v>
      </c>
      <c r="J1638" t="s">
        <v>100</v>
      </c>
      <c r="K1638" t="s">
        <v>101</v>
      </c>
      <c r="L1638">
        <v>11</v>
      </c>
      <c r="M1638" t="s">
        <v>10197</v>
      </c>
      <c r="N1638" t="s">
        <v>75</v>
      </c>
      <c r="O1638" t="s">
        <v>48</v>
      </c>
      <c r="P1638" t="s">
        <v>48</v>
      </c>
      <c r="Q1638" t="s">
        <v>10214</v>
      </c>
      <c r="Y1638" t="s">
        <v>10215</v>
      </c>
    </row>
    <row r="1639" spans="1:25">
      <c r="A1639" t="s">
        <v>10216</v>
      </c>
      <c r="B1639" t="s">
        <v>10217</v>
      </c>
      <c r="D1639" t="s">
        <v>40</v>
      </c>
      <c r="E1639" t="s">
        <v>41</v>
      </c>
      <c r="G1639" t="s">
        <v>10218</v>
      </c>
      <c r="H1639" t="s">
        <v>10219</v>
      </c>
      <c r="J1639" t="s">
        <v>91</v>
      </c>
      <c r="K1639" t="s">
        <v>92</v>
      </c>
      <c r="L1639">
        <v>11</v>
      </c>
      <c r="M1639" t="s">
        <v>10197</v>
      </c>
      <c r="N1639" t="s">
        <v>75</v>
      </c>
      <c r="O1639" t="s">
        <v>48</v>
      </c>
      <c r="P1639" t="s">
        <v>48</v>
      </c>
      <c r="Q1639" t="s">
        <v>10220</v>
      </c>
      <c r="Y1639" t="s">
        <v>10221</v>
      </c>
    </row>
    <row r="1640" spans="1:25">
      <c r="A1640" t="s">
        <v>10222</v>
      </c>
      <c r="B1640" t="s">
        <v>10223</v>
      </c>
      <c r="D1640" t="s">
        <v>40</v>
      </c>
      <c r="E1640" t="s">
        <v>41</v>
      </c>
      <c r="G1640" t="s">
        <v>10224</v>
      </c>
      <c r="H1640" t="s">
        <v>10225</v>
      </c>
      <c r="J1640" t="s">
        <v>100</v>
      </c>
      <c r="K1640" t="s">
        <v>101</v>
      </c>
      <c r="L1640">
        <v>11</v>
      </c>
      <c r="M1640" t="s">
        <v>10226</v>
      </c>
      <c r="N1640" t="s">
        <v>75</v>
      </c>
      <c r="O1640" t="s">
        <v>48</v>
      </c>
      <c r="P1640" t="s">
        <v>48</v>
      </c>
      <c r="Q1640" t="s">
        <v>10227</v>
      </c>
      <c r="Y1640" t="s">
        <v>10228</v>
      </c>
    </row>
    <row r="1641" spans="1:25">
      <c r="A1641" t="s">
        <v>10229</v>
      </c>
      <c r="B1641" t="s">
        <v>10230</v>
      </c>
      <c r="D1641" t="s">
        <v>40</v>
      </c>
      <c r="E1641" t="s">
        <v>41</v>
      </c>
      <c r="G1641" t="s">
        <v>10231</v>
      </c>
      <c r="H1641" t="s">
        <v>10232</v>
      </c>
      <c r="J1641" t="s">
        <v>100</v>
      </c>
      <c r="K1641" t="s">
        <v>101</v>
      </c>
      <c r="L1641">
        <v>11</v>
      </c>
      <c r="M1641" t="s">
        <v>10233</v>
      </c>
      <c r="N1641" t="s">
        <v>75</v>
      </c>
      <c r="O1641" t="s">
        <v>48</v>
      </c>
      <c r="P1641" t="s">
        <v>48</v>
      </c>
      <c r="Q1641" t="s">
        <v>10234</v>
      </c>
      <c r="Y1641" t="s">
        <v>10235</v>
      </c>
    </row>
    <row r="1642" spans="1:25">
      <c r="A1642" t="s">
        <v>10236</v>
      </c>
      <c r="B1642" t="s">
        <v>10237</v>
      </c>
      <c r="D1642" t="s">
        <v>40</v>
      </c>
      <c r="E1642" t="s">
        <v>41</v>
      </c>
      <c r="G1642" t="s">
        <v>10238</v>
      </c>
      <c r="H1642" t="s">
        <v>10239</v>
      </c>
      <c r="J1642" t="s">
        <v>511</v>
      </c>
      <c r="K1642" t="s">
        <v>512</v>
      </c>
      <c r="L1642">
        <v>11</v>
      </c>
      <c r="M1642" t="s">
        <v>10240</v>
      </c>
      <c r="N1642" t="s">
        <v>47</v>
      </c>
      <c r="O1642" t="s">
        <v>48</v>
      </c>
      <c r="P1642" t="s">
        <v>48</v>
      </c>
      <c r="Q1642" t="s">
        <v>10241</v>
      </c>
      <c r="Y1642" t="s">
        <v>10242</v>
      </c>
    </row>
    <row r="1643" spans="1:25">
      <c r="A1643" t="s">
        <v>10243</v>
      </c>
      <c r="B1643" t="s">
        <v>10244</v>
      </c>
      <c r="D1643" t="s">
        <v>40</v>
      </c>
      <c r="E1643" t="s">
        <v>41</v>
      </c>
      <c r="G1643" t="s">
        <v>10245</v>
      </c>
      <c r="H1643" t="s">
        <v>10246</v>
      </c>
      <c r="J1643" t="s">
        <v>100</v>
      </c>
      <c r="K1643" t="s">
        <v>101</v>
      </c>
      <c r="L1643">
        <v>11</v>
      </c>
      <c r="M1643" t="s">
        <v>10247</v>
      </c>
      <c r="N1643" t="s">
        <v>75</v>
      </c>
      <c r="O1643" t="s">
        <v>48</v>
      </c>
      <c r="P1643" t="s">
        <v>48</v>
      </c>
      <c r="Q1643" t="s">
        <v>10248</v>
      </c>
      <c r="Y1643" t="s">
        <v>10249</v>
      </c>
    </row>
    <row r="1644" spans="1:25">
      <c r="A1644" t="s">
        <v>10250</v>
      </c>
      <c r="B1644" t="s">
        <v>10251</v>
      </c>
      <c r="D1644" t="s">
        <v>40</v>
      </c>
      <c r="E1644" t="s">
        <v>41</v>
      </c>
      <c r="G1644" t="s">
        <v>9071</v>
      </c>
      <c r="H1644" t="s">
        <v>10252</v>
      </c>
      <c r="J1644" t="s">
        <v>91</v>
      </c>
      <c r="K1644" t="s">
        <v>92</v>
      </c>
      <c r="L1644">
        <v>11</v>
      </c>
      <c r="M1644" t="s">
        <v>10253</v>
      </c>
      <c r="N1644" t="s">
        <v>75</v>
      </c>
      <c r="O1644" t="s">
        <v>48</v>
      </c>
      <c r="P1644" t="s">
        <v>48</v>
      </c>
      <c r="Q1644" t="s">
        <v>10254</v>
      </c>
      <c r="Y1644" t="s">
        <v>10255</v>
      </c>
    </row>
    <row r="1645" spans="1:25">
      <c r="A1645" t="s">
        <v>10256</v>
      </c>
      <c r="B1645" t="s">
        <v>10257</v>
      </c>
      <c r="D1645" t="s">
        <v>40</v>
      </c>
      <c r="E1645" t="s">
        <v>41</v>
      </c>
      <c r="G1645" t="s">
        <v>10258</v>
      </c>
      <c r="H1645" t="s">
        <v>10259</v>
      </c>
      <c r="J1645" t="s">
        <v>100</v>
      </c>
      <c r="K1645" t="s">
        <v>101</v>
      </c>
      <c r="L1645">
        <v>11</v>
      </c>
      <c r="M1645" t="s">
        <v>10260</v>
      </c>
      <c r="N1645" t="s">
        <v>75</v>
      </c>
      <c r="O1645" t="s">
        <v>48</v>
      </c>
      <c r="P1645" t="s">
        <v>48</v>
      </c>
      <c r="Q1645" t="s">
        <v>7112</v>
      </c>
      <c r="Y1645" t="s">
        <v>10261</v>
      </c>
    </row>
    <row r="1646" spans="1:25">
      <c r="A1646" t="s">
        <v>10262</v>
      </c>
      <c r="B1646" t="s">
        <v>10263</v>
      </c>
      <c r="D1646" t="s">
        <v>40</v>
      </c>
      <c r="E1646" t="s">
        <v>41</v>
      </c>
      <c r="G1646" t="s">
        <v>2731</v>
      </c>
      <c r="H1646" t="s">
        <v>1985</v>
      </c>
      <c r="J1646" t="s">
        <v>100</v>
      </c>
      <c r="K1646" t="s">
        <v>101</v>
      </c>
      <c r="L1646">
        <v>11</v>
      </c>
      <c r="M1646" t="s">
        <v>10260</v>
      </c>
      <c r="N1646" t="s">
        <v>75</v>
      </c>
      <c r="O1646" t="s">
        <v>48</v>
      </c>
      <c r="P1646" t="s">
        <v>48</v>
      </c>
      <c r="Q1646" t="s">
        <v>10264</v>
      </c>
      <c r="Y1646" t="s">
        <v>10265</v>
      </c>
    </row>
    <row r="1647" spans="1:25">
      <c r="A1647" t="s">
        <v>10266</v>
      </c>
      <c r="B1647" t="s">
        <v>10267</v>
      </c>
      <c r="D1647" t="s">
        <v>40</v>
      </c>
      <c r="E1647" t="s">
        <v>41</v>
      </c>
      <c r="G1647" t="s">
        <v>10268</v>
      </c>
      <c r="H1647" t="s">
        <v>10269</v>
      </c>
      <c r="J1647" t="s">
        <v>100</v>
      </c>
      <c r="K1647" t="s">
        <v>101</v>
      </c>
      <c r="L1647">
        <v>11</v>
      </c>
      <c r="M1647" t="s">
        <v>10260</v>
      </c>
      <c r="N1647" t="s">
        <v>75</v>
      </c>
      <c r="O1647" t="s">
        <v>48</v>
      </c>
      <c r="P1647" t="s">
        <v>48</v>
      </c>
      <c r="Q1647" t="s">
        <v>10270</v>
      </c>
      <c r="Y1647" t="s">
        <v>10271</v>
      </c>
    </row>
    <row r="1648" spans="1:25">
      <c r="A1648" t="s">
        <v>10272</v>
      </c>
      <c r="B1648" t="s">
        <v>10273</v>
      </c>
      <c r="D1648" t="s">
        <v>40</v>
      </c>
      <c r="E1648" t="s">
        <v>41</v>
      </c>
      <c r="G1648" t="s">
        <v>1232</v>
      </c>
      <c r="H1648" t="s">
        <v>10274</v>
      </c>
      <c r="J1648" t="s">
        <v>91</v>
      </c>
      <c r="K1648" t="s">
        <v>92</v>
      </c>
      <c r="L1648">
        <v>11</v>
      </c>
      <c r="M1648" t="s">
        <v>10275</v>
      </c>
      <c r="N1648" t="s">
        <v>75</v>
      </c>
      <c r="O1648" t="s">
        <v>48</v>
      </c>
      <c r="P1648" t="s">
        <v>48</v>
      </c>
      <c r="Q1648" t="s">
        <v>10276</v>
      </c>
      <c r="Y1648" t="s">
        <v>10277</v>
      </c>
    </row>
    <row r="1649" spans="1:25">
      <c r="A1649" t="s">
        <v>10278</v>
      </c>
      <c r="B1649" t="s">
        <v>10279</v>
      </c>
      <c r="D1649" t="s">
        <v>40</v>
      </c>
      <c r="E1649" t="s">
        <v>41</v>
      </c>
      <c r="G1649" t="s">
        <v>8345</v>
      </c>
      <c r="H1649" t="s">
        <v>1313</v>
      </c>
      <c r="J1649" t="s">
        <v>91</v>
      </c>
      <c r="K1649" t="s">
        <v>92</v>
      </c>
      <c r="L1649">
        <v>11</v>
      </c>
      <c r="M1649" t="s">
        <v>10280</v>
      </c>
      <c r="N1649" t="s">
        <v>75</v>
      </c>
      <c r="O1649" t="s">
        <v>48</v>
      </c>
      <c r="P1649" t="s">
        <v>48</v>
      </c>
      <c r="Q1649" t="s">
        <v>10281</v>
      </c>
      <c r="Y1649" t="s">
        <v>10282</v>
      </c>
    </row>
    <row r="1650" spans="1:25">
      <c r="A1650" t="s">
        <v>10283</v>
      </c>
      <c r="B1650" t="s">
        <v>10284</v>
      </c>
      <c r="D1650" t="s">
        <v>40</v>
      </c>
      <c r="E1650" t="s">
        <v>41</v>
      </c>
      <c r="G1650" t="s">
        <v>10285</v>
      </c>
      <c r="H1650" t="s">
        <v>10286</v>
      </c>
      <c r="J1650" t="s">
        <v>91</v>
      </c>
      <c r="K1650" t="s">
        <v>92</v>
      </c>
      <c r="L1650">
        <v>11</v>
      </c>
      <c r="M1650" t="s">
        <v>10280</v>
      </c>
      <c r="N1650" t="s">
        <v>75</v>
      </c>
      <c r="O1650" t="s">
        <v>48</v>
      </c>
      <c r="P1650" t="s">
        <v>48</v>
      </c>
      <c r="Q1650" t="s">
        <v>10287</v>
      </c>
      <c r="Y1650" t="s">
        <v>10288</v>
      </c>
    </row>
    <row r="1651" spans="1:25">
      <c r="A1651" t="s">
        <v>10289</v>
      </c>
      <c r="B1651" t="s">
        <v>10290</v>
      </c>
      <c r="D1651" t="s">
        <v>40</v>
      </c>
      <c r="E1651" t="s">
        <v>41</v>
      </c>
      <c r="G1651" t="s">
        <v>10291</v>
      </c>
      <c r="H1651" t="s">
        <v>1313</v>
      </c>
      <c r="J1651" t="s">
        <v>100</v>
      </c>
      <c r="K1651" t="s">
        <v>101</v>
      </c>
      <c r="L1651">
        <v>11</v>
      </c>
      <c r="M1651" t="s">
        <v>10280</v>
      </c>
      <c r="N1651" t="s">
        <v>75</v>
      </c>
      <c r="O1651" t="s">
        <v>48</v>
      </c>
      <c r="P1651" t="s">
        <v>48</v>
      </c>
      <c r="Q1651" t="s">
        <v>9122</v>
      </c>
      <c r="Y1651" t="s">
        <v>10292</v>
      </c>
    </row>
    <row r="1652" spans="1:25">
      <c r="A1652" t="s">
        <v>10293</v>
      </c>
      <c r="B1652" t="s">
        <v>10294</v>
      </c>
      <c r="D1652" t="s">
        <v>40</v>
      </c>
      <c r="E1652" t="s">
        <v>41</v>
      </c>
      <c r="G1652" t="s">
        <v>10295</v>
      </c>
      <c r="H1652" t="s">
        <v>10296</v>
      </c>
      <c r="J1652" t="s">
        <v>91</v>
      </c>
      <c r="K1652" t="s">
        <v>92</v>
      </c>
      <c r="L1652">
        <v>11</v>
      </c>
      <c r="M1652" t="s">
        <v>10280</v>
      </c>
      <c r="N1652" t="s">
        <v>75</v>
      </c>
      <c r="O1652" t="s">
        <v>48</v>
      </c>
      <c r="P1652" t="s">
        <v>48</v>
      </c>
      <c r="Q1652" t="s">
        <v>10297</v>
      </c>
      <c r="Y1652" t="s">
        <v>10298</v>
      </c>
    </row>
    <row r="1653" spans="1:25">
      <c r="A1653" t="s">
        <v>10299</v>
      </c>
      <c r="B1653" t="s">
        <v>10300</v>
      </c>
      <c r="D1653" t="s">
        <v>40</v>
      </c>
      <c r="E1653" t="s">
        <v>41</v>
      </c>
      <c r="G1653" t="s">
        <v>10301</v>
      </c>
      <c r="H1653" t="s">
        <v>392</v>
      </c>
      <c r="J1653" t="s">
        <v>121</v>
      </c>
      <c r="K1653" t="s">
        <v>122</v>
      </c>
      <c r="L1653">
        <v>11</v>
      </c>
      <c r="M1653" t="s">
        <v>10302</v>
      </c>
      <c r="N1653" t="s">
        <v>58</v>
      </c>
      <c r="O1653" t="s">
        <v>48</v>
      </c>
      <c r="P1653" t="s">
        <v>48</v>
      </c>
      <c r="Q1653" t="s">
        <v>10303</v>
      </c>
      <c r="Y1653" t="s">
        <v>10304</v>
      </c>
    </row>
    <row r="1654" spans="1:25">
      <c r="A1654" t="s">
        <v>10305</v>
      </c>
      <c r="B1654" t="s">
        <v>10306</v>
      </c>
      <c r="D1654" t="s">
        <v>40</v>
      </c>
      <c r="E1654" t="s">
        <v>41</v>
      </c>
      <c r="G1654" t="s">
        <v>10307</v>
      </c>
      <c r="H1654" t="s">
        <v>10308</v>
      </c>
      <c r="J1654" t="s">
        <v>91</v>
      </c>
      <c r="K1654" t="s">
        <v>92</v>
      </c>
      <c r="L1654">
        <v>11</v>
      </c>
      <c r="M1654" t="s">
        <v>10309</v>
      </c>
      <c r="N1654" t="s">
        <v>75</v>
      </c>
      <c r="O1654" t="s">
        <v>48</v>
      </c>
      <c r="P1654" t="s">
        <v>48</v>
      </c>
      <c r="Q1654" t="s">
        <v>3378</v>
      </c>
      <c r="Y1654" t="s">
        <v>10310</v>
      </c>
    </row>
    <row r="1655" spans="1:25">
      <c r="A1655" t="s">
        <v>10311</v>
      </c>
      <c r="B1655" t="s">
        <v>10312</v>
      </c>
      <c r="D1655" t="s">
        <v>40</v>
      </c>
      <c r="E1655" t="s">
        <v>41</v>
      </c>
      <c r="G1655" t="s">
        <v>10313</v>
      </c>
      <c r="H1655" t="s">
        <v>10314</v>
      </c>
      <c r="J1655" t="s">
        <v>91</v>
      </c>
      <c r="K1655" t="s">
        <v>92</v>
      </c>
      <c r="L1655">
        <v>11</v>
      </c>
      <c r="M1655" t="s">
        <v>10315</v>
      </c>
      <c r="N1655" t="s">
        <v>75</v>
      </c>
      <c r="O1655" t="s">
        <v>48</v>
      </c>
      <c r="P1655" t="s">
        <v>48</v>
      </c>
      <c r="Q1655" t="s">
        <v>10316</v>
      </c>
      <c r="Y1655" t="s">
        <v>10317</v>
      </c>
    </row>
    <row r="1656" spans="1:25">
      <c r="A1656" t="s">
        <v>10318</v>
      </c>
      <c r="B1656" t="s">
        <v>10319</v>
      </c>
      <c r="D1656" t="s">
        <v>40</v>
      </c>
      <c r="E1656" t="s">
        <v>41</v>
      </c>
      <c r="G1656" t="s">
        <v>10320</v>
      </c>
      <c r="H1656" t="s">
        <v>10321</v>
      </c>
      <c r="J1656" t="s">
        <v>100</v>
      </c>
      <c r="K1656" t="s">
        <v>101</v>
      </c>
      <c r="L1656">
        <v>11</v>
      </c>
      <c r="M1656" t="s">
        <v>10322</v>
      </c>
      <c r="N1656" t="s">
        <v>75</v>
      </c>
      <c r="O1656" t="s">
        <v>48</v>
      </c>
      <c r="P1656" t="s">
        <v>48</v>
      </c>
      <c r="Q1656" t="s">
        <v>10323</v>
      </c>
      <c r="Y1656" t="s">
        <v>10324</v>
      </c>
    </row>
    <row r="1657" spans="1:25">
      <c r="A1657" t="s">
        <v>10325</v>
      </c>
      <c r="B1657" t="s">
        <v>10326</v>
      </c>
      <c r="D1657" t="s">
        <v>40</v>
      </c>
      <c r="E1657" t="s">
        <v>41</v>
      </c>
      <c r="G1657" t="s">
        <v>10327</v>
      </c>
      <c r="H1657" t="s">
        <v>10328</v>
      </c>
      <c r="J1657" t="s">
        <v>91</v>
      </c>
      <c r="K1657" t="s">
        <v>92</v>
      </c>
      <c r="L1657">
        <v>11</v>
      </c>
      <c r="M1657" t="s">
        <v>10329</v>
      </c>
      <c r="N1657" t="s">
        <v>75</v>
      </c>
      <c r="O1657" t="s">
        <v>48</v>
      </c>
      <c r="P1657" t="s">
        <v>48</v>
      </c>
      <c r="Q1657" t="s">
        <v>10330</v>
      </c>
      <c r="Y1657" t="s">
        <v>10331</v>
      </c>
    </row>
    <row r="1658" spans="1:25">
      <c r="A1658" t="s">
        <v>10332</v>
      </c>
      <c r="B1658" t="s">
        <v>10333</v>
      </c>
      <c r="D1658" t="s">
        <v>40</v>
      </c>
      <c r="E1658" t="s">
        <v>41</v>
      </c>
      <c r="G1658" t="s">
        <v>10334</v>
      </c>
      <c r="H1658" t="s">
        <v>10335</v>
      </c>
      <c r="J1658" t="s">
        <v>91</v>
      </c>
      <c r="K1658" t="s">
        <v>92</v>
      </c>
      <c r="L1658">
        <v>11</v>
      </c>
      <c r="M1658" t="s">
        <v>10336</v>
      </c>
      <c r="N1658" t="s">
        <v>75</v>
      </c>
      <c r="O1658" t="s">
        <v>48</v>
      </c>
      <c r="P1658" t="s">
        <v>48</v>
      </c>
      <c r="Q1658" t="s">
        <v>10337</v>
      </c>
      <c r="Y1658" t="s">
        <v>10338</v>
      </c>
    </row>
    <row r="1659" spans="1:25">
      <c r="A1659" t="s">
        <v>10339</v>
      </c>
      <c r="B1659" t="s">
        <v>10340</v>
      </c>
      <c r="D1659" t="s">
        <v>40</v>
      </c>
      <c r="E1659" t="s">
        <v>41</v>
      </c>
      <c r="G1659" t="s">
        <v>10341</v>
      </c>
      <c r="H1659" t="s">
        <v>10342</v>
      </c>
      <c r="J1659" t="s">
        <v>91</v>
      </c>
      <c r="K1659" t="s">
        <v>92</v>
      </c>
      <c r="L1659">
        <v>11</v>
      </c>
      <c r="M1659" t="s">
        <v>10343</v>
      </c>
      <c r="N1659" t="s">
        <v>75</v>
      </c>
      <c r="O1659" t="s">
        <v>48</v>
      </c>
      <c r="P1659" t="s">
        <v>48</v>
      </c>
      <c r="Q1659" t="s">
        <v>10344</v>
      </c>
      <c r="Y1659" t="s">
        <v>10345</v>
      </c>
    </row>
    <row r="1660" spans="1:25">
      <c r="A1660" t="s">
        <v>10346</v>
      </c>
      <c r="B1660" t="s">
        <v>10347</v>
      </c>
      <c r="D1660" t="s">
        <v>40</v>
      </c>
      <c r="E1660" t="s">
        <v>41</v>
      </c>
      <c r="G1660" t="s">
        <v>9709</v>
      </c>
      <c r="H1660" t="s">
        <v>10348</v>
      </c>
      <c r="J1660" t="s">
        <v>91</v>
      </c>
      <c r="K1660" t="s">
        <v>92</v>
      </c>
      <c r="L1660">
        <v>11</v>
      </c>
      <c r="M1660" t="s">
        <v>10349</v>
      </c>
      <c r="N1660" t="s">
        <v>75</v>
      </c>
      <c r="O1660" t="s">
        <v>48</v>
      </c>
      <c r="P1660" t="s">
        <v>48</v>
      </c>
      <c r="Q1660" t="s">
        <v>10350</v>
      </c>
      <c r="Y1660" t="s">
        <v>10351</v>
      </c>
    </row>
    <row r="1661" spans="1:25">
      <c r="A1661" t="s">
        <v>10352</v>
      </c>
      <c r="B1661" t="s">
        <v>10353</v>
      </c>
      <c r="D1661" t="s">
        <v>40</v>
      </c>
      <c r="E1661" t="s">
        <v>41</v>
      </c>
      <c r="G1661" t="s">
        <v>10354</v>
      </c>
      <c r="H1661" t="s">
        <v>288</v>
      </c>
      <c r="J1661" t="s">
        <v>100</v>
      </c>
      <c r="K1661" t="s">
        <v>101</v>
      </c>
      <c r="L1661">
        <v>11</v>
      </c>
      <c r="M1661" t="s">
        <v>10355</v>
      </c>
      <c r="N1661" t="s">
        <v>75</v>
      </c>
      <c r="O1661" t="s">
        <v>48</v>
      </c>
      <c r="P1661" t="s">
        <v>48</v>
      </c>
      <c r="Q1661" t="s">
        <v>5758</v>
      </c>
      <c r="Y1661" t="s">
        <v>10356</v>
      </c>
    </row>
    <row r="1662" spans="1:25">
      <c r="A1662" t="s">
        <v>10357</v>
      </c>
      <c r="B1662" t="s">
        <v>10358</v>
      </c>
      <c r="D1662" t="s">
        <v>40</v>
      </c>
      <c r="E1662" t="s">
        <v>41</v>
      </c>
      <c r="G1662" t="s">
        <v>10359</v>
      </c>
      <c r="H1662" t="s">
        <v>162</v>
      </c>
      <c r="J1662" t="s">
        <v>154</v>
      </c>
      <c r="K1662" t="s">
        <v>155</v>
      </c>
      <c r="L1662">
        <v>11</v>
      </c>
      <c r="M1662" t="s">
        <v>10360</v>
      </c>
      <c r="N1662" t="s">
        <v>47</v>
      </c>
      <c r="O1662" t="s">
        <v>48</v>
      </c>
      <c r="P1662" t="s">
        <v>48</v>
      </c>
      <c r="Q1662" t="s">
        <v>10361</v>
      </c>
      <c r="Y1662" t="s">
        <v>10362</v>
      </c>
    </row>
    <row r="1663" spans="1:25">
      <c r="A1663" t="s">
        <v>10363</v>
      </c>
      <c r="B1663" t="s">
        <v>10364</v>
      </c>
      <c r="D1663" t="s">
        <v>40</v>
      </c>
      <c r="E1663" t="s">
        <v>41</v>
      </c>
      <c r="G1663" t="s">
        <v>1935</v>
      </c>
      <c r="H1663" t="s">
        <v>1999</v>
      </c>
      <c r="J1663" t="s">
        <v>91</v>
      </c>
      <c r="K1663" t="s">
        <v>92</v>
      </c>
      <c r="L1663">
        <v>11</v>
      </c>
      <c r="M1663" t="s">
        <v>10365</v>
      </c>
      <c r="N1663" t="s">
        <v>75</v>
      </c>
      <c r="O1663" t="s">
        <v>48</v>
      </c>
      <c r="P1663" t="s">
        <v>48</v>
      </c>
      <c r="Q1663" t="s">
        <v>10366</v>
      </c>
      <c r="Y1663" t="s">
        <v>10367</v>
      </c>
    </row>
    <row r="1664" spans="1:25">
      <c r="A1664" t="s">
        <v>10368</v>
      </c>
      <c r="B1664" t="s">
        <v>10369</v>
      </c>
      <c r="D1664" t="s">
        <v>40</v>
      </c>
      <c r="E1664" t="s">
        <v>41</v>
      </c>
      <c r="G1664" t="s">
        <v>10370</v>
      </c>
      <c r="H1664" t="s">
        <v>6975</v>
      </c>
      <c r="J1664" t="s">
        <v>823</v>
      </c>
      <c r="K1664" t="s">
        <v>824</v>
      </c>
      <c r="L1664">
        <v>11</v>
      </c>
      <c r="M1664" t="s">
        <v>10371</v>
      </c>
      <c r="N1664" t="s">
        <v>75</v>
      </c>
      <c r="O1664" t="s">
        <v>48</v>
      </c>
      <c r="P1664" t="s">
        <v>48</v>
      </c>
      <c r="Q1664" t="s">
        <v>10372</v>
      </c>
      <c r="Y1664" t="s">
        <v>10373</v>
      </c>
    </row>
    <row r="1665" spans="1:25">
      <c r="A1665" t="s">
        <v>10374</v>
      </c>
      <c r="B1665" t="s">
        <v>10375</v>
      </c>
      <c r="D1665" t="s">
        <v>40</v>
      </c>
      <c r="E1665" t="s">
        <v>41</v>
      </c>
      <c r="G1665" t="s">
        <v>2764</v>
      </c>
      <c r="H1665" t="s">
        <v>10376</v>
      </c>
      <c r="J1665" t="s">
        <v>100</v>
      </c>
      <c r="K1665" t="s">
        <v>101</v>
      </c>
      <c r="L1665">
        <v>11</v>
      </c>
      <c r="M1665" t="s">
        <v>10377</v>
      </c>
      <c r="N1665" t="s">
        <v>75</v>
      </c>
      <c r="O1665" t="s">
        <v>48</v>
      </c>
      <c r="P1665" t="s">
        <v>48</v>
      </c>
      <c r="Q1665" t="s">
        <v>10378</v>
      </c>
      <c r="Y1665" t="s">
        <v>10379</v>
      </c>
    </row>
    <row r="1666" spans="1:25">
      <c r="A1666" t="s">
        <v>10380</v>
      </c>
      <c r="B1666" t="s">
        <v>10381</v>
      </c>
      <c r="D1666" t="s">
        <v>40</v>
      </c>
      <c r="E1666" t="s">
        <v>41</v>
      </c>
      <c r="G1666" t="s">
        <v>10382</v>
      </c>
      <c r="H1666" t="s">
        <v>4061</v>
      </c>
      <c r="J1666" t="s">
        <v>100</v>
      </c>
      <c r="K1666" t="s">
        <v>101</v>
      </c>
      <c r="L1666">
        <v>11</v>
      </c>
      <c r="M1666" t="s">
        <v>10383</v>
      </c>
      <c r="N1666" t="s">
        <v>75</v>
      </c>
      <c r="O1666" t="s">
        <v>48</v>
      </c>
      <c r="P1666" t="s">
        <v>48</v>
      </c>
      <c r="Q1666" t="s">
        <v>10384</v>
      </c>
      <c r="Y1666" t="s">
        <v>10385</v>
      </c>
    </row>
    <row r="1667" spans="1:25">
      <c r="A1667" t="s">
        <v>10386</v>
      </c>
      <c r="B1667" t="s">
        <v>10387</v>
      </c>
      <c r="D1667" t="s">
        <v>40</v>
      </c>
      <c r="E1667" t="s">
        <v>41</v>
      </c>
      <c r="G1667" t="s">
        <v>6995</v>
      </c>
      <c r="H1667" t="s">
        <v>10388</v>
      </c>
      <c r="J1667" t="s">
        <v>823</v>
      </c>
      <c r="K1667" t="s">
        <v>824</v>
      </c>
      <c r="L1667">
        <v>11</v>
      </c>
      <c r="M1667" t="s">
        <v>10389</v>
      </c>
      <c r="N1667" t="s">
        <v>75</v>
      </c>
      <c r="O1667" t="s">
        <v>48</v>
      </c>
      <c r="P1667" t="s">
        <v>48</v>
      </c>
      <c r="Q1667" t="s">
        <v>10390</v>
      </c>
      <c r="Y1667" t="s">
        <v>10391</v>
      </c>
    </row>
    <row r="1668" spans="1:25">
      <c r="A1668" t="s">
        <v>10392</v>
      </c>
      <c r="B1668" t="s">
        <v>10393</v>
      </c>
      <c r="D1668" t="s">
        <v>40</v>
      </c>
      <c r="E1668" t="s">
        <v>41</v>
      </c>
      <c r="G1668" t="s">
        <v>10394</v>
      </c>
      <c r="H1668" t="s">
        <v>1313</v>
      </c>
      <c r="J1668" t="s">
        <v>100</v>
      </c>
      <c r="K1668" t="s">
        <v>101</v>
      </c>
      <c r="L1668">
        <v>11</v>
      </c>
      <c r="M1668" t="s">
        <v>10395</v>
      </c>
      <c r="N1668" t="s">
        <v>75</v>
      </c>
      <c r="O1668" t="s">
        <v>48</v>
      </c>
      <c r="P1668" t="s">
        <v>48</v>
      </c>
      <c r="Q1668" t="s">
        <v>10396</v>
      </c>
      <c r="Y1668" t="s">
        <v>10397</v>
      </c>
    </row>
    <row r="1669" spans="1:25">
      <c r="A1669" t="s">
        <v>10398</v>
      </c>
      <c r="B1669" t="s">
        <v>10399</v>
      </c>
      <c r="D1669" t="s">
        <v>40</v>
      </c>
      <c r="E1669" t="s">
        <v>41</v>
      </c>
      <c r="G1669" t="s">
        <v>6221</v>
      </c>
      <c r="H1669" t="s">
        <v>8631</v>
      </c>
      <c r="J1669" t="s">
        <v>91</v>
      </c>
      <c r="K1669" t="s">
        <v>92</v>
      </c>
      <c r="L1669">
        <v>11</v>
      </c>
      <c r="M1669" t="s">
        <v>10395</v>
      </c>
      <c r="N1669" t="s">
        <v>75</v>
      </c>
      <c r="O1669" t="s">
        <v>48</v>
      </c>
      <c r="P1669" t="s">
        <v>48</v>
      </c>
      <c r="Q1669" t="s">
        <v>10400</v>
      </c>
      <c r="Y1669" t="s">
        <v>10401</v>
      </c>
    </row>
    <row r="1670" spans="1:25">
      <c r="A1670" t="s">
        <v>10402</v>
      </c>
      <c r="B1670" t="s">
        <v>10403</v>
      </c>
      <c r="D1670" t="s">
        <v>40</v>
      </c>
      <c r="E1670" t="s">
        <v>41</v>
      </c>
      <c r="G1670" t="s">
        <v>3143</v>
      </c>
      <c r="H1670" t="s">
        <v>10404</v>
      </c>
      <c r="J1670" t="s">
        <v>91</v>
      </c>
      <c r="K1670" t="s">
        <v>92</v>
      </c>
      <c r="L1670">
        <v>11</v>
      </c>
      <c r="M1670" t="s">
        <v>10405</v>
      </c>
      <c r="N1670" t="s">
        <v>75</v>
      </c>
      <c r="O1670" t="s">
        <v>48</v>
      </c>
      <c r="P1670" t="s">
        <v>48</v>
      </c>
      <c r="Q1670" t="s">
        <v>10406</v>
      </c>
      <c r="Y1670" t="s">
        <v>10407</v>
      </c>
    </row>
    <row r="1671" spans="1:25">
      <c r="A1671" t="s">
        <v>10408</v>
      </c>
      <c r="B1671" t="s">
        <v>10409</v>
      </c>
      <c r="D1671" t="s">
        <v>40</v>
      </c>
      <c r="E1671" t="s">
        <v>41</v>
      </c>
      <c r="G1671" t="s">
        <v>7608</v>
      </c>
      <c r="H1671" t="s">
        <v>956</v>
      </c>
      <c r="J1671" t="s">
        <v>100</v>
      </c>
      <c r="K1671" t="s">
        <v>101</v>
      </c>
      <c r="L1671">
        <v>11</v>
      </c>
      <c r="M1671" t="s">
        <v>10410</v>
      </c>
      <c r="N1671" t="s">
        <v>75</v>
      </c>
      <c r="O1671" t="s">
        <v>48</v>
      </c>
      <c r="P1671" t="s">
        <v>48</v>
      </c>
      <c r="Q1671" t="s">
        <v>10411</v>
      </c>
      <c r="Y1671" t="s">
        <v>10412</v>
      </c>
    </row>
    <row r="1672" spans="1:25">
      <c r="A1672" t="s">
        <v>10413</v>
      </c>
      <c r="B1672" t="s">
        <v>10414</v>
      </c>
      <c r="D1672" t="s">
        <v>40</v>
      </c>
      <c r="E1672" t="s">
        <v>41</v>
      </c>
      <c r="G1672" t="s">
        <v>10415</v>
      </c>
      <c r="H1672" t="s">
        <v>8408</v>
      </c>
      <c r="J1672" t="s">
        <v>91</v>
      </c>
      <c r="K1672" t="s">
        <v>92</v>
      </c>
      <c r="L1672">
        <v>11</v>
      </c>
      <c r="M1672" t="s">
        <v>10410</v>
      </c>
      <c r="N1672" t="s">
        <v>75</v>
      </c>
      <c r="O1672" t="s">
        <v>48</v>
      </c>
      <c r="P1672" t="s">
        <v>48</v>
      </c>
      <c r="Q1672" t="s">
        <v>10416</v>
      </c>
      <c r="Y1672" t="s">
        <v>10417</v>
      </c>
    </row>
    <row r="1673" spans="1:25">
      <c r="A1673" t="s">
        <v>10418</v>
      </c>
      <c r="B1673" t="s">
        <v>10419</v>
      </c>
      <c r="D1673" t="s">
        <v>40</v>
      </c>
      <c r="E1673" t="s">
        <v>41</v>
      </c>
      <c r="G1673" t="s">
        <v>10420</v>
      </c>
      <c r="H1673" t="s">
        <v>10421</v>
      </c>
      <c r="J1673" t="s">
        <v>511</v>
      </c>
      <c r="K1673" t="s">
        <v>512</v>
      </c>
      <c r="L1673">
        <v>11</v>
      </c>
      <c r="M1673" t="s">
        <v>10422</v>
      </c>
      <c r="N1673" t="s">
        <v>47</v>
      </c>
      <c r="O1673" t="s">
        <v>48</v>
      </c>
      <c r="P1673" t="s">
        <v>48</v>
      </c>
      <c r="Q1673" t="s">
        <v>10423</v>
      </c>
      <c r="Y1673" t="s">
        <v>10424</v>
      </c>
    </row>
    <row r="1674" spans="1:25">
      <c r="A1674" t="s">
        <v>10425</v>
      </c>
      <c r="B1674" t="s">
        <v>10426</v>
      </c>
      <c r="D1674" t="s">
        <v>40</v>
      </c>
      <c r="E1674" t="s">
        <v>41</v>
      </c>
      <c r="G1674" t="s">
        <v>10427</v>
      </c>
      <c r="H1674" t="s">
        <v>10428</v>
      </c>
      <c r="J1674" t="s">
        <v>100</v>
      </c>
      <c r="K1674" t="s">
        <v>101</v>
      </c>
      <c r="L1674">
        <v>11</v>
      </c>
      <c r="M1674" t="s">
        <v>10429</v>
      </c>
      <c r="N1674" t="s">
        <v>75</v>
      </c>
      <c r="O1674" t="s">
        <v>48</v>
      </c>
      <c r="P1674" t="s">
        <v>48</v>
      </c>
      <c r="Q1674" t="s">
        <v>10430</v>
      </c>
      <c r="Y1674" t="s">
        <v>10431</v>
      </c>
    </row>
    <row r="1675" spans="1:25">
      <c r="A1675" t="s">
        <v>10432</v>
      </c>
      <c r="B1675" t="s">
        <v>10433</v>
      </c>
      <c r="D1675" t="s">
        <v>40</v>
      </c>
      <c r="E1675" t="s">
        <v>41</v>
      </c>
      <c r="G1675" t="s">
        <v>10434</v>
      </c>
      <c r="H1675" t="s">
        <v>8083</v>
      </c>
      <c r="J1675" t="s">
        <v>100</v>
      </c>
      <c r="K1675" t="s">
        <v>101</v>
      </c>
      <c r="L1675">
        <v>11</v>
      </c>
      <c r="M1675" t="s">
        <v>10429</v>
      </c>
      <c r="N1675" t="s">
        <v>75</v>
      </c>
      <c r="O1675" t="s">
        <v>48</v>
      </c>
      <c r="P1675" t="s">
        <v>48</v>
      </c>
      <c r="Q1675" t="s">
        <v>10435</v>
      </c>
      <c r="Y1675" t="s">
        <v>10436</v>
      </c>
    </row>
    <row r="1676" spans="1:25">
      <c r="A1676" t="s">
        <v>184</v>
      </c>
      <c r="B1676" t="s">
        <v>10437</v>
      </c>
      <c r="D1676" t="s">
        <v>40</v>
      </c>
      <c r="E1676" t="s">
        <v>41</v>
      </c>
      <c r="G1676" t="s">
        <v>10438</v>
      </c>
      <c r="H1676" t="s">
        <v>10296</v>
      </c>
      <c r="J1676" t="s">
        <v>100</v>
      </c>
      <c r="K1676" t="s">
        <v>101</v>
      </c>
      <c r="L1676">
        <v>11</v>
      </c>
      <c r="M1676" t="s">
        <v>10429</v>
      </c>
      <c r="N1676" t="s">
        <v>75</v>
      </c>
      <c r="O1676" t="s">
        <v>48</v>
      </c>
      <c r="P1676" t="s">
        <v>48</v>
      </c>
      <c r="Q1676" t="s">
        <v>10439</v>
      </c>
      <c r="Y1676" t="s">
        <v>10440</v>
      </c>
    </row>
    <row r="1677" spans="1:25">
      <c r="A1677" t="s">
        <v>10441</v>
      </c>
      <c r="B1677" t="s">
        <v>10442</v>
      </c>
      <c r="D1677" t="s">
        <v>40</v>
      </c>
      <c r="E1677" t="s">
        <v>41</v>
      </c>
      <c r="G1677" t="s">
        <v>280</v>
      </c>
      <c r="H1677" t="s">
        <v>10443</v>
      </c>
      <c r="J1677" t="s">
        <v>121</v>
      </c>
      <c r="K1677" t="s">
        <v>122</v>
      </c>
      <c r="L1677">
        <v>11</v>
      </c>
      <c r="M1677" t="s">
        <v>10429</v>
      </c>
      <c r="N1677" t="s">
        <v>275</v>
      </c>
      <c r="O1677" t="s">
        <v>48</v>
      </c>
      <c r="P1677" t="s">
        <v>48</v>
      </c>
      <c r="Q1677" t="s">
        <v>10444</v>
      </c>
      <c r="Y1677" t="s">
        <v>10445</v>
      </c>
    </row>
    <row r="1678" spans="1:25">
      <c r="A1678" t="s">
        <v>10446</v>
      </c>
      <c r="B1678" t="s">
        <v>10447</v>
      </c>
      <c r="D1678" t="s">
        <v>40</v>
      </c>
      <c r="E1678" t="s">
        <v>41</v>
      </c>
      <c r="G1678" t="s">
        <v>10448</v>
      </c>
      <c r="H1678" t="s">
        <v>5078</v>
      </c>
      <c r="J1678" t="s">
        <v>100</v>
      </c>
      <c r="K1678" t="s">
        <v>101</v>
      </c>
      <c r="L1678">
        <v>11</v>
      </c>
      <c r="M1678" t="s">
        <v>10429</v>
      </c>
      <c r="N1678" t="s">
        <v>75</v>
      </c>
      <c r="O1678" t="s">
        <v>48</v>
      </c>
      <c r="P1678" t="s">
        <v>48</v>
      </c>
      <c r="Q1678" t="s">
        <v>10449</v>
      </c>
      <c r="Y1678" t="s">
        <v>10450</v>
      </c>
    </row>
    <row r="1679" spans="1:25">
      <c r="A1679" t="s">
        <v>10451</v>
      </c>
      <c r="B1679" t="s">
        <v>10452</v>
      </c>
      <c r="D1679" t="s">
        <v>40</v>
      </c>
      <c r="E1679" t="s">
        <v>41</v>
      </c>
      <c r="G1679" t="s">
        <v>9564</v>
      </c>
      <c r="H1679" t="s">
        <v>10453</v>
      </c>
      <c r="J1679" t="s">
        <v>100</v>
      </c>
      <c r="K1679" t="s">
        <v>101</v>
      </c>
      <c r="L1679">
        <v>11</v>
      </c>
      <c r="M1679" t="s">
        <v>10454</v>
      </c>
      <c r="N1679" t="s">
        <v>75</v>
      </c>
      <c r="O1679" t="s">
        <v>48</v>
      </c>
      <c r="P1679" t="s">
        <v>48</v>
      </c>
      <c r="Q1679" t="s">
        <v>10455</v>
      </c>
      <c r="Y1679" t="s">
        <v>10456</v>
      </c>
    </row>
    <row r="1680" spans="1:25">
      <c r="A1680" t="s">
        <v>10457</v>
      </c>
      <c r="B1680" t="s">
        <v>10458</v>
      </c>
      <c r="D1680" t="s">
        <v>40</v>
      </c>
      <c r="E1680" t="s">
        <v>41</v>
      </c>
      <c r="G1680" t="s">
        <v>6508</v>
      </c>
      <c r="H1680" t="s">
        <v>10459</v>
      </c>
      <c r="J1680" t="s">
        <v>100</v>
      </c>
      <c r="K1680" t="s">
        <v>101</v>
      </c>
      <c r="L1680">
        <v>11</v>
      </c>
      <c r="M1680" t="s">
        <v>10460</v>
      </c>
      <c r="N1680" t="s">
        <v>75</v>
      </c>
      <c r="O1680" t="s">
        <v>48</v>
      </c>
      <c r="P1680" t="s">
        <v>48</v>
      </c>
      <c r="Q1680" t="s">
        <v>10461</v>
      </c>
      <c r="Y1680" t="s">
        <v>10462</v>
      </c>
    </row>
    <row r="1681" spans="1:25">
      <c r="A1681" t="s">
        <v>10463</v>
      </c>
      <c r="B1681" t="s">
        <v>10464</v>
      </c>
      <c r="D1681" t="s">
        <v>40</v>
      </c>
      <c r="E1681" t="s">
        <v>41</v>
      </c>
      <c r="G1681" t="s">
        <v>10465</v>
      </c>
      <c r="H1681" t="s">
        <v>4972</v>
      </c>
      <c r="J1681" t="s">
        <v>91</v>
      </c>
      <c r="K1681" t="s">
        <v>92</v>
      </c>
      <c r="L1681">
        <v>11</v>
      </c>
      <c r="M1681" t="s">
        <v>10466</v>
      </c>
      <c r="N1681" t="s">
        <v>75</v>
      </c>
      <c r="O1681" t="s">
        <v>48</v>
      </c>
      <c r="P1681" t="s">
        <v>48</v>
      </c>
      <c r="Q1681" t="s">
        <v>10467</v>
      </c>
      <c r="Y1681" t="s">
        <v>10468</v>
      </c>
    </row>
    <row r="1682" spans="1:25">
      <c r="A1682" t="s">
        <v>10469</v>
      </c>
      <c r="B1682" t="s">
        <v>10470</v>
      </c>
      <c r="D1682" t="s">
        <v>40</v>
      </c>
      <c r="E1682" t="s">
        <v>41</v>
      </c>
      <c r="G1682" t="s">
        <v>10471</v>
      </c>
      <c r="H1682" t="s">
        <v>3305</v>
      </c>
      <c r="J1682" t="s">
        <v>91</v>
      </c>
      <c r="K1682" t="s">
        <v>92</v>
      </c>
      <c r="L1682">
        <v>11</v>
      </c>
      <c r="M1682" t="s">
        <v>10466</v>
      </c>
      <c r="N1682" t="s">
        <v>75</v>
      </c>
      <c r="O1682" t="s">
        <v>48</v>
      </c>
      <c r="P1682" t="s">
        <v>48</v>
      </c>
      <c r="Q1682" t="s">
        <v>10472</v>
      </c>
      <c r="Y1682" t="s">
        <v>10473</v>
      </c>
    </row>
    <row r="1683" spans="1:25">
      <c r="A1683" t="s">
        <v>184</v>
      </c>
      <c r="B1683" t="s">
        <v>10474</v>
      </c>
      <c r="D1683" t="s">
        <v>40</v>
      </c>
      <c r="E1683" t="s">
        <v>41</v>
      </c>
      <c r="G1683" t="s">
        <v>10475</v>
      </c>
      <c r="H1683" t="s">
        <v>609</v>
      </c>
      <c r="J1683" t="s">
        <v>91</v>
      </c>
      <c r="K1683" t="s">
        <v>92</v>
      </c>
      <c r="L1683">
        <v>11</v>
      </c>
      <c r="M1683" t="s">
        <v>10466</v>
      </c>
      <c r="N1683" t="s">
        <v>75</v>
      </c>
      <c r="O1683" t="s">
        <v>48</v>
      </c>
      <c r="P1683" t="s">
        <v>48</v>
      </c>
      <c r="Q1683" t="s">
        <v>638</v>
      </c>
      <c r="Y1683" t="s">
        <v>10476</v>
      </c>
    </row>
    <row r="1684" spans="1:25">
      <c r="A1684" t="s">
        <v>10477</v>
      </c>
      <c r="B1684" t="s">
        <v>10478</v>
      </c>
      <c r="D1684" t="s">
        <v>40</v>
      </c>
      <c r="E1684" t="s">
        <v>41</v>
      </c>
      <c r="G1684" t="s">
        <v>10479</v>
      </c>
      <c r="H1684" t="s">
        <v>10480</v>
      </c>
      <c r="J1684" t="s">
        <v>121</v>
      </c>
      <c r="K1684" t="s">
        <v>122</v>
      </c>
      <c r="L1684">
        <v>11</v>
      </c>
      <c r="M1684" t="s">
        <v>10481</v>
      </c>
      <c r="N1684" t="s">
        <v>58</v>
      </c>
      <c r="O1684" t="s">
        <v>48</v>
      </c>
      <c r="P1684" t="s">
        <v>48</v>
      </c>
      <c r="Q1684" t="s">
        <v>10482</v>
      </c>
      <c r="Y1684" t="s">
        <v>10483</v>
      </c>
    </row>
    <row r="1685" spans="1:25">
      <c r="A1685" t="s">
        <v>10484</v>
      </c>
      <c r="B1685" t="s">
        <v>10485</v>
      </c>
      <c r="D1685" t="s">
        <v>40</v>
      </c>
      <c r="E1685" t="s">
        <v>41</v>
      </c>
      <c r="G1685" t="s">
        <v>10486</v>
      </c>
      <c r="H1685" t="s">
        <v>1098</v>
      </c>
      <c r="J1685" t="s">
        <v>100</v>
      </c>
      <c r="K1685" t="s">
        <v>101</v>
      </c>
      <c r="L1685">
        <v>11</v>
      </c>
      <c r="M1685" t="s">
        <v>10487</v>
      </c>
      <c r="N1685" t="s">
        <v>75</v>
      </c>
      <c r="O1685" t="s">
        <v>48</v>
      </c>
      <c r="P1685" t="s">
        <v>48</v>
      </c>
      <c r="Q1685" t="s">
        <v>10488</v>
      </c>
      <c r="Y1685" t="s">
        <v>10489</v>
      </c>
    </row>
    <row r="1686" spans="1:25">
      <c r="A1686" t="s">
        <v>10490</v>
      </c>
      <c r="B1686" t="s">
        <v>10491</v>
      </c>
      <c r="D1686" t="s">
        <v>40</v>
      </c>
      <c r="E1686" t="s">
        <v>41</v>
      </c>
      <c r="G1686" t="s">
        <v>10492</v>
      </c>
      <c r="H1686" t="s">
        <v>10493</v>
      </c>
      <c r="J1686" t="s">
        <v>91</v>
      </c>
      <c r="K1686" t="s">
        <v>92</v>
      </c>
      <c r="L1686">
        <v>11</v>
      </c>
      <c r="M1686" t="s">
        <v>10487</v>
      </c>
      <c r="N1686" t="s">
        <v>75</v>
      </c>
      <c r="O1686" t="s">
        <v>48</v>
      </c>
      <c r="P1686" t="s">
        <v>48</v>
      </c>
      <c r="Q1686" t="s">
        <v>10494</v>
      </c>
      <c r="Y1686" t="s">
        <v>10495</v>
      </c>
    </row>
    <row r="1687" spans="1:25">
      <c r="A1687" t="s">
        <v>184</v>
      </c>
      <c r="B1687" t="s">
        <v>10496</v>
      </c>
      <c r="D1687" t="s">
        <v>40</v>
      </c>
      <c r="E1687" t="s">
        <v>41</v>
      </c>
      <c r="G1687" t="s">
        <v>3346</v>
      </c>
      <c r="H1687" t="s">
        <v>8396</v>
      </c>
      <c r="J1687" t="s">
        <v>72</v>
      </c>
      <c r="K1687" t="s">
        <v>73</v>
      </c>
      <c r="L1687">
        <v>11</v>
      </c>
      <c r="M1687" t="s">
        <v>10487</v>
      </c>
      <c r="N1687" t="s">
        <v>75</v>
      </c>
      <c r="O1687" t="s">
        <v>48</v>
      </c>
      <c r="P1687" t="s">
        <v>48</v>
      </c>
      <c r="Q1687" t="s">
        <v>10497</v>
      </c>
      <c r="Y1687" t="s">
        <v>10498</v>
      </c>
    </row>
    <row r="1688" spans="1:25">
      <c r="A1688" t="s">
        <v>10499</v>
      </c>
      <c r="B1688" t="s">
        <v>10500</v>
      </c>
      <c r="D1688" t="s">
        <v>40</v>
      </c>
      <c r="E1688" t="s">
        <v>41</v>
      </c>
      <c r="G1688" t="s">
        <v>10501</v>
      </c>
      <c r="H1688" t="s">
        <v>7092</v>
      </c>
      <c r="J1688" t="s">
        <v>91</v>
      </c>
      <c r="K1688" t="s">
        <v>92</v>
      </c>
      <c r="L1688">
        <v>11</v>
      </c>
      <c r="M1688" t="s">
        <v>10502</v>
      </c>
      <c r="N1688" t="s">
        <v>75</v>
      </c>
      <c r="O1688" t="s">
        <v>48</v>
      </c>
      <c r="P1688" t="s">
        <v>48</v>
      </c>
      <c r="Q1688" t="s">
        <v>10503</v>
      </c>
      <c r="Y1688" t="s">
        <v>10504</v>
      </c>
    </row>
    <row r="1689" spans="1:25">
      <c r="A1689" t="s">
        <v>10505</v>
      </c>
      <c r="B1689" t="s">
        <v>10506</v>
      </c>
      <c r="D1689" t="s">
        <v>40</v>
      </c>
      <c r="E1689" t="s">
        <v>41</v>
      </c>
      <c r="G1689" t="s">
        <v>10507</v>
      </c>
      <c r="H1689" t="s">
        <v>10508</v>
      </c>
      <c r="J1689" t="s">
        <v>100</v>
      </c>
      <c r="K1689" t="s">
        <v>101</v>
      </c>
      <c r="L1689">
        <v>11</v>
      </c>
      <c r="M1689" t="s">
        <v>10509</v>
      </c>
      <c r="N1689" t="s">
        <v>75</v>
      </c>
      <c r="O1689" t="s">
        <v>48</v>
      </c>
      <c r="P1689" t="s">
        <v>48</v>
      </c>
      <c r="Q1689" t="s">
        <v>10510</v>
      </c>
      <c r="Y1689" t="s">
        <v>10511</v>
      </c>
    </row>
    <row r="1690" spans="1:25">
      <c r="A1690" t="s">
        <v>10512</v>
      </c>
      <c r="B1690" t="s">
        <v>10513</v>
      </c>
      <c r="D1690" t="s">
        <v>40</v>
      </c>
      <c r="E1690" t="s">
        <v>41</v>
      </c>
      <c r="G1690" t="s">
        <v>10514</v>
      </c>
      <c r="H1690" t="s">
        <v>10515</v>
      </c>
      <c r="J1690" t="s">
        <v>72</v>
      </c>
      <c r="K1690" t="s">
        <v>73</v>
      </c>
      <c r="L1690">
        <v>11</v>
      </c>
      <c r="M1690" t="s">
        <v>10516</v>
      </c>
      <c r="N1690" t="s">
        <v>75</v>
      </c>
      <c r="O1690" t="s">
        <v>48</v>
      </c>
      <c r="P1690" t="s">
        <v>48</v>
      </c>
      <c r="Q1690" t="s">
        <v>10517</v>
      </c>
      <c r="Y1690" t="s">
        <v>10518</v>
      </c>
    </row>
    <row r="1691" spans="1:25">
      <c r="A1691" t="s">
        <v>10519</v>
      </c>
      <c r="B1691" t="s">
        <v>10520</v>
      </c>
      <c r="D1691" t="s">
        <v>40</v>
      </c>
      <c r="E1691" t="s">
        <v>41</v>
      </c>
      <c r="G1691" t="s">
        <v>10521</v>
      </c>
      <c r="H1691" t="s">
        <v>10522</v>
      </c>
      <c r="J1691" t="s">
        <v>823</v>
      </c>
      <c r="K1691" t="s">
        <v>824</v>
      </c>
      <c r="L1691">
        <v>11</v>
      </c>
      <c r="M1691" t="s">
        <v>10516</v>
      </c>
      <c r="N1691" t="s">
        <v>75</v>
      </c>
      <c r="O1691" t="s">
        <v>48</v>
      </c>
      <c r="P1691" t="s">
        <v>48</v>
      </c>
      <c r="Q1691" t="s">
        <v>10523</v>
      </c>
      <c r="Y1691" t="s">
        <v>10524</v>
      </c>
    </row>
    <row r="1692" spans="1:25">
      <c r="A1692" t="s">
        <v>10525</v>
      </c>
      <c r="B1692" t="s">
        <v>10526</v>
      </c>
      <c r="D1692" t="s">
        <v>40</v>
      </c>
      <c r="E1692" t="s">
        <v>41</v>
      </c>
      <c r="G1692" t="s">
        <v>10527</v>
      </c>
      <c r="H1692" t="s">
        <v>1098</v>
      </c>
      <c r="J1692" t="s">
        <v>100</v>
      </c>
      <c r="K1692" t="s">
        <v>101</v>
      </c>
      <c r="L1692">
        <v>11</v>
      </c>
      <c r="M1692" t="s">
        <v>10516</v>
      </c>
      <c r="N1692" t="s">
        <v>75</v>
      </c>
      <c r="O1692" t="s">
        <v>48</v>
      </c>
      <c r="P1692" t="s">
        <v>48</v>
      </c>
      <c r="Q1692" t="s">
        <v>10528</v>
      </c>
      <c r="Y1692" t="s">
        <v>10529</v>
      </c>
    </row>
    <row r="1693" spans="1:25">
      <c r="A1693" t="s">
        <v>10530</v>
      </c>
      <c r="B1693" t="s">
        <v>10531</v>
      </c>
      <c r="D1693" t="s">
        <v>40</v>
      </c>
      <c r="E1693" t="s">
        <v>41</v>
      </c>
      <c r="G1693" t="s">
        <v>10532</v>
      </c>
      <c r="H1693" t="s">
        <v>10533</v>
      </c>
      <c r="J1693" t="s">
        <v>511</v>
      </c>
      <c r="K1693" t="s">
        <v>512</v>
      </c>
      <c r="L1693">
        <v>11</v>
      </c>
      <c r="M1693" t="s">
        <v>10516</v>
      </c>
      <c r="N1693" t="s">
        <v>47</v>
      </c>
      <c r="O1693" t="s">
        <v>48</v>
      </c>
      <c r="P1693" t="s">
        <v>48</v>
      </c>
      <c r="Q1693" t="s">
        <v>10534</v>
      </c>
      <c r="Y1693" t="s">
        <v>10535</v>
      </c>
    </row>
    <row r="1694" spans="1:25">
      <c r="A1694" t="s">
        <v>10536</v>
      </c>
      <c r="B1694" t="s">
        <v>10537</v>
      </c>
      <c r="D1694" t="s">
        <v>40</v>
      </c>
      <c r="E1694" t="s">
        <v>41</v>
      </c>
      <c r="G1694" t="s">
        <v>10538</v>
      </c>
      <c r="H1694" t="s">
        <v>10539</v>
      </c>
      <c r="J1694" t="s">
        <v>91</v>
      </c>
      <c r="K1694" t="s">
        <v>92</v>
      </c>
      <c r="L1694">
        <v>11</v>
      </c>
      <c r="M1694" t="s">
        <v>10540</v>
      </c>
      <c r="N1694" t="s">
        <v>75</v>
      </c>
      <c r="O1694" t="s">
        <v>48</v>
      </c>
      <c r="P1694" t="s">
        <v>48</v>
      </c>
      <c r="Q1694" t="s">
        <v>10541</v>
      </c>
      <c r="Y1694" t="s">
        <v>10542</v>
      </c>
    </row>
    <row r="1695" spans="1:25">
      <c r="A1695" t="s">
        <v>10543</v>
      </c>
      <c r="B1695" t="s">
        <v>10544</v>
      </c>
      <c r="D1695" t="s">
        <v>40</v>
      </c>
      <c r="E1695" t="s">
        <v>41</v>
      </c>
      <c r="G1695" t="s">
        <v>10545</v>
      </c>
      <c r="H1695" t="s">
        <v>10546</v>
      </c>
      <c r="J1695" t="s">
        <v>511</v>
      </c>
      <c r="K1695" t="s">
        <v>512</v>
      </c>
      <c r="L1695">
        <v>11</v>
      </c>
      <c r="M1695" t="s">
        <v>10540</v>
      </c>
      <c r="N1695" t="s">
        <v>47</v>
      </c>
      <c r="O1695" t="s">
        <v>48</v>
      </c>
      <c r="P1695" t="s">
        <v>48</v>
      </c>
      <c r="Q1695" t="s">
        <v>10547</v>
      </c>
      <c r="Y1695" t="s">
        <v>10548</v>
      </c>
    </row>
    <row r="1696" spans="1:25">
      <c r="A1696" t="s">
        <v>10549</v>
      </c>
      <c r="B1696" t="s">
        <v>10550</v>
      </c>
      <c r="D1696" t="s">
        <v>40</v>
      </c>
      <c r="E1696" t="s">
        <v>41</v>
      </c>
      <c r="G1696" t="s">
        <v>10551</v>
      </c>
      <c r="H1696" t="s">
        <v>4707</v>
      </c>
      <c r="J1696" t="s">
        <v>121</v>
      </c>
      <c r="K1696" t="s">
        <v>122</v>
      </c>
      <c r="L1696">
        <v>11</v>
      </c>
      <c r="M1696" t="s">
        <v>10552</v>
      </c>
      <c r="N1696" t="s">
        <v>275</v>
      </c>
      <c r="O1696" t="s">
        <v>48</v>
      </c>
      <c r="P1696" t="s">
        <v>48</v>
      </c>
      <c r="Q1696" t="s">
        <v>10553</v>
      </c>
      <c r="Y1696" t="s">
        <v>10554</v>
      </c>
    </row>
    <row r="1697" spans="1:25">
      <c r="A1697" t="s">
        <v>10555</v>
      </c>
      <c r="B1697" t="s">
        <v>10556</v>
      </c>
      <c r="D1697" t="s">
        <v>40</v>
      </c>
      <c r="E1697" t="s">
        <v>41</v>
      </c>
      <c r="G1697" t="s">
        <v>10557</v>
      </c>
      <c r="H1697" t="s">
        <v>3305</v>
      </c>
      <c r="J1697" t="s">
        <v>100</v>
      </c>
      <c r="K1697" t="s">
        <v>101</v>
      </c>
      <c r="L1697">
        <v>11</v>
      </c>
      <c r="M1697" t="s">
        <v>10558</v>
      </c>
      <c r="N1697" t="s">
        <v>75</v>
      </c>
      <c r="O1697" t="s">
        <v>48</v>
      </c>
      <c r="P1697" t="s">
        <v>48</v>
      </c>
      <c r="Q1697" t="s">
        <v>10559</v>
      </c>
      <c r="Y1697" t="s">
        <v>10560</v>
      </c>
    </row>
    <row r="1698" spans="1:25">
      <c r="A1698" t="s">
        <v>10561</v>
      </c>
      <c r="B1698" t="s">
        <v>10562</v>
      </c>
      <c r="D1698" t="s">
        <v>40</v>
      </c>
      <c r="E1698" t="s">
        <v>41</v>
      </c>
      <c r="G1698" t="s">
        <v>10563</v>
      </c>
      <c r="H1698" t="s">
        <v>43</v>
      </c>
      <c r="J1698" t="s">
        <v>100</v>
      </c>
      <c r="K1698" t="s">
        <v>101</v>
      </c>
      <c r="L1698">
        <v>11</v>
      </c>
      <c r="M1698" t="s">
        <v>10564</v>
      </c>
      <c r="N1698" t="s">
        <v>75</v>
      </c>
      <c r="O1698" t="s">
        <v>48</v>
      </c>
      <c r="P1698" t="s">
        <v>48</v>
      </c>
      <c r="Q1698" t="s">
        <v>4297</v>
      </c>
      <c r="Y1698" t="s">
        <v>10565</v>
      </c>
    </row>
    <row r="1699" spans="1:25">
      <c r="A1699" t="s">
        <v>10566</v>
      </c>
      <c r="B1699" t="s">
        <v>10567</v>
      </c>
      <c r="D1699" t="s">
        <v>40</v>
      </c>
      <c r="E1699" t="s">
        <v>41</v>
      </c>
      <c r="G1699" t="s">
        <v>10568</v>
      </c>
      <c r="H1699" t="s">
        <v>650</v>
      </c>
      <c r="J1699" t="s">
        <v>91</v>
      </c>
      <c r="K1699" t="s">
        <v>92</v>
      </c>
      <c r="L1699">
        <v>11</v>
      </c>
      <c r="M1699" t="s">
        <v>10569</v>
      </c>
      <c r="N1699" t="s">
        <v>75</v>
      </c>
      <c r="O1699" t="s">
        <v>48</v>
      </c>
      <c r="P1699" t="s">
        <v>48</v>
      </c>
      <c r="Q1699" t="s">
        <v>10570</v>
      </c>
      <c r="Y1699" t="s">
        <v>10571</v>
      </c>
    </row>
    <row r="1700" spans="1:25">
      <c r="A1700" t="s">
        <v>10572</v>
      </c>
      <c r="B1700" t="s">
        <v>10573</v>
      </c>
      <c r="D1700" t="s">
        <v>40</v>
      </c>
      <c r="E1700" t="s">
        <v>41</v>
      </c>
      <c r="G1700" t="s">
        <v>10574</v>
      </c>
      <c r="H1700" t="s">
        <v>10575</v>
      </c>
      <c r="J1700" t="s">
        <v>154</v>
      </c>
      <c r="K1700" t="s">
        <v>155</v>
      </c>
      <c r="L1700">
        <v>11</v>
      </c>
      <c r="M1700" t="s">
        <v>10569</v>
      </c>
      <c r="N1700" t="s">
        <v>58</v>
      </c>
      <c r="O1700" t="s">
        <v>48</v>
      </c>
      <c r="P1700" t="s">
        <v>48</v>
      </c>
      <c r="Q1700" t="s">
        <v>10576</v>
      </c>
      <c r="Y1700" t="s">
        <v>10577</v>
      </c>
    </row>
    <row r="1701" spans="1:25">
      <c r="A1701" t="s">
        <v>10578</v>
      </c>
      <c r="B1701" t="s">
        <v>10579</v>
      </c>
      <c r="D1701" t="s">
        <v>40</v>
      </c>
      <c r="E1701" t="s">
        <v>41</v>
      </c>
      <c r="G1701" t="s">
        <v>10580</v>
      </c>
      <c r="H1701" t="s">
        <v>1575</v>
      </c>
      <c r="J1701" t="s">
        <v>91</v>
      </c>
      <c r="K1701" t="s">
        <v>92</v>
      </c>
      <c r="L1701">
        <v>11</v>
      </c>
      <c r="M1701" t="s">
        <v>10581</v>
      </c>
      <c r="N1701" t="s">
        <v>75</v>
      </c>
      <c r="O1701" t="s">
        <v>48</v>
      </c>
      <c r="P1701" t="s">
        <v>48</v>
      </c>
      <c r="Q1701" t="s">
        <v>10582</v>
      </c>
      <c r="Y1701" t="s">
        <v>10583</v>
      </c>
    </row>
    <row r="1702" spans="1:25">
      <c r="A1702" t="s">
        <v>10584</v>
      </c>
      <c r="B1702" t="s">
        <v>10585</v>
      </c>
      <c r="D1702" t="s">
        <v>40</v>
      </c>
      <c r="E1702" t="s">
        <v>41</v>
      </c>
      <c r="G1702" t="s">
        <v>10586</v>
      </c>
      <c r="H1702" t="s">
        <v>10587</v>
      </c>
      <c r="J1702" t="s">
        <v>91</v>
      </c>
      <c r="K1702" t="s">
        <v>92</v>
      </c>
      <c r="L1702">
        <v>11</v>
      </c>
      <c r="M1702" t="s">
        <v>10588</v>
      </c>
      <c r="N1702" t="s">
        <v>75</v>
      </c>
      <c r="O1702" t="s">
        <v>48</v>
      </c>
      <c r="P1702" t="s">
        <v>48</v>
      </c>
      <c r="Q1702" t="s">
        <v>10589</v>
      </c>
      <c r="Y1702" t="s">
        <v>10590</v>
      </c>
    </row>
    <row r="1703" spans="1:25">
      <c r="A1703" t="s">
        <v>10591</v>
      </c>
      <c r="B1703" t="s">
        <v>10592</v>
      </c>
      <c r="D1703" t="s">
        <v>40</v>
      </c>
      <c r="E1703" t="s">
        <v>41</v>
      </c>
      <c r="G1703" t="s">
        <v>10593</v>
      </c>
      <c r="H1703" t="s">
        <v>194</v>
      </c>
      <c r="J1703" t="s">
        <v>511</v>
      </c>
      <c r="K1703" t="s">
        <v>512</v>
      </c>
      <c r="L1703">
        <v>11</v>
      </c>
      <c r="M1703" t="s">
        <v>10588</v>
      </c>
      <c r="N1703" t="s">
        <v>47</v>
      </c>
      <c r="O1703" t="s">
        <v>48</v>
      </c>
      <c r="P1703" t="s">
        <v>48</v>
      </c>
      <c r="Q1703" t="s">
        <v>10594</v>
      </c>
      <c r="Y1703" t="s">
        <v>10595</v>
      </c>
    </row>
    <row r="1704" spans="1:25">
      <c r="A1704" t="s">
        <v>10596</v>
      </c>
      <c r="B1704" t="s">
        <v>10597</v>
      </c>
      <c r="D1704" t="s">
        <v>40</v>
      </c>
      <c r="E1704" t="s">
        <v>41</v>
      </c>
      <c r="G1704" t="s">
        <v>10598</v>
      </c>
      <c r="H1704" t="s">
        <v>1639</v>
      </c>
      <c r="J1704" t="s">
        <v>100</v>
      </c>
      <c r="K1704" t="s">
        <v>101</v>
      </c>
      <c r="L1704">
        <v>11</v>
      </c>
      <c r="M1704" t="s">
        <v>10599</v>
      </c>
      <c r="N1704" t="s">
        <v>75</v>
      </c>
      <c r="O1704" t="s">
        <v>48</v>
      </c>
      <c r="P1704" t="s">
        <v>48</v>
      </c>
      <c r="Q1704" t="s">
        <v>10600</v>
      </c>
      <c r="Y1704" t="s">
        <v>10601</v>
      </c>
    </row>
    <row r="1705" spans="1:25">
      <c r="A1705" t="s">
        <v>10602</v>
      </c>
      <c r="B1705" t="s">
        <v>10603</v>
      </c>
      <c r="D1705" t="s">
        <v>40</v>
      </c>
      <c r="E1705" t="s">
        <v>41</v>
      </c>
      <c r="G1705" t="s">
        <v>10604</v>
      </c>
      <c r="H1705" t="s">
        <v>9927</v>
      </c>
      <c r="J1705" t="s">
        <v>91</v>
      </c>
      <c r="K1705" t="s">
        <v>92</v>
      </c>
      <c r="L1705">
        <v>11</v>
      </c>
      <c r="M1705" t="s">
        <v>10599</v>
      </c>
      <c r="N1705" t="s">
        <v>75</v>
      </c>
      <c r="O1705" t="s">
        <v>48</v>
      </c>
      <c r="P1705" t="s">
        <v>48</v>
      </c>
      <c r="Q1705" t="s">
        <v>10605</v>
      </c>
      <c r="Y1705" t="s">
        <v>10606</v>
      </c>
    </row>
    <row r="1706" spans="1:25">
      <c r="A1706" t="s">
        <v>10607</v>
      </c>
      <c r="B1706" t="s">
        <v>10608</v>
      </c>
      <c r="D1706" t="s">
        <v>40</v>
      </c>
      <c r="E1706" t="s">
        <v>41</v>
      </c>
      <c r="G1706" t="s">
        <v>4257</v>
      </c>
      <c r="H1706" t="s">
        <v>10609</v>
      </c>
      <c r="J1706" t="s">
        <v>100</v>
      </c>
      <c r="K1706" t="s">
        <v>101</v>
      </c>
      <c r="L1706">
        <v>11</v>
      </c>
      <c r="M1706" t="s">
        <v>10610</v>
      </c>
      <c r="N1706" t="s">
        <v>75</v>
      </c>
      <c r="O1706" t="s">
        <v>48</v>
      </c>
      <c r="P1706" t="s">
        <v>48</v>
      </c>
      <c r="Q1706" t="s">
        <v>10611</v>
      </c>
      <c r="Y1706" t="s">
        <v>10612</v>
      </c>
    </row>
    <row r="1707" spans="1:25">
      <c r="A1707" t="s">
        <v>10613</v>
      </c>
      <c r="B1707" t="s">
        <v>10614</v>
      </c>
      <c r="D1707" t="s">
        <v>40</v>
      </c>
      <c r="E1707" t="s">
        <v>41</v>
      </c>
      <c r="G1707" t="s">
        <v>10615</v>
      </c>
      <c r="H1707" t="s">
        <v>10616</v>
      </c>
      <c r="J1707" t="s">
        <v>91</v>
      </c>
      <c r="K1707" t="s">
        <v>92</v>
      </c>
      <c r="L1707">
        <v>11</v>
      </c>
      <c r="M1707" t="s">
        <v>10610</v>
      </c>
      <c r="N1707" t="s">
        <v>75</v>
      </c>
      <c r="O1707" t="s">
        <v>48</v>
      </c>
      <c r="P1707" t="s">
        <v>48</v>
      </c>
      <c r="Q1707" t="s">
        <v>10617</v>
      </c>
      <c r="Y1707" t="s">
        <v>10618</v>
      </c>
    </row>
    <row r="1708" spans="1:25">
      <c r="A1708" t="s">
        <v>10619</v>
      </c>
      <c r="B1708" t="s">
        <v>10620</v>
      </c>
      <c r="D1708" t="s">
        <v>40</v>
      </c>
      <c r="E1708" t="s">
        <v>41</v>
      </c>
      <c r="G1708" t="s">
        <v>1929</v>
      </c>
      <c r="H1708" t="s">
        <v>10621</v>
      </c>
      <c r="J1708" t="s">
        <v>91</v>
      </c>
      <c r="K1708" t="s">
        <v>92</v>
      </c>
      <c r="L1708">
        <v>11</v>
      </c>
      <c r="M1708" t="s">
        <v>10610</v>
      </c>
      <c r="N1708" t="s">
        <v>75</v>
      </c>
      <c r="O1708" t="s">
        <v>48</v>
      </c>
      <c r="P1708" t="s">
        <v>48</v>
      </c>
      <c r="Q1708" t="s">
        <v>10622</v>
      </c>
      <c r="Y1708" t="s">
        <v>10623</v>
      </c>
    </row>
    <row r="1709" spans="1:25">
      <c r="A1709" t="s">
        <v>10624</v>
      </c>
      <c r="B1709" t="s">
        <v>10625</v>
      </c>
      <c r="D1709" t="s">
        <v>40</v>
      </c>
      <c r="E1709" t="s">
        <v>41</v>
      </c>
      <c r="G1709" t="s">
        <v>10626</v>
      </c>
      <c r="H1709" t="s">
        <v>10627</v>
      </c>
      <c r="J1709" t="s">
        <v>100</v>
      </c>
      <c r="K1709" t="s">
        <v>101</v>
      </c>
      <c r="L1709">
        <v>11</v>
      </c>
      <c r="M1709" t="s">
        <v>10610</v>
      </c>
      <c r="N1709" t="s">
        <v>75</v>
      </c>
      <c r="O1709" t="s">
        <v>48</v>
      </c>
      <c r="P1709" t="s">
        <v>48</v>
      </c>
      <c r="Q1709" t="s">
        <v>10628</v>
      </c>
      <c r="Y1709" t="s">
        <v>10629</v>
      </c>
    </row>
    <row r="1710" spans="1:25">
      <c r="A1710" t="s">
        <v>10630</v>
      </c>
      <c r="B1710" t="s">
        <v>10631</v>
      </c>
      <c r="D1710" t="s">
        <v>40</v>
      </c>
      <c r="E1710" t="s">
        <v>41</v>
      </c>
      <c r="G1710" t="s">
        <v>10632</v>
      </c>
      <c r="H1710" t="s">
        <v>9619</v>
      </c>
      <c r="J1710" t="s">
        <v>91</v>
      </c>
      <c r="K1710" t="s">
        <v>92</v>
      </c>
      <c r="L1710">
        <v>11</v>
      </c>
      <c r="M1710" t="s">
        <v>10633</v>
      </c>
      <c r="N1710" t="s">
        <v>75</v>
      </c>
      <c r="O1710" t="s">
        <v>48</v>
      </c>
      <c r="P1710" t="s">
        <v>48</v>
      </c>
      <c r="Q1710" t="s">
        <v>10634</v>
      </c>
      <c r="Y1710" t="s">
        <v>10635</v>
      </c>
    </row>
    <row r="1711" spans="1:25">
      <c r="A1711" t="s">
        <v>10636</v>
      </c>
      <c r="B1711" t="s">
        <v>10637</v>
      </c>
      <c r="D1711" t="s">
        <v>40</v>
      </c>
      <c r="E1711" t="s">
        <v>41</v>
      </c>
      <c r="G1711" t="s">
        <v>10638</v>
      </c>
      <c r="H1711" t="s">
        <v>10639</v>
      </c>
      <c r="J1711" t="s">
        <v>100</v>
      </c>
      <c r="K1711" t="s">
        <v>101</v>
      </c>
      <c r="L1711">
        <v>11</v>
      </c>
      <c r="M1711" t="s">
        <v>10640</v>
      </c>
      <c r="N1711" t="s">
        <v>75</v>
      </c>
      <c r="O1711" t="s">
        <v>48</v>
      </c>
      <c r="P1711" t="s">
        <v>48</v>
      </c>
      <c r="Q1711" t="s">
        <v>10641</v>
      </c>
      <c r="Y1711" t="s">
        <v>10642</v>
      </c>
    </row>
    <row r="1712" spans="1:25">
      <c r="A1712" t="s">
        <v>10643</v>
      </c>
      <c r="B1712" t="s">
        <v>10644</v>
      </c>
      <c r="D1712" t="s">
        <v>40</v>
      </c>
      <c r="E1712" t="s">
        <v>41</v>
      </c>
      <c r="G1712" t="s">
        <v>10645</v>
      </c>
      <c r="H1712" t="s">
        <v>10646</v>
      </c>
      <c r="J1712" t="s">
        <v>91</v>
      </c>
      <c r="K1712" t="s">
        <v>92</v>
      </c>
      <c r="L1712">
        <v>11</v>
      </c>
      <c r="M1712" t="s">
        <v>10640</v>
      </c>
      <c r="N1712" t="s">
        <v>75</v>
      </c>
      <c r="O1712" t="s">
        <v>48</v>
      </c>
      <c r="P1712" t="s">
        <v>48</v>
      </c>
      <c r="Q1712" t="s">
        <v>10647</v>
      </c>
      <c r="Y1712" t="s">
        <v>10648</v>
      </c>
    </row>
    <row r="1713" spans="1:25">
      <c r="A1713" t="s">
        <v>10649</v>
      </c>
      <c r="B1713" t="s">
        <v>10650</v>
      </c>
      <c r="D1713" t="s">
        <v>40</v>
      </c>
      <c r="E1713" t="s">
        <v>41</v>
      </c>
      <c r="G1713" t="s">
        <v>10651</v>
      </c>
      <c r="H1713" t="s">
        <v>3341</v>
      </c>
      <c r="J1713" t="s">
        <v>91</v>
      </c>
      <c r="K1713" t="s">
        <v>92</v>
      </c>
      <c r="L1713">
        <v>11</v>
      </c>
      <c r="M1713" t="s">
        <v>10652</v>
      </c>
      <c r="N1713" t="s">
        <v>75</v>
      </c>
      <c r="O1713" t="s">
        <v>48</v>
      </c>
      <c r="P1713" t="s">
        <v>48</v>
      </c>
      <c r="Q1713" t="s">
        <v>10653</v>
      </c>
      <c r="Y1713" t="s">
        <v>10654</v>
      </c>
    </row>
    <row r="1714" spans="1:25">
      <c r="A1714" t="s">
        <v>10655</v>
      </c>
      <c r="B1714" t="s">
        <v>10656</v>
      </c>
      <c r="D1714" t="s">
        <v>40</v>
      </c>
      <c r="E1714" t="s">
        <v>41</v>
      </c>
      <c r="G1714" t="s">
        <v>10657</v>
      </c>
      <c r="H1714" t="s">
        <v>5078</v>
      </c>
      <c r="J1714" t="s">
        <v>121</v>
      </c>
      <c r="K1714" t="s">
        <v>122</v>
      </c>
      <c r="L1714">
        <v>11</v>
      </c>
      <c r="M1714" t="s">
        <v>10658</v>
      </c>
      <c r="N1714" t="s">
        <v>58</v>
      </c>
      <c r="O1714" t="s">
        <v>48</v>
      </c>
      <c r="P1714" t="s">
        <v>48</v>
      </c>
      <c r="Q1714" t="s">
        <v>10659</v>
      </c>
      <c r="Y1714" t="s">
        <v>10660</v>
      </c>
    </row>
    <row r="1715" spans="1:25">
      <c r="A1715" t="s">
        <v>10661</v>
      </c>
      <c r="B1715" t="s">
        <v>10662</v>
      </c>
      <c r="D1715" t="s">
        <v>40</v>
      </c>
      <c r="E1715" t="s">
        <v>41</v>
      </c>
      <c r="G1715" t="s">
        <v>635</v>
      </c>
      <c r="H1715" t="s">
        <v>1098</v>
      </c>
      <c r="J1715" t="s">
        <v>91</v>
      </c>
      <c r="K1715" t="s">
        <v>92</v>
      </c>
      <c r="L1715">
        <v>11</v>
      </c>
      <c r="M1715" t="s">
        <v>10658</v>
      </c>
      <c r="N1715" t="s">
        <v>75</v>
      </c>
      <c r="O1715" t="s">
        <v>48</v>
      </c>
      <c r="P1715" t="s">
        <v>48</v>
      </c>
      <c r="Q1715" t="s">
        <v>10663</v>
      </c>
      <c r="Y1715" t="s">
        <v>10664</v>
      </c>
    </row>
    <row r="1716" spans="1:25">
      <c r="A1716" t="s">
        <v>10665</v>
      </c>
      <c r="B1716" t="s">
        <v>10666</v>
      </c>
      <c r="D1716" t="s">
        <v>40</v>
      </c>
      <c r="E1716" t="s">
        <v>41</v>
      </c>
      <c r="G1716" t="s">
        <v>10667</v>
      </c>
      <c r="H1716" t="s">
        <v>3732</v>
      </c>
      <c r="J1716" t="s">
        <v>91</v>
      </c>
      <c r="K1716" t="s">
        <v>92</v>
      </c>
      <c r="L1716">
        <v>11</v>
      </c>
      <c r="M1716" t="s">
        <v>10658</v>
      </c>
      <c r="N1716" t="s">
        <v>75</v>
      </c>
      <c r="O1716" t="s">
        <v>48</v>
      </c>
      <c r="P1716" t="s">
        <v>48</v>
      </c>
      <c r="Q1716" t="s">
        <v>10668</v>
      </c>
      <c r="Y1716" t="s">
        <v>10669</v>
      </c>
    </row>
    <row r="1717" spans="1:25">
      <c r="A1717" t="s">
        <v>10670</v>
      </c>
      <c r="B1717" t="s">
        <v>10671</v>
      </c>
      <c r="D1717" t="s">
        <v>40</v>
      </c>
      <c r="E1717" t="s">
        <v>41</v>
      </c>
      <c r="G1717" t="s">
        <v>10672</v>
      </c>
      <c r="H1717" t="s">
        <v>10673</v>
      </c>
      <c r="J1717" t="s">
        <v>100</v>
      </c>
      <c r="K1717" t="s">
        <v>101</v>
      </c>
      <c r="L1717">
        <v>11</v>
      </c>
      <c r="M1717" t="s">
        <v>10658</v>
      </c>
      <c r="N1717" t="s">
        <v>75</v>
      </c>
      <c r="O1717" t="s">
        <v>48</v>
      </c>
      <c r="P1717" t="s">
        <v>48</v>
      </c>
      <c r="Q1717" t="s">
        <v>10674</v>
      </c>
      <c r="Y1717" t="s">
        <v>10675</v>
      </c>
    </row>
    <row r="1718" spans="1:25">
      <c r="A1718" t="s">
        <v>10676</v>
      </c>
      <c r="B1718" t="s">
        <v>10677</v>
      </c>
      <c r="D1718" t="s">
        <v>40</v>
      </c>
      <c r="E1718" t="s">
        <v>41</v>
      </c>
      <c r="G1718" t="s">
        <v>10678</v>
      </c>
      <c r="H1718" t="s">
        <v>10679</v>
      </c>
      <c r="J1718" t="s">
        <v>91</v>
      </c>
      <c r="K1718" t="s">
        <v>92</v>
      </c>
      <c r="L1718">
        <v>11</v>
      </c>
      <c r="M1718" t="s">
        <v>10680</v>
      </c>
      <c r="N1718" t="s">
        <v>75</v>
      </c>
      <c r="O1718" t="s">
        <v>48</v>
      </c>
      <c r="P1718" t="s">
        <v>48</v>
      </c>
      <c r="Q1718" t="s">
        <v>10681</v>
      </c>
      <c r="Y1718" t="s">
        <v>10682</v>
      </c>
    </row>
    <row r="1719" spans="1:25">
      <c r="A1719" t="s">
        <v>10683</v>
      </c>
      <c r="B1719" t="s">
        <v>10684</v>
      </c>
      <c r="D1719" t="s">
        <v>40</v>
      </c>
      <c r="E1719" t="s">
        <v>41</v>
      </c>
      <c r="G1719" t="s">
        <v>10685</v>
      </c>
      <c r="H1719" t="s">
        <v>10686</v>
      </c>
      <c r="J1719" t="s">
        <v>91</v>
      </c>
      <c r="K1719" t="s">
        <v>92</v>
      </c>
      <c r="L1719">
        <v>11</v>
      </c>
      <c r="M1719" t="s">
        <v>10680</v>
      </c>
      <c r="N1719" t="s">
        <v>75</v>
      </c>
      <c r="O1719" t="s">
        <v>48</v>
      </c>
      <c r="P1719" t="s">
        <v>48</v>
      </c>
      <c r="Q1719" t="s">
        <v>10687</v>
      </c>
      <c r="Y1719" t="s">
        <v>10688</v>
      </c>
    </row>
    <row r="1720" spans="1:25">
      <c r="A1720" t="s">
        <v>10689</v>
      </c>
      <c r="B1720" t="s">
        <v>10690</v>
      </c>
      <c r="D1720" t="s">
        <v>40</v>
      </c>
      <c r="E1720" t="s">
        <v>41</v>
      </c>
      <c r="G1720" t="s">
        <v>10691</v>
      </c>
      <c r="H1720" t="s">
        <v>10692</v>
      </c>
      <c r="J1720" t="s">
        <v>100</v>
      </c>
      <c r="K1720" t="s">
        <v>101</v>
      </c>
      <c r="L1720">
        <v>11</v>
      </c>
      <c r="M1720" t="s">
        <v>10680</v>
      </c>
      <c r="N1720" t="s">
        <v>75</v>
      </c>
      <c r="O1720" t="s">
        <v>48</v>
      </c>
      <c r="P1720" t="s">
        <v>48</v>
      </c>
      <c r="Q1720" t="s">
        <v>10693</v>
      </c>
      <c r="Y1720" t="s">
        <v>10694</v>
      </c>
    </row>
    <row r="1721" spans="1:25">
      <c r="A1721" t="s">
        <v>10695</v>
      </c>
      <c r="B1721" t="s">
        <v>10696</v>
      </c>
      <c r="D1721" t="s">
        <v>40</v>
      </c>
      <c r="E1721" t="s">
        <v>41</v>
      </c>
      <c r="G1721" t="s">
        <v>10697</v>
      </c>
      <c r="H1721" t="s">
        <v>10698</v>
      </c>
      <c r="J1721" t="s">
        <v>91</v>
      </c>
      <c r="K1721" t="s">
        <v>92</v>
      </c>
      <c r="L1721">
        <v>11</v>
      </c>
      <c r="M1721" t="s">
        <v>10699</v>
      </c>
      <c r="N1721" t="s">
        <v>75</v>
      </c>
      <c r="O1721" t="s">
        <v>48</v>
      </c>
      <c r="P1721" t="s">
        <v>48</v>
      </c>
      <c r="Q1721" t="s">
        <v>10700</v>
      </c>
      <c r="Y1721" t="s">
        <v>10701</v>
      </c>
    </row>
    <row r="1722" spans="1:25">
      <c r="A1722" t="s">
        <v>10702</v>
      </c>
      <c r="B1722" t="s">
        <v>10703</v>
      </c>
      <c r="D1722" t="s">
        <v>40</v>
      </c>
      <c r="E1722" t="s">
        <v>41</v>
      </c>
      <c r="G1722" t="s">
        <v>10704</v>
      </c>
      <c r="H1722" t="s">
        <v>10705</v>
      </c>
      <c r="J1722" t="s">
        <v>72</v>
      </c>
      <c r="K1722" t="s">
        <v>73</v>
      </c>
      <c r="L1722">
        <v>11</v>
      </c>
      <c r="M1722" t="s">
        <v>10699</v>
      </c>
      <c r="N1722" t="s">
        <v>75</v>
      </c>
      <c r="O1722" t="s">
        <v>48</v>
      </c>
      <c r="P1722" t="s">
        <v>48</v>
      </c>
      <c r="Q1722" t="s">
        <v>10706</v>
      </c>
      <c r="Y1722" t="s">
        <v>10707</v>
      </c>
    </row>
    <row r="1723" spans="1:25">
      <c r="A1723" t="s">
        <v>10708</v>
      </c>
      <c r="B1723" t="s">
        <v>10709</v>
      </c>
      <c r="D1723" t="s">
        <v>40</v>
      </c>
      <c r="E1723" t="s">
        <v>41</v>
      </c>
      <c r="G1723" t="s">
        <v>10710</v>
      </c>
      <c r="H1723" t="s">
        <v>10711</v>
      </c>
      <c r="J1723" t="s">
        <v>100</v>
      </c>
      <c r="K1723" t="s">
        <v>101</v>
      </c>
      <c r="L1723">
        <v>11</v>
      </c>
      <c r="M1723" t="s">
        <v>10712</v>
      </c>
      <c r="N1723" t="s">
        <v>75</v>
      </c>
      <c r="O1723" t="s">
        <v>48</v>
      </c>
      <c r="P1723" t="s">
        <v>48</v>
      </c>
      <c r="Q1723" t="s">
        <v>10713</v>
      </c>
      <c r="Y1723" t="s">
        <v>10714</v>
      </c>
    </row>
    <row r="1724" spans="1:25">
      <c r="A1724" t="s">
        <v>10715</v>
      </c>
      <c r="B1724" t="s">
        <v>10716</v>
      </c>
      <c r="D1724" t="s">
        <v>40</v>
      </c>
      <c r="E1724" t="s">
        <v>41</v>
      </c>
      <c r="G1724" t="s">
        <v>10717</v>
      </c>
      <c r="H1724" t="s">
        <v>10718</v>
      </c>
      <c r="J1724" t="s">
        <v>72</v>
      </c>
      <c r="K1724" t="s">
        <v>73</v>
      </c>
      <c r="L1724">
        <v>11</v>
      </c>
      <c r="M1724" t="s">
        <v>10712</v>
      </c>
      <c r="N1724" t="s">
        <v>75</v>
      </c>
      <c r="O1724" t="s">
        <v>48</v>
      </c>
      <c r="P1724" t="s">
        <v>48</v>
      </c>
      <c r="Q1724" t="s">
        <v>10719</v>
      </c>
      <c r="Y1724" t="s">
        <v>10720</v>
      </c>
    </row>
    <row r="1725" spans="1:25">
      <c r="A1725" t="s">
        <v>10721</v>
      </c>
      <c r="B1725" t="s">
        <v>10722</v>
      </c>
      <c r="D1725" t="s">
        <v>40</v>
      </c>
      <c r="E1725" t="s">
        <v>41</v>
      </c>
      <c r="G1725" t="s">
        <v>10723</v>
      </c>
      <c r="H1725" t="s">
        <v>10724</v>
      </c>
      <c r="J1725" t="s">
        <v>91</v>
      </c>
      <c r="K1725" t="s">
        <v>92</v>
      </c>
      <c r="L1725">
        <v>11</v>
      </c>
      <c r="M1725" t="s">
        <v>10712</v>
      </c>
      <c r="N1725" t="s">
        <v>75</v>
      </c>
      <c r="O1725" t="s">
        <v>48</v>
      </c>
      <c r="P1725" t="s">
        <v>48</v>
      </c>
      <c r="Q1725" t="s">
        <v>10725</v>
      </c>
      <c r="Y1725" t="s">
        <v>10726</v>
      </c>
    </row>
    <row r="1726" spans="1:25">
      <c r="A1726" t="s">
        <v>10727</v>
      </c>
      <c r="B1726" t="s">
        <v>10728</v>
      </c>
      <c r="D1726" t="s">
        <v>40</v>
      </c>
      <c r="E1726" t="s">
        <v>41</v>
      </c>
      <c r="G1726" t="s">
        <v>2133</v>
      </c>
      <c r="H1726" t="s">
        <v>10729</v>
      </c>
      <c r="J1726" t="s">
        <v>82</v>
      </c>
      <c r="K1726" t="s">
        <v>83</v>
      </c>
      <c r="L1726">
        <v>11</v>
      </c>
      <c r="M1726" t="s">
        <v>10730</v>
      </c>
      <c r="N1726" t="s">
        <v>75</v>
      </c>
      <c r="O1726" t="s">
        <v>48</v>
      </c>
      <c r="P1726" t="s">
        <v>48</v>
      </c>
      <c r="Q1726" t="s">
        <v>10731</v>
      </c>
      <c r="Y1726" t="s">
        <v>10732</v>
      </c>
    </row>
    <row r="1727" spans="1:25">
      <c r="A1727" t="s">
        <v>10733</v>
      </c>
      <c r="B1727" t="s">
        <v>10734</v>
      </c>
      <c r="D1727" t="s">
        <v>40</v>
      </c>
      <c r="E1727" t="s">
        <v>41</v>
      </c>
      <c r="G1727" t="s">
        <v>10735</v>
      </c>
      <c r="H1727" t="s">
        <v>10736</v>
      </c>
      <c r="J1727" t="s">
        <v>100</v>
      </c>
      <c r="K1727" t="s">
        <v>101</v>
      </c>
      <c r="L1727">
        <v>11</v>
      </c>
      <c r="M1727" t="s">
        <v>10737</v>
      </c>
      <c r="N1727" t="s">
        <v>75</v>
      </c>
      <c r="O1727" t="s">
        <v>48</v>
      </c>
      <c r="P1727" t="s">
        <v>48</v>
      </c>
      <c r="Q1727" t="s">
        <v>10738</v>
      </c>
      <c r="Y1727" t="s">
        <v>10739</v>
      </c>
    </row>
    <row r="1728" spans="1:25">
      <c r="A1728" t="s">
        <v>10740</v>
      </c>
      <c r="B1728" t="s">
        <v>10741</v>
      </c>
      <c r="D1728" t="s">
        <v>40</v>
      </c>
      <c r="E1728" t="s">
        <v>41</v>
      </c>
      <c r="G1728" t="s">
        <v>1935</v>
      </c>
      <c r="H1728" t="s">
        <v>10742</v>
      </c>
      <c r="J1728" t="s">
        <v>100</v>
      </c>
      <c r="K1728" t="s">
        <v>101</v>
      </c>
      <c r="L1728">
        <v>11</v>
      </c>
      <c r="M1728" t="s">
        <v>10737</v>
      </c>
      <c r="N1728" t="s">
        <v>75</v>
      </c>
      <c r="O1728" t="s">
        <v>48</v>
      </c>
      <c r="P1728" t="s">
        <v>48</v>
      </c>
      <c r="Q1728" t="s">
        <v>10743</v>
      </c>
      <c r="Y1728" t="s">
        <v>10744</v>
      </c>
    </row>
    <row r="1729" spans="1:25">
      <c r="A1729" t="s">
        <v>10745</v>
      </c>
      <c r="B1729" t="s">
        <v>10746</v>
      </c>
      <c r="D1729" t="s">
        <v>40</v>
      </c>
      <c r="E1729" t="s">
        <v>41</v>
      </c>
      <c r="G1729" t="s">
        <v>10747</v>
      </c>
      <c r="H1729" t="s">
        <v>43</v>
      </c>
      <c r="J1729" t="s">
        <v>72</v>
      </c>
      <c r="K1729" t="s">
        <v>73</v>
      </c>
      <c r="L1729">
        <v>11</v>
      </c>
      <c r="M1729" t="s">
        <v>10737</v>
      </c>
      <c r="N1729" t="s">
        <v>75</v>
      </c>
      <c r="O1729" t="s">
        <v>48</v>
      </c>
      <c r="P1729" t="s">
        <v>48</v>
      </c>
      <c r="Q1729" t="s">
        <v>10748</v>
      </c>
      <c r="Y1729" t="s">
        <v>10749</v>
      </c>
    </row>
    <row r="1730" spans="1:25">
      <c r="A1730" t="s">
        <v>10750</v>
      </c>
      <c r="B1730" t="s">
        <v>10751</v>
      </c>
      <c r="D1730" t="s">
        <v>40</v>
      </c>
      <c r="E1730" t="s">
        <v>41</v>
      </c>
      <c r="G1730" t="s">
        <v>10752</v>
      </c>
      <c r="H1730" t="s">
        <v>10753</v>
      </c>
      <c r="J1730" t="s">
        <v>100</v>
      </c>
      <c r="K1730" t="s">
        <v>101</v>
      </c>
      <c r="L1730">
        <v>11</v>
      </c>
      <c r="M1730" t="s">
        <v>10737</v>
      </c>
      <c r="N1730" t="s">
        <v>75</v>
      </c>
      <c r="O1730" t="s">
        <v>48</v>
      </c>
      <c r="P1730" t="s">
        <v>48</v>
      </c>
      <c r="Q1730" t="s">
        <v>10754</v>
      </c>
      <c r="Y1730" t="s">
        <v>10755</v>
      </c>
    </row>
    <row r="1731" spans="1:25">
      <c r="A1731" t="s">
        <v>10756</v>
      </c>
      <c r="B1731" t="s">
        <v>10757</v>
      </c>
      <c r="D1731" t="s">
        <v>40</v>
      </c>
      <c r="E1731" t="s">
        <v>41</v>
      </c>
      <c r="G1731" t="s">
        <v>10758</v>
      </c>
      <c r="H1731" t="s">
        <v>10759</v>
      </c>
      <c r="J1731" t="s">
        <v>91</v>
      </c>
      <c r="K1731" t="s">
        <v>92</v>
      </c>
      <c r="L1731">
        <v>11</v>
      </c>
      <c r="M1731" t="s">
        <v>10760</v>
      </c>
      <c r="N1731" t="s">
        <v>75</v>
      </c>
      <c r="O1731" t="s">
        <v>48</v>
      </c>
      <c r="P1731" t="s">
        <v>48</v>
      </c>
      <c r="Q1731" t="s">
        <v>10761</v>
      </c>
      <c r="Y1731" t="s">
        <v>10762</v>
      </c>
    </row>
    <row r="1732" spans="1:25">
      <c r="A1732" t="s">
        <v>10763</v>
      </c>
      <c r="B1732" t="s">
        <v>10764</v>
      </c>
      <c r="D1732" t="s">
        <v>40</v>
      </c>
      <c r="E1732" t="s">
        <v>41</v>
      </c>
      <c r="G1732" t="s">
        <v>3019</v>
      </c>
      <c r="H1732" t="s">
        <v>10765</v>
      </c>
      <c r="J1732" t="s">
        <v>91</v>
      </c>
      <c r="K1732" t="s">
        <v>92</v>
      </c>
      <c r="L1732">
        <v>11</v>
      </c>
      <c r="M1732" t="s">
        <v>10766</v>
      </c>
      <c r="N1732" t="s">
        <v>75</v>
      </c>
      <c r="O1732" t="s">
        <v>48</v>
      </c>
      <c r="P1732" t="s">
        <v>48</v>
      </c>
      <c r="Q1732" t="s">
        <v>10767</v>
      </c>
      <c r="Y1732" t="s">
        <v>10768</v>
      </c>
    </row>
    <row r="1733" spans="1:25">
      <c r="A1733" t="s">
        <v>10769</v>
      </c>
      <c r="B1733" t="s">
        <v>10770</v>
      </c>
      <c r="D1733" t="s">
        <v>40</v>
      </c>
      <c r="E1733" t="s">
        <v>41</v>
      </c>
      <c r="G1733" t="s">
        <v>10771</v>
      </c>
      <c r="H1733" t="s">
        <v>10772</v>
      </c>
      <c r="J1733" t="s">
        <v>100</v>
      </c>
      <c r="K1733" t="s">
        <v>101</v>
      </c>
      <c r="L1733">
        <v>11</v>
      </c>
      <c r="M1733" t="s">
        <v>10773</v>
      </c>
      <c r="N1733" t="s">
        <v>75</v>
      </c>
      <c r="O1733" t="s">
        <v>48</v>
      </c>
      <c r="P1733" t="s">
        <v>48</v>
      </c>
      <c r="Q1733" t="s">
        <v>10774</v>
      </c>
      <c r="Y1733" t="s">
        <v>10775</v>
      </c>
    </row>
    <row r="1734" spans="1:25">
      <c r="A1734" t="s">
        <v>10776</v>
      </c>
      <c r="B1734" t="s">
        <v>10777</v>
      </c>
      <c r="D1734" t="s">
        <v>40</v>
      </c>
      <c r="E1734" t="s">
        <v>41</v>
      </c>
      <c r="G1734" t="s">
        <v>1567</v>
      </c>
      <c r="H1734" t="s">
        <v>10778</v>
      </c>
      <c r="J1734" t="s">
        <v>100</v>
      </c>
      <c r="K1734" t="s">
        <v>101</v>
      </c>
      <c r="L1734">
        <v>11</v>
      </c>
      <c r="M1734" t="s">
        <v>10779</v>
      </c>
      <c r="N1734" t="s">
        <v>75</v>
      </c>
      <c r="O1734" t="s">
        <v>48</v>
      </c>
      <c r="P1734" t="s">
        <v>48</v>
      </c>
      <c r="Q1734" t="s">
        <v>10780</v>
      </c>
      <c r="Y1734" t="s">
        <v>10781</v>
      </c>
    </row>
    <row r="1735" spans="1:25">
      <c r="A1735" t="s">
        <v>10782</v>
      </c>
      <c r="B1735" t="s">
        <v>10783</v>
      </c>
      <c r="D1735" t="s">
        <v>40</v>
      </c>
      <c r="E1735" t="s">
        <v>41</v>
      </c>
      <c r="G1735" t="s">
        <v>10784</v>
      </c>
      <c r="H1735" t="s">
        <v>3813</v>
      </c>
      <c r="J1735" t="s">
        <v>91</v>
      </c>
      <c r="K1735" t="s">
        <v>92</v>
      </c>
      <c r="L1735">
        <v>11</v>
      </c>
      <c r="M1735" t="s">
        <v>10779</v>
      </c>
      <c r="N1735" t="s">
        <v>75</v>
      </c>
      <c r="O1735" t="s">
        <v>48</v>
      </c>
      <c r="P1735" t="s">
        <v>48</v>
      </c>
      <c r="Q1735" t="s">
        <v>10785</v>
      </c>
      <c r="Y1735" t="s">
        <v>10786</v>
      </c>
    </row>
    <row r="1736" spans="1:25">
      <c r="A1736" t="s">
        <v>10787</v>
      </c>
      <c r="B1736" t="s">
        <v>10788</v>
      </c>
      <c r="D1736" t="s">
        <v>40</v>
      </c>
      <c r="E1736" t="s">
        <v>41</v>
      </c>
      <c r="G1736" t="s">
        <v>4264</v>
      </c>
      <c r="H1736" t="s">
        <v>8696</v>
      </c>
      <c r="J1736" t="s">
        <v>91</v>
      </c>
      <c r="K1736" t="s">
        <v>92</v>
      </c>
      <c r="L1736">
        <v>11</v>
      </c>
      <c r="M1736" t="s">
        <v>10779</v>
      </c>
      <c r="N1736" t="s">
        <v>75</v>
      </c>
      <c r="O1736" t="s">
        <v>48</v>
      </c>
      <c r="P1736" t="s">
        <v>48</v>
      </c>
      <c r="Q1736" t="s">
        <v>10789</v>
      </c>
      <c r="Y1736" t="s">
        <v>10790</v>
      </c>
    </row>
    <row r="1737" spans="1:25">
      <c r="A1737" t="s">
        <v>10791</v>
      </c>
      <c r="B1737" t="s">
        <v>10792</v>
      </c>
      <c r="D1737" t="s">
        <v>40</v>
      </c>
      <c r="E1737" t="s">
        <v>41</v>
      </c>
      <c r="G1737" t="s">
        <v>10793</v>
      </c>
      <c r="H1737" t="s">
        <v>162</v>
      </c>
      <c r="J1737" t="s">
        <v>511</v>
      </c>
      <c r="K1737" t="s">
        <v>512</v>
      </c>
      <c r="L1737">
        <v>11</v>
      </c>
      <c r="M1737" t="s">
        <v>10794</v>
      </c>
      <c r="N1737" t="s">
        <v>47</v>
      </c>
      <c r="O1737" t="s">
        <v>48</v>
      </c>
      <c r="P1737" t="s">
        <v>48</v>
      </c>
      <c r="Q1737" t="s">
        <v>10795</v>
      </c>
      <c r="Y1737" t="s">
        <v>10796</v>
      </c>
    </row>
    <row r="1738" spans="1:25">
      <c r="A1738" t="s">
        <v>10797</v>
      </c>
      <c r="B1738" t="s">
        <v>10798</v>
      </c>
      <c r="D1738" t="s">
        <v>40</v>
      </c>
      <c r="E1738" t="s">
        <v>41</v>
      </c>
      <c r="G1738" t="s">
        <v>10799</v>
      </c>
      <c r="H1738" t="s">
        <v>3621</v>
      </c>
      <c r="J1738" t="s">
        <v>2582</v>
      </c>
      <c r="K1738" t="s">
        <v>2583</v>
      </c>
      <c r="L1738">
        <v>11</v>
      </c>
      <c r="M1738" t="s">
        <v>10800</v>
      </c>
      <c r="N1738" t="s">
        <v>47</v>
      </c>
      <c r="O1738" t="s">
        <v>48</v>
      </c>
      <c r="P1738" t="s">
        <v>48</v>
      </c>
      <c r="Q1738" t="s">
        <v>10801</v>
      </c>
      <c r="Y1738" t="s">
        <v>10802</v>
      </c>
    </row>
    <row r="1739" spans="1:25">
      <c r="A1739" t="s">
        <v>10803</v>
      </c>
      <c r="B1739" t="s">
        <v>10804</v>
      </c>
      <c r="D1739" t="s">
        <v>40</v>
      </c>
      <c r="E1739" t="s">
        <v>41</v>
      </c>
      <c r="G1739" t="s">
        <v>10805</v>
      </c>
      <c r="H1739" t="s">
        <v>10806</v>
      </c>
      <c r="J1739" t="s">
        <v>100</v>
      </c>
      <c r="K1739" t="s">
        <v>101</v>
      </c>
      <c r="L1739">
        <v>11</v>
      </c>
      <c r="M1739" t="s">
        <v>10800</v>
      </c>
      <c r="N1739" t="s">
        <v>75</v>
      </c>
      <c r="O1739" t="s">
        <v>48</v>
      </c>
      <c r="P1739" t="s">
        <v>48</v>
      </c>
      <c r="Q1739" t="s">
        <v>10807</v>
      </c>
      <c r="Y1739" t="s">
        <v>10808</v>
      </c>
    </row>
    <row r="1740" spans="1:25">
      <c r="A1740" t="s">
        <v>10809</v>
      </c>
      <c r="B1740" t="s">
        <v>10810</v>
      </c>
      <c r="D1740" t="s">
        <v>40</v>
      </c>
      <c r="E1740" t="s">
        <v>41</v>
      </c>
      <c r="G1740" t="s">
        <v>10811</v>
      </c>
      <c r="H1740" t="s">
        <v>10812</v>
      </c>
      <c r="J1740" t="s">
        <v>72</v>
      </c>
      <c r="K1740" t="s">
        <v>73</v>
      </c>
      <c r="L1740">
        <v>11</v>
      </c>
      <c r="M1740" t="s">
        <v>10800</v>
      </c>
      <c r="N1740" t="s">
        <v>75</v>
      </c>
      <c r="O1740" t="s">
        <v>48</v>
      </c>
      <c r="P1740" t="s">
        <v>48</v>
      </c>
      <c r="Q1740" t="s">
        <v>10813</v>
      </c>
      <c r="Y1740" t="s">
        <v>10814</v>
      </c>
    </row>
    <row r="1741" spans="1:25">
      <c r="A1741" t="s">
        <v>10815</v>
      </c>
      <c r="B1741" t="s">
        <v>10816</v>
      </c>
      <c r="D1741" t="s">
        <v>40</v>
      </c>
      <c r="E1741" t="s">
        <v>41</v>
      </c>
      <c r="G1741" t="s">
        <v>10817</v>
      </c>
      <c r="H1741" t="s">
        <v>10818</v>
      </c>
      <c r="J1741" t="s">
        <v>100</v>
      </c>
      <c r="K1741" t="s">
        <v>101</v>
      </c>
      <c r="L1741">
        <v>11</v>
      </c>
      <c r="M1741" t="s">
        <v>10800</v>
      </c>
      <c r="N1741" t="s">
        <v>75</v>
      </c>
      <c r="O1741" t="s">
        <v>48</v>
      </c>
      <c r="P1741" t="s">
        <v>48</v>
      </c>
      <c r="Q1741" t="s">
        <v>10819</v>
      </c>
      <c r="Y1741" t="s">
        <v>10820</v>
      </c>
    </row>
    <row r="1742" spans="1:25">
      <c r="A1742" t="s">
        <v>10821</v>
      </c>
      <c r="B1742" t="s">
        <v>10822</v>
      </c>
      <c r="D1742" t="s">
        <v>40</v>
      </c>
      <c r="E1742" t="s">
        <v>41</v>
      </c>
      <c r="G1742" t="s">
        <v>10823</v>
      </c>
      <c r="H1742" t="s">
        <v>10824</v>
      </c>
      <c r="J1742" t="s">
        <v>91</v>
      </c>
      <c r="K1742" t="s">
        <v>92</v>
      </c>
      <c r="L1742">
        <v>11</v>
      </c>
      <c r="M1742" t="s">
        <v>10825</v>
      </c>
      <c r="N1742" t="s">
        <v>75</v>
      </c>
      <c r="O1742" t="s">
        <v>48</v>
      </c>
      <c r="P1742" t="s">
        <v>48</v>
      </c>
      <c r="Q1742" t="s">
        <v>10826</v>
      </c>
      <c r="Y1742" t="s">
        <v>10827</v>
      </c>
    </row>
    <row r="1743" spans="1:25">
      <c r="A1743" t="s">
        <v>10828</v>
      </c>
      <c r="B1743" t="s">
        <v>10829</v>
      </c>
      <c r="D1743" t="s">
        <v>40</v>
      </c>
      <c r="E1743" t="s">
        <v>41</v>
      </c>
      <c r="G1743" t="s">
        <v>1225</v>
      </c>
      <c r="H1743" t="s">
        <v>1313</v>
      </c>
      <c r="J1743" t="s">
        <v>511</v>
      </c>
      <c r="K1743" t="s">
        <v>512</v>
      </c>
      <c r="L1743">
        <v>11</v>
      </c>
      <c r="M1743" t="s">
        <v>10830</v>
      </c>
      <c r="N1743" t="s">
        <v>47</v>
      </c>
      <c r="O1743" t="s">
        <v>48</v>
      </c>
      <c r="P1743" t="s">
        <v>48</v>
      </c>
      <c r="Q1743" t="s">
        <v>10831</v>
      </c>
      <c r="Y1743" t="s">
        <v>10832</v>
      </c>
    </row>
    <row r="1744" spans="1:25">
      <c r="A1744" t="s">
        <v>10833</v>
      </c>
      <c r="B1744" t="s">
        <v>10834</v>
      </c>
      <c r="D1744" t="s">
        <v>40</v>
      </c>
      <c r="E1744" t="s">
        <v>41</v>
      </c>
      <c r="G1744" t="s">
        <v>10835</v>
      </c>
      <c r="H1744" t="s">
        <v>10836</v>
      </c>
      <c r="J1744" t="s">
        <v>91</v>
      </c>
      <c r="K1744" t="s">
        <v>92</v>
      </c>
      <c r="L1744">
        <v>11</v>
      </c>
      <c r="M1744" t="s">
        <v>10837</v>
      </c>
      <c r="N1744" t="s">
        <v>75</v>
      </c>
      <c r="O1744" t="s">
        <v>48</v>
      </c>
      <c r="P1744" t="s">
        <v>48</v>
      </c>
      <c r="Q1744" t="s">
        <v>10838</v>
      </c>
      <c r="Y1744" t="s">
        <v>10839</v>
      </c>
    </row>
    <row r="1745" spans="1:25">
      <c r="A1745" t="s">
        <v>10840</v>
      </c>
      <c r="B1745" t="s">
        <v>10841</v>
      </c>
      <c r="D1745" t="s">
        <v>40</v>
      </c>
      <c r="E1745" t="s">
        <v>41</v>
      </c>
      <c r="G1745" t="s">
        <v>1161</v>
      </c>
      <c r="H1745" t="s">
        <v>1143</v>
      </c>
      <c r="J1745" t="s">
        <v>91</v>
      </c>
      <c r="K1745" t="s">
        <v>92</v>
      </c>
      <c r="L1745">
        <v>11</v>
      </c>
      <c r="M1745" t="s">
        <v>10837</v>
      </c>
      <c r="N1745" t="s">
        <v>75</v>
      </c>
      <c r="O1745" t="s">
        <v>48</v>
      </c>
      <c r="P1745" t="s">
        <v>48</v>
      </c>
      <c r="Q1745" t="s">
        <v>10842</v>
      </c>
      <c r="Y1745" t="s">
        <v>10843</v>
      </c>
    </row>
    <row r="1746" spans="1:25">
      <c r="A1746" t="s">
        <v>10844</v>
      </c>
      <c r="B1746" t="s">
        <v>10845</v>
      </c>
      <c r="D1746" t="s">
        <v>40</v>
      </c>
      <c r="E1746" t="s">
        <v>41</v>
      </c>
      <c r="G1746" t="s">
        <v>770</v>
      </c>
      <c r="H1746" t="s">
        <v>4399</v>
      </c>
      <c r="J1746" t="s">
        <v>72</v>
      </c>
      <c r="K1746" t="s">
        <v>73</v>
      </c>
      <c r="L1746">
        <v>11</v>
      </c>
      <c r="M1746" t="s">
        <v>10846</v>
      </c>
      <c r="N1746" t="s">
        <v>75</v>
      </c>
      <c r="O1746" t="s">
        <v>48</v>
      </c>
      <c r="P1746" t="s">
        <v>48</v>
      </c>
      <c r="Q1746" t="s">
        <v>10847</v>
      </c>
      <c r="Y1746" t="s">
        <v>10848</v>
      </c>
    </row>
    <row r="1747" spans="1:25">
      <c r="A1747" t="s">
        <v>10849</v>
      </c>
      <c r="B1747" t="s">
        <v>10850</v>
      </c>
      <c r="D1747" t="s">
        <v>40</v>
      </c>
      <c r="E1747" t="s">
        <v>41</v>
      </c>
      <c r="G1747" t="s">
        <v>721</v>
      </c>
      <c r="H1747" t="s">
        <v>10851</v>
      </c>
      <c r="J1747" t="s">
        <v>163</v>
      </c>
      <c r="K1747" t="s">
        <v>164</v>
      </c>
      <c r="L1747">
        <v>11</v>
      </c>
      <c r="M1747" t="s">
        <v>10846</v>
      </c>
      <c r="N1747" t="s">
        <v>58</v>
      </c>
      <c r="O1747" t="s">
        <v>48</v>
      </c>
      <c r="P1747" t="s">
        <v>48</v>
      </c>
      <c r="Q1747" t="s">
        <v>10852</v>
      </c>
      <c r="Y1747" t="s">
        <v>10853</v>
      </c>
    </row>
    <row r="1748" spans="1:25">
      <c r="A1748" t="s">
        <v>10854</v>
      </c>
      <c r="B1748" t="s">
        <v>10855</v>
      </c>
      <c r="D1748" t="s">
        <v>40</v>
      </c>
      <c r="E1748" t="s">
        <v>41</v>
      </c>
      <c r="G1748" t="s">
        <v>10856</v>
      </c>
      <c r="H1748" t="s">
        <v>81</v>
      </c>
      <c r="J1748" t="s">
        <v>91</v>
      </c>
      <c r="K1748" t="s">
        <v>92</v>
      </c>
      <c r="L1748">
        <v>11</v>
      </c>
      <c r="M1748" t="s">
        <v>10846</v>
      </c>
      <c r="N1748" t="s">
        <v>75</v>
      </c>
      <c r="O1748" t="s">
        <v>48</v>
      </c>
      <c r="P1748" t="s">
        <v>48</v>
      </c>
      <c r="Q1748" t="s">
        <v>10857</v>
      </c>
      <c r="Y1748" t="s">
        <v>10858</v>
      </c>
    </row>
    <row r="1749" spans="1:25">
      <c r="A1749" t="s">
        <v>10859</v>
      </c>
      <c r="B1749" t="s">
        <v>10860</v>
      </c>
      <c r="D1749" t="s">
        <v>40</v>
      </c>
      <c r="E1749" t="s">
        <v>41</v>
      </c>
      <c r="G1749" t="s">
        <v>10861</v>
      </c>
      <c r="H1749" t="s">
        <v>10862</v>
      </c>
      <c r="J1749" t="s">
        <v>91</v>
      </c>
      <c r="K1749" t="s">
        <v>92</v>
      </c>
      <c r="L1749">
        <v>11</v>
      </c>
      <c r="M1749" t="s">
        <v>10863</v>
      </c>
      <c r="N1749" t="s">
        <v>75</v>
      </c>
      <c r="O1749" t="s">
        <v>48</v>
      </c>
      <c r="P1749" t="s">
        <v>48</v>
      </c>
      <c r="Q1749" t="s">
        <v>3286</v>
      </c>
      <c r="Y1749" t="s">
        <v>10864</v>
      </c>
    </row>
    <row r="1750" spans="1:25">
      <c r="A1750" t="s">
        <v>10865</v>
      </c>
      <c r="B1750" t="s">
        <v>10866</v>
      </c>
      <c r="D1750" t="s">
        <v>40</v>
      </c>
      <c r="E1750" t="s">
        <v>41</v>
      </c>
      <c r="G1750" t="s">
        <v>10867</v>
      </c>
      <c r="H1750" t="s">
        <v>10868</v>
      </c>
      <c r="J1750" t="s">
        <v>100</v>
      </c>
      <c r="K1750" t="s">
        <v>101</v>
      </c>
      <c r="L1750">
        <v>11</v>
      </c>
      <c r="M1750" t="s">
        <v>10863</v>
      </c>
      <c r="N1750" t="s">
        <v>75</v>
      </c>
      <c r="O1750" t="s">
        <v>48</v>
      </c>
      <c r="P1750" t="s">
        <v>48</v>
      </c>
      <c r="Q1750" t="s">
        <v>10869</v>
      </c>
      <c r="Y1750" t="s">
        <v>10870</v>
      </c>
    </row>
    <row r="1751" spans="1:25">
      <c r="A1751" t="s">
        <v>10871</v>
      </c>
      <c r="B1751" t="s">
        <v>10872</v>
      </c>
      <c r="D1751" t="s">
        <v>40</v>
      </c>
      <c r="E1751" t="s">
        <v>41</v>
      </c>
      <c r="G1751" t="s">
        <v>10873</v>
      </c>
      <c r="H1751" t="s">
        <v>10874</v>
      </c>
      <c r="J1751" t="s">
        <v>100</v>
      </c>
      <c r="K1751" t="s">
        <v>101</v>
      </c>
      <c r="L1751">
        <v>11</v>
      </c>
      <c r="M1751" t="s">
        <v>10863</v>
      </c>
      <c r="N1751" t="s">
        <v>75</v>
      </c>
      <c r="O1751" t="s">
        <v>48</v>
      </c>
      <c r="P1751" t="s">
        <v>48</v>
      </c>
      <c r="Q1751" t="s">
        <v>10875</v>
      </c>
      <c r="Y1751" t="s">
        <v>10876</v>
      </c>
    </row>
    <row r="1752" spans="1:25">
      <c r="A1752" t="s">
        <v>10877</v>
      </c>
      <c r="B1752" t="s">
        <v>10878</v>
      </c>
      <c r="D1752" t="s">
        <v>40</v>
      </c>
      <c r="E1752" t="s">
        <v>41</v>
      </c>
      <c r="G1752" t="s">
        <v>10879</v>
      </c>
      <c r="H1752" t="s">
        <v>10880</v>
      </c>
      <c r="J1752" t="s">
        <v>100</v>
      </c>
      <c r="K1752" t="s">
        <v>101</v>
      </c>
      <c r="L1752">
        <v>11</v>
      </c>
      <c r="M1752" t="s">
        <v>10881</v>
      </c>
      <c r="N1752" t="s">
        <v>75</v>
      </c>
      <c r="O1752" t="s">
        <v>48</v>
      </c>
      <c r="P1752" t="s">
        <v>48</v>
      </c>
      <c r="Q1752" t="s">
        <v>10882</v>
      </c>
      <c r="Y1752" t="s">
        <v>10883</v>
      </c>
    </row>
    <row r="1753" spans="1:25">
      <c r="A1753" t="s">
        <v>10884</v>
      </c>
      <c r="B1753" t="s">
        <v>10885</v>
      </c>
      <c r="D1753" t="s">
        <v>40</v>
      </c>
      <c r="E1753" t="s">
        <v>41</v>
      </c>
      <c r="G1753" t="s">
        <v>10886</v>
      </c>
      <c r="H1753" t="s">
        <v>10887</v>
      </c>
      <c r="J1753" t="s">
        <v>91</v>
      </c>
      <c r="K1753" t="s">
        <v>92</v>
      </c>
      <c r="L1753">
        <v>11</v>
      </c>
      <c r="M1753" t="s">
        <v>10888</v>
      </c>
      <c r="N1753" t="s">
        <v>75</v>
      </c>
      <c r="O1753" t="s">
        <v>48</v>
      </c>
      <c r="P1753" t="s">
        <v>48</v>
      </c>
      <c r="Q1753" t="s">
        <v>10889</v>
      </c>
      <c r="Y1753" t="s">
        <v>10890</v>
      </c>
    </row>
    <row r="1754" spans="1:25">
      <c r="A1754" t="s">
        <v>10891</v>
      </c>
      <c r="B1754" t="s">
        <v>10892</v>
      </c>
      <c r="D1754" t="s">
        <v>40</v>
      </c>
      <c r="E1754" t="s">
        <v>41</v>
      </c>
      <c r="G1754" t="s">
        <v>1774</v>
      </c>
      <c r="H1754" t="s">
        <v>10893</v>
      </c>
      <c r="J1754" t="s">
        <v>121</v>
      </c>
      <c r="K1754" t="s">
        <v>122</v>
      </c>
      <c r="L1754">
        <v>11</v>
      </c>
      <c r="M1754" t="s">
        <v>10894</v>
      </c>
      <c r="N1754" t="s">
        <v>58</v>
      </c>
      <c r="O1754" t="s">
        <v>48</v>
      </c>
      <c r="P1754" t="s">
        <v>48</v>
      </c>
      <c r="Q1754" t="s">
        <v>10895</v>
      </c>
      <c r="Y1754" t="s">
        <v>10896</v>
      </c>
    </row>
    <row r="1755" spans="1:25">
      <c r="A1755" t="s">
        <v>10897</v>
      </c>
      <c r="B1755" t="s">
        <v>10898</v>
      </c>
      <c r="D1755" t="s">
        <v>40</v>
      </c>
      <c r="E1755" t="s">
        <v>41</v>
      </c>
      <c r="G1755" t="s">
        <v>10899</v>
      </c>
      <c r="H1755" t="s">
        <v>10900</v>
      </c>
      <c r="J1755" t="s">
        <v>100</v>
      </c>
      <c r="K1755" t="s">
        <v>101</v>
      </c>
      <c r="L1755">
        <v>11</v>
      </c>
      <c r="M1755" t="s">
        <v>10894</v>
      </c>
      <c r="N1755" t="s">
        <v>75</v>
      </c>
      <c r="O1755" t="s">
        <v>48</v>
      </c>
      <c r="P1755" t="s">
        <v>48</v>
      </c>
      <c r="Q1755" t="s">
        <v>10901</v>
      </c>
      <c r="Y1755" t="s">
        <v>10902</v>
      </c>
    </row>
    <row r="1756" spans="1:25">
      <c r="A1756" t="s">
        <v>10903</v>
      </c>
      <c r="B1756" t="s">
        <v>10904</v>
      </c>
      <c r="D1756" t="s">
        <v>40</v>
      </c>
      <c r="E1756" t="s">
        <v>41</v>
      </c>
      <c r="G1756" t="s">
        <v>10905</v>
      </c>
      <c r="H1756" t="s">
        <v>1639</v>
      </c>
      <c r="J1756" t="s">
        <v>100</v>
      </c>
      <c r="K1756" t="s">
        <v>101</v>
      </c>
      <c r="L1756">
        <v>11</v>
      </c>
      <c r="M1756" t="s">
        <v>10906</v>
      </c>
      <c r="N1756" t="s">
        <v>75</v>
      </c>
      <c r="O1756" t="s">
        <v>48</v>
      </c>
      <c r="P1756" t="s">
        <v>48</v>
      </c>
      <c r="Q1756" t="s">
        <v>10907</v>
      </c>
      <c r="Y1756" t="s">
        <v>10908</v>
      </c>
    </row>
    <row r="1757" spans="1:25">
      <c r="A1757" t="s">
        <v>10909</v>
      </c>
      <c r="B1757" t="s">
        <v>10910</v>
      </c>
      <c r="D1757" t="s">
        <v>40</v>
      </c>
      <c r="E1757" t="s">
        <v>41</v>
      </c>
      <c r="G1757" t="s">
        <v>10911</v>
      </c>
      <c r="H1757" t="s">
        <v>3691</v>
      </c>
      <c r="J1757" t="s">
        <v>91</v>
      </c>
      <c r="K1757" t="s">
        <v>92</v>
      </c>
      <c r="L1757">
        <v>11</v>
      </c>
      <c r="M1757" t="s">
        <v>10906</v>
      </c>
      <c r="N1757" t="s">
        <v>75</v>
      </c>
      <c r="O1757" t="s">
        <v>48</v>
      </c>
      <c r="P1757" t="s">
        <v>48</v>
      </c>
      <c r="Q1757" t="s">
        <v>10912</v>
      </c>
      <c r="Y1757" t="s">
        <v>10913</v>
      </c>
    </row>
    <row r="1758" spans="1:25">
      <c r="A1758" t="s">
        <v>10914</v>
      </c>
      <c r="B1758" t="s">
        <v>10915</v>
      </c>
      <c r="D1758" t="s">
        <v>40</v>
      </c>
      <c r="E1758" t="s">
        <v>41</v>
      </c>
      <c r="G1758" t="s">
        <v>9347</v>
      </c>
      <c r="H1758" t="s">
        <v>4934</v>
      </c>
      <c r="J1758" t="s">
        <v>121</v>
      </c>
      <c r="K1758" t="s">
        <v>122</v>
      </c>
      <c r="L1758">
        <v>11</v>
      </c>
      <c r="M1758" t="s">
        <v>10916</v>
      </c>
      <c r="N1758" t="s">
        <v>275</v>
      </c>
      <c r="O1758" t="s">
        <v>48</v>
      </c>
      <c r="P1758" t="s">
        <v>48</v>
      </c>
      <c r="Q1758" t="s">
        <v>10917</v>
      </c>
      <c r="Y1758" t="s">
        <v>10918</v>
      </c>
    </row>
    <row r="1759" spans="1:25">
      <c r="A1759" t="s">
        <v>10919</v>
      </c>
      <c r="B1759" t="s">
        <v>10920</v>
      </c>
      <c r="D1759" t="s">
        <v>40</v>
      </c>
      <c r="E1759" t="s">
        <v>41</v>
      </c>
      <c r="G1759" t="s">
        <v>10921</v>
      </c>
      <c r="H1759" t="s">
        <v>7854</v>
      </c>
      <c r="J1759" t="s">
        <v>100</v>
      </c>
      <c r="K1759" t="s">
        <v>101</v>
      </c>
      <c r="L1759">
        <v>11</v>
      </c>
      <c r="M1759" t="s">
        <v>10922</v>
      </c>
      <c r="N1759" t="s">
        <v>75</v>
      </c>
      <c r="O1759" t="s">
        <v>48</v>
      </c>
      <c r="P1759" t="s">
        <v>48</v>
      </c>
      <c r="Q1759" t="s">
        <v>10923</v>
      </c>
      <c r="Y1759" t="s">
        <v>10924</v>
      </c>
    </row>
    <row r="1760" spans="1:25">
      <c r="A1760" t="s">
        <v>10925</v>
      </c>
      <c r="B1760" t="s">
        <v>10926</v>
      </c>
      <c r="D1760" t="s">
        <v>40</v>
      </c>
      <c r="E1760" t="s">
        <v>41</v>
      </c>
      <c r="G1760" t="s">
        <v>10927</v>
      </c>
      <c r="H1760" t="s">
        <v>1493</v>
      </c>
      <c r="J1760" t="s">
        <v>91</v>
      </c>
      <c r="K1760" t="s">
        <v>92</v>
      </c>
      <c r="L1760">
        <v>11</v>
      </c>
      <c r="M1760" t="s">
        <v>10928</v>
      </c>
      <c r="N1760" t="s">
        <v>75</v>
      </c>
      <c r="O1760" t="s">
        <v>48</v>
      </c>
      <c r="P1760" t="s">
        <v>48</v>
      </c>
      <c r="Q1760" t="s">
        <v>5261</v>
      </c>
      <c r="Y1760" t="s">
        <v>10929</v>
      </c>
    </row>
    <row r="1761" spans="1:25">
      <c r="A1761" t="s">
        <v>10930</v>
      </c>
      <c r="B1761" t="s">
        <v>10931</v>
      </c>
      <c r="D1761" t="s">
        <v>40</v>
      </c>
      <c r="E1761" t="s">
        <v>41</v>
      </c>
      <c r="G1761" t="s">
        <v>10932</v>
      </c>
      <c r="H1761" t="s">
        <v>10933</v>
      </c>
      <c r="J1761" t="s">
        <v>100</v>
      </c>
      <c r="K1761" t="s">
        <v>101</v>
      </c>
      <c r="L1761">
        <v>11</v>
      </c>
      <c r="M1761" t="s">
        <v>10928</v>
      </c>
      <c r="N1761" t="s">
        <v>75</v>
      </c>
      <c r="O1761" t="s">
        <v>48</v>
      </c>
      <c r="P1761" t="s">
        <v>48</v>
      </c>
      <c r="Q1761" t="s">
        <v>10934</v>
      </c>
      <c r="Y1761" t="s">
        <v>10935</v>
      </c>
    </row>
    <row r="1762" spans="1:25">
      <c r="A1762" t="s">
        <v>10936</v>
      </c>
      <c r="B1762" t="s">
        <v>10937</v>
      </c>
      <c r="D1762" t="s">
        <v>40</v>
      </c>
      <c r="E1762" t="s">
        <v>41</v>
      </c>
      <c r="G1762" t="s">
        <v>10938</v>
      </c>
      <c r="H1762" t="s">
        <v>10939</v>
      </c>
      <c r="J1762" t="s">
        <v>100</v>
      </c>
      <c r="K1762" t="s">
        <v>101</v>
      </c>
      <c r="L1762">
        <v>11</v>
      </c>
      <c r="M1762" t="s">
        <v>10928</v>
      </c>
      <c r="N1762" t="s">
        <v>75</v>
      </c>
      <c r="O1762" t="s">
        <v>48</v>
      </c>
      <c r="P1762" t="s">
        <v>48</v>
      </c>
      <c r="Q1762" t="s">
        <v>3378</v>
      </c>
      <c r="Y1762" t="s">
        <v>10940</v>
      </c>
    </row>
    <row r="1763" spans="1:25">
      <c r="A1763" t="s">
        <v>10941</v>
      </c>
      <c r="B1763" t="s">
        <v>10942</v>
      </c>
      <c r="D1763" t="s">
        <v>40</v>
      </c>
      <c r="E1763" t="s">
        <v>41</v>
      </c>
      <c r="G1763" t="s">
        <v>10943</v>
      </c>
      <c r="H1763" t="s">
        <v>2247</v>
      </c>
      <c r="J1763" t="s">
        <v>154</v>
      </c>
      <c r="K1763" t="s">
        <v>155</v>
      </c>
      <c r="L1763">
        <v>11</v>
      </c>
      <c r="M1763" t="s">
        <v>10944</v>
      </c>
      <c r="N1763" t="s">
        <v>58</v>
      </c>
      <c r="O1763" t="s">
        <v>48</v>
      </c>
      <c r="P1763" t="s">
        <v>48</v>
      </c>
      <c r="Q1763" t="s">
        <v>10945</v>
      </c>
      <c r="Y1763" t="s">
        <v>10946</v>
      </c>
    </row>
    <row r="1764" spans="1:25">
      <c r="A1764" t="s">
        <v>10947</v>
      </c>
      <c r="B1764" t="s">
        <v>10948</v>
      </c>
      <c r="D1764" t="s">
        <v>40</v>
      </c>
      <c r="E1764" t="s">
        <v>41</v>
      </c>
      <c r="G1764" t="s">
        <v>10949</v>
      </c>
      <c r="H1764" t="s">
        <v>10950</v>
      </c>
      <c r="J1764" t="s">
        <v>91</v>
      </c>
      <c r="K1764" t="s">
        <v>92</v>
      </c>
      <c r="L1764">
        <v>11</v>
      </c>
      <c r="M1764" t="s">
        <v>10951</v>
      </c>
      <c r="N1764" t="s">
        <v>75</v>
      </c>
      <c r="O1764" t="s">
        <v>48</v>
      </c>
      <c r="P1764" t="s">
        <v>48</v>
      </c>
      <c r="Q1764" t="s">
        <v>10952</v>
      </c>
      <c r="Y1764" t="s">
        <v>10953</v>
      </c>
    </row>
    <row r="1765" spans="1:25">
      <c r="A1765" t="s">
        <v>10954</v>
      </c>
      <c r="B1765" t="s">
        <v>10955</v>
      </c>
      <c r="D1765" t="s">
        <v>40</v>
      </c>
      <c r="E1765" t="s">
        <v>41</v>
      </c>
      <c r="G1765" t="s">
        <v>10956</v>
      </c>
      <c r="H1765" t="s">
        <v>10957</v>
      </c>
      <c r="J1765" t="s">
        <v>100</v>
      </c>
      <c r="K1765" t="s">
        <v>101</v>
      </c>
      <c r="L1765">
        <v>11</v>
      </c>
      <c r="M1765" t="s">
        <v>10958</v>
      </c>
      <c r="N1765" t="s">
        <v>75</v>
      </c>
      <c r="O1765" t="s">
        <v>48</v>
      </c>
      <c r="P1765" t="s">
        <v>48</v>
      </c>
      <c r="Q1765" t="s">
        <v>10959</v>
      </c>
      <c r="Y1765" t="s">
        <v>10960</v>
      </c>
    </row>
    <row r="1766" spans="1:25">
      <c r="A1766" t="s">
        <v>10961</v>
      </c>
      <c r="B1766" t="s">
        <v>10962</v>
      </c>
      <c r="D1766" t="s">
        <v>40</v>
      </c>
      <c r="E1766" t="s">
        <v>41</v>
      </c>
      <c r="G1766" t="s">
        <v>10963</v>
      </c>
      <c r="H1766" t="s">
        <v>10964</v>
      </c>
      <c r="J1766" t="s">
        <v>100</v>
      </c>
      <c r="K1766" t="s">
        <v>101</v>
      </c>
      <c r="L1766">
        <v>11</v>
      </c>
      <c r="M1766" t="s">
        <v>10958</v>
      </c>
      <c r="N1766" t="s">
        <v>75</v>
      </c>
      <c r="O1766" t="s">
        <v>48</v>
      </c>
      <c r="P1766" t="s">
        <v>48</v>
      </c>
      <c r="Q1766" t="s">
        <v>10965</v>
      </c>
      <c r="Y1766" t="s">
        <v>10966</v>
      </c>
    </row>
    <row r="1767" spans="1:25">
      <c r="A1767" t="s">
        <v>10967</v>
      </c>
      <c r="B1767" t="s">
        <v>10968</v>
      </c>
      <c r="D1767" t="s">
        <v>40</v>
      </c>
      <c r="E1767" t="s">
        <v>41</v>
      </c>
      <c r="G1767" t="s">
        <v>10969</v>
      </c>
      <c r="H1767" t="s">
        <v>10970</v>
      </c>
      <c r="J1767" t="s">
        <v>91</v>
      </c>
      <c r="K1767" t="s">
        <v>92</v>
      </c>
      <c r="L1767">
        <v>11</v>
      </c>
      <c r="M1767" t="s">
        <v>10971</v>
      </c>
      <c r="N1767" t="s">
        <v>75</v>
      </c>
      <c r="O1767" t="s">
        <v>48</v>
      </c>
      <c r="P1767" t="s">
        <v>48</v>
      </c>
      <c r="Q1767" t="s">
        <v>10972</v>
      </c>
      <c r="Y1767" t="s">
        <v>10973</v>
      </c>
    </row>
    <row r="1768" spans="1:25">
      <c r="A1768" t="s">
        <v>10974</v>
      </c>
      <c r="B1768" t="s">
        <v>10975</v>
      </c>
      <c r="D1768" t="s">
        <v>40</v>
      </c>
      <c r="E1768" t="s">
        <v>41</v>
      </c>
      <c r="G1768" t="s">
        <v>10976</v>
      </c>
      <c r="H1768" t="s">
        <v>650</v>
      </c>
      <c r="J1768" t="s">
        <v>100</v>
      </c>
      <c r="K1768" t="s">
        <v>101</v>
      </c>
      <c r="L1768">
        <v>11</v>
      </c>
      <c r="M1768" t="s">
        <v>10977</v>
      </c>
      <c r="N1768" t="s">
        <v>75</v>
      </c>
      <c r="O1768" t="s">
        <v>48</v>
      </c>
      <c r="P1768" t="s">
        <v>48</v>
      </c>
      <c r="Q1768" t="s">
        <v>10978</v>
      </c>
      <c r="Y1768" t="s">
        <v>10979</v>
      </c>
    </row>
    <row r="1769" spans="1:25">
      <c r="A1769" t="s">
        <v>10980</v>
      </c>
      <c r="B1769" t="s">
        <v>10981</v>
      </c>
      <c r="D1769" t="s">
        <v>40</v>
      </c>
      <c r="E1769" t="s">
        <v>41</v>
      </c>
      <c r="G1769" t="s">
        <v>10982</v>
      </c>
      <c r="H1769" t="s">
        <v>10983</v>
      </c>
      <c r="J1769" t="s">
        <v>100</v>
      </c>
      <c r="K1769" t="s">
        <v>101</v>
      </c>
      <c r="L1769">
        <v>11</v>
      </c>
      <c r="M1769" t="s">
        <v>10984</v>
      </c>
      <c r="N1769" t="s">
        <v>75</v>
      </c>
      <c r="O1769" t="s">
        <v>48</v>
      </c>
      <c r="P1769" t="s">
        <v>48</v>
      </c>
      <c r="Q1769" t="s">
        <v>10985</v>
      </c>
      <c r="Y1769" t="s">
        <v>10986</v>
      </c>
    </row>
    <row r="1770" spans="1:25">
      <c r="A1770" t="s">
        <v>10987</v>
      </c>
      <c r="B1770" t="s">
        <v>10988</v>
      </c>
      <c r="D1770" t="s">
        <v>40</v>
      </c>
      <c r="E1770" t="s">
        <v>41</v>
      </c>
      <c r="G1770" t="s">
        <v>10989</v>
      </c>
      <c r="H1770" t="s">
        <v>10990</v>
      </c>
      <c r="J1770" t="s">
        <v>100</v>
      </c>
      <c r="K1770" t="s">
        <v>101</v>
      </c>
      <c r="L1770">
        <v>11</v>
      </c>
      <c r="M1770" t="s">
        <v>10991</v>
      </c>
      <c r="N1770" t="s">
        <v>75</v>
      </c>
      <c r="O1770" t="s">
        <v>48</v>
      </c>
      <c r="P1770" t="s">
        <v>48</v>
      </c>
      <c r="Q1770" t="s">
        <v>10992</v>
      </c>
      <c r="Y1770" t="s">
        <v>10993</v>
      </c>
    </row>
    <row r="1771" spans="1:25">
      <c r="A1771" t="s">
        <v>10994</v>
      </c>
      <c r="B1771" t="s">
        <v>10995</v>
      </c>
      <c r="D1771" t="s">
        <v>40</v>
      </c>
      <c r="E1771" t="s">
        <v>41</v>
      </c>
      <c r="G1771" t="s">
        <v>10996</v>
      </c>
      <c r="H1771" t="s">
        <v>10997</v>
      </c>
      <c r="J1771" t="s">
        <v>100</v>
      </c>
      <c r="K1771" t="s">
        <v>101</v>
      </c>
      <c r="L1771">
        <v>11</v>
      </c>
      <c r="M1771" t="s">
        <v>10998</v>
      </c>
      <c r="N1771" t="s">
        <v>75</v>
      </c>
      <c r="O1771" t="s">
        <v>48</v>
      </c>
      <c r="P1771" t="s">
        <v>48</v>
      </c>
      <c r="Q1771" t="s">
        <v>10999</v>
      </c>
      <c r="Y1771" t="s">
        <v>11000</v>
      </c>
    </row>
    <row r="1772" spans="1:25">
      <c r="A1772" t="s">
        <v>11001</v>
      </c>
      <c r="B1772" t="s">
        <v>11002</v>
      </c>
      <c r="D1772" t="s">
        <v>40</v>
      </c>
      <c r="E1772" t="s">
        <v>41</v>
      </c>
      <c r="G1772" t="s">
        <v>433</v>
      </c>
      <c r="H1772" t="s">
        <v>609</v>
      </c>
      <c r="J1772" t="s">
        <v>91</v>
      </c>
      <c r="K1772" t="s">
        <v>92</v>
      </c>
      <c r="L1772">
        <v>11</v>
      </c>
      <c r="M1772" t="s">
        <v>11003</v>
      </c>
      <c r="N1772" t="s">
        <v>75</v>
      </c>
      <c r="O1772" t="s">
        <v>48</v>
      </c>
      <c r="P1772" t="s">
        <v>48</v>
      </c>
      <c r="Q1772" t="s">
        <v>11004</v>
      </c>
      <c r="Y1772" t="s">
        <v>11005</v>
      </c>
    </row>
    <row r="1773" spans="1:25">
      <c r="A1773" t="s">
        <v>11006</v>
      </c>
      <c r="B1773" t="s">
        <v>11007</v>
      </c>
      <c r="D1773" t="s">
        <v>40</v>
      </c>
      <c r="E1773" t="s">
        <v>41</v>
      </c>
      <c r="G1773" t="s">
        <v>11008</v>
      </c>
      <c r="H1773" t="s">
        <v>11009</v>
      </c>
      <c r="J1773" t="s">
        <v>91</v>
      </c>
      <c r="K1773" t="s">
        <v>92</v>
      </c>
      <c r="L1773">
        <v>11</v>
      </c>
      <c r="M1773" t="s">
        <v>11003</v>
      </c>
      <c r="N1773" t="s">
        <v>75</v>
      </c>
      <c r="O1773" t="s">
        <v>48</v>
      </c>
      <c r="P1773" t="s">
        <v>48</v>
      </c>
      <c r="Q1773" t="s">
        <v>11010</v>
      </c>
      <c r="Y1773" t="s">
        <v>11011</v>
      </c>
    </row>
    <row r="1774" spans="1:25">
      <c r="A1774" t="s">
        <v>11012</v>
      </c>
      <c r="B1774" t="s">
        <v>11013</v>
      </c>
      <c r="D1774" t="s">
        <v>40</v>
      </c>
      <c r="E1774" t="s">
        <v>41</v>
      </c>
      <c r="G1774" t="s">
        <v>11014</v>
      </c>
      <c r="H1774" t="s">
        <v>11015</v>
      </c>
      <c r="J1774" t="s">
        <v>100</v>
      </c>
      <c r="K1774" t="s">
        <v>101</v>
      </c>
      <c r="L1774">
        <v>11</v>
      </c>
      <c r="M1774" t="s">
        <v>11016</v>
      </c>
      <c r="N1774" t="s">
        <v>75</v>
      </c>
      <c r="O1774" t="s">
        <v>48</v>
      </c>
      <c r="P1774" t="s">
        <v>48</v>
      </c>
      <c r="Q1774" t="s">
        <v>11017</v>
      </c>
      <c r="Y1774" t="s">
        <v>11018</v>
      </c>
    </row>
    <row r="1775" spans="1:25">
      <c r="A1775" t="s">
        <v>11019</v>
      </c>
      <c r="B1775" t="s">
        <v>11020</v>
      </c>
      <c r="D1775" t="s">
        <v>40</v>
      </c>
      <c r="E1775" t="s">
        <v>41</v>
      </c>
      <c r="G1775" t="s">
        <v>11021</v>
      </c>
      <c r="H1775" t="s">
        <v>11022</v>
      </c>
      <c r="J1775" t="s">
        <v>91</v>
      </c>
      <c r="K1775" t="s">
        <v>92</v>
      </c>
      <c r="L1775">
        <v>11</v>
      </c>
      <c r="M1775" t="s">
        <v>11016</v>
      </c>
      <c r="N1775" t="s">
        <v>75</v>
      </c>
      <c r="O1775" t="s">
        <v>48</v>
      </c>
      <c r="P1775" t="s">
        <v>48</v>
      </c>
      <c r="Q1775" t="s">
        <v>11023</v>
      </c>
      <c r="Y1775" t="s">
        <v>11024</v>
      </c>
    </row>
    <row r="1776" spans="1:25">
      <c r="A1776" t="s">
        <v>11025</v>
      </c>
      <c r="B1776" t="s">
        <v>11026</v>
      </c>
      <c r="D1776" t="s">
        <v>40</v>
      </c>
      <c r="E1776" t="s">
        <v>41</v>
      </c>
      <c r="G1776" t="s">
        <v>11027</v>
      </c>
      <c r="H1776" t="s">
        <v>11028</v>
      </c>
      <c r="J1776" t="s">
        <v>91</v>
      </c>
      <c r="K1776" t="s">
        <v>92</v>
      </c>
      <c r="L1776">
        <v>11</v>
      </c>
      <c r="M1776" t="s">
        <v>11016</v>
      </c>
      <c r="N1776" t="s">
        <v>75</v>
      </c>
      <c r="O1776" t="s">
        <v>48</v>
      </c>
      <c r="P1776" t="s">
        <v>48</v>
      </c>
      <c r="Q1776" t="s">
        <v>11029</v>
      </c>
      <c r="Y1776" t="s">
        <v>11030</v>
      </c>
    </row>
    <row r="1777" spans="1:25">
      <c r="A1777" t="s">
        <v>11031</v>
      </c>
      <c r="B1777" t="s">
        <v>11032</v>
      </c>
      <c r="D1777" t="s">
        <v>40</v>
      </c>
      <c r="E1777" t="s">
        <v>41</v>
      </c>
      <c r="G1777" t="s">
        <v>11033</v>
      </c>
      <c r="H1777" t="s">
        <v>11034</v>
      </c>
      <c r="J1777" t="s">
        <v>91</v>
      </c>
      <c r="K1777" t="s">
        <v>92</v>
      </c>
      <c r="L1777">
        <v>11</v>
      </c>
      <c r="M1777" t="s">
        <v>11035</v>
      </c>
      <c r="N1777" t="s">
        <v>75</v>
      </c>
      <c r="O1777" t="s">
        <v>48</v>
      </c>
      <c r="P1777" t="s">
        <v>48</v>
      </c>
      <c r="Q1777" t="s">
        <v>11036</v>
      </c>
      <c r="Y1777" t="s">
        <v>11037</v>
      </c>
    </row>
    <row r="1778" spans="1:25">
      <c r="A1778" t="s">
        <v>11038</v>
      </c>
      <c r="B1778" t="s">
        <v>11039</v>
      </c>
      <c r="D1778" t="s">
        <v>40</v>
      </c>
      <c r="E1778" t="s">
        <v>41</v>
      </c>
      <c r="G1778" t="s">
        <v>11040</v>
      </c>
      <c r="H1778" t="s">
        <v>11041</v>
      </c>
      <c r="J1778" t="s">
        <v>100</v>
      </c>
      <c r="K1778" t="s">
        <v>101</v>
      </c>
      <c r="L1778">
        <v>11</v>
      </c>
      <c r="M1778" t="s">
        <v>11035</v>
      </c>
      <c r="N1778" t="s">
        <v>75</v>
      </c>
      <c r="O1778" t="s">
        <v>48</v>
      </c>
      <c r="P1778" t="s">
        <v>48</v>
      </c>
      <c r="Q1778" t="s">
        <v>11042</v>
      </c>
      <c r="Y1778" t="s">
        <v>11043</v>
      </c>
    </row>
    <row r="1779" spans="1:25">
      <c r="A1779" t="s">
        <v>184</v>
      </c>
      <c r="B1779" t="s">
        <v>11044</v>
      </c>
      <c r="D1779" t="s">
        <v>40</v>
      </c>
      <c r="E1779" t="s">
        <v>41</v>
      </c>
      <c r="G1779" t="s">
        <v>11045</v>
      </c>
      <c r="H1779" t="s">
        <v>11046</v>
      </c>
      <c r="J1779" t="s">
        <v>91</v>
      </c>
      <c r="K1779" t="s">
        <v>92</v>
      </c>
      <c r="L1779">
        <v>11</v>
      </c>
      <c r="M1779" t="s">
        <v>11035</v>
      </c>
      <c r="N1779" t="s">
        <v>75</v>
      </c>
      <c r="O1779" t="s">
        <v>48</v>
      </c>
      <c r="P1779" t="s">
        <v>48</v>
      </c>
      <c r="Q1779" t="s">
        <v>11047</v>
      </c>
      <c r="Y1779" t="s">
        <v>11048</v>
      </c>
    </row>
    <row r="1780" spans="1:25">
      <c r="A1780" t="s">
        <v>11049</v>
      </c>
      <c r="B1780" t="s">
        <v>11050</v>
      </c>
      <c r="D1780" t="s">
        <v>40</v>
      </c>
      <c r="E1780" t="s">
        <v>41</v>
      </c>
      <c r="G1780" t="s">
        <v>4731</v>
      </c>
      <c r="H1780" t="s">
        <v>11051</v>
      </c>
      <c r="J1780" t="s">
        <v>100</v>
      </c>
      <c r="K1780" t="s">
        <v>101</v>
      </c>
      <c r="L1780">
        <v>11</v>
      </c>
      <c r="M1780" t="s">
        <v>11052</v>
      </c>
      <c r="N1780" t="s">
        <v>75</v>
      </c>
      <c r="O1780" t="s">
        <v>48</v>
      </c>
      <c r="P1780" t="s">
        <v>48</v>
      </c>
      <c r="Q1780" t="s">
        <v>11053</v>
      </c>
      <c r="Y1780" t="s">
        <v>11054</v>
      </c>
    </row>
    <row r="1781" spans="1:25">
      <c r="A1781" t="s">
        <v>11055</v>
      </c>
      <c r="B1781" t="s">
        <v>11056</v>
      </c>
      <c r="D1781" t="s">
        <v>40</v>
      </c>
      <c r="E1781" t="s">
        <v>41</v>
      </c>
      <c r="G1781" t="s">
        <v>11057</v>
      </c>
      <c r="H1781" t="s">
        <v>1744</v>
      </c>
      <c r="J1781" t="s">
        <v>91</v>
      </c>
      <c r="K1781" t="s">
        <v>92</v>
      </c>
      <c r="L1781">
        <v>11</v>
      </c>
      <c r="M1781" t="s">
        <v>11058</v>
      </c>
      <c r="N1781" t="s">
        <v>75</v>
      </c>
      <c r="O1781" t="s">
        <v>48</v>
      </c>
      <c r="P1781" t="s">
        <v>48</v>
      </c>
      <c r="Q1781" t="s">
        <v>11059</v>
      </c>
      <c r="Y1781" t="s">
        <v>11060</v>
      </c>
    </row>
    <row r="1782" spans="1:25">
      <c r="A1782" t="s">
        <v>11061</v>
      </c>
      <c r="B1782" t="s">
        <v>11062</v>
      </c>
      <c r="D1782" t="s">
        <v>40</v>
      </c>
      <c r="E1782" t="s">
        <v>41</v>
      </c>
      <c r="G1782" t="s">
        <v>11063</v>
      </c>
      <c r="H1782" t="s">
        <v>11064</v>
      </c>
      <c r="J1782" t="s">
        <v>91</v>
      </c>
      <c r="K1782" t="s">
        <v>92</v>
      </c>
      <c r="L1782">
        <v>11</v>
      </c>
      <c r="M1782" t="s">
        <v>11065</v>
      </c>
      <c r="N1782" t="s">
        <v>75</v>
      </c>
      <c r="O1782" t="s">
        <v>48</v>
      </c>
      <c r="P1782" t="s">
        <v>48</v>
      </c>
      <c r="Q1782" t="s">
        <v>11066</v>
      </c>
      <c r="Y1782" t="s">
        <v>11067</v>
      </c>
    </row>
    <row r="1783" spans="1:25">
      <c r="A1783" t="s">
        <v>11068</v>
      </c>
      <c r="B1783" t="s">
        <v>11069</v>
      </c>
      <c r="D1783" t="s">
        <v>40</v>
      </c>
      <c r="E1783" t="s">
        <v>41</v>
      </c>
      <c r="G1783" t="s">
        <v>11070</v>
      </c>
      <c r="H1783" t="s">
        <v>11071</v>
      </c>
      <c r="J1783" t="s">
        <v>91</v>
      </c>
      <c r="K1783" t="s">
        <v>92</v>
      </c>
      <c r="L1783">
        <v>11</v>
      </c>
      <c r="M1783" t="s">
        <v>11065</v>
      </c>
      <c r="N1783" t="s">
        <v>75</v>
      </c>
      <c r="O1783" t="s">
        <v>48</v>
      </c>
      <c r="P1783" t="s">
        <v>48</v>
      </c>
      <c r="Q1783" t="s">
        <v>11072</v>
      </c>
      <c r="Y1783" t="s">
        <v>11073</v>
      </c>
    </row>
    <row r="1784" spans="1:25">
      <c r="A1784" t="s">
        <v>11074</v>
      </c>
      <c r="B1784" t="s">
        <v>11075</v>
      </c>
      <c r="D1784" t="s">
        <v>40</v>
      </c>
      <c r="E1784" t="s">
        <v>41</v>
      </c>
      <c r="G1784" t="s">
        <v>11076</v>
      </c>
      <c r="H1784" t="s">
        <v>11077</v>
      </c>
      <c r="J1784" t="s">
        <v>91</v>
      </c>
      <c r="K1784" t="s">
        <v>92</v>
      </c>
      <c r="L1784">
        <v>11</v>
      </c>
      <c r="M1784" t="s">
        <v>11078</v>
      </c>
      <c r="N1784" t="s">
        <v>75</v>
      </c>
      <c r="O1784" t="s">
        <v>48</v>
      </c>
      <c r="P1784" t="s">
        <v>48</v>
      </c>
      <c r="Q1784" t="s">
        <v>11079</v>
      </c>
      <c r="Y1784" t="s">
        <v>11080</v>
      </c>
    </row>
    <row r="1785" spans="1:25">
      <c r="A1785" t="s">
        <v>11081</v>
      </c>
      <c r="B1785" t="s">
        <v>11082</v>
      </c>
      <c r="D1785" t="s">
        <v>40</v>
      </c>
      <c r="E1785" t="s">
        <v>41</v>
      </c>
      <c r="G1785" t="s">
        <v>11083</v>
      </c>
      <c r="H1785" t="s">
        <v>11084</v>
      </c>
      <c r="J1785" t="s">
        <v>100</v>
      </c>
      <c r="K1785" t="s">
        <v>101</v>
      </c>
      <c r="L1785">
        <v>11</v>
      </c>
      <c r="M1785" t="s">
        <v>11085</v>
      </c>
      <c r="N1785" t="s">
        <v>75</v>
      </c>
      <c r="O1785" t="s">
        <v>48</v>
      </c>
      <c r="P1785" t="s">
        <v>48</v>
      </c>
      <c r="Q1785" t="s">
        <v>11086</v>
      </c>
      <c r="Y1785" t="s">
        <v>11087</v>
      </c>
    </row>
    <row r="1786" spans="1:25">
      <c r="A1786" t="s">
        <v>11088</v>
      </c>
      <c r="B1786" t="s">
        <v>11089</v>
      </c>
      <c r="D1786" t="s">
        <v>40</v>
      </c>
      <c r="E1786" t="s">
        <v>41</v>
      </c>
      <c r="G1786" t="s">
        <v>11090</v>
      </c>
      <c r="H1786" t="s">
        <v>1918</v>
      </c>
      <c r="J1786" t="s">
        <v>100</v>
      </c>
      <c r="K1786" t="s">
        <v>101</v>
      </c>
      <c r="L1786">
        <v>11</v>
      </c>
      <c r="M1786" t="s">
        <v>11091</v>
      </c>
      <c r="N1786" t="s">
        <v>75</v>
      </c>
      <c r="O1786" t="s">
        <v>48</v>
      </c>
      <c r="P1786" t="s">
        <v>48</v>
      </c>
      <c r="Q1786" t="s">
        <v>11092</v>
      </c>
      <c r="Y1786" t="s">
        <v>11093</v>
      </c>
    </row>
    <row r="1787" spans="1:25">
      <c r="A1787" t="s">
        <v>11094</v>
      </c>
      <c r="B1787" t="s">
        <v>11095</v>
      </c>
      <c r="D1787" t="s">
        <v>40</v>
      </c>
      <c r="E1787" t="s">
        <v>41</v>
      </c>
      <c r="G1787" t="s">
        <v>11096</v>
      </c>
      <c r="H1787" t="s">
        <v>1582</v>
      </c>
      <c r="J1787" t="s">
        <v>121</v>
      </c>
      <c r="K1787" t="s">
        <v>122</v>
      </c>
      <c r="L1787">
        <v>11</v>
      </c>
      <c r="M1787" t="s">
        <v>11091</v>
      </c>
      <c r="N1787" t="s">
        <v>275</v>
      </c>
      <c r="O1787" t="s">
        <v>48</v>
      </c>
      <c r="P1787" t="s">
        <v>48</v>
      </c>
      <c r="Q1787" t="s">
        <v>11097</v>
      </c>
      <c r="Y1787" t="s">
        <v>11098</v>
      </c>
    </row>
    <row r="1788" spans="1:25">
      <c r="A1788" t="s">
        <v>11099</v>
      </c>
      <c r="B1788" t="s">
        <v>11100</v>
      </c>
      <c r="D1788" t="s">
        <v>40</v>
      </c>
      <c r="E1788" t="s">
        <v>41</v>
      </c>
      <c r="G1788" t="s">
        <v>11101</v>
      </c>
      <c r="H1788" t="s">
        <v>11102</v>
      </c>
      <c r="J1788" t="s">
        <v>91</v>
      </c>
      <c r="K1788" t="s">
        <v>92</v>
      </c>
      <c r="L1788">
        <v>11</v>
      </c>
      <c r="M1788" t="s">
        <v>11103</v>
      </c>
      <c r="N1788" t="s">
        <v>75</v>
      </c>
      <c r="O1788" t="s">
        <v>48</v>
      </c>
      <c r="P1788" t="s">
        <v>48</v>
      </c>
      <c r="Q1788" t="s">
        <v>11104</v>
      </c>
      <c r="Y1788" t="s">
        <v>11105</v>
      </c>
    </row>
    <row r="1789" spans="1:25">
      <c r="A1789" t="s">
        <v>184</v>
      </c>
      <c r="B1789" t="s">
        <v>11106</v>
      </c>
      <c r="D1789" t="s">
        <v>40</v>
      </c>
      <c r="E1789" t="s">
        <v>41</v>
      </c>
      <c r="G1789" t="s">
        <v>11107</v>
      </c>
      <c r="H1789" t="s">
        <v>11108</v>
      </c>
      <c r="J1789" t="s">
        <v>91</v>
      </c>
      <c r="K1789" t="s">
        <v>92</v>
      </c>
      <c r="L1789">
        <v>11</v>
      </c>
      <c r="M1789" t="s">
        <v>11103</v>
      </c>
      <c r="N1789" t="s">
        <v>75</v>
      </c>
      <c r="O1789" t="s">
        <v>48</v>
      </c>
      <c r="P1789" t="s">
        <v>48</v>
      </c>
      <c r="Q1789" t="s">
        <v>11109</v>
      </c>
      <c r="Y1789" t="s">
        <v>11110</v>
      </c>
    </row>
    <row r="1790" spans="1:25">
      <c r="A1790" t="s">
        <v>11111</v>
      </c>
      <c r="B1790" t="s">
        <v>11112</v>
      </c>
      <c r="D1790" t="s">
        <v>40</v>
      </c>
      <c r="E1790" t="s">
        <v>41</v>
      </c>
      <c r="G1790" t="s">
        <v>11113</v>
      </c>
      <c r="H1790" t="s">
        <v>721</v>
      </c>
      <c r="J1790" t="s">
        <v>100</v>
      </c>
      <c r="K1790" t="s">
        <v>101</v>
      </c>
      <c r="L1790">
        <v>11</v>
      </c>
      <c r="M1790" t="s">
        <v>11114</v>
      </c>
      <c r="N1790" t="s">
        <v>75</v>
      </c>
      <c r="O1790" t="s">
        <v>48</v>
      </c>
      <c r="P1790" t="s">
        <v>48</v>
      </c>
      <c r="Q1790" t="s">
        <v>11115</v>
      </c>
      <c r="Y1790" t="s">
        <v>11116</v>
      </c>
    </row>
    <row r="1791" spans="1:25">
      <c r="A1791" t="s">
        <v>11117</v>
      </c>
      <c r="B1791" t="s">
        <v>11118</v>
      </c>
      <c r="D1791" t="s">
        <v>40</v>
      </c>
      <c r="E1791" t="s">
        <v>41</v>
      </c>
      <c r="G1791" t="s">
        <v>11119</v>
      </c>
      <c r="H1791" t="s">
        <v>11120</v>
      </c>
      <c r="J1791" t="s">
        <v>91</v>
      </c>
      <c r="K1791" t="s">
        <v>92</v>
      </c>
      <c r="L1791">
        <v>11</v>
      </c>
      <c r="M1791" t="s">
        <v>11121</v>
      </c>
      <c r="N1791" t="s">
        <v>75</v>
      </c>
      <c r="O1791" t="s">
        <v>48</v>
      </c>
      <c r="P1791" t="s">
        <v>48</v>
      </c>
      <c r="Q1791" t="s">
        <v>11122</v>
      </c>
      <c r="Y1791" t="s">
        <v>11123</v>
      </c>
    </row>
    <row r="1792" spans="1:25">
      <c r="A1792" t="s">
        <v>11124</v>
      </c>
      <c r="B1792" t="s">
        <v>11125</v>
      </c>
      <c r="D1792" t="s">
        <v>40</v>
      </c>
      <c r="E1792" t="s">
        <v>41</v>
      </c>
      <c r="G1792" t="s">
        <v>11126</v>
      </c>
      <c r="H1792" t="s">
        <v>4855</v>
      </c>
      <c r="J1792" t="s">
        <v>511</v>
      </c>
      <c r="K1792" t="s">
        <v>512</v>
      </c>
      <c r="L1792">
        <v>11</v>
      </c>
      <c r="M1792" t="s">
        <v>11127</v>
      </c>
      <c r="N1792" t="s">
        <v>47</v>
      </c>
      <c r="O1792" t="s">
        <v>48</v>
      </c>
      <c r="P1792" t="s">
        <v>48</v>
      </c>
      <c r="Q1792" t="s">
        <v>11128</v>
      </c>
      <c r="Y1792" t="s">
        <v>11129</v>
      </c>
    </row>
    <row r="1793" spans="1:25">
      <c r="A1793" t="s">
        <v>11130</v>
      </c>
      <c r="B1793" t="s">
        <v>11131</v>
      </c>
      <c r="D1793" t="s">
        <v>40</v>
      </c>
      <c r="E1793" t="s">
        <v>41</v>
      </c>
      <c r="G1793" t="s">
        <v>11132</v>
      </c>
      <c r="H1793" t="s">
        <v>4541</v>
      </c>
      <c r="J1793" t="s">
        <v>91</v>
      </c>
      <c r="K1793" t="s">
        <v>92</v>
      </c>
      <c r="L1793">
        <v>11</v>
      </c>
      <c r="M1793" t="s">
        <v>11133</v>
      </c>
      <c r="N1793" t="s">
        <v>75</v>
      </c>
      <c r="O1793" t="s">
        <v>48</v>
      </c>
      <c r="P1793" t="s">
        <v>48</v>
      </c>
      <c r="Q1793" t="s">
        <v>11134</v>
      </c>
      <c r="Y1793" t="s">
        <v>11135</v>
      </c>
    </row>
    <row r="1794" spans="1:25">
      <c r="A1794" t="s">
        <v>11136</v>
      </c>
      <c r="B1794" t="s">
        <v>11137</v>
      </c>
      <c r="D1794" t="s">
        <v>40</v>
      </c>
      <c r="E1794" t="s">
        <v>41</v>
      </c>
      <c r="G1794" t="s">
        <v>11138</v>
      </c>
      <c r="H1794" t="s">
        <v>11139</v>
      </c>
      <c r="J1794" t="s">
        <v>100</v>
      </c>
      <c r="K1794" t="s">
        <v>101</v>
      </c>
      <c r="L1794">
        <v>11</v>
      </c>
      <c r="M1794" t="s">
        <v>11133</v>
      </c>
      <c r="N1794" t="s">
        <v>75</v>
      </c>
      <c r="O1794" t="s">
        <v>48</v>
      </c>
      <c r="P1794" t="s">
        <v>48</v>
      </c>
      <c r="Q1794" t="s">
        <v>11140</v>
      </c>
      <c r="Y1794" t="s">
        <v>11141</v>
      </c>
    </row>
    <row r="1795" spans="1:25">
      <c r="A1795" t="s">
        <v>11142</v>
      </c>
      <c r="B1795" t="s">
        <v>11143</v>
      </c>
      <c r="D1795" t="s">
        <v>40</v>
      </c>
      <c r="E1795" t="s">
        <v>41</v>
      </c>
      <c r="G1795" t="s">
        <v>11144</v>
      </c>
      <c r="H1795" t="s">
        <v>245</v>
      </c>
      <c r="J1795" t="s">
        <v>100</v>
      </c>
      <c r="K1795" t="s">
        <v>101</v>
      </c>
      <c r="L1795">
        <v>11</v>
      </c>
      <c r="M1795" t="s">
        <v>11145</v>
      </c>
      <c r="N1795" t="s">
        <v>75</v>
      </c>
      <c r="O1795" t="s">
        <v>48</v>
      </c>
      <c r="P1795" t="s">
        <v>48</v>
      </c>
      <c r="Q1795" t="s">
        <v>11146</v>
      </c>
      <c r="Y1795" t="s">
        <v>11147</v>
      </c>
    </row>
    <row r="1796" spans="1:25">
      <c r="A1796" t="s">
        <v>11148</v>
      </c>
      <c r="B1796" t="s">
        <v>11149</v>
      </c>
      <c r="D1796" t="s">
        <v>40</v>
      </c>
      <c r="E1796" t="s">
        <v>41</v>
      </c>
      <c r="G1796" t="s">
        <v>11150</v>
      </c>
      <c r="H1796" t="s">
        <v>11151</v>
      </c>
      <c r="J1796" t="s">
        <v>91</v>
      </c>
      <c r="K1796" t="s">
        <v>92</v>
      </c>
      <c r="L1796">
        <v>11</v>
      </c>
      <c r="M1796" t="s">
        <v>11152</v>
      </c>
      <c r="N1796" t="s">
        <v>75</v>
      </c>
      <c r="O1796" t="s">
        <v>48</v>
      </c>
      <c r="P1796" t="s">
        <v>48</v>
      </c>
      <c r="Q1796" t="s">
        <v>11153</v>
      </c>
      <c r="Y1796" t="s">
        <v>11154</v>
      </c>
    </row>
    <row r="1797" spans="1:25">
      <c r="A1797" t="s">
        <v>11155</v>
      </c>
      <c r="B1797" t="s">
        <v>11156</v>
      </c>
      <c r="D1797" t="s">
        <v>40</v>
      </c>
      <c r="E1797" t="s">
        <v>41</v>
      </c>
      <c r="G1797" t="s">
        <v>11157</v>
      </c>
      <c r="H1797" t="s">
        <v>11158</v>
      </c>
      <c r="J1797" t="s">
        <v>91</v>
      </c>
      <c r="K1797" t="s">
        <v>92</v>
      </c>
      <c r="L1797">
        <v>11</v>
      </c>
      <c r="M1797" t="s">
        <v>11159</v>
      </c>
      <c r="N1797" t="s">
        <v>75</v>
      </c>
      <c r="O1797" t="s">
        <v>48</v>
      </c>
      <c r="P1797" t="s">
        <v>48</v>
      </c>
      <c r="Q1797" t="s">
        <v>11160</v>
      </c>
      <c r="Y1797" t="s">
        <v>11161</v>
      </c>
    </row>
    <row r="1798" spans="1:25">
      <c r="A1798" t="s">
        <v>11162</v>
      </c>
      <c r="B1798" t="s">
        <v>11163</v>
      </c>
      <c r="D1798" t="s">
        <v>40</v>
      </c>
      <c r="E1798" t="s">
        <v>41</v>
      </c>
      <c r="G1798" t="s">
        <v>11164</v>
      </c>
      <c r="H1798" t="s">
        <v>1664</v>
      </c>
      <c r="J1798" t="s">
        <v>91</v>
      </c>
      <c r="K1798" t="s">
        <v>92</v>
      </c>
      <c r="L1798">
        <v>11</v>
      </c>
      <c r="M1798" t="s">
        <v>11165</v>
      </c>
      <c r="N1798" t="s">
        <v>75</v>
      </c>
      <c r="O1798" t="s">
        <v>48</v>
      </c>
      <c r="P1798" t="s">
        <v>48</v>
      </c>
      <c r="Q1798" t="s">
        <v>11166</v>
      </c>
      <c r="Y1798" t="s">
        <v>11167</v>
      </c>
    </row>
    <row r="1799" spans="1:25">
      <c r="A1799" t="s">
        <v>11168</v>
      </c>
      <c r="B1799" t="s">
        <v>11169</v>
      </c>
      <c r="D1799" t="s">
        <v>40</v>
      </c>
      <c r="E1799" t="s">
        <v>41</v>
      </c>
      <c r="G1799" t="s">
        <v>7421</v>
      </c>
      <c r="H1799" t="s">
        <v>11170</v>
      </c>
      <c r="J1799" t="s">
        <v>91</v>
      </c>
      <c r="K1799" t="s">
        <v>92</v>
      </c>
      <c r="L1799">
        <v>11</v>
      </c>
      <c r="M1799" t="s">
        <v>11171</v>
      </c>
      <c r="N1799" t="s">
        <v>75</v>
      </c>
      <c r="O1799" t="s">
        <v>48</v>
      </c>
      <c r="P1799" t="s">
        <v>48</v>
      </c>
      <c r="Q1799" t="s">
        <v>11172</v>
      </c>
      <c r="Y1799" t="s">
        <v>11173</v>
      </c>
    </row>
    <row r="1800" spans="1:25">
      <c r="A1800" t="s">
        <v>11174</v>
      </c>
      <c r="B1800" t="s">
        <v>11175</v>
      </c>
      <c r="D1800" t="s">
        <v>40</v>
      </c>
      <c r="E1800" t="s">
        <v>41</v>
      </c>
      <c r="G1800" t="s">
        <v>186</v>
      </c>
      <c r="H1800" t="s">
        <v>1192</v>
      </c>
      <c r="J1800" t="s">
        <v>100</v>
      </c>
      <c r="K1800" t="s">
        <v>101</v>
      </c>
      <c r="L1800">
        <v>11</v>
      </c>
      <c r="M1800" t="s">
        <v>11171</v>
      </c>
      <c r="N1800" t="s">
        <v>75</v>
      </c>
      <c r="O1800" t="s">
        <v>48</v>
      </c>
      <c r="P1800" t="s">
        <v>48</v>
      </c>
      <c r="Q1800" t="s">
        <v>11176</v>
      </c>
      <c r="Y1800" t="s">
        <v>11177</v>
      </c>
    </row>
    <row r="1801" spans="1:25">
      <c r="A1801" t="s">
        <v>184</v>
      </c>
      <c r="B1801" t="s">
        <v>11178</v>
      </c>
      <c r="D1801" t="s">
        <v>40</v>
      </c>
      <c r="E1801" t="s">
        <v>41</v>
      </c>
      <c r="G1801" t="s">
        <v>11179</v>
      </c>
      <c r="H1801" t="s">
        <v>11180</v>
      </c>
      <c r="J1801" t="s">
        <v>91</v>
      </c>
      <c r="K1801" t="s">
        <v>92</v>
      </c>
      <c r="L1801">
        <v>11</v>
      </c>
      <c r="M1801" t="s">
        <v>11171</v>
      </c>
      <c r="N1801" t="s">
        <v>75</v>
      </c>
      <c r="O1801" t="s">
        <v>48</v>
      </c>
      <c r="P1801" t="s">
        <v>48</v>
      </c>
      <c r="Q1801" t="s">
        <v>1647</v>
      </c>
      <c r="Y1801" t="s">
        <v>11181</v>
      </c>
    </row>
    <row r="1802" spans="1:25">
      <c r="A1802" t="s">
        <v>11182</v>
      </c>
      <c r="B1802" t="s">
        <v>11183</v>
      </c>
      <c r="D1802" t="s">
        <v>40</v>
      </c>
      <c r="E1802" t="s">
        <v>41</v>
      </c>
      <c r="G1802" t="s">
        <v>11184</v>
      </c>
      <c r="H1802" t="s">
        <v>757</v>
      </c>
      <c r="J1802" t="s">
        <v>100</v>
      </c>
      <c r="K1802" t="s">
        <v>101</v>
      </c>
      <c r="L1802">
        <v>11</v>
      </c>
      <c r="M1802" t="s">
        <v>11171</v>
      </c>
      <c r="N1802" t="s">
        <v>75</v>
      </c>
      <c r="O1802" t="s">
        <v>48</v>
      </c>
      <c r="P1802" t="s">
        <v>48</v>
      </c>
      <c r="Q1802" t="s">
        <v>11185</v>
      </c>
      <c r="Y1802" t="s">
        <v>11186</v>
      </c>
    </row>
    <row r="1803" spans="1:25">
      <c r="A1803" t="s">
        <v>11187</v>
      </c>
      <c r="B1803" t="s">
        <v>11188</v>
      </c>
      <c r="D1803" t="s">
        <v>40</v>
      </c>
      <c r="E1803" t="s">
        <v>41</v>
      </c>
      <c r="G1803" t="s">
        <v>11189</v>
      </c>
      <c r="H1803" t="s">
        <v>650</v>
      </c>
      <c r="J1803" t="s">
        <v>91</v>
      </c>
      <c r="K1803" t="s">
        <v>92</v>
      </c>
      <c r="L1803">
        <v>11</v>
      </c>
      <c r="M1803" t="s">
        <v>11190</v>
      </c>
      <c r="N1803" t="s">
        <v>75</v>
      </c>
      <c r="O1803" t="s">
        <v>48</v>
      </c>
      <c r="P1803" t="s">
        <v>48</v>
      </c>
      <c r="Q1803" t="s">
        <v>11191</v>
      </c>
      <c r="Y1803" t="s">
        <v>11192</v>
      </c>
    </row>
    <row r="1804" spans="1:25">
      <c r="A1804" t="s">
        <v>11193</v>
      </c>
      <c r="B1804" t="s">
        <v>11194</v>
      </c>
      <c r="D1804" t="s">
        <v>40</v>
      </c>
      <c r="E1804" t="s">
        <v>41</v>
      </c>
      <c r="G1804" t="s">
        <v>11195</v>
      </c>
      <c r="H1804" t="s">
        <v>1149</v>
      </c>
      <c r="J1804" t="s">
        <v>91</v>
      </c>
      <c r="K1804" t="s">
        <v>92</v>
      </c>
      <c r="L1804">
        <v>11</v>
      </c>
      <c r="M1804" t="s">
        <v>11196</v>
      </c>
      <c r="N1804" t="s">
        <v>75</v>
      </c>
      <c r="O1804" t="s">
        <v>48</v>
      </c>
      <c r="P1804" t="s">
        <v>48</v>
      </c>
      <c r="Q1804" t="s">
        <v>11197</v>
      </c>
      <c r="Y1804" t="s">
        <v>11198</v>
      </c>
    </row>
    <row r="1805" spans="1:25">
      <c r="A1805" t="s">
        <v>11199</v>
      </c>
      <c r="B1805" t="s">
        <v>11200</v>
      </c>
      <c r="D1805" t="s">
        <v>40</v>
      </c>
      <c r="E1805" t="s">
        <v>41</v>
      </c>
      <c r="G1805" t="s">
        <v>11201</v>
      </c>
      <c r="H1805" t="s">
        <v>2079</v>
      </c>
      <c r="J1805" t="s">
        <v>91</v>
      </c>
      <c r="K1805" t="s">
        <v>92</v>
      </c>
      <c r="L1805">
        <v>11</v>
      </c>
      <c r="M1805" t="s">
        <v>11202</v>
      </c>
      <c r="N1805" t="s">
        <v>75</v>
      </c>
      <c r="O1805" t="s">
        <v>48</v>
      </c>
      <c r="P1805" t="s">
        <v>48</v>
      </c>
      <c r="Q1805" t="s">
        <v>11203</v>
      </c>
      <c r="Y1805" t="s">
        <v>11204</v>
      </c>
    </row>
    <row r="1806" spans="1:25">
      <c r="A1806" t="s">
        <v>11205</v>
      </c>
      <c r="B1806" t="s">
        <v>11206</v>
      </c>
      <c r="D1806" t="s">
        <v>40</v>
      </c>
      <c r="E1806" t="s">
        <v>41</v>
      </c>
      <c r="G1806" t="s">
        <v>10465</v>
      </c>
      <c r="H1806" t="s">
        <v>1892</v>
      </c>
      <c r="J1806" t="s">
        <v>100</v>
      </c>
      <c r="K1806" t="s">
        <v>101</v>
      </c>
      <c r="L1806">
        <v>11</v>
      </c>
      <c r="M1806" t="s">
        <v>11202</v>
      </c>
      <c r="N1806" t="s">
        <v>75</v>
      </c>
      <c r="O1806" t="s">
        <v>48</v>
      </c>
      <c r="P1806" t="s">
        <v>48</v>
      </c>
      <c r="Q1806" t="s">
        <v>11207</v>
      </c>
      <c r="Y1806" t="s">
        <v>11208</v>
      </c>
    </row>
    <row r="1807" spans="1:25">
      <c r="A1807" t="s">
        <v>11209</v>
      </c>
      <c r="B1807" t="s">
        <v>11210</v>
      </c>
      <c r="D1807" t="s">
        <v>40</v>
      </c>
      <c r="E1807" t="s">
        <v>41</v>
      </c>
      <c r="G1807" t="s">
        <v>11211</v>
      </c>
      <c r="H1807" t="s">
        <v>3508</v>
      </c>
      <c r="J1807" t="s">
        <v>72</v>
      </c>
      <c r="K1807" t="s">
        <v>73</v>
      </c>
      <c r="L1807">
        <v>11</v>
      </c>
      <c r="M1807" t="s">
        <v>11212</v>
      </c>
      <c r="N1807" t="s">
        <v>75</v>
      </c>
      <c r="O1807" t="s">
        <v>48</v>
      </c>
      <c r="P1807" t="s">
        <v>48</v>
      </c>
      <c r="Q1807" t="s">
        <v>11213</v>
      </c>
      <c r="Y1807" t="s">
        <v>11214</v>
      </c>
    </row>
    <row r="1808" spans="1:25">
      <c r="A1808" t="s">
        <v>11215</v>
      </c>
      <c r="B1808" t="s">
        <v>11216</v>
      </c>
      <c r="D1808" t="s">
        <v>40</v>
      </c>
      <c r="E1808" t="s">
        <v>41</v>
      </c>
      <c r="G1808" t="s">
        <v>11217</v>
      </c>
      <c r="H1808" t="s">
        <v>194</v>
      </c>
      <c r="J1808" t="s">
        <v>91</v>
      </c>
      <c r="K1808" t="s">
        <v>92</v>
      </c>
      <c r="L1808">
        <v>11</v>
      </c>
      <c r="M1808" t="s">
        <v>11218</v>
      </c>
      <c r="N1808" t="s">
        <v>75</v>
      </c>
      <c r="O1808" t="s">
        <v>48</v>
      </c>
      <c r="P1808" t="s">
        <v>48</v>
      </c>
      <c r="Q1808" t="s">
        <v>11219</v>
      </c>
      <c r="Y1808" t="s">
        <v>11220</v>
      </c>
    </row>
    <row r="1809" spans="1:25">
      <c r="A1809" t="s">
        <v>11221</v>
      </c>
      <c r="B1809" t="s">
        <v>11222</v>
      </c>
      <c r="D1809" t="s">
        <v>40</v>
      </c>
      <c r="E1809" t="s">
        <v>41</v>
      </c>
      <c r="G1809" t="s">
        <v>1929</v>
      </c>
      <c r="H1809" t="s">
        <v>11223</v>
      </c>
      <c r="J1809" t="s">
        <v>100</v>
      </c>
      <c r="K1809" t="s">
        <v>101</v>
      </c>
      <c r="L1809">
        <v>11</v>
      </c>
      <c r="M1809" t="s">
        <v>11224</v>
      </c>
      <c r="N1809" t="s">
        <v>75</v>
      </c>
      <c r="O1809" t="s">
        <v>48</v>
      </c>
      <c r="P1809" t="s">
        <v>48</v>
      </c>
      <c r="Q1809" t="s">
        <v>11225</v>
      </c>
      <c r="Y1809" t="s">
        <v>11226</v>
      </c>
    </row>
    <row r="1810" spans="1:25">
      <c r="A1810" t="s">
        <v>11227</v>
      </c>
      <c r="B1810" t="s">
        <v>11228</v>
      </c>
      <c r="D1810" t="s">
        <v>40</v>
      </c>
      <c r="E1810" t="s">
        <v>41</v>
      </c>
      <c r="G1810" t="s">
        <v>3932</v>
      </c>
      <c r="H1810" t="s">
        <v>11229</v>
      </c>
      <c r="J1810" t="s">
        <v>100</v>
      </c>
      <c r="K1810" t="s">
        <v>101</v>
      </c>
      <c r="L1810">
        <v>11</v>
      </c>
      <c r="M1810" t="s">
        <v>11224</v>
      </c>
      <c r="N1810" t="s">
        <v>75</v>
      </c>
      <c r="O1810" t="s">
        <v>48</v>
      </c>
      <c r="P1810" t="s">
        <v>48</v>
      </c>
      <c r="Q1810" t="s">
        <v>11230</v>
      </c>
      <c r="Y1810" t="s">
        <v>11231</v>
      </c>
    </row>
    <row r="1811" spans="1:25">
      <c r="A1811" t="s">
        <v>11232</v>
      </c>
      <c r="B1811" t="s">
        <v>11233</v>
      </c>
      <c r="D1811" t="s">
        <v>40</v>
      </c>
      <c r="E1811" t="s">
        <v>41</v>
      </c>
      <c r="G1811" t="s">
        <v>2552</v>
      </c>
      <c r="H1811" t="s">
        <v>11234</v>
      </c>
      <c r="J1811" t="s">
        <v>511</v>
      </c>
      <c r="K1811" t="s">
        <v>512</v>
      </c>
      <c r="L1811">
        <v>11</v>
      </c>
      <c r="M1811" t="s">
        <v>11224</v>
      </c>
      <c r="N1811" t="s">
        <v>47</v>
      </c>
      <c r="O1811" t="s">
        <v>48</v>
      </c>
      <c r="P1811" t="s">
        <v>48</v>
      </c>
      <c r="Q1811" t="s">
        <v>11235</v>
      </c>
      <c r="Y1811" t="s">
        <v>11236</v>
      </c>
    </row>
    <row r="1812" spans="1:25">
      <c r="A1812" t="s">
        <v>11237</v>
      </c>
      <c r="B1812" t="s">
        <v>11238</v>
      </c>
      <c r="D1812" t="s">
        <v>40</v>
      </c>
      <c r="E1812" t="s">
        <v>41</v>
      </c>
      <c r="G1812" t="s">
        <v>8911</v>
      </c>
      <c r="H1812" t="s">
        <v>11239</v>
      </c>
      <c r="J1812" t="s">
        <v>100</v>
      </c>
      <c r="K1812" t="s">
        <v>101</v>
      </c>
      <c r="L1812">
        <v>11</v>
      </c>
      <c r="M1812" t="s">
        <v>11224</v>
      </c>
      <c r="N1812" t="s">
        <v>75</v>
      </c>
      <c r="O1812" t="s">
        <v>48</v>
      </c>
      <c r="P1812" t="s">
        <v>48</v>
      </c>
      <c r="Q1812" t="s">
        <v>11240</v>
      </c>
      <c r="Y1812" t="s">
        <v>11241</v>
      </c>
    </row>
    <row r="1813" spans="1:25">
      <c r="A1813" t="s">
        <v>11242</v>
      </c>
      <c r="B1813" t="s">
        <v>11243</v>
      </c>
      <c r="D1813" t="s">
        <v>40</v>
      </c>
      <c r="E1813" t="s">
        <v>41</v>
      </c>
      <c r="G1813" t="s">
        <v>6508</v>
      </c>
      <c r="H1813" t="s">
        <v>11244</v>
      </c>
      <c r="J1813" t="s">
        <v>100</v>
      </c>
      <c r="K1813" t="s">
        <v>101</v>
      </c>
      <c r="L1813">
        <v>11</v>
      </c>
      <c r="M1813" t="s">
        <v>11245</v>
      </c>
      <c r="N1813" t="s">
        <v>75</v>
      </c>
      <c r="O1813" t="s">
        <v>48</v>
      </c>
      <c r="P1813" t="s">
        <v>48</v>
      </c>
      <c r="Q1813" t="s">
        <v>11246</v>
      </c>
      <c r="Y1813" t="s">
        <v>11247</v>
      </c>
    </row>
    <row r="1814" spans="1:25">
      <c r="A1814" t="s">
        <v>11248</v>
      </c>
      <c r="B1814" t="s">
        <v>11249</v>
      </c>
      <c r="D1814" t="s">
        <v>40</v>
      </c>
      <c r="E1814" t="s">
        <v>41</v>
      </c>
      <c r="G1814" t="s">
        <v>11250</v>
      </c>
      <c r="H1814" t="s">
        <v>11251</v>
      </c>
      <c r="J1814" t="s">
        <v>91</v>
      </c>
      <c r="K1814" t="s">
        <v>92</v>
      </c>
      <c r="L1814">
        <v>11</v>
      </c>
      <c r="M1814" t="s">
        <v>11245</v>
      </c>
      <c r="N1814" t="s">
        <v>75</v>
      </c>
      <c r="O1814" t="s">
        <v>48</v>
      </c>
      <c r="P1814" t="s">
        <v>48</v>
      </c>
      <c r="Q1814" t="s">
        <v>11252</v>
      </c>
      <c r="Y1814" t="s">
        <v>11253</v>
      </c>
    </row>
    <row r="1815" spans="1:25">
      <c r="A1815" t="s">
        <v>11254</v>
      </c>
      <c r="B1815" t="s">
        <v>11255</v>
      </c>
      <c r="D1815" t="s">
        <v>40</v>
      </c>
      <c r="E1815" t="s">
        <v>41</v>
      </c>
      <c r="G1815" t="s">
        <v>11256</v>
      </c>
      <c r="H1815" t="s">
        <v>11257</v>
      </c>
      <c r="J1815" t="s">
        <v>823</v>
      </c>
      <c r="K1815" t="s">
        <v>824</v>
      </c>
      <c r="L1815">
        <v>11</v>
      </c>
      <c r="M1815" t="s">
        <v>11258</v>
      </c>
      <c r="N1815" t="s">
        <v>75</v>
      </c>
      <c r="O1815" t="s">
        <v>48</v>
      </c>
      <c r="P1815" t="s">
        <v>48</v>
      </c>
      <c r="Q1815" t="s">
        <v>11259</v>
      </c>
      <c r="Y1815" t="s">
        <v>11260</v>
      </c>
    </row>
    <row r="1816" spans="1:25">
      <c r="A1816" t="s">
        <v>11261</v>
      </c>
      <c r="B1816" t="s">
        <v>11262</v>
      </c>
      <c r="D1816" t="s">
        <v>40</v>
      </c>
      <c r="E1816" t="s">
        <v>41</v>
      </c>
      <c r="G1816" t="s">
        <v>11263</v>
      </c>
      <c r="H1816" t="s">
        <v>11264</v>
      </c>
      <c r="J1816" t="s">
        <v>100</v>
      </c>
      <c r="K1816" t="s">
        <v>101</v>
      </c>
      <c r="L1816">
        <v>11</v>
      </c>
      <c r="M1816" t="s">
        <v>11258</v>
      </c>
      <c r="N1816" t="s">
        <v>75</v>
      </c>
      <c r="O1816" t="s">
        <v>48</v>
      </c>
      <c r="P1816" t="s">
        <v>48</v>
      </c>
      <c r="Q1816" t="s">
        <v>4171</v>
      </c>
      <c r="Y1816" t="s">
        <v>11265</v>
      </c>
    </row>
    <row r="1817" spans="1:25">
      <c r="A1817" t="s">
        <v>11266</v>
      </c>
      <c r="B1817" t="s">
        <v>11267</v>
      </c>
      <c r="D1817" t="s">
        <v>40</v>
      </c>
      <c r="E1817" t="s">
        <v>41</v>
      </c>
      <c r="G1817" t="s">
        <v>11268</v>
      </c>
      <c r="H1817" t="s">
        <v>143</v>
      </c>
      <c r="J1817" t="s">
        <v>100</v>
      </c>
      <c r="K1817" t="s">
        <v>101</v>
      </c>
      <c r="L1817">
        <v>11</v>
      </c>
      <c r="M1817" t="s">
        <v>11258</v>
      </c>
      <c r="N1817" t="s">
        <v>75</v>
      </c>
      <c r="O1817" t="s">
        <v>48</v>
      </c>
      <c r="P1817" t="s">
        <v>48</v>
      </c>
      <c r="Q1817" t="s">
        <v>11269</v>
      </c>
      <c r="Y1817" t="s">
        <v>11270</v>
      </c>
    </row>
    <row r="1818" spans="1:25">
      <c r="A1818" t="s">
        <v>11271</v>
      </c>
      <c r="B1818" t="s">
        <v>11272</v>
      </c>
      <c r="D1818" t="s">
        <v>40</v>
      </c>
      <c r="E1818" t="s">
        <v>41</v>
      </c>
      <c r="G1818" t="s">
        <v>11273</v>
      </c>
      <c r="H1818" t="s">
        <v>6718</v>
      </c>
      <c r="J1818" t="s">
        <v>72</v>
      </c>
      <c r="K1818" t="s">
        <v>73</v>
      </c>
      <c r="L1818">
        <v>11</v>
      </c>
      <c r="M1818" t="s">
        <v>11274</v>
      </c>
      <c r="N1818" t="s">
        <v>75</v>
      </c>
      <c r="O1818" t="s">
        <v>48</v>
      </c>
      <c r="P1818" t="s">
        <v>48</v>
      </c>
      <c r="Q1818" t="s">
        <v>11275</v>
      </c>
      <c r="Y1818" t="s">
        <v>11276</v>
      </c>
    </row>
    <row r="1819" spans="1:25">
      <c r="A1819" t="s">
        <v>11277</v>
      </c>
      <c r="B1819" t="s">
        <v>11278</v>
      </c>
      <c r="D1819" t="s">
        <v>40</v>
      </c>
      <c r="E1819" t="s">
        <v>41</v>
      </c>
      <c r="G1819" t="s">
        <v>11279</v>
      </c>
      <c r="H1819" t="s">
        <v>1192</v>
      </c>
      <c r="J1819" t="s">
        <v>100</v>
      </c>
      <c r="K1819" t="s">
        <v>101</v>
      </c>
      <c r="L1819">
        <v>11</v>
      </c>
      <c r="M1819" t="s">
        <v>11280</v>
      </c>
      <c r="N1819" t="s">
        <v>75</v>
      </c>
      <c r="O1819" t="s">
        <v>48</v>
      </c>
      <c r="P1819" t="s">
        <v>48</v>
      </c>
      <c r="Q1819" t="s">
        <v>11281</v>
      </c>
      <c r="Y1819" t="s">
        <v>11282</v>
      </c>
    </row>
    <row r="1820" spans="1:25">
      <c r="A1820" t="s">
        <v>11283</v>
      </c>
      <c r="B1820" t="s">
        <v>11284</v>
      </c>
      <c r="D1820" t="s">
        <v>40</v>
      </c>
      <c r="E1820" t="s">
        <v>41</v>
      </c>
      <c r="G1820" t="s">
        <v>11285</v>
      </c>
      <c r="H1820" t="s">
        <v>11286</v>
      </c>
      <c r="J1820" t="s">
        <v>511</v>
      </c>
      <c r="K1820" t="s">
        <v>512</v>
      </c>
      <c r="L1820">
        <v>11</v>
      </c>
      <c r="M1820" t="s">
        <v>11280</v>
      </c>
      <c r="N1820" t="s">
        <v>47</v>
      </c>
      <c r="O1820" t="s">
        <v>48</v>
      </c>
      <c r="P1820" t="s">
        <v>48</v>
      </c>
      <c r="Q1820" t="s">
        <v>11287</v>
      </c>
      <c r="Y1820" t="s">
        <v>11288</v>
      </c>
    </row>
    <row r="1821" spans="1:25">
      <c r="A1821" t="s">
        <v>11289</v>
      </c>
      <c r="B1821" t="s">
        <v>11290</v>
      </c>
      <c r="D1821" t="s">
        <v>40</v>
      </c>
      <c r="E1821" t="s">
        <v>41</v>
      </c>
      <c r="G1821" t="s">
        <v>11291</v>
      </c>
      <c r="H1821" t="s">
        <v>6989</v>
      </c>
      <c r="J1821" t="s">
        <v>100</v>
      </c>
      <c r="K1821" t="s">
        <v>101</v>
      </c>
      <c r="L1821">
        <v>11</v>
      </c>
      <c r="M1821" t="s">
        <v>11292</v>
      </c>
      <c r="N1821" t="s">
        <v>75</v>
      </c>
      <c r="O1821" t="s">
        <v>48</v>
      </c>
      <c r="P1821" t="s">
        <v>48</v>
      </c>
      <c r="Q1821" t="s">
        <v>11293</v>
      </c>
      <c r="Y1821" t="s">
        <v>11294</v>
      </c>
    </row>
    <row r="1822" spans="1:25">
      <c r="A1822" t="s">
        <v>11295</v>
      </c>
      <c r="B1822" t="s">
        <v>11296</v>
      </c>
      <c r="D1822" t="s">
        <v>40</v>
      </c>
      <c r="E1822" t="s">
        <v>41</v>
      </c>
      <c r="G1822" t="s">
        <v>11297</v>
      </c>
      <c r="H1822" t="s">
        <v>11298</v>
      </c>
      <c r="J1822" t="s">
        <v>121</v>
      </c>
      <c r="K1822" t="s">
        <v>122</v>
      </c>
      <c r="L1822">
        <v>11</v>
      </c>
      <c r="M1822" t="s">
        <v>11299</v>
      </c>
      <c r="N1822" t="s">
        <v>58</v>
      </c>
      <c r="O1822" t="s">
        <v>48</v>
      </c>
      <c r="P1822" t="s">
        <v>48</v>
      </c>
      <c r="Q1822" t="s">
        <v>11300</v>
      </c>
      <c r="Y1822" t="s">
        <v>11301</v>
      </c>
    </row>
    <row r="1823" spans="1:25">
      <c r="A1823" t="s">
        <v>11302</v>
      </c>
      <c r="B1823" t="s">
        <v>11303</v>
      </c>
      <c r="D1823" t="s">
        <v>40</v>
      </c>
      <c r="E1823" t="s">
        <v>41</v>
      </c>
      <c r="G1823" t="s">
        <v>11304</v>
      </c>
      <c r="H1823" t="s">
        <v>11305</v>
      </c>
      <c r="J1823" t="s">
        <v>100</v>
      </c>
      <c r="K1823" t="s">
        <v>101</v>
      </c>
      <c r="L1823">
        <v>11</v>
      </c>
      <c r="M1823" t="s">
        <v>11306</v>
      </c>
      <c r="N1823" t="s">
        <v>75</v>
      </c>
      <c r="O1823" t="s">
        <v>48</v>
      </c>
      <c r="P1823" t="s">
        <v>48</v>
      </c>
      <c r="Q1823" t="s">
        <v>11307</v>
      </c>
      <c r="Y1823" t="s">
        <v>11308</v>
      </c>
    </row>
    <row r="1824" spans="1:25">
      <c r="A1824" t="s">
        <v>11309</v>
      </c>
      <c r="B1824" t="s">
        <v>11310</v>
      </c>
      <c r="D1824" t="s">
        <v>40</v>
      </c>
      <c r="E1824" t="s">
        <v>41</v>
      </c>
      <c r="G1824" t="s">
        <v>11311</v>
      </c>
      <c r="H1824" t="s">
        <v>1403</v>
      </c>
      <c r="J1824" t="s">
        <v>100</v>
      </c>
      <c r="K1824" t="s">
        <v>101</v>
      </c>
      <c r="L1824">
        <v>11</v>
      </c>
      <c r="M1824" t="s">
        <v>11312</v>
      </c>
      <c r="N1824" t="s">
        <v>75</v>
      </c>
      <c r="O1824" t="s">
        <v>48</v>
      </c>
      <c r="P1824" t="s">
        <v>48</v>
      </c>
      <c r="Q1824" t="s">
        <v>11313</v>
      </c>
      <c r="Y1824" t="s">
        <v>11314</v>
      </c>
    </row>
    <row r="1825" spans="1:25">
      <c r="A1825" t="s">
        <v>11315</v>
      </c>
      <c r="B1825" t="s">
        <v>11316</v>
      </c>
      <c r="D1825" t="s">
        <v>40</v>
      </c>
      <c r="E1825" t="s">
        <v>41</v>
      </c>
      <c r="G1825" t="s">
        <v>4264</v>
      </c>
      <c r="H1825" t="s">
        <v>162</v>
      </c>
      <c r="J1825" t="s">
        <v>100</v>
      </c>
      <c r="K1825" t="s">
        <v>101</v>
      </c>
      <c r="L1825">
        <v>11</v>
      </c>
      <c r="M1825" t="s">
        <v>11312</v>
      </c>
      <c r="N1825" t="s">
        <v>75</v>
      </c>
      <c r="O1825" t="s">
        <v>48</v>
      </c>
      <c r="P1825" t="s">
        <v>48</v>
      </c>
      <c r="Q1825" t="s">
        <v>11317</v>
      </c>
      <c r="Y1825" t="s">
        <v>11318</v>
      </c>
    </row>
    <row r="1826" spans="1:25">
      <c r="A1826" t="s">
        <v>11319</v>
      </c>
      <c r="B1826" t="s">
        <v>11320</v>
      </c>
      <c r="D1826" t="s">
        <v>40</v>
      </c>
      <c r="E1826" t="s">
        <v>41</v>
      </c>
      <c r="G1826" t="s">
        <v>11321</v>
      </c>
      <c r="H1826" t="s">
        <v>1098</v>
      </c>
      <c r="J1826" t="s">
        <v>823</v>
      </c>
      <c r="K1826" t="s">
        <v>824</v>
      </c>
      <c r="L1826">
        <v>11</v>
      </c>
      <c r="M1826" t="s">
        <v>11322</v>
      </c>
      <c r="N1826" t="s">
        <v>75</v>
      </c>
      <c r="O1826" t="s">
        <v>48</v>
      </c>
      <c r="P1826" t="s">
        <v>48</v>
      </c>
      <c r="Q1826" t="s">
        <v>11323</v>
      </c>
      <c r="Y1826" t="s">
        <v>11324</v>
      </c>
    </row>
    <row r="1827" spans="1:25">
      <c r="A1827" t="s">
        <v>11325</v>
      </c>
      <c r="B1827" t="s">
        <v>11326</v>
      </c>
      <c r="D1827" t="s">
        <v>40</v>
      </c>
      <c r="E1827" t="s">
        <v>41</v>
      </c>
      <c r="G1827" t="s">
        <v>11327</v>
      </c>
      <c r="H1827" t="s">
        <v>3364</v>
      </c>
      <c r="J1827" t="s">
        <v>91</v>
      </c>
      <c r="K1827" t="s">
        <v>92</v>
      </c>
      <c r="L1827">
        <v>11</v>
      </c>
      <c r="M1827" t="s">
        <v>11328</v>
      </c>
      <c r="N1827" t="s">
        <v>75</v>
      </c>
      <c r="O1827" t="s">
        <v>48</v>
      </c>
      <c r="P1827" t="s">
        <v>48</v>
      </c>
      <c r="Q1827" t="s">
        <v>1894</v>
      </c>
      <c r="Y1827" t="s">
        <v>11329</v>
      </c>
    </row>
    <row r="1828" spans="1:25">
      <c r="A1828" t="s">
        <v>11330</v>
      </c>
      <c r="B1828" t="s">
        <v>11331</v>
      </c>
      <c r="D1828" t="s">
        <v>40</v>
      </c>
      <c r="E1828" t="s">
        <v>41</v>
      </c>
      <c r="G1828" t="s">
        <v>11332</v>
      </c>
      <c r="H1828" t="s">
        <v>11333</v>
      </c>
      <c r="J1828" t="s">
        <v>91</v>
      </c>
      <c r="K1828" t="s">
        <v>92</v>
      </c>
      <c r="L1828">
        <v>11</v>
      </c>
      <c r="M1828" t="s">
        <v>11328</v>
      </c>
      <c r="N1828" t="s">
        <v>75</v>
      </c>
      <c r="O1828" t="s">
        <v>48</v>
      </c>
      <c r="P1828" t="s">
        <v>48</v>
      </c>
      <c r="Q1828" t="s">
        <v>11334</v>
      </c>
      <c r="Y1828" t="s">
        <v>11335</v>
      </c>
    </row>
    <row r="1829" spans="1:25">
      <c r="A1829" t="s">
        <v>11336</v>
      </c>
      <c r="B1829" t="s">
        <v>11337</v>
      </c>
      <c r="D1829" t="s">
        <v>40</v>
      </c>
      <c r="E1829" t="s">
        <v>41</v>
      </c>
      <c r="G1829" t="s">
        <v>8426</v>
      </c>
      <c r="H1829" t="s">
        <v>11338</v>
      </c>
      <c r="J1829" t="s">
        <v>91</v>
      </c>
      <c r="K1829" t="s">
        <v>92</v>
      </c>
      <c r="L1829">
        <v>11</v>
      </c>
      <c r="M1829" t="s">
        <v>11328</v>
      </c>
      <c r="N1829" t="s">
        <v>75</v>
      </c>
      <c r="O1829" t="s">
        <v>48</v>
      </c>
      <c r="P1829" t="s">
        <v>48</v>
      </c>
      <c r="Q1829" t="s">
        <v>11339</v>
      </c>
      <c r="Y1829" t="s">
        <v>11340</v>
      </c>
    </row>
    <row r="1830" spans="1:25">
      <c r="A1830" t="s">
        <v>11341</v>
      </c>
      <c r="B1830" t="s">
        <v>11342</v>
      </c>
      <c r="D1830" t="s">
        <v>40</v>
      </c>
      <c r="E1830" t="s">
        <v>41</v>
      </c>
      <c r="G1830" t="s">
        <v>1942</v>
      </c>
      <c r="H1830" t="s">
        <v>11343</v>
      </c>
      <c r="J1830" t="s">
        <v>91</v>
      </c>
      <c r="K1830" t="s">
        <v>92</v>
      </c>
      <c r="L1830">
        <v>11</v>
      </c>
      <c r="M1830" t="s">
        <v>11344</v>
      </c>
      <c r="N1830" t="s">
        <v>75</v>
      </c>
      <c r="O1830" t="s">
        <v>48</v>
      </c>
      <c r="P1830" t="s">
        <v>48</v>
      </c>
      <c r="Q1830" t="s">
        <v>11345</v>
      </c>
      <c r="Y1830" t="s">
        <v>11346</v>
      </c>
    </row>
    <row r="1831" spans="1:25">
      <c r="A1831" t="s">
        <v>11347</v>
      </c>
      <c r="B1831" t="s">
        <v>11348</v>
      </c>
      <c r="D1831" t="s">
        <v>40</v>
      </c>
      <c r="E1831" t="s">
        <v>41</v>
      </c>
      <c r="G1831" t="s">
        <v>11349</v>
      </c>
      <c r="H1831" t="s">
        <v>11350</v>
      </c>
      <c r="J1831" t="s">
        <v>729</v>
      </c>
      <c r="K1831" t="s">
        <v>730</v>
      </c>
      <c r="L1831">
        <v>11</v>
      </c>
      <c r="M1831" t="s">
        <v>11351</v>
      </c>
      <c r="N1831" t="s">
        <v>47</v>
      </c>
      <c r="O1831" t="s">
        <v>48</v>
      </c>
      <c r="P1831" t="s">
        <v>48</v>
      </c>
      <c r="Q1831" t="s">
        <v>11352</v>
      </c>
      <c r="Y1831" t="s">
        <v>11353</v>
      </c>
    </row>
    <row r="1832" spans="1:25">
      <c r="A1832" t="s">
        <v>11354</v>
      </c>
      <c r="B1832" t="s">
        <v>11355</v>
      </c>
      <c r="D1832" t="s">
        <v>40</v>
      </c>
      <c r="E1832" t="s">
        <v>41</v>
      </c>
      <c r="G1832" t="s">
        <v>11356</v>
      </c>
      <c r="H1832" t="s">
        <v>392</v>
      </c>
      <c r="J1832" t="s">
        <v>91</v>
      </c>
      <c r="K1832" t="s">
        <v>92</v>
      </c>
      <c r="L1832">
        <v>11</v>
      </c>
      <c r="M1832" t="s">
        <v>11357</v>
      </c>
      <c r="N1832" t="s">
        <v>75</v>
      </c>
      <c r="O1832" t="s">
        <v>48</v>
      </c>
      <c r="P1832" t="s">
        <v>48</v>
      </c>
      <c r="Q1832" t="s">
        <v>5758</v>
      </c>
      <c r="Y1832" t="s">
        <v>11358</v>
      </c>
    </row>
    <row r="1833" spans="1:25">
      <c r="A1833" t="s">
        <v>11359</v>
      </c>
      <c r="B1833" t="s">
        <v>11360</v>
      </c>
      <c r="D1833" t="s">
        <v>40</v>
      </c>
      <c r="E1833" t="s">
        <v>41</v>
      </c>
      <c r="G1833" t="s">
        <v>11361</v>
      </c>
      <c r="H1833" t="s">
        <v>11362</v>
      </c>
      <c r="J1833" t="s">
        <v>100</v>
      </c>
      <c r="K1833" t="s">
        <v>101</v>
      </c>
      <c r="L1833">
        <v>11</v>
      </c>
      <c r="M1833" t="s">
        <v>11357</v>
      </c>
      <c r="N1833" t="s">
        <v>75</v>
      </c>
      <c r="O1833" t="s">
        <v>48</v>
      </c>
      <c r="P1833" t="s">
        <v>48</v>
      </c>
      <c r="Q1833" t="s">
        <v>11363</v>
      </c>
      <c r="Y1833" t="s">
        <v>11364</v>
      </c>
    </row>
    <row r="1834" spans="1:25">
      <c r="A1834" t="s">
        <v>11365</v>
      </c>
      <c r="B1834" t="s">
        <v>11366</v>
      </c>
      <c r="D1834" t="s">
        <v>40</v>
      </c>
      <c r="E1834" t="s">
        <v>41</v>
      </c>
      <c r="G1834" t="s">
        <v>11367</v>
      </c>
      <c r="H1834" t="s">
        <v>11368</v>
      </c>
      <c r="J1834" t="s">
        <v>91</v>
      </c>
      <c r="K1834" t="s">
        <v>92</v>
      </c>
      <c r="L1834">
        <v>11</v>
      </c>
      <c r="M1834" t="s">
        <v>11357</v>
      </c>
      <c r="N1834" t="s">
        <v>75</v>
      </c>
      <c r="O1834" t="s">
        <v>48</v>
      </c>
      <c r="P1834" t="s">
        <v>48</v>
      </c>
      <c r="Q1834" t="s">
        <v>11369</v>
      </c>
      <c r="Y1834" t="s">
        <v>11370</v>
      </c>
    </row>
    <row r="1835" spans="1:25">
      <c r="A1835" t="s">
        <v>11371</v>
      </c>
      <c r="B1835" t="s">
        <v>11372</v>
      </c>
      <c r="D1835" t="s">
        <v>40</v>
      </c>
      <c r="E1835" t="s">
        <v>41</v>
      </c>
      <c r="G1835" t="s">
        <v>11373</v>
      </c>
      <c r="H1835" t="s">
        <v>11374</v>
      </c>
      <c r="J1835" t="s">
        <v>100</v>
      </c>
      <c r="K1835" t="s">
        <v>101</v>
      </c>
      <c r="L1835">
        <v>11</v>
      </c>
      <c r="M1835" t="s">
        <v>11357</v>
      </c>
      <c r="N1835" t="s">
        <v>75</v>
      </c>
      <c r="O1835" t="s">
        <v>48</v>
      </c>
      <c r="P1835" t="s">
        <v>48</v>
      </c>
      <c r="Q1835" t="s">
        <v>11375</v>
      </c>
      <c r="Y1835" t="s">
        <v>11376</v>
      </c>
    </row>
    <row r="1836" spans="1:25">
      <c r="A1836" t="s">
        <v>11377</v>
      </c>
      <c r="B1836" t="s">
        <v>11378</v>
      </c>
      <c r="D1836" t="s">
        <v>40</v>
      </c>
      <c r="E1836" t="s">
        <v>41</v>
      </c>
      <c r="G1836" t="s">
        <v>1935</v>
      </c>
      <c r="H1836" t="s">
        <v>4966</v>
      </c>
      <c r="J1836" t="s">
        <v>55</v>
      </c>
      <c r="K1836" t="s">
        <v>56</v>
      </c>
      <c r="L1836">
        <v>11</v>
      </c>
      <c r="M1836" t="s">
        <v>11379</v>
      </c>
      <c r="N1836" t="s">
        <v>47</v>
      </c>
      <c r="O1836" t="s">
        <v>48</v>
      </c>
      <c r="P1836" t="s">
        <v>48</v>
      </c>
      <c r="Q1836" t="s">
        <v>11380</v>
      </c>
      <c r="Y1836" t="s">
        <v>11381</v>
      </c>
    </row>
    <row r="1837" spans="1:25">
      <c r="A1837" t="s">
        <v>11382</v>
      </c>
      <c r="B1837" t="s">
        <v>11383</v>
      </c>
      <c r="D1837" t="s">
        <v>40</v>
      </c>
      <c r="E1837" t="s">
        <v>41</v>
      </c>
      <c r="G1837" t="s">
        <v>5553</v>
      </c>
      <c r="H1837" t="s">
        <v>11384</v>
      </c>
      <c r="J1837" t="s">
        <v>121</v>
      </c>
      <c r="K1837" t="s">
        <v>122</v>
      </c>
      <c r="L1837">
        <v>11</v>
      </c>
      <c r="M1837" t="s">
        <v>11379</v>
      </c>
      <c r="N1837" t="s">
        <v>275</v>
      </c>
      <c r="O1837" t="s">
        <v>48</v>
      </c>
      <c r="P1837" t="s">
        <v>48</v>
      </c>
      <c r="Q1837" t="s">
        <v>11385</v>
      </c>
      <c r="Y1837" t="s">
        <v>11386</v>
      </c>
    </row>
    <row r="1838" spans="1:25">
      <c r="A1838" t="s">
        <v>11387</v>
      </c>
      <c r="B1838" t="s">
        <v>11388</v>
      </c>
      <c r="D1838" t="s">
        <v>40</v>
      </c>
      <c r="E1838" t="s">
        <v>41</v>
      </c>
      <c r="G1838" t="s">
        <v>11389</v>
      </c>
      <c r="H1838" t="s">
        <v>778</v>
      </c>
      <c r="J1838" t="s">
        <v>91</v>
      </c>
      <c r="K1838" t="s">
        <v>92</v>
      </c>
      <c r="L1838">
        <v>11</v>
      </c>
      <c r="M1838" t="s">
        <v>11390</v>
      </c>
      <c r="N1838" t="s">
        <v>75</v>
      </c>
      <c r="O1838" t="s">
        <v>48</v>
      </c>
      <c r="P1838" t="s">
        <v>48</v>
      </c>
      <c r="Q1838" t="s">
        <v>11391</v>
      </c>
      <c r="Y1838" t="s">
        <v>11392</v>
      </c>
    </row>
    <row r="1839" spans="1:25">
      <c r="A1839" t="s">
        <v>11393</v>
      </c>
      <c r="B1839" t="s">
        <v>11394</v>
      </c>
      <c r="D1839" t="s">
        <v>40</v>
      </c>
      <c r="E1839" t="s">
        <v>41</v>
      </c>
      <c r="G1839" t="s">
        <v>1358</v>
      </c>
      <c r="H1839" t="s">
        <v>11395</v>
      </c>
      <c r="J1839" t="s">
        <v>511</v>
      </c>
      <c r="K1839" t="s">
        <v>512</v>
      </c>
      <c r="L1839">
        <v>11</v>
      </c>
      <c r="M1839" t="s">
        <v>11390</v>
      </c>
      <c r="N1839" t="s">
        <v>47</v>
      </c>
      <c r="O1839" t="s">
        <v>48</v>
      </c>
      <c r="P1839" t="s">
        <v>48</v>
      </c>
      <c r="Q1839" t="s">
        <v>11396</v>
      </c>
      <c r="Y1839" t="s">
        <v>11397</v>
      </c>
    </row>
    <row r="1840" spans="1:25">
      <c r="A1840" t="s">
        <v>11398</v>
      </c>
      <c r="B1840" t="s">
        <v>11399</v>
      </c>
      <c r="D1840" t="s">
        <v>40</v>
      </c>
      <c r="E1840" t="s">
        <v>41</v>
      </c>
      <c r="G1840" t="s">
        <v>11400</v>
      </c>
      <c r="H1840" t="s">
        <v>11401</v>
      </c>
      <c r="J1840" t="s">
        <v>91</v>
      </c>
      <c r="K1840" t="s">
        <v>92</v>
      </c>
      <c r="L1840">
        <v>11</v>
      </c>
      <c r="M1840" t="s">
        <v>11390</v>
      </c>
      <c r="N1840" t="s">
        <v>75</v>
      </c>
      <c r="O1840" t="s">
        <v>48</v>
      </c>
      <c r="P1840" t="s">
        <v>48</v>
      </c>
      <c r="Q1840" t="s">
        <v>11402</v>
      </c>
      <c r="Y1840" t="s">
        <v>11403</v>
      </c>
    </row>
    <row r="1841" spans="1:25">
      <c r="A1841" t="s">
        <v>11404</v>
      </c>
      <c r="B1841" t="s">
        <v>11405</v>
      </c>
      <c r="D1841" t="s">
        <v>40</v>
      </c>
      <c r="E1841" t="s">
        <v>41</v>
      </c>
      <c r="G1841" t="s">
        <v>11406</v>
      </c>
      <c r="H1841" t="s">
        <v>11407</v>
      </c>
      <c r="J1841" t="s">
        <v>91</v>
      </c>
      <c r="K1841" t="s">
        <v>92</v>
      </c>
      <c r="L1841">
        <v>11</v>
      </c>
      <c r="M1841" t="s">
        <v>11408</v>
      </c>
      <c r="N1841" t="s">
        <v>75</v>
      </c>
      <c r="O1841" t="s">
        <v>48</v>
      </c>
      <c r="P1841" t="s">
        <v>48</v>
      </c>
      <c r="Q1841" t="s">
        <v>11409</v>
      </c>
      <c r="Y1841" t="s">
        <v>11410</v>
      </c>
    </row>
    <row r="1842" spans="1:25">
      <c r="A1842" t="s">
        <v>11411</v>
      </c>
      <c r="B1842" t="s">
        <v>11412</v>
      </c>
      <c r="D1842" t="s">
        <v>40</v>
      </c>
      <c r="E1842" t="s">
        <v>41</v>
      </c>
      <c r="G1842" t="s">
        <v>11413</v>
      </c>
      <c r="H1842" t="s">
        <v>11414</v>
      </c>
      <c r="J1842" t="s">
        <v>91</v>
      </c>
      <c r="K1842" t="s">
        <v>92</v>
      </c>
      <c r="L1842">
        <v>11</v>
      </c>
      <c r="M1842" t="s">
        <v>11415</v>
      </c>
      <c r="N1842" t="s">
        <v>75</v>
      </c>
      <c r="O1842" t="s">
        <v>48</v>
      </c>
      <c r="P1842" t="s">
        <v>48</v>
      </c>
      <c r="Q1842" t="s">
        <v>11416</v>
      </c>
      <c r="Y1842" t="s">
        <v>11417</v>
      </c>
    </row>
    <row r="1843" spans="1:25">
      <c r="A1843" t="s">
        <v>11418</v>
      </c>
      <c r="B1843" t="s">
        <v>11419</v>
      </c>
      <c r="D1843" t="s">
        <v>40</v>
      </c>
      <c r="E1843" t="s">
        <v>41</v>
      </c>
      <c r="G1843" t="s">
        <v>11420</v>
      </c>
      <c r="H1843" t="s">
        <v>2025</v>
      </c>
      <c r="J1843" t="s">
        <v>100</v>
      </c>
      <c r="K1843" t="s">
        <v>101</v>
      </c>
      <c r="L1843">
        <v>11</v>
      </c>
      <c r="M1843" t="s">
        <v>11415</v>
      </c>
      <c r="N1843" t="s">
        <v>75</v>
      </c>
      <c r="O1843" t="s">
        <v>48</v>
      </c>
      <c r="P1843" t="s">
        <v>48</v>
      </c>
      <c r="Q1843" t="s">
        <v>11421</v>
      </c>
      <c r="Y1843" t="s">
        <v>11422</v>
      </c>
    </row>
    <row r="1844" spans="1:25">
      <c r="A1844" t="s">
        <v>11423</v>
      </c>
      <c r="B1844" t="s">
        <v>11424</v>
      </c>
      <c r="D1844" t="s">
        <v>40</v>
      </c>
      <c r="E1844" t="s">
        <v>41</v>
      </c>
      <c r="G1844" t="s">
        <v>11425</v>
      </c>
      <c r="H1844" t="s">
        <v>11426</v>
      </c>
      <c r="J1844" t="s">
        <v>100</v>
      </c>
      <c r="K1844" t="s">
        <v>101</v>
      </c>
      <c r="L1844">
        <v>11</v>
      </c>
      <c r="M1844" t="s">
        <v>11427</v>
      </c>
      <c r="N1844" t="s">
        <v>75</v>
      </c>
      <c r="O1844" t="s">
        <v>48</v>
      </c>
      <c r="P1844" t="s">
        <v>48</v>
      </c>
      <c r="Q1844" t="s">
        <v>11428</v>
      </c>
      <c r="Y1844" t="s">
        <v>11429</v>
      </c>
    </row>
    <row r="1845" spans="1:25">
      <c r="A1845" t="s">
        <v>11430</v>
      </c>
      <c r="B1845" t="s">
        <v>11431</v>
      </c>
      <c r="D1845" t="s">
        <v>40</v>
      </c>
      <c r="E1845" t="s">
        <v>41</v>
      </c>
      <c r="G1845" t="s">
        <v>3191</v>
      </c>
      <c r="H1845" t="s">
        <v>11432</v>
      </c>
      <c r="J1845" t="s">
        <v>100</v>
      </c>
      <c r="K1845" t="s">
        <v>101</v>
      </c>
      <c r="L1845">
        <v>11</v>
      </c>
      <c r="M1845" t="s">
        <v>11433</v>
      </c>
      <c r="N1845" t="s">
        <v>75</v>
      </c>
      <c r="O1845" t="s">
        <v>48</v>
      </c>
      <c r="P1845" t="s">
        <v>48</v>
      </c>
      <c r="Q1845" t="s">
        <v>11434</v>
      </c>
      <c r="Y1845" t="s">
        <v>11435</v>
      </c>
    </row>
    <row r="1846" spans="1:25">
      <c r="A1846" t="s">
        <v>11436</v>
      </c>
      <c r="B1846" t="s">
        <v>11437</v>
      </c>
      <c r="D1846" t="s">
        <v>40</v>
      </c>
      <c r="E1846" t="s">
        <v>41</v>
      </c>
      <c r="G1846" t="s">
        <v>11438</v>
      </c>
      <c r="H1846" t="s">
        <v>815</v>
      </c>
      <c r="J1846" t="s">
        <v>91</v>
      </c>
      <c r="K1846" t="s">
        <v>92</v>
      </c>
      <c r="L1846">
        <v>11</v>
      </c>
      <c r="M1846" t="s">
        <v>11439</v>
      </c>
      <c r="N1846" t="s">
        <v>75</v>
      </c>
      <c r="O1846" t="s">
        <v>48</v>
      </c>
      <c r="P1846" t="s">
        <v>48</v>
      </c>
      <c r="Q1846" t="s">
        <v>11440</v>
      </c>
      <c r="Y1846" t="s">
        <v>11441</v>
      </c>
    </row>
    <row r="1847" spans="1:25">
      <c r="A1847" t="s">
        <v>11442</v>
      </c>
      <c r="B1847" t="s">
        <v>11443</v>
      </c>
      <c r="D1847" t="s">
        <v>40</v>
      </c>
      <c r="E1847" t="s">
        <v>41</v>
      </c>
      <c r="G1847" t="s">
        <v>11444</v>
      </c>
      <c r="H1847" t="s">
        <v>519</v>
      </c>
      <c r="J1847" t="s">
        <v>121</v>
      </c>
      <c r="K1847" t="s">
        <v>122</v>
      </c>
      <c r="L1847">
        <v>11</v>
      </c>
      <c r="M1847" t="s">
        <v>11445</v>
      </c>
      <c r="N1847" t="s">
        <v>275</v>
      </c>
      <c r="O1847" t="s">
        <v>48</v>
      </c>
      <c r="P1847" t="s">
        <v>48</v>
      </c>
      <c r="Q1847" t="s">
        <v>11446</v>
      </c>
      <c r="Y1847" t="s">
        <v>11447</v>
      </c>
    </row>
    <row r="1848" spans="1:25">
      <c r="A1848" t="s">
        <v>11448</v>
      </c>
      <c r="B1848" t="s">
        <v>11449</v>
      </c>
      <c r="D1848" t="s">
        <v>40</v>
      </c>
      <c r="E1848" t="s">
        <v>41</v>
      </c>
      <c r="G1848" t="s">
        <v>11450</v>
      </c>
      <c r="H1848" t="s">
        <v>11451</v>
      </c>
      <c r="J1848" t="s">
        <v>100</v>
      </c>
      <c r="K1848" t="s">
        <v>101</v>
      </c>
      <c r="L1848">
        <v>11</v>
      </c>
      <c r="M1848" t="s">
        <v>11452</v>
      </c>
      <c r="N1848" t="s">
        <v>75</v>
      </c>
      <c r="O1848" t="s">
        <v>48</v>
      </c>
      <c r="P1848" t="s">
        <v>48</v>
      </c>
      <c r="Q1848" t="s">
        <v>11453</v>
      </c>
      <c r="Y1848" t="s">
        <v>11454</v>
      </c>
    </row>
    <row r="1849" spans="1:25">
      <c r="A1849" t="s">
        <v>11455</v>
      </c>
      <c r="B1849" t="s">
        <v>11456</v>
      </c>
      <c r="D1849" t="s">
        <v>40</v>
      </c>
      <c r="E1849" t="s">
        <v>41</v>
      </c>
      <c r="G1849" t="s">
        <v>11457</v>
      </c>
      <c r="H1849" t="s">
        <v>2147</v>
      </c>
      <c r="J1849" t="s">
        <v>91</v>
      </c>
      <c r="K1849" t="s">
        <v>92</v>
      </c>
      <c r="L1849">
        <v>11</v>
      </c>
      <c r="M1849" t="s">
        <v>11458</v>
      </c>
      <c r="N1849" t="s">
        <v>75</v>
      </c>
      <c r="O1849" t="s">
        <v>48</v>
      </c>
      <c r="P1849" t="s">
        <v>48</v>
      </c>
      <c r="Q1849" t="s">
        <v>11459</v>
      </c>
      <c r="Y1849" t="s">
        <v>11460</v>
      </c>
    </row>
    <row r="1850" spans="1:25">
      <c r="A1850" t="s">
        <v>11461</v>
      </c>
      <c r="B1850" t="s">
        <v>11462</v>
      </c>
      <c r="D1850" t="s">
        <v>40</v>
      </c>
      <c r="E1850" t="s">
        <v>41</v>
      </c>
      <c r="G1850" t="s">
        <v>11463</v>
      </c>
      <c r="H1850" t="s">
        <v>1259</v>
      </c>
      <c r="J1850" t="s">
        <v>100</v>
      </c>
      <c r="K1850" t="s">
        <v>101</v>
      </c>
      <c r="L1850">
        <v>11</v>
      </c>
      <c r="M1850" t="s">
        <v>11464</v>
      </c>
      <c r="N1850" t="s">
        <v>75</v>
      </c>
      <c r="O1850" t="s">
        <v>48</v>
      </c>
      <c r="P1850" t="s">
        <v>48</v>
      </c>
      <c r="Q1850" t="s">
        <v>11465</v>
      </c>
      <c r="Y1850" t="s">
        <v>11466</v>
      </c>
    </row>
    <row r="1851" spans="1:25">
      <c r="A1851" t="s">
        <v>11467</v>
      </c>
      <c r="B1851" t="s">
        <v>11468</v>
      </c>
      <c r="D1851" t="s">
        <v>40</v>
      </c>
      <c r="E1851" t="s">
        <v>41</v>
      </c>
      <c r="G1851" t="s">
        <v>11469</v>
      </c>
      <c r="H1851" t="s">
        <v>11470</v>
      </c>
      <c r="J1851" t="s">
        <v>91</v>
      </c>
      <c r="K1851" t="s">
        <v>92</v>
      </c>
      <c r="L1851">
        <v>11</v>
      </c>
      <c r="M1851" t="s">
        <v>11471</v>
      </c>
      <c r="N1851" t="s">
        <v>75</v>
      </c>
      <c r="O1851" t="s">
        <v>48</v>
      </c>
      <c r="P1851" t="s">
        <v>48</v>
      </c>
      <c r="Q1851" t="s">
        <v>11472</v>
      </c>
      <c r="Y1851" t="s">
        <v>11473</v>
      </c>
    </row>
    <row r="1852" spans="1:25">
      <c r="A1852" t="s">
        <v>11474</v>
      </c>
      <c r="B1852" t="s">
        <v>11475</v>
      </c>
      <c r="D1852" t="s">
        <v>40</v>
      </c>
      <c r="E1852" t="s">
        <v>41</v>
      </c>
      <c r="G1852" t="s">
        <v>6301</v>
      </c>
      <c r="H1852" t="s">
        <v>2120</v>
      </c>
      <c r="J1852" t="s">
        <v>511</v>
      </c>
      <c r="K1852" t="s">
        <v>512</v>
      </c>
      <c r="L1852">
        <v>11</v>
      </c>
      <c r="M1852" t="s">
        <v>11476</v>
      </c>
      <c r="N1852" t="s">
        <v>47</v>
      </c>
      <c r="O1852" t="s">
        <v>48</v>
      </c>
      <c r="P1852" t="s">
        <v>48</v>
      </c>
      <c r="Q1852" t="s">
        <v>11477</v>
      </c>
      <c r="Y1852" t="s">
        <v>11478</v>
      </c>
    </row>
    <row r="1853" spans="1:25">
      <c r="A1853" t="s">
        <v>11479</v>
      </c>
      <c r="B1853" t="s">
        <v>11480</v>
      </c>
      <c r="D1853" t="s">
        <v>40</v>
      </c>
      <c r="E1853" t="s">
        <v>41</v>
      </c>
      <c r="G1853" t="s">
        <v>11481</v>
      </c>
      <c r="H1853" t="s">
        <v>1493</v>
      </c>
      <c r="J1853" t="s">
        <v>100</v>
      </c>
      <c r="K1853" t="s">
        <v>101</v>
      </c>
      <c r="L1853">
        <v>11</v>
      </c>
      <c r="M1853" t="s">
        <v>11482</v>
      </c>
      <c r="N1853" t="s">
        <v>75</v>
      </c>
      <c r="O1853" t="s">
        <v>48</v>
      </c>
      <c r="P1853" t="s">
        <v>48</v>
      </c>
      <c r="Q1853" t="s">
        <v>11483</v>
      </c>
      <c r="Y1853" t="s">
        <v>11484</v>
      </c>
    </row>
    <row r="1854" spans="1:25">
      <c r="A1854" t="s">
        <v>11485</v>
      </c>
      <c r="B1854" t="s">
        <v>11486</v>
      </c>
      <c r="D1854" t="s">
        <v>40</v>
      </c>
      <c r="E1854" t="s">
        <v>41</v>
      </c>
      <c r="G1854" t="s">
        <v>1057</v>
      </c>
      <c r="H1854" t="s">
        <v>11487</v>
      </c>
      <c r="J1854" t="s">
        <v>91</v>
      </c>
      <c r="K1854" t="s">
        <v>92</v>
      </c>
      <c r="L1854">
        <v>11</v>
      </c>
      <c r="M1854" t="s">
        <v>11488</v>
      </c>
      <c r="N1854" t="s">
        <v>75</v>
      </c>
      <c r="O1854" t="s">
        <v>48</v>
      </c>
      <c r="P1854" t="s">
        <v>48</v>
      </c>
      <c r="Q1854" t="s">
        <v>4979</v>
      </c>
      <c r="Y1854" t="s">
        <v>11489</v>
      </c>
    </row>
    <row r="1855" spans="1:25">
      <c r="A1855" t="s">
        <v>11490</v>
      </c>
      <c r="B1855" t="s">
        <v>11491</v>
      </c>
      <c r="D1855" t="s">
        <v>40</v>
      </c>
      <c r="E1855" t="s">
        <v>41</v>
      </c>
      <c r="G1855" t="s">
        <v>2133</v>
      </c>
      <c r="H1855" t="s">
        <v>11492</v>
      </c>
      <c r="J1855" t="s">
        <v>100</v>
      </c>
      <c r="K1855" t="s">
        <v>101</v>
      </c>
      <c r="L1855">
        <v>11</v>
      </c>
      <c r="M1855" t="s">
        <v>11493</v>
      </c>
      <c r="N1855" t="s">
        <v>75</v>
      </c>
      <c r="O1855" t="s">
        <v>48</v>
      </c>
      <c r="P1855" t="s">
        <v>48</v>
      </c>
      <c r="Q1855" t="s">
        <v>11494</v>
      </c>
      <c r="Y1855" t="s">
        <v>11495</v>
      </c>
    </row>
    <row r="1856" spans="1:25">
      <c r="A1856" t="s">
        <v>11496</v>
      </c>
      <c r="B1856" t="s">
        <v>11497</v>
      </c>
      <c r="D1856" t="s">
        <v>40</v>
      </c>
      <c r="E1856" t="s">
        <v>41</v>
      </c>
      <c r="G1856" t="s">
        <v>11498</v>
      </c>
      <c r="H1856" t="s">
        <v>561</v>
      </c>
      <c r="J1856" t="s">
        <v>823</v>
      </c>
      <c r="K1856" t="s">
        <v>824</v>
      </c>
      <c r="L1856">
        <v>11</v>
      </c>
      <c r="M1856" t="s">
        <v>11493</v>
      </c>
      <c r="N1856" t="s">
        <v>75</v>
      </c>
      <c r="O1856" t="s">
        <v>48</v>
      </c>
      <c r="P1856" t="s">
        <v>48</v>
      </c>
      <c r="Q1856" t="s">
        <v>11499</v>
      </c>
      <c r="Y1856" t="s">
        <v>11500</v>
      </c>
    </row>
    <row r="1857" spans="1:25">
      <c r="A1857" t="s">
        <v>11501</v>
      </c>
      <c r="B1857" t="s">
        <v>11502</v>
      </c>
      <c r="D1857" t="s">
        <v>40</v>
      </c>
      <c r="E1857" t="s">
        <v>41</v>
      </c>
      <c r="G1857" t="s">
        <v>11503</v>
      </c>
      <c r="H1857" t="s">
        <v>11504</v>
      </c>
      <c r="J1857" t="s">
        <v>100</v>
      </c>
      <c r="K1857" t="s">
        <v>101</v>
      </c>
      <c r="L1857">
        <v>11</v>
      </c>
      <c r="M1857" t="s">
        <v>11505</v>
      </c>
      <c r="N1857" t="s">
        <v>75</v>
      </c>
      <c r="O1857" t="s">
        <v>48</v>
      </c>
      <c r="P1857" t="s">
        <v>48</v>
      </c>
      <c r="Q1857" t="s">
        <v>11506</v>
      </c>
      <c r="Y1857" t="s">
        <v>11507</v>
      </c>
    </row>
    <row r="1858" spans="1:25">
      <c r="A1858" t="s">
        <v>11508</v>
      </c>
      <c r="B1858" t="s">
        <v>11509</v>
      </c>
      <c r="D1858" t="s">
        <v>40</v>
      </c>
      <c r="E1858" t="s">
        <v>41</v>
      </c>
      <c r="G1858" t="s">
        <v>6470</v>
      </c>
      <c r="H1858" t="s">
        <v>3581</v>
      </c>
      <c r="J1858" t="s">
        <v>72</v>
      </c>
      <c r="K1858" t="s">
        <v>73</v>
      </c>
      <c r="L1858">
        <v>11</v>
      </c>
      <c r="M1858" t="s">
        <v>11510</v>
      </c>
      <c r="N1858" t="s">
        <v>75</v>
      </c>
      <c r="O1858" t="s">
        <v>48</v>
      </c>
      <c r="P1858" t="s">
        <v>48</v>
      </c>
      <c r="Q1858" t="s">
        <v>11511</v>
      </c>
      <c r="Y1858" t="s">
        <v>11512</v>
      </c>
    </row>
    <row r="1859" spans="1:25">
      <c r="A1859" t="s">
        <v>11513</v>
      </c>
      <c r="B1859" t="s">
        <v>11514</v>
      </c>
      <c r="D1859" t="s">
        <v>40</v>
      </c>
      <c r="E1859" t="s">
        <v>41</v>
      </c>
      <c r="G1859" t="s">
        <v>11515</v>
      </c>
      <c r="H1859" t="s">
        <v>1493</v>
      </c>
      <c r="J1859" t="s">
        <v>91</v>
      </c>
      <c r="K1859" t="s">
        <v>92</v>
      </c>
      <c r="L1859">
        <v>11</v>
      </c>
      <c r="M1859" t="s">
        <v>11516</v>
      </c>
      <c r="N1859" t="s">
        <v>75</v>
      </c>
      <c r="O1859" t="s">
        <v>48</v>
      </c>
      <c r="P1859" t="s">
        <v>48</v>
      </c>
      <c r="Q1859" t="s">
        <v>11517</v>
      </c>
      <c r="Y1859" t="s">
        <v>11518</v>
      </c>
    </row>
    <row r="1860" spans="1:25">
      <c r="A1860" t="s">
        <v>11519</v>
      </c>
      <c r="B1860" t="s">
        <v>11520</v>
      </c>
      <c r="D1860" t="s">
        <v>40</v>
      </c>
      <c r="E1860" t="s">
        <v>41</v>
      </c>
      <c r="G1860" t="s">
        <v>11521</v>
      </c>
      <c r="H1860" t="s">
        <v>11522</v>
      </c>
      <c r="J1860" t="s">
        <v>91</v>
      </c>
      <c r="K1860" t="s">
        <v>92</v>
      </c>
      <c r="L1860">
        <v>11</v>
      </c>
      <c r="M1860" t="s">
        <v>11523</v>
      </c>
      <c r="N1860" t="s">
        <v>75</v>
      </c>
      <c r="O1860" t="s">
        <v>48</v>
      </c>
      <c r="P1860" t="s">
        <v>48</v>
      </c>
      <c r="Q1860" t="s">
        <v>11524</v>
      </c>
      <c r="Y1860" t="s">
        <v>11525</v>
      </c>
    </row>
    <row r="1861" spans="1:25">
      <c r="A1861" t="s">
        <v>11526</v>
      </c>
      <c r="B1861" t="s">
        <v>11527</v>
      </c>
      <c r="D1861" t="s">
        <v>40</v>
      </c>
      <c r="E1861" t="s">
        <v>41</v>
      </c>
      <c r="G1861" t="s">
        <v>11528</v>
      </c>
      <c r="H1861" t="s">
        <v>11529</v>
      </c>
      <c r="J1861" t="s">
        <v>100</v>
      </c>
      <c r="K1861" t="s">
        <v>101</v>
      </c>
      <c r="L1861">
        <v>11</v>
      </c>
      <c r="M1861" t="s">
        <v>11523</v>
      </c>
      <c r="N1861" t="s">
        <v>75</v>
      </c>
      <c r="O1861" t="s">
        <v>48</v>
      </c>
      <c r="P1861" t="s">
        <v>48</v>
      </c>
      <c r="Q1861" t="s">
        <v>11530</v>
      </c>
      <c r="Y1861" t="s">
        <v>11531</v>
      </c>
    </row>
    <row r="1862" spans="1:25">
      <c r="A1862" t="s">
        <v>11532</v>
      </c>
      <c r="B1862" t="s">
        <v>11533</v>
      </c>
      <c r="D1862" t="s">
        <v>40</v>
      </c>
      <c r="E1862" t="s">
        <v>41</v>
      </c>
      <c r="G1862" t="s">
        <v>11534</v>
      </c>
      <c r="H1862" t="s">
        <v>1084</v>
      </c>
      <c r="J1862" t="s">
        <v>100</v>
      </c>
      <c r="K1862" t="s">
        <v>101</v>
      </c>
      <c r="L1862">
        <v>11</v>
      </c>
      <c r="M1862" t="s">
        <v>11535</v>
      </c>
      <c r="N1862" t="s">
        <v>75</v>
      </c>
      <c r="O1862" t="s">
        <v>48</v>
      </c>
      <c r="P1862" t="s">
        <v>48</v>
      </c>
      <c r="Q1862" t="s">
        <v>11536</v>
      </c>
      <c r="Y1862" t="s">
        <v>11537</v>
      </c>
    </row>
    <row r="1863" spans="1:25">
      <c r="A1863" t="s">
        <v>11538</v>
      </c>
      <c r="B1863" t="s">
        <v>11539</v>
      </c>
      <c r="D1863" t="s">
        <v>40</v>
      </c>
      <c r="E1863" t="s">
        <v>41</v>
      </c>
      <c r="G1863" t="s">
        <v>11540</v>
      </c>
      <c r="H1863" t="s">
        <v>7367</v>
      </c>
      <c r="J1863" t="s">
        <v>100</v>
      </c>
      <c r="K1863" t="s">
        <v>101</v>
      </c>
      <c r="L1863">
        <v>11</v>
      </c>
      <c r="M1863" t="s">
        <v>11541</v>
      </c>
      <c r="N1863" t="s">
        <v>75</v>
      </c>
      <c r="O1863" t="s">
        <v>48</v>
      </c>
      <c r="P1863" t="s">
        <v>48</v>
      </c>
      <c r="Q1863" t="s">
        <v>11542</v>
      </c>
      <c r="Y1863" t="s">
        <v>11543</v>
      </c>
    </row>
    <row r="1864" spans="1:25">
      <c r="A1864" t="s">
        <v>11544</v>
      </c>
      <c r="B1864" t="s">
        <v>11545</v>
      </c>
      <c r="D1864" t="s">
        <v>40</v>
      </c>
      <c r="E1864" t="s">
        <v>41</v>
      </c>
      <c r="G1864" t="s">
        <v>11546</v>
      </c>
      <c r="H1864" t="s">
        <v>392</v>
      </c>
      <c r="J1864" t="s">
        <v>100</v>
      </c>
      <c r="K1864" t="s">
        <v>101</v>
      </c>
      <c r="L1864">
        <v>11</v>
      </c>
      <c r="M1864" t="s">
        <v>11547</v>
      </c>
      <c r="N1864" t="s">
        <v>75</v>
      </c>
      <c r="O1864" t="s">
        <v>48</v>
      </c>
      <c r="P1864" t="s">
        <v>48</v>
      </c>
      <c r="Q1864" t="s">
        <v>3395</v>
      </c>
      <c r="Y1864" t="s">
        <v>11548</v>
      </c>
    </row>
    <row r="1865" spans="1:25">
      <c r="A1865" t="s">
        <v>11549</v>
      </c>
      <c r="B1865" t="s">
        <v>11550</v>
      </c>
      <c r="D1865" t="s">
        <v>40</v>
      </c>
      <c r="E1865" t="s">
        <v>41</v>
      </c>
      <c r="G1865" t="s">
        <v>11551</v>
      </c>
      <c r="H1865" t="s">
        <v>11552</v>
      </c>
      <c r="J1865" t="s">
        <v>100</v>
      </c>
      <c r="K1865" t="s">
        <v>101</v>
      </c>
      <c r="L1865">
        <v>11</v>
      </c>
      <c r="M1865" t="s">
        <v>11553</v>
      </c>
      <c r="N1865" t="s">
        <v>75</v>
      </c>
      <c r="O1865" t="s">
        <v>48</v>
      </c>
      <c r="P1865" t="s">
        <v>48</v>
      </c>
      <c r="Q1865" t="s">
        <v>11554</v>
      </c>
      <c r="Y1865" t="s">
        <v>11555</v>
      </c>
    </row>
    <row r="1866" spans="1:25">
      <c r="A1866" t="s">
        <v>11556</v>
      </c>
      <c r="B1866" t="s">
        <v>11557</v>
      </c>
      <c r="D1866" t="s">
        <v>40</v>
      </c>
      <c r="E1866" t="s">
        <v>41</v>
      </c>
      <c r="G1866" t="s">
        <v>11558</v>
      </c>
      <c r="H1866" t="s">
        <v>11407</v>
      </c>
      <c r="J1866" t="s">
        <v>100</v>
      </c>
      <c r="K1866" t="s">
        <v>101</v>
      </c>
      <c r="L1866">
        <v>11</v>
      </c>
      <c r="M1866" t="s">
        <v>11559</v>
      </c>
      <c r="N1866" t="s">
        <v>75</v>
      </c>
      <c r="O1866" t="s">
        <v>48</v>
      </c>
      <c r="P1866" t="s">
        <v>48</v>
      </c>
      <c r="Q1866" t="s">
        <v>11560</v>
      </c>
      <c r="Y1866" t="s">
        <v>11561</v>
      </c>
    </row>
    <row r="1867" spans="1:25">
      <c r="A1867" t="s">
        <v>11562</v>
      </c>
      <c r="B1867" t="s">
        <v>11563</v>
      </c>
      <c r="D1867" t="s">
        <v>40</v>
      </c>
      <c r="E1867" t="s">
        <v>41</v>
      </c>
      <c r="G1867" t="s">
        <v>11564</v>
      </c>
      <c r="H1867" t="s">
        <v>11565</v>
      </c>
      <c r="J1867" t="s">
        <v>91</v>
      </c>
      <c r="K1867" t="s">
        <v>92</v>
      </c>
      <c r="L1867">
        <v>11</v>
      </c>
      <c r="M1867" t="s">
        <v>11566</v>
      </c>
      <c r="N1867" t="s">
        <v>75</v>
      </c>
      <c r="O1867" t="s">
        <v>48</v>
      </c>
      <c r="P1867" t="s">
        <v>48</v>
      </c>
      <c r="Q1867" t="s">
        <v>11567</v>
      </c>
      <c r="Y1867" t="s">
        <v>11568</v>
      </c>
    </row>
    <row r="1868" spans="1:25">
      <c r="A1868" t="s">
        <v>11569</v>
      </c>
      <c r="B1868" t="s">
        <v>11570</v>
      </c>
      <c r="D1868" t="s">
        <v>40</v>
      </c>
      <c r="E1868" t="s">
        <v>41</v>
      </c>
      <c r="G1868" t="s">
        <v>11571</v>
      </c>
      <c r="H1868" t="s">
        <v>11572</v>
      </c>
      <c r="J1868" t="s">
        <v>121</v>
      </c>
      <c r="K1868" t="s">
        <v>122</v>
      </c>
      <c r="L1868">
        <v>11</v>
      </c>
      <c r="M1868" t="s">
        <v>11566</v>
      </c>
      <c r="N1868" t="s">
        <v>275</v>
      </c>
      <c r="O1868" t="s">
        <v>48</v>
      </c>
      <c r="P1868" t="s">
        <v>48</v>
      </c>
      <c r="Q1868" t="s">
        <v>11573</v>
      </c>
      <c r="Y1868" t="s">
        <v>11574</v>
      </c>
    </row>
    <row r="1869" spans="1:25">
      <c r="A1869" t="s">
        <v>11575</v>
      </c>
      <c r="B1869" t="s">
        <v>11576</v>
      </c>
      <c r="D1869" t="s">
        <v>40</v>
      </c>
      <c r="E1869" t="s">
        <v>41</v>
      </c>
      <c r="G1869" t="s">
        <v>11577</v>
      </c>
      <c r="H1869" t="s">
        <v>1390</v>
      </c>
      <c r="J1869" t="s">
        <v>91</v>
      </c>
      <c r="K1869" t="s">
        <v>92</v>
      </c>
      <c r="L1869">
        <v>11</v>
      </c>
      <c r="M1869" t="s">
        <v>11566</v>
      </c>
      <c r="N1869" t="s">
        <v>75</v>
      </c>
      <c r="O1869" t="s">
        <v>48</v>
      </c>
      <c r="P1869" t="s">
        <v>48</v>
      </c>
      <c r="Q1869" t="s">
        <v>11578</v>
      </c>
      <c r="Y1869" t="s">
        <v>11579</v>
      </c>
    </row>
    <row r="1870" spans="1:25">
      <c r="A1870" t="s">
        <v>11580</v>
      </c>
      <c r="B1870" t="s">
        <v>11581</v>
      </c>
      <c r="D1870" t="s">
        <v>40</v>
      </c>
      <c r="E1870" t="s">
        <v>41</v>
      </c>
      <c r="G1870" t="s">
        <v>11582</v>
      </c>
      <c r="H1870" t="s">
        <v>2565</v>
      </c>
      <c r="J1870" t="s">
        <v>91</v>
      </c>
      <c r="K1870" t="s">
        <v>92</v>
      </c>
      <c r="L1870">
        <v>11</v>
      </c>
      <c r="M1870" t="s">
        <v>11566</v>
      </c>
      <c r="N1870" t="s">
        <v>75</v>
      </c>
      <c r="O1870" t="s">
        <v>48</v>
      </c>
      <c r="P1870" t="s">
        <v>48</v>
      </c>
      <c r="Q1870" t="s">
        <v>11583</v>
      </c>
      <c r="Y1870" t="s">
        <v>11584</v>
      </c>
    </row>
    <row r="1871" spans="1:25">
      <c r="A1871" t="s">
        <v>11585</v>
      </c>
      <c r="B1871" t="s">
        <v>11586</v>
      </c>
      <c r="D1871" t="s">
        <v>40</v>
      </c>
      <c r="E1871" t="s">
        <v>41</v>
      </c>
      <c r="G1871" t="s">
        <v>11587</v>
      </c>
      <c r="H1871" t="s">
        <v>162</v>
      </c>
      <c r="J1871" t="s">
        <v>121</v>
      </c>
      <c r="K1871" t="s">
        <v>122</v>
      </c>
      <c r="L1871">
        <v>11</v>
      </c>
      <c r="M1871" t="s">
        <v>11566</v>
      </c>
      <c r="N1871" t="s">
        <v>58</v>
      </c>
      <c r="O1871" t="s">
        <v>48</v>
      </c>
      <c r="P1871" t="s">
        <v>48</v>
      </c>
      <c r="Q1871" t="s">
        <v>11588</v>
      </c>
      <c r="Y1871" t="s">
        <v>11589</v>
      </c>
    </row>
    <row r="1872" spans="1:25">
      <c r="A1872" t="s">
        <v>11590</v>
      </c>
      <c r="B1872" t="s">
        <v>11591</v>
      </c>
      <c r="D1872" t="s">
        <v>40</v>
      </c>
      <c r="E1872" t="s">
        <v>41</v>
      </c>
      <c r="G1872" t="s">
        <v>5598</v>
      </c>
      <c r="H1872" t="s">
        <v>81</v>
      </c>
      <c r="J1872" t="s">
        <v>100</v>
      </c>
      <c r="K1872" t="s">
        <v>101</v>
      </c>
      <c r="L1872">
        <v>11</v>
      </c>
      <c r="M1872" t="s">
        <v>11592</v>
      </c>
      <c r="N1872" t="s">
        <v>75</v>
      </c>
      <c r="O1872" t="s">
        <v>48</v>
      </c>
      <c r="P1872" t="s">
        <v>48</v>
      </c>
      <c r="Q1872" t="s">
        <v>11593</v>
      </c>
      <c r="Y1872" t="s">
        <v>11594</v>
      </c>
    </row>
    <row r="1873" spans="1:25">
      <c r="A1873" t="s">
        <v>11595</v>
      </c>
      <c r="B1873" t="s">
        <v>11596</v>
      </c>
      <c r="D1873" t="s">
        <v>40</v>
      </c>
      <c r="E1873" t="s">
        <v>41</v>
      </c>
      <c r="G1873" t="s">
        <v>11597</v>
      </c>
      <c r="H1873" t="s">
        <v>11598</v>
      </c>
      <c r="J1873" t="s">
        <v>91</v>
      </c>
      <c r="K1873" t="s">
        <v>92</v>
      </c>
      <c r="L1873">
        <v>11</v>
      </c>
      <c r="M1873" t="s">
        <v>11599</v>
      </c>
      <c r="N1873" t="s">
        <v>75</v>
      </c>
      <c r="O1873" t="s">
        <v>48</v>
      </c>
      <c r="P1873" t="s">
        <v>48</v>
      </c>
      <c r="Q1873" t="s">
        <v>11600</v>
      </c>
      <c r="Y1873" t="s">
        <v>11601</v>
      </c>
    </row>
    <row r="1874" spans="1:25">
      <c r="A1874" t="s">
        <v>11602</v>
      </c>
      <c r="B1874" t="s">
        <v>11603</v>
      </c>
      <c r="D1874" t="s">
        <v>40</v>
      </c>
      <c r="E1874" t="s">
        <v>41</v>
      </c>
      <c r="G1874" t="s">
        <v>11604</v>
      </c>
      <c r="H1874" t="s">
        <v>1582</v>
      </c>
      <c r="J1874" t="s">
        <v>100</v>
      </c>
      <c r="K1874" t="s">
        <v>101</v>
      </c>
      <c r="L1874">
        <v>11</v>
      </c>
      <c r="M1874" t="s">
        <v>11599</v>
      </c>
      <c r="N1874" t="s">
        <v>75</v>
      </c>
      <c r="O1874" t="s">
        <v>48</v>
      </c>
      <c r="P1874" t="s">
        <v>48</v>
      </c>
      <c r="Q1874" t="s">
        <v>11605</v>
      </c>
      <c r="Y1874" t="s">
        <v>11606</v>
      </c>
    </row>
    <row r="1875" spans="1:25">
      <c r="A1875" t="s">
        <v>11607</v>
      </c>
      <c r="B1875" t="s">
        <v>11608</v>
      </c>
      <c r="D1875" t="s">
        <v>40</v>
      </c>
      <c r="E1875" t="s">
        <v>41</v>
      </c>
      <c r="G1875" t="s">
        <v>11609</v>
      </c>
      <c r="H1875" t="s">
        <v>11610</v>
      </c>
      <c r="J1875" t="s">
        <v>100</v>
      </c>
      <c r="K1875" t="s">
        <v>101</v>
      </c>
      <c r="L1875">
        <v>11</v>
      </c>
      <c r="M1875" t="s">
        <v>11599</v>
      </c>
      <c r="N1875" t="s">
        <v>75</v>
      </c>
      <c r="O1875" t="s">
        <v>48</v>
      </c>
      <c r="P1875" t="s">
        <v>48</v>
      </c>
      <c r="Q1875" t="s">
        <v>11611</v>
      </c>
      <c r="Y1875" t="s">
        <v>11612</v>
      </c>
    </row>
    <row r="1876" spans="1:25">
      <c r="A1876" t="s">
        <v>11613</v>
      </c>
      <c r="B1876" t="s">
        <v>11614</v>
      </c>
      <c r="D1876" t="s">
        <v>40</v>
      </c>
      <c r="E1876" t="s">
        <v>41</v>
      </c>
      <c r="G1876" t="s">
        <v>11615</v>
      </c>
      <c r="H1876" t="s">
        <v>11616</v>
      </c>
      <c r="J1876" t="s">
        <v>100</v>
      </c>
      <c r="K1876" t="s">
        <v>101</v>
      </c>
      <c r="L1876">
        <v>11</v>
      </c>
      <c r="M1876" t="s">
        <v>11599</v>
      </c>
      <c r="N1876" t="s">
        <v>75</v>
      </c>
      <c r="O1876" t="s">
        <v>48</v>
      </c>
      <c r="P1876" t="s">
        <v>48</v>
      </c>
      <c r="Q1876" t="s">
        <v>11617</v>
      </c>
      <c r="Y1876" t="s">
        <v>11618</v>
      </c>
    </row>
    <row r="1877" spans="1:25">
      <c r="A1877" t="s">
        <v>11619</v>
      </c>
      <c r="B1877" t="s">
        <v>11620</v>
      </c>
      <c r="D1877" t="s">
        <v>40</v>
      </c>
      <c r="E1877" t="s">
        <v>41</v>
      </c>
      <c r="G1877" t="s">
        <v>1232</v>
      </c>
      <c r="H1877" t="s">
        <v>11621</v>
      </c>
      <c r="J1877" t="s">
        <v>91</v>
      </c>
      <c r="K1877" t="s">
        <v>92</v>
      </c>
      <c r="L1877">
        <v>11</v>
      </c>
      <c r="M1877" t="s">
        <v>11622</v>
      </c>
      <c r="N1877" t="s">
        <v>75</v>
      </c>
      <c r="O1877" t="s">
        <v>48</v>
      </c>
      <c r="P1877" t="s">
        <v>48</v>
      </c>
      <c r="Q1877" t="s">
        <v>11623</v>
      </c>
      <c r="Y1877" t="s">
        <v>11624</v>
      </c>
    </row>
    <row r="1878" spans="1:25">
      <c r="A1878" t="s">
        <v>11625</v>
      </c>
      <c r="B1878" t="s">
        <v>11626</v>
      </c>
      <c r="D1878" t="s">
        <v>40</v>
      </c>
      <c r="E1878" t="s">
        <v>41</v>
      </c>
      <c r="G1878" t="s">
        <v>11627</v>
      </c>
      <c r="H1878" t="s">
        <v>11628</v>
      </c>
      <c r="J1878" t="s">
        <v>91</v>
      </c>
      <c r="K1878" t="s">
        <v>92</v>
      </c>
      <c r="L1878">
        <v>11</v>
      </c>
      <c r="M1878" t="s">
        <v>11629</v>
      </c>
      <c r="N1878" t="s">
        <v>75</v>
      </c>
      <c r="O1878" t="s">
        <v>48</v>
      </c>
      <c r="P1878" t="s">
        <v>48</v>
      </c>
      <c r="Q1878" t="s">
        <v>11630</v>
      </c>
      <c r="Y1878" t="s">
        <v>11631</v>
      </c>
    </row>
    <row r="1879" spans="1:25">
      <c r="A1879" t="s">
        <v>11632</v>
      </c>
      <c r="B1879" t="s">
        <v>11633</v>
      </c>
      <c r="D1879" t="s">
        <v>40</v>
      </c>
      <c r="E1879" t="s">
        <v>41</v>
      </c>
      <c r="G1879" t="s">
        <v>11634</v>
      </c>
      <c r="H1879" t="s">
        <v>1313</v>
      </c>
      <c r="J1879" t="s">
        <v>100</v>
      </c>
      <c r="K1879" t="s">
        <v>101</v>
      </c>
      <c r="L1879">
        <v>11</v>
      </c>
      <c r="M1879" t="s">
        <v>11629</v>
      </c>
      <c r="N1879" t="s">
        <v>75</v>
      </c>
      <c r="O1879" t="s">
        <v>48</v>
      </c>
      <c r="P1879" t="s">
        <v>48</v>
      </c>
      <c r="Q1879" t="s">
        <v>11635</v>
      </c>
      <c r="Y1879" t="s">
        <v>11636</v>
      </c>
    </row>
    <row r="1880" spans="1:25">
      <c r="A1880" t="s">
        <v>11637</v>
      </c>
      <c r="B1880" t="s">
        <v>11638</v>
      </c>
      <c r="D1880" t="s">
        <v>40</v>
      </c>
      <c r="E1880" t="s">
        <v>41</v>
      </c>
      <c r="G1880" t="s">
        <v>11639</v>
      </c>
      <c r="H1880" t="s">
        <v>9867</v>
      </c>
      <c r="J1880" t="s">
        <v>91</v>
      </c>
      <c r="K1880" t="s">
        <v>92</v>
      </c>
      <c r="L1880">
        <v>11</v>
      </c>
      <c r="M1880" t="s">
        <v>11629</v>
      </c>
      <c r="N1880" t="s">
        <v>75</v>
      </c>
      <c r="O1880" t="s">
        <v>48</v>
      </c>
      <c r="P1880" t="s">
        <v>48</v>
      </c>
      <c r="Q1880" t="s">
        <v>11640</v>
      </c>
      <c r="Y1880" t="s">
        <v>11641</v>
      </c>
    </row>
    <row r="1881" spans="1:25">
      <c r="A1881" t="s">
        <v>11642</v>
      </c>
      <c r="B1881" t="s">
        <v>11643</v>
      </c>
      <c r="D1881" t="s">
        <v>40</v>
      </c>
      <c r="E1881" t="s">
        <v>41</v>
      </c>
      <c r="G1881" t="s">
        <v>4163</v>
      </c>
      <c r="H1881" t="s">
        <v>5628</v>
      </c>
      <c r="J1881" t="s">
        <v>100</v>
      </c>
      <c r="K1881" t="s">
        <v>101</v>
      </c>
      <c r="L1881">
        <v>11</v>
      </c>
      <c r="M1881" t="s">
        <v>11644</v>
      </c>
      <c r="N1881" t="s">
        <v>75</v>
      </c>
      <c r="O1881" t="s">
        <v>48</v>
      </c>
      <c r="P1881" t="s">
        <v>48</v>
      </c>
      <c r="Q1881" t="s">
        <v>11645</v>
      </c>
      <c r="Y1881" t="s">
        <v>11646</v>
      </c>
    </row>
    <row r="1882" spans="1:25">
      <c r="A1882" t="s">
        <v>11647</v>
      </c>
      <c r="B1882" t="s">
        <v>11648</v>
      </c>
      <c r="D1882" t="s">
        <v>40</v>
      </c>
      <c r="E1882" t="s">
        <v>41</v>
      </c>
      <c r="G1882" t="s">
        <v>1891</v>
      </c>
      <c r="H1882" t="s">
        <v>3291</v>
      </c>
      <c r="J1882" t="s">
        <v>91</v>
      </c>
      <c r="K1882" t="s">
        <v>92</v>
      </c>
      <c r="L1882">
        <v>11</v>
      </c>
      <c r="M1882" t="s">
        <v>11649</v>
      </c>
      <c r="N1882" t="s">
        <v>75</v>
      </c>
      <c r="O1882" t="s">
        <v>48</v>
      </c>
      <c r="P1882" t="s">
        <v>48</v>
      </c>
      <c r="Q1882" t="s">
        <v>11650</v>
      </c>
      <c r="Y1882" t="s">
        <v>11651</v>
      </c>
    </row>
    <row r="1883" spans="1:25">
      <c r="A1883" t="s">
        <v>11652</v>
      </c>
      <c r="B1883" t="s">
        <v>11653</v>
      </c>
      <c r="D1883" t="s">
        <v>40</v>
      </c>
      <c r="E1883" t="s">
        <v>41</v>
      </c>
      <c r="G1883" t="s">
        <v>1246</v>
      </c>
      <c r="H1883" t="s">
        <v>11654</v>
      </c>
      <c r="J1883" t="s">
        <v>100</v>
      </c>
      <c r="K1883" t="s">
        <v>101</v>
      </c>
      <c r="L1883">
        <v>11</v>
      </c>
      <c r="M1883" t="s">
        <v>11655</v>
      </c>
      <c r="N1883" t="s">
        <v>75</v>
      </c>
      <c r="O1883" t="s">
        <v>48</v>
      </c>
      <c r="P1883" t="s">
        <v>48</v>
      </c>
      <c r="Q1883" t="s">
        <v>11656</v>
      </c>
      <c r="Y1883" t="s">
        <v>11657</v>
      </c>
    </row>
    <row r="1884" spans="1:25">
      <c r="A1884" t="s">
        <v>11658</v>
      </c>
      <c r="B1884" t="s">
        <v>11659</v>
      </c>
      <c r="D1884" t="s">
        <v>40</v>
      </c>
      <c r="E1884" t="s">
        <v>41</v>
      </c>
      <c r="G1884" t="s">
        <v>11660</v>
      </c>
      <c r="H1884" t="s">
        <v>1332</v>
      </c>
      <c r="J1884" t="s">
        <v>121</v>
      </c>
      <c r="K1884" t="s">
        <v>122</v>
      </c>
      <c r="L1884">
        <v>11</v>
      </c>
      <c r="M1884" t="s">
        <v>11661</v>
      </c>
      <c r="N1884" t="s">
        <v>275</v>
      </c>
      <c r="O1884" t="s">
        <v>48</v>
      </c>
      <c r="P1884" t="s">
        <v>48</v>
      </c>
      <c r="Q1884" t="s">
        <v>11662</v>
      </c>
      <c r="Y1884" t="s">
        <v>11663</v>
      </c>
    </row>
    <row r="1885" spans="1:25">
      <c r="A1885" t="s">
        <v>11664</v>
      </c>
      <c r="B1885" t="s">
        <v>11665</v>
      </c>
      <c r="D1885" t="s">
        <v>40</v>
      </c>
      <c r="E1885" t="s">
        <v>41</v>
      </c>
      <c r="G1885" t="s">
        <v>11666</v>
      </c>
      <c r="H1885" t="s">
        <v>11667</v>
      </c>
      <c r="J1885" t="s">
        <v>511</v>
      </c>
      <c r="K1885" t="s">
        <v>512</v>
      </c>
      <c r="L1885">
        <v>11</v>
      </c>
      <c r="M1885" t="s">
        <v>11668</v>
      </c>
      <c r="N1885" t="s">
        <v>58</v>
      </c>
      <c r="O1885" t="s">
        <v>48</v>
      </c>
      <c r="P1885" t="s">
        <v>48</v>
      </c>
      <c r="Q1885" t="s">
        <v>11669</v>
      </c>
      <c r="Y1885" t="s">
        <v>11670</v>
      </c>
    </row>
    <row r="1886" spans="1:25">
      <c r="A1886" t="s">
        <v>11671</v>
      </c>
      <c r="B1886" t="s">
        <v>11672</v>
      </c>
      <c r="D1886" t="s">
        <v>40</v>
      </c>
      <c r="E1886" t="s">
        <v>41</v>
      </c>
      <c r="G1886" t="s">
        <v>11673</v>
      </c>
      <c r="H1886" t="s">
        <v>11674</v>
      </c>
      <c r="J1886" t="s">
        <v>91</v>
      </c>
      <c r="K1886" t="s">
        <v>92</v>
      </c>
      <c r="L1886">
        <v>11</v>
      </c>
      <c r="M1886" t="s">
        <v>11668</v>
      </c>
      <c r="N1886" t="s">
        <v>75</v>
      </c>
      <c r="O1886" t="s">
        <v>48</v>
      </c>
      <c r="P1886" t="s">
        <v>48</v>
      </c>
      <c r="Q1886" t="s">
        <v>11675</v>
      </c>
      <c r="Y1886" t="s">
        <v>11676</v>
      </c>
    </row>
    <row r="1887" spans="1:25">
      <c r="A1887" t="s">
        <v>11677</v>
      </c>
      <c r="B1887" t="s">
        <v>11678</v>
      </c>
      <c r="D1887" t="s">
        <v>40</v>
      </c>
      <c r="E1887" t="s">
        <v>41</v>
      </c>
      <c r="G1887" t="s">
        <v>11679</v>
      </c>
      <c r="H1887" t="s">
        <v>11680</v>
      </c>
      <c r="J1887" t="s">
        <v>100</v>
      </c>
      <c r="K1887" t="s">
        <v>101</v>
      </c>
      <c r="L1887">
        <v>11</v>
      </c>
      <c r="M1887" t="s">
        <v>11668</v>
      </c>
      <c r="N1887" t="s">
        <v>75</v>
      </c>
      <c r="O1887" t="s">
        <v>48</v>
      </c>
      <c r="P1887" t="s">
        <v>48</v>
      </c>
      <c r="Q1887" t="s">
        <v>11681</v>
      </c>
      <c r="Y1887" t="s">
        <v>11682</v>
      </c>
    </row>
    <row r="1888" spans="1:25">
      <c r="A1888" t="s">
        <v>11683</v>
      </c>
      <c r="B1888" t="s">
        <v>11684</v>
      </c>
      <c r="D1888" t="s">
        <v>40</v>
      </c>
      <c r="E1888" t="s">
        <v>41</v>
      </c>
      <c r="G1888" t="s">
        <v>11685</v>
      </c>
      <c r="H1888" t="s">
        <v>11686</v>
      </c>
      <c r="J1888" t="s">
        <v>100</v>
      </c>
      <c r="K1888" t="s">
        <v>101</v>
      </c>
      <c r="L1888">
        <v>11</v>
      </c>
      <c r="M1888" t="s">
        <v>11668</v>
      </c>
      <c r="N1888" t="s">
        <v>75</v>
      </c>
      <c r="O1888" t="s">
        <v>48</v>
      </c>
      <c r="P1888" t="s">
        <v>48</v>
      </c>
      <c r="Q1888" t="s">
        <v>11687</v>
      </c>
      <c r="Y1888" t="s">
        <v>11688</v>
      </c>
    </row>
    <row r="1889" spans="1:25">
      <c r="A1889" t="s">
        <v>11689</v>
      </c>
      <c r="B1889" t="s">
        <v>11690</v>
      </c>
      <c r="D1889" t="s">
        <v>40</v>
      </c>
      <c r="E1889" t="s">
        <v>41</v>
      </c>
      <c r="G1889" t="s">
        <v>11691</v>
      </c>
      <c r="H1889" t="s">
        <v>11692</v>
      </c>
      <c r="J1889" t="s">
        <v>100</v>
      </c>
      <c r="K1889" t="s">
        <v>101</v>
      </c>
      <c r="L1889">
        <v>11</v>
      </c>
      <c r="M1889" t="s">
        <v>11693</v>
      </c>
      <c r="N1889" t="s">
        <v>75</v>
      </c>
      <c r="O1889" t="s">
        <v>48</v>
      </c>
      <c r="P1889" t="s">
        <v>48</v>
      </c>
      <c r="Q1889" t="s">
        <v>11694</v>
      </c>
      <c r="Y1889" t="s">
        <v>11695</v>
      </c>
    </row>
    <row r="1890" spans="1:25">
      <c r="A1890" t="s">
        <v>11696</v>
      </c>
      <c r="B1890" t="s">
        <v>11697</v>
      </c>
      <c r="D1890" t="s">
        <v>40</v>
      </c>
      <c r="E1890" t="s">
        <v>41</v>
      </c>
      <c r="G1890" t="s">
        <v>7166</v>
      </c>
      <c r="H1890" t="s">
        <v>11698</v>
      </c>
      <c r="J1890" t="s">
        <v>121</v>
      </c>
      <c r="K1890" t="s">
        <v>122</v>
      </c>
      <c r="L1890">
        <v>11</v>
      </c>
      <c r="M1890" t="s">
        <v>11699</v>
      </c>
      <c r="N1890" t="s">
        <v>275</v>
      </c>
      <c r="O1890" t="s">
        <v>48</v>
      </c>
      <c r="P1890" t="s">
        <v>48</v>
      </c>
      <c r="Q1890" t="s">
        <v>11700</v>
      </c>
      <c r="Y1890" t="s">
        <v>11701</v>
      </c>
    </row>
    <row r="1891" spans="1:25">
      <c r="A1891" t="s">
        <v>11702</v>
      </c>
      <c r="B1891" t="s">
        <v>11703</v>
      </c>
      <c r="D1891" t="s">
        <v>40</v>
      </c>
      <c r="E1891" t="s">
        <v>41</v>
      </c>
      <c r="G1891" t="s">
        <v>11704</v>
      </c>
      <c r="H1891" t="s">
        <v>6126</v>
      </c>
      <c r="J1891" t="s">
        <v>100</v>
      </c>
      <c r="K1891" t="s">
        <v>101</v>
      </c>
      <c r="L1891">
        <v>11</v>
      </c>
      <c r="M1891" t="s">
        <v>11705</v>
      </c>
      <c r="N1891" t="s">
        <v>75</v>
      </c>
      <c r="O1891" t="s">
        <v>48</v>
      </c>
      <c r="P1891" t="s">
        <v>48</v>
      </c>
      <c r="Q1891" t="s">
        <v>6636</v>
      </c>
      <c r="Y1891" t="s">
        <v>11706</v>
      </c>
    </row>
    <row r="1892" spans="1:25">
      <c r="A1892" t="s">
        <v>11707</v>
      </c>
      <c r="B1892" t="s">
        <v>11708</v>
      </c>
      <c r="D1892" t="s">
        <v>40</v>
      </c>
      <c r="E1892" t="s">
        <v>41</v>
      </c>
      <c r="G1892" t="s">
        <v>1769</v>
      </c>
      <c r="H1892" t="s">
        <v>11709</v>
      </c>
      <c r="J1892" t="s">
        <v>91</v>
      </c>
      <c r="K1892" t="s">
        <v>92</v>
      </c>
      <c r="L1892">
        <v>11</v>
      </c>
      <c r="M1892" t="s">
        <v>11710</v>
      </c>
      <c r="N1892" t="s">
        <v>75</v>
      </c>
      <c r="O1892" t="s">
        <v>48</v>
      </c>
      <c r="P1892" t="s">
        <v>48</v>
      </c>
      <c r="Q1892" t="s">
        <v>11711</v>
      </c>
      <c r="Y1892" t="s">
        <v>11712</v>
      </c>
    </row>
    <row r="1893" spans="1:25">
      <c r="A1893" t="s">
        <v>11713</v>
      </c>
      <c r="B1893" t="s">
        <v>11714</v>
      </c>
      <c r="D1893" t="s">
        <v>40</v>
      </c>
      <c r="E1893" t="s">
        <v>41</v>
      </c>
      <c r="G1893" t="s">
        <v>11715</v>
      </c>
      <c r="H1893" t="s">
        <v>6364</v>
      </c>
      <c r="J1893" t="s">
        <v>91</v>
      </c>
      <c r="K1893" t="s">
        <v>92</v>
      </c>
      <c r="L1893">
        <v>11</v>
      </c>
      <c r="M1893" t="s">
        <v>11710</v>
      </c>
      <c r="N1893" t="s">
        <v>75</v>
      </c>
      <c r="O1893" t="s">
        <v>48</v>
      </c>
      <c r="P1893" t="s">
        <v>48</v>
      </c>
      <c r="Q1893" t="s">
        <v>11716</v>
      </c>
      <c r="Y1893" t="s">
        <v>11717</v>
      </c>
    </row>
    <row r="1894" spans="1:25">
      <c r="A1894" t="s">
        <v>11718</v>
      </c>
      <c r="B1894" t="s">
        <v>11719</v>
      </c>
      <c r="D1894" t="s">
        <v>40</v>
      </c>
      <c r="E1894" t="s">
        <v>41</v>
      </c>
      <c r="G1894" t="s">
        <v>357</v>
      </c>
      <c r="H1894" t="s">
        <v>1979</v>
      </c>
      <c r="J1894" t="s">
        <v>100</v>
      </c>
      <c r="K1894" t="s">
        <v>101</v>
      </c>
      <c r="L1894">
        <v>11</v>
      </c>
      <c r="M1894" t="s">
        <v>11720</v>
      </c>
      <c r="N1894" t="s">
        <v>75</v>
      </c>
      <c r="O1894" t="s">
        <v>48</v>
      </c>
      <c r="P1894" t="s">
        <v>48</v>
      </c>
      <c r="Q1894" t="s">
        <v>11721</v>
      </c>
      <c r="Y1894" t="s">
        <v>11722</v>
      </c>
    </row>
    <row r="1895" spans="1:25">
      <c r="A1895" t="s">
        <v>11723</v>
      </c>
      <c r="B1895" t="s">
        <v>11724</v>
      </c>
      <c r="D1895" t="s">
        <v>40</v>
      </c>
      <c r="E1895" t="s">
        <v>41</v>
      </c>
      <c r="G1895" t="s">
        <v>11725</v>
      </c>
      <c r="H1895" t="s">
        <v>1155</v>
      </c>
      <c r="J1895" t="s">
        <v>91</v>
      </c>
      <c r="K1895" t="s">
        <v>92</v>
      </c>
      <c r="L1895">
        <v>11</v>
      </c>
      <c r="M1895" t="s">
        <v>11726</v>
      </c>
      <c r="N1895" t="s">
        <v>75</v>
      </c>
      <c r="O1895" t="s">
        <v>48</v>
      </c>
      <c r="P1895" t="s">
        <v>48</v>
      </c>
      <c r="Q1895" t="s">
        <v>11727</v>
      </c>
      <c r="Y1895" t="s">
        <v>11728</v>
      </c>
    </row>
    <row r="1896" spans="1:25">
      <c r="A1896" t="s">
        <v>11729</v>
      </c>
      <c r="B1896" t="s">
        <v>11730</v>
      </c>
      <c r="D1896" t="s">
        <v>40</v>
      </c>
      <c r="E1896" t="s">
        <v>41</v>
      </c>
      <c r="G1896" t="s">
        <v>6363</v>
      </c>
      <c r="H1896" t="s">
        <v>1854</v>
      </c>
      <c r="J1896" t="s">
        <v>100</v>
      </c>
      <c r="K1896" t="s">
        <v>101</v>
      </c>
      <c r="L1896">
        <v>11</v>
      </c>
      <c r="M1896" t="s">
        <v>11731</v>
      </c>
      <c r="N1896" t="s">
        <v>75</v>
      </c>
      <c r="O1896" t="s">
        <v>48</v>
      </c>
      <c r="P1896" t="s">
        <v>48</v>
      </c>
      <c r="Q1896" t="s">
        <v>11732</v>
      </c>
      <c r="Y1896" t="s">
        <v>11733</v>
      </c>
    </row>
    <row r="1897" spans="1:25">
      <c r="A1897" t="s">
        <v>11734</v>
      </c>
      <c r="B1897" t="s">
        <v>11735</v>
      </c>
      <c r="D1897" t="s">
        <v>40</v>
      </c>
      <c r="E1897" t="s">
        <v>41</v>
      </c>
      <c r="G1897" t="s">
        <v>11736</v>
      </c>
      <c r="H1897" t="s">
        <v>11737</v>
      </c>
      <c r="J1897" t="s">
        <v>91</v>
      </c>
      <c r="K1897" t="s">
        <v>92</v>
      </c>
      <c r="L1897">
        <v>11</v>
      </c>
      <c r="M1897" t="s">
        <v>11738</v>
      </c>
      <c r="N1897" t="s">
        <v>75</v>
      </c>
      <c r="O1897" t="s">
        <v>48</v>
      </c>
      <c r="P1897" t="s">
        <v>48</v>
      </c>
      <c r="Q1897" t="s">
        <v>11739</v>
      </c>
      <c r="Y1897" t="s">
        <v>11740</v>
      </c>
    </row>
    <row r="1898" spans="1:25">
      <c r="A1898" t="s">
        <v>11741</v>
      </c>
      <c r="B1898" t="s">
        <v>11742</v>
      </c>
      <c r="D1898" t="s">
        <v>40</v>
      </c>
      <c r="E1898" t="s">
        <v>41</v>
      </c>
      <c r="G1898" t="s">
        <v>11743</v>
      </c>
      <c r="H1898" t="s">
        <v>81</v>
      </c>
      <c r="J1898" t="s">
        <v>100</v>
      </c>
      <c r="K1898" t="s">
        <v>101</v>
      </c>
      <c r="L1898">
        <v>11</v>
      </c>
      <c r="M1898" t="s">
        <v>11744</v>
      </c>
      <c r="N1898" t="s">
        <v>75</v>
      </c>
      <c r="O1898" t="s">
        <v>48</v>
      </c>
      <c r="P1898" t="s">
        <v>48</v>
      </c>
      <c r="Q1898" t="s">
        <v>11745</v>
      </c>
      <c r="Y1898" t="s">
        <v>11746</v>
      </c>
    </row>
    <row r="1899" spans="1:25">
      <c r="A1899" t="s">
        <v>11747</v>
      </c>
      <c r="B1899" t="s">
        <v>11748</v>
      </c>
      <c r="D1899" t="s">
        <v>40</v>
      </c>
      <c r="E1899" t="s">
        <v>41</v>
      </c>
      <c r="G1899" t="s">
        <v>11749</v>
      </c>
      <c r="H1899" t="s">
        <v>11264</v>
      </c>
      <c r="J1899" t="s">
        <v>533</v>
      </c>
      <c r="K1899" t="s">
        <v>534</v>
      </c>
      <c r="L1899">
        <v>11</v>
      </c>
      <c r="M1899" t="s">
        <v>11744</v>
      </c>
      <c r="N1899" t="s">
        <v>47</v>
      </c>
      <c r="O1899" t="s">
        <v>48</v>
      </c>
      <c r="P1899" t="s">
        <v>48</v>
      </c>
      <c r="Q1899" t="s">
        <v>11750</v>
      </c>
      <c r="Y1899" t="s">
        <v>11751</v>
      </c>
    </row>
    <row r="1900" spans="1:25">
      <c r="A1900" t="s">
        <v>11752</v>
      </c>
      <c r="B1900" t="s">
        <v>11753</v>
      </c>
      <c r="D1900" t="s">
        <v>40</v>
      </c>
      <c r="E1900" t="s">
        <v>41</v>
      </c>
      <c r="G1900" t="s">
        <v>11754</v>
      </c>
      <c r="H1900" t="s">
        <v>11755</v>
      </c>
      <c r="J1900" t="s">
        <v>100</v>
      </c>
      <c r="K1900" t="s">
        <v>101</v>
      </c>
      <c r="L1900">
        <v>11</v>
      </c>
      <c r="M1900" t="s">
        <v>11744</v>
      </c>
      <c r="N1900" t="s">
        <v>75</v>
      </c>
      <c r="O1900" t="s">
        <v>48</v>
      </c>
      <c r="P1900" t="s">
        <v>48</v>
      </c>
      <c r="Q1900" t="s">
        <v>11756</v>
      </c>
      <c r="Y1900" t="s">
        <v>11757</v>
      </c>
    </row>
    <row r="1901" spans="1:25">
      <c r="A1901" t="s">
        <v>11758</v>
      </c>
      <c r="B1901" t="s">
        <v>11759</v>
      </c>
      <c r="D1901" t="s">
        <v>40</v>
      </c>
      <c r="E1901" t="s">
        <v>41</v>
      </c>
      <c r="G1901" t="s">
        <v>11760</v>
      </c>
      <c r="H1901" t="s">
        <v>2072</v>
      </c>
      <c r="J1901" t="s">
        <v>100</v>
      </c>
      <c r="K1901" t="s">
        <v>101</v>
      </c>
      <c r="L1901">
        <v>11</v>
      </c>
      <c r="M1901" t="s">
        <v>11744</v>
      </c>
      <c r="N1901" t="s">
        <v>75</v>
      </c>
      <c r="O1901" t="s">
        <v>48</v>
      </c>
      <c r="P1901" t="s">
        <v>48</v>
      </c>
      <c r="Q1901" t="s">
        <v>11761</v>
      </c>
      <c r="Y1901" t="s">
        <v>11762</v>
      </c>
    </row>
    <row r="1902" spans="1:25">
      <c r="A1902" t="s">
        <v>11763</v>
      </c>
      <c r="B1902" t="s">
        <v>11764</v>
      </c>
      <c r="D1902" t="s">
        <v>40</v>
      </c>
      <c r="E1902" t="s">
        <v>41</v>
      </c>
      <c r="G1902" t="s">
        <v>11765</v>
      </c>
      <c r="H1902" t="s">
        <v>11766</v>
      </c>
      <c r="J1902" t="s">
        <v>100</v>
      </c>
      <c r="K1902" t="s">
        <v>101</v>
      </c>
      <c r="L1902">
        <v>11</v>
      </c>
      <c r="M1902" t="s">
        <v>11744</v>
      </c>
      <c r="N1902" t="s">
        <v>75</v>
      </c>
      <c r="O1902" t="s">
        <v>48</v>
      </c>
      <c r="P1902" t="s">
        <v>48</v>
      </c>
      <c r="Q1902" t="s">
        <v>11767</v>
      </c>
      <c r="Y1902" t="s">
        <v>11768</v>
      </c>
    </row>
    <row r="1903" spans="1:25">
      <c r="A1903" t="s">
        <v>11769</v>
      </c>
      <c r="B1903" t="s">
        <v>11770</v>
      </c>
      <c r="D1903" t="s">
        <v>40</v>
      </c>
      <c r="E1903" t="s">
        <v>41</v>
      </c>
      <c r="G1903" t="s">
        <v>6444</v>
      </c>
      <c r="H1903" t="s">
        <v>4061</v>
      </c>
      <c r="J1903" t="s">
        <v>91</v>
      </c>
      <c r="K1903" t="s">
        <v>92</v>
      </c>
      <c r="L1903">
        <v>11</v>
      </c>
      <c r="M1903" t="s">
        <v>11771</v>
      </c>
      <c r="N1903" t="s">
        <v>75</v>
      </c>
      <c r="O1903" t="s">
        <v>48</v>
      </c>
      <c r="P1903" t="s">
        <v>48</v>
      </c>
      <c r="Q1903" t="s">
        <v>11772</v>
      </c>
      <c r="Y1903" t="s">
        <v>11773</v>
      </c>
    </row>
    <row r="1904" spans="1:25">
      <c r="A1904" t="s">
        <v>11774</v>
      </c>
      <c r="B1904" t="s">
        <v>11775</v>
      </c>
      <c r="D1904" t="s">
        <v>40</v>
      </c>
      <c r="E1904" t="s">
        <v>41</v>
      </c>
      <c r="G1904" t="s">
        <v>11776</v>
      </c>
      <c r="H1904" t="s">
        <v>11674</v>
      </c>
      <c r="J1904" t="s">
        <v>72</v>
      </c>
      <c r="K1904" t="s">
        <v>73</v>
      </c>
      <c r="L1904">
        <v>11</v>
      </c>
      <c r="M1904" t="s">
        <v>11777</v>
      </c>
      <c r="N1904" t="s">
        <v>75</v>
      </c>
      <c r="O1904" t="s">
        <v>48</v>
      </c>
      <c r="P1904" t="s">
        <v>48</v>
      </c>
      <c r="Q1904" t="s">
        <v>11778</v>
      </c>
      <c r="Y1904" t="s">
        <v>11779</v>
      </c>
    </row>
    <row r="1905" spans="1:25">
      <c r="A1905" t="s">
        <v>11780</v>
      </c>
      <c r="B1905" t="s">
        <v>11781</v>
      </c>
      <c r="D1905" t="s">
        <v>40</v>
      </c>
      <c r="E1905" t="s">
        <v>41</v>
      </c>
      <c r="G1905" t="s">
        <v>11782</v>
      </c>
      <c r="H1905" t="s">
        <v>11783</v>
      </c>
      <c r="J1905" t="s">
        <v>72</v>
      </c>
      <c r="K1905" t="s">
        <v>73</v>
      </c>
      <c r="L1905">
        <v>11</v>
      </c>
      <c r="M1905" t="s">
        <v>11784</v>
      </c>
      <c r="N1905" t="s">
        <v>75</v>
      </c>
      <c r="O1905" t="s">
        <v>48</v>
      </c>
      <c r="P1905" t="s">
        <v>48</v>
      </c>
      <c r="Q1905" t="s">
        <v>11785</v>
      </c>
      <c r="Y1905" t="s">
        <v>11786</v>
      </c>
    </row>
    <row r="1906" spans="1:25">
      <c r="A1906" t="s">
        <v>11787</v>
      </c>
      <c r="B1906" t="s">
        <v>11788</v>
      </c>
      <c r="D1906" t="s">
        <v>40</v>
      </c>
      <c r="E1906" t="s">
        <v>41</v>
      </c>
      <c r="G1906" t="s">
        <v>11076</v>
      </c>
      <c r="H1906" t="s">
        <v>337</v>
      </c>
      <c r="J1906" t="s">
        <v>91</v>
      </c>
      <c r="K1906" t="s">
        <v>92</v>
      </c>
      <c r="L1906">
        <v>11</v>
      </c>
      <c r="M1906" t="s">
        <v>11789</v>
      </c>
      <c r="N1906" t="s">
        <v>75</v>
      </c>
      <c r="O1906" t="s">
        <v>48</v>
      </c>
      <c r="P1906" t="s">
        <v>48</v>
      </c>
      <c r="Q1906" t="s">
        <v>11790</v>
      </c>
      <c r="Y1906" t="s">
        <v>11791</v>
      </c>
    </row>
    <row r="1907" spans="1:25">
      <c r="A1907" t="s">
        <v>11792</v>
      </c>
      <c r="B1907" t="s">
        <v>11793</v>
      </c>
      <c r="D1907" t="s">
        <v>40</v>
      </c>
      <c r="E1907" t="s">
        <v>41</v>
      </c>
      <c r="G1907" t="s">
        <v>2799</v>
      </c>
      <c r="H1907" t="s">
        <v>11794</v>
      </c>
      <c r="J1907" t="s">
        <v>100</v>
      </c>
      <c r="K1907" t="s">
        <v>101</v>
      </c>
      <c r="L1907">
        <v>11</v>
      </c>
      <c r="M1907" t="s">
        <v>11795</v>
      </c>
      <c r="N1907" t="s">
        <v>75</v>
      </c>
      <c r="O1907" t="s">
        <v>48</v>
      </c>
      <c r="P1907" t="s">
        <v>48</v>
      </c>
      <c r="Q1907" t="s">
        <v>11796</v>
      </c>
      <c r="Y1907" t="s">
        <v>11797</v>
      </c>
    </row>
    <row r="1908" spans="1:25">
      <c r="A1908" t="s">
        <v>11798</v>
      </c>
      <c r="B1908" t="s">
        <v>11799</v>
      </c>
      <c r="D1908" t="s">
        <v>40</v>
      </c>
      <c r="E1908" t="s">
        <v>41</v>
      </c>
      <c r="G1908" t="s">
        <v>3346</v>
      </c>
      <c r="H1908" t="s">
        <v>11800</v>
      </c>
      <c r="J1908" t="s">
        <v>511</v>
      </c>
      <c r="K1908" t="s">
        <v>512</v>
      </c>
      <c r="L1908">
        <v>11</v>
      </c>
      <c r="M1908" t="s">
        <v>11795</v>
      </c>
      <c r="N1908" t="s">
        <v>47</v>
      </c>
      <c r="O1908" t="s">
        <v>48</v>
      </c>
      <c r="P1908" t="s">
        <v>48</v>
      </c>
      <c r="Q1908" t="s">
        <v>11801</v>
      </c>
      <c r="Y1908" t="s">
        <v>11802</v>
      </c>
    </row>
    <row r="1909" spans="1:25">
      <c r="A1909" t="s">
        <v>11803</v>
      </c>
      <c r="B1909" t="s">
        <v>11804</v>
      </c>
      <c r="D1909" t="s">
        <v>40</v>
      </c>
      <c r="E1909" t="s">
        <v>41</v>
      </c>
      <c r="G1909" t="s">
        <v>11805</v>
      </c>
      <c r="H1909" t="s">
        <v>3291</v>
      </c>
      <c r="J1909" t="s">
        <v>91</v>
      </c>
      <c r="K1909" t="s">
        <v>92</v>
      </c>
      <c r="L1909">
        <v>11</v>
      </c>
      <c r="M1909" t="s">
        <v>11795</v>
      </c>
      <c r="N1909" t="s">
        <v>75</v>
      </c>
      <c r="O1909" t="s">
        <v>48</v>
      </c>
      <c r="P1909" t="s">
        <v>48</v>
      </c>
      <c r="Q1909" t="s">
        <v>11806</v>
      </c>
      <c r="Y1909" t="s">
        <v>11807</v>
      </c>
    </row>
    <row r="1910" spans="1:25">
      <c r="A1910" t="s">
        <v>11808</v>
      </c>
      <c r="B1910" t="s">
        <v>11809</v>
      </c>
      <c r="D1910" t="s">
        <v>40</v>
      </c>
      <c r="E1910" t="s">
        <v>41</v>
      </c>
      <c r="G1910" t="s">
        <v>186</v>
      </c>
      <c r="H1910" t="s">
        <v>1313</v>
      </c>
      <c r="J1910" t="s">
        <v>100</v>
      </c>
      <c r="K1910" t="s">
        <v>101</v>
      </c>
      <c r="L1910">
        <v>11</v>
      </c>
      <c r="M1910" t="s">
        <v>11795</v>
      </c>
      <c r="N1910" t="s">
        <v>75</v>
      </c>
      <c r="O1910" t="s">
        <v>48</v>
      </c>
      <c r="P1910" t="s">
        <v>48</v>
      </c>
      <c r="Q1910" t="s">
        <v>11810</v>
      </c>
      <c r="Y1910" t="s">
        <v>11811</v>
      </c>
    </row>
    <row r="1911" spans="1:25">
      <c r="A1911" t="s">
        <v>11812</v>
      </c>
      <c r="B1911" t="s">
        <v>11813</v>
      </c>
      <c r="D1911" t="s">
        <v>40</v>
      </c>
      <c r="E1911" t="s">
        <v>41</v>
      </c>
      <c r="G1911" t="s">
        <v>11814</v>
      </c>
      <c r="H1911" t="s">
        <v>11815</v>
      </c>
      <c r="J1911" t="s">
        <v>91</v>
      </c>
      <c r="K1911" t="s">
        <v>92</v>
      </c>
      <c r="L1911">
        <v>11</v>
      </c>
      <c r="M1911" t="s">
        <v>11816</v>
      </c>
      <c r="N1911" t="s">
        <v>75</v>
      </c>
      <c r="O1911" t="s">
        <v>48</v>
      </c>
      <c r="P1911" t="s">
        <v>48</v>
      </c>
      <c r="Q1911" t="s">
        <v>6353</v>
      </c>
      <c r="Y1911" t="s">
        <v>11817</v>
      </c>
    </row>
    <row r="1912" spans="1:25">
      <c r="A1912" t="s">
        <v>11818</v>
      </c>
      <c r="B1912" t="s">
        <v>11819</v>
      </c>
      <c r="D1912" t="s">
        <v>40</v>
      </c>
      <c r="E1912" t="s">
        <v>41</v>
      </c>
      <c r="G1912" t="s">
        <v>5598</v>
      </c>
      <c r="H1912" t="s">
        <v>863</v>
      </c>
      <c r="J1912" t="s">
        <v>121</v>
      </c>
      <c r="K1912" t="s">
        <v>122</v>
      </c>
      <c r="L1912">
        <v>11</v>
      </c>
      <c r="M1912" t="s">
        <v>11816</v>
      </c>
      <c r="N1912" t="s">
        <v>275</v>
      </c>
      <c r="O1912" t="s">
        <v>48</v>
      </c>
      <c r="P1912" t="s">
        <v>48</v>
      </c>
      <c r="Q1912" t="s">
        <v>11820</v>
      </c>
      <c r="Y1912" t="s">
        <v>11821</v>
      </c>
    </row>
    <row r="1913" spans="1:25">
      <c r="A1913" t="s">
        <v>11822</v>
      </c>
      <c r="B1913" t="s">
        <v>11823</v>
      </c>
      <c r="D1913" t="s">
        <v>40</v>
      </c>
      <c r="E1913" t="s">
        <v>41</v>
      </c>
      <c r="G1913" t="s">
        <v>11824</v>
      </c>
      <c r="H1913" t="s">
        <v>5135</v>
      </c>
      <c r="J1913" t="s">
        <v>91</v>
      </c>
      <c r="K1913" t="s">
        <v>92</v>
      </c>
      <c r="L1913">
        <v>11</v>
      </c>
      <c r="M1913" t="s">
        <v>11816</v>
      </c>
      <c r="N1913" t="s">
        <v>75</v>
      </c>
      <c r="O1913" t="s">
        <v>48</v>
      </c>
      <c r="P1913" t="s">
        <v>48</v>
      </c>
      <c r="Q1913" t="s">
        <v>205</v>
      </c>
      <c r="Y1913" t="s">
        <v>11825</v>
      </c>
    </row>
    <row r="1914" spans="1:25">
      <c r="A1914" t="s">
        <v>11826</v>
      </c>
      <c r="B1914" t="s">
        <v>11827</v>
      </c>
      <c r="D1914" t="s">
        <v>40</v>
      </c>
      <c r="E1914" t="s">
        <v>41</v>
      </c>
      <c r="G1914" t="s">
        <v>1365</v>
      </c>
      <c r="H1914" t="s">
        <v>1149</v>
      </c>
      <c r="J1914" t="s">
        <v>91</v>
      </c>
      <c r="K1914" t="s">
        <v>92</v>
      </c>
      <c r="L1914">
        <v>11</v>
      </c>
      <c r="M1914" t="s">
        <v>11828</v>
      </c>
      <c r="N1914" t="s">
        <v>75</v>
      </c>
      <c r="O1914" t="s">
        <v>48</v>
      </c>
      <c r="P1914" t="s">
        <v>48</v>
      </c>
      <c r="Q1914" t="s">
        <v>11829</v>
      </c>
      <c r="Y1914" t="s">
        <v>11830</v>
      </c>
    </row>
    <row r="1915" spans="1:25">
      <c r="A1915" t="s">
        <v>11831</v>
      </c>
      <c r="B1915" t="s">
        <v>11832</v>
      </c>
      <c r="D1915" t="s">
        <v>40</v>
      </c>
      <c r="E1915" t="s">
        <v>41</v>
      </c>
      <c r="G1915" t="s">
        <v>11833</v>
      </c>
      <c r="H1915" t="s">
        <v>11834</v>
      </c>
      <c r="J1915" t="s">
        <v>121</v>
      </c>
      <c r="K1915" t="s">
        <v>122</v>
      </c>
      <c r="L1915">
        <v>11</v>
      </c>
      <c r="M1915" t="s">
        <v>11835</v>
      </c>
      <c r="N1915" t="s">
        <v>58</v>
      </c>
      <c r="O1915" t="s">
        <v>48</v>
      </c>
      <c r="P1915" t="s">
        <v>48</v>
      </c>
      <c r="Q1915" t="s">
        <v>11836</v>
      </c>
      <c r="Y1915" t="s">
        <v>11837</v>
      </c>
    </row>
    <row r="1916" spans="1:25">
      <c r="A1916" t="s">
        <v>11838</v>
      </c>
      <c r="B1916" t="s">
        <v>11839</v>
      </c>
      <c r="D1916" t="s">
        <v>40</v>
      </c>
      <c r="E1916" t="s">
        <v>41</v>
      </c>
      <c r="G1916" t="s">
        <v>11840</v>
      </c>
      <c r="H1916" t="s">
        <v>1192</v>
      </c>
      <c r="J1916" t="s">
        <v>91</v>
      </c>
      <c r="K1916" t="s">
        <v>92</v>
      </c>
      <c r="L1916">
        <v>11</v>
      </c>
      <c r="M1916" t="s">
        <v>11841</v>
      </c>
      <c r="N1916" t="s">
        <v>75</v>
      </c>
      <c r="O1916" t="s">
        <v>48</v>
      </c>
      <c r="P1916" t="s">
        <v>48</v>
      </c>
      <c r="Q1916" t="s">
        <v>11842</v>
      </c>
      <c r="Y1916" t="s">
        <v>11843</v>
      </c>
    </row>
    <row r="1917" spans="1:25">
      <c r="A1917" t="s">
        <v>11844</v>
      </c>
      <c r="B1917" t="s">
        <v>11845</v>
      </c>
      <c r="D1917" t="s">
        <v>40</v>
      </c>
      <c r="E1917" t="s">
        <v>41</v>
      </c>
      <c r="G1917" t="s">
        <v>11846</v>
      </c>
      <c r="H1917" t="s">
        <v>11847</v>
      </c>
      <c r="J1917" t="s">
        <v>100</v>
      </c>
      <c r="K1917" t="s">
        <v>101</v>
      </c>
      <c r="L1917">
        <v>11</v>
      </c>
      <c r="M1917" t="s">
        <v>11848</v>
      </c>
      <c r="N1917" t="s">
        <v>75</v>
      </c>
      <c r="O1917" t="s">
        <v>48</v>
      </c>
      <c r="P1917" t="s">
        <v>48</v>
      </c>
      <c r="Q1917" t="s">
        <v>11849</v>
      </c>
      <c r="Y1917" t="s">
        <v>11850</v>
      </c>
    </row>
    <row r="1918" spans="1:25">
      <c r="A1918" t="s">
        <v>11851</v>
      </c>
      <c r="B1918" t="s">
        <v>11852</v>
      </c>
      <c r="D1918" t="s">
        <v>40</v>
      </c>
      <c r="E1918" t="s">
        <v>41</v>
      </c>
      <c r="G1918" t="s">
        <v>11853</v>
      </c>
      <c r="H1918" t="s">
        <v>1985</v>
      </c>
      <c r="J1918" t="s">
        <v>91</v>
      </c>
      <c r="K1918" t="s">
        <v>92</v>
      </c>
      <c r="L1918">
        <v>11</v>
      </c>
      <c r="M1918" t="s">
        <v>11854</v>
      </c>
      <c r="N1918" t="s">
        <v>75</v>
      </c>
      <c r="O1918" t="s">
        <v>48</v>
      </c>
      <c r="P1918" t="s">
        <v>48</v>
      </c>
      <c r="Q1918" t="s">
        <v>11855</v>
      </c>
      <c r="Y1918" t="s">
        <v>11856</v>
      </c>
    </row>
    <row r="1919" spans="1:25">
      <c r="A1919" t="s">
        <v>11857</v>
      </c>
      <c r="B1919" t="s">
        <v>11858</v>
      </c>
      <c r="D1919" t="s">
        <v>40</v>
      </c>
      <c r="E1919" t="s">
        <v>41</v>
      </c>
      <c r="G1919" t="s">
        <v>1205</v>
      </c>
      <c r="H1919" t="s">
        <v>11859</v>
      </c>
      <c r="J1919" t="s">
        <v>91</v>
      </c>
      <c r="K1919" t="s">
        <v>92</v>
      </c>
      <c r="L1919">
        <v>11</v>
      </c>
      <c r="M1919" t="s">
        <v>11854</v>
      </c>
      <c r="N1919" t="s">
        <v>75</v>
      </c>
      <c r="O1919" t="s">
        <v>48</v>
      </c>
      <c r="P1919" t="s">
        <v>48</v>
      </c>
      <c r="Q1919" t="s">
        <v>11860</v>
      </c>
      <c r="Y1919" t="s">
        <v>11861</v>
      </c>
    </row>
    <row r="1920" spans="1:25">
      <c r="A1920" t="s">
        <v>11862</v>
      </c>
      <c r="B1920" t="s">
        <v>11863</v>
      </c>
      <c r="D1920" t="s">
        <v>40</v>
      </c>
      <c r="E1920" t="s">
        <v>41</v>
      </c>
      <c r="G1920" t="s">
        <v>11864</v>
      </c>
      <c r="H1920" t="s">
        <v>9516</v>
      </c>
      <c r="J1920" t="s">
        <v>100</v>
      </c>
      <c r="K1920" t="s">
        <v>101</v>
      </c>
      <c r="L1920">
        <v>11</v>
      </c>
      <c r="M1920" t="s">
        <v>11865</v>
      </c>
      <c r="N1920" t="s">
        <v>75</v>
      </c>
      <c r="O1920" t="s">
        <v>48</v>
      </c>
      <c r="P1920" t="s">
        <v>48</v>
      </c>
      <c r="Q1920" t="s">
        <v>9518</v>
      </c>
      <c r="Y1920" t="s">
        <v>11866</v>
      </c>
    </row>
    <row r="1921" spans="1:25">
      <c r="A1921" t="s">
        <v>11867</v>
      </c>
      <c r="B1921" t="s">
        <v>11868</v>
      </c>
      <c r="D1921" t="s">
        <v>40</v>
      </c>
      <c r="E1921" t="s">
        <v>41</v>
      </c>
      <c r="G1921" t="s">
        <v>11869</v>
      </c>
      <c r="H1921" t="s">
        <v>8721</v>
      </c>
      <c r="J1921" t="s">
        <v>100</v>
      </c>
      <c r="K1921" t="s">
        <v>101</v>
      </c>
      <c r="L1921">
        <v>11</v>
      </c>
      <c r="M1921" t="s">
        <v>11865</v>
      </c>
      <c r="N1921" t="s">
        <v>75</v>
      </c>
      <c r="O1921" t="s">
        <v>48</v>
      </c>
      <c r="P1921" t="s">
        <v>48</v>
      </c>
      <c r="Q1921" t="s">
        <v>11870</v>
      </c>
      <c r="Y1921" t="s">
        <v>11871</v>
      </c>
    </row>
    <row r="1922" spans="1:25">
      <c r="A1922" t="s">
        <v>11872</v>
      </c>
      <c r="B1922" t="s">
        <v>11873</v>
      </c>
      <c r="D1922" t="s">
        <v>40</v>
      </c>
      <c r="E1922" t="s">
        <v>41</v>
      </c>
      <c r="G1922" t="s">
        <v>11874</v>
      </c>
      <c r="H1922" t="s">
        <v>9007</v>
      </c>
      <c r="J1922" t="s">
        <v>121</v>
      </c>
      <c r="K1922" t="s">
        <v>122</v>
      </c>
      <c r="L1922">
        <v>11</v>
      </c>
      <c r="M1922" t="s">
        <v>11875</v>
      </c>
      <c r="N1922" t="s">
        <v>275</v>
      </c>
      <c r="O1922" t="s">
        <v>48</v>
      </c>
      <c r="P1922" t="s">
        <v>48</v>
      </c>
      <c r="Q1922" t="s">
        <v>11876</v>
      </c>
      <c r="Y1922" t="s">
        <v>11877</v>
      </c>
    </row>
    <row r="1923" spans="1:25">
      <c r="A1923" t="s">
        <v>11878</v>
      </c>
      <c r="B1923" t="s">
        <v>11879</v>
      </c>
      <c r="D1923" t="s">
        <v>40</v>
      </c>
      <c r="E1923" t="s">
        <v>41</v>
      </c>
      <c r="G1923" t="s">
        <v>11880</v>
      </c>
      <c r="H1923" t="s">
        <v>11881</v>
      </c>
      <c r="J1923" t="s">
        <v>100</v>
      </c>
      <c r="K1923" t="s">
        <v>101</v>
      </c>
      <c r="L1923">
        <v>11</v>
      </c>
      <c r="M1923" t="s">
        <v>11875</v>
      </c>
      <c r="N1923" t="s">
        <v>75</v>
      </c>
      <c r="O1923" t="s">
        <v>48</v>
      </c>
      <c r="P1923" t="s">
        <v>48</v>
      </c>
      <c r="Q1923" t="s">
        <v>11882</v>
      </c>
      <c r="Y1923" t="s">
        <v>11883</v>
      </c>
    </row>
    <row r="1924" spans="1:25">
      <c r="A1924" t="s">
        <v>11884</v>
      </c>
      <c r="B1924" t="s">
        <v>11885</v>
      </c>
      <c r="D1924" t="s">
        <v>40</v>
      </c>
      <c r="E1924" t="s">
        <v>41</v>
      </c>
      <c r="G1924" t="s">
        <v>11886</v>
      </c>
      <c r="H1924" t="s">
        <v>8353</v>
      </c>
      <c r="J1924" t="s">
        <v>91</v>
      </c>
      <c r="K1924" t="s">
        <v>92</v>
      </c>
      <c r="L1924">
        <v>11</v>
      </c>
      <c r="M1924" t="s">
        <v>11887</v>
      </c>
      <c r="N1924" t="s">
        <v>75</v>
      </c>
      <c r="O1924" t="s">
        <v>48</v>
      </c>
      <c r="P1924" t="s">
        <v>48</v>
      </c>
      <c r="Q1924" t="s">
        <v>11888</v>
      </c>
      <c r="Y1924" t="s">
        <v>11889</v>
      </c>
    </row>
    <row r="1925" spans="1:25">
      <c r="A1925" t="s">
        <v>11890</v>
      </c>
      <c r="B1925" t="s">
        <v>11891</v>
      </c>
      <c r="D1925" t="s">
        <v>40</v>
      </c>
      <c r="E1925" t="s">
        <v>41</v>
      </c>
      <c r="G1925" t="s">
        <v>11892</v>
      </c>
      <c r="H1925" t="s">
        <v>420</v>
      </c>
      <c r="J1925" t="s">
        <v>91</v>
      </c>
      <c r="K1925" t="s">
        <v>92</v>
      </c>
      <c r="L1925">
        <v>11</v>
      </c>
      <c r="M1925" t="s">
        <v>11893</v>
      </c>
      <c r="N1925" t="s">
        <v>75</v>
      </c>
      <c r="O1925" t="s">
        <v>48</v>
      </c>
      <c r="P1925" t="s">
        <v>48</v>
      </c>
      <c r="Q1925" t="s">
        <v>11894</v>
      </c>
      <c r="Y1925" t="s">
        <v>11895</v>
      </c>
    </row>
    <row r="1926" spans="1:25">
      <c r="A1926" t="s">
        <v>11896</v>
      </c>
      <c r="B1926" t="s">
        <v>11897</v>
      </c>
      <c r="D1926" t="s">
        <v>40</v>
      </c>
      <c r="E1926" t="s">
        <v>41</v>
      </c>
      <c r="G1926" t="s">
        <v>11898</v>
      </c>
      <c r="H1926" t="s">
        <v>392</v>
      </c>
      <c r="J1926" t="s">
        <v>91</v>
      </c>
      <c r="K1926" t="s">
        <v>92</v>
      </c>
      <c r="L1926">
        <v>11</v>
      </c>
      <c r="M1926" t="s">
        <v>11899</v>
      </c>
      <c r="N1926" t="s">
        <v>75</v>
      </c>
      <c r="O1926" t="s">
        <v>48</v>
      </c>
      <c r="P1926" t="s">
        <v>48</v>
      </c>
      <c r="Q1926" t="s">
        <v>11900</v>
      </c>
      <c r="Y1926" t="s">
        <v>11901</v>
      </c>
    </row>
    <row r="1927" spans="1:25">
      <c r="A1927" t="s">
        <v>11902</v>
      </c>
      <c r="B1927" t="s">
        <v>11903</v>
      </c>
      <c r="D1927" t="s">
        <v>40</v>
      </c>
      <c r="E1927" t="s">
        <v>41</v>
      </c>
      <c r="G1927" t="s">
        <v>7608</v>
      </c>
      <c r="H1927" t="s">
        <v>1744</v>
      </c>
      <c r="J1927" t="s">
        <v>100</v>
      </c>
      <c r="K1927" t="s">
        <v>101</v>
      </c>
      <c r="L1927">
        <v>11</v>
      </c>
      <c r="M1927" t="s">
        <v>11899</v>
      </c>
      <c r="N1927" t="s">
        <v>75</v>
      </c>
      <c r="O1927" t="s">
        <v>48</v>
      </c>
      <c r="P1927" t="s">
        <v>48</v>
      </c>
      <c r="Q1927" t="s">
        <v>11203</v>
      </c>
      <c r="Y1927" t="s">
        <v>11904</v>
      </c>
    </row>
    <row r="1928" spans="1:25">
      <c r="A1928" t="s">
        <v>11905</v>
      </c>
      <c r="B1928" t="s">
        <v>11906</v>
      </c>
      <c r="D1928" t="s">
        <v>40</v>
      </c>
      <c r="E1928" t="s">
        <v>41</v>
      </c>
      <c r="G1928" t="s">
        <v>11907</v>
      </c>
      <c r="H1928" t="s">
        <v>2565</v>
      </c>
      <c r="J1928" t="s">
        <v>100</v>
      </c>
      <c r="K1928" t="s">
        <v>101</v>
      </c>
      <c r="L1928">
        <v>11</v>
      </c>
      <c r="M1928" t="s">
        <v>11899</v>
      </c>
      <c r="N1928" t="s">
        <v>75</v>
      </c>
      <c r="O1928" t="s">
        <v>48</v>
      </c>
      <c r="P1928" t="s">
        <v>48</v>
      </c>
      <c r="Q1928" t="s">
        <v>11908</v>
      </c>
      <c r="Y1928" t="s">
        <v>11909</v>
      </c>
    </row>
    <row r="1929" spans="1:25">
      <c r="A1929" t="s">
        <v>11910</v>
      </c>
      <c r="B1929" t="s">
        <v>11911</v>
      </c>
      <c r="D1929" t="s">
        <v>40</v>
      </c>
      <c r="E1929" t="s">
        <v>41</v>
      </c>
      <c r="G1929" t="s">
        <v>11912</v>
      </c>
      <c r="H1929" t="s">
        <v>11913</v>
      </c>
      <c r="J1929" t="s">
        <v>91</v>
      </c>
      <c r="K1929" t="s">
        <v>92</v>
      </c>
      <c r="L1929">
        <v>11</v>
      </c>
      <c r="M1929" t="s">
        <v>11914</v>
      </c>
      <c r="N1929" t="s">
        <v>75</v>
      </c>
      <c r="O1929" t="s">
        <v>48</v>
      </c>
      <c r="P1929" t="s">
        <v>48</v>
      </c>
      <c r="Q1929" t="s">
        <v>11915</v>
      </c>
      <c r="Y1929" t="s">
        <v>11916</v>
      </c>
    </row>
    <row r="1930" spans="1:25">
      <c r="A1930" t="s">
        <v>11917</v>
      </c>
      <c r="B1930" t="s">
        <v>11918</v>
      </c>
      <c r="D1930" t="s">
        <v>40</v>
      </c>
      <c r="E1930" t="s">
        <v>41</v>
      </c>
      <c r="G1930" t="s">
        <v>11919</v>
      </c>
      <c r="H1930" t="s">
        <v>2254</v>
      </c>
      <c r="J1930" t="s">
        <v>100</v>
      </c>
      <c r="K1930" t="s">
        <v>101</v>
      </c>
      <c r="L1930">
        <v>11</v>
      </c>
      <c r="M1930" t="s">
        <v>11914</v>
      </c>
      <c r="N1930" t="s">
        <v>75</v>
      </c>
      <c r="O1930" t="s">
        <v>48</v>
      </c>
      <c r="P1930" t="s">
        <v>48</v>
      </c>
      <c r="Q1930" t="s">
        <v>11920</v>
      </c>
      <c r="Y1930" t="s">
        <v>11921</v>
      </c>
    </row>
    <row r="1931" spans="1:25">
      <c r="A1931" t="s">
        <v>11922</v>
      </c>
      <c r="B1931" t="s">
        <v>11923</v>
      </c>
      <c r="D1931" t="s">
        <v>40</v>
      </c>
      <c r="E1931" t="s">
        <v>41</v>
      </c>
      <c r="G1931" t="s">
        <v>209</v>
      </c>
      <c r="H1931" t="s">
        <v>11924</v>
      </c>
      <c r="J1931" t="s">
        <v>100</v>
      </c>
      <c r="K1931" t="s">
        <v>101</v>
      </c>
      <c r="L1931">
        <v>11</v>
      </c>
      <c r="M1931" t="s">
        <v>11925</v>
      </c>
      <c r="N1931" t="s">
        <v>75</v>
      </c>
      <c r="O1931" t="s">
        <v>48</v>
      </c>
      <c r="P1931" t="s">
        <v>48</v>
      </c>
      <c r="Q1931" t="s">
        <v>11926</v>
      </c>
      <c r="Y1931" t="s">
        <v>11927</v>
      </c>
    </row>
    <row r="1932" spans="1:25">
      <c r="A1932" t="s">
        <v>11928</v>
      </c>
      <c r="B1932" t="s">
        <v>11929</v>
      </c>
      <c r="D1932" t="s">
        <v>40</v>
      </c>
      <c r="E1932" t="s">
        <v>41</v>
      </c>
      <c r="G1932" t="s">
        <v>4163</v>
      </c>
      <c r="H1932" t="s">
        <v>1377</v>
      </c>
      <c r="J1932" t="s">
        <v>121</v>
      </c>
      <c r="K1932" t="s">
        <v>122</v>
      </c>
      <c r="L1932">
        <v>11</v>
      </c>
      <c r="M1932" t="s">
        <v>11925</v>
      </c>
      <c r="N1932" t="s">
        <v>58</v>
      </c>
      <c r="O1932" t="s">
        <v>48</v>
      </c>
      <c r="P1932" t="s">
        <v>48</v>
      </c>
      <c r="Q1932" t="s">
        <v>8927</v>
      </c>
      <c r="Y1932" t="s">
        <v>11930</v>
      </c>
    </row>
    <row r="1933" spans="1:25">
      <c r="A1933" t="s">
        <v>11931</v>
      </c>
      <c r="B1933" t="s">
        <v>11932</v>
      </c>
      <c r="D1933" t="s">
        <v>40</v>
      </c>
      <c r="E1933" t="s">
        <v>41</v>
      </c>
      <c r="G1933" t="s">
        <v>11933</v>
      </c>
      <c r="H1933" t="s">
        <v>11934</v>
      </c>
      <c r="J1933" t="s">
        <v>100</v>
      </c>
      <c r="K1933" t="s">
        <v>101</v>
      </c>
      <c r="L1933">
        <v>11</v>
      </c>
      <c r="M1933" t="s">
        <v>11935</v>
      </c>
      <c r="N1933" t="s">
        <v>75</v>
      </c>
      <c r="O1933" t="s">
        <v>48</v>
      </c>
      <c r="P1933" t="s">
        <v>48</v>
      </c>
      <c r="Q1933" t="s">
        <v>11936</v>
      </c>
      <c r="Y1933" t="s">
        <v>11937</v>
      </c>
    </row>
    <row r="1934" spans="1:25">
      <c r="A1934" t="s">
        <v>11938</v>
      </c>
      <c r="B1934" t="s">
        <v>11939</v>
      </c>
      <c r="D1934" t="s">
        <v>40</v>
      </c>
      <c r="E1934" t="s">
        <v>41</v>
      </c>
      <c r="G1934" t="s">
        <v>11940</v>
      </c>
      <c r="H1934" t="s">
        <v>11941</v>
      </c>
      <c r="J1934" t="s">
        <v>100</v>
      </c>
      <c r="K1934" t="s">
        <v>101</v>
      </c>
      <c r="L1934">
        <v>11</v>
      </c>
      <c r="M1934" t="s">
        <v>11942</v>
      </c>
      <c r="N1934" t="s">
        <v>75</v>
      </c>
      <c r="O1934" t="s">
        <v>48</v>
      </c>
      <c r="P1934" t="s">
        <v>48</v>
      </c>
      <c r="Q1934" t="s">
        <v>11943</v>
      </c>
      <c r="Y1934" t="s">
        <v>11944</v>
      </c>
    </row>
    <row r="1935" spans="1:25">
      <c r="A1935" t="s">
        <v>11945</v>
      </c>
      <c r="B1935" t="s">
        <v>11946</v>
      </c>
      <c r="D1935" t="s">
        <v>40</v>
      </c>
      <c r="E1935" t="s">
        <v>41</v>
      </c>
      <c r="G1935" t="s">
        <v>6444</v>
      </c>
      <c r="H1935" t="s">
        <v>11947</v>
      </c>
      <c r="J1935" t="s">
        <v>100</v>
      </c>
      <c r="K1935" t="s">
        <v>101</v>
      </c>
      <c r="L1935">
        <v>11</v>
      </c>
      <c r="M1935" t="s">
        <v>11942</v>
      </c>
      <c r="N1935" t="s">
        <v>75</v>
      </c>
      <c r="O1935" t="s">
        <v>48</v>
      </c>
      <c r="P1935" t="s">
        <v>48</v>
      </c>
      <c r="Q1935" t="s">
        <v>11948</v>
      </c>
      <c r="Y1935" t="s">
        <v>11949</v>
      </c>
    </row>
    <row r="1936" spans="1:25">
      <c r="A1936" t="s">
        <v>11950</v>
      </c>
      <c r="B1936" t="s">
        <v>11951</v>
      </c>
      <c r="D1936" t="s">
        <v>40</v>
      </c>
      <c r="E1936" t="s">
        <v>41</v>
      </c>
      <c r="G1936" t="s">
        <v>11952</v>
      </c>
      <c r="H1936" t="s">
        <v>11953</v>
      </c>
      <c r="J1936" t="s">
        <v>100</v>
      </c>
      <c r="K1936" t="s">
        <v>101</v>
      </c>
      <c r="L1936">
        <v>11</v>
      </c>
      <c r="M1936" t="s">
        <v>11942</v>
      </c>
      <c r="N1936" t="s">
        <v>75</v>
      </c>
      <c r="O1936" t="s">
        <v>48</v>
      </c>
      <c r="P1936" t="s">
        <v>48</v>
      </c>
      <c r="Q1936" t="s">
        <v>11954</v>
      </c>
      <c r="Y1936" t="s">
        <v>11955</v>
      </c>
    </row>
    <row r="1937" spans="1:25">
      <c r="A1937" t="s">
        <v>11956</v>
      </c>
      <c r="B1937" t="s">
        <v>11957</v>
      </c>
      <c r="D1937" t="s">
        <v>40</v>
      </c>
      <c r="E1937" t="s">
        <v>41</v>
      </c>
      <c r="G1937" t="s">
        <v>11958</v>
      </c>
      <c r="H1937" t="s">
        <v>11959</v>
      </c>
      <c r="J1937" t="s">
        <v>100</v>
      </c>
      <c r="K1937" t="s">
        <v>101</v>
      </c>
      <c r="L1937">
        <v>11</v>
      </c>
      <c r="M1937" t="s">
        <v>11942</v>
      </c>
      <c r="N1937" t="s">
        <v>75</v>
      </c>
      <c r="O1937" t="s">
        <v>48</v>
      </c>
      <c r="P1937" t="s">
        <v>48</v>
      </c>
      <c r="Q1937" t="s">
        <v>11960</v>
      </c>
      <c r="Y1937" t="s">
        <v>11961</v>
      </c>
    </row>
    <row r="1938" spans="1:25">
      <c r="A1938" t="s">
        <v>11962</v>
      </c>
      <c r="B1938" t="s">
        <v>11963</v>
      </c>
      <c r="D1938" t="s">
        <v>40</v>
      </c>
      <c r="E1938" t="s">
        <v>41</v>
      </c>
      <c r="G1938" t="s">
        <v>11964</v>
      </c>
      <c r="H1938" t="s">
        <v>11965</v>
      </c>
      <c r="J1938" t="s">
        <v>121</v>
      </c>
      <c r="K1938" t="s">
        <v>122</v>
      </c>
      <c r="L1938">
        <v>11</v>
      </c>
      <c r="M1938" t="s">
        <v>11966</v>
      </c>
      <c r="N1938" t="s">
        <v>275</v>
      </c>
      <c r="O1938" t="s">
        <v>48</v>
      </c>
      <c r="P1938" t="s">
        <v>48</v>
      </c>
      <c r="Q1938" t="s">
        <v>11967</v>
      </c>
      <c r="Y1938" t="s">
        <v>11968</v>
      </c>
    </row>
    <row r="1939" spans="1:25">
      <c r="A1939" t="s">
        <v>11969</v>
      </c>
      <c r="B1939" t="s">
        <v>11970</v>
      </c>
      <c r="D1939" t="s">
        <v>40</v>
      </c>
      <c r="E1939" t="s">
        <v>41</v>
      </c>
      <c r="G1939" t="s">
        <v>11971</v>
      </c>
      <c r="H1939" t="s">
        <v>11972</v>
      </c>
      <c r="J1939" t="s">
        <v>511</v>
      </c>
      <c r="K1939" t="s">
        <v>512</v>
      </c>
      <c r="L1939">
        <v>11</v>
      </c>
      <c r="M1939" t="s">
        <v>11966</v>
      </c>
      <c r="N1939" t="s">
        <v>47</v>
      </c>
      <c r="O1939" t="s">
        <v>48</v>
      </c>
      <c r="P1939" t="s">
        <v>48</v>
      </c>
      <c r="Q1939" t="s">
        <v>11973</v>
      </c>
      <c r="Y1939" t="s">
        <v>11974</v>
      </c>
    </row>
    <row r="1940" spans="1:25">
      <c r="A1940" t="s">
        <v>11975</v>
      </c>
      <c r="B1940" t="s">
        <v>11976</v>
      </c>
      <c r="D1940" t="s">
        <v>40</v>
      </c>
      <c r="E1940" t="s">
        <v>41</v>
      </c>
      <c r="G1940" t="s">
        <v>11977</v>
      </c>
      <c r="H1940" t="s">
        <v>11978</v>
      </c>
      <c r="J1940" t="s">
        <v>100</v>
      </c>
      <c r="K1940" t="s">
        <v>101</v>
      </c>
      <c r="L1940">
        <v>11</v>
      </c>
      <c r="M1940" t="s">
        <v>11979</v>
      </c>
      <c r="N1940" t="s">
        <v>75</v>
      </c>
      <c r="O1940" t="s">
        <v>48</v>
      </c>
      <c r="P1940" t="s">
        <v>48</v>
      </c>
      <c r="Q1940" t="s">
        <v>11980</v>
      </c>
      <c r="Y1940" t="s">
        <v>11981</v>
      </c>
    </row>
    <row r="1941" spans="1:25">
      <c r="A1941" t="s">
        <v>11982</v>
      </c>
      <c r="B1941" t="s">
        <v>11983</v>
      </c>
      <c r="D1941" t="s">
        <v>40</v>
      </c>
      <c r="E1941" t="s">
        <v>41</v>
      </c>
      <c r="G1941" t="s">
        <v>11984</v>
      </c>
      <c r="H1941" t="s">
        <v>337</v>
      </c>
      <c r="J1941" t="s">
        <v>91</v>
      </c>
      <c r="K1941" t="s">
        <v>92</v>
      </c>
      <c r="L1941">
        <v>11</v>
      </c>
      <c r="M1941" t="s">
        <v>11979</v>
      </c>
      <c r="N1941" t="s">
        <v>75</v>
      </c>
      <c r="O1941" t="s">
        <v>48</v>
      </c>
      <c r="P1941" t="s">
        <v>48</v>
      </c>
      <c r="Q1941" t="s">
        <v>11985</v>
      </c>
      <c r="Y1941" t="s">
        <v>11986</v>
      </c>
    </row>
    <row r="1942" spans="1:25">
      <c r="A1942" t="s">
        <v>11987</v>
      </c>
      <c r="B1942" t="s">
        <v>11988</v>
      </c>
      <c r="D1942" t="s">
        <v>40</v>
      </c>
      <c r="E1942" t="s">
        <v>41</v>
      </c>
      <c r="G1942" t="s">
        <v>5305</v>
      </c>
      <c r="H1942" t="s">
        <v>11989</v>
      </c>
      <c r="J1942" t="s">
        <v>91</v>
      </c>
      <c r="K1942" t="s">
        <v>92</v>
      </c>
      <c r="L1942">
        <v>11</v>
      </c>
      <c r="M1942" t="s">
        <v>11979</v>
      </c>
      <c r="N1942" t="s">
        <v>75</v>
      </c>
      <c r="O1942" t="s">
        <v>48</v>
      </c>
      <c r="P1942" t="s">
        <v>48</v>
      </c>
      <c r="Q1942" t="s">
        <v>3486</v>
      </c>
      <c r="Y1942" t="s">
        <v>11990</v>
      </c>
    </row>
    <row r="1943" spans="1:25">
      <c r="A1943" t="s">
        <v>11991</v>
      </c>
      <c r="B1943" t="s">
        <v>11992</v>
      </c>
      <c r="D1943" t="s">
        <v>40</v>
      </c>
      <c r="E1943" t="s">
        <v>41</v>
      </c>
      <c r="G1943" t="s">
        <v>4860</v>
      </c>
      <c r="H1943" t="s">
        <v>11993</v>
      </c>
      <c r="J1943" t="s">
        <v>91</v>
      </c>
      <c r="K1943" t="s">
        <v>92</v>
      </c>
      <c r="L1943">
        <v>11</v>
      </c>
      <c r="M1943" t="s">
        <v>11994</v>
      </c>
      <c r="N1943" t="s">
        <v>75</v>
      </c>
      <c r="O1943" t="s">
        <v>48</v>
      </c>
      <c r="P1943" t="s">
        <v>48</v>
      </c>
      <c r="Q1943" t="s">
        <v>11995</v>
      </c>
      <c r="Y1943" t="s">
        <v>11996</v>
      </c>
    </row>
    <row r="1944" spans="1:25">
      <c r="A1944" t="s">
        <v>11997</v>
      </c>
      <c r="B1944" t="s">
        <v>11998</v>
      </c>
      <c r="D1944" t="s">
        <v>40</v>
      </c>
      <c r="E1944" t="s">
        <v>41</v>
      </c>
      <c r="G1944" t="s">
        <v>11999</v>
      </c>
      <c r="H1944" t="s">
        <v>12000</v>
      </c>
      <c r="J1944" t="s">
        <v>91</v>
      </c>
      <c r="K1944" t="s">
        <v>92</v>
      </c>
      <c r="L1944">
        <v>11</v>
      </c>
      <c r="M1944" t="s">
        <v>11994</v>
      </c>
      <c r="N1944" t="s">
        <v>75</v>
      </c>
      <c r="O1944" t="s">
        <v>48</v>
      </c>
      <c r="P1944" t="s">
        <v>48</v>
      </c>
      <c r="Q1944" t="s">
        <v>12001</v>
      </c>
      <c r="Y1944" t="s">
        <v>12002</v>
      </c>
    </row>
    <row r="1945" spans="1:25">
      <c r="A1945" t="s">
        <v>12003</v>
      </c>
      <c r="B1945" t="s">
        <v>12004</v>
      </c>
      <c r="D1945" t="s">
        <v>40</v>
      </c>
      <c r="E1945" t="s">
        <v>41</v>
      </c>
      <c r="G1945" t="s">
        <v>12005</v>
      </c>
      <c r="H1945" t="s">
        <v>12006</v>
      </c>
      <c r="J1945" t="s">
        <v>100</v>
      </c>
      <c r="K1945" t="s">
        <v>101</v>
      </c>
      <c r="L1945">
        <v>11</v>
      </c>
      <c r="M1945" t="s">
        <v>11994</v>
      </c>
      <c r="N1945" t="s">
        <v>75</v>
      </c>
      <c r="O1945" t="s">
        <v>48</v>
      </c>
      <c r="P1945" t="s">
        <v>48</v>
      </c>
      <c r="Q1945" t="s">
        <v>12007</v>
      </c>
      <c r="Y1945" t="s">
        <v>12008</v>
      </c>
    </row>
    <row r="1946" spans="1:25">
      <c r="A1946" t="s">
        <v>12009</v>
      </c>
      <c r="B1946" t="s">
        <v>12010</v>
      </c>
      <c r="D1946" t="s">
        <v>40</v>
      </c>
      <c r="E1946" t="s">
        <v>41</v>
      </c>
      <c r="G1946" t="s">
        <v>12011</v>
      </c>
      <c r="H1946" t="s">
        <v>12012</v>
      </c>
      <c r="J1946" t="s">
        <v>100</v>
      </c>
      <c r="K1946" t="s">
        <v>101</v>
      </c>
      <c r="L1946">
        <v>11</v>
      </c>
      <c r="M1946" t="s">
        <v>11994</v>
      </c>
      <c r="N1946" t="s">
        <v>75</v>
      </c>
      <c r="O1946" t="s">
        <v>48</v>
      </c>
      <c r="P1946" t="s">
        <v>48</v>
      </c>
      <c r="Q1946" t="s">
        <v>12013</v>
      </c>
      <c r="Y1946" t="s">
        <v>12014</v>
      </c>
    </row>
    <row r="1947" spans="1:25">
      <c r="A1947" t="s">
        <v>12015</v>
      </c>
      <c r="B1947" t="s">
        <v>12016</v>
      </c>
      <c r="D1947" t="s">
        <v>40</v>
      </c>
      <c r="E1947" t="s">
        <v>41</v>
      </c>
      <c r="G1947" t="s">
        <v>12017</v>
      </c>
      <c r="H1947" t="s">
        <v>12018</v>
      </c>
      <c r="J1947" t="s">
        <v>91</v>
      </c>
      <c r="K1947" t="s">
        <v>92</v>
      </c>
      <c r="L1947">
        <v>11</v>
      </c>
      <c r="M1947" t="s">
        <v>12019</v>
      </c>
      <c r="N1947" t="s">
        <v>75</v>
      </c>
      <c r="O1947" t="s">
        <v>48</v>
      </c>
      <c r="P1947" t="s">
        <v>48</v>
      </c>
      <c r="Q1947" t="s">
        <v>12020</v>
      </c>
      <c r="Y1947" t="s">
        <v>12021</v>
      </c>
    </row>
    <row r="1948" spans="1:25">
      <c r="A1948" t="s">
        <v>12022</v>
      </c>
      <c r="B1948" t="s">
        <v>12023</v>
      </c>
      <c r="D1948" t="s">
        <v>40</v>
      </c>
      <c r="E1948" t="s">
        <v>41</v>
      </c>
      <c r="G1948" t="s">
        <v>12024</v>
      </c>
      <c r="H1948" t="s">
        <v>337</v>
      </c>
      <c r="J1948" t="s">
        <v>100</v>
      </c>
      <c r="K1948" t="s">
        <v>101</v>
      </c>
      <c r="L1948">
        <v>11</v>
      </c>
      <c r="M1948" t="s">
        <v>12025</v>
      </c>
      <c r="N1948" t="s">
        <v>75</v>
      </c>
      <c r="O1948" t="s">
        <v>48</v>
      </c>
      <c r="P1948" t="s">
        <v>48</v>
      </c>
      <c r="Q1948" t="s">
        <v>11185</v>
      </c>
      <c r="Y1948" t="s">
        <v>12026</v>
      </c>
    </row>
    <row r="1949" spans="1:25">
      <c r="A1949" t="s">
        <v>12027</v>
      </c>
      <c r="B1949" t="s">
        <v>12028</v>
      </c>
      <c r="D1949" t="s">
        <v>40</v>
      </c>
      <c r="E1949" t="s">
        <v>41</v>
      </c>
      <c r="G1949" t="s">
        <v>12029</v>
      </c>
      <c r="H1949" t="s">
        <v>12030</v>
      </c>
      <c r="J1949" t="s">
        <v>91</v>
      </c>
      <c r="K1949" t="s">
        <v>92</v>
      </c>
      <c r="L1949">
        <v>11</v>
      </c>
      <c r="M1949" t="s">
        <v>12031</v>
      </c>
      <c r="N1949" t="s">
        <v>75</v>
      </c>
      <c r="O1949" t="s">
        <v>48</v>
      </c>
      <c r="P1949" t="s">
        <v>48</v>
      </c>
      <c r="Q1949" t="s">
        <v>12032</v>
      </c>
      <c r="Y1949" t="s">
        <v>12033</v>
      </c>
    </row>
    <row r="1950" spans="1:25">
      <c r="A1950" t="s">
        <v>12034</v>
      </c>
      <c r="B1950" t="s">
        <v>12035</v>
      </c>
      <c r="D1950" t="s">
        <v>40</v>
      </c>
      <c r="E1950" t="s">
        <v>41</v>
      </c>
      <c r="G1950" t="s">
        <v>12036</v>
      </c>
      <c r="H1950" t="s">
        <v>12037</v>
      </c>
      <c r="J1950" t="s">
        <v>100</v>
      </c>
      <c r="K1950" t="s">
        <v>101</v>
      </c>
      <c r="L1950">
        <v>11</v>
      </c>
      <c r="M1950" t="s">
        <v>12038</v>
      </c>
      <c r="N1950" t="s">
        <v>75</v>
      </c>
      <c r="O1950" t="s">
        <v>48</v>
      </c>
      <c r="P1950" t="s">
        <v>48</v>
      </c>
      <c r="Q1950" t="s">
        <v>12039</v>
      </c>
      <c r="Y1950" t="s">
        <v>12040</v>
      </c>
    </row>
    <row r="1951" spans="1:25">
      <c r="A1951" t="s">
        <v>12041</v>
      </c>
      <c r="B1951" t="s">
        <v>12042</v>
      </c>
      <c r="D1951" t="s">
        <v>40</v>
      </c>
      <c r="E1951" t="s">
        <v>41</v>
      </c>
      <c r="G1951" t="s">
        <v>12043</v>
      </c>
      <c r="H1951" t="s">
        <v>12044</v>
      </c>
      <c r="J1951" t="s">
        <v>100</v>
      </c>
      <c r="K1951" t="s">
        <v>101</v>
      </c>
      <c r="L1951">
        <v>11</v>
      </c>
      <c r="M1951" t="s">
        <v>12038</v>
      </c>
      <c r="N1951" t="s">
        <v>75</v>
      </c>
      <c r="O1951" t="s">
        <v>48</v>
      </c>
      <c r="P1951" t="s">
        <v>48</v>
      </c>
      <c r="Q1951" t="s">
        <v>12045</v>
      </c>
      <c r="Y1951" t="s">
        <v>12046</v>
      </c>
    </row>
    <row r="1952" spans="1:25">
      <c r="A1952" t="s">
        <v>12047</v>
      </c>
      <c r="B1952" t="s">
        <v>12048</v>
      </c>
      <c r="D1952" t="s">
        <v>40</v>
      </c>
      <c r="E1952" t="s">
        <v>41</v>
      </c>
      <c r="G1952" t="s">
        <v>9774</v>
      </c>
      <c r="H1952" t="s">
        <v>12049</v>
      </c>
      <c r="J1952" t="s">
        <v>91</v>
      </c>
      <c r="K1952" t="s">
        <v>92</v>
      </c>
      <c r="L1952">
        <v>11</v>
      </c>
      <c r="M1952" t="s">
        <v>12050</v>
      </c>
      <c r="N1952" t="s">
        <v>75</v>
      </c>
      <c r="O1952" t="s">
        <v>48</v>
      </c>
      <c r="P1952" t="s">
        <v>48</v>
      </c>
      <c r="Q1952" t="s">
        <v>12051</v>
      </c>
      <c r="Y1952" t="s">
        <v>12052</v>
      </c>
    </row>
    <row r="1953" spans="1:25">
      <c r="A1953" t="s">
        <v>12053</v>
      </c>
      <c r="B1953" t="s">
        <v>12054</v>
      </c>
      <c r="D1953" t="s">
        <v>40</v>
      </c>
      <c r="E1953" t="s">
        <v>41</v>
      </c>
      <c r="G1953" t="s">
        <v>12055</v>
      </c>
      <c r="H1953" t="s">
        <v>12056</v>
      </c>
      <c r="J1953" t="s">
        <v>100</v>
      </c>
      <c r="K1953" t="s">
        <v>101</v>
      </c>
      <c r="L1953">
        <v>11</v>
      </c>
      <c r="M1953" t="s">
        <v>12050</v>
      </c>
      <c r="N1953" t="s">
        <v>75</v>
      </c>
      <c r="O1953" t="s">
        <v>48</v>
      </c>
      <c r="P1953" t="s">
        <v>48</v>
      </c>
      <c r="Q1953" t="s">
        <v>5261</v>
      </c>
      <c r="Y1953" t="s">
        <v>12057</v>
      </c>
    </row>
    <row r="1954" spans="1:25">
      <c r="A1954" t="s">
        <v>12058</v>
      </c>
      <c r="B1954" t="s">
        <v>12059</v>
      </c>
      <c r="D1954" t="s">
        <v>40</v>
      </c>
      <c r="E1954" t="s">
        <v>41</v>
      </c>
      <c r="G1954" t="s">
        <v>12060</v>
      </c>
      <c r="H1954" t="s">
        <v>12061</v>
      </c>
      <c r="J1954" t="s">
        <v>91</v>
      </c>
      <c r="K1954" t="s">
        <v>92</v>
      </c>
      <c r="L1954">
        <v>11</v>
      </c>
      <c r="M1954" t="s">
        <v>12050</v>
      </c>
      <c r="N1954" t="s">
        <v>75</v>
      </c>
      <c r="O1954" t="s">
        <v>48</v>
      </c>
      <c r="P1954" t="s">
        <v>48</v>
      </c>
      <c r="Q1954" t="s">
        <v>12062</v>
      </c>
      <c r="Y1954" t="s">
        <v>12063</v>
      </c>
    </row>
    <row r="1955" spans="1:25">
      <c r="A1955" t="s">
        <v>12064</v>
      </c>
      <c r="B1955" t="s">
        <v>12065</v>
      </c>
      <c r="D1955" t="s">
        <v>40</v>
      </c>
      <c r="E1955" t="s">
        <v>41</v>
      </c>
      <c r="G1955" t="s">
        <v>12066</v>
      </c>
      <c r="H1955" t="s">
        <v>3393</v>
      </c>
      <c r="J1955" t="s">
        <v>91</v>
      </c>
      <c r="K1955" t="s">
        <v>92</v>
      </c>
      <c r="L1955">
        <v>11</v>
      </c>
      <c r="M1955" t="s">
        <v>12050</v>
      </c>
      <c r="N1955" t="s">
        <v>75</v>
      </c>
      <c r="O1955" t="s">
        <v>48</v>
      </c>
      <c r="P1955" t="s">
        <v>48</v>
      </c>
      <c r="Q1955" t="s">
        <v>12067</v>
      </c>
      <c r="Y1955" t="s">
        <v>12068</v>
      </c>
    </row>
    <row r="1956" spans="1:25">
      <c r="A1956" t="s">
        <v>12069</v>
      </c>
      <c r="B1956" t="s">
        <v>12070</v>
      </c>
      <c r="D1956" t="s">
        <v>40</v>
      </c>
      <c r="E1956" t="s">
        <v>41</v>
      </c>
      <c r="G1956" t="s">
        <v>12071</v>
      </c>
      <c r="H1956" t="s">
        <v>12072</v>
      </c>
      <c r="J1956" t="s">
        <v>100</v>
      </c>
      <c r="K1956" t="s">
        <v>101</v>
      </c>
      <c r="L1956">
        <v>11</v>
      </c>
      <c r="M1956" t="s">
        <v>12050</v>
      </c>
      <c r="N1956" t="s">
        <v>75</v>
      </c>
      <c r="O1956" t="s">
        <v>48</v>
      </c>
      <c r="P1956" t="s">
        <v>48</v>
      </c>
      <c r="Q1956" t="s">
        <v>12073</v>
      </c>
      <c r="Y1956" t="s">
        <v>12074</v>
      </c>
    </row>
    <row r="1957" spans="1:25">
      <c r="A1957" t="s">
        <v>12075</v>
      </c>
      <c r="B1957" t="s">
        <v>12076</v>
      </c>
      <c r="D1957" t="s">
        <v>40</v>
      </c>
      <c r="E1957" t="s">
        <v>41</v>
      </c>
      <c r="G1957" t="s">
        <v>5976</v>
      </c>
      <c r="H1957" t="s">
        <v>6975</v>
      </c>
      <c r="J1957" t="s">
        <v>100</v>
      </c>
      <c r="K1957" t="s">
        <v>101</v>
      </c>
      <c r="L1957">
        <v>11</v>
      </c>
      <c r="M1957" t="s">
        <v>12077</v>
      </c>
      <c r="N1957" t="s">
        <v>75</v>
      </c>
      <c r="O1957" t="s">
        <v>48</v>
      </c>
      <c r="P1957" t="s">
        <v>48</v>
      </c>
      <c r="Q1957" t="s">
        <v>12078</v>
      </c>
      <c r="Y1957" t="s">
        <v>12079</v>
      </c>
    </row>
    <row r="1958" spans="1:25">
      <c r="A1958" t="s">
        <v>12080</v>
      </c>
      <c r="B1958" t="s">
        <v>12081</v>
      </c>
      <c r="D1958" t="s">
        <v>40</v>
      </c>
      <c r="E1958" t="s">
        <v>41</v>
      </c>
      <c r="G1958" t="s">
        <v>12082</v>
      </c>
      <c r="H1958" t="s">
        <v>1854</v>
      </c>
      <c r="J1958" t="s">
        <v>121</v>
      </c>
      <c r="K1958" t="s">
        <v>122</v>
      </c>
      <c r="L1958">
        <v>11</v>
      </c>
      <c r="M1958" t="s">
        <v>12077</v>
      </c>
      <c r="N1958" t="s">
        <v>58</v>
      </c>
      <c r="O1958" t="s">
        <v>48</v>
      </c>
      <c r="P1958" t="s">
        <v>48</v>
      </c>
      <c r="Q1958" t="s">
        <v>12083</v>
      </c>
      <c r="Y1958" t="s">
        <v>12084</v>
      </c>
    </row>
    <row r="1959" spans="1:25">
      <c r="A1959" t="s">
        <v>12085</v>
      </c>
      <c r="B1959" t="s">
        <v>12086</v>
      </c>
      <c r="D1959" t="s">
        <v>40</v>
      </c>
      <c r="E1959" t="s">
        <v>41</v>
      </c>
      <c r="G1959" t="s">
        <v>12087</v>
      </c>
      <c r="H1959" t="s">
        <v>12088</v>
      </c>
      <c r="J1959" t="s">
        <v>511</v>
      </c>
      <c r="K1959" t="s">
        <v>512</v>
      </c>
      <c r="L1959">
        <v>11</v>
      </c>
      <c r="M1959" t="s">
        <v>12077</v>
      </c>
      <c r="N1959" t="s">
        <v>47</v>
      </c>
      <c r="O1959" t="s">
        <v>48</v>
      </c>
      <c r="P1959" t="s">
        <v>48</v>
      </c>
      <c r="Q1959" t="s">
        <v>12089</v>
      </c>
      <c r="Y1959" t="s">
        <v>12090</v>
      </c>
    </row>
    <row r="1960" spans="1:25">
      <c r="A1960" t="s">
        <v>12091</v>
      </c>
      <c r="B1960" t="s">
        <v>12092</v>
      </c>
      <c r="D1960" t="s">
        <v>40</v>
      </c>
      <c r="E1960" t="s">
        <v>41</v>
      </c>
      <c r="G1960" t="s">
        <v>12093</v>
      </c>
      <c r="H1960" t="s">
        <v>12094</v>
      </c>
      <c r="J1960" t="s">
        <v>91</v>
      </c>
      <c r="K1960" t="s">
        <v>92</v>
      </c>
      <c r="L1960">
        <v>11</v>
      </c>
      <c r="M1960" t="s">
        <v>12095</v>
      </c>
      <c r="N1960" t="s">
        <v>75</v>
      </c>
      <c r="O1960" t="s">
        <v>48</v>
      </c>
      <c r="P1960" t="s">
        <v>48</v>
      </c>
      <c r="Q1960" t="s">
        <v>12096</v>
      </c>
      <c r="Y1960" t="s">
        <v>12097</v>
      </c>
    </row>
    <row r="1961" spans="1:25">
      <c r="A1961" t="s">
        <v>12098</v>
      </c>
      <c r="B1961" t="s">
        <v>12099</v>
      </c>
      <c r="D1961" t="s">
        <v>40</v>
      </c>
      <c r="E1961" t="s">
        <v>41</v>
      </c>
      <c r="G1961" t="s">
        <v>12100</v>
      </c>
      <c r="H1961" t="s">
        <v>5439</v>
      </c>
      <c r="J1961" t="s">
        <v>91</v>
      </c>
      <c r="K1961" t="s">
        <v>92</v>
      </c>
      <c r="L1961">
        <v>11</v>
      </c>
      <c r="M1961" t="s">
        <v>12095</v>
      </c>
      <c r="N1961" t="s">
        <v>75</v>
      </c>
      <c r="O1961" t="s">
        <v>48</v>
      </c>
      <c r="P1961" t="s">
        <v>48</v>
      </c>
      <c r="Q1961" t="s">
        <v>10789</v>
      </c>
      <c r="Y1961" t="s">
        <v>12101</v>
      </c>
    </row>
    <row r="1962" spans="1:25">
      <c r="A1962" t="s">
        <v>12102</v>
      </c>
      <c r="B1962" t="s">
        <v>12103</v>
      </c>
      <c r="D1962" t="s">
        <v>40</v>
      </c>
      <c r="E1962" t="s">
        <v>41</v>
      </c>
      <c r="G1962" t="s">
        <v>12104</v>
      </c>
      <c r="H1962" t="s">
        <v>8353</v>
      </c>
      <c r="J1962" t="s">
        <v>91</v>
      </c>
      <c r="K1962" t="s">
        <v>92</v>
      </c>
      <c r="L1962">
        <v>11</v>
      </c>
      <c r="M1962" t="s">
        <v>12095</v>
      </c>
      <c r="N1962" t="s">
        <v>75</v>
      </c>
      <c r="O1962" t="s">
        <v>48</v>
      </c>
      <c r="P1962" t="s">
        <v>48</v>
      </c>
      <c r="Q1962" t="s">
        <v>12105</v>
      </c>
      <c r="Y1962" t="s">
        <v>12106</v>
      </c>
    </row>
    <row r="1963" spans="1:25">
      <c r="A1963" t="s">
        <v>12107</v>
      </c>
      <c r="B1963" t="s">
        <v>12108</v>
      </c>
      <c r="D1963" t="s">
        <v>40</v>
      </c>
      <c r="E1963" t="s">
        <v>41</v>
      </c>
      <c r="G1963" t="s">
        <v>12109</v>
      </c>
      <c r="H1963" t="s">
        <v>12110</v>
      </c>
      <c r="J1963" t="s">
        <v>91</v>
      </c>
      <c r="K1963" t="s">
        <v>92</v>
      </c>
      <c r="L1963">
        <v>11</v>
      </c>
      <c r="M1963" t="s">
        <v>12095</v>
      </c>
      <c r="N1963" t="s">
        <v>75</v>
      </c>
      <c r="O1963" t="s">
        <v>48</v>
      </c>
      <c r="P1963" t="s">
        <v>48</v>
      </c>
      <c r="Q1963" t="s">
        <v>12111</v>
      </c>
      <c r="Y1963" t="s">
        <v>12112</v>
      </c>
    </row>
    <row r="1964" spans="1:25">
      <c r="A1964" t="s">
        <v>12113</v>
      </c>
      <c r="B1964" t="s">
        <v>12114</v>
      </c>
      <c r="D1964" t="s">
        <v>40</v>
      </c>
      <c r="E1964" t="s">
        <v>41</v>
      </c>
      <c r="G1964" t="s">
        <v>12115</v>
      </c>
      <c r="H1964" t="s">
        <v>7092</v>
      </c>
      <c r="J1964" t="s">
        <v>100</v>
      </c>
      <c r="K1964" t="s">
        <v>101</v>
      </c>
      <c r="L1964">
        <v>11</v>
      </c>
      <c r="M1964" t="s">
        <v>12095</v>
      </c>
      <c r="N1964" t="s">
        <v>75</v>
      </c>
      <c r="O1964" t="s">
        <v>48</v>
      </c>
      <c r="P1964" t="s">
        <v>48</v>
      </c>
      <c r="Q1964" t="s">
        <v>12116</v>
      </c>
      <c r="Y1964" t="s">
        <v>12117</v>
      </c>
    </row>
    <row r="1965" spans="1:25">
      <c r="A1965" t="s">
        <v>12118</v>
      </c>
      <c r="B1965" t="s">
        <v>12119</v>
      </c>
      <c r="D1965" t="s">
        <v>40</v>
      </c>
      <c r="E1965" t="s">
        <v>41</v>
      </c>
      <c r="G1965" t="s">
        <v>12120</v>
      </c>
      <c r="H1965" t="s">
        <v>12121</v>
      </c>
      <c r="J1965" t="s">
        <v>100</v>
      </c>
      <c r="K1965" t="s">
        <v>101</v>
      </c>
      <c r="L1965">
        <v>11</v>
      </c>
      <c r="M1965" t="s">
        <v>12122</v>
      </c>
      <c r="N1965" t="s">
        <v>75</v>
      </c>
      <c r="O1965" t="s">
        <v>48</v>
      </c>
      <c r="P1965" t="s">
        <v>48</v>
      </c>
      <c r="Q1965" t="s">
        <v>12123</v>
      </c>
      <c r="Y1965" t="s">
        <v>12124</v>
      </c>
    </row>
    <row r="1966" spans="1:25">
      <c r="A1966" t="s">
        <v>12125</v>
      </c>
      <c r="B1966" t="s">
        <v>12126</v>
      </c>
      <c r="D1966" t="s">
        <v>40</v>
      </c>
      <c r="E1966" t="s">
        <v>41</v>
      </c>
      <c r="G1966" t="s">
        <v>12127</v>
      </c>
      <c r="H1966" t="s">
        <v>12128</v>
      </c>
      <c r="J1966" t="s">
        <v>100</v>
      </c>
      <c r="K1966" t="s">
        <v>101</v>
      </c>
      <c r="L1966">
        <v>11</v>
      </c>
      <c r="M1966" t="s">
        <v>12122</v>
      </c>
      <c r="N1966" t="s">
        <v>75</v>
      </c>
      <c r="O1966" t="s">
        <v>48</v>
      </c>
      <c r="P1966" t="s">
        <v>48</v>
      </c>
      <c r="Q1966" t="s">
        <v>12129</v>
      </c>
      <c r="Y1966" t="s">
        <v>12130</v>
      </c>
    </row>
    <row r="1967" spans="1:25">
      <c r="A1967" t="s">
        <v>12131</v>
      </c>
      <c r="B1967" t="s">
        <v>12132</v>
      </c>
      <c r="D1967" t="s">
        <v>40</v>
      </c>
      <c r="E1967" t="s">
        <v>41</v>
      </c>
      <c r="G1967" t="s">
        <v>12133</v>
      </c>
      <c r="H1967" t="s">
        <v>815</v>
      </c>
      <c r="J1967" t="s">
        <v>100</v>
      </c>
      <c r="K1967" t="s">
        <v>101</v>
      </c>
      <c r="L1967">
        <v>11</v>
      </c>
      <c r="M1967" t="s">
        <v>12134</v>
      </c>
      <c r="N1967" t="s">
        <v>75</v>
      </c>
      <c r="O1967" t="s">
        <v>48</v>
      </c>
      <c r="P1967" t="s">
        <v>48</v>
      </c>
      <c r="Q1967" t="s">
        <v>12135</v>
      </c>
      <c r="Y1967" t="s">
        <v>12136</v>
      </c>
    </row>
    <row r="1968" spans="1:25">
      <c r="A1968" t="s">
        <v>12137</v>
      </c>
      <c r="B1968" t="s">
        <v>12138</v>
      </c>
      <c r="D1968" t="s">
        <v>40</v>
      </c>
      <c r="E1968" t="s">
        <v>41</v>
      </c>
      <c r="G1968" t="s">
        <v>12139</v>
      </c>
      <c r="H1968" t="s">
        <v>12140</v>
      </c>
      <c r="J1968" t="s">
        <v>100</v>
      </c>
      <c r="K1968" t="s">
        <v>101</v>
      </c>
      <c r="L1968">
        <v>11</v>
      </c>
      <c r="M1968" t="s">
        <v>12141</v>
      </c>
      <c r="N1968" t="s">
        <v>75</v>
      </c>
      <c r="O1968" t="s">
        <v>48</v>
      </c>
      <c r="P1968" t="s">
        <v>48</v>
      </c>
      <c r="Q1968" t="s">
        <v>12142</v>
      </c>
      <c r="Y1968" t="s">
        <v>12143</v>
      </c>
    </row>
    <row r="1969" spans="1:25">
      <c r="A1969" t="s">
        <v>12144</v>
      </c>
      <c r="B1969" t="s">
        <v>12145</v>
      </c>
      <c r="D1969" t="s">
        <v>40</v>
      </c>
      <c r="E1969" t="s">
        <v>41</v>
      </c>
      <c r="G1969" t="s">
        <v>12146</v>
      </c>
      <c r="H1969" t="s">
        <v>12147</v>
      </c>
      <c r="J1969" t="s">
        <v>91</v>
      </c>
      <c r="K1969" t="s">
        <v>92</v>
      </c>
      <c r="L1969">
        <v>11</v>
      </c>
      <c r="M1969" t="s">
        <v>12148</v>
      </c>
      <c r="N1969" t="s">
        <v>75</v>
      </c>
      <c r="O1969" t="s">
        <v>48</v>
      </c>
      <c r="P1969" t="s">
        <v>48</v>
      </c>
      <c r="Q1969" t="s">
        <v>12149</v>
      </c>
      <c r="Y1969" t="s">
        <v>12150</v>
      </c>
    </row>
    <row r="1970" spans="1:25">
      <c r="A1970" t="s">
        <v>12151</v>
      </c>
      <c r="B1970" t="s">
        <v>12152</v>
      </c>
      <c r="D1970" t="s">
        <v>40</v>
      </c>
      <c r="E1970" t="s">
        <v>41</v>
      </c>
      <c r="G1970" t="s">
        <v>12153</v>
      </c>
      <c r="H1970" t="s">
        <v>12154</v>
      </c>
      <c r="J1970" t="s">
        <v>511</v>
      </c>
      <c r="K1970" t="s">
        <v>512</v>
      </c>
      <c r="L1970">
        <v>11</v>
      </c>
      <c r="M1970" t="s">
        <v>12155</v>
      </c>
      <c r="N1970" t="s">
        <v>47</v>
      </c>
      <c r="O1970" t="s">
        <v>48</v>
      </c>
      <c r="P1970" t="s">
        <v>48</v>
      </c>
      <c r="Q1970" t="s">
        <v>12156</v>
      </c>
      <c r="Y1970" t="s">
        <v>12157</v>
      </c>
    </row>
    <row r="1971" spans="1:25">
      <c r="A1971" t="s">
        <v>12158</v>
      </c>
      <c r="B1971" t="s">
        <v>12159</v>
      </c>
      <c r="D1971" t="s">
        <v>40</v>
      </c>
      <c r="E1971" t="s">
        <v>41</v>
      </c>
      <c r="G1971" t="s">
        <v>12160</v>
      </c>
      <c r="H1971" t="s">
        <v>12161</v>
      </c>
      <c r="J1971" t="s">
        <v>100</v>
      </c>
      <c r="K1971" t="s">
        <v>101</v>
      </c>
      <c r="L1971">
        <v>11</v>
      </c>
      <c r="M1971" t="s">
        <v>12155</v>
      </c>
      <c r="N1971" t="s">
        <v>75</v>
      </c>
      <c r="O1971" t="s">
        <v>48</v>
      </c>
      <c r="P1971" t="s">
        <v>48</v>
      </c>
      <c r="Q1971" t="s">
        <v>12162</v>
      </c>
      <c r="Y1971" t="s">
        <v>12163</v>
      </c>
    </row>
    <row r="1972" spans="1:25">
      <c r="A1972" t="s">
        <v>12164</v>
      </c>
      <c r="B1972" t="s">
        <v>12165</v>
      </c>
      <c r="D1972" t="s">
        <v>40</v>
      </c>
      <c r="E1972" t="s">
        <v>41</v>
      </c>
      <c r="G1972" t="s">
        <v>12166</v>
      </c>
      <c r="H1972" t="s">
        <v>12167</v>
      </c>
      <c r="J1972" t="s">
        <v>91</v>
      </c>
      <c r="K1972" t="s">
        <v>92</v>
      </c>
      <c r="L1972">
        <v>11</v>
      </c>
      <c r="M1972" t="s">
        <v>12168</v>
      </c>
      <c r="N1972" t="s">
        <v>75</v>
      </c>
      <c r="O1972" t="s">
        <v>48</v>
      </c>
      <c r="P1972" t="s">
        <v>48</v>
      </c>
      <c r="Q1972" t="s">
        <v>12169</v>
      </c>
      <c r="Y1972" t="s">
        <v>12170</v>
      </c>
    </row>
    <row r="1973" spans="1:25">
      <c r="A1973" t="s">
        <v>12171</v>
      </c>
      <c r="B1973" t="s">
        <v>12172</v>
      </c>
      <c r="D1973" t="s">
        <v>40</v>
      </c>
      <c r="E1973" t="s">
        <v>41</v>
      </c>
      <c r="G1973" t="s">
        <v>9460</v>
      </c>
      <c r="H1973" t="s">
        <v>12173</v>
      </c>
      <c r="J1973" t="s">
        <v>91</v>
      </c>
      <c r="K1973" t="s">
        <v>92</v>
      </c>
      <c r="L1973">
        <v>11</v>
      </c>
      <c r="M1973" t="s">
        <v>12174</v>
      </c>
      <c r="N1973" t="s">
        <v>75</v>
      </c>
      <c r="O1973" t="s">
        <v>48</v>
      </c>
      <c r="P1973" t="s">
        <v>48</v>
      </c>
      <c r="Q1973" t="s">
        <v>12175</v>
      </c>
      <c r="Y1973" t="s">
        <v>12176</v>
      </c>
    </row>
    <row r="1974" spans="1:25">
      <c r="A1974" t="s">
        <v>12177</v>
      </c>
      <c r="B1974" t="s">
        <v>12178</v>
      </c>
      <c r="D1974" t="s">
        <v>40</v>
      </c>
      <c r="E1974" t="s">
        <v>41</v>
      </c>
      <c r="G1974" t="s">
        <v>12179</v>
      </c>
      <c r="H1974" t="s">
        <v>12180</v>
      </c>
      <c r="J1974" t="s">
        <v>91</v>
      </c>
      <c r="K1974" t="s">
        <v>92</v>
      </c>
      <c r="L1974">
        <v>11</v>
      </c>
      <c r="M1974" t="s">
        <v>12181</v>
      </c>
      <c r="N1974" t="s">
        <v>75</v>
      </c>
      <c r="O1974" t="s">
        <v>48</v>
      </c>
      <c r="P1974" t="s">
        <v>48</v>
      </c>
      <c r="Q1974" t="s">
        <v>12182</v>
      </c>
      <c r="Y1974" t="s">
        <v>12183</v>
      </c>
    </row>
    <row r="1975" spans="1:25">
      <c r="A1975" t="s">
        <v>12184</v>
      </c>
      <c r="B1975" t="s">
        <v>12185</v>
      </c>
      <c r="D1975" t="s">
        <v>40</v>
      </c>
      <c r="E1975" t="s">
        <v>41</v>
      </c>
      <c r="G1975" t="s">
        <v>12186</v>
      </c>
      <c r="H1975" t="s">
        <v>519</v>
      </c>
      <c r="J1975" t="s">
        <v>823</v>
      </c>
      <c r="K1975" t="s">
        <v>824</v>
      </c>
      <c r="L1975">
        <v>11</v>
      </c>
      <c r="M1975" t="s">
        <v>12187</v>
      </c>
      <c r="N1975" t="s">
        <v>75</v>
      </c>
      <c r="O1975" t="s">
        <v>48</v>
      </c>
      <c r="P1975" t="s">
        <v>48</v>
      </c>
      <c r="Q1975" t="s">
        <v>12188</v>
      </c>
      <c r="Y1975" t="s">
        <v>12189</v>
      </c>
    </row>
    <row r="1976" spans="1:25">
      <c r="A1976" t="s">
        <v>12190</v>
      </c>
      <c r="B1976" t="s">
        <v>12191</v>
      </c>
      <c r="D1976" t="s">
        <v>40</v>
      </c>
      <c r="E1976" t="s">
        <v>41</v>
      </c>
      <c r="G1976" t="s">
        <v>12192</v>
      </c>
      <c r="H1976" t="s">
        <v>12193</v>
      </c>
      <c r="J1976" t="s">
        <v>100</v>
      </c>
      <c r="K1976" t="s">
        <v>101</v>
      </c>
      <c r="L1976">
        <v>11</v>
      </c>
      <c r="M1976" t="s">
        <v>12194</v>
      </c>
      <c r="N1976" t="s">
        <v>75</v>
      </c>
      <c r="O1976" t="s">
        <v>48</v>
      </c>
      <c r="P1976" t="s">
        <v>48</v>
      </c>
      <c r="Q1976" t="s">
        <v>12195</v>
      </c>
      <c r="Y1976" t="s">
        <v>12196</v>
      </c>
    </row>
    <row r="1977" spans="1:25">
      <c r="A1977" t="s">
        <v>12197</v>
      </c>
      <c r="B1977" t="s">
        <v>12198</v>
      </c>
      <c r="D1977" t="s">
        <v>40</v>
      </c>
      <c r="E1977" t="s">
        <v>41</v>
      </c>
      <c r="G1977" t="s">
        <v>12199</v>
      </c>
      <c r="H1977" t="s">
        <v>12200</v>
      </c>
      <c r="J1977" t="s">
        <v>154</v>
      </c>
      <c r="K1977" t="s">
        <v>155</v>
      </c>
      <c r="L1977">
        <v>11</v>
      </c>
      <c r="M1977" t="s">
        <v>12194</v>
      </c>
      <c r="N1977" t="s">
        <v>58</v>
      </c>
      <c r="O1977" t="s">
        <v>48</v>
      </c>
      <c r="P1977" t="s">
        <v>48</v>
      </c>
      <c r="Q1977" t="s">
        <v>12201</v>
      </c>
      <c r="Y1977" t="s">
        <v>12202</v>
      </c>
    </row>
    <row r="1978" spans="1:25">
      <c r="A1978" t="s">
        <v>12203</v>
      </c>
      <c r="B1978" t="s">
        <v>12204</v>
      </c>
      <c r="D1978" t="s">
        <v>40</v>
      </c>
      <c r="E1978" t="s">
        <v>41</v>
      </c>
      <c r="G1978" t="s">
        <v>12205</v>
      </c>
      <c r="H1978" t="s">
        <v>12206</v>
      </c>
      <c r="J1978" t="s">
        <v>100</v>
      </c>
      <c r="K1978" t="s">
        <v>101</v>
      </c>
      <c r="L1978">
        <v>11</v>
      </c>
      <c r="M1978" t="s">
        <v>12194</v>
      </c>
      <c r="N1978" t="s">
        <v>75</v>
      </c>
      <c r="O1978" t="s">
        <v>48</v>
      </c>
      <c r="P1978" t="s">
        <v>48</v>
      </c>
      <c r="Q1978" t="s">
        <v>12207</v>
      </c>
      <c r="Y1978" t="s">
        <v>12208</v>
      </c>
    </row>
    <row r="1979" spans="1:25">
      <c r="A1979" t="s">
        <v>12209</v>
      </c>
      <c r="B1979" t="s">
        <v>12210</v>
      </c>
      <c r="D1979" t="s">
        <v>40</v>
      </c>
      <c r="E1979" t="s">
        <v>41</v>
      </c>
      <c r="G1979" t="s">
        <v>12211</v>
      </c>
      <c r="H1979" t="s">
        <v>12212</v>
      </c>
      <c r="J1979" t="s">
        <v>100</v>
      </c>
      <c r="K1979" t="s">
        <v>101</v>
      </c>
      <c r="L1979">
        <v>11</v>
      </c>
      <c r="M1979" t="s">
        <v>12194</v>
      </c>
      <c r="N1979" t="s">
        <v>75</v>
      </c>
      <c r="O1979" t="s">
        <v>48</v>
      </c>
      <c r="P1979" t="s">
        <v>48</v>
      </c>
      <c r="Q1979" t="s">
        <v>12213</v>
      </c>
      <c r="Y1979" t="s">
        <v>12214</v>
      </c>
    </row>
    <row r="1980" spans="1:25">
      <c r="A1980" t="s">
        <v>12215</v>
      </c>
      <c r="B1980" t="s">
        <v>12216</v>
      </c>
      <c r="D1980" t="s">
        <v>40</v>
      </c>
      <c r="E1980" t="s">
        <v>41</v>
      </c>
      <c r="G1980" t="s">
        <v>2239</v>
      </c>
      <c r="H1980" t="s">
        <v>12217</v>
      </c>
      <c r="J1980" t="s">
        <v>91</v>
      </c>
      <c r="K1980" t="s">
        <v>92</v>
      </c>
      <c r="L1980">
        <v>11</v>
      </c>
      <c r="M1980" t="s">
        <v>12218</v>
      </c>
      <c r="N1980" t="s">
        <v>75</v>
      </c>
      <c r="O1980" t="s">
        <v>48</v>
      </c>
      <c r="P1980" t="s">
        <v>48</v>
      </c>
      <c r="Q1980" t="s">
        <v>12219</v>
      </c>
      <c r="Y1980" t="s">
        <v>12220</v>
      </c>
    </row>
    <row r="1981" spans="1:25">
      <c r="A1981" t="s">
        <v>12221</v>
      </c>
      <c r="B1981" t="s">
        <v>12222</v>
      </c>
      <c r="D1981" t="s">
        <v>40</v>
      </c>
      <c r="E1981" t="s">
        <v>41</v>
      </c>
      <c r="G1981" t="s">
        <v>12223</v>
      </c>
      <c r="H1981" t="s">
        <v>12224</v>
      </c>
      <c r="J1981" t="s">
        <v>91</v>
      </c>
      <c r="K1981" t="s">
        <v>92</v>
      </c>
      <c r="L1981">
        <v>11</v>
      </c>
      <c r="M1981" t="s">
        <v>12225</v>
      </c>
      <c r="N1981" t="s">
        <v>75</v>
      </c>
      <c r="O1981" t="s">
        <v>48</v>
      </c>
      <c r="P1981" t="s">
        <v>48</v>
      </c>
      <c r="Q1981" t="s">
        <v>12226</v>
      </c>
      <c r="Y1981" t="s">
        <v>12227</v>
      </c>
    </row>
    <row r="1982" spans="1:25">
      <c r="A1982" t="s">
        <v>12228</v>
      </c>
      <c r="B1982" t="s">
        <v>12229</v>
      </c>
      <c r="D1982" t="s">
        <v>40</v>
      </c>
      <c r="E1982" t="s">
        <v>41</v>
      </c>
      <c r="G1982" t="s">
        <v>12230</v>
      </c>
      <c r="H1982" t="s">
        <v>12231</v>
      </c>
      <c r="J1982" t="s">
        <v>100</v>
      </c>
      <c r="K1982" t="s">
        <v>101</v>
      </c>
      <c r="L1982">
        <v>11</v>
      </c>
      <c r="M1982" t="s">
        <v>12232</v>
      </c>
      <c r="N1982" t="s">
        <v>75</v>
      </c>
      <c r="O1982" t="s">
        <v>48</v>
      </c>
      <c r="P1982" t="s">
        <v>48</v>
      </c>
      <c r="Q1982" t="s">
        <v>12233</v>
      </c>
      <c r="Y1982" t="s">
        <v>12234</v>
      </c>
    </row>
    <row r="1983" spans="1:25">
      <c r="A1983" t="s">
        <v>184</v>
      </c>
      <c r="B1983" t="s">
        <v>12235</v>
      </c>
      <c r="D1983" t="s">
        <v>40</v>
      </c>
      <c r="E1983" t="s">
        <v>41</v>
      </c>
      <c r="G1983" t="s">
        <v>12236</v>
      </c>
      <c r="H1983" t="s">
        <v>12237</v>
      </c>
      <c r="J1983" t="s">
        <v>91</v>
      </c>
      <c r="K1983" t="s">
        <v>92</v>
      </c>
      <c r="L1983">
        <v>11</v>
      </c>
      <c r="M1983" t="s">
        <v>12238</v>
      </c>
      <c r="N1983" t="s">
        <v>75</v>
      </c>
      <c r="O1983" t="s">
        <v>48</v>
      </c>
      <c r="P1983" t="s">
        <v>48</v>
      </c>
      <c r="Q1983" t="s">
        <v>12239</v>
      </c>
      <c r="Y1983" t="s">
        <v>12240</v>
      </c>
    </row>
    <row r="1984" spans="1:25">
      <c r="A1984" t="s">
        <v>12241</v>
      </c>
      <c r="B1984" t="s">
        <v>12242</v>
      </c>
      <c r="D1984" t="s">
        <v>40</v>
      </c>
      <c r="E1984" t="s">
        <v>41</v>
      </c>
      <c r="G1984" t="s">
        <v>12243</v>
      </c>
      <c r="H1984" t="s">
        <v>12244</v>
      </c>
      <c r="J1984" t="s">
        <v>91</v>
      </c>
      <c r="K1984" t="s">
        <v>92</v>
      </c>
      <c r="L1984">
        <v>11</v>
      </c>
      <c r="M1984" t="s">
        <v>12245</v>
      </c>
      <c r="N1984" t="s">
        <v>75</v>
      </c>
      <c r="O1984" t="s">
        <v>48</v>
      </c>
      <c r="P1984" t="s">
        <v>48</v>
      </c>
      <c r="Q1984" t="s">
        <v>12246</v>
      </c>
      <c r="Y1984" t="s">
        <v>12247</v>
      </c>
    </row>
    <row r="1985" spans="1:25">
      <c r="A1985" t="s">
        <v>12248</v>
      </c>
      <c r="B1985" t="s">
        <v>12249</v>
      </c>
      <c r="D1985" t="s">
        <v>40</v>
      </c>
      <c r="E1985" t="s">
        <v>41</v>
      </c>
      <c r="G1985" t="s">
        <v>4001</v>
      </c>
      <c r="H1985" t="s">
        <v>8131</v>
      </c>
      <c r="J1985" t="s">
        <v>91</v>
      </c>
      <c r="K1985" t="s">
        <v>92</v>
      </c>
      <c r="L1985">
        <v>11</v>
      </c>
      <c r="M1985" t="s">
        <v>12250</v>
      </c>
      <c r="N1985" t="s">
        <v>75</v>
      </c>
      <c r="O1985" t="s">
        <v>48</v>
      </c>
      <c r="P1985" t="s">
        <v>48</v>
      </c>
      <c r="Q1985" t="s">
        <v>12251</v>
      </c>
      <c r="Y1985" t="s">
        <v>12252</v>
      </c>
    </row>
    <row r="1986" spans="1:25">
      <c r="A1986" t="s">
        <v>12253</v>
      </c>
      <c r="B1986" t="s">
        <v>12254</v>
      </c>
      <c r="D1986" t="s">
        <v>40</v>
      </c>
      <c r="E1986" t="s">
        <v>41</v>
      </c>
      <c r="G1986" t="s">
        <v>2826</v>
      </c>
      <c r="H1986" t="s">
        <v>12255</v>
      </c>
      <c r="J1986" t="s">
        <v>91</v>
      </c>
      <c r="K1986" t="s">
        <v>92</v>
      </c>
      <c r="L1986">
        <v>11</v>
      </c>
      <c r="M1986" t="s">
        <v>12250</v>
      </c>
      <c r="N1986" t="s">
        <v>75</v>
      </c>
      <c r="O1986" t="s">
        <v>48</v>
      </c>
      <c r="P1986" t="s">
        <v>48</v>
      </c>
      <c r="Q1986" t="s">
        <v>12256</v>
      </c>
      <c r="Y1986" t="s">
        <v>12257</v>
      </c>
    </row>
    <row r="1987" spans="1:25">
      <c r="A1987" t="s">
        <v>12258</v>
      </c>
      <c r="B1987" t="s">
        <v>12259</v>
      </c>
      <c r="D1987" t="s">
        <v>40</v>
      </c>
      <c r="E1987" t="s">
        <v>41</v>
      </c>
      <c r="G1987" t="s">
        <v>12260</v>
      </c>
      <c r="H1987" t="s">
        <v>337</v>
      </c>
      <c r="J1987" t="s">
        <v>100</v>
      </c>
      <c r="K1987" t="s">
        <v>101</v>
      </c>
      <c r="L1987">
        <v>11</v>
      </c>
      <c r="M1987" t="s">
        <v>12261</v>
      </c>
      <c r="N1987" t="s">
        <v>75</v>
      </c>
      <c r="O1987" t="s">
        <v>48</v>
      </c>
      <c r="P1987" t="s">
        <v>48</v>
      </c>
      <c r="Q1987" t="s">
        <v>12262</v>
      </c>
      <c r="Y1987" t="s">
        <v>12263</v>
      </c>
    </row>
    <row r="1988" spans="1:25">
      <c r="A1988" t="s">
        <v>12264</v>
      </c>
      <c r="B1988" t="s">
        <v>12265</v>
      </c>
      <c r="D1988" t="s">
        <v>40</v>
      </c>
      <c r="E1988" t="s">
        <v>41</v>
      </c>
      <c r="G1988" t="s">
        <v>7946</v>
      </c>
      <c r="H1988" t="s">
        <v>12266</v>
      </c>
      <c r="J1988" t="s">
        <v>91</v>
      </c>
      <c r="K1988" t="s">
        <v>92</v>
      </c>
      <c r="L1988">
        <v>11</v>
      </c>
      <c r="M1988" t="s">
        <v>12261</v>
      </c>
      <c r="N1988" t="s">
        <v>75</v>
      </c>
      <c r="O1988" t="s">
        <v>48</v>
      </c>
      <c r="P1988" t="s">
        <v>48</v>
      </c>
      <c r="Q1988" t="s">
        <v>12267</v>
      </c>
      <c r="Y1988" t="s">
        <v>12268</v>
      </c>
    </row>
    <row r="1989" spans="1:25">
      <c r="A1989" t="s">
        <v>12269</v>
      </c>
      <c r="B1989" t="s">
        <v>12270</v>
      </c>
      <c r="D1989" t="s">
        <v>40</v>
      </c>
      <c r="E1989" t="s">
        <v>41</v>
      </c>
      <c r="G1989" t="s">
        <v>10195</v>
      </c>
      <c r="H1989" t="s">
        <v>43</v>
      </c>
      <c r="J1989" t="s">
        <v>100</v>
      </c>
      <c r="K1989" t="s">
        <v>101</v>
      </c>
      <c r="L1989">
        <v>11</v>
      </c>
      <c r="M1989" t="s">
        <v>12271</v>
      </c>
      <c r="N1989" t="s">
        <v>75</v>
      </c>
      <c r="O1989" t="s">
        <v>48</v>
      </c>
      <c r="P1989" t="s">
        <v>48</v>
      </c>
      <c r="Q1989" t="s">
        <v>12272</v>
      </c>
      <c r="Y1989" t="s">
        <v>12273</v>
      </c>
    </row>
    <row r="1990" spans="1:25">
      <c r="A1990" t="s">
        <v>12274</v>
      </c>
      <c r="B1990" t="s">
        <v>12275</v>
      </c>
      <c r="D1990" t="s">
        <v>40</v>
      </c>
      <c r="E1990" t="s">
        <v>41</v>
      </c>
      <c r="G1990" t="s">
        <v>12276</v>
      </c>
      <c r="H1990" t="s">
        <v>4966</v>
      </c>
      <c r="J1990" t="s">
        <v>91</v>
      </c>
      <c r="K1990" t="s">
        <v>92</v>
      </c>
      <c r="L1990">
        <v>11</v>
      </c>
      <c r="M1990" t="s">
        <v>12277</v>
      </c>
      <c r="N1990" t="s">
        <v>75</v>
      </c>
      <c r="O1990" t="s">
        <v>48</v>
      </c>
      <c r="P1990" t="s">
        <v>48</v>
      </c>
      <c r="Q1990" t="s">
        <v>12278</v>
      </c>
      <c r="Y1990" t="s">
        <v>12279</v>
      </c>
    </row>
    <row r="1991" spans="1:25">
      <c r="A1991" t="s">
        <v>12280</v>
      </c>
      <c r="B1991" t="s">
        <v>12281</v>
      </c>
      <c r="D1991" t="s">
        <v>40</v>
      </c>
      <c r="E1991" t="s">
        <v>41</v>
      </c>
      <c r="G1991" t="s">
        <v>12282</v>
      </c>
      <c r="H1991" t="s">
        <v>12224</v>
      </c>
      <c r="J1991" t="s">
        <v>91</v>
      </c>
      <c r="K1991" t="s">
        <v>92</v>
      </c>
      <c r="L1991">
        <v>11</v>
      </c>
      <c r="M1991" t="s">
        <v>12283</v>
      </c>
      <c r="N1991" t="s">
        <v>75</v>
      </c>
      <c r="O1991" t="s">
        <v>48</v>
      </c>
      <c r="P1991" t="s">
        <v>48</v>
      </c>
      <c r="Q1991" t="s">
        <v>12284</v>
      </c>
      <c r="Y1991" t="s">
        <v>12285</v>
      </c>
    </row>
    <row r="1992" spans="1:25">
      <c r="A1992" t="s">
        <v>12286</v>
      </c>
      <c r="B1992" t="s">
        <v>12287</v>
      </c>
      <c r="D1992" t="s">
        <v>40</v>
      </c>
      <c r="E1992" t="s">
        <v>41</v>
      </c>
      <c r="G1992" t="s">
        <v>12288</v>
      </c>
      <c r="H1992" t="s">
        <v>12289</v>
      </c>
      <c r="J1992" t="s">
        <v>100</v>
      </c>
      <c r="K1992" t="s">
        <v>101</v>
      </c>
      <c r="L1992">
        <v>11</v>
      </c>
      <c r="M1992" t="s">
        <v>12283</v>
      </c>
      <c r="N1992" t="s">
        <v>75</v>
      </c>
      <c r="O1992" t="s">
        <v>48</v>
      </c>
      <c r="P1992" t="s">
        <v>48</v>
      </c>
      <c r="Q1992" t="s">
        <v>12290</v>
      </c>
      <c r="Y1992" t="s">
        <v>12291</v>
      </c>
    </row>
    <row r="1993" spans="1:25">
      <c r="A1993" t="s">
        <v>12292</v>
      </c>
      <c r="B1993" t="s">
        <v>12293</v>
      </c>
      <c r="D1993" t="s">
        <v>40</v>
      </c>
      <c r="E1993" t="s">
        <v>41</v>
      </c>
      <c r="G1993" t="s">
        <v>3346</v>
      </c>
      <c r="H1993" t="s">
        <v>11588</v>
      </c>
      <c r="J1993" t="s">
        <v>100</v>
      </c>
      <c r="K1993" t="s">
        <v>101</v>
      </c>
      <c r="L1993">
        <v>11</v>
      </c>
      <c r="M1993" t="s">
        <v>12283</v>
      </c>
      <c r="N1993" t="s">
        <v>75</v>
      </c>
      <c r="O1993" t="s">
        <v>48</v>
      </c>
      <c r="P1993" t="s">
        <v>48</v>
      </c>
      <c r="Q1993" t="s">
        <v>12294</v>
      </c>
      <c r="Y1993" t="s">
        <v>12295</v>
      </c>
    </row>
    <row r="1994" spans="1:25">
      <c r="A1994" t="s">
        <v>12296</v>
      </c>
      <c r="B1994" t="s">
        <v>12297</v>
      </c>
      <c r="D1994" t="s">
        <v>40</v>
      </c>
      <c r="E1994" t="s">
        <v>41</v>
      </c>
      <c r="G1994" t="s">
        <v>12298</v>
      </c>
      <c r="H1994" t="s">
        <v>12299</v>
      </c>
      <c r="J1994" t="s">
        <v>100</v>
      </c>
      <c r="K1994" t="s">
        <v>101</v>
      </c>
      <c r="L1994">
        <v>11</v>
      </c>
      <c r="M1994" t="s">
        <v>12283</v>
      </c>
      <c r="N1994" t="s">
        <v>75</v>
      </c>
      <c r="O1994" t="s">
        <v>48</v>
      </c>
      <c r="P1994" t="s">
        <v>48</v>
      </c>
      <c r="Q1994" t="s">
        <v>12300</v>
      </c>
      <c r="Y1994" t="s">
        <v>12301</v>
      </c>
    </row>
    <row r="1995" spans="1:25">
      <c r="A1995" t="s">
        <v>12302</v>
      </c>
      <c r="B1995" t="s">
        <v>12303</v>
      </c>
      <c r="D1995" t="s">
        <v>40</v>
      </c>
      <c r="E1995" t="s">
        <v>41</v>
      </c>
      <c r="G1995" t="s">
        <v>12304</v>
      </c>
      <c r="H1995" t="s">
        <v>12305</v>
      </c>
      <c r="J1995" t="s">
        <v>100</v>
      </c>
      <c r="K1995" t="s">
        <v>101</v>
      </c>
      <c r="L1995">
        <v>11</v>
      </c>
      <c r="M1995" t="s">
        <v>12306</v>
      </c>
      <c r="N1995" t="s">
        <v>75</v>
      </c>
      <c r="O1995" t="s">
        <v>48</v>
      </c>
      <c r="P1995" t="s">
        <v>48</v>
      </c>
      <c r="Q1995" t="s">
        <v>12307</v>
      </c>
      <c r="Y1995" t="s">
        <v>12308</v>
      </c>
    </row>
    <row r="1996" spans="1:25">
      <c r="A1996" t="s">
        <v>12309</v>
      </c>
      <c r="B1996" t="s">
        <v>12310</v>
      </c>
      <c r="D1996" t="s">
        <v>40</v>
      </c>
      <c r="E1996" t="s">
        <v>41</v>
      </c>
      <c r="G1996" t="s">
        <v>12311</v>
      </c>
      <c r="H1996" t="s">
        <v>1744</v>
      </c>
      <c r="J1996" t="s">
        <v>511</v>
      </c>
      <c r="K1996" t="s">
        <v>512</v>
      </c>
      <c r="L1996">
        <v>11</v>
      </c>
      <c r="M1996" t="s">
        <v>12312</v>
      </c>
      <c r="N1996" t="s">
        <v>47</v>
      </c>
      <c r="O1996" t="s">
        <v>48</v>
      </c>
      <c r="P1996" t="s">
        <v>48</v>
      </c>
      <c r="Q1996" t="s">
        <v>12313</v>
      </c>
      <c r="Y1996" t="s">
        <v>12314</v>
      </c>
    </row>
    <row r="1997" spans="1:25">
      <c r="A1997" t="s">
        <v>12315</v>
      </c>
      <c r="B1997" t="s">
        <v>12316</v>
      </c>
      <c r="D1997" t="s">
        <v>40</v>
      </c>
      <c r="E1997" t="s">
        <v>41</v>
      </c>
      <c r="G1997" t="s">
        <v>12317</v>
      </c>
      <c r="H1997" t="s">
        <v>1500</v>
      </c>
      <c r="J1997" t="s">
        <v>100</v>
      </c>
      <c r="K1997" t="s">
        <v>101</v>
      </c>
      <c r="L1997">
        <v>11</v>
      </c>
      <c r="M1997" t="s">
        <v>12318</v>
      </c>
      <c r="N1997" t="s">
        <v>75</v>
      </c>
      <c r="O1997" t="s">
        <v>48</v>
      </c>
      <c r="P1997" t="s">
        <v>48</v>
      </c>
      <c r="Q1997" t="s">
        <v>12319</v>
      </c>
      <c r="Y1997" t="s">
        <v>12320</v>
      </c>
    </row>
    <row r="1998" spans="1:25">
      <c r="A1998" t="s">
        <v>12321</v>
      </c>
      <c r="B1998" t="s">
        <v>12322</v>
      </c>
      <c r="D1998" t="s">
        <v>40</v>
      </c>
      <c r="E1998" t="s">
        <v>41</v>
      </c>
      <c r="G1998" t="s">
        <v>12323</v>
      </c>
      <c r="H1998" t="s">
        <v>12324</v>
      </c>
      <c r="J1998" t="s">
        <v>823</v>
      </c>
      <c r="K1998" t="s">
        <v>824</v>
      </c>
      <c r="L1998">
        <v>11</v>
      </c>
      <c r="M1998" t="s">
        <v>12325</v>
      </c>
      <c r="N1998" t="s">
        <v>75</v>
      </c>
      <c r="O1998" t="s">
        <v>48</v>
      </c>
      <c r="P1998" t="s">
        <v>48</v>
      </c>
      <c r="Q1998" t="s">
        <v>12326</v>
      </c>
      <c r="Y1998" t="s">
        <v>12327</v>
      </c>
    </row>
    <row r="1999" spans="1:25">
      <c r="A1999" t="s">
        <v>12328</v>
      </c>
      <c r="B1999" t="s">
        <v>12329</v>
      </c>
      <c r="D1999" t="s">
        <v>40</v>
      </c>
      <c r="E1999" t="s">
        <v>41</v>
      </c>
      <c r="G1999" t="s">
        <v>12330</v>
      </c>
      <c r="H1999" t="s">
        <v>3621</v>
      </c>
      <c r="J1999" t="s">
        <v>91</v>
      </c>
      <c r="K1999" t="s">
        <v>92</v>
      </c>
      <c r="L1999">
        <v>11</v>
      </c>
      <c r="M1999" t="s">
        <v>12325</v>
      </c>
      <c r="N1999" t="s">
        <v>75</v>
      </c>
      <c r="O1999" t="s">
        <v>48</v>
      </c>
      <c r="P1999" t="s">
        <v>48</v>
      </c>
      <c r="Q1999" t="s">
        <v>12331</v>
      </c>
      <c r="Y1999" t="s">
        <v>12332</v>
      </c>
    </row>
    <row r="2000" spans="1:25">
      <c r="A2000" t="s">
        <v>12333</v>
      </c>
      <c r="B2000" t="s">
        <v>12334</v>
      </c>
      <c r="D2000" t="s">
        <v>40</v>
      </c>
      <c r="E2000" t="s">
        <v>41</v>
      </c>
      <c r="G2000" t="s">
        <v>4163</v>
      </c>
      <c r="H2000" t="s">
        <v>2254</v>
      </c>
      <c r="J2000" t="s">
        <v>55</v>
      </c>
      <c r="K2000" t="s">
        <v>56</v>
      </c>
      <c r="L2000">
        <v>12</v>
      </c>
      <c r="M2000" t="s">
        <v>12335</v>
      </c>
      <c r="N2000" t="s">
        <v>58</v>
      </c>
      <c r="O2000" t="s">
        <v>48</v>
      </c>
      <c r="P2000" t="s">
        <v>48</v>
      </c>
      <c r="Q2000" t="s">
        <v>7862</v>
      </c>
      <c r="Y2000" t="s">
        <v>12336</v>
      </c>
    </row>
    <row r="2001" spans="1:25">
      <c r="A2001" t="s">
        <v>12337</v>
      </c>
      <c r="B2001" t="s">
        <v>12338</v>
      </c>
      <c r="D2001" t="s">
        <v>40</v>
      </c>
      <c r="E2001" t="s">
        <v>41</v>
      </c>
      <c r="G2001" t="s">
        <v>12339</v>
      </c>
      <c r="H2001" t="s">
        <v>1985</v>
      </c>
      <c r="J2001" t="s">
        <v>72</v>
      </c>
      <c r="K2001" t="s">
        <v>73</v>
      </c>
      <c r="L2001">
        <v>11</v>
      </c>
      <c r="M2001" t="s">
        <v>12340</v>
      </c>
      <c r="N2001" t="s">
        <v>75</v>
      </c>
      <c r="O2001" t="s">
        <v>48</v>
      </c>
      <c r="P2001" t="s">
        <v>48</v>
      </c>
      <c r="Q2001" t="s">
        <v>2934</v>
      </c>
      <c r="Y2001" t="s">
        <v>12341</v>
      </c>
    </row>
    <row r="2002" spans="1:25">
      <c r="A2002" t="s">
        <v>12342</v>
      </c>
      <c r="B2002" t="s">
        <v>12343</v>
      </c>
      <c r="D2002" t="s">
        <v>40</v>
      </c>
      <c r="E2002" t="s">
        <v>41</v>
      </c>
      <c r="G2002" t="s">
        <v>12344</v>
      </c>
      <c r="H2002" t="s">
        <v>8721</v>
      </c>
      <c r="J2002" t="s">
        <v>91</v>
      </c>
      <c r="K2002" t="s">
        <v>92</v>
      </c>
      <c r="L2002">
        <v>11</v>
      </c>
      <c r="M2002" t="s">
        <v>12340</v>
      </c>
      <c r="N2002" t="s">
        <v>75</v>
      </c>
      <c r="O2002" t="s">
        <v>48</v>
      </c>
      <c r="P2002" t="s">
        <v>48</v>
      </c>
      <c r="Q2002" t="s">
        <v>12345</v>
      </c>
      <c r="Y2002" t="s">
        <v>12346</v>
      </c>
    </row>
    <row r="2003" spans="1:25">
      <c r="A2003" t="s">
        <v>12347</v>
      </c>
      <c r="B2003" t="s">
        <v>12348</v>
      </c>
      <c r="D2003" t="s">
        <v>40</v>
      </c>
      <c r="E2003" t="s">
        <v>41</v>
      </c>
      <c r="G2003" t="s">
        <v>12349</v>
      </c>
      <c r="H2003" t="s">
        <v>12350</v>
      </c>
      <c r="J2003" t="s">
        <v>91</v>
      </c>
      <c r="K2003" t="s">
        <v>92</v>
      </c>
      <c r="L2003">
        <v>11</v>
      </c>
      <c r="M2003" t="s">
        <v>12340</v>
      </c>
      <c r="N2003" t="s">
        <v>75</v>
      </c>
      <c r="O2003" t="s">
        <v>48</v>
      </c>
      <c r="P2003" t="s">
        <v>48</v>
      </c>
      <c r="Q2003" t="s">
        <v>12351</v>
      </c>
      <c r="Y2003" t="s">
        <v>12352</v>
      </c>
    </row>
    <row r="2004" spans="1:25">
      <c r="A2004" t="s">
        <v>12353</v>
      </c>
      <c r="B2004" t="s">
        <v>12354</v>
      </c>
      <c r="D2004" t="s">
        <v>40</v>
      </c>
      <c r="E2004" t="s">
        <v>41</v>
      </c>
      <c r="G2004" t="s">
        <v>12355</v>
      </c>
      <c r="H2004" t="s">
        <v>10587</v>
      </c>
      <c r="J2004" t="s">
        <v>72</v>
      </c>
      <c r="K2004" t="s">
        <v>73</v>
      </c>
      <c r="L2004">
        <v>11</v>
      </c>
      <c r="M2004" t="s">
        <v>12340</v>
      </c>
      <c r="N2004" t="s">
        <v>75</v>
      </c>
      <c r="O2004" t="s">
        <v>48</v>
      </c>
      <c r="P2004" t="s">
        <v>48</v>
      </c>
      <c r="Q2004" t="s">
        <v>12356</v>
      </c>
      <c r="Y2004" t="s">
        <v>12357</v>
      </c>
    </row>
    <row r="2005" spans="1:25">
      <c r="A2005" t="s">
        <v>12358</v>
      </c>
      <c r="B2005" t="s">
        <v>12359</v>
      </c>
      <c r="D2005" t="s">
        <v>40</v>
      </c>
      <c r="E2005" t="s">
        <v>41</v>
      </c>
      <c r="G2005" t="s">
        <v>12360</v>
      </c>
      <c r="H2005" t="s">
        <v>12361</v>
      </c>
      <c r="J2005" t="s">
        <v>511</v>
      </c>
      <c r="K2005" t="s">
        <v>512</v>
      </c>
      <c r="L2005">
        <v>11</v>
      </c>
      <c r="M2005" t="s">
        <v>12362</v>
      </c>
      <c r="N2005" t="s">
        <v>47</v>
      </c>
      <c r="O2005" t="s">
        <v>48</v>
      </c>
      <c r="P2005" t="s">
        <v>48</v>
      </c>
      <c r="Q2005" t="s">
        <v>12363</v>
      </c>
      <c r="Y2005" t="s">
        <v>12364</v>
      </c>
    </row>
    <row r="2006" spans="1:25">
      <c r="A2006" t="s">
        <v>12365</v>
      </c>
      <c r="B2006" t="s">
        <v>12366</v>
      </c>
      <c r="D2006" t="s">
        <v>40</v>
      </c>
      <c r="E2006" t="s">
        <v>41</v>
      </c>
      <c r="G2006" t="s">
        <v>12367</v>
      </c>
      <c r="H2006" t="s">
        <v>12368</v>
      </c>
      <c r="J2006" t="s">
        <v>100</v>
      </c>
      <c r="K2006" t="s">
        <v>101</v>
      </c>
      <c r="L2006">
        <v>11</v>
      </c>
      <c r="M2006" t="s">
        <v>12369</v>
      </c>
      <c r="N2006" t="s">
        <v>75</v>
      </c>
      <c r="O2006" t="s">
        <v>48</v>
      </c>
      <c r="P2006" t="s">
        <v>48</v>
      </c>
      <c r="Q2006" t="s">
        <v>12370</v>
      </c>
      <c r="Y2006" t="s">
        <v>12371</v>
      </c>
    </row>
    <row r="2007" spans="1:25">
      <c r="A2007" t="s">
        <v>12372</v>
      </c>
      <c r="B2007" t="s">
        <v>12373</v>
      </c>
      <c r="D2007" t="s">
        <v>40</v>
      </c>
      <c r="E2007" t="s">
        <v>41</v>
      </c>
      <c r="G2007" t="s">
        <v>9460</v>
      </c>
      <c r="H2007" t="s">
        <v>1912</v>
      </c>
      <c r="J2007" t="s">
        <v>91</v>
      </c>
      <c r="K2007" t="s">
        <v>92</v>
      </c>
      <c r="L2007">
        <v>11</v>
      </c>
      <c r="M2007" t="s">
        <v>12374</v>
      </c>
      <c r="N2007" t="s">
        <v>75</v>
      </c>
      <c r="O2007" t="s">
        <v>48</v>
      </c>
      <c r="P2007" t="s">
        <v>48</v>
      </c>
      <c r="Q2007" t="s">
        <v>12375</v>
      </c>
      <c r="Y2007" t="s">
        <v>12376</v>
      </c>
    </row>
    <row r="2008" spans="1:25">
      <c r="A2008" t="s">
        <v>12377</v>
      </c>
      <c r="B2008" t="s">
        <v>12378</v>
      </c>
      <c r="D2008" t="s">
        <v>40</v>
      </c>
      <c r="E2008" t="s">
        <v>41</v>
      </c>
      <c r="G2008" t="s">
        <v>12379</v>
      </c>
      <c r="H2008" t="s">
        <v>12380</v>
      </c>
      <c r="J2008" t="s">
        <v>100</v>
      </c>
      <c r="K2008" t="s">
        <v>101</v>
      </c>
      <c r="L2008">
        <v>11</v>
      </c>
      <c r="M2008" t="s">
        <v>12374</v>
      </c>
      <c r="N2008" t="s">
        <v>75</v>
      </c>
      <c r="O2008" t="s">
        <v>48</v>
      </c>
      <c r="P2008" t="s">
        <v>48</v>
      </c>
      <c r="Q2008" t="s">
        <v>12381</v>
      </c>
      <c r="Y2008" t="s">
        <v>12382</v>
      </c>
    </row>
    <row r="2009" spans="1:25">
      <c r="A2009" t="s">
        <v>12383</v>
      </c>
      <c r="B2009" t="s">
        <v>12384</v>
      </c>
      <c r="D2009" t="s">
        <v>40</v>
      </c>
      <c r="E2009" t="s">
        <v>41</v>
      </c>
      <c r="G2009" t="s">
        <v>12385</v>
      </c>
      <c r="H2009" t="s">
        <v>6228</v>
      </c>
      <c r="J2009" t="s">
        <v>100</v>
      </c>
      <c r="K2009" t="s">
        <v>101</v>
      </c>
      <c r="L2009">
        <v>11</v>
      </c>
      <c r="M2009" t="s">
        <v>12374</v>
      </c>
      <c r="N2009" t="s">
        <v>75</v>
      </c>
      <c r="O2009" t="s">
        <v>48</v>
      </c>
      <c r="P2009" t="s">
        <v>48</v>
      </c>
      <c r="Q2009" t="s">
        <v>12386</v>
      </c>
      <c r="Y2009" t="s">
        <v>12387</v>
      </c>
    </row>
    <row r="2010" spans="1:25">
      <c r="A2010" t="s">
        <v>12388</v>
      </c>
      <c r="B2010" t="s">
        <v>12389</v>
      </c>
      <c r="D2010" t="s">
        <v>40</v>
      </c>
      <c r="E2010" t="s">
        <v>41</v>
      </c>
      <c r="G2010" t="s">
        <v>12390</v>
      </c>
      <c r="H2010" t="s">
        <v>12391</v>
      </c>
      <c r="J2010" t="s">
        <v>100</v>
      </c>
      <c r="K2010" t="s">
        <v>101</v>
      </c>
      <c r="L2010">
        <v>11</v>
      </c>
      <c r="M2010" t="s">
        <v>12392</v>
      </c>
      <c r="N2010" t="s">
        <v>75</v>
      </c>
      <c r="O2010" t="s">
        <v>48</v>
      </c>
      <c r="P2010" t="s">
        <v>48</v>
      </c>
      <c r="Q2010" t="s">
        <v>12393</v>
      </c>
      <c r="Y2010" t="s">
        <v>12394</v>
      </c>
    </row>
    <row r="2011" spans="1:25">
      <c r="A2011" t="s">
        <v>12395</v>
      </c>
      <c r="B2011" t="s">
        <v>12396</v>
      </c>
      <c r="D2011" t="s">
        <v>40</v>
      </c>
      <c r="E2011" t="s">
        <v>41</v>
      </c>
      <c r="G2011" t="s">
        <v>12397</v>
      </c>
      <c r="H2011" t="s">
        <v>12398</v>
      </c>
      <c r="J2011" t="s">
        <v>91</v>
      </c>
      <c r="K2011" t="s">
        <v>92</v>
      </c>
      <c r="L2011">
        <v>11</v>
      </c>
      <c r="M2011" t="s">
        <v>12392</v>
      </c>
      <c r="N2011" t="s">
        <v>75</v>
      </c>
      <c r="O2011" t="s">
        <v>48</v>
      </c>
      <c r="P2011" t="s">
        <v>48</v>
      </c>
      <c r="Q2011" t="s">
        <v>12399</v>
      </c>
      <c r="Y2011" t="s">
        <v>12400</v>
      </c>
    </row>
    <row r="2012" spans="1:25">
      <c r="A2012" t="s">
        <v>12401</v>
      </c>
      <c r="B2012" t="s">
        <v>12402</v>
      </c>
      <c r="D2012" t="s">
        <v>40</v>
      </c>
      <c r="E2012" t="s">
        <v>41</v>
      </c>
      <c r="G2012" t="s">
        <v>12403</v>
      </c>
      <c r="H2012" t="s">
        <v>12404</v>
      </c>
      <c r="J2012" t="s">
        <v>511</v>
      </c>
      <c r="K2012" t="s">
        <v>512</v>
      </c>
      <c r="L2012">
        <v>11</v>
      </c>
      <c r="M2012" t="s">
        <v>12405</v>
      </c>
      <c r="N2012" t="s">
        <v>47</v>
      </c>
      <c r="O2012" t="s">
        <v>48</v>
      </c>
      <c r="P2012" t="s">
        <v>48</v>
      </c>
      <c r="Q2012" t="s">
        <v>12406</v>
      </c>
      <c r="Y2012" t="s">
        <v>12407</v>
      </c>
    </row>
    <row r="2013" spans="1:25">
      <c r="A2013" t="s">
        <v>12408</v>
      </c>
      <c r="B2013" t="s">
        <v>12409</v>
      </c>
      <c r="D2013" t="s">
        <v>40</v>
      </c>
      <c r="E2013" t="s">
        <v>41</v>
      </c>
      <c r="G2013" t="s">
        <v>12199</v>
      </c>
      <c r="H2013" t="s">
        <v>12410</v>
      </c>
      <c r="J2013" t="s">
        <v>100</v>
      </c>
      <c r="K2013" t="s">
        <v>101</v>
      </c>
      <c r="L2013">
        <v>11</v>
      </c>
      <c r="M2013" t="s">
        <v>12405</v>
      </c>
      <c r="N2013" t="s">
        <v>75</v>
      </c>
      <c r="O2013" t="s">
        <v>48</v>
      </c>
      <c r="P2013" t="s">
        <v>48</v>
      </c>
      <c r="Q2013" t="s">
        <v>12411</v>
      </c>
      <c r="Y2013" t="s">
        <v>12412</v>
      </c>
    </row>
    <row r="2014" spans="1:25">
      <c r="A2014" t="s">
        <v>12413</v>
      </c>
      <c r="B2014" t="s">
        <v>12414</v>
      </c>
      <c r="D2014" t="s">
        <v>40</v>
      </c>
      <c r="E2014" t="s">
        <v>41</v>
      </c>
      <c r="G2014" t="s">
        <v>12415</v>
      </c>
      <c r="H2014" t="s">
        <v>12416</v>
      </c>
      <c r="J2014" t="s">
        <v>91</v>
      </c>
      <c r="K2014" t="s">
        <v>92</v>
      </c>
      <c r="L2014">
        <v>11</v>
      </c>
      <c r="M2014" t="s">
        <v>12405</v>
      </c>
      <c r="N2014" t="s">
        <v>75</v>
      </c>
      <c r="O2014" t="s">
        <v>48</v>
      </c>
      <c r="P2014" t="s">
        <v>48</v>
      </c>
      <c r="Q2014" t="s">
        <v>12417</v>
      </c>
      <c r="Y2014" t="s">
        <v>12418</v>
      </c>
    </row>
    <row r="2015" spans="1:25">
      <c r="A2015" t="s">
        <v>12419</v>
      </c>
      <c r="B2015" t="s">
        <v>12420</v>
      </c>
      <c r="D2015" t="s">
        <v>40</v>
      </c>
      <c r="E2015" t="s">
        <v>41</v>
      </c>
      <c r="G2015" t="s">
        <v>12421</v>
      </c>
      <c r="H2015" t="s">
        <v>12422</v>
      </c>
      <c r="J2015" t="s">
        <v>100</v>
      </c>
      <c r="K2015" t="s">
        <v>101</v>
      </c>
      <c r="L2015">
        <v>11</v>
      </c>
      <c r="M2015" t="s">
        <v>12423</v>
      </c>
      <c r="N2015" t="s">
        <v>75</v>
      </c>
      <c r="O2015" t="s">
        <v>48</v>
      </c>
      <c r="P2015" t="s">
        <v>48</v>
      </c>
      <c r="Q2015" t="s">
        <v>12424</v>
      </c>
      <c r="Y2015" t="s">
        <v>12425</v>
      </c>
    </row>
    <row r="2016" spans="1:25">
      <c r="A2016" t="s">
        <v>12426</v>
      </c>
      <c r="B2016" t="s">
        <v>12427</v>
      </c>
      <c r="D2016" t="s">
        <v>40</v>
      </c>
      <c r="E2016" t="s">
        <v>41</v>
      </c>
      <c r="G2016" t="s">
        <v>12428</v>
      </c>
      <c r="H2016" t="s">
        <v>561</v>
      </c>
      <c r="J2016" t="s">
        <v>100</v>
      </c>
      <c r="K2016" t="s">
        <v>101</v>
      </c>
      <c r="L2016">
        <v>11</v>
      </c>
      <c r="M2016" t="s">
        <v>12429</v>
      </c>
      <c r="N2016" t="s">
        <v>75</v>
      </c>
      <c r="O2016" t="s">
        <v>48</v>
      </c>
      <c r="P2016" t="s">
        <v>48</v>
      </c>
      <c r="Q2016" t="s">
        <v>12430</v>
      </c>
      <c r="Y2016" t="s">
        <v>12431</v>
      </c>
    </row>
    <row r="2017" spans="1:25">
      <c r="A2017" t="s">
        <v>12432</v>
      </c>
      <c r="B2017" t="s">
        <v>12433</v>
      </c>
      <c r="D2017" t="s">
        <v>40</v>
      </c>
      <c r="E2017" t="s">
        <v>41</v>
      </c>
      <c r="G2017" t="s">
        <v>12434</v>
      </c>
      <c r="H2017" t="s">
        <v>9867</v>
      </c>
      <c r="J2017" t="s">
        <v>72</v>
      </c>
      <c r="K2017" t="s">
        <v>73</v>
      </c>
      <c r="L2017">
        <v>11</v>
      </c>
      <c r="M2017" t="s">
        <v>12429</v>
      </c>
      <c r="N2017" t="s">
        <v>75</v>
      </c>
      <c r="O2017" t="s">
        <v>48</v>
      </c>
      <c r="P2017" t="s">
        <v>48</v>
      </c>
      <c r="Q2017" t="s">
        <v>12435</v>
      </c>
      <c r="Y2017" t="s">
        <v>12436</v>
      </c>
    </row>
    <row r="2018" spans="1:25">
      <c r="A2018" t="s">
        <v>12437</v>
      </c>
      <c r="B2018" t="s">
        <v>12438</v>
      </c>
      <c r="D2018" t="s">
        <v>40</v>
      </c>
      <c r="E2018" t="s">
        <v>41</v>
      </c>
      <c r="G2018" t="s">
        <v>12439</v>
      </c>
      <c r="H2018" t="s">
        <v>12440</v>
      </c>
      <c r="J2018" t="s">
        <v>100</v>
      </c>
      <c r="K2018" t="s">
        <v>101</v>
      </c>
      <c r="L2018">
        <v>11</v>
      </c>
      <c r="M2018" t="s">
        <v>12429</v>
      </c>
      <c r="N2018" t="s">
        <v>75</v>
      </c>
      <c r="O2018" t="s">
        <v>48</v>
      </c>
      <c r="P2018" t="s">
        <v>48</v>
      </c>
      <c r="Q2018" t="s">
        <v>12441</v>
      </c>
      <c r="Y2018" t="s">
        <v>12442</v>
      </c>
    </row>
    <row r="2019" spans="1:25">
      <c r="A2019" t="s">
        <v>12443</v>
      </c>
      <c r="B2019" t="s">
        <v>12444</v>
      </c>
      <c r="D2019" t="s">
        <v>40</v>
      </c>
      <c r="E2019" t="s">
        <v>41</v>
      </c>
      <c r="G2019" t="s">
        <v>12445</v>
      </c>
      <c r="H2019" t="s">
        <v>12446</v>
      </c>
      <c r="J2019" t="s">
        <v>100</v>
      </c>
      <c r="K2019" t="s">
        <v>101</v>
      </c>
      <c r="L2019">
        <v>11</v>
      </c>
      <c r="M2019" t="s">
        <v>12429</v>
      </c>
      <c r="N2019" t="s">
        <v>75</v>
      </c>
      <c r="O2019" t="s">
        <v>48</v>
      </c>
      <c r="P2019" t="s">
        <v>48</v>
      </c>
      <c r="Q2019" t="s">
        <v>12447</v>
      </c>
      <c r="Y2019" t="s">
        <v>12448</v>
      </c>
    </row>
    <row r="2020" spans="1:25">
      <c r="A2020" t="s">
        <v>12449</v>
      </c>
      <c r="B2020" t="s">
        <v>12450</v>
      </c>
      <c r="D2020" t="s">
        <v>40</v>
      </c>
      <c r="E2020" t="s">
        <v>41</v>
      </c>
      <c r="G2020" t="s">
        <v>12451</v>
      </c>
      <c r="H2020" t="s">
        <v>510</v>
      </c>
      <c r="J2020" t="s">
        <v>100</v>
      </c>
      <c r="K2020" t="s">
        <v>101</v>
      </c>
      <c r="L2020">
        <v>11</v>
      </c>
      <c r="M2020" t="s">
        <v>12452</v>
      </c>
      <c r="N2020" t="s">
        <v>75</v>
      </c>
      <c r="O2020" t="s">
        <v>48</v>
      </c>
      <c r="P2020" t="s">
        <v>48</v>
      </c>
      <c r="Q2020" t="s">
        <v>12453</v>
      </c>
      <c r="Y2020" t="s">
        <v>12454</v>
      </c>
    </row>
    <row r="2021" spans="1:25">
      <c r="A2021" t="s">
        <v>12455</v>
      </c>
      <c r="B2021" t="s">
        <v>12456</v>
      </c>
      <c r="D2021" t="s">
        <v>40</v>
      </c>
      <c r="E2021" t="s">
        <v>41</v>
      </c>
      <c r="G2021" t="s">
        <v>6508</v>
      </c>
      <c r="H2021" t="s">
        <v>1500</v>
      </c>
      <c r="J2021" t="s">
        <v>533</v>
      </c>
      <c r="K2021" t="s">
        <v>534</v>
      </c>
      <c r="L2021">
        <v>11</v>
      </c>
      <c r="M2021" t="s">
        <v>12452</v>
      </c>
      <c r="N2021" t="s">
        <v>47</v>
      </c>
      <c r="O2021" t="s">
        <v>48</v>
      </c>
      <c r="P2021" t="s">
        <v>48</v>
      </c>
      <c r="Q2021" t="s">
        <v>12457</v>
      </c>
      <c r="Y2021" t="s">
        <v>12458</v>
      </c>
    </row>
    <row r="2022" spans="1:25">
      <c r="A2022" t="s">
        <v>12459</v>
      </c>
      <c r="B2022" t="s">
        <v>12460</v>
      </c>
      <c r="D2022" t="s">
        <v>40</v>
      </c>
      <c r="E2022" t="s">
        <v>41</v>
      </c>
      <c r="G2022" t="s">
        <v>12461</v>
      </c>
      <c r="H2022" t="s">
        <v>7880</v>
      </c>
      <c r="J2022" t="s">
        <v>121</v>
      </c>
      <c r="K2022" t="s">
        <v>122</v>
      </c>
      <c r="L2022">
        <v>11</v>
      </c>
      <c r="M2022" t="s">
        <v>12462</v>
      </c>
      <c r="N2022" t="s">
        <v>58</v>
      </c>
      <c r="O2022" t="s">
        <v>48</v>
      </c>
      <c r="P2022" t="s">
        <v>48</v>
      </c>
      <c r="Q2022" t="s">
        <v>12463</v>
      </c>
      <c r="Y2022" t="s">
        <v>12464</v>
      </c>
    </row>
    <row r="2023" spans="1:25">
      <c r="A2023" t="s">
        <v>12465</v>
      </c>
      <c r="B2023" t="s">
        <v>12466</v>
      </c>
      <c r="D2023" t="s">
        <v>40</v>
      </c>
      <c r="E2023" t="s">
        <v>41</v>
      </c>
      <c r="G2023" t="s">
        <v>12467</v>
      </c>
      <c r="H2023" t="s">
        <v>12468</v>
      </c>
      <c r="J2023" t="s">
        <v>100</v>
      </c>
      <c r="K2023" t="s">
        <v>101</v>
      </c>
      <c r="L2023">
        <v>11</v>
      </c>
      <c r="M2023" t="s">
        <v>12469</v>
      </c>
      <c r="N2023" t="s">
        <v>75</v>
      </c>
      <c r="O2023" t="s">
        <v>48</v>
      </c>
      <c r="P2023" t="s">
        <v>48</v>
      </c>
      <c r="Q2023" t="s">
        <v>12470</v>
      </c>
      <c r="Y2023" t="s">
        <v>12471</v>
      </c>
    </row>
    <row r="2024" spans="1:25">
      <c r="A2024" t="s">
        <v>12472</v>
      </c>
      <c r="B2024" t="s">
        <v>12473</v>
      </c>
      <c r="D2024" t="s">
        <v>40</v>
      </c>
      <c r="E2024" t="s">
        <v>41</v>
      </c>
      <c r="G2024" t="s">
        <v>12474</v>
      </c>
      <c r="H2024" t="s">
        <v>12475</v>
      </c>
      <c r="J2024" t="s">
        <v>91</v>
      </c>
      <c r="K2024" t="s">
        <v>92</v>
      </c>
      <c r="L2024">
        <v>11</v>
      </c>
      <c r="M2024" t="s">
        <v>12476</v>
      </c>
      <c r="N2024" t="s">
        <v>75</v>
      </c>
      <c r="O2024" t="s">
        <v>48</v>
      </c>
      <c r="P2024" t="s">
        <v>48</v>
      </c>
      <c r="Q2024" t="s">
        <v>12477</v>
      </c>
      <c r="Y2024" t="s">
        <v>12478</v>
      </c>
    </row>
    <row r="2025" spans="1:25">
      <c r="A2025" t="s">
        <v>12479</v>
      </c>
      <c r="B2025" t="s">
        <v>12480</v>
      </c>
      <c r="D2025" t="s">
        <v>40</v>
      </c>
      <c r="E2025" t="s">
        <v>41</v>
      </c>
      <c r="G2025" t="s">
        <v>12481</v>
      </c>
      <c r="H2025" t="s">
        <v>12482</v>
      </c>
      <c r="J2025" t="s">
        <v>154</v>
      </c>
      <c r="K2025" t="s">
        <v>155</v>
      </c>
      <c r="L2025">
        <v>11</v>
      </c>
      <c r="M2025" t="s">
        <v>12476</v>
      </c>
      <c r="N2025" t="s">
        <v>47</v>
      </c>
      <c r="O2025" t="s">
        <v>48</v>
      </c>
      <c r="P2025" t="s">
        <v>48</v>
      </c>
      <c r="Q2025" t="s">
        <v>12483</v>
      </c>
      <c r="Y2025" t="s">
        <v>12484</v>
      </c>
    </row>
    <row r="2026" spans="1:25">
      <c r="A2026" t="s">
        <v>12485</v>
      </c>
      <c r="B2026" t="s">
        <v>12486</v>
      </c>
      <c r="D2026" t="s">
        <v>40</v>
      </c>
      <c r="E2026" t="s">
        <v>41</v>
      </c>
      <c r="G2026" t="s">
        <v>12487</v>
      </c>
      <c r="H2026" t="s">
        <v>12488</v>
      </c>
      <c r="J2026" t="s">
        <v>100</v>
      </c>
      <c r="K2026" t="s">
        <v>101</v>
      </c>
      <c r="L2026">
        <v>11</v>
      </c>
      <c r="M2026" t="s">
        <v>12489</v>
      </c>
      <c r="N2026" t="s">
        <v>75</v>
      </c>
      <c r="O2026" t="s">
        <v>48</v>
      </c>
      <c r="P2026" t="s">
        <v>48</v>
      </c>
      <c r="Q2026" t="s">
        <v>12490</v>
      </c>
      <c r="Y2026" t="s">
        <v>12491</v>
      </c>
    </row>
    <row r="2027" spans="1:25">
      <c r="A2027" t="s">
        <v>12492</v>
      </c>
      <c r="B2027" t="s">
        <v>12493</v>
      </c>
      <c r="D2027" t="s">
        <v>40</v>
      </c>
      <c r="E2027" t="s">
        <v>41</v>
      </c>
      <c r="G2027" t="s">
        <v>12494</v>
      </c>
      <c r="H2027" t="s">
        <v>4885</v>
      </c>
      <c r="J2027" t="s">
        <v>121</v>
      </c>
      <c r="K2027" t="s">
        <v>122</v>
      </c>
      <c r="L2027">
        <v>11</v>
      </c>
      <c r="M2027" t="s">
        <v>12495</v>
      </c>
      <c r="N2027" t="s">
        <v>58</v>
      </c>
      <c r="O2027" t="s">
        <v>48</v>
      </c>
      <c r="P2027" t="s">
        <v>48</v>
      </c>
      <c r="Q2027" t="s">
        <v>12496</v>
      </c>
      <c r="Y2027" t="s">
        <v>12497</v>
      </c>
    </row>
    <row r="2028" spans="1:25">
      <c r="A2028" t="s">
        <v>12498</v>
      </c>
      <c r="B2028" t="s">
        <v>12499</v>
      </c>
      <c r="D2028" t="s">
        <v>40</v>
      </c>
      <c r="E2028" t="s">
        <v>41</v>
      </c>
      <c r="G2028" t="s">
        <v>1588</v>
      </c>
      <c r="H2028" t="s">
        <v>12500</v>
      </c>
      <c r="J2028" t="s">
        <v>100</v>
      </c>
      <c r="K2028" t="s">
        <v>101</v>
      </c>
      <c r="L2028">
        <v>11</v>
      </c>
      <c r="M2028" t="s">
        <v>12501</v>
      </c>
      <c r="N2028" t="s">
        <v>75</v>
      </c>
      <c r="O2028" t="s">
        <v>48</v>
      </c>
      <c r="P2028" t="s">
        <v>48</v>
      </c>
      <c r="Q2028" t="s">
        <v>12502</v>
      </c>
      <c r="Y2028" t="s">
        <v>12503</v>
      </c>
    </row>
    <row r="2029" spans="1:25">
      <c r="A2029" t="s">
        <v>12504</v>
      </c>
      <c r="B2029" t="s">
        <v>12505</v>
      </c>
      <c r="D2029" t="s">
        <v>40</v>
      </c>
      <c r="E2029" t="s">
        <v>41</v>
      </c>
      <c r="G2029" t="s">
        <v>12506</v>
      </c>
      <c r="H2029" t="s">
        <v>2147</v>
      </c>
      <c r="J2029" t="s">
        <v>91</v>
      </c>
      <c r="K2029" t="s">
        <v>92</v>
      </c>
      <c r="L2029">
        <v>11</v>
      </c>
      <c r="M2029" t="s">
        <v>12507</v>
      </c>
      <c r="N2029" t="s">
        <v>75</v>
      </c>
      <c r="O2029" t="s">
        <v>48</v>
      </c>
      <c r="P2029" t="s">
        <v>48</v>
      </c>
      <c r="Q2029" t="s">
        <v>12508</v>
      </c>
      <c r="Y2029" t="s">
        <v>12509</v>
      </c>
    </row>
    <row r="2030" spans="1:25">
      <c r="A2030" t="s">
        <v>12510</v>
      </c>
      <c r="B2030" t="s">
        <v>12511</v>
      </c>
      <c r="D2030" t="s">
        <v>40</v>
      </c>
      <c r="E2030" t="s">
        <v>41</v>
      </c>
      <c r="G2030" t="s">
        <v>12512</v>
      </c>
      <c r="H2030" t="s">
        <v>11022</v>
      </c>
      <c r="J2030" t="s">
        <v>91</v>
      </c>
      <c r="K2030" t="s">
        <v>92</v>
      </c>
      <c r="L2030">
        <v>11</v>
      </c>
      <c r="M2030" t="s">
        <v>12513</v>
      </c>
      <c r="N2030" t="s">
        <v>75</v>
      </c>
      <c r="O2030" t="s">
        <v>48</v>
      </c>
      <c r="P2030" t="s">
        <v>48</v>
      </c>
      <c r="Q2030" t="s">
        <v>12514</v>
      </c>
      <c r="Y2030" t="s">
        <v>12515</v>
      </c>
    </row>
    <row r="2031" spans="1:25">
      <c r="A2031" t="s">
        <v>12516</v>
      </c>
      <c r="B2031" t="s">
        <v>12517</v>
      </c>
      <c r="D2031" t="s">
        <v>40</v>
      </c>
      <c r="E2031" t="s">
        <v>41</v>
      </c>
      <c r="G2031" t="s">
        <v>12518</v>
      </c>
      <c r="H2031" t="s">
        <v>12519</v>
      </c>
      <c r="J2031" t="s">
        <v>91</v>
      </c>
      <c r="K2031" t="s">
        <v>92</v>
      </c>
      <c r="L2031">
        <v>11</v>
      </c>
      <c r="M2031" t="s">
        <v>12513</v>
      </c>
      <c r="N2031" t="s">
        <v>75</v>
      </c>
      <c r="O2031" t="s">
        <v>48</v>
      </c>
      <c r="P2031" t="s">
        <v>48</v>
      </c>
      <c r="Q2031" t="s">
        <v>12520</v>
      </c>
      <c r="Y2031" t="s">
        <v>12521</v>
      </c>
    </row>
    <row r="2032" spans="1:25">
      <c r="A2032" t="s">
        <v>12522</v>
      </c>
      <c r="B2032" t="s">
        <v>12523</v>
      </c>
      <c r="D2032" t="s">
        <v>40</v>
      </c>
      <c r="E2032" t="s">
        <v>41</v>
      </c>
      <c r="G2032" t="s">
        <v>11999</v>
      </c>
      <c r="H2032" t="s">
        <v>12524</v>
      </c>
      <c r="J2032" t="s">
        <v>100</v>
      </c>
      <c r="K2032" t="s">
        <v>101</v>
      </c>
      <c r="L2032">
        <v>11</v>
      </c>
      <c r="M2032" t="s">
        <v>12525</v>
      </c>
      <c r="N2032" t="s">
        <v>75</v>
      </c>
      <c r="O2032" t="s">
        <v>48</v>
      </c>
      <c r="P2032" t="s">
        <v>48</v>
      </c>
      <c r="Q2032" t="s">
        <v>12526</v>
      </c>
      <c r="Y2032" t="s">
        <v>12527</v>
      </c>
    </row>
    <row r="2033" spans="1:25">
      <c r="A2033" t="s">
        <v>12528</v>
      </c>
      <c r="B2033" t="s">
        <v>12529</v>
      </c>
      <c r="D2033" t="s">
        <v>40</v>
      </c>
      <c r="E2033" t="s">
        <v>41</v>
      </c>
      <c r="G2033" t="s">
        <v>12530</v>
      </c>
      <c r="H2033" t="s">
        <v>1434</v>
      </c>
      <c r="J2033" t="s">
        <v>100</v>
      </c>
      <c r="K2033" t="s">
        <v>101</v>
      </c>
      <c r="L2033">
        <v>11</v>
      </c>
      <c r="M2033" t="s">
        <v>12525</v>
      </c>
      <c r="N2033" t="s">
        <v>75</v>
      </c>
      <c r="O2033" t="s">
        <v>48</v>
      </c>
      <c r="P2033" t="s">
        <v>48</v>
      </c>
      <c r="Q2033" t="s">
        <v>12531</v>
      </c>
      <c r="Y2033" t="s">
        <v>12532</v>
      </c>
    </row>
    <row r="2034" spans="1:25">
      <c r="A2034" t="s">
        <v>12533</v>
      </c>
      <c r="B2034" t="s">
        <v>12534</v>
      </c>
      <c r="D2034" t="s">
        <v>40</v>
      </c>
      <c r="E2034" t="s">
        <v>41</v>
      </c>
      <c r="G2034" t="s">
        <v>12535</v>
      </c>
      <c r="H2034" t="s">
        <v>8155</v>
      </c>
      <c r="J2034" t="s">
        <v>100</v>
      </c>
      <c r="K2034" t="s">
        <v>101</v>
      </c>
      <c r="L2034">
        <v>11</v>
      </c>
      <c r="M2034" t="s">
        <v>12536</v>
      </c>
      <c r="N2034" t="s">
        <v>75</v>
      </c>
      <c r="O2034" t="s">
        <v>48</v>
      </c>
      <c r="P2034" t="s">
        <v>48</v>
      </c>
      <c r="Q2034" t="s">
        <v>12537</v>
      </c>
      <c r="Y2034" t="s">
        <v>12538</v>
      </c>
    </row>
    <row r="2035" spans="1:25">
      <c r="A2035" t="s">
        <v>12539</v>
      </c>
      <c r="B2035" t="s">
        <v>12540</v>
      </c>
      <c r="D2035" t="s">
        <v>40</v>
      </c>
      <c r="E2035" t="s">
        <v>41</v>
      </c>
      <c r="G2035" t="s">
        <v>12541</v>
      </c>
      <c r="H2035" t="s">
        <v>9444</v>
      </c>
      <c r="J2035" t="s">
        <v>91</v>
      </c>
      <c r="K2035" t="s">
        <v>92</v>
      </c>
      <c r="L2035">
        <v>11</v>
      </c>
      <c r="M2035" t="s">
        <v>12542</v>
      </c>
      <c r="N2035" t="s">
        <v>75</v>
      </c>
      <c r="O2035" t="s">
        <v>48</v>
      </c>
      <c r="P2035" t="s">
        <v>48</v>
      </c>
      <c r="Q2035" t="s">
        <v>12543</v>
      </c>
      <c r="Y2035" t="s">
        <v>12544</v>
      </c>
    </row>
    <row r="2036" spans="1:25">
      <c r="A2036" t="s">
        <v>12545</v>
      </c>
      <c r="B2036" t="s">
        <v>12546</v>
      </c>
      <c r="D2036" t="s">
        <v>40</v>
      </c>
      <c r="E2036" t="s">
        <v>41</v>
      </c>
      <c r="G2036" t="s">
        <v>12547</v>
      </c>
      <c r="H2036" t="s">
        <v>12548</v>
      </c>
      <c r="J2036" t="s">
        <v>91</v>
      </c>
      <c r="K2036" t="s">
        <v>92</v>
      </c>
      <c r="L2036">
        <v>11</v>
      </c>
      <c r="M2036" t="s">
        <v>12542</v>
      </c>
      <c r="N2036" t="s">
        <v>75</v>
      </c>
      <c r="O2036" t="s">
        <v>48</v>
      </c>
      <c r="P2036" t="s">
        <v>48</v>
      </c>
      <c r="Q2036" t="s">
        <v>12549</v>
      </c>
      <c r="Y2036" t="s">
        <v>12550</v>
      </c>
    </row>
    <row r="2037" spans="1:25">
      <c r="A2037" t="s">
        <v>184</v>
      </c>
      <c r="B2037" t="s">
        <v>12551</v>
      </c>
      <c r="D2037" t="s">
        <v>40</v>
      </c>
      <c r="E2037" t="s">
        <v>41</v>
      </c>
      <c r="G2037" t="s">
        <v>12552</v>
      </c>
      <c r="H2037" t="s">
        <v>3291</v>
      </c>
      <c r="J2037" t="s">
        <v>91</v>
      </c>
      <c r="K2037" t="s">
        <v>92</v>
      </c>
      <c r="L2037">
        <v>11</v>
      </c>
      <c r="M2037" t="s">
        <v>12553</v>
      </c>
      <c r="N2037" t="s">
        <v>75</v>
      </c>
      <c r="O2037" t="s">
        <v>48</v>
      </c>
      <c r="P2037" t="s">
        <v>48</v>
      </c>
      <c r="Q2037" t="s">
        <v>12554</v>
      </c>
      <c r="Y2037" t="s">
        <v>12555</v>
      </c>
    </row>
    <row r="2038" spans="1:25">
      <c r="A2038" t="s">
        <v>12556</v>
      </c>
      <c r="B2038" t="s">
        <v>12557</v>
      </c>
      <c r="D2038" t="s">
        <v>40</v>
      </c>
      <c r="E2038" t="s">
        <v>41</v>
      </c>
      <c r="G2038" t="s">
        <v>12558</v>
      </c>
      <c r="H2038" t="s">
        <v>12559</v>
      </c>
      <c r="J2038" t="s">
        <v>91</v>
      </c>
      <c r="K2038" t="s">
        <v>92</v>
      </c>
      <c r="L2038">
        <v>11</v>
      </c>
      <c r="M2038" t="s">
        <v>12553</v>
      </c>
      <c r="N2038" t="s">
        <v>75</v>
      </c>
      <c r="O2038" t="s">
        <v>48</v>
      </c>
      <c r="P2038" t="s">
        <v>48</v>
      </c>
      <c r="Q2038" t="s">
        <v>12560</v>
      </c>
      <c r="Y2038" t="s">
        <v>12561</v>
      </c>
    </row>
    <row r="2039" spans="1:25">
      <c r="A2039" t="s">
        <v>12562</v>
      </c>
      <c r="B2039" t="s">
        <v>12563</v>
      </c>
      <c r="D2039" t="s">
        <v>40</v>
      </c>
      <c r="E2039" t="s">
        <v>41</v>
      </c>
      <c r="G2039" t="s">
        <v>4965</v>
      </c>
      <c r="H2039" t="s">
        <v>12564</v>
      </c>
      <c r="J2039" t="s">
        <v>100</v>
      </c>
      <c r="K2039" t="s">
        <v>101</v>
      </c>
      <c r="L2039">
        <v>11</v>
      </c>
      <c r="M2039" t="s">
        <v>12553</v>
      </c>
      <c r="N2039" t="s">
        <v>75</v>
      </c>
      <c r="O2039" t="s">
        <v>48</v>
      </c>
      <c r="P2039" t="s">
        <v>48</v>
      </c>
      <c r="Q2039" t="s">
        <v>12565</v>
      </c>
      <c r="Y2039" t="s">
        <v>12566</v>
      </c>
    </row>
    <row r="2040" spans="1:25">
      <c r="A2040" t="s">
        <v>12567</v>
      </c>
      <c r="B2040" t="s">
        <v>12568</v>
      </c>
      <c r="D2040" t="s">
        <v>40</v>
      </c>
      <c r="E2040" t="s">
        <v>41</v>
      </c>
      <c r="G2040" t="s">
        <v>12569</v>
      </c>
      <c r="H2040" t="s">
        <v>1854</v>
      </c>
      <c r="J2040" t="s">
        <v>823</v>
      </c>
      <c r="K2040" t="s">
        <v>824</v>
      </c>
      <c r="L2040">
        <v>11</v>
      </c>
      <c r="M2040" t="s">
        <v>12570</v>
      </c>
      <c r="N2040" t="s">
        <v>75</v>
      </c>
      <c r="O2040" t="s">
        <v>48</v>
      </c>
      <c r="P2040" t="s">
        <v>48</v>
      </c>
      <c r="Q2040" t="s">
        <v>11767</v>
      </c>
      <c r="Y2040" t="s">
        <v>12571</v>
      </c>
    </row>
    <row r="2041" spans="1:25">
      <c r="A2041" t="s">
        <v>12572</v>
      </c>
      <c r="B2041" t="s">
        <v>12573</v>
      </c>
      <c r="D2041" t="s">
        <v>40</v>
      </c>
      <c r="E2041" t="s">
        <v>41</v>
      </c>
      <c r="G2041" t="s">
        <v>12574</v>
      </c>
      <c r="H2041" t="s">
        <v>3508</v>
      </c>
      <c r="J2041" t="s">
        <v>55</v>
      </c>
      <c r="K2041" t="s">
        <v>56</v>
      </c>
      <c r="L2041">
        <v>11</v>
      </c>
      <c r="M2041" t="s">
        <v>12575</v>
      </c>
      <c r="N2041" t="s">
        <v>58</v>
      </c>
      <c r="O2041" t="s">
        <v>48</v>
      </c>
      <c r="P2041" t="s">
        <v>48</v>
      </c>
      <c r="Q2041" t="s">
        <v>12576</v>
      </c>
      <c r="Y2041" t="s">
        <v>12577</v>
      </c>
    </row>
    <row r="2042" spans="1:25">
      <c r="A2042" t="s">
        <v>12578</v>
      </c>
      <c r="B2042" t="s">
        <v>12579</v>
      </c>
      <c r="D2042" t="s">
        <v>40</v>
      </c>
      <c r="E2042" t="s">
        <v>41</v>
      </c>
      <c r="G2042" t="s">
        <v>7501</v>
      </c>
      <c r="H2042" t="s">
        <v>9072</v>
      </c>
      <c r="J2042" t="s">
        <v>100</v>
      </c>
      <c r="K2042" t="s">
        <v>101</v>
      </c>
      <c r="L2042">
        <v>11</v>
      </c>
      <c r="M2042" t="s">
        <v>12580</v>
      </c>
      <c r="N2042" t="s">
        <v>75</v>
      </c>
      <c r="O2042" t="s">
        <v>48</v>
      </c>
      <c r="P2042" t="s">
        <v>48</v>
      </c>
      <c r="Q2042" t="s">
        <v>12581</v>
      </c>
      <c r="Y2042" t="s">
        <v>12582</v>
      </c>
    </row>
    <row r="2043" spans="1:25">
      <c r="A2043" t="s">
        <v>12583</v>
      </c>
      <c r="B2043" t="s">
        <v>12584</v>
      </c>
      <c r="D2043" t="s">
        <v>40</v>
      </c>
      <c r="E2043" t="s">
        <v>41</v>
      </c>
      <c r="G2043" t="s">
        <v>7346</v>
      </c>
      <c r="H2043" t="s">
        <v>12585</v>
      </c>
      <c r="J2043" t="s">
        <v>91</v>
      </c>
      <c r="K2043" t="s">
        <v>92</v>
      </c>
      <c r="L2043">
        <v>11</v>
      </c>
      <c r="M2043" t="s">
        <v>12586</v>
      </c>
      <c r="N2043" t="s">
        <v>75</v>
      </c>
      <c r="O2043" t="s">
        <v>48</v>
      </c>
      <c r="P2043" t="s">
        <v>48</v>
      </c>
      <c r="Q2043" t="s">
        <v>12587</v>
      </c>
      <c r="Y2043" t="s">
        <v>12588</v>
      </c>
    </row>
    <row r="2044" spans="1:25">
      <c r="A2044" t="s">
        <v>12589</v>
      </c>
      <c r="B2044" t="s">
        <v>12590</v>
      </c>
      <c r="D2044" t="s">
        <v>40</v>
      </c>
      <c r="E2044" t="s">
        <v>41</v>
      </c>
      <c r="G2044" t="s">
        <v>12591</v>
      </c>
      <c r="H2044" t="s">
        <v>12592</v>
      </c>
      <c r="J2044" t="s">
        <v>91</v>
      </c>
      <c r="K2044" t="s">
        <v>92</v>
      </c>
      <c r="L2044">
        <v>11</v>
      </c>
      <c r="M2044" t="s">
        <v>12586</v>
      </c>
      <c r="N2044" t="s">
        <v>75</v>
      </c>
      <c r="O2044" t="s">
        <v>48</v>
      </c>
      <c r="P2044" t="s">
        <v>48</v>
      </c>
      <c r="Q2044" t="s">
        <v>12593</v>
      </c>
      <c r="Y2044" t="s">
        <v>12594</v>
      </c>
    </row>
    <row r="2045" spans="1:25">
      <c r="A2045" t="s">
        <v>12595</v>
      </c>
      <c r="B2045" t="s">
        <v>12596</v>
      </c>
      <c r="D2045" t="s">
        <v>40</v>
      </c>
      <c r="E2045" t="s">
        <v>41</v>
      </c>
      <c r="G2045" t="s">
        <v>12597</v>
      </c>
      <c r="H2045" t="s">
        <v>12598</v>
      </c>
      <c r="J2045" t="s">
        <v>91</v>
      </c>
      <c r="K2045" t="s">
        <v>92</v>
      </c>
      <c r="L2045">
        <v>11</v>
      </c>
      <c r="M2045" t="s">
        <v>12586</v>
      </c>
      <c r="N2045" t="s">
        <v>75</v>
      </c>
      <c r="O2045" t="s">
        <v>48</v>
      </c>
      <c r="P2045" t="s">
        <v>48</v>
      </c>
      <c r="Q2045" t="s">
        <v>12599</v>
      </c>
      <c r="Y2045" t="s">
        <v>12600</v>
      </c>
    </row>
    <row r="2046" spans="1:25">
      <c r="A2046" t="s">
        <v>12601</v>
      </c>
      <c r="B2046" t="s">
        <v>12602</v>
      </c>
      <c r="D2046" t="s">
        <v>40</v>
      </c>
      <c r="E2046" t="s">
        <v>41</v>
      </c>
      <c r="G2046" t="s">
        <v>12603</v>
      </c>
      <c r="H2046" t="s">
        <v>12604</v>
      </c>
      <c r="J2046" t="s">
        <v>100</v>
      </c>
      <c r="K2046" t="s">
        <v>101</v>
      </c>
      <c r="L2046">
        <v>11</v>
      </c>
      <c r="M2046" t="s">
        <v>12605</v>
      </c>
      <c r="N2046" t="s">
        <v>75</v>
      </c>
      <c r="O2046" t="s">
        <v>48</v>
      </c>
      <c r="P2046" t="s">
        <v>48</v>
      </c>
      <c r="Q2046" t="s">
        <v>12606</v>
      </c>
      <c r="Y2046" t="s">
        <v>12607</v>
      </c>
    </row>
    <row r="2047" spans="1:25">
      <c r="A2047" t="s">
        <v>12608</v>
      </c>
      <c r="B2047" t="s">
        <v>12609</v>
      </c>
      <c r="D2047" t="s">
        <v>40</v>
      </c>
      <c r="E2047" t="s">
        <v>41</v>
      </c>
      <c r="G2047" t="s">
        <v>12610</v>
      </c>
      <c r="H2047" t="s">
        <v>9867</v>
      </c>
      <c r="J2047" t="s">
        <v>2582</v>
      </c>
      <c r="K2047" t="s">
        <v>2583</v>
      </c>
      <c r="L2047">
        <v>11</v>
      </c>
      <c r="M2047" t="s">
        <v>12611</v>
      </c>
      <c r="N2047" t="s">
        <v>47</v>
      </c>
      <c r="O2047" t="s">
        <v>48</v>
      </c>
      <c r="P2047" t="s">
        <v>48</v>
      </c>
      <c r="Q2047" t="s">
        <v>12612</v>
      </c>
      <c r="Y2047" t="s">
        <v>12613</v>
      </c>
    </row>
    <row r="2048" spans="1:25">
      <c r="A2048" t="s">
        <v>12614</v>
      </c>
      <c r="B2048" t="s">
        <v>12615</v>
      </c>
      <c r="D2048" t="s">
        <v>40</v>
      </c>
      <c r="E2048" t="s">
        <v>41</v>
      </c>
      <c r="G2048" t="s">
        <v>12616</v>
      </c>
      <c r="H2048" t="s">
        <v>12617</v>
      </c>
      <c r="J2048" t="s">
        <v>100</v>
      </c>
      <c r="K2048" t="s">
        <v>101</v>
      </c>
      <c r="L2048">
        <v>11</v>
      </c>
      <c r="M2048" t="s">
        <v>12611</v>
      </c>
      <c r="N2048" t="s">
        <v>75</v>
      </c>
      <c r="O2048" t="s">
        <v>48</v>
      </c>
      <c r="P2048" t="s">
        <v>48</v>
      </c>
      <c r="Q2048" t="s">
        <v>12618</v>
      </c>
      <c r="Y2048" t="s">
        <v>12619</v>
      </c>
    </row>
    <row r="2049" spans="1:25">
      <c r="A2049" t="s">
        <v>12620</v>
      </c>
      <c r="B2049" t="s">
        <v>12621</v>
      </c>
      <c r="D2049" t="s">
        <v>40</v>
      </c>
      <c r="E2049" t="s">
        <v>41</v>
      </c>
      <c r="G2049" t="s">
        <v>12622</v>
      </c>
      <c r="H2049" t="s">
        <v>4972</v>
      </c>
      <c r="J2049" t="s">
        <v>91</v>
      </c>
      <c r="K2049" t="s">
        <v>92</v>
      </c>
      <c r="L2049">
        <v>11</v>
      </c>
      <c r="M2049" t="s">
        <v>12611</v>
      </c>
      <c r="N2049" t="s">
        <v>75</v>
      </c>
      <c r="O2049" t="s">
        <v>48</v>
      </c>
      <c r="P2049" t="s">
        <v>48</v>
      </c>
      <c r="Q2049" t="s">
        <v>2934</v>
      </c>
      <c r="Y2049" t="s">
        <v>12623</v>
      </c>
    </row>
    <row r="2050" spans="1:25">
      <c r="A2050" t="s">
        <v>12624</v>
      </c>
      <c r="B2050" t="s">
        <v>12625</v>
      </c>
      <c r="D2050" t="s">
        <v>40</v>
      </c>
      <c r="E2050" t="s">
        <v>41</v>
      </c>
      <c r="G2050" t="s">
        <v>280</v>
      </c>
      <c r="H2050" t="s">
        <v>392</v>
      </c>
      <c r="J2050" t="s">
        <v>91</v>
      </c>
      <c r="K2050" t="s">
        <v>92</v>
      </c>
      <c r="L2050">
        <v>11</v>
      </c>
      <c r="M2050" t="s">
        <v>12626</v>
      </c>
      <c r="N2050" t="s">
        <v>75</v>
      </c>
      <c r="O2050" t="s">
        <v>48</v>
      </c>
      <c r="P2050" t="s">
        <v>48</v>
      </c>
      <c r="Q2050" t="s">
        <v>12627</v>
      </c>
      <c r="Y2050" t="s">
        <v>12628</v>
      </c>
    </row>
    <row r="2051" spans="1:25">
      <c r="A2051" t="s">
        <v>12629</v>
      </c>
      <c r="B2051" t="s">
        <v>12630</v>
      </c>
      <c r="D2051" t="s">
        <v>40</v>
      </c>
      <c r="E2051" t="s">
        <v>41</v>
      </c>
      <c r="G2051" t="s">
        <v>12631</v>
      </c>
      <c r="H2051" t="s">
        <v>12632</v>
      </c>
      <c r="J2051" t="s">
        <v>91</v>
      </c>
      <c r="K2051" t="s">
        <v>92</v>
      </c>
      <c r="L2051">
        <v>11</v>
      </c>
      <c r="M2051" t="s">
        <v>12633</v>
      </c>
      <c r="N2051" t="s">
        <v>75</v>
      </c>
      <c r="O2051" t="s">
        <v>48</v>
      </c>
      <c r="P2051" t="s">
        <v>48</v>
      </c>
      <c r="Q2051" t="s">
        <v>12634</v>
      </c>
      <c r="Y2051" t="s">
        <v>12635</v>
      </c>
    </row>
    <row r="2052" spans="1:25">
      <c r="A2052" t="s">
        <v>12636</v>
      </c>
      <c r="B2052" t="s">
        <v>12637</v>
      </c>
      <c r="D2052" t="s">
        <v>40</v>
      </c>
      <c r="E2052" t="s">
        <v>41</v>
      </c>
      <c r="G2052" t="s">
        <v>12638</v>
      </c>
      <c r="H2052" t="s">
        <v>1943</v>
      </c>
      <c r="J2052" t="s">
        <v>100</v>
      </c>
      <c r="K2052" t="s">
        <v>101</v>
      </c>
      <c r="L2052">
        <v>11</v>
      </c>
      <c r="M2052" t="s">
        <v>12639</v>
      </c>
      <c r="N2052" t="s">
        <v>75</v>
      </c>
      <c r="O2052" t="s">
        <v>48</v>
      </c>
      <c r="P2052" t="s">
        <v>48</v>
      </c>
      <c r="Q2052" t="s">
        <v>12640</v>
      </c>
      <c r="Y2052" t="s">
        <v>12641</v>
      </c>
    </row>
    <row r="2053" spans="1:25">
      <c r="A2053" t="s">
        <v>12642</v>
      </c>
      <c r="B2053" t="s">
        <v>12643</v>
      </c>
      <c r="D2053" t="s">
        <v>40</v>
      </c>
      <c r="E2053" t="s">
        <v>41</v>
      </c>
      <c r="G2053" t="s">
        <v>12644</v>
      </c>
      <c r="H2053" t="s">
        <v>12645</v>
      </c>
      <c r="J2053" t="s">
        <v>100</v>
      </c>
      <c r="K2053" t="s">
        <v>101</v>
      </c>
      <c r="L2053">
        <v>11</v>
      </c>
      <c r="M2053" t="s">
        <v>12639</v>
      </c>
      <c r="N2053" t="s">
        <v>75</v>
      </c>
      <c r="O2053" t="s">
        <v>48</v>
      </c>
      <c r="P2053" t="s">
        <v>48</v>
      </c>
      <c r="Q2053" t="s">
        <v>12646</v>
      </c>
      <c r="Y2053" t="s">
        <v>12647</v>
      </c>
    </row>
    <row r="2054" spans="1:25">
      <c r="A2054" t="s">
        <v>12648</v>
      </c>
      <c r="B2054" t="s">
        <v>12649</v>
      </c>
      <c r="D2054" t="s">
        <v>40</v>
      </c>
      <c r="E2054" t="s">
        <v>41</v>
      </c>
      <c r="G2054" t="s">
        <v>12650</v>
      </c>
      <c r="H2054" t="s">
        <v>12651</v>
      </c>
      <c r="J2054" t="s">
        <v>100</v>
      </c>
      <c r="K2054" t="s">
        <v>101</v>
      </c>
      <c r="L2054">
        <v>11</v>
      </c>
      <c r="M2054" t="s">
        <v>12652</v>
      </c>
      <c r="N2054" t="s">
        <v>75</v>
      </c>
      <c r="O2054" t="s">
        <v>48</v>
      </c>
      <c r="P2054" t="s">
        <v>48</v>
      </c>
      <c r="Q2054" t="s">
        <v>8920</v>
      </c>
      <c r="Y2054" t="s">
        <v>12653</v>
      </c>
    </row>
    <row r="2055" spans="1:25">
      <c r="A2055" t="s">
        <v>12654</v>
      </c>
      <c r="B2055" t="s">
        <v>12655</v>
      </c>
      <c r="D2055" t="s">
        <v>40</v>
      </c>
      <c r="E2055" t="s">
        <v>41</v>
      </c>
      <c r="G2055" t="s">
        <v>12656</v>
      </c>
      <c r="H2055" t="s">
        <v>1098</v>
      </c>
      <c r="J2055" t="s">
        <v>100</v>
      </c>
      <c r="K2055" t="s">
        <v>101</v>
      </c>
      <c r="L2055">
        <v>11</v>
      </c>
      <c r="M2055" t="s">
        <v>12657</v>
      </c>
      <c r="N2055" t="s">
        <v>75</v>
      </c>
      <c r="O2055" t="s">
        <v>48</v>
      </c>
      <c r="P2055" t="s">
        <v>48</v>
      </c>
      <c r="Q2055" t="s">
        <v>1525</v>
      </c>
      <c r="Y2055" t="s">
        <v>12658</v>
      </c>
    </row>
    <row r="2056" spans="1:25">
      <c r="A2056" t="s">
        <v>12659</v>
      </c>
      <c r="B2056" t="s">
        <v>12660</v>
      </c>
      <c r="D2056" t="s">
        <v>40</v>
      </c>
      <c r="E2056" t="s">
        <v>41</v>
      </c>
      <c r="G2056" t="s">
        <v>3007</v>
      </c>
      <c r="H2056" t="s">
        <v>12661</v>
      </c>
      <c r="J2056" t="s">
        <v>91</v>
      </c>
      <c r="K2056" t="s">
        <v>92</v>
      </c>
      <c r="L2056">
        <v>11</v>
      </c>
      <c r="M2056" t="s">
        <v>12662</v>
      </c>
      <c r="N2056" t="s">
        <v>75</v>
      </c>
      <c r="O2056" t="s">
        <v>48</v>
      </c>
      <c r="P2056" t="s">
        <v>48</v>
      </c>
      <c r="Q2056" t="s">
        <v>12663</v>
      </c>
      <c r="Y2056" t="s">
        <v>12664</v>
      </c>
    </row>
    <row r="2057" spans="1:25">
      <c r="A2057" t="s">
        <v>12665</v>
      </c>
      <c r="B2057" t="s">
        <v>12666</v>
      </c>
      <c r="D2057" t="s">
        <v>40</v>
      </c>
      <c r="E2057" t="s">
        <v>41</v>
      </c>
      <c r="G2057" t="s">
        <v>12667</v>
      </c>
      <c r="H2057" t="s">
        <v>12668</v>
      </c>
      <c r="J2057" t="s">
        <v>511</v>
      </c>
      <c r="K2057" t="s">
        <v>512</v>
      </c>
      <c r="L2057">
        <v>11</v>
      </c>
      <c r="M2057" t="s">
        <v>12662</v>
      </c>
      <c r="N2057" t="s">
        <v>47</v>
      </c>
      <c r="O2057" t="s">
        <v>48</v>
      </c>
      <c r="P2057" t="s">
        <v>48</v>
      </c>
      <c r="Q2057" t="s">
        <v>12669</v>
      </c>
      <c r="Y2057" t="s">
        <v>12670</v>
      </c>
    </row>
    <row r="2058" spans="1:25">
      <c r="A2058" t="s">
        <v>12671</v>
      </c>
      <c r="B2058" t="s">
        <v>12672</v>
      </c>
      <c r="D2058" t="s">
        <v>40</v>
      </c>
      <c r="E2058" t="s">
        <v>41</v>
      </c>
      <c r="G2058" t="s">
        <v>12673</v>
      </c>
      <c r="H2058" t="s">
        <v>1658</v>
      </c>
      <c r="J2058" t="s">
        <v>91</v>
      </c>
      <c r="K2058" t="s">
        <v>92</v>
      </c>
      <c r="L2058">
        <v>11</v>
      </c>
      <c r="M2058" t="s">
        <v>12662</v>
      </c>
      <c r="N2058" t="s">
        <v>75</v>
      </c>
      <c r="O2058" t="s">
        <v>48</v>
      </c>
      <c r="P2058" t="s">
        <v>48</v>
      </c>
      <c r="Q2058" t="s">
        <v>12674</v>
      </c>
      <c r="Y2058" t="s">
        <v>12675</v>
      </c>
    </row>
    <row r="2059" spans="1:25">
      <c r="A2059" t="s">
        <v>12676</v>
      </c>
      <c r="B2059" t="s">
        <v>12677</v>
      </c>
      <c r="D2059" t="s">
        <v>40</v>
      </c>
      <c r="E2059" t="s">
        <v>41</v>
      </c>
      <c r="G2059" t="s">
        <v>12678</v>
      </c>
      <c r="H2059" t="s">
        <v>12679</v>
      </c>
      <c r="J2059" t="s">
        <v>91</v>
      </c>
      <c r="K2059" t="s">
        <v>92</v>
      </c>
      <c r="L2059">
        <v>11</v>
      </c>
      <c r="M2059" t="s">
        <v>12662</v>
      </c>
      <c r="N2059" t="s">
        <v>75</v>
      </c>
      <c r="O2059" t="s">
        <v>48</v>
      </c>
      <c r="P2059" t="s">
        <v>48</v>
      </c>
      <c r="Q2059" t="s">
        <v>12680</v>
      </c>
      <c r="Y2059" t="s">
        <v>12681</v>
      </c>
    </row>
    <row r="2060" spans="1:25">
      <c r="A2060" t="s">
        <v>12682</v>
      </c>
      <c r="B2060" t="s">
        <v>12683</v>
      </c>
      <c r="D2060" t="s">
        <v>40</v>
      </c>
      <c r="E2060" t="s">
        <v>41</v>
      </c>
      <c r="G2060" t="s">
        <v>12684</v>
      </c>
      <c r="H2060" t="s">
        <v>609</v>
      </c>
      <c r="J2060" t="s">
        <v>511</v>
      </c>
      <c r="K2060" t="s">
        <v>512</v>
      </c>
      <c r="L2060">
        <v>11</v>
      </c>
      <c r="M2060" t="s">
        <v>12685</v>
      </c>
      <c r="N2060" t="s">
        <v>47</v>
      </c>
      <c r="O2060" t="s">
        <v>48</v>
      </c>
      <c r="P2060" t="s">
        <v>48</v>
      </c>
      <c r="Q2060" t="s">
        <v>12686</v>
      </c>
      <c r="Y2060" t="s">
        <v>12687</v>
      </c>
    </row>
    <row r="2061" spans="1:25">
      <c r="A2061" t="s">
        <v>12688</v>
      </c>
      <c r="B2061" t="s">
        <v>12689</v>
      </c>
      <c r="D2061" t="s">
        <v>40</v>
      </c>
      <c r="E2061" t="s">
        <v>41</v>
      </c>
      <c r="G2061" t="s">
        <v>12690</v>
      </c>
      <c r="H2061" t="s">
        <v>12691</v>
      </c>
      <c r="J2061" t="s">
        <v>100</v>
      </c>
      <c r="K2061" t="s">
        <v>101</v>
      </c>
      <c r="L2061">
        <v>11</v>
      </c>
      <c r="M2061" t="s">
        <v>12692</v>
      </c>
      <c r="N2061" t="s">
        <v>75</v>
      </c>
      <c r="O2061" t="s">
        <v>48</v>
      </c>
      <c r="P2061" t="s">
        <v>48</v>
      </c>
      <c r="Q2061" t="s">
        <v>12693</v>
      </c>
      <c r="Y2061" t="s">
        <v>12694</v>
      </c>
    </row>
    <row r="2062" spans="1:25">
      <c r="A2062" t="s">
        <v>12695</v>
      </c>
      <c r="B2062" t="s">
        <v>12696</v>
      </c>
      <c r="D2062" t="s">
        <v>40</v>
      </c>
      <c r="E2062" t="s">
        <v>41</v>
      </c>
      <c r="G2062" t="s">
        <v>9370</v>
      </c>
      <c r="H2062" t="s">
        <v>11350</v>
      </c>
      <c r="J2062" t="s">
        <v>91</v>
      </c>
      <c r="K2062" t="s">
        <v>92</v>
      </c>
      <c r="L2062">
        <v>11</v>
      </c>
      <c r="M2062" t="s">
        <v>12697</v>
      </c>
      <c r="N2062" t="s">
        <v>75</v>
      </c>
      <c r="O2062" t="s">
        <v>48</v>
      </c>
      <c r="P2062" t="s">
        <v>48</v>
      </c>
      <c r="Q2062" t="s">
        <v>12698</v>
      </c>
      <c r="Y2062" t="s">
        <v>12699</v>
      </c>
    </row>
    <row r="2063" spans="1:25">
      <c r="A2063" t="s">
        <v>12700</v>
      </c>
      <c r="B2063" t="s">
        <v>12701</v>
      </c>
      <c r="D2063" t="s">
        <v>40</v>
      </c>
      <c r="E2063" t="s">
        <v>41</v>
      </c>
      <c r="G2063" t="s">
        <v>12702</v>
      </c>
      <c r="H2063" t="s">
        <v>1972</v>
      </c>
      <c r="J2063" t="s">
        <v>100</v>
      </c>
      <c r="K2063" t="s">
        <v>101</v>
      </c>
      <c r="L2063">
        <v>11</v>
      </c>
      <c r="M2063" t="s">
        <v>12697</v>
      </c>
      <c r="N2063" t="s">
        <v>75</v>
      </c>
      <c r="O2063" t="s">
        <v>48</v>
      </c>
      <c r="P2063" t="s">
        <v>48</v>
      </c>
      <c r="Q2063" t="s">
        <v>12703</v>
      </c>
      <c r="Y2063" t="s">
        <v>12704</v>
      </c>
    </row>
    <row r="2064" spans="1:25">
      <c r="A2064" t="s">
        <v>12705</v>
      </c>
      <c r="B2064" t="s">
        <v>12706</v>
      </c>
      <c r="D2064" t="s">
        <v>40</v>
      </c>
      <c r="E2064" t="s">
        <v>41</v>
      </c>
      <c r="G2064" t="s">
        <v>12707</v>
      </c>
      <c r="H2064" t="s">
        <v>194</v>
      </c>
      <c r="J2064" t="s">
        <v>533</v>
      </c>
      <c r="K2064" t="s">
        <v>534</v>
      </c>
      <c r="L2064">
        <v>11</v>
      </c>
      <c r="M2064" t="s">
        <v>12697</v>
      </c>
      <c r="N2064" t="s">
        <v>47</v>
      </c>
      <c r="O2064" t="s">
        <v>48</v>
      </c>
      <c r="P2064" t="s">
        <v>48</v>
      </c>
      <c r="Q2064" t="s">
        <v>11721</v>
      </c>
      <c r="Y2064" t="s">
        <v>12708</v>
      </c>
    </row>
    <row r="2065" spans="1:25">
      <c r="A2065" t="s">
        <v>12709</v>
      </c>
      <c r="B2065" t="s">
        <v>12710</v>
      </c>
      <c r="D2065" t="s">
        <v>40</v>
      </c>
      <c r="E2065" t="s">
        <v>41</v>
      </c>
      <c r="G2065" t="s">
        <v>12711</v>
      </c>
      <c r="H2065" t="s">
        <v>12712</v>
      </c>
      <c r="J2065" t="s">
        <v>91</v>
      </c>
      <c r="K2065" t="s">
        <v>92</v>
      </c>
      <c r="L2065">
        <v>11</v>
      </c>
      <c r="M2065" t="s">
        <v>12713</v>
      </c>
      <c r="N2065" t="s">
        <v>75</v>
      </c>
      <c r="O2065" t="s">
        <v>48</v>
      </c>
      <c r="P2065" t="s">
        <v>48</v>
      </c>
      <c r="Q2065" t="s">
        <v>12714</v>
      </c>
      <c r="Y2065" t="s">
        <v>12715</v>
      </c>
    </row>
    <row r="2066" spans="1:25">
      <c r="A2066" t="s">
        <v>12716</v>
      </c>
      <c r="B2066" t="s">
        <v>12717</v>
      </c>
      <c r="D2066" t="s">
        <v>40</v>
      </c>
      <c r="E2066" t="s">
        <v>41</v>
      </c>
      <c r="G2066" t="s">
        <v>12718</v>
      </c>
      <c r="H2066" t="s">
        <v>2220</v>
      </c>
      <c r="J2066" t="s">
        <v>100</v>
      </c>
      <c r="K2066" t="s">
        <v>101</v>
      </c>
      <c r="L2066">
        <v>11</v>
      </c>
      <c r="M2066" t="s">
        <v>12719</v>
      </c>
      <c r="N2066" t="s">
        <v>75</v>
      </c>
      <c r="O2066" t="s">
        <v>48</v>
      </c>
      <c r="P2066" t="s">
        <v>48</v>
      </c>
      <c r="Q2066" t="s">
        <v>12720</v>
      </c>
      <c r="Y2066" t="s">
        <v>12721</v>
      </c>
    </row>
    <row r="2067" spans="1:25">
      <c r="A2067" t="s">
        <v>12722</v>
      </c>
      <c r="B2067" t="s">
        <v>12723</v>
      </c>
      <c r="D2067" t="s">
        <v>40</v>
      </c>
      <c r="E2067" t="s">
        <v>41</v>
      </c>
      <c r="G2067" t="s">
        <v>9381</v>
      </c>
      <c r="H2067" t="s">
        <v>3278</v>
      </c>
      <c r="J2067" t="s">
        <v>100</v>
      </c>
      <c r="K2067" t="s">
        <v>101</v>
      </c>
      <c r="L2067">
        <v>11</v>
      </c>
      <c r="M2067" t="s">
        <v>12724</v>
      </c>
      <c r="N2067" t="s">
        <v>75</v>
      </c>
      <c r="O2067" t="s">
        <v>48</v>
      </c>
      <c r="P2067" t="s">
        <v>48</v>
      </c>
      <c r="Q2067" t="s">
        <v>12725</v>
      </c>
      <c r="Y2067" t="s">
        <v>12726</v>
      </c>
    </row>
    <row r="2068" spans="1:25">
      <c r="A2068" t="s">
        <v>12727</v>
      </c>
      <c r="B2068" t="s">
        <v>12728</v>
      </c>
      <c r="D2068" t="s">
        <v>40</v>
      </c>
      <c r="E2068" t="s">
        <v>41</v>
      </c>
      <c r="G2068" t="s">
        <v>12729</v>
      </c>
      <c r="H2068" t="s">
        <v>7880</v>
      </c>
      <c r="J2068" t="s">
        <v>100</v>
      </c>
      <c r="K2068" t="s">
        <v>101</v>
      </c>
      <c r="L2068">
        <v>11</v>
      </c>
      <c r="M2068" t="s">
        <v>12724</v>
      </c>
      <c r="N2068" t="s">
        <v>75</v>
      </c>
      <c r="O2068" t="s">
        <v>48</v>
      </c>
      <c r="P2068" t="s">
        <v>48</v>
      </c>
      <c r="Q2068" t="s">
        <v>12730</v>
      </c>
      <c r="Y2068" t="s">
        <v>12731</v>
      </c>
    </row>
    <row r="2069" spans="1:25">
      <c r="A2069" t="s">
        <v>12732</v>
      </c>
      <c r="B2069" t="s">
        <v>12733</v>
      </c>
      <c r="D2069" t="s">
        <v>40</v>
      </c>
      <c r="E2069" t="s">
        <v>41</v>
      </c>
      <c r="G2069" t="s">
        <v>12734</v>
      </c>
      <c r="H2069" t="s">
        <v>6830</v>
      </c>
      <c r="J2069" t="s">
        <v>91</v>
      </c>
      <c r="K2069" t="s">
        <v>92</v>
      </c>
      <c r="L2069">
        <v>11</v>
      </c>
      <c r="M2069" t="s">
        <v>12735</v>
      </c>
      <c r="N2069" t="s">
        <v>75</v>
      </c>
      <c r="O2069" t="s">
        <v>48</v>
      </c>
      <c r="P2069" t="s">
        <v>48</v>
      </c>
      <c r="Q2069" t="s">
        <v>12736</v>
      </c>
      <c r="Y2069" t="s">
        <v>12737</v>
      </c>
    </row>
    <row r="2070" spans="1:25">
      <c r="A2070" t="s">
        <v>12738</v>
      </c>
      <c r="B2070" t="s">
        <v>12739</v>
      </c>
      <c r="D2070" t="s">
        <v>40</v>
      </c>
      <c r="E2070" t="s">
        <v>41</v>
      </c>
      <c r="G2070" t="s">
        <v>7661</v>
      </c>
      <c r="H2070" t="s">
        <v>12740</v>
      </c>
      <c r="J2070" t="s">
        <v>100</v>
      </c>
      <c r="K2070" t="s">
        <v>101</v>
      </c>
      <c r="L2070">
        <v>11</v>
      </c>
      <c r="M2070" t="s">
        <v>12741</v>
      </c>
      <c r="N2070" t="s">
        <v>75</v>
      </c>
      <c r="O2070" t="s">
        <v>48</v>
      </c>
      <c r="P2070" t="s">
        <v>48</v>
      </c>
      <c r="Q2070" t="s">
        <v>12742</v>
      </c>
      <c r="Y2070" t="s">
        <v>12743</v>
      </c>
    </row>
    <row r="2071" spans="1:25">
      <c r="A2071" t="s">
        <v>12744</v>
      </c>
      <c r="B2071" t="s">
        <v>12745</v>
      </c>
      <c r="D2071" t="s">
        <v>40</v>
      </c>
      <c r="E2071" t="s">
        <v>41</v>
      </c>
      <c r="G2071" t="s">
        <v>8583</v>
      </c>
      <c r="H2071" t="s">
        <v>12746</v>
      </c>
      <c r="J2071" t="s">
        <v>100</v>
      </c>
      <c r="K2071" t="s">
        <v>101</v>
      </c>
      <c r="L2071">
        <v>11</v>
      </c>
      <c r="M2071" t="s">
        <v>12747</v>
      </c>
      <c r="N2071" t="s">
        <v>75</v>
      </c>
      <c r="O2071" t="s">
        <v>48</v>
      </c>
      <c r="P2071" t="s">
        <v>48</v>
      </c>
      <c r="Q2071" t="s">
        <v>12748</v>
      </c>
      <c r="Y2071" t="s">
        <v>12749</v>
      </c>
    </row>
    <row r="2072" spans="1:25">
      <c r="A2072" t="s">
        <v>12750</v>
      </c>
      <c r="B2072" t="s">
        <v>12751</v>
      </c>
      <c r="D2072" t="s">
        <v>40</v>
      </c>
      <c r="E2072" t="s">
        <v>41</v>
      </c>
      <c r="G2072" t="s">
        <v>1774</v>
      </c>
      <c r="H2072" t="s">
        <v>12752</v>
      </c>
      <c r="J2072" t="s">
        <v>100</v>
      </c>
      <c r="K2072" t="s">
        <v>101</v>
      </c>
      <c r="L2072">
        <v>11</v>
      </c>
      <c r="M2072" t="s">
        <v>12747</v>
      </c>
      <c r="N2072" t="s">
        <v>75</v>
      </c>
      <c r="O2072" t="s">
        <v>48</v>
      </c>
      <c r="P2072" t="s">
        <v>48</v>
      </c>
      <c r="Q2072" t="s">
        <v>12753</v>
      </c>
      <c r="Y2072" t="s">
        <v>12754</v>
      </c>
    </row>
    <row r="2073" spans="1:25">
      <c r="A2073" t="s">
        <v>12755</v>
      </c>
      <c r="B2073" t="s">
        <v>12756</v>
      </c>
      <c r="D2073" t="s">
        <v>40</v>
      </c>
      <c r="E2073" t="s">
        <v>41</v>
      </c>
      <c r="G2073" t="s">
        <v>12757</v>
      </c>
      <c r="H2073" t="s">
        <v>757</v>
      </c>
      <c r="J2073" t="s">
        <v>154</v>
      </c>
      <c r="K2073" t="s">
        <v>155</v>
      </c>
      <c r="L2073">
        <v>13</v>
      </c>
      <c r="M2073" t="s">
        <v>12758</v>
      </c>
      <c r="N2073" t="s">
        <v>58</v>
      </c>
      <c r="O2073" t="s">
        <v>48</v>
      </c>
      <c r="P2073" t="s">
        <v>48</v>
      </c>
      <c r="Q2073" t="s">
        <v>12759</v>
      </c>
      <c r="Y2073" t="s">
        <v>12760</v>
      </c>
    </row>
    <row r="2074" spans="1:25">
      <c r="A2074" t="s">
        <v>12761</v>
      </c>
      <c r="B2074" t="s">
        <v>12762</v>
      </c>
      <c r="D2074" t="s">
        <v>40</v>
      </c>
      <c r="E2074" t="s">
        <v>41</v>
      </c>
      <c r="G2074" t="s">
        <v>12591</v>
      </c>
      <c r="H2074" t="s">
        <v>12763</v>
      </c>
      <c r="J2074" t="s">
        <v>72</v>
      </c>
      <c r="K2074" t="s">
        <v>73</v>
      </c>
      <c r="L2074">
        <v>11</v>
      </c>
      <c r="M2074" t="s">
        <v>12764</v>
      </c>
      <c r="N2074" t="s">
        <v>75</v>
      </c>
      <c r="O2074" t="s">
        <v>48</v>
      </c>
      <c r="P2074" t="s">
        <v>48</v>
      </c>
      <c r="Q2074" t="s">
        <v>12765</v>
      </c>
      <c r="Y2074" t="s">
        <v>12766</v>
      </c>
    </row>
    <row r="2075" spans="1:25">
      <c r="A2075" t="s">
        <v>12767</v>
      </c>
      <c r="B2075" t="s">
        <v>12768</v>
      </c>
      <c r="D2075" t="s">
        <v>40</v>
      </c>
      <c r="E2075" t="s">
        <v>41</v>
      </c>
      <c r="G2075" t="s">
        <v>12769</v>
      </c>
      <c r="H2075" t="s">
        <v>12770</v>
      </c>
      <c r="J2075" t="s">
        <v>91</v>
      </c>
      <c r="K2075" t="s">
        <v>92</v>
      </c>
      <c r="L2075">
        <v>11</v>
      </c>
      <c r="M2075" t="s">
        <v>12764</v>
      </c>
      <c r="N2075" t="s">
        <v>75</v>
      </c>
      <c r="O2075" t="s">
        <v>48</v>
      </c>
      <c r="P2075" t="s">
        <v>48</v>
      </c>
      <c r="Q2075" t="s">
        <v>12771</v>
      </c>
      <c r="Y2075" t="s">
        <v>12772</v>
      </c>
    </row>
    <row r="2076" spans="1:25">
      <c r="A2076" t="s">
        <v>12773</v>
      </c>
      <c r="B2076" t="s">
        <v>12774</v>
      </c>
      <c r="D2076" t="s">
        <v>40</v>
      </c>
      <c r="E2076" t="s">
        <v>41</v>
      </c>
      <c r="G2076" t="s">
        <v>12775</v>
      </c>
      <c r="H2076" t="s">
        <v>12776</v>
      </c>
      <c r="J2076" t="s">
        <v>100</v>
      </c>
      <c r="K2076" t="s">
        <v>101</v>
      </c>
      <c r="L2076">
        <v>11</v>
      </c>
      <c r="M2076" t="s">
        <v>12764</v>
      </c>
      <c r="N2076" t="s">
        <v>75</v>
      </c>
      <c r="O2076" t="s">
        <v>48</v>
      </c>
      <c r="P2076" t="s">
        <v>48</v>
      </c>
      <c r="Q2076" t="s">
        <v>12777</v>
      </c>
      <c r="Y2076" t="s">
        <v>12778</v>
      </c>
    </row>
    <row r="2077" spans="1:25">
      <c r="A2077" t="s">
        <v>12779</v>
      </c>
      <c r="B2077" t="s">
        <v>12780</v>
      </c>
      <c r="D2077" t="s">
        <v>40</v>
      </c>
      <c r="E2077" t="s">
        <v>41</v>
      </c>
      <c r="G2077" t="s">
        <v>5464</v>
      </c>
      <c r="H2077" t="s">
        <v>3077</v>
      </c>
      <c r="J2077" t="s">
        <v>91</v>
      </c>
      <c r="K2077" t="s">
        <v>92</v>
      </c>
      <c r="L2077">
        <v>11</v>
      </c>
      <c r="M2077" t="s">
        <v>12781</v>
      </c>
      <c r="N2077" t="s">
        <v>75</v>
      </c>
      <c r="O2077" t="s">
        <v>48</v>
      </c>
      <c r="P2077" t="s">
        <v>48</v>
      </c>
      <c r="Q2077" t="s">
        <v>12782</v>
      </c>
      <c r="Y2077" t="s">
        <v>12783</v>
      </c>
    </row>
    <row r="2078" spans="1:25">
      <c r="A2078" t="s">
        <v>12784</v>
      </c>
      <c r="B2078" t="s">
        <v>12785</v>
      </c>
      <c r="D2078" t="s">
        <v>40</v>
      </c>
      <c r="E2078" t="s">
        <v>41</v>
      </c>
      <c r="G2078" t="s">
        <v>12786</v>
      </c>
      <c r="H2078" t="s">
        <v>12787</v>
      </c>
      <c r="J2078" t="s">
        <v>100</v>
      </c>
      <c r="K2078" t="s">
        <v>101</v>
      </c>
      <c r="L2078">
        <v>11</v>
      </c>
      <c r="M2078" t="s">
        <v>12788</v>
      </c>
      <c r="N2078" t="s">
        <v>75</v>
      </c>
      <c r="O2078" t="s">
        <v>48</v>
      </c>
      <c r="P2078" t="s">
        <v>48</v>
      </c>
      <c r="Q2078" t="s">
        <v>7069</v>
      </c>
      <c r="Y2078" t="s">
        <v>12789</v>
      </c>
    </row>
    <row r="2079" spans="1:25">
      <c r="A2079" t="s">
        <v>12790</v>
      </c>
      <c r="B2079" t="s">
        <v>12791</v>
      </c>
      <c r="D2079" t="s">
        <v>40</v>
      </c>
      <c r="E2079" t="s">
        <v>41</v>
      </c>
      <c r="G2079" t="s">
        <v>12792</v>
      </c>
      <c r="H2079" t="s">
        <v>12793</v>
      </c>
      <c r="J2079" t="s">
        <v>72</v>
      </c>
      <c r="K2079" t="s">
        <v>73</v>
      </c>
      <c r="L2079">
        <v>11</v>
      </c>
      <c r="M2079" t="s">
        <v>12794</v>
      </c>
      <c r="N2079" t="s">
        <v>75</v>
      </c>
      <c r="O2079" t="s">
        <v>48</v>
      </c>
      <c r="P2079" t="s">
        <v>48</v>
      </c>
      <c r="Q2079" t="s">
        <v>12795</v>
      </c>
      <c r="Y2079" t="s">
        <v>12796</v>
      </c>
    </row>
    <row r="2080" spans="1:25">
      <c r="A2080" t="s">
        <v>12797</v>
      </c>
      <c r="B2080" t="s">
        <v>12798</v>
      </c>
      <c r="D2080" t="s">
        <v>40</v>
      </c>
      <c r="E2080" t="s">
        <v>41</v>
      </c>
      <c r="G2080" t="s">
        <v>12799</v>
      </c>
      <c r="H2080" t="s">
        <v>2565</v>
      </c>
      <c r="J2080" t="s">
        <v>100</v>
      </c>
      <c r="K2080" t="s">
        <v>101</v>
      </c>
      <c r="L2080">
        <v>11</v>
      </c>
      <c r="M2080" t="s">
        <v>12794</v>
      </c>
      <c r="N2080" t="s">
        <v>75</v>
      </c>
      <c r="O2080" t="s">
        <v>48</v>
      </c>
      <c r="P2080" t="s">
        <v>48</v>
      </c>
      <c r="Q2080" t="s">
        <v>12800</v>
      </c>
      <c r="Y2080" t="s">
        <v>12801</v>
      </c>
    </row>
    <row r="2081" spans="1:25">
      <c r="A2081" t="s">
        <v>12802</v>
      </c>
      <c r="B2081" t="s">
        <v>12803</v>
      </c>
      <c r="D2081" t="s">
        <v>40</v>
      </c>
      <c r="E2081" t="s">
        <v>41</v>
      </c>
      <c r="G2081" t="s">
        <v>12804</v>
      </c>
      <c r="H2081" t="s">
        <v>8507</v>
      </c>
      <c r="J2081" t="s">
        <v>2582</v>
      </c>
      <c r="K2081" t="s">
        <v>2583</v>
      </c>
      <c r="L2081">
        <v>11</v>
      </c>
      <c r="M2081" t="s">
        <v>12805</v>
      </c>
      <c r="N2081" t="s">
        <v>47</v>
      </c>
      <c r="O2081" t="s">
        <v>48</v>
      </c>
      <c r="P2081" t="s">
        <v>48</v>
      </c>
      <c r="Q2081" t="s">
        <v>12806</v>
      </c>
      <c r="Y2081" t="s">
        <v>12807</v>
      </c>
    </row>
    <row r="2082" spans="1:25">
      <c r="A2082" t="s">
        <v>12808</v>
      </c>
      <c r="B2082" t="s">
        <v>12809</v>
      </c>
      <c r="D2082" t="s">
        <v>40</v>
      </c>
      <c r="E2082" t="s">
        <v>41</v>
      </c>
      <c r="G2082" t="s">
        <v>12810</v>
      </c>
      <c r="H2082" t="s">
        <v>2420</v>
      </c>
      <c r="J2082" t="s">
        <v>100</v>
      </c>
      <c r="K2082" t="s">
        <v>101</v>
      </c>
      <c r="L2082">
        <v>11</v>
      </c>
      <c r="M2082" t="s">
        <v>12805</v>
      </c>
      <c r="N2082" t="s">
        <v>75</v>
      </c>
      <c r="O2082" t="s">
        <v>48</v>
      </c>
      <c r="P2082" t="s">
        <v>48</v>
      </c>
      <c r="Q2082" t="s">
        <v>12811</v>
      </c>
      <c r="Y2082" t="s">
        <v>12812</v>
      </c>
    </row>
    <row r="2083" spans="1:25">
      <c r="A2083" t="s">
        <v>12813</v>
      </c>
      <c r="B2083" t="s">
        <v>12814</v>
      </c>
      <c r="D2083" t="s">
        <v>40</v>
      </c>
      <c r="E2083" t="s">
        <v>41</v>
      </c>
      <c r="G2083" t="s">
        <v>12815</v>
      </c>
      <c r="H2083" t="s">
        <v>12816</v>
      </c>
      <c r="J2083" t="s">
        <v>91</v>
      </c>
      <c r="K2083" t="s">
        <v>92</v>
      </c>
      <c r="L2083">
        <v>11</v>
      </c>
      <c r="M2083" t="s">
        <v>12805</v>
      </c>
      <c r="N2083" t="s">
        <v>75</v>
      </c>
      <c r="O2083" t="s">
        <v>48</v>
      </c>
      <c r="P2083" t="s">
        <v>48</v>
      </c>
      <c r="Q2083" t="s">
        <v>12817</v>
      </c>
      <c r="Y2083" t="s">
        <v>12818</v>
      </c>
    </row>
    <row r="2084" spans="1:25">
      <c r="A2084" t="s">
        <v>12819</v>
      </c>
      <c r="B2084" t="s">
        <v>12820</v>
      </c>
      <c r="D2084" t="s">
        <v>40</v>
      </c>
      <c r="E2084" t="s">
        <v>41</v>
      </c>
      <c r="G2084" t="s">
        <v>12821</v>
      </c>
      <c r="H2084" t="s">
        <v>609</v>
      </c>
      <c r="J2084" t="s">
        <v>91</v>
      </c>
      <c r="K2084" t="s">
        <v>92</v>
      </c>
      <c r="L2084">
        <v>11</v>
      </c>
      <c r="M2084" t="s">
        <v>12822</v>
      </c>
      <c r="N2084" t="s">
        <v>75</v>
      </c>
      <c r="O2084" t="s">
        <v>48</v>
      </c>
      <c r="P2084" t="s">
        <v>48</v>
      </c>
      <c r="Q2084" t="s">
        <v>12823</v>
      </c>
      <c r="Y2084" t="s">
        <v>12824</v>
      </c>
    </row>
    <row r="2085" spans="1:25">
      <c r="A2085" t="s">
        <v>12825</v>
      </c>
      <c r="B2085" t="s">
        <v>12826</v>
      </c>
      <c r="D2085" t="s">
        <v>40</v>
      </c>
      <c r="E2085" t="s">
        <v>41</v>
      </c>
      <c r="G2085" t="s">
        <v>12827</v>
      </c>
      <c r="H2085" t="s">
        <v>337</v>
      </c>
      <c r="J2085" t="s">
        <v>100</v>
      </c>
      <c r="K2085" t="s">
        <v>101</v>
      </c>
      <c r="L2085">
        <v>11</v>
      </c>
      <c r="M2085" t="s">
        <v>12828</v>
      </c>
      <c r="N2085" t="s">
        <v>75</v>
      </c>
      <c r="O2085" t="s">
        <v>48</v>
      </c>
      <c r="P2085" t="s">
        <v>48</v>
      </c>
      <c r="Q2085" t="s">
        <v>12829</v>
      </c>
      <c r="Y2085" t="s">
        <v>12830</v>
      </c>
    </row>
    <row r="2086" spans="1:25">
      <c r="A2086" t="s">
        <v>12831</v>
      </c>
      <c r="B2086" t="s">
        <v>12832</v>
      </c>
      <c r="D2086" t="s">
        <v>40</v>
      </c>
      <c r="E2086" t="s">
        <v>41</v>
      </c>
      <c r="G2086" t="s">
        <v>12833</v>
      </c>
      <c r="H2086" t="s">
        <v>12834</v>
      </c>
      <c r="J2086" t="s">
        <v>511</v>
      </c>
      <c r="K2086" t="s">
        <v>512</v>
      </c>
      <c r="L2086">
        <v>11</v>
      </c>
      <c r="M2086" t="s">
        <v>12828</v>
      </c>
      <c r="N2086" t="s">
        <v>47</v>
      </c>
      <c r="O2086" t="s">
        <v>48</v>
      </c>
      <c r="P2086" t="s">
        <v>48</v>
      </c>
      <c r="Q2086" t="s">
        <v>12835</v>
      </c>
      <c r="Y2086" t="s">
        <v>12836</v>
      </c>
    </row>
    <row r="2087" spans="1:25">
      <c r="A2087" t="s">
        <v>12837</v>
      </c>
      <c r="B2087" t="s">
        <v>12838</v>
      </c>
      <c r="D2087" t="s">
        <v>40</v>
      </c>
      <c r="E2087" t="s">
        <v>41</v>
      </c>
      <c r="G2087" t="s">
        <v>6674</v>
      </c>
      <c r="H2087" t="s">
        <v>702</v>
      </c>
      <c r="J2087" t="s">
        <v>91</v>
      </c>
      <c r="K2087" t="s">
        <v>92</v>
      </c>
      <c r="L2087">
        <v>11</v>
      </c>
      <c r="M2087" t="s">
        <v>12828</v>
      </c>
      <c r="N2087" t="s">
        <v>75</v>
      </c>
      <c r="O2087" t="s">
        <v>48</v>
      </c>
      <c r="P2087" t="s">
        <v>48</v>
      </c>
      <c r="Q2087" t="s">
        <v>12839</v>
      </c>
      <c r="Y2087" t="s">
        <v>12840</v>
      </c>
    </row>
    <row r="2088" spans="1:25">
      <c r="A2088" t="s">
        <v>12841</v>
      </c>
      <c r="B2088" t="s">
        <v>12842</v>
      </c>
      <c r="D2088" t="s">
        <v>40</v>
      </c>
      <c r="E2088" t="s">
        <v>41</v>
      </c>
      <c r="G2088" t="s">
        <v>12843</v>
      </c>
      <c r="H2088" t="s">
        <v>12844</v>
      </c>
      <c r="J2088" t="s">
        <v>100</v>
      </c>
      <c r="K2088" t="s">
        <v>101</v>
      </c>
      <c r="L2088">
        <v>11</v>
      </c>
      <c r="M2088" t="s">
        <v>12828</v>
      </c>
      <c r="N2088" t="s">
        <v>75</v>
      </c>
      <c r="O2088" t="s">
        <v>48</v>
      </c>
      <c r="P2088" t="s">
        <v>48</v>
      </c>
      <c r="Q2088" t="s">
        <v>12845</v>
      </c>
      <c r="Y2088" t="s">
        <v>12846</v>
      </c>
    </row>
    <row r="2089" spans="1:25">
      <c r="A2089" t="s">
        <v>12847</v>
      </c>
      <c r="B2089" t="s">
        <v>12848</v>
      </c>
      <c r="D2089" t="s">
        <v>40</v>
      </c>
      <c r="E2089" t="s">
        <v>41</v>
      </c>
      <c r="G2089" t="s">
        <v>1536</v>
      </c>
      <c r="H2089" t="s">
        <v>358</v>
      </c>
      <c r="J2089" t="s">
        <v>91</v>
      </c>
      <c r="K2089" t="s">
        <v>92</v>
      </c>
      <c r="L2089">
        <v>11</v>
      </c>
      <c r="M2089" t="s">
        <v>12828</v>
      </c>
      <c r="N2089" t="s">
        <v>75</v>
      </c>
      <c r="O2089" t="s">
        <v>48</v>
      </c>
      <c r="P2089" t="s">
        <v>48</v>
      </c>
      <c r="Q2089" t="s">
        <v>12849</v>
      </c>
      <c r="Y2089" t="s">
        <v>12850</v>
      </c>
    </row>
    <row r="2090" spans="1:25">
      <c r="A2090" t="s">
        <v>12851</v>
      </c>
      <c r="B2090" t="s">
        <v>12852</v>
      </c>
      <c r="D2090" t="s">
        <v>40</v>
      </c>
      <c r="E2090" t="s">
        <v>41</v>
      </c>
      <c r="G2090" t="s">
        <v>8918</v>
      </c>
      <c r="H2090" t="s">
        <v>12853</v>
      </c>
      <c r="J2090" t="s">
        <v>91</v>
      </c>
      <c r="K2090" t="s">
        <v>92</v>
      </c>
      <c r="L2090">
        <v>11</v>
      </c>
      <c r="M2090" t="s">
        <v>12854</v>
      </c>
      <c r="N2090" t="s">
        <v>75</v>
      </c>
      <c r="O2090" t="s">
        <v>48</v>
      </c>
      <c r="P2090" t="s">
        <v>48</v>
      </c>
      <c r="Q2090" t="s">
        <v>12855</v>
      </c>
      <c r="Y2090" t="s">
        <v>12856</v>
      </c>
    </row>
    <row r="2091" spans="1:25">
      <c r="A2091" t="s">
        <v>12857</v>
      </c>
      <c r="B2091" t="s">
        <v>12858</v>
      </c>
      <c r="D2091" t="s">
        <v>40</v>
      </c>
      <c r="E2091" t="s">
        <v>41</v>
      </c>
      <c r="G2091" t="s">
        <v>12859</v>
      </c>
      <c r="H2091" t="s">
        <v>8631</v>
      </c>
      <c r="J2091" t="s">
        <v>91</v>
      </c>
      <c r="K2091" t="s">
        <v>92</v>
      </c>
      <c r="L2091">
        <v>11</v>
      </c>
      <c r="M2091" t="s">
        <v>12860</v>
      </c>
      <c r="N2091" t="s">
        <v>75</v>
      </c>
      <c r="O2091" t="s">
        <v>48</v>
      </c>
      <c r="P2091" t="s">
        <v>48</v>
      </c>
      <c r="Q2091" t="s">
        <v>12861</v>
      </c>
      <c r="Y2091" t="s">
        <v>12862</v>
      </c>
    </row>
    <row r="2092" spans="1:25">
      <c r="A2092" t="s">
        <v>12863</v>
      </c>
      <c r="B2092" t="s">
        <v>12864</v>
      </c>
      <c r="D2092" t="s">
        <v>40</v>
      </c>
      <c r="E2092" t="s">
        <v>41</v>
      </c>
      <c r="G2092" t="s">
        <v>12865</v>
      </c>
      <c r="H2092" t="s">
        <v>12866</v>
      </c>
      <c r="J2092" t="s">
        <v>121</v>
      </c>
      <c r="K2092" t="s">
        <v>122</v>
      </c>
      <c r="L2092">
        <v>11</v>
      </c>
      <c r="M2092" t="s">
        <v>12860</v>
      </c>
      <c r="N2092" t="s">
        <v>58</v>
      </c>
      <c r="O2092" t="s">
        <v>48</v>
      </c>
      <c r="P2092" t="s">
        <v>48</v>
      </c>
      <c r="Q2092" t="s">
        <v>12867</v>
      </c>
      <c r="Y2092" t="s">
        <v>12868</v>
      </c>
    </row>
    <row r="2093" spans="1:25">
      <c r="A2093" t="s">
        <v>12869</v>
      </c>
      <c r="B2093" t="s">
        <v>12870</v>
      </c>
      <c r="D2093" t="s">
        <v>40</v>
      </c>
      <c r="E2093" t="s">
        <v>41</v>
      </c>
      <c r="G2093" t="s">
        <v>12871</v>
      </c>
      <c r="H2093" t="s">
        <v>12872</v>
      </c>
      <c r="J2093" t="s">
        <v>100</v>
      </c>
      <c r="K2093" t="s">
        <v>101</v>
      </c>
      <c r="L2093">
        <v>11</v>
      </c>
      <c r="M2093" t="s">
        <v>12860</v>
      </c>
      <c r="N2093" t="s">
        <v>75</v>
      </c>
      <c r="O2093" t="s">
        <v>48</v>
      </c>
      <c r="P2093" t="s">
        <v>48</v>
      </c>
      <c r="Q2093" t="s">
        <v>12873</v>
      </c>
      <c r="Y2093" t="s">
        <v>12874</v>
      </c>
    </row>
    <row r="2094" spans="1:25">
      <c r="A2094" t="s">
        <v>12875</v>
      </c>
      <c r="B2094" t="s">
        <v>12876</v>
      </c>
      <c r="D2094" t="s">
        <v>40</v>
      </c>
      <c r="E2094" t="s">
        <v>41</v>
      </c>
      <c r="G2094" t="s">
        <v>5188</v>
      </c>
      <c r="H2094" t="s">
        <v>12877</v>
      </c>
      <c r="J2094" t="s">
        <v>91</v>
      </c>
      <c r="K2094" t="s">
        <v>92</v>
      </c>
      <c r="L2094">
        <v>11</v>
      </c>
      <c r="M2094" t="s">
        <v>12860</v>
      </c>
      <c r="N2094" t="s">
        <v>75</v>
      </c>
      <c r="O2094" t="s">
        <v>48</v>
      </c>
      <c r="P2094" t="s">
        <v>48</v>
      </c>
      <c r="Q2094" t="s">
        <v>12878</v>
      </c>
      <c r="Y2094" t="s">
        <v>12879</v>
      </c>
    </row>
    <row r="2095" spans="1:25">
      <c r="A2095" t="s">
        <v>12880</v>
      </c>
      <c r="B2095" t="s">
        <v>12881</v>
      </c>
      <c r="D2095" t="s">
        <v>40</v>
      </c>
      <c r="E2095" t="s">
        <v>41</v>
      </c>
      <c r="G2095" t="s">
        <v>12882</v>
      </c>
      <c r="H2095" t="s">
        <v>337</v>
      </c>
      <c r="J2095" t="s">
        <v>100</v>
      </c>
      <c r="K2095" t="s">
        <v>101</v>
      </c>
      <c r="L2095">
        <v>11</v>
      </c>
      <c r="M2095" t="s">
        <v>12860</v>
      </c>
      <c r="N2095" t="s">
        <v>75</v>
      </c>
      <c r="O2095" t="s">
        <v>48</v>
      </c>
      <c r="P2095" t="s">
        <v>48</v>
      </c>
      <c r="Q2095" t="s">
        <v>12883</v>
      </c>
      <c r="Y2095" t="s">
        <v>12884</v>
      </c>
    </row>
    <row r="2096" spans="1:25">
      <c r="A2096" t="s">
        <v>12885</v>
      </c>
      <c r="B2096" t="s">
        <v>12886</v>
      </c>
      <c r="D2096" t="s">
        <v>40</v>
      </c>
      <c r="E2096" t="s">
        <v>41</v>
      </c>
      <c r="G2096" t="s">
        <v>12887</v>
      </c>
      <c r="H2096" t="s">
        <v>7880</v>
      </c>
      <c r="J2096" t="s">
        <v>100</v>
      </c>
      <c r="K2096" t="s">
        <v>101</v>
      </c>
      <c r="L2096">
        <v>11</v>
      </c>
      <c r="M2096" t="s">
        <v>12888</v>
      </c>
      <c r="N2096" t="s">
        <v>75</v>
      </c>
      <c r="O2096" t="s">
        <v>48</v>
      </c>
      <c r="P2096" t="s">
        <v>48</v>
      </c>
      <c r="Q2096" t="s">
        <v>12889</v>
      </c>
      <c r="Y2096" t="s">
        <v>12890</v>
      </c>
    </row>
    <row r="2097" spans="1:25">
      <c r="A2097" t="s">
        <v>12891</v>
      </c>
      <c r="B2097" t="s">
        <v>12892</v>
      </c>
      <c r="D2097" t="s">
        <v>40</v>
      </c>
      <c r="E2097" t="s">
        <v>41</v>
      </c>
      <c r="G2097" t="s">
        <v>2305</v>
      </c>
      <c r="H2097" t="s">
        <v>12893</v>
      </c>
      <c r="J2097" t="s">
        <v>55</v>
      </c>
      <c r="K2097" t="s">
        <v>56</v>
      </c>
      <c r="L2097">
        <v>11</v>
      </c>
      <c r="M2097" t="s">
        <v>12894</v>
      </c>
      <c r="N2097" t="s">
        <v>58</v>
      </c>
      <c r="O2097" t="s">
        <v>48</v>
      </c>
      <c r="P2097" t="s">
        <v>48</v>
      </c>
      <c r="Q2097" t="s">
        <v>12895</v>
      </c>
      <c r="Y2097" t="s">
        <v>12896</v>
      </c>
    </row>
    <row r="2098" spans="1:25">
      <c r="A2098" t="s">
        <v>12897</v>
      </c>
      <c r="B2098" t="s">
        <v>12898</v>
      </c>
      <c r="D2098" t="s">
        <v>40</v>
      </c>
      <c r="E2098" t="s">
        <v>41</v>
      </c>
      <c r="G2098" t="s">
        <v>12899</v>
      </c>
      <c r="H2098" t="s">
        <v>12900</v>
      </c>
      <c r="J2098" t="s">
        <v>100</v>
      </c>
      <c r="K2098" t="s">
        <v>101</v>
      </c>
      <c r="L2098">
        <v>11</v>
      </c>
      <c r="M2098" t="s">
        <v>12901</v>
      </c>
      <c r="N2098" t="s">
        <v>75</v>
      </c>
      <c r="O2098" t="s">
        <v>48</v>
      </c>
      <c r="P2098" t="s">
        <v>48</v>
      </c>
      <c r="Q2098" t="s">
        <v>12902</v>
      </c>
      <c r="Y2098" t="s">
        <v>12903</v>
      </c>
    </row>
    <row r="2099" spans="1:25">
      <c r="A2099" t="s">
        <v>12904</v>
      </c>
      <c r="B2099" t="s">
        <v>12905</v>
      </c>
      <c r="D2099" t="s">
        <v>40</v>
      </c>
      <c r="E2099" t="s">
        <v>41</v>
      </c>
      <c r="G2099" t="s">
        <v>12906</v>
      </c>
      <c r="H2099" t="s">
        <v>12907</v>
      </c>
      <c r="J2099" t="s">
        <v>91</v>
      </c>
      <c r="K2099" t="s">
        <v>92</v>
      </c>
      <c r="L2099">
        <v>11</v>
      </c>
      <c r="M2099" t="s">
        <v>12908</v>
      </c>
      <c r="N2099" t="s">
        <v>75</v>
      </c>
      <c r="O2099" t="s">
        <v>48</v>
      </c>
      <c r="P2099" t="s">
        <v>48</v>
      </c>
      <c r="Q2099" t="s">
        <v>12909</v>
      </c>
      <c r="Y2099" t="s">
        <v>12910</v>
      </c>
    </row>
    <row r="2100" spans="1:25">
      <c r="A2100" t="s">
        <v>12911</v>
      </c>
      <c r="B2100" t="s">
        <v>12912</v>
      </c>
      <c r="D2100" t="s">
        <v>40</v>
      </c>
      <c r="E2100" t="s">
        <v>41</v>
      </c>
      <c r="G2100" t="s">
        <v>1536</v>
      </c>
      <c r="H2100" t="s">
        <v>1582</v>
      </c>
      <c r="J2100" t="s">
        <v>91</v>
      </c>
      <c r="K2100" t="s">
        <v>92</v>
      </c>
      <c r="L2100">
        <v>11</v>
      </c>
      <c r="M2100" t="s">
        <v>12913</v>
      </c>
      <c r="N2100" t="s">
        <v>75</v>
      </c>
      <c r="O2100" t="s">
        <v>48</v>
      </c>
      <c r="P2100" t="s">
        <v>48</v>
      </c>
      <c r="Q2100" t="s">
        <v>12914</v>
      </c>
      <c r="Y2100" t="s">
        <v>12915</v>
      </c>
    </row>
    <row r="2101" spans="1:25">
      <c r="A2101" t="s">
        <v>12916</v>
      </c>
      <c r="B2101" t="s">
        <v>12917</v>
      </c>
      <c r="D2101" t="s">
        <v>40</v>
      </c>
      <c r="E2101" t="s">
        <v>41</v>
      </c>
      <c r="G2101" t="s">
        <v>2167</v>
      </c>
      <c r="H2101" t="s">
        <v>12918</v>
      </c>
      <c r="J2101" t="s">
        <v>100</v>
      </c>
      <c r="K2101" t="s">
        <v>101</v>
      </c>
      <c r="L2101">
        <v>11</v>
      </c>
      <c r="M2101" t="s">
        <v>12919</v>
      </c>
      <c r="N2101" t="s">
        <v>75</v>
      </c>
      <c r="O2101" t="s">
        <v>48</v>
      </c>
      <c r="P2101" t="s">
        <v>48</v>
      </c>
      <c r="Q2101" t="s">
        <v>12920</v>
      </c>
      <c r="Y2101" t="s">
        <v>12921</v>
      </c>
    </row>
    <row r="2102" spans="1:25">
      <c r="A2102" t="s">
        <v>12922</v>
      </c>
      <c r="B2102" t="s">
        <v>12923</v>
      </c>
      <c r="D2102" t="s">
        <v>40</v>
      </c>
      <c r="E2102" t="s">
        <v>41</v>
      </c>
      <c r="G2102" t="s">
        <v>12924</v>
      </c>
      <c r="H2102" t="s">
        <v>1332</v>
      </c>
      <c r="J2102" t="s">
        <v>100</v>
      </c>
      <c r="K2102" t="s">
        <v>101</v>
      </c>
      <c r="L2102">
        <v>11</v>
      </c>
      <c r="M2102" t="s">
        <v>12925</v>
      </c>
      <c r="N2102" t="s">
        <v>75</v>
      </c>
      <c r="O2102" t="s">
        <v>48</v>
      </c>
      <c r="P2102" t="s">
        <v>48</v>
      </c>
      <c r="Q2102" t="s">
        <v>12926</v>
      </c>
      <c r="Y2102" t="s">
        <v>12927</v>
      </c>
    </row>
    <row r="2103" spans="1:25">
      <c r="A2103" t="s">
        <v>12928</v>
      </c>
      <c r="B2103" t="s">
        <v>12929</v>
      </c>
      <c r="D2103" t="s">
        <v>40</v>
      </c>
      <c r="E2103" t="s">
        <v>41</v>
      </c>
      <c r="G2103" t="s">
        <v>12930</v>
      </c>
      <c r="H2103" t="s">
        <v>2432</v>
      </c>
      <c r="J2103" t="s">
        <v>91</v>
      </c>
      <c r="K2103" t="s">
        <v>92</v>
      </c>
      <c r="L2103">
        <v>11</v>
      </c>
      <c r="M2103" t="s">
        <v>12931</v>
      </c>
      <c r="N2103" t="s">
        <v>75</v>
      </c>
      <c r="O2103" t="s">
        <v>48</v>
      </c>
      <c r="P2103" t="s">
        <v>48</v>
      </c>
      <c r="Q2103" t="s">
        <v>12932</v>
      </c>
      <c r="Y2103" t="s">
        <v>12933</v>
      </c>
    </row>
    <row r="2104" spans="1:25">
      <c r="A2104" t="s">
        <v>12934</v>
      </c>
      <c r="B2104" t="s">
        <v>12935</v>
      </c>
      <c r="D2104" t="s">
        <v>40</v>
      </c>
      <c r="E2104" t="s">
        <v>41</v>
      </c>
      <c r="G2104" t="s">
        <v>12936</v>
      </c>
      <c r="H2104" t="s">
        <v>12937</v>
      </c>
      <c r="J2104" t="s">
        <v>100</v>
      </c>
      <c r="K2104" t="s">
        <v>101</v>
      </c>
      <c r="L2104">
        <v>11</v>
      </c>
      <c r="M2104" t="s">
        <v>12938</v>
      </c>
      <c r="N2104" t="s">
        <v>75</v>
      </c>
      <c r="O2104" t="s">
        <v>48</v>
      </c>
      <c r="P2104" t="s">
        <v>48</v>
      </c>
      <c r="Q2104" t="s">
        <v>12939</v>
      </c>
      <c r="Y2104" t="s">
        <v>12940</v>
      </c>
    </row>
    <row r="2105" spans="1:25">
      <c r="A2105" t="s">
        <v>12941</v>
      </c>
      <c r="B2105" t="s">
        <v>12942</v>
      </c>
      <c r="D2105" t="s">
        <v>40</v>
      </c>
      <c r="E2105" t="s">
        <v>41</v>
      </c>
      <c r="G2105" t="s">
        <v>12943</v>
      </c>
      <c r="H2105" t="s">
        <v>12944</v>
      </c>
      <c r="J2105" t="s">
        <v>100</v>
      </c>
      <c r="K2105" t="s">
        <v>101</v>
      </c>
      <c r="L2105">
        <v>11</v>
      </c>
      <c r="M2105" t="s">
        <v>12945</v>
      </c>
      <c r="N2105" t="s">
        <v>75</v>
      </c>
      <c r="O2105" t="s">
        <v>48</v>
      </c>
      <c r="P2105" t="s">
        <v>48</v>
      </c>
      <c r="Q2105" t="s">
        <v>12946</v>
      </c>
      <c r="Y2105" t="s">
        <v>12947</v>
      </c>
    </row>
    <row r="2106" spans="1:25">
      <c r="A2106" t="s">
        <v>12948</v>
      </c>
      <c r="B2106" t="s">
        <v>12949</v>
      </c>
      <c r="D2106" t="s">
        <v>40</v>
      </c>
      <c r="E2106" t="s">
        <v>41</v>
      </c>
      <c r="G2106" t="s">
        <v>12950</v>
      </c>
      <c r="H2106" t="s">
        <v>12951</v>
      </c>
      <c r="J2106" t="s">
        <v>100</v>
      </c>
      <c r="K2106" t="s">
        <v>101</v>
      </c>
      <c r="L2106">
        <v>11</v>
      </c>
      <c r="M2106" t="s">
        <v>12952</v>
      </c>
      <c r="N2106" t="s">
        <v>75</v>
      </c>
      <c r="O2106" t="s">
        <v>48</v>
      </c>
      <c r="P2106" t="s">
        <v>48</v>
      </c>
      <c r="Q2106" t="s">
        <v>12953</v>
      </c>
      <c r="Y2106" t="s">
        <v>12954</v>
      </c>
    </row>
    <row r="2107" spans="1:25">
      <c r="A2107" t="s">
        <v>12955</v>
      </c>
      <c r="B2107" t="s">
        <v>12956</v>
      </c>
      <c r="D2107" t="s">
        <v>40</v>
      </c>
      <c r="E2107" t="s">
        <v>41</v>
      </c>
      <c r="G2107" t="s">
        <v>12957</v>
      </c>
      <c r="H2107" t="s">
        <v>561</v>
      </c>
      <c r="J2107" t="s">
        <v>100</v>
      </c>
      <c r="K2107" t="s">
        <v>101</v>
      </c>
      <c r="L2107">
        <v>11</v>
      </c>
      <c r="M2107" t="s">
        <v>12958</v>
      </c>
      <c r="N2107" t="s">
        <v>75</v>
      </c>
      <c r="O2107" t="s">
        <v>48</v>
      </c>
      <c r="P2107" t="s">
        <v>48</v>
      </c>
      <c r="Q2107" t="s">
        <v>12959</v>
      </c>
      <c r="Y2107" t="s">
        <v>12960</v>
      </c>
    </row>
    <row r="2108" spans="1:25">
      <c r="A2108" t="s">
        <v>12961</v>
      </c>
      <c r="B2108" t="s">
        <v>12962</v>
      </c>
      <c r="D2108" t="s">
        <v>40</v>
      </c>
      <c r="E2108" t="s">
        <v>41</v>
      </c>
      <c r="G2108" t="s">
        <v>12963</v>
      </c>
      <c r="H2108" t="s">
        <v>7336</v>
      </c>
      <c r="J2108" t="s">
        <v>823</v>
      </c>
      <c r="K2108" t="s">
        <v>824</v>
      </c>
      <c r="L2108">
        <v>11</v>
      </c>
      <c r="M2108" t="s">
        <v>12964</v>
      </c>
      <c r="N2108" t="s">
        <v>75</v>
      </c>
      <c r="O2108" t="s">
        <v>48</v>
      </c>
      <c r="P2108" t="s">
        <v>48</v>
      </c>
      <c r="Q2108" t="s">
        <v>12965</v>
      </c>
      <c r="Y2108" t="s">
        <v>12966</v>
      </c>
    </row>
    <row r="2109" spans="1:25">
      <c r="A2109" t="s">
        <v>184</v>
      </c>
      <c r="B2109" t="s">
        <v>12967</v>
      </c>
      <c r="D2109" t="s">
        <v>40</v>
      </c>
      <c r="E2109" t="s">
        <v>41</v>
      </c>
      <c r="G2109" t="s">
        <v>12968</v>
      </c>
      <c r="H2109" t="s">
        <v>12969</v>
      </c>
      <c r="J2109" t="s">
        <v>100</v>
      </c>
      <c r="K2109" t="s">
        <v>101</v>
      </c>
      <c r="L2109">
        <v>11</v>
      </c>
      <c r="M2109" t="s">
        <v>12970</v>
      </c>
      <c r="N2109" t="s">
        <v>75</v>
      </c>
      <c r="O2109" t="s">
        <v>48</v>
      </c>
      <c r="P2109" t="s">
        <v>48</v>
      </c>
      <c r="Q2109" t="s">
        <v>12971</v>
      </c>
      <c r="Y2109" t="s">
        <v>12972</v>
      </c>
    </row>
    <row r="2110" spans="1:25">
      <c r="A2110" t="s">
        <v>12973</v>
      </c>
      <c r="B2110" t="s">
        <v>12974</v>
      </c>
      <c r="D2110" t="s">
        <v>40</v>
      </c>
      <c r="E2110" t="s">
        <v>41</v>
      </c>
      <c r="G2110" t="s">
        <v>12975</v>
      </c>
      <c r="H2110" t="s">
        <v>12976</v>
      </c>
      <c r="J2110" t="s">
        <v>100</v>
      </c>
      <c r="K2110" t="s">
        <v>101</v>
      </c>
      <c r="L2110">
        <v>11</v>
      </c>
      <c r="M2110" t="s">
        <v>12970</v>
      </c>
      <c r="N2110" t="s">
        <v>75</v>
      </c>
      <c r="O2110" t="s">
        <v>48</v>
      </c>
      <c r="P2110" t="s">
        <v>48</v>
      </c>
      <c r="Q2110" t="s">
        <v>12977</v>
      </c>
      <c r="Y2110" t="s">
        <v>12978</v>
      </c>
    </row>
    <row r="2111" spans="1:25">
      <c r="A2111" t="s">
        <v>12979</v>
      </c>
      <c r="B2111" t="s">
        <v>12980</v>
      </c>
      <c r="D2111" t="s">
        <v>40</v>
      </c>
      <c r="E2111" t="s">
        <v>41</v>
      </c>
      <c r="G2111" t="s">
        <v>12981</v>
      </c>
      <c r="H2111" t="s">
        <v>12982</v>
      </c>
      <c r="J2111" t="s">
        <v>121</v>
      </c>
      <c r="K2111" t="s">
        <v>122</v>
      </c>
      <c r="L2111">
        <v>11</v>
      </c>
      <c r="M2111" t="s">
        <v>12983</v>
      </c>
      <c r="N2111" t="s">
        <v>58</v>
      </c>
      <c r="O2111" t="s">
        <v>48</v>
      </c>
      <c r="P2111" t="s">
        <v>48</v>
      </c>
      <c r="Q2111" t="s">
        <v>12984</v>
      </c>
      <c r="Y2111" t="s">
        <v>12985</v>
      </c>
    </row>
    <row r="2112" spans="1:25">
      <c r="A2112" t="s">
        <v>12986</v>
      </c>
      <c r="B2112" t="s">
        <v>12987</v>
      </c>
      <c r="D2112" t="s">
        <v>40</v>
      </c>
      <c r="E2112" t="s">
        <v>41</v>
      </c>
      <c r="G2112" t="s">
        <v>12988</v>
      </c>
      <c r="H2112" t="s">
        <v>12989</v>
      </c>
      <c r="J2112" t="s">
        <v>100</v>
      </c>
      <c r="K2112" t="s">
        <v>101</v>
      </c>
      <c r="L2112">
        <v>11</v>
      </c>
      <c r="M2112" t="s">
        <v>12990</v>
      </c>
      <c r="N2112" t="s">
        <v>75</v>
      </c>
      <c r="O2112" t="s">
        <v>48</v>
      </c>
      <c r="P2112" t="s">
        <v>48</v>
      </c>
      <c r="Q2112" t="s">
        <v>12991</v>
      </c>
      <c r="Y2112" t="s">
        <v>12992</v>
      </c>
    </row>
    <row r="2113" spans="1:25">
      <c r="A2113" t="s">
        <v>12993</v>
      </c>
      <c r="B2113" t="s">
        <v>12994</v>
      </c>
      <c r="D2113" t="s">
        <v>40</v>
      </c>
      <c r="E2113" t="s">
        <v>41</v>
      </c>
      <c r="G2113" t="s">
        <v>12995</v>
      </c>
      <c r="H2113" t="s">
        <v>10058</v>
      </c>
      <c r="J2113" t="s">
        <v>91</v>
      </c>
      <c r="K2113" t="s">
        <v>92</v>
      </c>
      <c r="L2113">
        <v>11</v>
      </c>
      <c r="M2113" t="s">
        <v>12996</v>
      </c>
      <c r="N2113" t="s">
        <v>75</v>
      </c>
      <c r="O2113" t="s">
        <v>48</v>
      </c>
      <c r="P2113" t="s">
        <v>48</v>
      </c>
      <c r="Q2113" t="s">
        <v>9850</v>
      </c>
      <c r="Y2113" t="s">
        <v>12997</v>
      </c>
    </row>
    <row r="2114" spans="1:25">
      <c r="A2114" t="s">
        <v>12998</v>
      </c>
      <c r="B2114" t="s">
        <v>12999</v>
      </c>
      <c r="D2114" t="s">
        <v>40</v>
      </c>
      <c r="E2114" t="s">
        <v>41</v>
      </c>
      <c r="G2114" t="s">
        <v>13000</v>
      </c>
      <c r="H2114" t="s">
        <v>13001</v>
      </c>
      <c r="J2114" t="s">
        <v>100</v>
      </c>
      <c r="K2114" t="s">
        <v>101</v>
      </c>
      <c r="L2114">
        <v>11</v>
      </c>
      <c r="M2114" t="s">
        <v>13002</v>
      </c>
      <c r="N2114" t="s">
        <v>75</v>
      </c>
      <c r="O2114" t="s">
        <v>48</v>
      </c>
      <c r="P2114" t="s">
        <v>48</v>
      </c>
      <c r="Q2114" t="s">
        <v>13003</v>
      </c>
      <c r="Y2114" t="s">
        <v>13004</v>
      </c>
    </row>
    <row r="2115" spans="1:25">
      <c r="A2115" t="s">
        <v>13005</v>
      </c>
      <c r="B2115" t="s">
        <v>13006</v>
      </c>
      <c r="D2115" t="s">
        <v>40</v>
      </c>
      <c r="E2115" t="s">
        <v>41</v>
      </c>
      <c r="G2115" t="s">
        <v>7122</v>
      </c>
      <c r="H2115" t="s">
        <v>757</v>
      </c>
      <c r="J2115" t="s">
        <v>100</v>
      </c>
      <c r="K2115" t="s">
        <v>101</v>
      </c>
      <c r="L2115">
        <v>11</v>
      </c>
      <c r="M2115" t="s">
        <v>13002</v>
      </c>
      <c r="N2115" t="s">
        <v>75</v>
      </c>
      <c r="O2115" t="s">
        <v>48</v>
      </c>
      <c r="P2115" t="s">
        <v>48</v>
      </c>
      <c r="Q2115" t="s">
        <v>13007</v>
      </c>
      <c r="Y2115" t="s">
        <v>13008</v>
      </c>
    </row>
    <row r="2116" spans="1:25">
      <c r="A2116" t="s">
        <v>13009</v>
      </c>
      <c r="B2116" t="s">
        <v>13010</v>
      </c>
      <c r="D2116" t="s">
        <v>40</v>
      </c>
      <c r="E2116" t="s">
        <v>41</v>
      </c>
      <c r="G2116" t="s">
        <v>13011</v>
      </c>
      <c r="H2116" t="s">
        <v>143</v>
      </c>
      <c r="J2116" t="s">
        <v>91</v>
      </c>
      <c r="K2116" t="s">
        <v>92</v>
      </c>
      <c r="L2116">
        <v>11</v>
      </c>
      <c r="M2116" t="s">
        <v>13002</v>
      </c>
      <c r="N2116" t="s">
        <v>75</v>
      </c>
      <c r="O2116" t="s">
        <v>48</v>
      </c>
      <c r="P2116" t="s">
        <v>48</v>
      </c>
      <c r="Q2116" t="s">
        <v>13012</v>
      </c>
      <c r="Y2116" t="s">
        <v>13013</v>
      </c>
    </row>
    <row r="2117" spans="1:25">
      <c r="A2117" t="s">
        <v>13014</v>
      </c>
      <c r="B2117" t="s">
        <v>13015</v>
      </c>
      <c r="D2117" t="s">
        <v>40</v>
      </c>
      <c r="E2117" t="s">
        <v>41</v>
      </c>
      <c r="G2117" t="s">
        <v>13016</v>
      </c>
      <c r="H2117" t="s">
        <v>9347</v>
      </c>
      <c r="J2117" t="s">
        <v>91</v>
      </c>
      <c r="K2117" t="s">
        <v>92</v>
      </c>
      <c r="L2117">
        <v>11</v>
      </c>
      <c r="M2117" t="s">
        <v>13017</v>
      </c>
      <c r="N2117" t="s">
        <v>75</v>
      </c>
      <c r="O2117" t="s">
        <v>48</v>
      </c>
      <c r="P2117" t="s">
        <v>48</v>
      </c>
      <c r="Q2117" t="s">
        <v>13018</v>
      </c>
      <c r="Y2117" t="s">
        <v>13019</v>
      </c>
    </row>
    <row r="2118" spans="1:25">
      <c r="A2118" t="s">
        <v>13020</v>
      </c>
      <c r="B2118" t="s">
        <v>13021</v>
      </c>
      <c r="D2118" t="s">
        <v>40</v>
      </c>
      <c r="E2118" t="s">
        <v>41</v>
      </c>
      <c r="G2118" t="s">
        <v>13022</v>
      </c>
      <c r="H2118" t="s">
        <v>1091</v>
      </c>
      <c r="J2118" t="s">
        <v>100</v>
      </c>
      <c r="K2118" t="s">
        <v>101</v>
      </c>
      <c r="L2118">
        <v>11</v>
      </c>
      <c r="M2118" t="s">
        <v>13017</v>
      </c>
      <c r="N2118" t="s">
        <v>75</v>
      </c>
      <c r="O2118" t="s">
        <v>48</v>
      </c>
      <c r="P2118" t="s">
        <v>48</v>
      </c>
      <c r="Q2118" t="s">
        <v>13023</v>
      </c>
      <c r="Y2118" t="s">
        <v>13024</v>
      </c>
    </row>
    <row r="2119" spans="1:25">
      <c r="A2119" t="s">
        <v>13025</v>
      </c>
      <c r="B2119" t="s">
        <v>13026</v>
      </c>
      <c r="D2119" t="s">
        <v>40</v>
      </c>
      <c r="E2119" t="s">
        <v>41</v>
      </c>
      <c r="G2119" t="s">
        <v>13027</v>
      </c>
      <c r="H2119" t="s">
        <v>13028</v>
      </c>
      <c r="J2119" t="s">
        <v>91</v>
      </c>
      <c r="K2119" t="s">
        <v>92</v>
      </c>
      <c r="L2119">
        <v>11</v>
      </c>
      <c r="M2119" t="s">
        <v>13029</v>
      </c>
      <c r="N2119" t="s">
        <v>75</v>
      </c>
      <c r="O2119" t="s">
        <v>48</v>
      </c>
      <c r="P2119" t="s">
        <v>48</v>
      </c>
      <c r="Q2119" t="s">
        <v>13030</v>
      </c>
      <c r="Y2119" t="s">
        <v>13031</v>
      </c>
    </row>
    <row r="2120" spans="1:25">
      <c r="A2120" t="s">
        <v>13032</v>
      </c>
      <c r="B2120" t="s">
        <v>13033</v>
      </c>
      <c r="D2120" t="s">
        <v>40</v>
      </c>
      <c r="E2120" t="s">
        <v>41</v>
      </c>
      <c r="G2120" t="s">
        <v>13034</v>
      </c>
      <c r="H2120" t="s">
        <v>13035</v>
      </c>
      <c r="J2120" t="s">
        <v>100</v>
      </c>
      <c r="K2120" t="s">
        <v>101</v>
      </c>
      <c r="L2120">
        <v>11</v>
      </c>
      <c r="M2120" t="s">
        <v>13036</v>
      </c>
      <c r="N2120" t="s">
        <v>75</v>
      </c>
      <c r="O2120" t="s">
        <v>48</v>
      </c>
      <c r="P2120" t="s">
        <v>48</v>
      </c>
      <c r="Q2120" t="s">
        <v>13037</v>
      </c>
      <c r="Y2120" t="s">
        <v>13038</v>
      </c>
    </row>
    <row r="2121" spans="1:25">
      <c r="A2121" t="s">
        <v>13039</v>
      </c>
      <c r="B2121" t="s">
        <v>13040</v>
      </c>
      <c r="D2121" t="s">
        <v>40</v>
      </c>
      <c r="E2121" t="s">
        <v>41</v>
      </c>
      <c r="G2121" t="s">
        <v>13041</v>
      </c>
      <c r="H2121" t="s">
        <v>13042</v>
      </c>
      <c r="J2121" t="s">
        <v>91</v>
      </c>
      <c r="K2121" t="s">
        <v>92</v>
      </c>
      <c r="L2121">
        <v>11</v>
      </c>
      <c r="M2121" t="s">
        <v>13036</v>
      </c>
      <c r="N2121" t="s">
        <v>75</v>
      </c>
      <c r="O2121" t="s">
        <v>48</v>
      </c>
      <c r="P2121" t="s">
        <v>48</v>
      </c>
      <c r="Q2121" t="s">
        <v>13043</v>
      </c>
      <c r="Y2121" t="s">
        <v>13044</v>
      </c>
    </row>
    <row r="2122" spans="1:25">
      <c r="A2122" t="s">
        <v>184</v>
      </c>
      <c r="B2122" t="s">
        <v>13045</v>
      </c>
      <c r="D2122" t="s">
        <v>40</v>
      </c>
      <c r="E2122" t="s">
        <v>41</v>
      </c>
      <c r="G2122" t="s">
        <v>13046</v>
      </c>
      <c r="H2122" t="s">
        <v>8353</v>
      </c>
      <c r="J2122" t="s">
        <v>511</v>
      </c>
      <c r="K2122" t="s">
        <v>512</v>
      </c>
      <c r="L2122">
        <v>11</v>
      </c>
      <c r="M2122" t="s">
        <v>13036</v>
      </c>
      <c r="N2122" t="s">
        <v>58</v>
      </c>
      <c r="O2122" t="s">
        <v>48</v>
      </c>
      <c r="P2122" t="s">
        <v>48</v>
      </c>
      <c r="Q2122" t="s">
        <v>13047</v>
      </c>
      <c r="Y2122" t="s">
        <v>13048</v>
      </c>
    </row>
    <row r="2123" spans="1:25">
      <c r="A2123" t="s">
        <v>13049</v>
      </c>
      <c r="B2123" t="s">
        <v>13050</v>
      </c>
      <c r="D2123" t="s">
        <v>40</v>
      </c>
      <c r="E2123" t="s">
        <v>41</v>
      </c>
      <c r="G2123" t="s">
        <v>13051</v>
      </c>
      <c r="H2123" t="s">
        <v>13052</v>
      </c>
      <c r="J2123" t="s">
        <v>91</v>
      </c>
      <c r="K2123" t="s">
        <v>92</v>
      </c>
      <c r="L2123">
        <v>11</v>
      </c>
      <c r="M2123" t="s">
        <v>13053</v>
      </c>
      <c r="N2123" t="s">
        <v>75</v>
      </c>
      <c r="O2123" t="s">
        <v>48</v>
      </c>
      <c r="P2123" t="s">
        <v>48</v>
      </c>
      <c r="Q2123" t="s">
        <v>13054</v>
      </c>
      <c r="Y2123" t="s">
        <v>13055</v>
      </c>
    </row>
    <row r="2124" spans="1:25">
      <c r="A2124" t="s">
        <v>13056</v>
      </c>
      <c r="B2124" t="s">
        <v>13057</v>
      </c>
      <c r="D2124" t="s">
        <v>40</v>
      </c>
      <c r="E2124" t="s">
        <v>41</v>
      </c>
      <c r="G2124" t="s">
        <v>13058</v>
      </c>
      <c r="H2124" t="s">
        <v>13059</v>
      </c>
      <c r="J2124" t="s">
        <v>91</v>
      </c>
      <c r="K2124" t="s">
        <v>92</v>
      </c>
      <c r="L2124">
        <v>11</v>
      </c>
      <c r="M2124" t="s">
        <v>13053</v>
      </c>
      <c r="N2124" t="s">
        <v>75</v>
      </c>
      <c r="O2124" t="s">
        <v>48</v>
      </c>
      <c r="P2124" t="s">
        <v>48</v>
      </c>
      <c r="Q2124" t="s">
        <v>13060</v>
      </c>
      <c r="Y2124" t="s">
        <v>13061</v>
      </c>
    </row>
    <row r="2125" spans="1:25">
      <c r="A2125" t="s">
        <v>184</v>
      </c>
      <c r="B2125" t="s">
        <v>13062</v>
      </c>
      <c r="D2125" t="s">
        <v>40</v>
      </c>
      <c r="E2125" t="s">
        <v>41</v>
      </c>
      <c r="G2125" t="s">
        <v>13063</v>
      </c>
      <c r="H2125" t="s">
        <v>2025</v>
      </c>
      <c r="J2125" t="s">
        <v>100</v>
      </c>
      <c r="K2125" t="s">
        <v>101</v>
      </c>
      <c r="L2125">
        <v>11</v>
      </c>
      <c r="M2125" t="s">
        <v>13053</v>
      </c>
      <c r="N2125" t="s">
        <v>75</v>
      </c>
      <c r="O2125" t="s">
        <v>48</v>
      </c>
      <c r="P2125" t="s">
        <v>48</v>
      </c>
      <c r="Q2125" t="s">
        <v>13064</v>
      </c>
      <c r="Y2125" t="s">
        <v>13065</v>
      </c>
    </row>
    <row r="2126" spans="1:25">
      <c r="A2126" t="s">
        <v>13066</v>
      </c>
      <c r="B2126" t="s">
        <v>13067</v>
      </c>
      <c r="D2126" t="s">
        <v>40</v>
      </c>
      <c r="E2126" t="s">
        <v>41</v>
      </c>
      <c r="G2126" t="s">
        <v>13068</v>
      </c>
      <c r="H2126" t="s">
        <v>13069</v>
      </c>
      <c r="J2126" t="s">
        <v>91</v>
      </c>
      <c r="K2126" t="s">
        <v>92</v>
      </c>
      <c r="L2126">
        <v>11</v>
      </c>
      <c r="M2126" t="s">
        <v>13053</v>
      </c>
      <c r="N2126" t="s">
        <v>75</v>
      </c>
      <c r="O2126" t="s">
        <v>48</v>
      </c>
      <c r="P2126" t="s">
        <v>48</v>
      </c>
      <c r="Q2126" t="s">
        <v>13070</v>
      </c>
      <c r="Y2126" t="s">
        <v>13071</v>
      </c>
    </row>
    <row r="2127" spans="1:25">
      <c r="A2127" t="s">
        <v>13072</v>
      </c>
      <c r="B2127" t="s">
        <v>13073</v>
      </c>
      <c r="D2127" t="s">
        <v>40</v>
      </c>
      <c r="E2127" t="s">
        <v>41</v>
      </c>
      <c r="G2127" t="s">
        <v>13074</v>
      </c>
      <c r="H2127" t="s">
        <v>13075</v>
      </c>
      <c r="J2127" t="s">
        <v>91</v>
      </c>
      <c r="K2127" t="s">
        <v>92</v>
      </c>
      <c r="L2127">
        <v>11</v>
      </c>
      <c r="M2127" t="s">
        <v>13076</v>
      </c>
      <c r="N2127" t="s">
        <v>75</v>
      </c>
      <c r="O2127" t="s">
        <v>48</v>
      </c>
      <c r="P2127" t="s">
        <v>48</v>
      </c>
      <c r="Q2127" t="s">
        <v>13077</v>
      </c>
      <c r="Y2127" t="s">
        <v>13078</v>
      </c>
    </row>
    <row r="2128" spans="1:25">
      <c r="A2128" t="s">
        <v>13079</v>
      </c>
      <c r="B2128" t="s">
        <v>13080</v>
      </c>
      <c r="D2128" t="s">
        <v>40</v>
      </c>
      <c r="E2128" t="s">
        <v>41</v>
      </c>
      <c r="G2128" t="s">
        <v>13081</v>
      </c>
      <c r="H2128" t="s">
        <v>9438</v>
      </c>
      <c r="J2128" t="s">
        <v>121</v>
      </c>
      <c r="K2128" t="s">
        <v>122</v>
      </c>
      <c r="L2128">
        <v>11</v>
      </c>
      <c r="M2128" t="s">
        <v>13076</v>
      </c>
      <c r="N2128" t="s">
        <v>58</v>
      </c>
      <c r="O2128" t="s">
        <v>48</v>
      </c>
      <c r="P2128" t="s">
        <v>48</v>
      </c>
      <c r="Q2128" t="s">
        <v>13082</v>
      </c>
      <c r="Y2128" t="s">
        <v>13083</v>
      </c>
    </row>
    <row r="2129" spans="1:25">
      <c r="A2129" t="s">
        <v>13084</v>
      </c>
      <c r="B2129" t="s">
        <v>13085</v>
      </c>
      <c r="D2129" t="s">
        <v>40</v>
      </c>
      <c r="E2129" t="s">
        <v>41</v>
      </c>
      <c r="G2129" t="s">
        <v>13086</v>
      </c>
      <c r="H2129" t="s">
        <v>13087</v>
      </c>
      <c r="J2129" t="s">
        <v>91</v>
      </c>
      <c r="K2129" t="s">
        <v>92</v>
      </c>
      <c r="L2129">
        <v>11</v>
      </c>
      <c r="M2129" t="s">
        <v>13088</v>
      </c>
      <c r="N2129" t="s">
        <v>75</v>
      </c>
      <c r="O2129" t="s">
        <v>48</v>
      </c>
      <c r="P2129" t="s">
        <v>48</v>
      </c>
      <c r="Q2129" t="s">
        <v>13089</v>
      </c>
      <c r="Y2129" t="s">
        <v>13090</v>
      </c>
    </row>
    <row r="2130" spans="1:25">
      <c r="A2130" t="s">
        <v>13091</v>
      </c>
      <c r="B2130" t="s">
        <v>13092</v>
      </c>
      <c r="D2130" t="s">
        <v>40</v>
      </c>
      <c r="E2130" t="s">
        <v>41</v>
      </c>
      <c r="G2130" t="s">
        <v>13093</v>
      </c>
      <c r="H2130" t="s">
        <v>13094</v>
      </c>
      <c r="J2130" t="s">
        <v>121</v>
      </c>
      <c r="K2130" t="s">
        <v>122</v>
      </c>
      <c r="L2130">
        <v>11</v>
      </c>
      <c r="M2130" t="s">
        <v>13095</v>
      </c>
      <c r="N2130" t="s">
        <v>58</v>
      </c>
      <c r="O2130" t="s">
        <v>48</v>
      </c>
      <c r="P2130" t="s">
        <v>48</v>
      </c>
      <c r="Q2130" t="s">
        <v>13096</v>
      </c>
      <c r="Y2130" t="s">
        <v>13097</v>
      </c>
    </row>
    <row r="2131" spans="1:25">
      <c r="A2131" t="s">
        <v>13098</v>
      </c>
      <c r="B2131" t="s">
        <v>13099</v>
      </c>
      <c r="D2131" t="s">
        <v>40</v>
      </c>
      <c r="E2131" t="s">
        <v>41</v>
      </c>
      <c r="G2131" t="s">
        <v>13100</v>
      </c>
      <c r="H2131" t="s">
        <v>13101</v>
      </c>
      <c r="J2131" t="s">
        <v>72</v>
      </c>
      <c r="K2131" t="s">
        <v>73</v>
      </c>
      <c r="L2131">
        <v>11</v>
      </c>
      <c r="M2131" t="s">
        <v>13095</v>
      </c>
      <c r="N2131" t="s">
        <v>75</v>
      </c>
      <c r="O2131" t="s">
        <v>48</v>
      </c>
      <c r="P2131" t="s">
        <v>48</v>
      </c>
      <c r="Q2131" t="s">
        <v>13102</v>
      </c>
      <c r="Y2131" t="s">
        <v>13103</v>
      </c>
    </row>
    <row r="2132" spans="1:25">
      <c r="A2132" t="s">
        <v>13104</v>
      </c>
      <c r="B2132" t="s">
        <v>13105</v>
      </c>
      <c r="D2132" t="s">
        <v>40</v>
      </c>
      <c r="E2132" t="s">
        <v>41</v>
      </c>
      <c r="G2132" t="s">
        <v>13106</v>
      </c>
      <c r="H2132" t="s">
        <v>13107</v>
      </c>
      <c r="J2132" t="s">
        <v>91</v>
      </c>
      <c r="K2132" t="s">
        <v>92</v>
      </c>
      <c r="L2132">
        <v>11</v>
      </c>
      <c r="M2132" t="s">
        <v>13095</v>
      </c>
      <c r="N2132" t="s">
        <v>75</v>
      </c>
      <c r="O2132" t="s">
        <v>48</v>
      </c>
      <c r="P2132" t="s">
        <v>48</v>
      </c>
      <c r="Q2132" t="s">
        <v>13108</v>
      </c>
      <c r="Y2132" t="s">
        <v>13109</v>
      </c>
    </row>
    <row r="2133" spans="1:25">
      <c r="A2133" t="s">
        <v>13110</v>
      </c>
      <c r="B2133" t="s">
        <v>13111</v>
      </c>
      <c r="D2133" t="s">
        <v>40</v>
      </c>
      <c r="E2133" t="s">
        <v>41</v>
      </c>
      <c r="G2133" t="s">
        <v>433</v>
      </c>
      <c r="H2133" t="s">
        <v>13112</v>
      </c>
      <c r="J2133" t="s">
        <v>91</v>
      </c>
      <c r="K2133" t="s">
        <v>92</v>
      </c>
      <c r="L2133">
        <v>11</v>
      </c>
      <c r="M2133" t="s">
        <v>13095</v>
      </c>
      <c r="N2133" t="s">
        <v>75</v>
      </c>
      <c r="O2133" t="s">
        <v>48</v>
      </c>
      <c r="P2133" t="s">
        <v>48</v>
      </c>
      <c r="Q2133" t="s">
        <v>13113</v>
      </c>
      <c r="Y2133" t="s">
        <v>13114</v>
      </c>
    </row>
    <row r="2134" spans="1:25">
      <c r="A2134" t="s">
        <v>13115</v>
      </c>
      <c r="B2134" t="s">
        <v>13116</v>
      </c>
      <c r="D2134" t="s">
        <v>40</v>
      </c>
      <c r="E2134" t="s">
        <v>41</v>
      </c>
      <c r="G2134" t="s">
        <v>7705</v>
      </c>
      <c r="H2134" t="s">
        <v>13117</v>
      </c>
      <c r="J2134" t="s">
        <v>100</v>
      </c>
      <c r="K2134" t="s">
        <v>101</v>
      </c>
      <c r="L2134">
        <v>11</v>
      </c>
      <c r="M2134" t="s">
        <v>13118</v>
      </c>
      <c r="N2134" t="s">
        <v>75</v>
      </c>
      <c r="O2134" t="s">
        <v>48</v>
      </c>
      <c r="P2134" t="s">
        <v>48</v>
      </c>
      <c r="Q2134" t="s">
        <v>13119</v>
      </c>
      <c r="Y2134" t="s">
        <v>13120</v>
      </c>
    </row>
    <row r="2135" spans="1:25">
      <c r="A2135" t="s">
        <v>13121</v>
      </c>
      <c r="B2135" t="s">
        <v>13122</v>
      </c>
      <c r="D2135" t="s">
        <v>40</v>
      </c>
      <c r="E2135" t="s">
        <v>41</v>
      </c>
      <c r="G2135" t="s">
        <v>13123</v>
      </c>
      <c r="H2135" t="s">
        <v>13124</v>
      </c>
      <c r="J2135" t="s">
        <v>91</v>
      </c>
      <c r="K2135" t="s">
        <v>92</v>
      </c>
      <c r="L2135">
        <v>11</v>
      </c>
      <c r="M2135" t="s">
        <v>13125</v>
      </c>
      <c r="N2135" t="s">
        <v>75</v>
      </c>
      <c r="O2135" t="s">
        <v>48</v>
      </c>
      <c r="P2135" t="s">
        <v>48</v>
      </c>
      <c r="Q2135" t="s">
        <v>13126</v>
      </c>
      <c r="Y2135" t="s">
        <v>13127</v>
      </c>
    </row>
    <row r="2136" spans="1:25">
      <c r="A2136" t="s">
        <v>13128</v>
      </c>
      <c r="B2136" t="s">
        <v>13129</v>
      </c>
      <c r="D2136" t="s">
        <v>40</v>
      </c>
      <c r="E2136" t="s">
        <v>41</v>
      </c>
      <c r="G2136" t="s">
        <v>13130</v>
      </c>
      <c r="H2136" t="s">
        <v>13131</v>
      </c>
      <c r="J2136" t="s">
        <v>72</v>
      </c>
      <c r="K2136" t="s">
        <v>73</v>
      </c>
      <c r="L2136">
        <v>11</v>
      </c>
      <c r="M2136" t="s">
        <v>13125</v>
      </c>
      <c r="N2136" t="s">
        <v>75</v>
      </c>
      <c r="O2136" t="s">
        <v>48</v>
      </c>
      <c r="P2136" t="s">
        <v>48</v>
      </c>
      <c r="Q2136" t="s">
        <v>13132</v>
      </c>
      <c r="Y2136" t="s">
        <v>13133</v>
      </c>
    </row>
    <row r="2137" spans="1:25">
      <c r="A2137" t="s">
        <v>13134</v>
      </c>
      <c r="B2137" t="s">
        <v>13135</v>
      </c>
      <c r="D2137" t="s">
        <v>40</v>
      </c>
      <c r="E2137" t="s">
        <v>41</v>
      </c>
      <c r="G2137" t="s">
        <v>11958</v>
      </c>
      <c r="H2137" t="s">
        <v>13136</v>
      </c>
      <c r="J2137" t="s">
        <v>100</v>
      </c>
      <c r="K2137" t="s">
        <v>101</v>
      </c>
      <c r="L2137">
        <v>11</v>
      </c>
      <c r="M2137" t="s">
        <v>13125</v>
      </c>
      <c r="N2137" t="s">
        <v>75</v>
      </c>
      <c r="O2137" t="s">
        <v>48</v>
      </c>
      <c r="P2137" t="s">
        <v>48</v>
      </c>
      <c r="Q2137" t="s">
        <v>13137</v>
      </c>
      <c r="Y2137" t="s">
        <v>13138</v>
      </c>
    </row>
    <row r="2138" spans="1:25">
      <c r="A2138" t="s">
        <v>13139</v>
      </c>
      <c r="B2138" t="s">
        <v>13140</v>
      </c>
      <c r="D2138" t="s">
        <v>40</v>
      </c>
      <c r="E2138" t="s">
        <v>41</v>
      </c>
      <c r="G2138" t="s">
        <v>13141</v>
      </c>
      <c r="H2138" t="s">
        <v>2420</v>
      </c>
      <c r="J2138" t="s">
        <v>121</v>
      </c>
      <c r="K2138" t="s">
        <v>122</v>
      </c>
      <c r="L2138">
        <v>11</v>
      </c>
      <c r="M2138" t="s">
        <v>13142</v>
      </c>
      <c r="N2138" t="s">
        <v>58</v>
      </c>
      <c r="O2138" t="s">
        <v>48</v>
      </c>
      <c r="P2138" t="s">
        <v>48</v>
      </c>
      <c r="Q2138" t="s">
        <v>13143</v>
      </c>
      <c r="Y2138" t="s">
        <v>13144</v>
      </c>
    </row>
    <row r="2139" spans="1:25">
      <c r="A2139" t="s">
        <v>13145</v>
      </c>
      <c r="B2139" t="s">
        <v>13146</v>
      </c>
      <c r="D2139" t="s">
        <v>40</v>
      </c>
      <c r="E2139" t="s">
        <v>41</v>
      </c>
      <c r="G2139" t="s">
        <v>13147</v>
      </c>
      <c r="H2139" t="s">
        <v>13148</v>
      </c>
      <c r="J2139" t="s">
        <v>91</v>
      </c>
      <c r="K2139" t="s">
        <v>92</v>
      </c>
      <c r="L2139">
        <v>11</v>
      </c>
      <c r="M2139" t="s">
        <v>13142</v>
      </c>
      <c r="N2139" t="s">
        <v>75</v>
      </c>
      <c r="O2139" t="s">
        <v>48</v>
      </c>
      <c r="P2139" t="s">
        <v>48</v>
      </c>
      <c r="Q2139" t="s">
        <v>638</v>
      </c>
      <c r="Y2139" t="s">
        <v>13149</v>
      </c>
    </row>
    <row r="2140" spans="1:25">
      <c r="A2140" t="s">
        <v>13150</v>
      </c>
      <c r="B2140" t="s">
        <v>13151</v>
      </c>
      <c r="D2140" t="s">
        <v>40</v>
      </c>
      <c r="E2140" t="s">
        <v>41</v>
      </c>
      <c r="G2140" t="s">
        <v>13152</v>
      </c>
      <c r="H2140" t="s">
        <v>194</v>
      </c>
      <c r="J2140" t="s">
        <v>2573</v>
      </c>
      <c r="K2140" t="s">
        <v>2574</v>
      </c>
      <c r="L2140">
        <v>13</v>
      </c>
      <c r="M2140" t="s">
        <v>13153</v>
      </c>
      <c r="N2140" t="s">
        <v>47</v>
      </c>
      <c r="O2140" t="s">
        <v>48</v>
      </c>
      <c r="P2140" t="s">
        <v>48</v>
      </c>
      <c r="Q2140" t="s">
        <v>13154</v>
      </c>
      <c r="Y2140" t="s">
        <v>13155</v>
      </c>
    </row>
    <row r="2141" spans="1:25">
      <c r="A2141" t="s">
        <v>13156</v>
      </c>
      <c r="B2141" t="s">
        <v>13157</v>
      </c>
      <c r="D2141" t="s">
        <v>40</v>
      </c>
      <c r="E2141" t="s">
        <v>41</v>
      </c>
      <c r="G2141" t="s">
        <v>13158</v>
      </c>
      <c r="H2141" t="s">
        <v>13159</v>
      </c>
      <c r="J2141" t="s">
        <v>82</v>
      </c>
      <c r="K2141" t="s">
        <v>83</v>
      </c>
      <c r="L2141">
        <v>11</v>
      </c>
      <c r="M2141" t="s">
        <v>13160</v>
      </c>
      <c r="N2141" t="s">
        <v>75</v>
      </c>
      <c r="O2141" t="s">
        <v>48</v>
      </c>
      <c r="P2141" t="s">
        <v>48</v>
      </c>
      <c r="Q2141" t="s">
        <v>13161</v>
      </c>
      <c r="Y2141" t="s">
        <v>13162</v>
      </c>
    </row>
    <row r="2142" spans="1:25">
      <c r="A2142" t="s">
        <v>13163</v>
      </c>
      <c r="B2142" t="s">
        <v>13164</v>
      </c>
      <c r="D2142" t="s">
        <v>40</v>
      </c>
      <c r="E2142" t="s">
        <v>41</v>
      </c>
      <c r="G2142" t="s">
        <v>8816</v>
      </c>
      <c r="H2142" t="s">
        <v>13165</v>
      </c>
      <c r="J2142" t="s">
        <v>100</v>
      </c>
      <c r="K2142" t="s">
        <v>101</v>
      </c>
      <c r="L2142">
        <v>11</v>
      </c>
      <c r="M2142" t="s">
        <v>13166</v>
      </c>
      <c r="N2142" t="s">
        <v>75</v>
      </c>
      <c r="O2142" t="s">
        <v>48</v>
      </c>
      <c r="P2142" t="s">
        <v>48</v>
      </c>
      <c r="Q2142" t="s">
        <v>13167</v>
      </c>
      <c r="Y2142" t="s">
        <v>13168</v>
      </c>
    </row>
    <row r="2143" spans="1:25">
      <c r="A2143" t="s">
        <v>13169</v>
      </c>
      <c r="B2143" t="s">
        <v>13170</v>
      </c>
      <c r="D2143" t="s">
        <v>40</v>
      </c>
      <c r="E2143" t="s">
        <v>41</v>
      </c>
      <c r="G2143" t="s">
        <v>13171</v>
      </c>
      <c r="H2143" t="s">
        <v>13172</v>
      </c>
      <c r="J2143" t="s">
        <v>91</v>
      </c>
      <c r="K2143" t="s">
        <v>92</v>
      </c>
      <c r="L2143">
        <v>11</v>
      </c>
      <c r="M2143" t="s">
        <v>13173</v>
      </c>
      <c r="N2143" t="s">
        <v>75</v>
      </c>
      <c r="O2143" t="s">
        <v>48</v>
      </c>
      <c r="P2143" t="s">
        <v>48</v>
      </c>
      <c r="Q2143" t="s">
        <v>13174</v>
      </c>
      <c r="Y2143" t="s">
        <v>13175</v>
      </c>
    </row>
    <row r="2144" spans="1:25">
      <c r="A2144" t="s">
        <v>13176</v>
      </c>
      <c r="B2144" t="s">
        <v>13177</v>
      </c>
      <c r="D2144" t="s">
        <v>40</v>
      </c>
      <c r="E2144" t="s">
        <v>41</v>
      </c>
      <c r="G2144" t="s">
        <v>13178</v>
      </c>
      <c r="H2144" t="s">
        <v>1918</v>
      </c>
      <c r="J2144" t="s">
        <v>121</v>
      </c>
      <c r="K2144" t="s">
        <v>122</v>
      </c>
      <c r="L2144">
        <v>11</v>
      </c>
      <c r="M2144" t="s">
        <v>13173</v>
      </c>
      <c r="N2144" t="s">
        <v>58</v>
      </c>
      <c r="O2144" t="s">
        <v>48</v>
      </c>
      <c r="P2144" t="s">
        <v>48</v>
      </c>
      <c r="Q2144" t="s">
        <v>13179</v>
      </c>
      <c r="Y2144" t="s">
        <v>13180</v>
      </c>
    </row>
    <row r="2145" spans="1:25">
      <c r="A2145" t="s">
        <v>13181</v>
      </c>
      <c r="B2145" t="s">
        <v>13182</v>
      </c>
      <c r="D2145" t="s">
        <v>40</v>
      </c>
      <c r="E2145" t="s">
        <v>41</v>
      </c>
      <c r="G2145" t="s">
        <v>11304</v>
      </c>
      <c r="H2145" t="s">
        <v>13183</v>
      </c>
      <c r="J2145" t="s">
        <v>72</v>
      </c>
      <c r="K2145" t="s">
        <v>73</v>
      </c>
      <c r="L2145">
        <v>11</v>
      </c>
      <c r="M2145" t="s">
        <v>13184</v>
      </c>
      <c r="N2145" t="s">
        <v>75</v>
      </c>
      <c r="O2145" t="s">
        <v>48</v>
      </c>
      <c r="P2145" t="s">
        <v>48</v>
      </c>
      <c r="Q2145" t="s">
        <v>13185</v>
      </c>
      <c r="Y2145" t="s">
        <v>13186</v>
      </c>
    </row>
    <row r="2146" spans="1:25">
      <c r="A2146" t="s">
        <v>13187</v>
      </c>
      <c r="B2146" t="s">
        <v>13188</v>
      </c>
      <c r="D2146" t="s">
        <v>40</v>
      </c>
      <c r="E2146" t="s">
        <v>41</v>
      </c>
      <c r="G2146" t="s">
        <v>13189</v>
      </c>
      <c r="H2146" t="s">
        <v>13190</v>
      </c>
      <c r="J2146" t="s">
        <v>55</v>
      </c>
      <c r="K2146" t="s">
        <v>56</v>
      </c>
      <c r="L2146">
        <v>11</v>
      </c>
      <c r="M2146" t="s">
        <v>13191</v>
      </c>
      <c r="N2146" t="s">
        <v>58</v>
      </c>
      <c r="O2146" t="s">
        <v>48</v>
      </c>
      <c r="P2146" t="s">
        <v>48</v>
      </c>
      <c r="Q2146" t="s">
        <v>13192</v>
      </c>
      <c r="Y2146" t="s">
        <v>13193</v>
      </c>
    </row>
    <row r="2147" spans="1:25">
      <c r="A2147" t="s">
        <v>13194</v>
      </c>
      <c r="B2147" t="s">
        <v>13195</v>
      </c>
      <c r="D2147" t="s">
        <v>40</v>
      </c>
      <c r="E2147" t="s">
        <v>41</v>
      </c>
      <c r="G2147" t="s">
        <v>13196</v>
      </c>
      <c r="H2147" t="s">
        <v>13197</v>
      </c>
      <c r="J2147" t="s">
        <v>100</v>
      </c>
      <c r="K2147" t="s">
        <v>101</v>
      </c>
      <c r="L2147">
        <v>11</v>
      </c>
      <c r="M2147" t="s">
        <v>13198</v>
      </c>
      <c r="N2147" t="s">
        <v>75</v>
      </c>
      <c r="O2147" t="s">
        <v>48</v>
      </c>
      <c r="P2147" t="s">
        <v>48</v>
      </c>
      <c r="Q2147" t="s">
        <v>13199</v>
      </c>
      <c r="Y2147" t="s">
        <v>13200</v>
      </c>
    </row>
    <row r="2148" spans="1:25">
      <c r="A2148" t="s">
        <v>13201</v>
      </c>
      <c r="B2148" t="s">
        <v>13202</v>
      </c>
      <c r="D2148" t="s">
        <v>40</v>
      </c>
      <c r="E2148" t="s">
        <v>41</v>
      </c>
      <c r="G2148" t="s">
        <v>9293</v>
      </c>
      <c r="H2148" t="s">
        <v>13203</v>
      </c>
      <c r="J2148" t="s">
        <v>100</v>
      </c>
      <c r="K2148" t="s">
        <v>101</v>
      </c>
      <c r="L2148">
        <v>11</v>
      </c>
      <c r="M2148" t="s">
        <v>13204</v>
      </c>
      <c r="N2148" t="s">
        <v>75</v>
      </c>
      <c r="O2148" t="s">
        <v>48</v>
      </c>
      <c r="P2148" t="s">
        <v>48</v>
      </c>
      <c r="Q2148" t="s">
        <v>13205</v>
      </c>
      <c r="Y2148" t="s">
        <v>13206</v>
      </c>
    </row>
    <row r="2149" spans="1:25">
      <c r="A2149" t="s">
        <v>13207</v>
      </c>
      <c r="B2149" t="s">
        <v>13208</v>
      </c>
      <c r="D2149" t="s">
        <v>40</v>
      </c>
      <c r="E2149" t="s">
        <v>41</v>
      </c>
      <c r="G2149" t="s">
        <v>13209</v>
      </c>
      <c r="H2149" t="s">
        <v>2370</v>
      </c>
      <c r="J2149" t="s">
        <v>91</v>
      </c>
      <c r="K2149" t="s">
        <v>92</v>
      </c>
      <c r="L2149">
        <v>11</v>
      </c>
      <c r="M2149" t="s">
        <v>13210</v>
      </c>
      <c r="N2149" t="s">
        <v>75</v>
      </c>
      <c r="O2149" t="s">
        <v>48</v>
      </c>
      <c r="P2149" t="s">
        <v>48</v>
      </c>
      <c r="Q2149" t="s">
        <v>5921</v>
      </c>
      <c r="Y2149" t="s">
        <v>13211</v>
      </c>
    </row>
    <row r="2150" spans="1:25">
      <c r="A2150" t="s">
        <v>13212</v>
      </c>
      <c r="B2150" t="s">
        <v>13213</v>
      </c>
      <c r="D2150" t="s">
        <v>40</v>
      </c>
      <c r="E2150" t="s">
        <v>41</v>
      </c>
      <c r="G2150" t="s">
        <v>13214</v>
      </c>
      <c r="H2150" t="s">
        <v>1091</v>
      </c>
      <c r="J2150" t="s">
        <v>91</v>
      </c>
      <c r="K2150" t="s">
        <v>92</v>
      </c>
      <c r="L2150">
        <v>11</v>
      </c>
      <c r="M2150" t="s">
        <v>13215</v>
      </c>
      <c r="N2150" t="s">
        <v>75</v>
      </c>
      <c r="O2150" t="s">
        <v>48</v>
      </c>
      <c r="P2150" t="s">
        <v>48</v>
      </c>
      <c r="Q2150" t="s">
        <v>13216</v>
      </c>
      <c r="Y2150" t="s">
        <v>13217</v>
      </c>
    </row>
    <row r="2151" spans="1:25">
      <c r="A2151" t="s">
        <v>13218</v>
      </c>
      <c r="B2151" t="s">
        <v>13219</v>
      </c>
      <c r="D2151" t="s">
        <v>40</v>
      </c>
      <c r="E2151" t="s">
        <v>41</v>
      </c>
      <c r="G2151" t="s">
        <v>721</v>
      </c>
      <c r="H2151" t="s">
        <v>13220</v>
      </c>
      <c r="J2151" t="s">
        <v>100</v>
      </c>
      <c r="K2151" t="s">
        <v>101</v>
      </c>
      <c r="L2151">
        <v>11</v>
      </c>
      <c r="M2151" t="s">
        <v>13221</v>
      </c>
      <c r="N2151" t="s">
        <v>75</v>
      </c>
      <c r="O2151" t="s">
        <v>48</v>
      </c>
      <c r="P2151" t="s">
        <v>48</v>
      </c>
      <c r="Q2151" t="s">
        <v>13222</v>
      </c>
      <c r="Y2151" t="s">
        <v>13223</v>
      </c>
    </row>
    <row r="2152" spans="1:25">
      <c r="A2152" t="s">
        <v>13224</v>
      </c>
      <c r="B2152" t="s">
        <v>13225</v>
      </c>
      <c r="D2152" t="s">
        <v>40</v>
      </c>
      <c r="E2152" t="s">
        <v>41</v>
      </c>
      <c r="G2152" t="s">
        <v>13226</v>
      </c>
      <c r="H2152" t="s">
        <v>496</v>
      </c>
      <c r="J2152" t="s">
        <v>100</v>
      </c>
      <c r="K2152" t="s">
        <v>101</v>
      </c>
      <c r="L2152">
        <v>11</v>
      </c>
      <c r="M2152" t="s">
        <v>13227</v>
      </c>
      <c r="N2152" t="s">
        <v>75</v>
      </c>
      <c r="O2152" t="s">
        <v>48</v>
      </c>
      <c r="P2152" t="s">
        <v>48</v>
      </c>
      <c r="Q2152" t="s">
        <v>13228</v>
      </c>
      <c r="Y2152" t="s">
        <v>13229</v>
      </c>
    </row>
    <row r="2153" spans="1:25">
      <c r="A2153" t="s">
        <v>13230</v>
      </c>
      <c r="B2153" t="s">
        <v>13231</v>
      </c>
      <c r="D2153" t="s">
        <v>40</v>
      </c>
      <c r="E2153" t="s">
        <v>41</v>
      </c>
      <c r="G2153" t="s">
        <v>13232</v>
      </c>
      <c r="H2153" t="s">
        <v>2565</v>
      </c>
      <c r="J2153" t="s">
        <v>91</v>
      </c>
      <c r="K2153" t="s">
        <v>92</v>
      </c>
      <c r="L2153">
        <v>11</v>
      </c>
      <c r="M2153" t="s">
        <v>13233</v>
      </c>
      <c r="N2153" t="s">
        <v>75</v>
      </c>
      <c r="O2153" t="s">
        <v>48</v>
      </c>
      <c r="P2153" t="s">
        <v>48</v>
      </c>
      <c r="Q2153" t="s">
        <v>13234</v>
      </c>
      <c r="Y2153" t="s">
        <v>13235</v>
      </c>
    </row>
    <row r="2154" spans="1:25">
      <c r="A2154" t="s">
        <v>13236</v>
      </c>
      <c r="B2154" t="s">
        <v>13237</v>
      </c>
      <c r="D2154" t="s">
        <v>40</v>
      </c>
      <c r="E2154" t="s">
        <v>41</v>
      </c>
      <c r="G2154" t="s">
        <v>13238</v>
      </c>
      <c r="H2154" t="s">
        <v>3291</v>
      </c>
      <c r="J2154" t="s">
        <v>91</v>
      </c>
      <c r="K2154" t="s">
        <v>92</v>
      </c>
      <c r="L2154">
        <v>11</v>
      </c>
      <c r="M2154" t="s">
        <v>13239</v>
      </c>
      <c r="N2154" t="s">
        <v>75</v>
      </c>
      <c r="O2154" t="s">
        <v>48</v>
      </c>
      <c r="P2154" t="s">
        <v>48</v>
      </c>
      <c r="Q2154" t="s">
        <v>13240</v>
      </c>
      <c r="Y2154" t="s">
        <v>13241</v>
      </c>
    </row>
    <row r="2155" spans="1:25">
      <c r="A2155" t="s">
        <v>13242</v>
      </c>
      <c r="B2155" t="s">
        <v>13243</v>
      </c>
      <c r="D2155" t="s">
        <v>40</v>
      </c>
      <c r="E2155" t="s">
        <v>41</v>
      </c>
      <c r="G2155" t="s">
        <v>13244</v>
      </c>
      <c r="H2155" t="s">
        <v>13245</v>
      </c>
      <c r="J2155" t="s">
        <v>91</v>
      </c>
      <c r="K2155" t="s">
        <v>92</v>
      </c>
      <c r="L2155">
        <v>11</v>
      </c>
      <c r="M2155" t="s">
        <v>13246</v>
      </c>
      <c r="N2155" t="s">
        <v>75</v>
      </c>
      <c r="O2155" t="s">
        <v>48</v>
      </c>
      <c r="P2155" t="s">
        <v>48</v>
      </c>
      <c r="Q2155" t="s">
        <v>13247</v>
      </c>
      <c r="Y2155" t="s">
        <v>13248</v>
      </c>
    </row>
    <row r="2156" spans="1:25">
      <c r="A2156" t="s">
        <v>13249</v>
      </c>
      <c r="B2156" t="s">
        <v>13250</v>
      </c>
      <c r="D2156" t="s">
        <v>40</v>
      </c>
      <c r="E2156" t="s">
        <v>41</v>
      </c>
      <c r="G2156" t="s">
        <v>13251</v>
      </c>
      <c r="H2156" t="s">
        <v>8631</v>
      </c>
      <c r="J2156" t="s">
        <v>100</v>
      </c>
      <c r="K2156" t="s">
        <v>101</v>
      </c>
      <c r="L2156">
        <v>11</v>
      </c>
      <c r="M2156" t="s">
        <v>13246</v>
      </c>
      <c r="N2156" t="s">
        <v>75</v>
      </c>
      <c r="O2156" t="s">
        <v>48</v>
      </c>
      <c r="P2156" t="s">
        <v>48</v>
      </c>
      <c r="Q2156" t="s">
        <v>13252</v>
      </c>
      <c r="Y2156" t="s">
        <v>13253</v>
      </c>
    </row>
    <row r="2157" spans="1:25">
      <c r="A2157" t="s">
        <v>13254</v>
      </c>
      <c r="B2157" t="s">
        <v>13255</v>
      </c>
      <c r="D2157" t="s">
        <v>40</v>
      </c>
      <c r="E2157" t="s">
        <v>41</v>
      </c>
      <c r="G2157" t="s">
        <v>12843</v>
      </c>
      <c r="H2157" t="s">
        <v>1854</v>
      </c>
      <c r="J2157" t="s">
        <v>91</v>
      </c>
      <c r="K2157" t="s">
        <v>92</v>
      </c>
      <c r="L2157">
        <v>11</v>
      </c>
      <c r="M2157" t="s">
        <v>13256</v>
      </c>
      <c r="N2157" t="s">
        <v>75</v>
      </c>
      <c r="O2157" t="s">
        <v>48</v>
      </c>
      <c r="P2157" t="s">
        <v>48</v>
      </c>
      <c r="Q2157" t="s">
        <v>10006</v>
      </c>
      <c r="Y2157" t="s">
        <v>13257</v>
      </c>
    </row>
    <row r="2158" spans="1:25">
      <c r="A2158" t="s">
        <v>13258</v>
      </c>
      <c r="B2158" t="s">
        <v>13259</v>
      </c>
      <c r="D2158" t="s">
        <v>40</v>
      </c>
      <c r="E2158" t="s">
        <v>41</v>
      </c>
      <c r="G2158" t="s">
        <v>13260</v>
      </c>
      <c r="H2158" t="s">
        <v>8631</v>
      </c>
      <c r="J2158" t="s">
        <v>100</v>
      </c>
      <c r="K2158" t="s">
        <v>101</v>
      </c>
      <c r="L2158">
        <v>11</v>
      </c>
      <c r="M2158" t="s">
        <v>13261</v>
      </c>
      <c r="N2158" t="s">
        <v>75</v>
      </c>
      <c r="O2158" t="s">
        <v>48</v>
      </c>
      <c r="P2158" t="s">
        <v>48</v>
      </c>
      <c r="Q2158" t="s">
        <v>13262</v>
      </c>
      <c r="Y2158" t="s">
        <v>13263</v>
      </c>
    </row>
    <row r="2159" spans="1:25">
      <c r="A2159" t="s">
        <v>13264</v>
      </c>
      <c r="B2159" t="s">
        <v>13265</v>
      </c>
      <c r="D2159" t="s">
        <v>40</v>
      </c>
      <c r="E2159" t="s">
        <v>41</v>
      </c>
      <c r="G2159" t="s">
        <v>13266</v>
      </c>
      <c r="H2159" t="s">
        <v>2254</v>
      </c>
      <c r="J2159" t="s">
        <v>100</v>
      </c>
      <c r="K2159" t="s">
        <v>101</v>
      </c>
      <c r="L2159">
        <v>11</v>
      </c>
      <c r="M2159" t="s">
        <v>13267</v>
      </c>
      <c r="N2159" t="s">
        <v>75</v>
      </c>
      <c r="O2159" t="s">
        <v>48</v>
      </c>
      <c r="P2159" t="s">
        <v>48</v>
      </c>
      <c r="Q2159" t="s">
        <v>13268</v>
      </c>
      <c r="Y2159" t="s">
        <v>13269</v>
      </c>
    </row>
    <row r="2160" spans="1:25">
      <c r="A2160" t="s">
        <v>13270</v>
      </c>
      <c r="B2160" t="s">
        <v>13271</v>
      </c>
      <c r="D2160" t="s">
        <v>40</v>
      </c>
      <c r="E2160" t="s">
        <v>41</v>
      </c>
      <c r="G2160" t="s">
        <v>13272</v>
      </c>
      <c r="H2160" t="s">
        <v>13273</v>
      </c>
      <c r="J2160" t="s">
        <v>100</v>
      </c>
      <c r="K2160" t="s">
        <v>101</v>
      </c>
      <c r="L2160">
        <v>11</v>
      </c>
      <c r="M2160" t="s">
        <v>13274</v>
      </c>
      <c r="N2160" t="s">
        <v>75</v>
      </c>
      <c r="O2160" t="s">
        <v>48</v>
      </c>
      <c r="P2160" t="s">
        <v>48</v>
      </c>
      <c r="Q2160" t="s">
        <v>13275</v>
      </c>
      <c r="Y2160" t="s">
        <v>13276</v>
      </c>
    </row>
    <row r="2161" spans="1:25">
      <c r="A2161" t="s">
        <v>13277</v>
      </c>
      <c r="B2161" t="s">
        <v>13278</v>
      </c>
      <c r="D2161" t="s">
        <v>40</v>
      </c>
      <c r="E2161" t="s">
        <v>41</v>
      </c>
      <c r="G2161" t="s">
        <v>13279</v>
      </c>
      <c r="H2161" t="s">
        <v>6975</v>
      </c>
      <c r="J2161" t="s">
        <v>91</v>
      </c>
      <c r="K2161" t="s">
        <v>92</v>
      </c>
      <c r="L2161">
        <v>11</v>
      </c>
      <c r="M2161" t="s">
        <v>13274</v>
      </c>
      <c r="N2161" t="s">
        <v>75</v>
      </c>
      <c r="O2161" t="s">
        <v>48</v>
      </c>
      <c r="P2161" t="s">
        <v>48</v>
      </c>
      <c r="Q2161" t="s">
        <v>13280</v>
      </c>
      <c r="Y2161" t="s">
        <v>13281</v>
      </c>
    </row>
    <row r="2162" spans="1:25">
      <c r="A2162" t="s">
        <v>13282</v>
      </c>
      <c r="B2162" t="s">
        <v>13283</v>
      </c>
      <c r="D2162" t="s">
        <v>40</v>
      </c>
      <c r="E2162" t="s">
        <v>41</v>
      </c>
      <c r="G2162" t="s">
        <v>13284</v>
      </c>
      <c r="H2162" t="s">
        <v>13285</v>
      </c>
      <c r="J2162" t="s">
        <v>100</v>
      </c>
      <c r="K2162" t="s">
        <v>101</v>
      </c>
      <c r="L2162">
        <v>11</v>
      </c>
      <c r="M2162" t="s">
        <v>13286</v>
      </c>
      <c r="N2162" t="s">
        <v>75</v>
      </c>
      <c r="O2162" t="s">
        <v>48</v>
      </c>
      <c r="P2162" t="s">
        <v>48</v>
      </c>
      <c r="Q2162" t="s">
        <v>13287</v>
      </c>
      <c r="Y2162" t="s">
        <v>13288</v>
      </c>
    </row>
    <row r="2163" spans="1:25">
      <c r="A2163" t="s">
        <v>13289</v>
      </c>
      <c r="B2163" t="s">
        <v>13290</v>
      </c>
      <c r="D2163" t="s">
        <v>40</v>
      </c>
      <c r="E2163" t="s">
        <v>41</v>
      </c>
      <c r="G2163" t="s">
        <v>13291</v>
      </c>
      <c r="H2163" t="s">
        <v>13292</v>
      </c>
      <c r="J2163" t="s">
        <v>91</v>
      </c>
      <c r="K2163" t="s">
        <v>92</v>
      </c>
      <c r="L2163">
        <v>11</v>
      </c>
      <c r="M2163" t="s">
        <v>13286</v>
      </c>
      <c r="N2163" t="s">
        <v>75</v>
      </c>
      <c r="O2163" t="s">
        <v>48</v>
      </c>
      <c r="P2163" t="s">
        <v>48</v>
      </c>
      <c r="Q2163" t="s">
        <v>13293</v>
      </c>
      <c r="Y2163" t="s">
        <v>13294</v>
      </c>
    </row>
    <row r="2164" spans="1:25">
      <c r="A2164" t="s">
        <v>13295</v>
      </c>
      <c r="B2164" t="s">
        <v>13296</v>
      </c>
      <c r="D2164" t="s">
        <v>40</v>
      </c>
      <c r="E2164" t="s">
        <v>41</v>
      </c>
      <c r="G2164" t="s">
        <v>13297</v>
      </c>
      <c r="H2164" t="s">
        <v>6830</v>
      </c>
      <c r="J2164" t="s">
        <v>91</v>
      </c>
      <c r="K2164" t="s">
        <v>92</v>
      </c>
      <c r="L2164">
        <v>11</v>
      </c>
      <c r="M2164" t="s">
        <v>13298</v>
      </c>
      <c r="N2164" t="s">
        <v>75</v>
      </c>
      <c r="O2164" t="s">
        <v>48</v>
      </c>
      <c r="P2164" t="s">
        <v>48</v>
      </c>
      <c r="Q2164" t="s">
        <v>13299</v>
      </c>
      <c r="Y2164" t="s">
        <v>13300</v>
      </c>
    </row>
    <row r="2165" spans="1:25">
      <c r="A2165" t="s">
        <v>13301</v>
      </c>
      <c r="B2165" t="s">
        <v>13302</v>
      </c>
      <c r="D2165" t="s">
        <v>40</v>
      </c>
      <c r="E2165" t="s">
        <v>41</v>
      </c>
      <c r="G2165" t="s">
        <v>11389</v>
      </c>
      <c r="H2165" t="s">
        <v>2335</v>
      </c>
      <c r="J2165" t="s">
        <v>100</v>
      </c>
      <c r="K2165" t="s">
        <v>101</v>
      </c>
      <c r="L2165">
        <v>11</v>
      </c>
      <c r="M2165" t="s">
        <v>13303</v>
      </c>
      <c r="N2165" t="s">
        <v>75</v>
      </c>
      <c r="O2165" t="s">
        <v>48</v>
      </c>
      <c r="P2165" t="s">
        <v>48</v>
      </c>
      <c r="Q2165" t="s">
        <v>13304</v>
      </c>
      <c r="Y2165" t="s">
        <v>13305</v>
      </c>
    </row>
    <row r="2166" spans="1:25">
      <c r="A2166" t="s">
        <v>13306</v>
      </c>
      <c r="B2166" t="s">
        <v>13307</v>
      </c>
      <c r="D2166" t="s">
        <v>40</v>
      </c>
      <c r="E2166" t="s">
        <v>41</v>
      </c>
      <c r="G2166" t="s">
        <v>13308</v>
      </c>
      <c r="H2166" t="s">
        <v>13309</v>
      </c>
      <c r="J2166" t="s">
        <v>100</v>
      </c>
      <c r="K2166" t="s">
        <v>101</v>
      </c>
      <c r="L2166">
        <v>11</v>
      </c>
      <c r="M2166" t="s">
        <v>13310</v>
      </c>
      <c r="N2166" t="s">
        <v>75</v>
      </c>
      <c r="O2166" t="s">
        <v>48</v>
      </c>
      <c r="P2166" t="s">
        <v>48</v>
      </c>
      <c r="Q2166" t="s">
        <v>13311</v>
      </c>
      <c r="Y2166" t="s">
        <v>13312</v>
      </c>
    </row>
    <row r="2167" spans="1:25">
      <c r="A2167" t="s">
        <v>13313</v>
      </c>
      <c r="B2167" t="s">
        <v>13314</v>
      </c>
      <c r="D2167" t="s">
        <v>40</v>
      </c>
      <c r="E2167" t="s">
        <v>41</v>
      </c>
      <c r="G2167" t="s">
        <v>13315</v>
      </c>
      <c r="H2167" t="s">
        <v>10874</v>
      </c>
      <c r="J2167" t="s">
        <v>72</v>
      </c>
      <c r="K2167" t="s">
        <v>73</v>
      </c>
      <c r="L2167">
        <v>11</v>
      </c>
      <c r="M2167" t="s">
        <v>13316</v>
      </c>
      <c r="N2167" t="s">
        <v>75</v>
      </c>
      <c r="O2167" t="s">
        <v>48</v>
      </c>
      <c r="P2167" t="s">
        <v>48</v>
      </c>
      <c r="Q2167" t="s">
        <v>13317</v>
      </c>
      <c r="Y2167" t="s">
        <v>13318</v>
      </c>
    </row>
    <row r="2168" spans="1:25">
      <c r="A2168" t="s">
        <v>13319</v>
      </c>
      <c r="B2168" t="s">
        <v>13320</v>
      </c>
      <c r="D2168" t="s">
        <v>40</v>
      </c>
      <c r="E2168" t="s">
        <v>41</v>
      </c>
      <c r="G2168" t="s">
        <v>13321</v>
      </c>
      <c r="H2168" t="s">
        <v>1192</v>
      </c>
      <c r="J2168" t="s">
        <v>100</v>
      </c>
      <c r="K2168" t="s">
        <v>101</v>
      </c>
      <c r="L2168">
        <v>11</v>
      </c>
      <c r="M2168" t="s">
        <v>13322</v>
      </c>
      <c r="N2168" t="s">
        <v>75</v>
      </c>
      <c r="O2168" t="s">
        <v>48</v>
      </c>
      <c r="P2168" t="s">
        <v>48</v>
      </c>
      <c r="Q2168" t="s">
        <v>13323</v>
      </c>
      <c r="Y2168" t="s">
        <v>13324</v>
      </c>
    </row>
    <row r="2169" spans="1:25">
      <c r="A2169" t="s">
        <v>13325</v>
      </c>
      <c r="B2169" t="s">
        <v>13326</v>
      </c>
      <c r="D2169" t="s">
        <v>40</v>
      </c>
      <c r="E2169" t="s">
        <v>41</v>
      </c>
      <c r="G2169" t="s">
        <v>5598</v>
      </c>
      <c r="H2169" t="s">
        <v>6975</v>
      </c>
      <c r="J2169" t="s">
        <v>91</v>
      </c>
      <c r="K2169" t="s">
        <v>92</v>
      </c>
      <c r="L2169">
        <v>11</v>
      </c>
      <c r="M2169" t="s">
        <v>13322</v>
      </c>
      <c r="N2169" t="s">
        <v>75</v>
      </c>
      <c r="O2169" t="s">
        <v>48</v>
      </c>
      <c r="P2169" t="s">
        <v>48</v>
      </c>
      <c r="Q2169" t="s">
        <v>13327</v>
      </c>
      <c r="Y2169" t="s">
        <v>13328</v>
      </c>
    </row>
    <row r="2170" spans="1:25">
      <c r="A2170" t="s">
        <v>13329</v>
      </c>
      <c r="B2170" t="s">
        <v>13330</v>
      </c>
      <c r="D2170" t="s">
        <v>40</v>
      </c>
      <c r="E2170" t="s">
        <v>41</v>
      </c>
      <c r="G2170" t="s">
        <v>13331</v>
      </c>
      <c r="H2170" t="s">
        <v>1403</v>
      </c>
      <c r="J2170" t="s">
        <v>121</v>
      </c>
      <c r="K2170" t="s">
        <v>122</v>
      </c>
      <c r="L2170">
        <v>11</v>
      </c>
      <c r="M2170" t="s">
        <v>13332</v>
      </c>
      <c r="N2170" t="s">
        <v>58</v>
      </c>
      <c r="O2170" t="s">
        <v>48</v>
      </c>
      <c r="P2170" t="s">
        <v>48</v>
      </c>
      <c r="Q2170" t="s">
        <v>9321</v>
      </c>
      <c r="Y2170" t="s">
        <v>13333</v>
      </c>
    </row>
    <row r="2171" spans="1:25">
      <c r="A2171" t="s">
        <v>13334</v>
      </c>
      <c r="B2171" t="s">
        <v>13335</v>
      </c>
      <c r="D2171" t="s">
        <v>40</v>
      </c>
      <c r="E2171" t="s">
        <v>41</v>
      </c>
      <c r="G2171" t="s">
        <v>13336</v>
      </c>
      <c r="H2171" t="s">
        <v>9301</v>
      </c>
      <c r="J2171" t="s">
        <v>72</v>
      </c>
      <c r="K2171" t="s">
        <v>73</v>
      </c>
      <c r="L2171">
        <v>11</v>
      </c>
      <c r="M2171" t="s">
        <v>13337</v>
      </c>
      <c r="N2171" t="s">
        <v>75</v>
      </c>
      <c r="O2171" t="s">
        <v>48</v>
      </c>
      <c r="P2171" t="s">
        <v>48</v>
      </c>
      <c r="Q2171" t="s">
        <v>13338</v>
      </c>
      <c r="Y2171" t="s">
        <v>13339</v>
      </c>
    </row>
    <row r="2172" spans="1:25">
      <c r="A2172" t="s">
        <v>13340</v>
      </c>
      <c r="B2172" t="s">
        <v>13341</v>
      </c>
      <c r="D2172" t="s">
        <v>40</v>
      </c>
      <c r="E2172" t="s">
        <v>41</v>
      </c>
      <c r="G2172" t="s">
        <v>13342</v>
      </c>
      <c r="H2172" t="s">
        <v>13343</v>
      </c>
      <c r="J2172" t="s">
        <v>91</v>
      </c>
      <c r="K2172" t="s">
        <v>92</v>
      </c>
      <c r="L2172">
        <v>11</v>
      </c>
      <c r="M2172" t="s">
        <v>13337</v>
      </c>
      <c r="N2172" t="s">
        <v>75</v>
      </c>
      <c r="O2172" t="s">
        <v>48</v>
      </c>
      <c r="P2172" t="s">
        <v>48</v>
      </c>
      <c r="Q2172" t="s">
        <v>13344</v>
      </c>
      <c r="Y2172" t="s">
        <v>13345</v>
      </c>
    </row>
    <row r="2173" spans="1:25">
      <c r="A2173" t="s">
        <v>13346</v>
      </c>
      <c r="B2173" t="s">
        <v>13347</v>
      </c>
      <c r="D2173" t="s">
        <v>40</v>
      </c>
      <c r="E2173" t="s">
        <v>41</v>
      </c>
      <c r="G2173" t="s">
        <v>7346</v>
      </c>
      <c r="H2173" t="s">
        <v>13348</v>
      </c>
      <c r="J2173" t="s">
        <v>91</v>
      </c>
      <c r="K2173" t="s">
        <v>92</v>
      </c>
      <c r="L2173">
        <v>11</v>
      </c>
      <c r="M2173" t="s">
        <v>13337</v>
      </c>
      <c r="N2173" t="s">
        <v>75</v>
      </c>
      <c r="O2173" t="s">
        <v>48</v>
      </c>
      <c r="P2173" t="s">
        <v>48</v>
      </c>
      <c r="Q2173" t="s">
        <v>13349</v>
      </c>
      <c r="Y2173" t="s">
        <v>13350</v>
      </c>
    </row>
    <row r="2174" spans="1:25">
      <c r="A2174" t="s">
        <v>13351</v>
      </c>
      <c r="B2174" t="s">
        <v>13352</v>
      </c>
      <c r="D2174" t="s">
        <v>40</v>
      </c>
      <c r="E2174" t="s">
        <v>41</v>
      </c>
      <c r="G2174" t="s">
        <v>13353</v>
      </c>
      <c r="H2174" t="s">
        <v>7434</v>
      </c>
      <c r="J2174" t="s">
        <v>91</v>
      </c>
      <c r="K2174" t="s">
        <v>92</v>
      </c>
      <c r="L2174">
        <v>11</v>
      </c>
      <c r="M2174" t="s">
        <v>13354</v>
      </c>
      <c r="N2174" t="s">
        <v>75</v>
      </c>
      <c r="O2174" t="s">
        <v>48</v>
      </c>
      <c r="P2174" t="s">
        <v>48</v>
      </c>
      <c r="Q2174" t="s">
        <v>13355</v>
      </c>
      <c r="Y2174" t="s">
        <v>13356</v>
      </c>
    </row>
    <row r="2175" spans="1:25">
      <c r="A2175" t="s">
        <v>13357</v>
      </c>
      <c r="B2175" t="s">
        <v>13358</v>
      </c>
      <c r="D2175" t="s">
        <v>40</v>
      </c>
      <c r="E2175" t="s">
        <v>41</v>
      </c>
      <c r="G2175" t="s">
        <v>13359</v>
      </c>
      <c r="H2175" t="s">
        <v>13360</v>
      </c>
      <c r="J2175" t="s">
        <v>72</v>
      </c>
      <c r="K2175" t="s">
        <v>73</v>
      </c>
      <c r="L2175">
        <v>11</v>
      </c>
      <c r="M2175" t="s">
        <v>13361</v>
      </c>
      <c r="N2175" t="s">
        <v>75</v>
      </c>
      <c r="O2175" t="s">
        <v>48</v>
      </c>
      <c r="P2175" t="s">
        <v>48</v>
      </c>
      <c r="Q2175" t="s">
        <v>13362</v>
      </c>
      <c r="Y2175" t="s">
        <v>13363</v>
      </c>
    </row>
    <row r="2176" spans="1:25">
      <c r="A2176" t="s">
        <v>13364</v>
      </c>
      <c r="B2176" t="s">
        <v>13365</v>
      </c>
      <c r="D2176" t="s">
        <v>40</v>
      </c>
      <c r="E2176" t="s">
        <v>41</v>
      </c>
      <c r="G2176" t="s">
        <v>1161</v>
      </c>
      <c r="H2176" t="s">
        <v>309</v>
      </c>
      <c r="J2176" t="s">
        <v>100</v>
      </c>
      <c r="K2176" t="s">
        <v>101</v>
      </c>
      <c r="L2176">
        <v>11</v>
      </c>
      <c r="M2176" t="s">
        <v>13361</v>
      </c>
      <c r="N2176" t="s">
        <v>75</v>
      </c>
      <c r="O2176" t="s">
        <v>48</v>
      </c>
      <c r="P2176" t="s">
        <v>48</v>
      </c>
      <c r="Q2176" t="s">
        <v>13366</v>
      </c>
      <c r="Y2176" t="s">
        <v>13367</v>
      </c>
    </row>
    <row r="2177" spans="1:25">
      <c r="A2177" t="s">
        <v>13368</v>
      </c>
      <c r="B2177" t="s">
        <v>13369</v>
      </c>
      <c r="D2177" t="s">
        <v>40</v>
      </c>
      <c r="E2177" t="s">
        <v>41</v>
      </c>
      <c r="G2177" t="s">
        <v>13370</v>
      </c>
      <c r="H2177" t="s">
        <v>13371</v>
      </c>
      <c r="J2177" t="s">
        <v>100</v>
      </c>
      <c r="K2177" t="s">
        <v>101</v>
      </c>
      <c r="L2177">
        <v>11</v>
      </c>
      <c r="M2177" t="s">
        <v>13361</v>
      </c>
      <c r="N2177" t="s">
        <v>75</v>
      </c>
      <c r="O2177" t="s">
        <v>48</v>
      </c>
      <c r="P2177" t="s">
        <v>48</v>
      </c>
      <c r="Q2177" t="s">
        <v>13372</v>
      </c>
      <c r="Y2177" t="s">
        <v>13373</v>
      </c>
    </row>
    <row r="2178" spans="1:25">
      <c r="A2178" t="s">
        <v>13374</v>
      </c>
      <c r="B2178" t="s">
        <v>13375</v>
      </c>
      <c r="D2178" t="s">
        <v>40</v>
      </c>
      <c r="E2178" t="s">
        <v>41</v>
      </c>
      <c r="G2178" t="s">
        <v>13376</v>
      </c>
      <c r="H2178" t="s">
        <v>13377</v>
      </c>
      <c r="J2178" t="s">
        <v>100</v>
      </c>
      <c r="K2178" t="s">
        <v>101</v>
      </c>
      <c r="L2178">
        <v>11</v>
      </c>
      <c r="M2178" t="s">
        <v>13378</v>
      </c>
      <c r="N2178" t="s">
        <v>75</v>
      </c>
      <c r="O2178" t="s">
        <v>48</v>
      </c>
      <c r="P2178" t="s">
        <v>48</v>
      </c>
      <c r="Q2178" t="s">
        <v>13379</v>
      </c>
      <c r="Y2178" t="s">
        <v>13380</v>
      </c>
    </row>
    <row r="2179" spans="1:25">
      <c r="A2179" t="s">
        <v>13381</v>
      </c>
      <c r="B2179" t="s">
        <v>13382</v>
      </c>
      <c r="D2179" t="s">
        <v>40</v>
      </c>
      <c r="E2179" t="s">
        <v>41</v>
      </c>
      <c r="G2179" t="s">
        <v>13383</v>
      </c>
      <c r="H2179" t="s">
        <v>2220</v>
      </c>
      <c r="J2179" t="s">
        <v>72</v>
      </c>
      <c r="K2179" t="s">
        <v>73</v>
      </c>
      <c r="L2179">
        <v>11</v>
      </c>
      <c r="M2179" t="s">
        <v>13384</v>
      </c>
      <c r="N2179" t="s">
        <v>75</v>
      </c>
      <c r="O2179" t="s">
        <v>48</v>
      </c>
      <c r="P2179" t="s">
        <v>48</v>
      </c>
      <c r="Q2179" t="s">
        <v>13385</v>
      </c>
      <c r="Y2179" t="s">
        <v>13386</v>
      </c>
    </row>
    <row r="2180" spans="1:25">
      <c r="A2180" t="s">
        <v>13387</v>
      </c>
      <c r="B2180" t="s">
        <v>13388</v>
      </c>
      <c r="D2180" t="s">
        <v>40</v>
      </c>
      <c r="E2180" t="s">
        <v>41</v>
      </c>
      <c r="G2180" t="s">
        <v>13389</v>
      </c>
      <c r="H2180" t="s">
        <v>13390</v>
      </c>
      <c r="J2180" t="s">
        <v>100</v>
      </c>
      <c r="K2180" t="s">
        <v>101</v>
      </c>
      <c r="L2180">
        <v>11</v>
      </c>
      <c r="M2180" t="s">
        <v>13391</v>
      </c>
      <c r="N2180" t="s">
        <v>75</v>
      </c>
      <c r="O2180" t="s">
        <v>48</v>
      </c>
      <c r="P2180" t="s">
        <v>48</v>
      </c>
      <c r="Q2180" t="s">
        <v>13392</v>
      </c>
      <c r="Y2180" t="s">
        <v>13393</v>
      </c>
    </row>
    <row r="2181" spans="1:25">
      <c r="A2181" t="s">
        <v>13394</v>
      </c>
      <c r="B2181" t="s">
        <v>13395</v>
      </c>
      <c r="D2181" t="s">
        <v>40</v>
      </c>
      <c r="E2181" t="s">
        <v>41</v>
      </c>
      <c r="G2181" t="s">
        <v>13396</v>
      </c>
      <c r="H2181" t="s">
        <v>496</v>
      </c>
      <c r="J2181" t="s">
        <v>100</v>
      </c>
      <c r="K2181" t="s">
        <v>101</v>
      </c>
      <c r="L2181">
        <v>11</v>
      </c>
      <c r="M2181" t="s">
        <v>13391</v>
      </c>
      <c r="N2181" t="s">
        <v>75</v>
      </c>
      <c r="O2181" t="s">
        <v>48</v>
      </c>
      <c r="P2181" t="s">
        <v>48</v>
      </c>
      <c r="Q2181" t="s">
        <v>13397</v>
      </c>
      <c r="Y2181" t="s">
        <v>13398</v>
      </c>
    </row>
    <row r="2182" spans="1:25">
      <c r="A2182" t="s">
        <v>13399</v>
      </c>
      <c r="B2182" t="s">
        <v>13400</v>
      </c>
      <c r="D2182" t="s">
        <v>40</v>
      </c>
      <c r="E2182" t="s">
        <v>41</v>
      </c>
      <c r="G2182" t="s">
        <v>13401</v>
      </c>
      <c r="H2182" t="s">
        <v>13402</v>
      </c>
      <c r="J2182" t="s">
        <v>91</v>
      </c>
      <c r="K2182" t="s">
        <v>92</v>
      </c>
      <c r="L2182">
        <v>11</v>
      </c>
      <c r="M2182" t="s">
        <v>13403</v>
      </c>
      <c r="N2182" t="s">
        <v>75</v>
      </c>
      <c r="O2182" t="s">
        <v>48</v>
      </c>
      <c r="P2182" t="s">
        <v>48</v>
      </c>
      <c r="Q2182" t="s">
        <v>13404</v>
      </c>
      <c r="Y2182" t="s">
        <v>13405</v>
      </c>
    </row>
    <row r="2183" spans="1:25">
      <c r="A2183" t="s">
        <v>13406</v>
      </c>
      <c r="B2183" t="s">
        <v>13407</v>
      </c>
      <c r="D2183" t="s">
        <v>40</v>
      </c>
      <c r="E2183" t="s">
        <v>41</v>
      </c>
      <c r="G2183" t="s">
        <v>13408</v>
      </c>
      <c r="H2183" t="s">
        <v>13409</v>
      </c>
      <c r="J2183" t="s">
        <v>511</v>
      </c>
      <c r="K2183" t="s">
        <v>512</v>
      </c>
      <c r="L2183">
        <v>11</v>
      </c>
      <c r="M2183" t="s">
        <v>13410</v>
      </c>
      <c r="N2183" t="s">
        <v>47</v>
      </c>
      <c r="O2183" t="s">
        <v>48</v>
      </c>
      <c r="P2183" t="s">
        <v>48</v>
      </c>
      <c r="Q2183" t="s">
        <v>13411</v>
      </c>
      <c r="Y2183" t="s">
        <v>13412</v>
      </c>
    </row>
    <row r="2184" spans="1:25">
      <c r="A2184" t="s">
        <v>13413</v>
      </c>
      <c r="B2184" t="s">
        <v>13414</v>
      </c>
      <c r="D2184" t="s">
        <v>40</v>
      </c>
      <c r="E2184" t="s">
        <v>41</v>
      </c>
      <c r="G2184" t="s">
        <v>13415</v>
      </c>
      <c r="H2184" t="s">
        <v>10874</v>
      </c>
      <c r="J2184" t="s">
        <v>91</v>
      </c>
      <c r="K2184" t="s">
        <v>92</v>
      </c>
      <c r="L2184">
        <v>11</v>
      </c>
      <c r="M2184" t="s">
        <v>13416</v>
      </c>
      <c r="N2184" t="s">
        <v>75</v>
      </c>
      <c r="O2184" t="s">
        <v>48</v>
      </c>
      <c r="P2184" t="s">
        <v>48</v>
      </c>
      <c r="Q2184" t="s">
        <v>13417</v>
      </c>
      <c r="Y2184" t="s">
        <v>13418</v>
      </c>
    </row>
    <row r="2185" spans="1:25">
      <c r="A2185" t="s">
        <v>13419</v>
      </c>
      <c r="B2185" t="s">
        <v>13420</v>
      </c>
      <c r="D2185" t="s">
        <v>40</v>
      </c>
      <c r="E2185" t="s">
        <v>41</v>
      </c>
      <c r="G2185" t="s">
        <v>13421</v>
      </c>
      <c r="H2185" t="s">
        <v>13422</v>
      </c>
      <c r="J2185" t="s">
        <v>100</v>
      </c>
      <c r="K2185" t="s">
        <v>101</v>
      </c>
      <c r="L2185">
        <v>11</v>
      </c>
      <c r="M2185" t="s">
        <v>13423</v>
      </c>
      <c r="N2185" t="s">
        <v>75</v>
      </c>
      <c r="O2185" t="s">
        <v>48</v>
      </c>
      <c r="P2185" t="s">
        <v>48</v>
      </c>
      <c r="Q2185" t="s">
        <v>13424</v>
      </c>
      <c r="Y2185" t="s">
        <v>13425</v>
      </c>
    </row>
    <row r="2186" spans="1:25">
      <c r="A2186" t="s">
        <v>13426</v>
      </c>
      <c r="B2186" t="s">
        <v>13427</v>
      </c>
      <c r="D2186" t="s">
        <v>40</v>
      </c>
      <c r="E2186" t="s">
        <v>41</v>
      </c>
      <c r="G2186" t="s">
        <v>13428</v>
      </c>
      <c r="H2186" t="s">
        <v>519</v>
      </c>
      <c r="J2186" t="s">
        <v>91</v>
      </c>
      <c r="K2186" t="s">
        <v>92</v>
      </c>
      <c r="L2186">
        <v>11</v>
      </c>
      <c r="M2186" t="s">
        <v>13429</v>
      </c>
      <c r="N2186" t="s">
        <v>75</v>
      </c>
      <c r="O2186" t="s">
        <v>48</v>
      </c>
      <c r="P2186" t="s">
        <v>48</v>
      </c>
      <c r="Q2186" t="s">
        <v>13430</v>
      </c>
      <c r="Y2186" t="s">
        <v>13431</v>
      </c>
    </row>
    <row r="2187" spans="1:25">
      <c r="A2187" t="s">
        <v>13432</v>
      </c>
      <c r="B2187" t="s">
        <v>13433</v>
      </c>
      <c r="D2187" t="s">
        <v>40</v>
      </c>
      <c r="E2187" t="s">
        <v>41</v>
      </c>
      <c r="G2187" t="s">
        <v>186</v>
      </c>
      <c r="H2187" t="s">
        <v>13434</v>
      </c>
      <c r="J2187" t="s">
        <v>100</v>
      </c>
      <c r="K2187" t="s">
        <v>101</v>
      </c>
      <c r="L2187">
        <v>11</v>
      </c>
      <c r="M2187" t="s">
        <v>13429</v>
      </c>
      <c r="N2187" t="s">
        <v>75</v>
      </c>
      <c r="O2187" t="s">
        <v>48</v>
      </c>
      <c r="P2187" t="s">
        <v>48</v>
      </c>
      <c r="Q2187" t="s">
        <v>4447</v>
      </c>
      <c r="Y2187" t="s">
        <v>13435</v>
      </c>
    </row>
    <row r="2188" spans="1:25">
      <c r="A2188" t="s">
        <v>13436</v>
      </c>
      <c r="B2188" t="s">
        <v>13437</v>
      </c>
      <c r="D2188" t="s">
        <v>40</v>
      </c>
      <c r="E2188" t="s">
        <v>41</v>
      </c>
      <c r="G2188" t="s">
        <v>13438</v>
      </c>
      <c r="H2188" t="s">
        <v>13439</v>
      </c>
      <c r="J2188" t="s">
        <v>91</v>
      </c>
      <c r="K2188" t="s">
        <v>92</v>
      </c>
      <c r="L2188">
        <v>11</v>
      </c>
      <c r="M2188" t="s">
        <v>13429</v>
      </c>
      <c r="N2188" t="s">
        <v>75</v>
      </c>
      <c r="O2188" t="s">
        <v>48</v>
      </c>
      <c r="P2188" t="s">
        <v>48</v>
      </c>
      <c r="Q2188" t="s">
        <v>13440</v>
      </c>
      <c r="Y2188" t="s">
        <v>13441</v>
      </c>
    </row>
    <row r="2189" spans="1:25">
      <c r="A2189" t="s">
        <v>13442</v>
      </c>
      <c r="B2189" t="s">
        <v>13443</v>
      </c>
      <c r="D2189" t="s">
        <v>40</v>
      </c>
      <c r="E2189" t="s">
        <v>41</v>
      </c>
      <c r="G2189" t="s">
        <v>13444</v>
      </c>
      <c r="H2189" t="s">
        <v>4567</v>
      </c>
      <c r="J2189" t="s">
        <v>91</v>
      </c>
      <c r="K2189" t="s">
        <v>92</v>
      </c>
      <c r="L2189">
        <v>11</v>
      </c>
      <c r="M2189" t="s">
        <v>13429</v>
      </c>
      <c r="N2189" t="s">
        <v>75</v>
      </c>
      <c r="O2189" t="s">
        <v>48</v>
      </c>
      <c r="P2189" t="s">
        <v>48</v>
      </c>
      <c r="Q2189" t="s">
        <v>13445</v>
      </c>
      <c r="Y2189" t="s">
        <v>13446</v>
      </c>
    </row>
    <row r="2190" spans="1:25">
      <c r="A2190" t="s">
        <v>13447</v>
      </c>
      <c r="B2190" t="s">
        <v>13448</v>
      </c>
      <c r="D2190" t="s">
        <v>40</v>
      </c>
      <c r="E2190" t="s">
        <v>41</v>
      </c>
      <c r="G2190" t="s">
        <v>13449</v>
      </c>
      <c r="H2190" t="s">
        <v>2879</v>
      </c>
      <c r="J2190" t="s">
        <v>91</v>
      </c>
      <c r="K2190" t="s">
        <v>92</v>
      </c>
      <c r="L2190">
        <v>11</v>
      </c>
      <c r="M2190" t="s">
        <v>13429</v>
      </c>
      <c r="N2190" t="s">
        <v>75</v>
      </c>
      <c r="O2190" t="s">
        <v>48</v>
      </c>
      <c r="P2190" t="s">
        <v>48</v>
      </c>
      <c r="Q2190" t="s">
        <v>12430</v>
      </c>
      <c r="Y2190" t="s">
        <v>13450</v>
      </c>
    </row>
    <row r="2191" spans="1:25">
      <c r="A2191" t="s">
        <v>13451</v>
      </c>
      <c r="B2191" t="s">
        <v>13452</v>
      </c>
      <c r="D2191" t="s">
        <v>40</v>
      </c>
      <c r="E2191" t="s">
        <v>41</v>
      </c>
      <c r="G2191" t="s">
        <v>13453</v>
      </c>
      <c r="H2191" t="s">
        <v>194</v>
      </c>
      <c r="J2191" t="s">
        <v>91</v>
      </c>
      <c r="K2191" t="s">
        <v>92</v>
      </c>
      <c r="L2191">
        <v>11</v>
      </c>
      <c r="M2191" t="s">
        <v>13454</v>
      </c>
      <c r="N2191" t="s">
        <v>75</v>
      </c>
      <c r="O2191" t="s">
        <v>48</v>
      </c>
      <c r="P2191" t="s">
        <v>48</v>
      </c>
      <c r="Q2191" t="s">
        <v>13455</v>
      </c>
      <c r="Y2191" t="s">
        <v>13456</v>
      </c>
    </row>
    <row r="2192" spans="1:25">
      <c r="A2192" t="s">
        <v>13457</v>
      </c>
      <c r="B2192" t="s">
        <v>13458</v>
      </c>
      <c r="D2192" t="s">
        <v>40</v>
      </c>
      <c r="E2192" t="s">
        <v>41</v>
      </c>
      <c r="G2192" t="s">
        <v>13459</v>
      </c>
      <c r="H2192" t="s">
        <v>13460</v>
      </c>
      <c r="J2192" t="s">
        <v>100</v>
      </c>
      <c r="K2192" t="s">
        <v>101</v>
      </c>
      <c r="L2192">
        <v>11</v>
      </c>
      <c r="M2192" t="s">
        <v>13461</v>
      </c>
      <c r="N2192" t="s">
        <v>75</v>
      </c>
      <c r="O2192" t="s">
        <v>48</v>
      </c>
      <c r="P2192" t="s">
        <v>48</v>
      </c>
      <c r="Q2192" t="s">
        <v>13462</v>
      </c>
      <c r="Y2192" t="s">
        <v>13463</v>
      </c>
    </row>
    <row r="2193" spans="1:25">
      <c r="A2193" t="s">
        <v>13464</v>
      </c>
      <c r="B2193" t="s">
        <v>13465</v>
      </c>
      <c r="D2193" t="s">
        <v>40</v>
      </c>
      <c r="E2193" t="s">
        <v>41</v>
      </c>
      <c r="G2193" t="s">
        <v>13466</v>
      </c>
      <c r="H2193" t="s">
        <v>5888</v>
      </c>
      <c r="J2193" t="s">
        <v>91</v>
      </c>
      <c r="K2193" t="s">
        <v>92</v>
      </c>
      <c r="L2193">
        <v>11</v>
      </c>
      <c r="M2193" t="s">
        <v>13467</v>
      </c>
      <c r="N2193" t="s">
        <v>75</v>
      </c>
      <c r="O2193" t="s">
        <v>48</v>
      </c>
      <c r="P2193" t="s">
        <v>48</v>
      </c>
      <c r="Q2193" t="s">
        <v>13468</v>
      </c>
      <c r="Y2193" t="s">
        <v>13469</v>
      </c>
    </row>
    <row r="2194" spans="1:25">
      <c r="A2194" t="s">
        <v>13470</v>
      </c>
      <c r="B2194" t="s">
        <v>13471</v>
      </c>
      <c r="D2194" t="s">
        <v>40</v>
      </c>
      <c r="E2194" t="s">
        <v>41</v>
      </c>
      <c r="G2194" t="s">
        <v>13472</v>
      </c>
      <c r="H2194" t="s">
        <v>13473</v>
      </c>
      <c r="J2194" t="s">
        <v>91</v>
      </c>
      <c r="K2194" t="s">
        <v>92</v>
      </c>
      <c r="L2194">
        <v>11</v>
      </c>
      <c r="M2194" t="s">
        <v>13474</v>
      </c>
      <c r="N2194" t="s">
        <v>75</v>
      </c>
      <c r="O2194" t="s">
        <v>48</v>
      </c>
      <c r="P2194" t="s">
        <v>48</v>
      </c>
      <c r="Q2194" t="s">
        <v>13475</v>
      </c>
      <c r="Y2194" t="s">
        <v>13476</v>
      </c>
    </row>
    <row r="2195" spans="1:25">
      <c r="A2195" t="s">
        <v>13477</v>
      </c>
      <c r="B2195" t="s">
        <v>13478</v>
      </c>
      <c r="D2195" t="s">
        <v>40</v>
      </c>
      <c r="E2195" t="s">
        <v>41</v>
      </c>
      <c r="G2195" t="s">
        <v>13479</v>
      </c>
      <c r="H2195" t="s">
        <v>4541</v>
      </c>
      <c r="J2195" t="s">
        <v>100</v>
      </c>
      <c r="K2195" t="s">
        <v>101</v>
      </c>
      <c r="L2195">
        <v>11</v>
      </c>
      <c r="M2195" t="s">
        <v>13480</v>
      </c>
      <c r="N2195" t="s">
        <v>75</v>
      </c>
      <c r="O2195" t="s">
        <v>48</v>
      </c>
      <c r="P2195" t="s">
        <v>48</v>
      </c>
      <c r="Q2195" t="s">
        <v>13481</v>
      </c>
      <c r="Y2195" t="s">
        <v>13482</v>
      </c>
    </row>
    <row r="2196" spans="1:25">
      <c r="A2196" t="s">
        <v>13483</v>
      </c>
      <c r="B2196" t="s">
        <v>13484</v>
      </c>
      <c r="D2196" t="s">
        <v>40</v>
      </c>
      <c r="E2196" t="s">
        <v>41</v>
      </c>
      <c r="G2196" t="s">
        <v>13485</v>
      </c>
      <c r="H2196" t="s">
        <v>13486</v>
      </c>
      <c r="J2196" t="s">
        <v>100</v>
      </c>
      <c r="K2196" t="s">
        <v>101</v>
      </c>
      <c r="L2196">
        <v>11</v>
      </c>
      <c r="M2196" t="s">
        <v>13487</v>
      </c>
      <c r="N2196" t="s">
        <v>75</v>
      </c>
      <c r="O2196" t="s">
        <v>48</v>
      </c>
      <c r="P2196" t="s">
        <v>48</v>
      </c>
      <c r="Q2196" t="s">
        <v>13488</v>
      </c>
      <c r="Y2196" t="s">
        <v>13489</v>
      </c>
    </row>
    <row r="2197" spans="1:25">
      <c r="A2197" t="s">
        <v>13490</v>
      </c>
      <c r="B2197" t="s">
        <v>13491</v>
      </c>
      <c r="D2197" t="s">
        <v>40</v>
      </c>
      <c r="E2197" t="s">
        <v>41</v>
      </c>
      <c r="G2197" t="s">
        <v>13492</v>
      </c>
      <c r="H2197" t="s">
        <v>877</v>
      </c>
      <c r="J2197" t="s">
        <v>91</v>
      </c>
      <c r="K2197" t="s">
        <v>92</v>
      </c>
      <c r="L2197">
        <v>11</v>
      </c>
      <c r="M2197" t="s">
        <v>13493</v>
      </c>
      <c r="N2197" t="s">
        <v>75</v>
      </c>
      <c r="O2197" t="s">
        <v>48</v>
      </c>
      <c r="P2197" t="s">
        <v>48</v>
      </c>
      <c r="Q2197" t="s">
        <v>13494</v>
      </c>
      <c r="Y2197" t="s">
        <v>13495</v>
      </c>
    </row>
    <row r="2198" spans="1:25">
      <c r="A2198" t="s">
        <v>13496</v>
      </c>
      <c r="B2198" t="s">
        <v>13497</v>
      </c>
      <c r="D2198" t="s">
        <v>40</v>
      </c>
      <c r="E2198" t="s">
        <v>41</v>
      </c>
      <c r="G2198" t="s">
        <v>1265</v>
      </c>
      <c r="H2198" t="s">
        <v>13498</v>
      </c>
      <c r="J2198" t="s">
        <v>91</v>
      </c>
      <c r="K2198" t="s">
        <v>92</v>
      </c>
      <c r="L2198">
        <v>11</v>
      </c>
      <c r="M2198" t="s">
        <v>13499</v>
      </c>
      <c r="N2198" t="s">
        <v>75</v>
      </c>
      <c r="O2198" t="s">
        <v>48</v>
      </c>
      <c r="P2198" t="s">
        <v>48</v>
      </c>
      <c r="Q2198" t="s">
        <v>13500</v>
      </c>
      <c r="Y2198" t="s">
        <v>13501</v>
      </c>
    </row>
    <row r="2199" spans="1:25">
      <c r="A2199" t="s">
        <v>13502</v>
      </c>
      <c r="B2199" t="s">
        <v>13503</v>
      </c>
      <c r="D2199" t="s">
        <v>40</v>
      </c>
      <c r="E2199" t="s">
        <v>41</v>
      </c>
      <c r="G2199" t="s">
        <v>13504</v>
      </c>
      <c r="H2199" t="s">
        <v>7392</v>
      </c>
      <c r="J2199" t="s">
        <v>91</v>
      </c>
      <c r="K2199" t="s">
        <v>92</v>
      </c>
      <c r="L2199">
        <v>11</v>
      </c>
      <c r="M2199" t="s">
        <v>13505</v>
      </c>
      <c r="N2199" t="s">
        <v>75</v>
      </c>
      <c r="O2199" t="s">
        <v>48</v>
      </c>
      <c r="P2199" t="s">
        <v>48</v>
      </c>
      <c r="Q2199" t="s">
        <v>13506</v>
      </c>
      <c r="Y2199" t="s">
        <v>13507</v>
      </c>
    </row>
    <row r="2200" spans="1:25">
      <c r="A2200" t="s">
        <v>13508</v>
      </c>
      <c r="B2200" t="s">
        <v>13509</v>
      </c>
      <c r="D2200" t="s">
        <v>40</v>
      </c>
      <c r="E2200" t="s">
        <v>41</v>
      </c>
      <c r="G2200" t="s">
        <v>8168</v>
      </c>
      <c r="H2200" t="s">
        <v>13510</v>
      </c>
      <c r="J2200" t="s">
        <v>100</v>
      </c>
      <c r="K2200" t="s">
        <v>101</v>
      </c>
      <c r="L2200">
        <v>11</v>
      </c>
      <c r="M2200" t="s">
        <v>13505</v>
      </c>
      <c r="N2200" t="s">
        <v>75</v>
      </c>
      <c r="O2200" t="s">
        <v>48</v>
      </c>
      <c r="P2200" t="s">
        <v>48</v>
      </c>
      <c r="Q2200" t="s">
        <v>13511</v>
      </c>
      <c r="Y2200" t="s">
        <v>13512</v>
      </c>
    </row>
    <row r="2201" spans="1:25">
      <c r="A2201" t="s">
        <v>13513</v>
      </c>
      <c r="B2201" t="s">
        <v>13514</v>
      </c>
      <c r="D2201" t="s">
        <v>40</v>
      </c>
      <c r="E2201" t="s">
        <v>41</v>
      </c>
      <c r="G2201" t="s">
        <v>13515</v>
      </c>
      <c r="H2201" t="s">
        <v>1639</v>
      </c>
      <c r="J2201" t="s">
        <v>121</v>
      </c>
      <c r="K2201" t="s">
        <v>122</v>
      </c>
      <c r="L2201">
        <v>11</v>
      </c>
      <c r="M2201" t="s">
        <v>13516</v>
      </c>
      <c r="N2201" t="s">
        <v>275</v>
      </c>
      <c r="O2201" t="s">
        <v>48</v>
      </c>
      <c r="P2201" t="s">
        <v>48</v>
      </c>
      <c r="Q2201" t="s">
        <v>13517</v>
      </c>
      <c r="Y2201" t="s">
        <v>13518</v>
      </c>
    </row>
    <row r="2202" spans="1:25">
      <c r="A2202" t="s">
        <v>13519</v>
      </c>
      <c r="B2202" t="s">
        <v>13520</v>
      </c>
      <c r="D2202" t="s">
        <v>40</v>
      </c>
      <c r="E2202" t="s">
        <v>41</v>
      </c>
      <c r="G2202" t="s">
        <v>13521</v>
      </c>
      <c r="H2202" t="s">
        <v>1332</v>
      </c>
      <c r="J2202" t="s">
        <v>91</v>
      </c>
      <c r="K2202" t="s">
        <v>92</v>
      </c>
      <c r="L2202">
        <v>11</v>
      </c>
      <c r="M2202" t="s">
        <v>13522</v>
      </c>
      <c r="N2202" t="s">
        <v>75</v>
      </c>
      <c r="O2202" t="s">
        <v>48</v>
      </c>
      <c r="P2202" t="s">
        <v>48</v>
      </c>
      <c r="Q2202" t="s">
        <v>13523</v>
      </c>
      <c r="Y2202" t="s">
        <v>13524</v>
      </c>
    </row>
    <row r="2203" spans="1:25">
      <c r="A2203" t="s">
        <v>13525</v>
      </c>
      <c r="B2203" t="s">
        <v>13526</v>
      </c>
      <c r="D2203" t="s">
        <v>40</v>
      </c>
      <c r="E2203" t="s">
        <v>41</v>
      </c>
      <c r="G2203" t="s">
        <v>377</v>
      </c>
      <c r="H2203" t="s">
        <v>13527</v>
      </c>
      <c r="J2203" t="s">
        <v>91</v>
      </c>
      <c r="K2203" t="s">
        <v>92</v>
      </c>
      <c r="L2203">
        <v>11</v>
      </c>
      <c r="M2203" t="s">
        <v>13528</v>
      </c>
      <c r="N2203" t="s">
        <v>75</v>
      </c>
      <c r="O2203" t="s">
        <v>48</v>
      </c>
      <c r="P2203" t="s">
        <v>48</v>
      </c>
      <c r="Q2203" t="s">
        <v>13529</v>
      </c>
      <c r="Y2203" t="s">
        <v>13530</v>
      </c>
    </row>
    <row r="2204" spans="1:25">
      <c r="A2204" t="s">
        <v>13531</v>
      </c>
      <c r="B2204" t="s">
        <v>13532</v>
      </c>
      <c r="D2204" t="s">
        <v>40</v>
      </c>
      <c r="E2204" t="s">
        <v>41</v>
      </c>
      <c r="G2204" t="s">
        <v>13533</v>
      </c>
      <c r="H2204" t="s">
        <v>13534</v>
      </c>
      <c r="J2204" t="s">
        <v>100</v>
      </c>
      <c r="K2204" t="s">
        <v>101</v>
      </c>
      <c r="L2204">
        <v>11</v>
      </c>
      <c r="M2204" t="s">
        <v>13535</v>
      </c>
      <c r="N2204" t="s">
        <v>75</v>
      </c>
      <c r="O2204" t="s">
        <v>48</v>
      </c>
      <c r="P2204" t="s">
        <v>48</v>
      </c>
      <c r="Q2204" t="s">
        <v>13536</v>
      </c>
      <c r="Y2204" t="s">
        <v>13537</v>
      </c>
    </row>
    <row r="2205" spans="1:25">
      <c r="A2205" t="s">
        <v>13538</v>
      </c>
      <c r="B2205" t="s">
        <v>13539</v>
      </c>
      <c r="D2205" t="s">
        <v>40</v>
      </c>
      <c r="E2205" t="s">
        <v>41</v>
      </c>
      <c r="G2205" t="s">
        <v>13540</v>
      </c>
      <c r="H2205" t="s">
        <v>13541</v>
      </c>
      <c r="J2205" t="s">
        <v>100</v>
      </c>
      <c r="K2205" t="s">
        <v>101</v>
      </c>
      <c r="L2205">
        <v>11</v>
      </c>
      <c r="M2205" t="s">
        <v>13542</v>
      </c>
      <c r="N2205" t="s">
        <v>75</v>
      </c>
      <c r="O2205" t="s">
        <v>48</v>
      </c>
      <c r="P2205" t="s">
        <v>48</v>
      </c>
      <c r="Q2205" t="s">
        <v>13543</v>
      </c>
      <c r="Y2205" t="s">
        <v>13544</v>
      </c>
    </row>
    <row r="2206" spans="1:25">
      <c r="A2206" t="s">
        <v>13545</v>
      </c>
      <c r="B2206" t="s">
        <v>13546</v>
      </c>
      <c r="D2206" t="s">
        <v>40</v>
      </c>
      <c r="E2206" t="s">
        <v>41</v>
      </c>
      <c r="G2206" t="s">
        <v>13547</v>
      </c>
      <c r="H2206" t="s">
        <v>13548</v>
      </c>
      <c r="J2206" t="s">
        <v>100</v>
      </c>
      <c r="K2206" t="s">
        <v>101</v>
      </c>
      <c r="L2206">
        <v>11</v>
      </c>
      <c r="M2206" t="s">
        <v>13549</v>
      </c>
      <c r="N2206" t="s">
        <v>75</v>
      </c>
      <c r="O2206" t="s">
        <v>48</v>
      </c>
      <c r="P2206" t="s">
        <v>48</v>
      </c>
      <c r="Q2206" t="s">
        <v>13550</v>
      </c>
      <c r="Y2206" t="s">
        <v>13551</v>
      </c>
    </row>
    <row r="2207" spans="1:25">
      <c r="A2207" t="s">
        <v>13552</v>
      </c>
      <c r="B2207" t="s">
        <v>13553</v>
      </c>
      <c r="D2207" t="s">
        <v>40</v>
      </c>
      <c r="E2207" t="s">
        <v>41</v>
      </c>
      <c r="G2207" t="s">
        <v>13554</v>
      </c>
      <c r="H2207" t="s">
        <v>13555</v>
      </c>
      <c r="J2207" t="s">
        <v>100</v>
      </c>
      <c r="K2207" t="s">
        <v>101</v>
      </c>
      <c r="L2207">
        <v>11</v>
      </c>
      <c r="M2207" t="s">
        <v>13556</v>
      </c>
      <c r="N2207" t="s">
        <v>75</v>
      </c>
      <c r="O2207" t="s">
        <v>48</v>
      </c>
      <c r="P2207" t="s">
        <v>48</v>
      </c>
      <c r="Q2207" t="s">
        <v>13557</v>
      </c>
      <c r="Y2207" t="s">
        <v>13558</v>
      </c>
    </row>
    <row r="2208" spans="1:25">
      <c r="A2208" t="s">
        <v>13559</v>
      </c>
      <c r="B2208" t="s">
        <v>13560</v>
      </c>
      <c r="D2208" t="s">
        <v>40</v>
      </c>
      <c r="E2208" t="s">
        <v>41</v>
      </c>
      <c r="G2208" t="s">
        <v>13561</v>
      </c>
      <c r="H2208" t="s">
        <v>13562</v>
      </c>
      <c r="J2208" t="s">
        <v>511</v>
      </c>
      <c r="K2208" t="s">
        <v>512</v>
      </c>
      <c r="L2208">
        <v>11</v>
      </c>
      <c r="M2208" t="s">
        <v>13556</v>
      </c>
      <c r="N2208" t="s">
        <v>47</v>
      </c>
      <c r="O2208" t="s">
        <v>48</v>
      </c>
      <c r="P2208" t="s">
        <v>48</v>
      </c>
      <c r="Q2208" t="s">
        <v>13563</v>
      </c>
      <c r="Y2208" t="s">
        <v>13564</v>
      </c>
    </row>
    <row r="2209" spans="1:25">
      <c r="A2209" t="s">
        <v>13565</v>
      </c>
      <c r="B2209" t="s">
        <v>13566</v>
      </c>
      <c r="D2209" t="s">
        <v>40</v>
      </c>
      <c r="E2209" t="s">
        <v>41</v>
      </c>
      <c r="G2209" t="s">
        <v>13567</v>
      </c>
      <c r="H2209" t="s">
        <v>13568</v>
      </c>
      <c r="J2209" t="s">
        <v>100</v>
      </c>
      <c r="K2209" t="s">
        <v>101</v>
      </c>
      <c r="L2209">
        <v>11</v>
      </c>
      <c r="M2209" t="s">
        <v>13569</v>
      </c>
      <c r="N2209" t="s">
        <v>75</v>
      </c>
      <c r="O2209" t="s">
        <v>48</v>
      </c>
      <c r="P2209" t="s">
        <v>48</v>
      </c>
      <c r="Q2209" t="s">
        <v>13570</v>
      </c>
      <c r="Y2209" t="s">
        <v>13571</v>
      </c>
    </row>
    <row r="2210" spans="1:25">
      <c r="A2210" t="s">
        <v>13572</v>
      </c>
      <c r="B2210" t="s">
        <v>13573</v>
      </c>
      <c r="D2210" t="s">
        <v>40</v>
      </c>
      <c r="E2210" t="s">
        <v>41</v>
      </c>
      <c r="G2210" t="s">
        <v>13574</v>
      </c>
      <c r="H2210" t="s">
        <v>13575</v>
      </c>
      <c r="J2210" t="s">
        <v>91</v>
      </c>
      <c r="K2210" t="s">
        <v>92</v>
      </c>
      <c r="L2210">
        <v>11</v>
      </c>
      <c r="M2210" t="s">
        <v>13576</v>
      </c>
      <c r="N2210" t="s">
        <v>75</v>
      </c>
      <c r="O2210" t="s">
        <v>48</v>
      </c>
      <c r="P2210" t="s">
        <v>48</v>
      </c>
      <c r="Q2210" t="s">
        <v>13577</v>
      </c>
      <c r="Y2210" t="s">
        <v>13578</v>
      </c>
    </row>
    <row r="2211" spans="1:25">
      <c r="A2211" t="s">
        <v>13579</v>
      </c>
      <c r="B2211" t="s">
        <v>13580</v>
      </c>
      <c r="D2211" t="s">
        <v>40</v>
      </c>
      <c r="E2211" t="s">
        <v>41</v>
      </c>
      <c r="G2211" t="s">
        <v>13581</v>
      </c>
      <c r="H2211" t="s">
        <v>13582</v>
      </c>
      <c r="J2211" t="s">
        <v>100</v>
      </c>
      <c r="K2211" t="s">
        <v>101</v>
      </c>
      <c r="L2211">
        <v>11</v>
      </c>
      <c r="M2211" t="s">
        <v>13583</v>
      </c>
      <c r="N2211" t="s">
        <v>75</v>
      </c>
      <c r="O2211" t="s">
        <v>48</v>
      </c>
      <c r="P2211" t="s">
        <v>48</v>
      </c>
      <c r="Q2211" t="s">
        <v>13584</v>
      </c>
      <c r="Y2211" t="s">
        <v>13585</v>
      </c>
    </row>
    <row r="2212" spans="1:25">
      <c r="A2212" t="s">
        <v>13586</v>
      </c>
      <c r="B2212" t="s">
        <v>13587</v>
      </c>
      <c r="D2212" t="s">
        <v>40</v>
      </c>
      <c r="E2212" t="s">
        <v>41</v>
      </c>
      <c r="G2212" t="s">
        <v>13588</v>
      </c>
      <c r="H2212" t="s">
        <v>13589</v>
      </c>
      <c r="J2212" t="s">
        <v>91</v>
      </c>
      <c r="K2212" t="s">
        <v>92</v>
      </c>
      <c r="L2212">
        <v>11</v>
      </c>
      <c r="M2212" t="s">
        <v>13590</v>
      </c>
      <c r="N2212" t="s">
        <v>75</v>
      </c>
      <c r="O2212" t="s">
        <v>48</v>
      </c>
      <c r="P2212" t="s">
        <v>48</v>
      </c>
      <c r="Q2212" t="s">
        <v>13591</v>
      </c>
      <c r="Y2212" t="s">
        <v>13592</v>
      </c>
    </row>
    <row r="2213" spans="1:25">
      <c r="A2213" t="s">
        <v>13593</v>
      </c>
      <c r="B2213" t="s">
        <v>13594</v>
      </c>
      <c r="D2213" t="s">
        <v>40</v>
      </c>
      <c r="E2213" t="s">
        <v>41</v>
      </c>
      <c r="G2213" t="s">
        <v>13595</v>
      </c>
      <c r="H2213" t="s">
        <v>8733</v>
      </c>
      <c r="J2213" t="s">
        <v>91</v>
      </c>
      <c r="K2213" t="s">
        <v>92</v>
      </c>
      <c r="L2213">
        <v>11</v>
      </c>
      <c r="M2213" t="s">
        <v>13596</v>
      </c>
      <c r="N2213" t="s">
        <v>75</v>
      </c>
      <c r="O2213" t="s">
        <v>48</v>
      </c>
      <c r="P2213" t="s">
        <v>48</v>
      </c>
      <c r="Q2213" t="s">
        <v>13597</v>
      </c>
      <c r="Y2213" t="s">
        <v>13598</v>
      </c>
    </row>
    <row r="2214" spans="1:25">
      <c r="A2214" t="s">
        <v>13599</v>
      </c>
      <c r="B2214" t="s">
        <v>13600</v>
      </c>
      <c r="D2214" t="s">
        <v>40</v>
      </c>
      <c r="E2214" t="s">
        <v>41</v>
      </c>
      <c r="G2214" t="s">
        <v>13601</v>
      </c>
      <c r="H2214" t="s">
        <v>13602</v>
      </c>
      <c r="J2214" t="s">
        <v>91</v>
      </c>
      <c r="K2214" t="s">
        <v>92</v>
      </c>
      <c r="L2214">
        <v>11</v>
      </c>
      <c r="M2214" t="s">
        <v>13603</v>
      </c>
      <c r="N2214" t="s">
        <v>75</v>
      </c>
      <c r="O2214" t="s">
        <v>48</v>
      </c>
      <c r="P2214" t="s">
        <v>48</v>
      </c>
      <c r="Q2214" t="s">
        <v>13604</v>
      </c>
      <c r="Y2214" t="s">
        <v>13605</v>
      </c>
    </row>
    <row r="2215" spans="1:25">
      <c r="A2215" t="s">
        <v>184</v>
      </c>
      <c r="B2215" t="s">
        <v>13606</v>
      </c>
      <c r="D2215" t="s">
        <v>40</v>
      </c>
      <c r="E2215" t="s">
        <v>41</v>
      </c>
      <c r="G2215" t="s">
        <v>13607</v>
      </c>
      <c r="H2215" t="s">
        <v>13608</v>
      </c>
      <c r="J2215" t="s">
        <v>91</v>
      </c>
      <c r="K2215" t="s">
        <v>92</v>
      </c>
      <c r="L2215">
        <v>11</v>
      </c>
      <c r="M2215" t="s">
        <v>13609</v>
      </c>
      <c r="N2215" t="s">
        <v>75</v>
      </c>
      <c r="O2215" t="s">
        <v>48</v>
      </c>
      <c r="P2215" t="s">
        <v>48</v>
      </c>
      <c r="Q2215" t="s">
        <v>13610</v>
      </c>
      <c r="Y2215" t="s">
        <v>13611</v>
      </c>
    </row>
    <row r="2216" spans="1:25">
      <c r="A2216" t="s">
        <v>13612</v>
      </c>
      <c r="B2216" t="s">
        <v>13613</v>
      </c>
      <c r="D2216" t="s">
        <v>40</v>
      </c>
      <c r="E2216" t="s">
        <v>41</v>
      </c>
      <c r="G2216" t="s">
        <v>7903</v>
      </c>
      <c r="H2216" t="s">
        <v>13614</v>
      </c>
      <c r="J2216" t="s">
        <v>100</v>
      </c>
      <c r="K2216" t="s">
        <v>101</v>
      </c>
      <c r="L2216">
        <v>11</v>
      </c>
      <c r="M2216" t="s">
        <v>13615</v>
      </c>
      <c r="N2216" t="s">
        <v>75</v>
      </c>
      <c r="O2216" t="s">
        <v>48</v>
      </c>
      <c r="P2216" t="s">
        <v>48</v>
      </c>
      <c r="Q2216" t="s">
        <v>13616</v>
      </c>
      <c r="Y2216" t="s">
        <v>13617</v>
      </c>
    </row>
    <row r="2217" spans="1:25">
      <c r="A2217" t="s">
        <v>13618</v>
      </c>
      <c r="B2217" t="s">
        <v>13619</v>
      </c>
      <c r="D2217" t="s">
        <v>40</v>
      </c>
      <c r="E2217" t="s">
        <v>41</v>
      </c>
      <c r="G2217" t="s">
        <v>13620</v>
      </c>
      <c r="H2217" t="s">
        <v>13621</v>
      </c>
      <c r="J2217" t="s">
        <v>91</v>
      </c>
      <c r="K2217" t="s">
        <v>92</v>
      </c>
      <c r="L2217">
        <v>11</v>
      </c>
      <c r="M2217" t="s">
        <v>13622</v>
      </c>
      <c r="N2217" t="s">
        <v>75</v>
      </c>
      <c r="O2217" t="s">
        <v>48</v>
      </c>
      <c r="P2217" t="s">
        <v>48</v>
      </c>
      <c r="Q2217" t="s">
        <v>13623</v>
      </c>
      <c r="Y2217" t="s">
        <v>13624</v>
      </c>
    </row>
    <row r="2218" spans="1:25">
      <c r="A2218" t="s">
        <v>13625</v>
      </c>
      <c r="B2218" t="s">
        <v>13626</v>
      </c>
      <c r="D2218" t="s">
        <v>40</v>
      </c>
      <c r="E2218" t="s">
        <v>41</v>
      </c>
      <c r="G2218" t="s">
        <v>13627</v>
      </c>
      <c r="H2218" t="s">
        <v>13628</v>
      </c>
      <c r="J2218" t="s">
        <v>100</v>
      </c>
      <c r="K2218" t="s">
        <v>101</v>
      </c>
      <c r="L2218">
        <v>11</v>
      </c>
      <c r="M2218" t="s">
        <v>13622</v>
      </c>
      <c r="N2218" t="s">
        <v>75</v>
      </c>
      <c r="O2218" t="s">
        <v>48</v>
      </c>
      <c r="P2218" t="s">
        <v>48</v>
      </c>
      <c r="Q2218" t="s">
        <v>13629</v>
      </c>
      <c r="Y2218" t="s">
        <v>13630</v>
      </c>
    </row>
    <row r="2219" spans="1:25">
      <c r="A2219" t="s">
        <v>13631</v>
      </c>
      <c r="B2219" t="s">
        <v>13632</v>
      </c>
      <c r="D2219" t="s">
        <v>40</v>
      </c>
      <c r="E2219" t="s">
        <v>41</v>
      </c>
      <c r="G2219" t="s">
        <v>13633</v>
      </c>
      <c r="H2219" t="s">
        <v>13634</v>
      </c>
      <c r="J2219" t="s">
        <v>100</v>
      </c>
      <c r="K2219" t="s">
        <v>101</v>
      </c>
      <c r="L2219">
        <v>11</v>
      </c>
      <c r="M2219" t="s">
        <v>13622</v>
      </c>
      <c r="N2219" t="s">
        <v>75</v>
      </c>
      <c r="O2219" t="s">
        <v>48</v>
      </c>
      <c r="P2219" t="s">
        <v>48</v>
      </c>
      <c r="Q2219" t="s">
        <v>13635</v>
      </c>
      <c r="Y2219" t="s">
        <v>13636</v>
      </c>
    </row>
    <row r="2220" spans="1:25">
      <c r="A2220" t="s">
        <v>13637</v>
      </c>
      <c r="B2220" t="s">
        <v>13638</v>
      </c>
      <c r="D2220" t="s">
        <v>40</v>
      </c>
      <c r="E2220" t="s">
        <v>41</v>
      </c>
      <c r="G2220" t="s">
        <v>13639</v>
      </c>
      <c r="H2220" t="s">
        <v>13640</v>
      </c>
      <c r="J2220" t="s">
        <v>91</v>
      </c>
      <c r="K2220" t="s">
        <v>92</v>
      </c>
      <c r="L2220">
        <v>11</v>
      </c>
      <c r="M2220" t="s">
        <v>13641</v>
      </c>
      <c r="N2220" t="s">
        <v>75</v>
      </c>
      <c r="O2220" t="s">
        <v>48</v>
      </c>
      <c r="P2220" t="s">
        <v>48</v>
      </c>
      <c r="Q2220" t="s">
        <v>12593</v>
      </c>
      <c r="Y2220" t="s">
        <v>13642</v>
      </c>
    </row>
    <row r="2221" spans="1:25">
      <c r="A2221" t="s">
        <v>13643</v>
      </c>
      <c r="B2221" t="s">
        <v>13644</v>
      </c>
      <c r="D2221" t="s">
        <v>40</v>
      </c>
      <c r="E2221" t="s">
        <v>41</v>
      </c>
      <c r="G2221" t="s">
        <v>13645</v>
      </c>
      <c r="H2221" t="s">
        <v>13646</v>
      </c>
      <c r="J2221" t="s">
        <v>100</v>
      </c>
      <c r="K2221" t="s">
        <v>101</v>
      </c>
      <c r="L2221">
        <v>11</v>
      </c>
      <c r="M2221" t="s">
        <v>13647</v>
      </c>
      <c r="N2221" t="s">
        <v>75</v>
      </c>
      <c r="O2221" t="s">
        <v>48</v>
      </c>
      <c r="P2221" t="s">
        <v>48</v>
      </c>
      <c r="Q2221" t="s">
        <v>13648</v>
      </c>
      <c r="Y2221" t="s">
        <v>13649</v>
      </c>
    </row>
    <row r="2222" spans="1:25">
      <c r="A2222" t="s">
        <v>13650</v>
      </c>
      <c r="B2222" t="s">
        <v>13651</v>
      </c>
      <c r="D2222" t="s">
        <v>40</v>
      </c>
      <c r="E2222" t="s">
        <v>41</v>
      </c>
      <c r="G2222" t="s">
        <v>13652</v>
      </c>
      <c r="H2222" t="s">
        <v>609</v>
      </c>
      <c r="J2222" t="s">
        <v>100</v>
      </c>
      <c r="K2222" t="s">
        <v>101</v>
      </c>
      <c r="L2222">
        <v>11</v>
      </c>
      <c r="M2222" t="s">
        <v>13653</v>
      </c>
      <c r="N2222" t="s">
        <v>75</v>
      </c>
      <c r="O2222" t="s">
        <v>48</v>
      </c>
      <c r="P2222" t="s">
        <v>48</v>
      </c>
      <c r="Q2222" t="s">
        <v>13654</v>
      </c>
      <c r="Y2222" t="s">
        <v>13655</v>
      </c>
    </row>
    <row r="2223" spans="1:25">
      <c r="A2223" t="s">
        <v>13656</v>
      </c>
      <c r="B2223" t="s">
        <v>13657</v>
      </c>
      <c r="D2223" t="s">
        <v>40</v>
      </c>
      <c r="E2223" t="s">
        <v>41</v>
      </c>
      <c r="G2223" t="s">
        <v>13658</v>
      </c>
      <c r="H2223" t="s">
        <v>13659</v>
      </c>
      <c r="J2223" t="s">
        <v>121</v>
      </c>
      <c r="K2223" t="s">
        <v>122</v>
      </c>
      <c r="L2223">
        <v>11</v>
      </c>
      <c r="M2223" t="s">
        <v>13660</v>
      </c>
      <c r="N2223" t="s">
        <v>275</v>
      </c>
      <c r="O2223" t="s">
        <v>48</v>
      </c>
      <c r="P2223" t="s">
        <v>48</v>
      </c>
      <c r="Q2223" t="s">
        <v>13661</v>
      </c>
      <c r="Y2223" t="s">
        <v>13662</v>
      </c>
    </row>
    <row r="2224" spans="1:25">
      <c r="A2224" t="s">
        <v>13663</v>
      </c>
      <c r="B2224" t="s">
        <v>13664</v>
      </c>
      <c r="D2224" t="s">
        <v>40</v>
      </c>
      <c r="E2224" t="s">
        <v>41</v>
      </c>
      <c r="G2224" t="s">
        <v>2233</v>
      </c>
      <c r="H2224" t="s">
        <v>13665</v>
      </c>
      <c r="J2224" t="s">
        <v>91</v>
      </c>
      <c r="K2224" t="s">
        <v>92</v>
      </c>
      <c r="L2224">
        <v>11</v>
      </c>
      <c r="M2224" t="s">
        <v>13660</v>
      </c>
      <c r="N2224" t="s">
        <v>75</v>
      </c>
      <c r="O2224" t="s">
        <v>48</v>
      </c>
      <c r="P2224" t="s">
        <v>48</v>
      </c>
      <c r="Q2224" t="s">
        <v>13666</v>
      </c>
      <c r="Y2224" t="s">
        <v>13667</v>
      </c>
    </row>
    <row r="2225" spans="1:25">
      <c r="A2225" t="s">
        <v>13668</v>
      </c>
      <c r="B2225" t="s">
        <v>13669</v>
      </c>
      <c r="D2225" t="s">
        <v>40</v>
      </c>
      <c r="E2225" t="s">
        <v>41</v>
      </c>
      <c r="G2225" t="s">
        <v>13670</v>
      </c>
      <c r="H2225" t="s">
        <v>757</v>
      </c>
      <c r="J2225" t="s">
        <v>100</v>
      </c>
      <c r="K2225" t="s">
        <v>101</v>
      </c>
      <c r="L2225">
        <v>11</v>
      </c>
      <c r="M2225" t="s">
        <v>13671</v>
      </c>
      <c r="N2225" t="s">
        <v>75</v>
      </c>
      <c r="O2225" t="s">
        <v>48</v>
      </c>
      <c r="P2225" t="s">
        <v>48</v>
      </c>
      <c r="Q2225" t="s">
        <v>13672</v>
      </c>
      <c r="Y2225" t="s">
        <v>13673</v>
      </c>
    </row>
    <row r="2226" spans="1:25">
      <c r="A2226" t="s">
        <v>13674</v>
      </c>
      <c r="B2226" t="s">
        <v>13675</v>
      </c>
      <c r="D2226" t="s">
        <v>40</v>
      </c>
      <c r="E2226" t="s">
        <v>41</v>
      </c>
      <c r="G2226" t="s">
        <v>13676</v>
      </c>
      <c r="H2226" t="s">
        <v>13677</v>
      </c>
      <c r="J2226" t="s">
        <v>100</v>
      </c>
      <c r="K2226" t="s">
        <v>101</v>
      </c>
      <c r="L2226">
        <v>11</v>
      </c>
      <c r="M2226" t="s">
        <v>13678</v>
      </c>
      <c r="N2226" t="s">
        <v>75</v>
      </c>
      <c r="O2226" t="s">
        <v>48</v>
      </c>
      <c r="P2226" t="s">
        <v>48</v>
      </c>
      <c r="Q2226" t="s">
        <v>13679</v>
      </c>
      <c r="Y2226" t="s">
        <v>13680</v>
      </c>
    </row>
    <row r="2227" spans="1:25">
      <c r="A2227" t="s">
        <v>13681</v>
      </c>
      <c r="B2227" t="s">
        <v>13682</v>
      </c>
      <c r="D2227" t="s">
        <v>40</v>
      </c>
      <c r="E2227" t="s">
        <v>41</v>
      </c>
      <c r="G2227" t="s">
        <v>13683</v>
      </c>
      <c r="H2227" t="s">
        <v>187</v>
      </c>
      <c r="J2227" t="s">
        <v>100</v>
      </c>
      <c r="K2227" t="s">
        <v>101</v>
      </c>
      <c r="L2227">
        <v>11</v>
      </c>
      <c r="M2227" t="s">
        <v>13684</v>
      </c>
      <c r="N2227" t="s">
        <v>75</v>
      </c>
      <c r="O2227" t="s">
        <v>48</v>
      </c>
      <c r="P2227" t="s">
        <v>48</v>
      </c>
      <c r="Q2227" t="s">
        <v>13685</v>
      </c>
      <c r="Y2227" t="s">
        <v>13686</v>
      </c>
    </row>
    <row r="2228" spans="1:25">
      <c r="A2228" t="s">
        <v>13687</v>
      </c>
      <c r="B2228" t="s">
        <v>13688</v>
      </c>
      <c r="D2228" t="s">
        <v>40</v>
      </c>
      <c r="E2228" t="s">
        <v>41</v>
      </c>
      <c r="G2228" t="s">
        <v>13689</v>
      </c>
      <c r="H2228" t="s">
        <v>13690</v>
      </c>
      <c r="J2228" t="s">
        <v>100</v>
      </c>
      <c r="K2228" t="s">
        <v>101</v>
      </c>
      <c r="L2228">
        <v>11</v>
      </c>
      <c r="M2228" t="s">
        <v>13691</v>
      </c>
      <c r="N2228" t="s">
        <v>75</v>
      </c>
      <c r="O2228" t="s">
        <v>48</v>
      </c>
      <c r="P2228" t="s">
        <v>48</v>
      </c>
      <c r="Q2228" t="s">
        <v>13692</v>
      </c>
      <c r="Y2228" t="s">
        <v>13693</v>
      </c>
    </row>
    <row r="2229" spans="1:25">
      <c r="A2229" t="s">
        <v>184</v>
      </c>
      <c r="B2229" t="s">
        <v>13694</v>
      </c>
      <c r="D2229" t="s">
        <v>40</v>
      </c>
      <c r="E2229" t="s">
        <v>41</v>
      </c>
      <c r="G2229" t="s">
        <v>4135</v>
      </c>
      <c r="H2229" t="s">
        <v>13695</v>
      </c>
      <c r="J2229" t="s">
        <v>100</v>
      </c>
      <c r="K2229" t="s">
        <v>101</v>
      </c>
      <c r="L2229">
        <v>11</v>
      </c>
      <c r="M2229" t="s">
        <v>13696</v>
      </c>
      <c r="N2229" t="s">
        <v>75</v>
      </c>
      <c r="O2229" t="s">
        <v>48</v>
      </c>
      <c r="P2229" t="s">
        <v>48</v>
      </c>
      <c r="Q2229" t="s">
        <v>13697</v>
      </c>
      <c r="Y2229" t="s">
        <v>13698</v>
      </c>
    </row>
    <row r="2230" spans="1:25">
      <c r="A2230" t="s">
        <v>13699</v>
      </c>
      <c r="B2230" t="s">
        <v>13700</v>
      </c>
      <c r="D2230" t="s">
        <v>40</v>
      </c>
      <c r="E2230" t="s">
        <v>41</v>
      </c>
      <c r="G2230" t="s">
        <v>13701</v>
      </c>
      <c r="H2230" t="s">
        <v>11151</v>
      </c>
      <c r="J2230" t="s">
        <v>91</v>
      </c>
      <c r="K2230" t="s">
        <v>92</v>
      </c>
      <c r="L2230">
        <v>11</v>
      </c>
      <c r="M2230" t="s">
        <v>13702</v>
      </c>
      <c r="N2230" t="s">
        <v>75</v>
      </c>
      <c r="O2230" t="s">
        <v>48</v>
      </c>
      <c r="P2230" t="s">
        <v>48</v>
      </c>
      <c r="Q2230" t="s">
        <v>13703</v>
      </c>
      <c r="Y2230" t="s">
        <v>13704</v>
      </c>
    </row>
    <row r="2231" spans="1:25">
      <c r="A2231" t="s">
        <v>13705</v>
      </c>
      <c r="B2231" t="s">
        <v>13706</v>
      </c>
      <c r="D2231" t="s">
        <v>40</v>
      </c>
      <c r="E2231" t="s">
        <v>41</v>
      </c>
      <c r="G2231" t="s">
        <v>13707</v>
      </c>
      <c r="H2231" t="s">
        <v>13708</v>
      </c>
      <c r="J2231" t="s">
        <v>100</v>
      </c>
      <c r="K2231" t="s">
        <v>101</v>
      </c>
      <c r="L2231">
        <v>11</v>
      </c>
      <c r="M2231" t="s">
        <v>13709</v>
      </c>
      <c r="N2231" t="s">
        <v>75</v>
      </c>
      <c r="O2231" t="s">
        <v>48</v>
      </c>
      <c r="P2231" t="s">
        <v>48</v>
      </c>
      <c r="Q2231" t="s">
        <v>13710</v>
      </c>
      <c r="Y2231" t="s">
        <v>13711</v>
      </c>
    </row>
    <row r="2232" spans="1:25">
      <c r="A2232" t="s">
        <v>13712</v>
      </c>
      <c r="B2232" t="s">
        <v>13713</v>
      </c>
      <c r="D2232" t="s">
        <v>40</v>
      </c>
      <c r="E2232" t="s">
        <v>41</v>
      </c>
      <c r="G2232" t="s">
        <v>13714</v>
      </c>
      <c r="H2232" t="s">
        <v>13715</v>
      </c>
      <c r="J2232" t="s">
        <v>100</v>
      </c>
      <c r="K2232" t="s">
        <v>101</v>
      </c>
      <c r="L2232">
        <v>11</v>
      </c>
      <c r="M2232" t="s">
        <v>13709</v>
      </c>
      <c r="N2232" t="s">
        <v>75</v>
      </c>
      <c r="O2232" t="s">
        <v>48</v>
      </c>
      <c r="P2232" t="s">
        <v>48</v>
      </c>
      <c r="Q2232" t="s">
        <v>13716</v>
      </c>
      <c r="Y2232" t="s">
        <v>13717</v>
      </c>
    </row>
    <row r="2233" spans="1:25">
      <c r="A2233" t="s">
        <v>13718</v>
      </c>
      <c r="B2233" t="s">
        <v>13719</v>
      </c>
      <c r="D2233" t="s">
        <v>40</v>
      </c>
      <c r="E2233" t="s">
        <v>41</v>
      </c>
      <c r="G2233" t="s">
        <v>13720</v>
      </c>
      <c r="H2233" t="s">
        <v>13721</v>
      </c>
      <c r="J2233" t="s">
        <v>91</v>
      </c>
      <c r="K2233" t="s">
        <v>92</v>
      </c>
      <c r="L2233">
        <v>11</v>
      </c>
      <c r="M2233" t="s">
        <v>13709</v>
      </c>
      <c r="N2233" t="s">
        <v>75</v>
      </c>
      <c r="O2233" t="s">
        <v>48</v>
      </c>
      <c r="P2233" t="s">
        <v>48</v>
      </c>
      <c r="Q2233" t="s">
        <v>13722</v>
      </c>
      <c r="Y2233" t="s">
        <v>13723</v>
      </c>
    </row>
    <row r="2234" spans="1:25">
      <c r="A2234" t="s">
        <v>13724</v>
      </c>
      <c r="B2234" t="s">
        <v>13725</v>
      </c>
      <c r="D2234" t="s">
        <v>40</v>
      </c>
      <c r="E2234" t="s">
        <v>41</v>
      </c>
      <c r="G2234" t="s">
        <v>13726</v>
      </c>
      <c r="H2234" t="s">
        <v>5599</v>
      </c>
      <c r="J2234" t="s">
        <v>100</v>
      </c>
      <c r="K2234" t="s">
        <v>101</v>
      </c>
      <c r="L2234">
        <v>11</v>
      </c>
      <c r="M2234" t="s">
        <v>13709</v>
      </c>
      <c r="N2234" t="s">
        <v>75</v>
      </c>
      <c r="O2234" t="s">
        <v>48</v>
      </c>
      <c r="P2234" t="s">
        <v>48</v>
      </c>
      <c r="Q2234" t="s">
        <v>13727</v>
      </c>
      <c r="Y2234" t="s">
        <v>13728</v>
      </c>
    </row>
    <row r="2235" spans="1:25">
      <c r="A2235" t="s">
        <v>13729</v>
      </c>
      <c r="B2235" t="s">
        <v>13730</v>
      </c>
      <c r="D2235" t="s">
        <v>40</v>
      </c>
      <c r="E2235" t="s">
        <v>41</v>
      </c>
      <c r="G2235" t="s">
        <v>13731</v>
      </c>
      <c r="H2235" t="s">
        <v>13732</v>
      </c>
      <c r="J2235" t="s">
        <v>91</v>
      </c>
      <c r="K2235" t="s">
        <v>92</v>
      </c>
      <c r="L2235">
        <v>11</v>
      </c>
      <c r="M2235" t="s">
        <v>13733</v>
      </c>
      <c r="N2235" t="s">
        <v>75</v>
      </c>
      <c r="O2235" t="s">
        <v>48</v>
      </c>
      <c r="P2235" t="s">
        <v>48</v>
      </c>
      <c r="Q2235" t="s">
        <v>13734</v>
      </c>
      <c r="Y2235" t="s">
        <v>13735</v>
      </c>
    </row>
    <row r="2236" spans="1:25">
      <c r="A2236" t="s">
        <v>13736</v>
      </c>
      <c r="B2236" t="s">
        <v>13737</v>
      </c>
      <c r="D2236" t="s">
        <v>40</v>
      </c>
      <c r="E2236" t="s">
        <v>41</v>
      </c>
      <c r="G2236" t="s">
        <v>12815</v>
      </c>
      <c r="H2236" t="s">
        <v>13738</v>
      </c>
      <c r="J2236" t="s">
        <v>91</v>
      </c>
      <c r="K2236" t="s">
        <v>92</v>
      </c>
      <c r="L2236">
        <v>11</v>
      </c>
      <c r="M2236" t="s">
        <v>13739</v>
      </c>
      <c r="N2236" t="s">
        <v>75</v>
      </c>
      <c r="O2236" t="s">
        <v>48</v>
      </c>
      <c r="P2236" t="s">
        <v>48</v>
      </c>
      <c r="Q2236" t="s">
        <v>13740</v>
      </c>
      <c r="Y2236" t="s">
        <v>13741</v>
      </c>
    </row>
    <row r="2237" spans="1:25">
      <c r="A2237" t="s">
        <v>13742</v>
      </c>
      <c r="B2237" t="s">
        <v>13743</v>
      </c>
      <c r="D2237" t="s">
        <v>40</v>
      </c>
      <c r="E2237" t="s">
        <v>41</v>
      </c>
      <c r="G2237" t="s">
        <v>13744</v>
      </c>
      <c r="H2237" t="s">
        <v>13745</v>
      </c>
      <c r="J2237" t="s">
        <v>100</v>
      </c>
      <c r="K2237" t="s">
        <v>101</v>
      </c>
      <c r="L2237">
        <v>11</v>
      </c>
      <c r="M2237" t="s">
        <v>13746</v>
      </c>
      <c r="N2237" t="s">
        <v>75</v>
      </c>
      <c r="O2237" t="s">
        <v>48</v>
      </c>
      <c r="P2237" t="s">
        <v>48</v>
      </c>
      <c r="Q2237" t="s">
        <v>13747</v>
      </c>
      <c r="Y2237" t="s">
        <v>13748</v>
      </c>
    </row>
    <row r="2238" spans="1:25">
      <c r="A2238" t="s">
        <v>13749</v>
      </c>
      <c r="B2238" t="s">
        <v>13750</v>
      </c>
      <c r="D2238" t="s">
        <v>40</v>
      </c>
      <c r="E2238" t="s">
        <v>41</v>
      </c>
      <c r="G2238" t="s">
        <v>13751</v>
      </c>
      <c r="H2238" t="s">
        <v>4041</v>
      </c>
      <c r="J2238" t="s">
        <v>100</v>
      </c>
      <c r="K2238" t="s">
        <v>101</v>
      </c>
      <c r="L2238">
        <v>11</v>
      </c>
      <c r="M2238" t="s">
        <v>13752</v>
      </c>
      <c r="N2238" t="s">
        <v>75</v>
      </c>
      <c r="O2238" t="s">
        <v>48</v>
      </c>
      <c r="P2238" t="s">
        <v>48</v>
      </c>
      <c r="Q2238" t="s">
        <v>13753</v>
      </c>
      <c r="Y2238" t="s">
        <v>13754</v>
      </c>
    </row>
    <row r="2239" spans="1:25">
      <c r="A2239" t="s">
        <v>184</v>
      </c>
      <c r="B2239" t="s">
        <v>13755</v>
      </c>
      <c r="D2239" t="s">
        <v>40</v>
      </c>
      <c r="E2239" t="s">
        <v>41</v>
      </c>
      <c r="G2239" t="s">
        <v>13756</v>
      </c>
      <c r="H2239" t="s">
        <v>13757</v>
      </c>
      <c r="J2239" t="s">
        <v>100</v>
      </c>
      <c r="K2239" t="s">
        <v>101</v>
      </c>
      <c r="L2239">
        <v>11</v>
      </c>
      <c r="M2239" t="s">
        <v>13758</v>
      </c>
      <c r="N2239" t="s">
        <v>75</v>
      </c>
      <c r="O2239" t="s">
        <v>48</v>
      </c>
      <c r="P2239" t="s">
        <v>48</v>
      </c>
      <c r="Q2239" t="s">
        <v>13759</v>
      </c>
      <c r="Y2239" t="s">
        <v>13760</v>
      </c>
    </row>
    <row r="2240" spans="1:25">
      <c r="A2240" t="s">
        <v>13761</v>
      </c>
      <c r="B2240" t="s">
        <v>13762</v>
      </c>
      <c r="D2240" t="s">
        <v>40</v>
      </c>
      <c r="E2240" t="s">
        <v>41</v>
      </c>
      <c r="G2240" t="s">
        <v>13763</v>
      </c>
      <c r="H2240" t="s">
        <v>13764</v>
      </c>
      <c r="J2240" t="s">
        <v>100</v>
      </c>
      <c r="K2240" t="s">
        <v>101</v>
      </c>
      <c r="L2240">
        <v>11</v>
      </c>
      <c r="M2240" t="s">
        <v>13765</v>
      </c>
      <c r="N2240" t="s">
        <v>75</v>
      </c>
      <c r="O2240" t="s">
        <v>48</v>
      </c>
      <c r="P2240" t="s">
        <v>48</v>
      </c>
      <c r="Q2240" t="s">
        <v>13766</v>
      </c>
      <c r="Y2240" t="s">
        <v>13767</v>
      </c>
    </row>
    <row r="2241" spans="1:25">
      <c r="A2241" t="s">
        <v>13768</v>
      </c>
      <c r="B2241" t="s">
        <v>13769</v>
      </c>
      <c r="D2241" t="s">
        <v>40</v>
      </c>
      <c r="E2241" t="s">
        <v>41</v>
      </c>
      <c r="G2241" t="s">
        <v>13770</v>
      </c>
      <c r="H2241" t="s">
        <v>1582</v>
      </c>
      <c r="J2241" t="s">
        <v>511</v>
      </c>
      <c r="K2241" t="s">
        <v>512</v>
      </c>
      <c r="L2241">
        <v>11</v>
      </c>
      <c r="M2241" t="s">
        <v>13765</v>
      </c>
      <c r="N2241" t="s">
        <v>47</v>
      </c>
      <c r="O2241" t="s">
        <v>48</v>
      </c>
      <c r="P2241" t="s">
        <v>48</v>
      </c>
      <c r="Q2241" t="s">
        <v>13771</v>
      </c>
      <c r="Y2241" t="s">
        <v>13772</v>
      </c>
    </row>
    <row r="2242" spans="1:25">
      <c r="A2242" t="s">
        <v>13773</v>
      </c>
      <c r="B2242" t="s">
        <v>13774</v>
      </c>
      <c r="D2242" t="s">
        <v>40</v>
      </c>
      <c r="E2242" t="s">
        <v>41</v>
      </c>
      <c r="G2242" t="s">
        <v>13775</v>
      </c>
      <c r="H2242" t="s">
        <v>2254</v>
      </c>
      <c r="J2242" t="s">
        <v>100</v>
      </c>
      <c r="K2242" t="s">
        <v>101</v>
      </c>
      <c r="L2242">
        <v>11</v>
      </c>
      <c r="M2242" t="s">
        <v>13765</v>
      </c>
      <c r="N2242" t="s">
        <v>75</v>
      </c>
      <c r="O2242" t="s">
        <v>48</v>
      </c>
      <c r="P2242" t="s">
        <v>48</v>
      </c>
      <c r="Q2242" t="s">
        <v>8864</v>
      </c>
      <c r="Y2242" t="s">
        <v>13776</v>
      </c>
    </row>
    <row r="2243" spans="1:25">
      <c r="A2243" t="s">
        <v>13777</v>
      </c>
      <c r="B2243" t="s">
        <v>13778</v>
      </c>
      <c r="D2243" t="s">
        <v>40</v>
      </c>
      <c r="E2243" t="s">
        <v>41</v>
      </c>
      <c r="G2243" t="s">
        <v>4060</v>
      </c>
      <c r="H2243" t="s">
        <v>7854</v>
      </c>
      <c r="J2243" t="s">
        <v>91</v>
      </c>
      <c r="K2243" t="s">
        <v>92</v>
      </c>
      <c r="L2243">
        <v>11</v>
      </c>
      <c r="M2243" t="s">
        <v>13779</v>
      </c>
      <c r="N2243" t="s">
        <v>75</v>
      </c>
      <c r="O2243" t="s">
        <v>48</v>
      </c>
      <c r="P2243" t="s">
        <v>48</v>
      </c>
      <c r="Q2243" t="s">
        <v>13780</v>
      </c>
      <c r="Y2243" t="s">
        <v>13781</v>
      </c>
    </row>
    <row r="2244" spans="1:25">
      <c r="A2244" t="s">
        <v>13782</v>
      </c>
      <c r="B2244" t="s">
        <v>13783</v>
      </c>
      <c r="D2244" t="s">
        <v>40</v>
      </c>
      <c r="E2244" t="s">
        <v>41</v>
      </c>
      <c r="G2244" t="s">
        <v>13784</v>
      </c>
      <c r="H2244" t="s">
        <v>6126</v>
      </c>
      <c r="J2244" t="s">
        <v>91</v>
      </c>
      <c r="K2244" t="s">
        <v>92</v>
      </c>
      <c r="L2244">
        <v>11</v>
      </c>
      <c r="M2244" t="s">
        <v>13785</v>
      </c>
      <c r="N2244" t="s">
        <v>75</v>
      </c>
      <c r="O2244" t="s">
        <v>48</v>
      </c>
      <c r="P2244" t="s">
        <v>48</v>
      </c>
      <c r="Q2244" t="s">
        <v>13786</v>
      </c>
      <c r="Y2244" t="s">
        <v>13787</v>
      </c>
    </row>
    <row r="2245" spans="1:25">
      <c r="A2245" t="s">
        <v>13788</v>
      </c>
      <c r="B2245" t="s">
        <v>13789</v>
      </c>
      <c r="D2245" t="s">
        <v>40</v>
      </c>
      <c r="E2245" t="s">
        <v>41</v>
      </c>
      <c r="G2245" t="s">
        <v>11571</v>
      </c>
      <c r="H2245" t="s">
        <v>13790</v>
      </c>
      <c r="J2245" t="s">
        <v>100</v>
      </c>
      <c r="K2245" t="s">
        <v>101</v>
      </c>
      <c r="L2245">
        <v>11</v>
      </c>
      <c r="M2245" t="s">
        <v>13785</v>
      </c>
      <c r="N2245" t="s">
        <v>75</v>
      </c>
      <c r="O2245" t="s">
        <v>48</v>
      </c>
      <c r="P2245" t="s">
        <v>48</v>
      </c>
      <c r="Q2245" t="s">
        <v>13791</v>
      </c>
      <c r="Y2245" t="s">
        <v>13792</v>
      </c>
    </row>
    <row r="2246" spans="1:25">
      <c r="A2246" t="s">
        <v>13793</v>
      </c>
      <c r="B2246" t="s">
        <v>13794</v>
      </c>
      <c r="D2246" t="s">
        <v>40</v>
      </c>
      <c r="E2246" t="s">
        <v>41</v>
      </c>
      <c r="G2246" t="s">
        <v>13401</v>
      </c>
      <c r="H2246" t="s">
        <v>13795</v>
      </c>
      <c r="J2246" t="s">
        <v>91</v>
      </c>
      <c r="K2246" t="s">
        <v>92</v>
      </c>
      <c r="L2246">
        <v>11</v>
      </c>
      <c r="M2246" t="s">
        <v>13785</v>
      </c>
      <c r="N2246" t="s">
        <v>75</v>
      </c>
      <c r="O2246" t="s">
        <v>48</v>
      </c>
      <c r="P2246" t="s">
        <v>48</v>
      </c>
      <c r="Q2246" t="s">
        <v>13796</v>
      </c>
      <c r="Y2246" t="s">
        <v>13797</v>
      </c>
    </row>
    <row r="2247" spans="1:25">
      <c r="A2247" t="s">
        <v>13798</v>
      </c>
      <c r="B2247" t="s">
        <v>13799</v>
      </c>
      <c r="D2247" t="s">
        <v>40</v>
      </c>
      <c r="E2247" t="s">
        <v>41</v>
      </c>
      <c r="G2247" t="s">
        <v>13800</v>
      </c>
      <c r="H2247" t="s">
        <v>13801</v>
      </c>
      <c r="J2247" t="s">
        <v>100</v>
      </c>
      <c r="K2247" t="s">
        <v>101</v>
      </c>
      <c r="L2247">
        <v>11</v>
      </c>
      <c r="M2247" t="s">
        <v>13802</v>
      </c>
      <c r="N2247" t="s">
        <v>75</v>
      </c>
      <c r="O2247" t="s">
        <v>48</v>
      </c>
      <c r="P2247" t="s">
        <v>48</v>
      </c>
      <c r="Q2247" t="s">
        <v>13803</v>
      </c>
      <c r="Y2247" t="s">
        <v>13804</v>
      </c>
    </row>
    <row r="2248" spans="1:25">
      <c r="A2248" t="s">
        <v>13805</v>
      </c>
      <c r="B2248" t="s">
        <v>13806</v>
      </c>
      <c r="D2248" t="s">
        <v>40</v>
      </c>
      <c r="E2248" t="s">
        <v>41</v>
      </c>
      <c r="G2248" t="s">
        <v>13807</v>
      </c>
      <c r="H2248" t="s">
        <v>8603</v>
      </c>
      <c r="J2248" t="s">
        <v>121</v>
      </c>
      <c r="K2248" t="s">
        <v>122</v>
      </c>
      <c r="L2248">
        <v>11</v>
      </c>
      <c r="M2248" t="s">
        <v>13808</v>
      </c>
      <c r="N2248" t="s">
        <v>275</v>
      </c>
      <c r="O2248" t="s">
        <v>48</v>
      </c>
      <c r="P2248" t="s">
        <v>48</v>
      </c>
      <c r="Q2248" t="s">
        <v>13809</v>
      </c>
      <c r="Y2248" t="s">
        <v>13810</v>
      </c>
    </row>
    <row r="2249" spans="1:25">
      <c r="A2249" t="s">
        <v>13811</v>
      </c>
      <c r="B2249" t="s">
        <v>13812</v>
      </c>
      <c r="D2249" t="s">
        <v>40</v>
      </c>
      <c r="E2249" t="s">
        <v>41</v>
      </c>
      <c r="G2249" t="s">
        <v>13813</v>
      </c>
      <c r="H2249" t="s">
        <v>447</v>
      </c>
      <c r="J2249" t="s">
        <v>91</v>
      </c>
      <c r="K2249" t="s">
        <v>92</v>
      </c>
      <c r="L2249">
        <v>11</v>
      </c>
      <c r="M2249" t="s">
        <v>13814</v>
      </c>
      <c r="N2249" t="s">
        <v>75</v>
      </c>
      <c r="O2249" t="s">
        <v>48</v>
      </c>
      <c r="P2249" t="s">
        <v>48</v>
      </c>
      <c r="Q2249" t="s">
        <v>13815</v>
      </c>
      <c r="Y2249" t="s">
        <v>13816</v>
      </c>
    </row>
    <row r="2250" spans="1:25">
      <c r="A2250" t="s">
        <v>13817</v>
      </c>
      <c r="B2250" t="s">
        <v>13818</v>
      </c>
      <c r="D2250" t="s">
        <v>40</v>
      </c>
      <c r="E2250" t="s">
        <v>41</v>
      </c>
      <c r="G2250" t="s">
        <v>13819</v>
      </c>
      <c r="H2250" t="s">
        <v>1912</v>
      </c>
      <c r="J2250" t="s">
        <v>91</v>
      </c>
      <c r="K2250" t="s">
        <v>92</v>
      </c>
      <c r="L2250">
        <v>11</v>
      </c>
      <c r="M2250" t="s">
        <v>13814</v>
      </c>
      <c r="N2250" t="s">
        <v>75</v>
      </c>
      <c r="O2250" t="s">
        <v>48</v>
      </c>
      <c r="P2250" t="s">
        <v>48</v>
      </c>
      <c r="Q2250" t="s">
        <v>13820</v>
      </c>
      <c r="Y2250" t="s">
        <v>13821</v>
      </c>
    </row>
    <row r="2251" spans="1:25">
      <c r="A2251" t="s">
        <v>13822</v>
      </c>
      <c r="B2251" t="s">
        <v>13823</v>
      </c>
      <c r="D2251" t="s">
        <v>40</v>
      </c>
      <c r="E2251" t="s">
        <v>41</v>
      </c>
      <c r="G2251" t="s">
        <v>13824</v>
      </c>
      <c r="H2251" t="s">
        <v>13825</v>
      </c>
      <c r="J2251" t="s">
        <v>91</v>
      </c>
      <c r="K2251" t="s">
        <v>92</v>
      </c>
      <c r="L2251">
        <v>11</v>
      </c>
      <c r="M2251" t="s">
        <v>13814</v>
      </c>
      <c r="N2251" t="s">
        <v>75</v>
      </c>
      <c r="O2251" t="s">
        <v>48</v>
      </c>
      <c r="P2251" t="s">
        <v>48</v>
      </c>
      <c r="Q2251" t="s">
        <v>13826</v>
      </c>
      <c r="Y2251" t="s">
        <v>13827</v>
      </c>
    </row>
    <row r="2252" spans="1:25">
      <c r="A2252" t="s">
        <v>13828</v>
      </c>
      <c r="B2252" t="s">
        <v>13829</v>
      </c>
      <c r="D2252" t="s">
        <v>40</v>
      </c>
      <c r="E2252" t="s">
        <v>41</v>
      </c>
      <c r="G2252" t="s">
        <v>13830</v>
      </c>
      <c r="H2252" t="s">
        <v>13831</v>
      </c>
      <c r="J2252" t="s">
        <v>91</v>
      </c>
      <c r="K2252" t="s">
        <v>92</v>
      </c>
      <c r="L2252">
        <v>11</v>
      </c>
      <c r="M2252" t="s">
        <v>13814</v>
      </c>
      <c r="N2252" t="s">
        <v>75</v>
      </c>
      <c r="O2252" t="s">
        <v>48</v>
      </c>
      <c r="P2252" t="s">
        <v>48</v>
      </c>
      <c r="Q2252" t="s">
        <v>13832</v>
      </c>
      <c r="Y2252" t="s">
        <v>13833</v>
      </c>
    </row>
    <row r="2253" spans="1:25">
      <c r="A2253" t="s">
        <v>13834</v>
      </c>
      <c r="B2253" t="s">
        <v>13835</v>
      </c>
      <c r="D2253" t="s">
        <v>40</v>
      </c>
      <c r="E2253" t="s">
        <v>41</v>
      </c>
      <c r="G2253" t="s">
        <v>13836</v>
      </c>
      <c r="H2253" t="s">
        <v>13837</v>
      </c>
      <c r="J2253" t="s">
        <v>100</v>
      </c>
      <c r="K2253" t="s">
        <v>101</v>
      </c>
      <c r="L2253">
        <v>11</v>
      </c>
      <c r="M2253" t="s">
        <v>13838</v>
      </c>
      <c r="N2253" t="s">
        <v>75</v>
      </c>
      <c r="O2253" t="s">
        <v>48</v>
      </c>
      <c r="P2253" t="s">
        <v>48</v>
      </c>
      <c r="Q2253" t="s">
        <v>13839</v>
      </c>
      <c r="Y2253" t="s">
        <v>13840</v>
      </c>
    </row>
    <row r="2254" spans="1:25">
      <c r="A2254" t="s">
        <v>13841</v>
      </c>
      <c r="B2254" t="s">
        <v>13842</v>
      </c>
      <c r="D2254" t="s">
        <v>40</v>
      </c>
      <c r="E2254" t="s">
        <v>41</v>
      </c>
      <c r="G2254" t="s">
        <v>13843</v>
      </c>
      <c r="H2254" t="s">
        <v>162</v>
      </c>
      <c r="J2254" t="s">
        <v>91</v>
      </c>
      <c r="K2254" t="s">
        <v>92</v>
      </c>
      <c r="L2254">
        <v>11</v>
      </c>
      <c r="M2254" t="s">
        <v>13844</v>
      </c>
      <c r="N2254" t="s">
        <v>75</v>
      </c>
      <c r="O2254" t="s">
        <v>48</v>
      </c>
      <c r="P2254" t="s">
        <v>48</v>
      </c>
      <c r="Q2254" t="s">
        <v>13845</v>
      </c>
      <c r="Y2254" t="s">
        <v>13846</v>
      </c>
    </row>
    <row r="2255" spans="1:25">
      <c r="A2255" t="s">
        <v>13847</v>
      </c>
      <c r="B2255" t="s">
        <v>13848</v>
      </c>
      <c r="D2255" t="s">
        <v>40</v>
      </c>
      <c r="E2255" t="s">
        <v>41</v>
      </c>
      <c r="G2255" t="s">
        <v>13849</v>
      </c>
      <c r="H2255" t="s">
        <v>1639</v>
      </c>
      <c r="J2255" t="s">
        <v>91</v>
      </c>
      <c r="K2255" t="s">
        <v>92</v>
      </c>
      <c r="L2255">
        <v>11</v>
      </c>
      <c r="M2255" t="s">
        <v>13844</v>
      </c>
      <c r="N2255" t="s">
        <v>75</v>
      </c>
      <c r="O2255" t="s">
        <v>48</v>
      </c>
      <c r="P2255" t="s">
        <v>48</v>
      </c>
      <c r="Q2255" t="s">
        <v>13850</v>
      </c>
      <c r="Y2255" t="s">
        <v>13851</v>
      </c>
    </row>
    <row r="2256" spans="1:25">
      <c r="A2256" t="s">
        <v>13852</v>
      </c>
      <c r="B2256" t="s">
        <v>13853</v>
      </c>
      <c r="D2256" t="s">
        <v>40</v>
      </c>
      <c r="E2256" t="s">
        <v>41</v>
      </c>
      <c r="G2256" t="s">
        <v>1935</v>
      </c>
      <c r="H2256" t="s">
        <v>8956</v>
      </c>
      <c r="J2256" t="s">
        <v>91</v>
      </c>
      <c r="K2256" t="s">
        <v>92</v>
      </c>
      <c r="L2256">
        <v>11</v>
      </c>
      <c r="M2256" t="s">
        <v>13844</v>
      </c>
      <c r="N2256" t="s">
        <v>75</v>
      </c>
      <c r="O2256" t="s">
        <v>48</v>
      </c>
      <c r="P2256" t="s">
        <v>48</v>
      </c>
      <c r="Q2256" t="s">
        <v>13854</v>
      </c>
      <c r="Y2256" t="s">
        <v>13855</v>
      </c>
    </row>
    <row r="2257" spans="1:25">
      <c r="A2257" t="s">
        <v>13856</v>
      </c>
      <c r="B2257" t="s">
        <v>13857</v>
      </c>
      <c r="D2257" t="s">
        <v>40</v>
      </c>
      <c r="E2257" t="s">
        <v>41</v>
      </c>
      <c r="G2257" t="s">
        <v>13858</v>
      </c>
      <c r="H2257" t="s">
        <v>13859</v>
      </c>
      <c r="J2257" t="s">
        <v>91</v>
      </c>
      <c r="K2257" t="s">
        <v>92</v>
      </c>
      <c r="L2257">
        <v>11</v>
      </c>
      <c r="M2257" t="s">
        <v>13844</v>
      </c>
      <c r="N2257" t="s">
        <v>75</v>
      </c>
      <c r="O2257" t="s">
        <v>48</v>
      </c>
      <c r="P2257" t="s">
        <v>48</v>
      </c>
      <c r="Q2257" t="s">
        <v>13860</v>
      </c>
      <c r="Y2257" t="s">
        <v>13861</v>
      </c>
    </row>
    <row r="2258" spans="1:25">
      <c r="A2258" t="s">
        <v>13862</v>
      </c>
      <c r="B2258" t="s">
        <v>13863</v>
      </c>
      <c r="D2258" t="s">
        <v>40</v>
      </c>
      <c r="E2258" t="s">
        <v>41</v>
      </c>
      <c r="G2258" t="s">
        <v>12988</v>
      </c>
      <c r="H2258" t="s">
        <v>13422</v>
      </c>
      <c r="J2258" t="s">
        <v>121</v>
      </c>
      <c r="K2258" t="s">
        <v>122</v>
      </c>
      <c r="L2258">
        <v>11</v>
      </c>
      <c r="M2258" t="s">
        <v>13864</v>
      </c>
      <c r="N2258" t="s">
        <v>275</v>
      </c>
      <c r="O2258" t="s">
        <v>48</v>
      </c>
      <c r="P2258" t="s">
        <v>48</v>
      </c>
      <c r="Q2258" t="s">
        <v>290</v>
      </c>
      <c r="Y2258" t="s">
        <v>13865</v>
      </c>
    </row>
    <row r="2259" spans="1:25">
      <c r="A2259" t="s">
        <v>13866</v>
      </c>
      <c r="B2259" t="s">
        <v>13867</v>
      </c>
      <c r="D2259" t="s">
        <v>40</v>
      </c>
      <c r="E2259" t="s">
        <v>41</v>
      </c>
      <c r="G2259" t="s">
        <v>2328</v>
      </c>
      <c r="H2259" t="s">
        <v>13868</v>
      </c>
      <c r="J2259" t="s">
        <v>100</v>
      </c>
      <c r="K2259" t="s">
        <v>101</v>
      </c>
      <c r="L2259">
        <v>11</v>
      </c>
      <c r="M2259" t="s">
        <v>13869</v>
      </c>
      <c r="N2259" t="s">
        <v>75</v>
      </c>
      <c r="O2259" t="s">
        <v>48</v>
      </c>
      <c r="P2259" t="s">
        <v>48</v>
      </c>
      <c r="Q2259" t="s">
        <v>3395</v>
      </c>
      <c r="Y2259" t="s">
        <v>13870</v>
      </c>
    </row>
    <row r="2260" spans="1:25">
      <c r="A2260" t="s">
        <v>13871</v>
      </c>
      <c r="B2260" t="s">
        <v>13872</v>
      </c>
      <c r="D2260" t="s">
        <v>40</v>
      </c>
      <c r="E2260" t="s">
        <v>41</v>
      </c>
      <c r="G2260" t="s">
        <v>13873</v>
      </c>
      <c r="H2260" t="s">
        <v>890</v>
      </c>
      <c r="J2260" t="s">
        <v>100</v>
      </c>
      <c r="K2260" t="s">
        <v>101</v>
      </c>
      <c r="L2260">
        <v>11</v>
      </c>
      <c r="M2260" t="s">
        <v>13874</v>
      </c>
      <c r="N2260" t="s">
        <v>75</v>
      </c>
      <c r="O2260" t="s">
        <v>48</v>
      </c>
      <c r="P2260" t="s">
        <v>48</v>
      </c>
      <c r="Q2260" t="s">
        <v>13875</v>
      </c>
      <c r="Y2260" t="s">
        <v>13876</v>
      </c>
    </row>
    <row r="2261" spans="1:25">
      <c r="A2261" t="s">
        <v>13877</v>
      </c>
      <c r="B2261" t="s">
        <v>13878</v>
      </c>
      <c r="D2261" t="s">
        <v>40</v>
      </c>
      <c r="E2261" t="s">
        <v>41</v>
      </c>
      <c r="G2261" t="s">
        <v>10370</v>
      </c>
      <c r="H2261" t="s">
        <v>12044</v>
      </c>
      <c r="J2261" t="s">
        <v>121</v>
      </c>
      <c r="K2261" t="s">
        <v>122</v>
      </c>
      <c r="L2261">
        <v>11</v>
      </c>
      <c r="M2261" t="s">
        <v>13874</v>
      </c>
      <c r="N2261" t="s">
        <v>275</v>
      </c>
      <c r="O2261" t="s">
        <v>48</v>
      </c>
      <c r="P2261" t="s">
        <v>48</v>
      </c>
      <c r="Q2261" t="s">
        <v>13879</v>
      </c>
      <c r="Y2261" t="s">
        <v>13880</v>
      </c>
    </row>
    <row r="2262" spans="1:25">
      <c r="A2262" t="s">
        <v>13881</v>
      </c>
      <c r="B2262" t="s">
        <v>13882</v>
      </c>
      <c r="D2262" t="s">
        <v>40</v>
      </c>
      <c r="E2262" t="s">
        <v>41</v>
      </c>
      <c r="G2262" t="s">
        <v>9312</v>
      </c>
      <c r="H2262" t="s">
        <v>2389</v>
      </c>
      <c r="J2262" t="s">
        <v>91</v>
      </c>
      <c r="K2262" t="s">
        <v>92</v>
      </c>
      <c r="L2262">
        <v>11</v>
      </c>
      <c r="M2262" t="s">
        <v>13883</v>
      </c>
      <c r="N2262" t="s">
        <v>75</v>
      </c>
      <c r="O2262" t="s">
        <v>48</v>
      </c>
      <c r="P2262" t="s">
        <v>48</v>
      </c>
      <c r="Q2262" t="s">
        <v>13884</v>
      </c>
      <c r="Y2262" t="s">
        <v>13885</v>
      </c>
    </row>
    <row r="2263" spans="1:25">
      <c r="A2263" t="s">
        <v>13886</v>
      </c>
      <c r="B2263" t="s">
        <v>13887</v>
      </c>
      <c r="D2263" t="s">
        <v>40</v>
      </c>
      <c r="E2263" t="s">
        <v>41</v>
      </c>
      <c r="G2263" t="s">
        <v>13888</v>
      </c>
      <c r="H2263" t="s">
        <v>194</v>
      </c>
      <c r="J2263" t="s">
        <v>511</v>
      </c>
      <c r="K2263" t="s">
        <v>512</v>
      </c>
      <c r="L2263">
        <v>11</v>
      </c>
      <c r="M2263" t="s">
        <v>13889</v>
      </c>
      <c r="N2263" t="s">
        <v>47</v>
      </c>
      <c r="O2263" t="s">
        <v>48</v>
      </c>
      <c r="P2263" t="s">
        <v>48</v>
      </c>
      <c r="Q2263" t="s">
        <v>13890</v>
      </c>
      <c r="Y2263" t="s">
        <v>13891</v>
      </c>
    </row>
    <row r="2264" spans="1:25">
      <c r="A2264" t="s">
        <v>13892</v>
      </c>
      <c r="B2264" t="s">
        <v>13893</v>
      </c>
      <c r="D2264" t="s">
        <v>40</v>
      </c>
      <c r="E2264" t="s">
        <v>41</v>
      </c>
      <c r="G2264" t="s">
        <v>13894</v>
      </c>
      <c r="H2264" t="s">
        <v>13895</v>
      </c>
      <c r="J2264" t="s">
        <v>91</v>
      </c>
      <c r="K2264" t="s">
        <v>92</v>
      </c>
      <c r="L2264">
        <v>11</v>
      </c>
      <c r="M2264" t="s">
        <v>13889</v>
      </c>
      <c r="N2264" t="s">
        <v>75</v>
      </c>
      <c r="O2264" t="s">
        <v>48</v>
      </c>
      <c r="P2264" t="s">
        <v>48</v>
      </c>
      <c r="Q2264" t="s">
        <v>13896</v>
      </c>
      <c r="Y2264" t="s">
        <v>13897</v>
      </c>
    </row>
    <row r="2265" spans="1:25">
      <c r="A2265" t="s">
        <v>13898</v>
      </c>
      <c r="B2265" t="s">
        <v>13899</v>
      </c>
      <c r="D2265" t="s">
        <v>40</v>
      </c>
      <c r="E2265" t="s">
        <v>41</v>
      </c>
      <c r="G2265" t="s">
        <v>13900</v>
      </c>
      <c r="H2265" t="s">
        <v>9867</v>
      </c>
      <c r="J2265" t="s">
        <v>91</v>
      </c>
      <c r="K2265" t="s">
        <v>92</v>
      </c>
      <c r="L2265">
        <v>11</v>
      </c>
      <c r="M2265" t="s">
        <v>13901</v>
      </c>
      <c r="N2265" t="s">
        <v>75</v>
      </c>
      <c r="O2265" t="s">
        <v>48</v>
      </c>
      <c r="P2265" t="s">
        <v>48</v>
      </c>
      <c r="Q2265" t="s">
        <v>7893</v>
      </c>
      <c r="Y2265" t="s">
        <v>13902</v>
      </c>
    </row>
    <row r="2266" spans="1:25">
      <c r="A2266" t="s">
        <v>13903</v>
      </c>
      <c r="B2266" t="s">
        <v>13904</v>
      </c>
      <c r="D2266" t="s">
        <v>40</v>
      </c>
      <c r="E2266" t="s">
        <v>41</v>
      </c>
      <c r="G2266" t="s">
        <v>13905</v>
      </c>
      <c r="H2266" t="s">
        <v>1091</v>
      </c>
      <c r="J2266" t="s">
        <v>121</v>
      </c>
      <c r="K2266" t="s">
        <v>122</v>
      </c>
      <c r="L2266">
        <v>11</v>
      </c>
      <c r="M2266" t="s">
        <v>13906</v>
      </c>
      <c r="N2266" t="s">
        <v>275</v>
      </c>
      <c r="O2266" t="s">
        <v>48</v>
      </c>
      <c r="P2266" t="s">
        <v>48</v>
      </c>
      <c r="Q2266" t="s">
        <v>1861</v>
      </c>
      <c r="Y2266" t="s">
        <v>13907</v>
      </c>
    </row>
    <row r="2267" spans="1:25">
      <c r="A2267" t="s">
        <v>13908</v>
      </c>
      <c r="B2267" t="s">
        <v>13909</v>
      </c>
      <c r="D2267" t="s">
        <v>40</v>
      </c>
      <c r="E2267" t="s">
        <v>41</v>
      </c>
      <c r="G2267" t="s">
        <v>13910</v>
      </c>
      <c r="H2267" t="s">
        <v>13911</v>
      </c>
      <c r="J2267" t="s">
        <v>91</v>
      </c>
      <c r="K2267" t="s">
        <v>92</v>
      </c>
      <c r="L2267">
        <v>11</v>
      </c>
      <c r="M2267" t="s">
        <v>13906</v>
      </c>
      <c r="N2267" t="s">
        <v>75</v>
      </c>
      <c r="O2267" t="s">
        <v>48</v>
      </c>
      <c r="P2267" t="s">
        <v>48</v>
      </c>
      <c r="Q2267" t="s">
        <v>13912</v>
      </c>
      <c r="Y2267" t="s">
        <v>13913</v>
      </c>
    </row>
    <row r="2268" spans="1:25">
      <c r="A2268" t="s">
        <v>13914</v>
      </c>
      <c r="B2268" t="s">
        <v>13915</v>
      </c>
      <c r="D2268" t="s">
        <v>40</v>
      </c>
      <c r="E2268" t="s">
        <v>41</v>
      </c>
      <c r="G2268" t="s">
        <v>13916</v>
      </c>
      <c r="H2268" t="s">
        <v>2872</v>
      </c>
      <c r="J2268" t="s">
        <v>100</v>
      </c>
      <c r="K2268" t="s">
        <v>101</v>
      </c>
      <c r="L2268">
        <v>11</v>
      </c>
      <c r="M2268" t="s">
        <v>13906</v>
      </c>
      <c r="N2268" t="s">
        <v>75</v>
      </c>
      <c r="O2268" t="s">
        <v>48</v>
      </c>
      <c r="P2268" t="s">
        <v>48</v>
      </c>
      <c r="Q2268" t="s">
        <v>13917</v>
      </c>
      <c r="Y2268" t="s">
        <v>13918</v>
      </c>
    </row>
    <row r="2269" spans="1:25">
      <c r="A2269" t="s">
        <v>13919</v>
      </c>
      <c r="B2269" t="s">
        <v>13920</v>
      </c>
      <c r="D2269" t="s">
        <v>40</v>
      </c>
      <c r="E2269" t="s">
        <v>41</v>
      </c>
      <c r="G2269" t="s">
        <v>13921</v>
      </c>
      <c r="H2269" t="s">
        <v>13922</v>
      </c>
      <c r="J2269" t="s">
        <v>100</v>
      </c>
      <c r="K2269" t="s">
        <v>101</v>
      </c>
      <c r="L2269">
        <v>11</v>
      </c>
      <c r="M2269" t="s">
        <v>13923</v>
      </c>
      <c r="N2269" t="s">
        <v>75</v>
      </c>
      <c r="O2269" t="s">
        <v>48</v>
      </c>
      <c r="P2269" t="s">
        <v>48</v>
      </c>
      <c r="Q2269" t="s">
        <v>13924</v>
      </c>
      <c r="Y2269" t="s">
        <v>13925</v>
      </c>
    </row>
    <row r="2270" spans="1:25">
      <c r="A2270" t="s">
        <v>13926</v>
      </c>
      <c r="B2270" t="s">
        <v>13927</v>
      </c>
      <c r="D2270" t="s">
        <v>40</v>
      </c>
      <c r="E2270" t="s">
        <v>41</v>
      </c>
      <c r="G2270" t="s">
        <v>13928</v>
      </c>
      <c r="H2270" t="s">
        <v>956</v>
      </c>
      <c r="J2270" t="s">
        <v>91</v>
      </c>
      <c r="K2270" t="s">
        <v>92</v>
      </c>
      <c r="L2270">
        <v>11</v>
      </c>
      <c r="M2270" t="s">
        <v>13923</v>
      </c>
      <c r="N2270" t="s">
        <v>75</v>
      </c>
      <c r="O2270" t="s">
        <v>48</v>
      </c>
      <c r="P2270" t="s">
        <v>48</v>
      </c>
      <c r="Q2270" t="s">
        <v>13929</v>
      </c>
      <c r="Y2270" t="s">
        <v>13930</v>
      </c>
    </row>
    <row r="2271" spans="1:25">
      <c r="A2271" t="s">
        <v>13931</v>
      </c>
      <c r="B2271" t="s">
        <v>13932</v>
      </c>
      <c r="D2271" t="s">
        <v>40</v>
      </c>
      <c r="E2271" t="s">
        <v>41</v>
      </c>
      <c r="G2271" t="s">
        <v>13933</v>
      </c>
      <c r="H2271" t="s">
        <v>13934</v>
      </c>
      <c r="J2271" t="s">
        <v>100</v>
      </c>
      <c r="K2271" t="s">
        <v>101</v>
      </c>
      <c r="L2271">
        <v>11</v>
      </c>
      <c r="M2271" t="s">
        <v>13923</v>
      </c>
      <c r="N2271" t="s">
        <v>75</v>
      </c>
      <c r="O2271" t="s">
        <v>48</v>
      </c>
      <c r="P2271" t="s">
        <v>48</v>
      </c>
      <c r="Q2271" t="s">
        <v>13935</v>
      </c>
      <c r="Y2271" t="s">
        <v>13936</v>
      </c>
    </row>
    <row r="2272" spans="1:25">
      <c r="A2272" t="s">
        <v>13937</v>
      </c>
      <c r="B2272" t="s">
        <v>13938</v>
      </c>
      <c r="D2272" t="s">
        <v>40</v>
      </c>
      <c r="E2272" t="s">
        <v>41</v>
      </c>
      <c r="G2272" t="s">
        <v>13939</v>
      </c>
      <c r="H2272" t="s">
        <v>2389</v>
      </c>
      <c r="J2272" t="s">
        <v>100</v>
      </c>
      <c r="K2272" t="s">
        <v>101</v>
      </c>
      <c r="L2272">
        <v>11</v>
      </c>
      <c r="M2272" t="s">
        <v>13940</v>
      </c>
      <c r="N2272" t="s">
        <v>75</v>
      </c>
      <c r="O2272" t="s">
        <v>48</v>
      </c>
      <c r="P2272" t="s">
        <v>48</v>
      </c>
      <c r="Q2272" t="s">
        <v>13941</v>
      </c>
      <c r="Y2272" t="s">
        <v>13942</v>
      </c>
    </row>
    <row r="2273" spans="1:25">
      <c r="A2273" t="s">
        <v>13943</v>
      </c>
      <c r="B2273" t="s">
        <v>13944</v>
      </c>
      <c r="D2273" t="s">
        <v>40</v>
      </c>
      <c r="E2273" t="s">
        <v>41</v>
      </c>
      <c r="G2273" t="s">
        <v>13945</v>
      </c>
      <c r="H2273" t="s">
        <v>4061</v>
      </c>
      <c r="J2273" t="s">
        <v>91</v>
      </c>
      <c r="K2273" t="s">
        <v>92</v>
      </c>
      <c r="L2273">
        <v>11</v>
      </c>
      <c r="M2273" t="s">
        <v>13946</v>
      </c>
      <c r="N2273" t="s">
        <v>75</v>
      </c>
      <c r="O2273" t="s">
        <v>48</v>
      </c>
      <c r="P2273" t="s">
        <v>48</v>
      </c>
      <c r="Q2273" t="s">
        <v>13947</v>
      </c>
      <c r="Y2273" t="s">
        <v>13948</v>
      </c>
    </row>
    <row r="2274" spans="1:25">
      <c r="A2274" t="s">
        <v>13949</v>
      </c>
      <c r="B2274" t="s">
        <v>13950</v>
      </c>
      <c r="D2274" t="s">
        <v>40</v>
      </c>
      <c r="E2274" t="s">
        <v>41</v>
      </c>
      <c r="G2274" t="s">
        <v>13951</v>
      </c>
      <c r="H2274" t="s">
        <v>13952</v>
      </c>
      <c r="J2274" t="s">
        <v>91</v>
      </c>
      <c r="K2274" t="s">
        <v>92</v>
      </c>
      <c r="L2274">
        <v>11</v>
      </c>
      <c r="M2274" t="s">
        <v>13953</v>
      </c>
      <c r="N2274" t="s">
        <v>75</v>
      </c>
      <c r="O2274" t="s">
        <v>48</v>
      </c>
      <c r="P2274" t="s">
        <v>48</v>
      </c>
      <c r="Q2274" t="s">
        <v>13954</v>
      </c>
      <c r="Y2274" t="s">
        <v>13955</v>
      </c>
    </row>
    <row r="2275" spans="1:25">
      <c r="A2275" t="s">
        <v>13956</v>
      </c>
      <c r="B2275" t="s">
        <v>13957</v>
      </c>
      <c r="D2275" t="s">
        <v>40</v>
      </c>
      <c r="E2275" t="s">
        <v>41</v>
      </c>
      <c r="G2275" t="s">
        <v>2071</v>
      </c>
      <c r="H2275" t="s">
        <v>13958</v>
      </c>
      <c r="J2275" t="s">
        <v>100</v>
      </c>
      <c r="K2275" t="s">
        <v>101</v>
      </c>
      <c r="L2275">
        <v>11</v>
      </c>
      <c r="M2275" t="s">
        <v>13959</v>
      </c>
      <c r="N2275" t="s">
        <v>75</v>
      </c>
      <c r="O2275" t="s">
        <v>48</v>
      </c>
      <c r="P2275" t="s">
        <v>48</v>
      </c>
      <c r="Q2275" t="s">
        <v>13960</v>
      </c>
      <c r="Y2275" t="s">
        <v>13961</v>
      </c>
    </row>
    <row r="2276" spans="1:25">
      <c r="A2276" t="s">
        <v>184</v>
      </c>
      <c r="B2276" t="s">
        <v>13962</v>
      </c>
      <c r="D2276" t="s">
        <v>40</v>
      </c>
      <c r="E2276" t="s">
        <v>41</v>
      </c>
      <c r="G2276" t="s">
        <v>13963</v>
      </c>
      <c r="H2276" t="s">
        <v>1098</v>
      </c>
      <c r="J2276" t="s">
        <v>100</v>
      </c>
      <c r="K2276" t="s">
        <v>101</v>
      </c>
      <c r="L2276">
        <v>11</v>
      </c>
      <c r="M2276" t="s">
        <v>13964</v>
      </c>
      <c r="N2276" t="s">
        <v>75</v>
      </c>
      <c r="O2276" t="s">
        <v>48</v>
      </c>
      <c r="P2276" t="s">
        <v>48</v>
      </c>
      <c r="Q2276" t="s">
        <v>13965</v>
      </c>
      <c r="Y2276" t="s">
        <v>13966</v>
      </c>
    </row>
    <row r="2277" spans="1:25">
      <c r="A2277" t="s">
        <v>184</v>
      </c>
      <c r="B2277" t="s">
        <v>13967</v>
      </c>
      <c r="D2277" t="s">
        <v>40</v>
      </c>
      <c r="E2277" t="s">
        <v>41</v>
      </c>
      <c r="G2277" t="s">
        <v>1891</v>
      </c>
      <c r="H2277" t="s">
        <v>13745</v>
      </c>
      <c r="J2277" t="s">
        <v>91</v>
      </c>
      <c r="K2277" t="s">
        <v>92</v>
      </c>
      <c r="L2277">
        <v>11</v>
      </c>
      <c r="M2277" t="s">
        <v>13968</v>
      </c>
      <c r="N2277" t="s">
        <v>75</v>
      </c>
      <c r="O2277" t="s">
        <v>48</v>
      </c>
      <c r="P2277" t="s">
        <v>48</v>
      </c>
      <c r="Q2277" t="s">
        <v>13969</v>
      </c>
      <c r="Y2277" t="s">
        <v>13970</v>
      </c>
    </row>
    <row r="2278" spans="1:25">
      <c r="A2278" t="s">
        <v>13971</v>
      </c>
      <c r="B2278" t="s">
        <v>13972</v>
      </c>
      <c r="D2278" t="s">
        <v>40</v>
      </c>
      <c r="E2278" t="s">
        <v>41</v>
      </c>
      <c r="G2278" t="s">
        <v>1285</v>
      </c>
      <c r="H2278" t="s">
        <v>13973</v>
      </c>
      <c r="J2278" t="s">
        <v>100</v>
      </c>
      <c r="K2278" t="s">
        <v>101</v>
      </c>
      <c r="L2278">
        <v>11</v>
      </c>
      <c r="M2278" t="s">
        <v>13968</v>
      </c>
      <c r="N2278" t="s">
        <v>75</v>
      </c>
      <c r="O2278" t="s">
        <v>48</v>
      </c>
      <c r="P2278" t="s">
        <v>48</v>
      </c>
      <c r="Q2278" t="s">
        <v>13974</v>
      </c>
      <c r="Y2278" t="s">
        <v>13975</v>
      </c>
    </row>
    <row r="2279" spans="1:25">
      <c r="A2279" t="s">
        <v>13976</v>
      </c>
      <c r="B2279" t="s">
        <v>13977</v>
      </c>
      <c r="D2279" t="s">
        <v>40</v>
      </c>
      <c r="E2279" t="s">
        <v>41</v>
      </c>
      <c r="G2279" t="s">
        <v>1161</v>
      </c>
      <c r="H2279" t="s">
        <v>13978</v>
      </c>
      <c r="J2279" t="s">
        <v>511</v>
      </c>
      <c r="K2279" t="s">
        <v>512</v>
      </c>
      <c r="L2279">
        <v>11</v>
      </c>
      <c r="M2279" t="s">
        <v>13968</v>
      </c>
      <c r="N2279" t="s">
        <v>47</v>
      </c>
      <c r="O2279" t="s">
        <v>48</v>
      </c>
      <c r="P2279" t="s">
        <v>48</v>
      </c>
      <c r="Q2279" t="s">
        <v>13979</v>
      </c>
      <c r="Y2279" t="s">
        <v>13980</v>
      </c>
    </row>
    <row r="2280" spans="1:25">
      <c r="A2280" t="s">
        <v>13981</v>
      </c>
      <c r="B2280" t="s">
        <v>13982</v>
      </c>
      <c r="D2280" t="s">
        <v>40</v>
      </c>
      <c r="E2280" t="s">
        <v>41</v>
      </c>
      <c r="G2280" t="s">
        <v>13983</v>
      </c>
      <c r="H2280" t="s">
        <v>13984</v>
      </c>
      <c r="J2280" t="s">
        <v>100</v>
      </c>
      <c r="K2280" t="s">
        <v>101</v>
      </c>
      <c r="L2280">
        <v>11</v>
      </c>
      <c r="M2280" t="s">
        <v>13985</v>
      </c>
      <c r="N2280" t="s">
        <v>75</v>
      </c>
      <c r="O2280" t="s">
        <v>48</v>
      </c>
      <c r="P2280" t="s">
        <v>48</v>
      </c>
      <c r="Q2280" t="s">
        <v>13986</v>
      </c>
      <c r="Y2280" t="s">
        <v>13987</v>
      </c>
    </row>
    <row r="2281" spans="1:25">
      <c r="A2281" t="s">
        <v>184</v>
      </c>
      <c r="B2281" t="s">
        <v>13988</v>
      </c>
      <c r="D2281" t="s">
        <v>40</v>
      </c>
      <c r="E2281" t="s">
        <v>41</v>
      </c>
      <c r="G2281" t="s">
        <v>1682</v>
      </c>
      <c r="H2281" t="s">
        <v>13989</v>
      </c>
      <c r="J2281" t="s">
        <v>91</v>
      </c>
      <c r="K2281" t="s">
        <v>92</v>
      </c>
      <c r="L2281">
        <v>11</v>
      </c>
      <c r="M2281" t="s">
        <v>13985</v>
      </c>
      <c r="N2281" t="s">
        <v>75</v>
      </c>
      <c r="O2281" t="s">
        <v>48</v>
      </c>
      <c r="P2281" t="s">
        <v>48</v>
      </c>
      <c r="Q2281" t="s">
        <v>13990</v>
      </c>
      <c r="Y2281" t="s">
        <v>13991</v>
      </c>
    </row>
    <row r="2282" spans="1:25">
      <c r="A2282" t="s">
        <v>13992</v>
      </c>
      <c r="B2282" t="s">
        <v>13993</v>
      </c>
      <c r="D2282" t="s">
        <v>40</v>
      </c>
      <c r="E2282" t="s">
        <v>41</v>
      </c>
      <c r="G2282" t="s">
        <v>13994</v>
      </c>
      <c r="H2282" t="s">
        <v>4933</v>
      </c>
      <c r="J2282" t="s">
        <v>91</v>
      </c>
      <c r="K2282" t="s">
        <v>92</v>
      </c>
      <c r="L2282">
        <v>11</v>
      </c>
      <c r="M2282" t="s">
        <v>13985</v>
      </c>
      <c r="N2282" t="s">
        <v>75</v>
      </c>
      <c r="O2282" t="s">
        <v>48</v>
      </c>
      <c r="P2282" t="s">
        <v>48</v>
      </c>
      <c r="Q2282" t="s">
        <v>13995</v>
      </c>
      <c r="Y2282" t="s">
        <v>13996</v>
      </c>
    </row>
    <row r="2283" spans="1:25">
      <c r="A2283" t="s">
        <v>13997</v>
      </c>
      <c r="B2283" t="s">
        <v>13998</v>
      </c>
      <c r="D2283" t="s">
        <v>40</v>
      </c>
      <c r="E2283" t="s">
        <v>41</v>
      </c>
      <c r="G2283" t="s">
        <v>13999</v>
      </c>
      <c r="H2283" t="s">
        <v>1854</v>
      </c>
      <c r="J2283" t="s">
        <v>100</v>
      </c>
      <c r="K2283" t="s">
        <v>101</v>
      </c>
      <c r="L2283">
        <v>11</v>
      </c>
      <c r="M2283" t="s">
        <v>14000</v>
      </c>
      <c r="N2283" t="s">
        <v>75</v>
      </c>
      <c r="O2283" t="s">
        <v>48</v>
      </c>
      <c r="P2283" t="s">
        <v>48</v>
      </c>
      <c r="Q2283" t="s">
        <v>14001</v>
      </c>
      <c r="Y2283" t="s">
        <v>14002</v>
      </c>
    </row>
    <row r="2284" spans="1:25">
      <c r="A2284" t="s">
        <v>14003</v>
      </c>
      <c r="B2284" t="s">
        <v>14004</v>
      </c>
      <c r="D2284" t="s">
        <v>40</v>
      </c>
      <c r="E2284" t="s">
        <v>41</v>
      </c>
      <c r="G2284" t="s">
        <v>2258</v>
      </c>
      <c r="H2284" t="s">
        <v>14005</v>
      </c>
      <c r="J2284" t="s">
        <v>91</v>
      </c>
      <c r="K2284" t="s">
        <v>92</v>
      </c>
      <c r="L2284">
        <v>11</v>
      </c>
      <c r="M2284" t="s">
        <v>14000</v>
      </c>
      <c r="N2284" t="s">
        <v>75</v>
      </c>
      <c r="O2284" t="s">
        <v>48</v>
      </c>
      <c r="P2284" t="s">
        <v>48</v>
      </c>
      <c r="Q2284" t="s">
        <v>14006</v>
      </c>
      <c r="Y2284" t="s">
        <v>14007</v>
      </c>
    </row>
    <row r="2285" spans="1:25">
      <c r="A2285" t="s">
        <v>14008</v>
      </c>
      <c r="B2285" t="s">
        <v>14009</v>
      </c>
      <c r="D2285" t="s">
        <v>40</v>
      </c>
      <c r="E2285" t="s">
        <v>41</v>
      </c>
      <c r="G2285" t="s">
        <v>14010</v>
      </c>
      <c r="H2285" t="s">
        <v>496</v>
      </c>
      <c r="J2285" t="s">
        <v>91</v>
      </c>
      <c r="K2285" t="s">
        <v>92</v>
      </c>
      <c r="L2285">
        <v>11</v>
      </c>
      <c r="M2285" t="s">
        <v>14000</v>
      </c>
      <c r="N2285" t="s">
        <v>75</v>
      </c>
      <c r="O2285" t="s">
        <v>48</v>
      </c>
      <c r="P2285" t="s">
        <v>48</v>
      </c>
      <c r="Q2285" t="s">
        <v>14011</v>
      </c>
      <c r="Y2285" t="s">
        <v>14012</v>
      </c>
    </row>
    <row r="2286" spans="1:25">
      <c r="A2286" t="s">
        <v>14013</v>
      </c>
      <c r="B2286" t="s">
        <v>14014</v>
      </c>
      <c r="D2286" t="s">
        <v>40</v>
      </c>
      <c r="E2286" t="s">
        <v>41</v>
      </c>
      <c r="G2286" t="s">
        <v>14015</v>
      </c>
      <c r="H2286" t="s">
        <v>1098</v>
      </c>
      <c r="J2286" t="s">
        <v>91</v>
      </c>
      <c r="K2286" t="s">
        <v>92</v>
      </c>
      <c r="L2286">
        <v>11</v>
      </c>
      <c r="M2286" t="s">
        <v>14000</v>
      </c>
      <c r="N2286" t="s">
        <v>75</v>
      </c>
      <c r="O2286" t="s">
        <v>48</v>
      </c>
      <c r="P2286" t="s">
        <v>48</v>
      </c>
      <c r="Q2286" t="s">
        <v>14016</v>
      </c>
      <c r="Y2286" t="s">
        <v>14017</v>
      </c>
    </row>
    <row r="2287" spans="1:25">
      <c r="A2287" t="s">
        <v>14018</v>
      </c>
      <c r="B2287" t="s">
        <v>14019</v>
      </c>
      <c r="D2287" t="s">
        <v>40</v>
      </c>
      <c r="E2287" t="s">
        <v>41</v>
      </c>
      <c r="G2287" t="s">
        <v>7771</v>
      </c>
      <c r="H2287" t="s">
        <v>14020</v>
      </c>
      <c r="J2287" t="s">
        <v>91</v>
      </c>
      <c r="K2287" t="s">
        <v>92</v>
      </c>
      <c r="L2287">
        <v>11</v>
      </c>
      <c r="M2287" t="s">
        <v>14021</v>
      </c>
      <c r="N2287" t="s">
        <v>75</v>
      </c>
      <c r="O2287" t="s">
        <v>48</v>
      </c>
      <c r="P2287" t="s">
        <v>48</v>
      </c>
      <c r="Q2287" t="s">
        <v>14022</v>
      </c>
      <c r="Y2287" t="s">
        <v>14023</v>
      </c>
    </row>
    <row r="2288" spans="1:25">
      <c r="A2288" t="s">
        <v>14024</v>
      </c>
      <c r="B2288" t="s">
        <v>14025</v>
      </c>
      <c r="D2288" t="s">
        <v>40</v>
      </c>
      <c r="E2288" t="s">
        <v>41</v>
      </c>
      <c r="G2288" t="s">
        <v>1292</v>
      </c>
      <c r="H2288" t="s">
        <v>14026</v>
      </c>
      <c r="J2288" t="s">
        <v>91</v>
      </c>
      <c r="K2288" t="s">
        <v>92</v>
      </c>
      <c r="L2288">
        <v>11</v>
      </c>
      <c r="M2288" t="s">
        <v>14027</v>
      </c>
      <c r="N2288" t="s">
        <v>75</v>
      </c>
      <c r="O2288" t="s">
        <v>48</v>
      </c>
      <c r="P2288" t="s">
        <v>48</v>
      </c>
      <c r="Q2288" t="s">
        <v>5473</v>
      </c>
      <c r="Y2288" t="s">
        <v>14028</v>
      </c>
    </row>
    <row r="2289" spans="1:25">
      <c r="A2289" t="s">
        <v>14029</v>
      </c>
      <c r="B2289" t="s">
        <v>14030</v>
      </c>
      <c r="D2289" t="s">
        <v>40</v>
      </c>
      <c r="E2289" t="s">
        <v>41</v>
      </c>
      <c r="G2289" t="s">
        <v>1239</v>
      </c>
      <c r="H2289" t="s">
        <v>14031</v>
      </c>
      <c r="J2289" t="s">
        <v>121</v>
      </c>
      <c r="K2289" t="s">
        <v>122</v>
      </c>
      <c r="L2289">
        <v>11</v>
      </c>
      <c r="M2289" t="s">
        <v>14032</v>
      </c>
      <c r="N2289" t="s">
        <v>275</v>
      </c>
      <c r="O2289" t="s">
        <v>48</v>
      </c>
      <c r="P2289" t="s">
        <v>48</v>
      </c>
      <c r="Q2289" t="s">
        <v>14033</v>
      </c>
      <c r="Y2289" t="s">
        <v>14034</v>
      </c>
    </row>
    <row r="2290" spans="1:25">
      <c r="A2290" t="s">
        <v>14035</v>
      </c>
      <c r="B2290" t="s">
        <v>14036</v>
      </c>
      <c r="D2290" t="s">
        <v>40</v>
      </c>
      <c r="E2290" t="s">
        <v>41</v>
      </c>
      <c r="G2290" t="s">
        <v>14037</v>
      </c>
      <c r="H2290" t="s">
        <v>14038</v>
      </c>
      <c r="J2290" t="s">
        <v>100</v>
      </c>
      <c r="K2290" t="s">
        <v>101</v>
      </c>
      <c r="L2290">
        <v>11</v>
      </c>
      <c r="M2290" t="s">
        <v>14032</v>
      </c>
      <c r="N2290" t="s">
        <v>75</v>
      </c>
      <c r="O2290" t="s">
        <v>48</v>
      </c>
      <c r="P2290" t="s">
        <v>48</v>
      </c>
      <c r="Q2290" t="s">
        <v>14039</v>
      </c>
      <c r="Y2290" t="s">
        <v>14040</v>
      </c>
    </row>
    <row r="2291" spans="1:25">
      <c r="A2291" t="s">
        <v>14041</v>
      </c>
      <c r="B2291" t="s">
        <v>14042</v>
      </c>
      <c r="D2291" t="s">
        <v>40</v>
      </c>
      <c r="E2291" t="s">
        <v>41</v>
      </c>
      <c r="G2291" t="s">
        <v>2764</v>
      </c>
      <c r="H2291" t="s">
        <v>14043</v>
      </c>
      <c r="J2291" t="s">
        <v>55</v>
      </c>
      <c r="K2291" t="s">
        <v>56</v>
      </c>
      <c r="L2291">
        <v>11</v>
      </c>
      <c r="M2291" t="s">
        <v>14044</v>
      </c>
      <c r="N2291" t="s">
        <v>47</v>
      </c>
      <c r="O2291" t="s">
        <v>48</v>
      </c>
      <c r="P2291" t="s">
        <v>48</v>
      </c>
      <c r="Q2291" t="s">
        <v>14045</v>
      </c>
      <c r="Y2291" t="s">
        <v>14046</v>
      </c>
    </row>
    <row r="2292" spans="1:25">
      <c r="A2292" t="s">
        <v>14047</v>
      </c>
      <c r="B2292" t="s">
        <v>14048</v>
      </c>
      <c r="D2292" t="s">
        <v>40</v>
      </c>
      <c r="E2292" t="s">
        <v>41</v>
      </c>
      <c r="G2292" t="s">
        <v>14049</v>
      </c>
      <c r="H2292" t="s">
        <v>14050</v>
      </c>
      <c r="J2292" t="s">
        <v>100</v>
      </c>
      <c r="K2292" t="s">
        <v>101</v>
      </c>
      <c r="L2292">
        <v>11</v>
      </c>
      <c r="M2292" t="s">
        <v>14051</v>
      </c>
      <c r="N2292" t="s">
        <v>75</v>
      </c>
      <c r="O2292" t="s">
        <v>48</v>
      </c>
      <c r="P2292" t="s">
        <v>48</v>
      </c>
      <c r="Q2292" t="s">
        <v>4447</v>
      </c>
      <c r="Y2292" t="s">
        <v>14052</v>
      </c>
    </row>
    <row r="2293" spans="1:25">
      <c r="A2293" t="s">
        <v>14053</v>
      </c>
      <c r="B2293" t="s">
        <v>14054</v>
      </c>
      <c r="D2293" t="s">
        <v>40</v>
      </c>
      <c r="E2293" t="s">
        <v>41</v>
      </c>
      <c r="G2293" t="s">
        <v>14055</v>
      </c>
      <c r="H2293" t="s">
        <v>1639</v>
      </c>
      <c r="J2293" t="s">
        <v>100</v>
      </c>
      <c r="K2293" t="s">
        <v>101</v>
      </c>
      <c r="L2293">
        <v>11</v>
      </c>
      <c r="M2293" t="s">
        <v>14051</v>
      </c>
      <c r="N2293" t="s">
        <v>75</v>
      </c>
      <c r="O2293" t="s">
        <v>48</v>
      </c>
      <c r="P2293" t="s">
        <v>48</v>
      </c>
      <c r="Q2293" t="s">
        <v>14056</v>
      </c>
      <c r="Y2293" t="s">
        <v>14057</v>
      </c>
    </row>
    <row r="2294" spans="1:25">
      <c r="A2294" t="s">
        <v>14058</v>
      </c>
      <c r="B2294" t="s">
        <v>14059</v>
      </c>
      <c r="D2294" t="s">
        <v>40</v>
      </c>
      <c r="E2294" t="s">
        <v>41</v>
      </c>
      <c r="G2294" t="s">
        <v>14060</v>
      </c>
      <c r="H2294" t="s">
        <v>14061</v>
      </c>
      <c r="J2294" t="s">
        <v>91</v>
      </c>
      <c r="K2294" t="s">
        <v>92</v>
      </c>
      <c r="L2294">
        <v>11</v>
      </c>
      <c r="M2294" t="s">
        <v>14051</v>
      </c>
      <c r="N2294" t="s">
        <v>75</v>
      </c>
      <c r="O2294" t="s">
        <v>48</v>
      </c>
      <c r="P2294" t="s">
        <v>48</v>
      </c>
      <c r="Q2294" t="s">
        <v>14062</v>
      </c>
      <c r="Y2294" t="s">
        <v>14063</v>
      </c>
    </row>
    <row r="2295" spans="1:25">
      <c r="A2295" t="s">
        <v>14064</v>
      </c>
      <c r="B2295" t="s">
        <v>14065</v>
      </c>
      <c r="D2295" t="s">
        <v>40</v>
      </c>
      <c r="E2295" t="s">
        <v>41</v>
      </c>
      <c r="G2295" t="s">
        <v>3138</v>
      </c>
      <c r="H2295" t="s">
        <v>8631</v>
      </c>
      <c r="J2295" t="s">
        <v>100</v>
      </c>
      <c r="K2295" t="s">
        <v>101</v>
      </c>
      <c r="L2295">
        <v>11</v>
      </c>
      <c r="M2295" t="s">
        <v>14051</v>
      </c>
      <c r="N2295" t="s">
        <v>75</v>
      </c>
      <c r="O2295" t="s">
        <v>48</v>
      </c>
      <c r="P2295" t="s">
        <v>48</v>
      </c>
      <c r="Q2295" t="s">
        <v>14066</v>
      </c>
      <c r="Y2295" t="s">
        <v>14067</v>
      </c>
    </row>
    <row r="2296" spans="1:25">
      <c r="A2296" t="s">
        <v>14068</v>
      </c>
      <c r="B2296" t="s">
        <v>14069</v>
      </c>
      <c r="D2296" t="s">
        <v>40</v>
      </c>
      <c r="E2296" t="s">
        <v>41</v>
      </c>
      <c r="G2296" t="s">
        <v>14070</v>
      </c>
      <c r="H2296" t="s">
        <v>14071</v>
      </c>
      <c r="J2296" t="s">
        <v>91</v>
      </c>
      <c r="K2296" t="s">
        <v>92</v>
      </c>
      <c r="L2296">
        <v>11</v>
      </c>
      <c r="M2296" t="s">
        <v>14072</v>
      </c>
      <c r="N2296" t="s">
        <v>75</v>
      </c>
      <c r="O2296" t="s">
        <v>48</v>
      </c>
      <c r="P2296" t="s">
        <v>48</v>
      </c>
      <c r="Q2296" t="s">
        <v>14073</v>
      </c>
      <c r="Y2296" t="s">
        <v>14074</v>
      </c>
    </row>
    <row r="2297" spans="1:25">
      <c r="A2297" t="s">
        <v>14075</v>
      </c>
      <c r="B2297" t="s">
        <v>14076</v>
      </c>
      <c r="D2297" t="s">
        <v>40</v>
      </c>
      <c r="E2297" t="s">
        <v>41</v>
      </c>
      <c r="G2297" t="s">
        <v>1225</v>
      </c>
      <c r="H2297" t="s">
        <v>14077</v>
      </c>
      <c r="J2297" t="s">
        <v>91</v>
      </c>
      <c r="K2297" t="s">
        <v>92</v>
      </c>
      <c r="L2297">
        <v>11</v>
      </c>
      <c r="M2297" t="s">
        <v>14072</v>
      </c>
      <c r="N2297" t="s">
        <v>75</v>
      </c>
      <c r="O2297" t="s">
        <v>48</v>
      </c>
      <c r="P2297" t="s">
        <v>48</v>
      </c>
      <c r="Q2297" t="s">
        <v>14078</v>
      </c>
      <c r="Y2297" t="s">
        <v>14079</v>
      </c>
    </row>
    <row r="2298" spans="1:25">
      <c r="A2298" t="s">
        <v>14080</v>
      </c>
      <c r="B2298" t="s">
        <v>14081</v>
      </c>
      <c r="D2298" t="s">
        <v>40</v>
      </c>
      <c r="E2298" t="s">
        <v>41</v>
      </c>
      <c r="G2298" t="s">
        <v>14082</v>
      </c>
      <c r="H2298" t="s">
        <v>4966</v>
      </c>
      <c r="J2298" t="s">
        <v>100</v>
      </c>
      <c r="K2298" t="s">
        <v>101</v>
      </c>
      <c r="L2298">
        <v>11</v>
      </c>
      <c r="M2298" t="s">
        <v>14072</v>
      </c>
      <c r="N2298" t="s">
        <v>75</v>
      </c>
      <c r="O2298" t="s">
        <v>48</v>
      </c>
      <c r="P2298" t="s">
        <v>48</v>
      </c>
      <c r="Q2298" t="s">
        <v>14083</v>
      </c>
      <c r="Y2298" t="s">
        <v>14084</v>
      </c>
    </row>
    <row r="2299" spans="1:25">
      <c r="A2299" t="s">
        <v>14085</v>
      </c>
      <c r="B2299" t="s">
        <v>14086</v>
      </c>
      <c r="D2299" t="s">
        <v>40</v>
      </c>
      <c r="E2299" t="s">
        <v>41</v>
      </c>
      <c r="G2299" t="s">
        <v>14087</v>
      </c>
      <c r="H2299" t="s">
        <v>14088</v>
      </c>
      <c r="J2299" t="s">
        <v>100</v>
      </c>
      <c r="K2299" t="s">
        <v>101</v>
      </c>
      <c r="L2299">
        <v>11</v>
      </c>
      <c r="M2299" t="s">
        <v>14072</v>
      </c>
      <c r="N2299" t="s">
        <v>75</v>
      </c>
      <c r="O2299" t="s">
        <v>48</v>
      </c>
      <c r="P2299" t="s">
        <v>48</v>
      </c>
      <c r="Q2299" t="s">
        <v>14089</v>
      </c>
      <c r="Y2299" t="s">
        <v>14090</v>
      </c>
    </row>
    <row r="2300" spans="1:25">
      <c r="A2300" t="s">
        <v>14091</v>
      </c>
      <c r="B2300" t="s">
        <v>14092</v>
      </c>
      <c r="D2300" t="s">
        <v>40</v>
      </c>
      <c r="E2300" t="s">
        <v>41</v>
      </c>
      <c r="G2300" t="s">
        <v>14093</v>
      </c>
      <c r="H2300" t="s">
        <v>14094</v>
      </c>
      <c r="J2300" t="s">
        <v>163</v>
      </c>
      <c r="K2300" t="s">
        <v>164</v>
      </c>
      <c r="L2300">
        <v>12</v>
      </c>
      <c r="M2300" t="s">
        <v>14095</v>
      </c>
      <c r="N2300" t="s">
        <v>47</v>
      </c>
      <c r="O2300" t="s">
        <v>48</v>
      </c>
      <c r="P2300" t="s">
        <v>48</v>
      </c>
      <c r="Q2300" t="s">
        <v>14096</v>
      </c>
      <c r="Y2300" t="s">
        <v>14097</v>
      </c>
    </row>
    <row r="2301" spans="1:25">
      <c r="A2301" t="s">
        <v>14098</v>
      </c>
      <c r="B2301" t="s">
        <v>14099</v>
      </c>
      <c r="D2301" t="s">
        <v>40</v>
      </c>
      <c r="E2301" t="s">
        <v>41</v>
      </c>
      <c r="G2301" t="s">
        <v>1601</v>
      </c>
      <c r="H2301" t="s">
        <v>14100</v>
      </c>
      <c r="J2301" t="s">
        <v>100</v>
      </c>
      <c r="K2301" t="s">
        <v>101</v>
      </c>
      <c r="L2301">
        <v>11</v>
      </c>
      <c r="M2301" t="s">
        <v>14101</v>
      </c>
      <c r="N2301" t="s">
        <v>75</v>
      </c>
      <c r="O2301" t="s">
        <v>48</v>
      </c>
      <c r="P2301" t="s">
        <v>48</v>
      </c>
      <c r="Q2301" t="s">
        <v>14102</v>
      </c>
      <c r="Y2301" t="s">
        <v>14103</v>
      </c>
    </row>
    <row r="2302" spans="1:25">
      <c r="A2302" t="s">
        <v>14104</v>
      </c>
      <c r="B2302" t="s">
        <v>14105</v>
      </c>
      <c r="D2302" t="s">
        <v>40</v>
      </c>
      <c r="E2302" t="s">
        <v>41</v>
      </c>
      <c r="G2302" t="s">
        <v>14106</v>
      </c>
      <c r="H2302" t="s">
        <v>14107</v>
      </c>
      <c r="J2302" t="s">
        <v>72</v>
      </c>
      <c r="K2302" t="s">
        <v>73</v>
      </c>
      <c r="L2302">
        <v>11</v>
      </c>
      <c r="M2302" t="s">
        <v>14101</v>
      </c>
      <c r="N2302" t="s">
        <v>75</v>
      </c>
      <c r="O2302" t="s">
        <v>48</v>
      </c>
      <c r="P2302" t="s">
        <v>48</v>
      </c>
      <c r="Q2302" t="s">
        <v>14108</v>
      </c>
      <c r="Y2302" t="s">
        <v>14109</v>
      </c>
    </row>
    <row r="2303" spans="1:25">
      <c r="A2303" t="s">
        <v>14110</v>
      </c>
      <c r="B2303" t="s">
        <v>14111</v>
      </c>
      <c r="D2303" t="s">
        <v>40</v>
      </c>
      <c r="E2303" t="s">
        <v>41</v>
      </c>
      <c r="G2303" t="s">
        <v>14112</v>
      </c>
      <c r="H2303" t="s">
        <v>2120</v>
      </c>
      <c r="J2303" t="s">
        <v>72</v>
      </c>
      <c r="K2303" t="s">
        <v>73</v>
      </c>
      <c r="L2303">
        <v>11</v>
      </c>
      <c r="M2303" t="s">
        <v>14101</v>
      </c>
      <c r="N2303" t="s">
        <v>75</v>
      </c>
      <c r="O2303" t="s">
        <v>48</v>
      </c>
      <c r="P2303" t="s">
        <v>48</v>
      </c>
      <c r="Q2303" t="s">
        <v>11440</v>
      </c>
      <c r="Y2303" t="s">
        <v>14113</v>
      </c>
    </row>
    <row r="2304" spans="1:25">
      <c r="A2304" t="s">
        <v>14114</v>
      </c>
      <c r="B2304" t="s">
        <v>14115</v>
      </c>
      <c r="D2304" t="s">
        <v>40</v>
      </c>
      <c r="E2304" t="s">
        <v>41</v>
      </c>
      <c r="G2304" t="s">
        <v>1414</v>
      </c>
      <c r="H2304" t="s">
        <v>14116</v>
      </c>
      <c r="J2304" t="s">
        <v>100</v>
      </c>
      <c r="K2304" t="s">
        <v>101</v>
      </c>
      <c r="L2304">
        <v>11</v>
      </c>
      <c r="M2304" t="s">
        <v>14101</v>
      </c>
      <c r="N2304" t="s">
        <v>75</v>
      </c>
      <c r="O2304" t="s">
        <v>48</v>
      </c>
      <c r="P2304" t="s">
        <v>48</v>
      </c>
      <c r="Q2304" t="s">
        <v>14117</v>
      </c>
      <c r="Y2304" t="s">
        <v>14118</v>
      </c>
    </row>
    <row r="2305" spans="1:25">
      <c r="A2305" t="s">
        <v>14119</v>
      </c>
      <c r="B2305" t="s">
        <v>14120</v>
      </c>
      <c r="D2305" t="s">
        <v>40</v>
      </c>
      <c r="E2305" t="s">
        <v>41</v>
      </c>
      <c r="G2305" t="s">
        <v>14121</v>
      </c>
      <c r="H2305" t="s">
        <v>14122</v>
      </c>
      <c r="J2305" t="s">
        <v>100</v>
      </c>
      <c r="K2305" t="s">
        <v>101</v>
      </c>
      <c r="L2305">
        <v>11</v>
      </c>
      <c r="M2305" t="s">
        <v>14123</v>
      </c>
      <c r="N2305" t="s">
        <v>75</v>
      </c>
      <c r="O2305" t="s">
        <v>48</v>
      </c>
      <c r="P2305" t="s">
        <v>48</v>
      </c>
      <c r="Q2305" t="s">
        <v>14124</v>
      </c>
      <c r="Y2305" t="s">
        <v>14125</v>
      </c>
    </row>
    <row r="2306" spans="1:25">
      <c r="A2306" t="s">
        <v>14126</v>
      </c>
      <c r="B2306" t="s">
        <v>14127</v>
      </c>
      <c r="D2306" t="s">
        <v>40</v>
      </c>
      <c r="E2306" t="s">
        <v>41</v>
      </c>
      <c r="G2306" t="s">
        <v>14128</v>
      </c>
      <c r="H2306" t="s">
        <v>14129</v>
      </c>
      <c r="J2306" t="s">
        <v>100</v>
      </c>
      <c r="K2306" t="s">
        <v>101</v>
      </c>
      <c r="L2306">
        <v>11</v>
      </c>
      <c r="M2306" t="s">
        <v>14130</v>
      </c>
      <c r="N2306" t="s">
        <v>75</v>
      </c>
      <c r="O2306" t="s">
        <v>48</v>
      </c>
      <c r="P2306" t="s">
        <v>48</v>
      </c>
      <c r="Q2306" t="s">
        <v>14131</v>
      </c>
      <c r="Y2306" t="s">
        <v>14132</v>
      </c>
    </row>
    <row r="2307" spans="1:25">
      <c r="A2307" t="s">
        <v>14133</v>
      </c>
      <c r="B2307" t="s">
        <v>14134</v>
      </c>
      <c r="D2307" t="s">
        <v>40</v>
      </c>
      <c r="E2307" t="s">
        <v>41</v>
      </c>
      <c r="G2307" t="s">
        <v>14135</v>
      </c>
      <c r="H2307" t="s">
        <v>1098</v>
      </c>
      <c r="J2307" t="s">
        <v>100</v>
      </c>
      <c r="K2307" t="s">
        <v>101</v>
      </c>
      <c r="L2307">
        <v>11</v>
      </c>
      <c r="M2307" t="s">
        <v>14136</v>
      </c>
      <c r="N2307" t="s">
        <v>75</v>
      </c>
      <c r="O2307" t="s">
        <v>48</v>
      </c>
      <c r="P2307" t="s">
        <v>48</v>
      </c>
      <c r="Q2307" t="s">
        <v>14137</v>
      </c>
      <c r="Y2307" t="s">
        <v>14138</v>
      </c>
    </row>
    <row r="2308" spans="1:25">
      <c r="A2308" t="s">
        <v>14139</v>
      </c>
      <c r="B2308" t="s">
        <v>14140</v>
      </c>
      <c r="D2308" t="s">
        <v>40</v>
      </c>
      <c r="E2308" t="s">
        <v>41</v>
      </c>
      <c r="G2308" t="s">
        <v>14141</v>
      </c>
      <c r="H2308" t="s">
        <v>14142</v>
      </c>
      <c r="J2308" t="s">
        <v>100</v>
      </c>
      <c r="K2308" t="s">
        <v>101</v>
      </c>
      <c r="L2308">
        <v>11</v>
      </c>
      <c r="M2308" t="s">
        <v>14143</v>
      </c>
      <c r="N2308" t="s">
        <v>75</v>
      </c>
      <c r="O2308" t="s">
        <v>48</v>
      </c>
      <c r="P2308" t="s">
        <v>48</v>
      </c>
      <c r="Q2308" t="s">
        <v>14144</v>
      </c>
      <c r="Y2308" t="s">
        <v>14145</v>
      </c>
    </row>
    <row r="2309" spans="1:25">
      <c r="A2309" t="s">
        <v>14146</v>
      </c>
      <c r="B2309" t="s">
        <v>14147</v>
      </c>
      <c r="D2309" t="s">
        <v>40</v>
      </c>
      <c r="E2309" t="s">
        <v>41</v>
      </c>
      <c r="G2309" t="s">
        <v>14148</v>
      </c>
      <c r="H2309" t="s">
        <v>14149</v>
      </c>
      <c r="J2309" t="s">
        <v>91</v>
      </c>
      <c r="K2309" t="s">
        <v>92</v>
      </c>
      <c r="L2309">
        <v>11</v>
      </c>
      <c r="M2309" t="s">
        <v>14150</v>
      </c>
      <c r="N2309" t="s">
        <v>75</v>
      </c>
      <c r="O2309" t="s">
        <v>48</v>
      </c>
      <c r="P2309" t="s">
        <v>48</v>
      </c>
      <c r="Q2309" t="s">
        <v>14151</v>
      </c>
      <c r="Y2309" t="s">
        <v>14152</v>
      </c>
    </row>
    <row r="2310" spans="1:25">
      <c r="A2310" t="s">
        <v>14153</v>
      </c>
      <c r="B2310" t="s">
        <v>14154</v>
      </c>
      <c r="D2310" t="s">
        <v>40</v>
      </c>
      <c r="E2310" t="s">
        <v>41</v>
      </c>
      <c r="G2310" t="s">
        <v>7972</v>
      </c>
      <c r="H2310" t="s">
        <v>14155</v>
      </c>
      <c r="J2310" t="s">
        <v>100</v>
      </c>
      <c r="K2310" t="s">
        <v>101</v>
      </c>
      <c r="L2310">
        <v>11</v>
      </c>
      <c r="M2310" t="s">
        <v>14156</v>
      </c>
      <c r="N2310" t="s">
        <v>75</v>
      </c>
      <c r="O2310" t="s">
        <v>48</v>
      </c>
      <c r="P2310" t="s">
        <v>48</v>
      </c>
      <c r="Q2310" t="s">
        <v>14157</v>
      </c>
      <c r="Y2310" t="s">
        <v>14158</v>
      </c>
    </row>
    <row r="2311" spans="1:25">
      <c r="A2311" t="s">
        <v>14159</v>
      </c>
      <c r="B2311" t="s">
        <v>14160</v>
      </c>
      <c r="D2311" t="s">
        <v>40</v>
      </c>
      <c r="E2311" t="s">
        <v>41</v>
      </c>
      <c r="G2311" t="s">
        <v>14161</v>
      </c>
      <c r="H2311" t="s">
        <v>143</v>
      </c>
      <c r="J2311" t="s">
        <v>121</v>
      </c>
      <c r="K2311" t="s">
        <v>122</v>
      </c>
      <c r="L2311">
        <v>11</v>
      </c>
      <c r="M2311" t="s">
        <v>14162</v>
      </c>
      <c r="N2311" t="s">
        <v>275</v>
      </c>
      <c r="O2311" t="s">
        <v>48</v>
      </c>
      <c r="P2311" t="s">
        <v>48</v>
      </c>
      <c r="Q2311" t="s">
        <v>14163</v>
      </c>
      <c r="Y2311" t="s">
        <v>14164</v>
      </c>
    </row>
    <row r="2312" spans="1:25">
      <c r="A2312" t="s">
        <v>14165</v>
      </c>
      <c r="B2312" t="s">
        <v>14166</v>
      </c>
      <c r="D2312" t="s">
        <v>40</v>
      </c>
      <c r="E2312" t="s">
        <v>41</v>
      </c>
      <c r="G2312" t="s">
        <v>14167</v>
      </c>
      <c r="H2312" t="s">
        <v>14168</v>
      </c>
      <c r="J2312" t="s">
        <v>100</v>
      </c>
      <c r="K2312" t="s">
        <v>101</v>
      </c>
      <c r="L2312">
        <v>11</v>
      </c>
      <c r="M2312" t="s">
        <v>14169</v>
      </c>
      <c r="N2312" t="s">
        <v>75</v>
      </c>
      <c r="O2312" t="s">
        <v>48</v>
      </c>
      <c r="P2312" t="s">
        <v>48</v>
      </c>
      <c r="Q2312" t="s">
        <v>14170</v>
      </c>
      <c r="Y2312" t="s">
        <v>14171</v>
      </c>
    </row>
    <row r="2313" spans="1:25">
      <c r="A2313" t="s">
        <v>14172</v>
      </c>
      <c r="B2313" t="s">
        <v>14173</v>
      </c>
      <c r="D2313" t="s">
        <v>40</v>
      </c>
      <c r="E2313" t="s">
        <v>41</v>
      </c>
      <c r="G2313" t="s">
        <v>14174</v>
      </c>
      <c r="H2313" t="s">
        <v>14175</v>
      </c>
      <c r="J2313" t="s">
        <v>100</v>
      </c>
      <c r="K2313" t="s">
        <v>101</v>
      </c>
      <c r="L2313">
        <v>11</v>
      </c>
      <c r="M2313" t="s">
        <v>14176</v>
      </c>
      <c r="N2313" t="s">
        <v>75</v>
      </c>
      <c r="O2313" t="s">
        <v>48</v>
      </c>
      <c r="P2313" t="s">
        <v>48</v>
      </c>
      <c r="Q2313" t="s">
        <v>14177</v>
      </c>
      <c r="Y2313" t="s">
        <v>14178</v>
      </c>
    </row>
    <row r="2314" spans="1:25">
      <c r="A2314" t="s">
        <v>14179</v>
      </c>
      <c r="B2314" t="s">
        <v>14180</v>
      </c>
      <c r="D2314" t="s">
        <v>40</v>
      </c>
      <c r="E2314" t="s">
        <v>41</v>
      </c>
      <c r="G2314" t="s">
        <v>14181</v>
      </c>
      <c r="H2314" t="s">
        <v>4041</v>
      </c>
      <c r="J2314" t="s">
        <v>100</v>
      </c>
      <c r="K2314" t="s">
        <v>101</v>
      </c>
      <c r="L2314">
        <v>11</v>
      </c>
      <c r="M2314" t="s">
        <v>14176</v>
      </c>
      <c r="N2314" t="s">
        <v>75</v>
      </c>
      <c r="O2314" t="s">
        <v>48</v>
      </c>
      <c r="P2314" t="s">
        <v>48</v>
      </c>
      <c r="Q2314" t="s">
        <v>14182</v>
      </c>
      <c r="Y2314" t="s">
        <v>14183</v>
      </c>
    </row>
    <row r="2315" spans="1:25">
      <c r="A2315" t="s">
        <v>14184</v>
      </c>
      <c r="B2315" t="s">
        <v>14185</v>
      </c>
      <c r="D2315" t="s">
        <v>40</v>
      </c>
      <c r="E2315" t="s">
        <v>41</v>
      </c>
      <c r="G2315" t="s">
        <v>357</v>
      </c>
      <c r="H2315" t="s">
        <v>764</v>
      </c>
      <c r="J2315" t="s">
        <v>91</v>
      </c>
      <c r="K2315" t="s">
        <v>92</v>
      </c>
      <c r="L2315">
        <v>11</v>
      </c>
      <c r="M2315" t="s">
        <v>14186</v>
      </c>
      <c r="N2315" t="s">
        <v>75</v>
      </c>
      <c r="O2315" t="s">
        <v>48</v>
      </c>
      <c r="P2315" t="s">
        <v>48</v>
      </c>
      <c r="Q2315" t="s">
        <v>14187</v>
      </c>
      <c r="Y2315" t="s">
        <v>14188</v>
      </c>
    </row>
    <row r="2316" spans="1:25">
      <c r="A2316" t="s">
        <v>14189</v>
      </c>
      <c r="B2316" t="s">
        <v>14190</v>
      </c>
      <c r="D2316" t="s">
        <v>40</v>
      </c>
      <c r="E2316" t="s">
        <v>41</v>
      </c>
      <c r="G2316" t="s">
        <v>14191</v>
      </c>
      <c r="H2316" t="s">
        <v>4061</v>
      </c>
      <c r="J2316" t="s">
        <v>91</v>
      </c>
      <c r="K2316" t="s">
        <v>92</v>
      </c>
      <c r="L2316">
        <v>11</v>
      </c>
      <c r="M2316" t="s">
        <v>14192</v>
      </c>
      <c r="N2316" t="s">
        <v>75</v>
      </c>
      <c r="O2316" t="s">
        <v>48</v>
      </c>
      <c r="P2316" t="s">
        <v>48</v>
      </c>
      <c r="Q2316" t="s">
        <v>14193</v>
      </c>
      <c r="Y2316" t="s">
        <v>14194</v>
      </c>
    </row>
    <row r="2317" spans="1:25">
      <c r="A2317" t="s">
        <v>14195</v>
      </c>
      <c r="B2317" t="s">
        <v>14196</v>
      </c>
      <c r="D2317" t="s">
        <v>40</v>
      </c>
      <c r="E2317" t="s">
        <v>41</v>
      </c>
      <c r="G2317" t="s">
        <v>14197</v>
      </c>
      <c r="H2317" t="s">
        <v>14198</v>
      </c>
      <c r="J2317" t="s">
        <v>91</v>
      </c>
      <c r="K2317" t="s">
        <v>92</v>
      </c>
      <c r="L2317">
        <v>11</v>
      </c>
      <c r="M2317" t="s">
        <v>14192</v>
      </c>
      <c r="N2317" t="s">
        <v>75</v>
      </c>
      <c r="O2317" t="s">
        <v>48</v>
      </c>
      <c r="P2317" t="s">
        <v>48</v>
      </c>
      <c r="Q2317" t="s">
        <v>14199</v>
      </c>
      <c r="Y2317" t="s">
        <v>14200</v>
      </c>
    </row>
    <row r="2318" spans="1:25">
      <c r="A2318" t="s">
        <v>14201</v>
      </c>
      <c r="B2318" t="s">
        <v>14202</v>
      </c>
      <c r="D2318" t="s">
        <v>40</v>
      </c>
      <c r="E2318" t="s">
        <v>41</v>
      </c>
      <c r="G2318" t="s">
        <v>14203</v>
      </c>
      <c r="H2318" t="s">
        <v>143</v>
      </c>
      <c r="J2318" t="s">
        <v>91</v>
      </c>
      <c r="K2318" t="s">
        <v>92</v>
      </c>
      <c r="L2318">
        <v>11</v>
      </c>
      <c r="M2318" t="s">
        <v>14192</v>
      </c>
      <c r="N2318" t="s">
        <v>75</v>
      </c>
      <c r="O2318" t="s">
        <v>48</v>
      </c>
      <c r="P2318" t="s">
        <v>48</v>
      </c>
      <c r="Q2318" t="s">
        <v>14204</v>
      </c>
      <c r="Y2318" t="s">
        <v>14205</v>
      </c>
    </row>
    <row r="2319" spans="1:25">
      <c r="A2319" t="s">
        <v>14206</v>
      </c>
      <c r="B2319" t="s">
        <v>14207</v>
      </c>
      <c r="D2319" t="s">
        <v>40</v>
      </c>
      <c r="E2319" t="s">
        <v>41</v>
      </c>
      <c r="G2319" t="s">
        <v>14208</v>
      </c>
      <c r="H2319" t="s">
        <v>519</v>
      </c>
      <c r="J2319" t="s">
        <v>91</v>
      </c>
      <c r="K2319" t="s">
        <v>92</v>
      </c>
      <c r="L2319">
        <v>11</v>
      </c>
      <c r="M2319" t="s">
        <v>14209</v>
      </c>
      <c r="N2319" t="s">
        <v>75</v>
      </c>
      <c r="O2319" t="s">
        <v>48</v>
      </c>
      <c r="P2319" t="s">
        <v>48</v>
      </c>
      <c r="Q2319" t="s">
        <v>14210</v>
      </c>
      <c r="Y2319" t="s">
        <v>14211</v>
      </c>
    </row>
    <row r="2320" spans="1:25">
      <c r="A2320" t="s">
        <v>14212</v>
      </c>
      <c r="B2320" t="s">
        <v>14213</v>
      </c>
      <c r="D2320" t="s">
        <v>40</v>
      </c>
      <c r="E2320" t="s">
        <v>41</v>
      </c>
      <c r="G2320" t="s">
        <v>14214</v>
      </c>
      <c r="H2320" t="s">
        <v>14215</v>
      </c>
      <c r="J2320" t="s">
        <v>100</v>
      </c>
      <c r="K2320" t="s">
        <v>101</v>
      </c>
      <c r="L2320">
        <v>11</v>
      </c>
      <c r="M2320" t="s">
        <v>14216</v>
      </c>
      <c r="N2320" t="s">
        <v>75</v>
      </c>
      <c r="O2320" t="s">
        <v>48</v>
      </c>
      <c r="P2320" t="s">
        <v>48</v>
      </c>
      <c r="Q2320" t="s">
        <v>14217</v>
      </c>
      <c r="Y2320" t="s">
        <v>14218</v>
      </c>
    </row>
    <row r="2321" spans="1:25">
      <c r="A2321" t="s">
        <v>14219</v>
      </c>
      <c r="B2321" t="s">
        <v>14220</v>
      </c>
      <c r="D2321" t="s">
        <v>40</v>
      </c>
      <c r="E2321" t="s">
        <v>41</v>
      </c>
      <c r="G2321" t="s">
        <v>14221</v>
      </c>
      <c r="H2321" t="s">
        <v>764</v>
      </c>
      <c r="J2321" t="s">
        <v>91</v>
      </c>
      <c r="K2321" t="s">
        <v>92</v>
      </c>
      <c r="L2321">
        <v>11</v>
      </c>
      <c r="M2321" t="s">
        <v>14216</v>
      </c>
      <c r="N2321" t="s">
        <v>75</v>
      </c>
      <c r="O2321" t="s">
        <v>48</v>
      </c>
      <c r="P2321" t="s">
        <v>48</v>
      </c>
      <c r="Q2321" t="s">
        <v>1614</v>
      </c>
      <c r="Y2321" t="s">
        <v>14222</v>
      </c>
    </row>
    <row r="2322" spans="1:25">
      <c r="A2322" t="s">
        <v>14223</v>
      </c>
      <c r="B2322" t="s">
        <v>14224</v>
      </c>
      <c r="D2322" t="s">
        <v>40</v>
      </c>
      <c r="E2322" t="s">
        <v>41</v>
      </c>
      <c r="G2322" t="s">
        <v>14225</v>
      </c>
      <c r="H2322" t="s">
        <v>1143</v>
      </c>
      <c r="J2322" t="s">
        <v>91</v>
      </c>
      <c r="K2322" t="s">
        <v>92</v>
      </c>
      <c r="L2322">
        <v>11</v>
      </c>
      <c r="M2322" t="s">
        <v>14216</v>
      </c>
      <c r="N2322" t="s">
        <v>75</v>
      </c>
      <c r="O2322" t="s">
        <v>48</v>
      </c>
      <c r="P2322" t="s">
        <v>48</v>
      </c>
      <c r="Q2322" t="s">
        <v>14226</v>
      </c>
      <c r="Y2322" t="s">
        <v>14227</v>
      </c>
    </row>
    <row r="2323" spans="1:25">
      <c r="A2323" t="s">
        <v>14228</v>
      </c>
      <c r="B2323" t="s">
        <v>14229</v>
      </c>
      <c r="D2323" t="s">
        <v>40</v>
      </c>
      <c r="E2323" t="s">
        <v>41</v>
      </c>
      <c r="G2323" t="s">
        <v>14230</v>
      </c>
      <c r="H2323" t="s">
        <v>14231</v>
      </c>
      <c r="J2323" t="s">
        <v>91</v>
      </c>
      <c r="K2323" t="s">
        <v>92</v>
      </c>
      <c r="L2323">
        <v>11</v>
      </c>
      <c r="M2323" t="s">
        <v>14232</v>
      </c>
      <c r="N2323" t="s">
        <v>75</v>
      </c>
      <c r="O2323" t="s">
        <v>48</v>
      </c>
      <c r="P2323" t="s">
        <v>48</v>
      </c>
      <c r="Q2323" t="s">
        <v>14233</v>
      </c>
      <c r="Y2323" t="s">
        <v>14234</v>
      </c>
    </row>
    <row r="2324" spans="1:25">
      <c r="A2324" t="s">
        <v>14235</v>
      </c>
      <c r="B2324" t="s">
        <v>14236</v>
      </c>
      <c r="D2324" t="s">
        <v>40</v>
      </c>
      <c r="E2324" t="s">
        <v>41</v>
      </c>
      <c r="G2324" t="s">
        <v>14237</v>
      </c>
      <c r="H2324" t="s">
        <v>1633</v>
      </c>
      <c r="J2324" t="s">
        <v>91</v>
      </c>
      <c r="K2324" t="s">
        <v>92</v>
      </c>
      <c r="L2324">
        <v>11</v>
      </c>
      <c r="M2324" t="s">
        <v>14232</v>
      </c>
      <c r="N2324" t="s">
        <v>75</v>
      </c>
      <c r="O2324" t="s">
        <v>48</v>
      </c>
      <c r="P2324" t="s">
        <v>48</v>
      </c>
      <c r="Q2324" t="s">
        <v>14238</v>
      </c>
      <c r="Y2324" t="s">
        <v>14239</v>
      </c>
    </row>
    <row r="2325" spans="1:25">
      <c r="A2325" t="s">
        <v>14240</v>
      </c>
      <c r="B2325" t="s">
        <v>14241</v>
      </c>
      <c r="D2325" t="s">
        <v>40</v>
      </c>
      <c r="E2325" t="s">
        <v>41</v>
      </c>
      <c r="G2325" t="s">
        <v>14242</v>
      </c>
      <c r="H2325" t="s">
        <v>14243</v>
      </c>
      <c r="J2325" t="s">
        <v>72</v>
      </c>
      <c r="K2325" t="s">
        <v>73</v>
      </c>
      <c r="L2325">
        <v>11</v>
      </c>
      <c r="M2325" t="s">
        <v>14244</v>
      </c>
      <c r="N2325" t="s">
        <v>75</v>
      </c>
      <c r="O2325" t="s">
        <v>48</v>
      </c>
      <c r="P2325" t="s">
        <v>48</v>
      </c>
      <c r="Q2325" t="s">
        <v>14245</v>
      </c>
      <c r="Y2325" t="s">
        <v>14246</v>
      </c>
    </row>
    <row r="2326" spans="1:25">
      <c r="A2326" t="s">
        <v>14247</v>
      </c>
      <c r="B2326" t="s">
        <v>14248</v>
      </c>
      <c r="D2326" t="s">
        <v>40</v>
      </c>
      <c r="E2326" t="s">
        <v>41</v>
      </c>
      <c r="G2326" t="s">
        <v>14249</v>
      </c>
      <c r="H2326" t="s">
        <v>14250</v>
      </c>
      <c r="J2326" t="s">
        <v>100</v>
      </c>
      <c r="K2326" t="s">
        <v>101</v>
      </c>
      <c r="L2326">
        <v>11</v>
      </c>
      <c r="M2326" t="s">
        <v>14244</v>
      </c>
      <c r="N2326" t="s">
        <v>75</v>
      </c>
      <c r="O2326" t="s">
        <v>48</v>
      </c>
      <c r="P2326" t="s">
        <v>48</v>
      </c>
      <c r="Q2326" t="s">
        <v>14251</v>
      </c>
      <c r="Y2326" t="s">
        <v>14252</v>
      </c>
    </row>
    <row r="2327" spans="1:25">
      <c r="A2327" t="s">
        <v>14253</v>
      </c>
      <c r="B2327" t="s">
        <v>14254</v>
      </c>
      <c r="D2327" t="s">
        <v>40</v>
      </c>
      <c r="E2327" t="s">
        <v>41</v>
      </c>
      <c r="G2327" t="s">
        <v>14255</v>
      </c>
      <c r="H2327" t="s">
        <v>8346</v>
      </c>
      <c r="J2327" t="s">
        <v>91</v>
      </c>
      <c r="K2327" t="s">
        <v>92</v>
      </c>
      <c r="L2327">
        <v>11</v>
      </c>
      <c r="M2327" t="s">
        <v>14244</v>
      </c>
      <c r="N2327" t="s">
        <v>75</v>
      </c>
      <c r="O2327" t="s">
        <v>48</v>
      </c>
      <c r="P2327" t="s">
        <v>48</v>
      </c>
      <c r="Q2327" t="s">
        <v>14256</v>
      </c>
      <c r="Y2327" t="s">
        <v>14257</v>
      </c>
    </row>
    <row r="2328" spans="1:25">
      <c r="A2328" t="s">
        <v>14258</v>
      </c>
      <c r="B2328" t="s">
        <v>14259</v>
      </c>
      <c r="D2328" t="s">
        <v>40</v>
      </c>
      <c r="E2328" t="s">
        <v>41</v>
      </c>
      <c r="G2328" t="s">
        <v>14260</v>
      </c>
      <c r="H2328" t="s">
        <v>11794</v>
      </c>
      <c r="J2328" t="s">
        <v>91</v>
      </c>
      <c r="K2328" t="s">
        <v>92</v>
      </c>
      <c r="L2328">
        <v>11</v>
      </c>
      <c r="M2328" t="s">
        <v>14244</v>
      </c>
      <c r="N2328" t="s">
        <v>75</v>
      </c>
      <c r="O2328" t="s">
        <v>48</v>
      </c>
      <c r="P2328" t="s">
        <v>48</v>
      </c>
      <c r="Q2328" t="s">
        <v>14261</v>
      </c>
      <c r="Y2328" t="s">
        <v>14262</v>
      </c>
    </row>
    <row r="2329" spans="1:25">
      <c r="A2329" t="s">
        <v>14263</v>
      </c>
      <c r="B2329" t="s">
        <v>14264</v>
      </c>
      <c r="D2329" t="s">
        <v>40</v>
      </c>
      <c r="E2329" t="s">
        <v>41</v>
      </c>
      <c r="G2329" t="s">
        <v>14265</v>
      </c>
      <c r="H2329" t="s">
        <v>3502</v>
      </c>
      <c r="J2329" t="s">
        <v>91</v>
      </c>
      <c r="K2329" t="s">
        <v>92</v>
      </c>
      <c r="L2329">
        <v>11</v>
      </c>
      <c r="M2329" t="s">
        <v>14244</v>
      </c>
      <c r="N2329" t="s">
        <v>75</v>
      </c>
      <c r="O2329" t="s">
        <v>48</v>
      </c>
      <c r="P2329" t="s">
        <v>48</v>
      </c>
      <c r="Q2329" t="s">
        <v>14266</v>
      </c>
      <c r="Y2329" t="s">
        <v>14267</v>
      </c>
    </row>
    <row r="2330" spans="1:25">
      <c r="A2330" t="s">
        <v>14268</v>
      </c>
      <c r="B2330" t="s">
        <v>14269</v>
      </c>
      <c r="D2330" t="s">
        <v>40</v>
      </c>
      <c r="E2330" t="s">
        <v>41</v>
      </c>
      <c r="G2330" t="s">
        <v>2752</v>
      </c>
      <c r="H2330" t="s">
        <v>14270</v>
      </c>
      <c r="J2330" t="s">
        <v>91</v>
      </c>
      <c r="K2330" t="s">
        <v>92</v>
      </c>
      <c r="L2330">
        <v>11</v>
      </c>
      <c r="M2330" t="s">
        <v>14271</v>
      </c>
      <c r="N2330" t="s">
        <v>75</v>
      </c>
      <c r="O2330" t="s">
        <v>48</v>
      </c>
      <c r="P2330" t="s">
        <v>48</v>
      </c>
      <c r="Q2330" t="s">
        <v>14272</v>
      </c>
      <c r="Y2330" t="s">
        <v>14273</v>
      </c>
    </row>
    <row r="2331" spans="1:25">
      <c r="A2331" t="s">
        <v>14274</v>
      </c>
      <c r="B2331" t="s">
        <v>14275</v>
      </c>
      <c r="D2331" t="s">
        <v>40</v>
      </c>
      <c r="E2331" t="s">
        <v>41</v>
      </c>
      <c r="G2331" t="s">
        <v>398</v>
      </c>
      <c r="H2331" t="s">
        <v>14276</v>
      </c>
      <c r="J2331" t="s">
        <v>82</v>
      </c>
      <c r="K2331" t="s">
        <v>83</v>
      </c>
      <c r="L2331">
        <v>11</v>
      </c>
      <c r="M2331" t="s">
        <v>14277</v>
      </c>
      <c r="N2331" t="s">
        <v>75</v>
      </c>
      <c r="O2331" t="s">
        <v>48</v>
      </c>
      <c r="P2331" t="s">
        <v>48</v>
      </c>
      <c r="Q2331" t="s">
        <v>14278</v>
      </c>
      <c r="Y2331" t="s">
        <v>14279</v>
      </c>
    </row>
    <row r="2332" spans="1:25">
      <c r="A2332" t="s">
        <v>14280</v>
      </c>
      <c r="B2332" t="s">
        <v>14281</v>
      </c>
      <c r="D2332" t="s">
        <v>40</v>
      </c>
      <c r="E2332" t="s">
        <v>41</v>
      </c>
      <c r="G2332" t="s">
        <v>14282</v>
      </c>
      <c r="H2332" t="s">
        <v>14283</v>
      </c>
      <c r="J2332" t="s">
        <v>100</v>
      </c>
      <c r="K2332" t="s">
        <v>101</v>
      </c>
      <c r="L2332">
        <v>11</v>
      </c>
      <c r="M2332" t="s">
        <v>14284</v>
      </c>
      <c r="N2332" t="s">
        <v>75</v>
      </c>
      <c r="O2332" t="s">
        <v>48</v>
      </c>
      <c r="P2332" t="s">
        <v>48</v>
      </c>
      <c r="Q2332" t="s">
        <v>14285</v>
      </c>
      <c r="Y2332" t="s">
        <v>14286</v>
      </c>
    </row>
    <row r="2333" spans="1:25">
      <c r="A2333" t="s">
        <v>14287</v>
      </c>
      <c r="B2333" t="s">
        <v>14288</v>
      </c>
      <c r="D2333" t="s">
        <v>40</v>
      </c>
      <c r="E2333" t="s">
        <v>41</v>
      </c>
      <c r="G2333" t="s">
        <v>4977</v>
      </c>
      <c r="H2333" t="s">
        <v>14289</v>
      </c>
      <c r="J2333" t="s">
        <v>533</v>
      </c>
      <c r="K2333" t="s">
        <v>534</v>
      </c>
      <c r="L2333">
        <v>11</v>
      </c>
      <c r="M2333" t="s">
        <v>14290</v>
      </c>
      <c r="N2333" t="s">
        <v>275</v>
      </c>
      <c r="O2333" t="s">
        <v>48</v>
      </c>
      <c r="P2333" t="s">
        <v>48</v>
      </c>
      <c r="Q2333" t="s">
        <v>14291</v>
      </c>
      <c r="Y2333" t="s">
        <v>14292</v>
      </c>
    </row>
    <row r="2334" spans="1:25">
      <c r="A2334" t="s">
        <v>14293</v>
      </c>
      <c r="B2334" t="s">
        <v>14294</v>
      </c>
      <c r="D2334" t="s">
        <v>40</v>
      </c>
      <c r="E2334" t="s">
        <v>41</v>
      </c>
      <c r="G2334" t="s">
        <v>14295</v>
      </c>
      <c r="H2334" t="s">
        <v>309</v>
      </c>
      <c r="J2334" t="s">
        <v>100</v>
      </c>
      <c r="K2334" t="s">
        <v>101</v>
      </c>
      <c r="L2334">
        <v>11</v>
      </c>
      <c r="M2334" t="s">
        <v>14296</v>
      </c>
      <c r="N2334" t="s">
        <v>75</v>
      </c>
      <c r="O2334" t="s">
        <v>48</v>
      </c>
      <c r="P2334" t="s">
        <v>48</v>
      </c>
      <c r="Q2334" t="s">
        <v>14297</v>
      </c>
      <c r="Y2334" t="s">
        <v>14298</v>
      </c>
    </row>
    <row r="2335" spans="1:25">
      <c r="A2335" t="s">
        <v>14299</v>
      </c>
      <c r="B2335" t="s">
        <v>14300</v>
      </c>
      <c r="D2335" t="s">
        <v>40</v>
      </c>
      <c r="E2335" t="s">
        <v>41</v>
      </c>
      <c r="G2335" t="s">
        <v>14301</v>
      </c>
      <c r="H2335" t="s">
        <v>14302</v>
      </c>
      <c r="J2335" t="s">
        <v>91</v>
      </c>
      <c r="K2335" t="s">
        <v>92</v>
      </c>
      <c r="L2335">
        <v>11</v>
      </c>
      <c r="M2335" t="s">
        <v>14303</v>
      </c>
      <c r="N2335" t="s">
        <v>75</v>
      </c>
      <c r="O2335" t="s">
        <v>48</v>
      </c>
      <c r="P2335" t="s">
        <v>48</v>
      </c>
      <c r="Q2335" t="s">
        <v>14304</v>
      </c>
      <c r="Y2335" t="s">
        <v>14305</v>
      </c>
    </row>
    <row r="2336" spans="1:25">
      <c r="A2336" t="s">
        <v>14306</v>
      </c>
      <c r="B2336" t="s">
        <v>14307</v>
      </c>
      <c r="D2336" t="s">
        <v>40</v>
      </c>
      <c r="E2336" t="s">
        <v>41</v>
      </c>
      <c r="G2336" t="s">
        <v>5775</v>
      </c>
      <c r="H2336" t="s">
        <v>14308</v>
      </c>
      <c r="J2336" t="s">
        <v>91</v>
      </c>
      <c r="K2336" t="s">
        <v>92</v>
      </c>
      <c r="L2336">
        <v>11</v>
      </c>
      <c r="M2336" t="s">
        <v>14309</v>
      </c>
      <c r="N2336" t="s">
        <v>75</v>
      </c>
      <c r="O2336" t="s">
        <v>48</v>
      </c>
      <c r="P2336" t="s">
        <v>48</v>
      </c>
      <c r="Q2336" t="s">
        <v>14310</v>
      </c>
      <c r="Y2336" t="s">
        <v>14311</v>
      </c>
    </row>
    <row r="2337" spans="1:25">
      <c r="A2337" t="s">
        <v>14312</v>
      </c>
      <c r="B2337" t="s">
        <v>14313</v>
      </c>
      <c r="D2337" t="s">
        <v>40</v>
      </c>
      <c r="E2337" t="s">
        <v>41</v>
      </c>
      <c r="G2337" t="s">
        <v>14314</v>
      </c>
      <c r="H2337" t="s">
        <v>7835</v>
      </c>
      <c r="J2337" t="s">
        <v>91</v>
      </c>
      <c r="K2337" t="s">
        <v>92</v>
      </c>
      <c r="L2337">
        <v>11</v>
      </c>
      <c r="M2337" t="s">
        <v>14315</v>
      </c>
      <c r="N2337" t="s">
        <v>75</v>
      </c>
      <c r="O2337" t="s">
        <v>48</v>
      </c>
      <c r="P2337" t="s">
        <v>48</v>
      </c>
      <c r="Q2337" t="s">
        <v>14316</v>
      </c>
      <c r="Y2337" t="s">
        <v>14317</v>
      </c>
    </row>
    <row r="2338" spans="1:25">
      <c r="A2338" t="s">
        <v>14318</v>
      </c>
      <c r="B2338" t="s">
        <v>14319</v>
      </c>
      <c r="D2338" t="s">
        <v>40</v>
      </c>
      <c r="E2338" t="s">
        <v>41</v>
      </c>
      <c r="G2338" t="s">
        <v>6389</v>
      </c>
      <c r="H2338" t="s">
        <v>1575</v>
      </c>
      <c r="J2338" t="s">
        <v>91</v>
      </c>
      <c r="K2338" t="s">
        <v>92</v>
      </c>
      <c r="L2338">
        <v>11</v>
      </c>
      <c r="M2338" t="s">
        <v>14320</v>
      </c>
      <c r="N2338" t="s">
        <v>75</v>
      </c>
      <c r="O2338" t="s">
        <v>48</v>
      </c>
      <c r="P2338" t="s">
        <v>48</v>
      </c>
      <c r="Q2338" t="s">
        <v>7830</v>
      </c>
      <c r="Y2338" t="s">
        <v>14321</v>
      </c>
    </row>
    <row r="2339" spans="1:25">
      <c r="A2339" t="s">
        <v>14322</v>
      </c>
      <c r="B2339" t="s">
        <v>14323</v>
      </c>
      <c r="D2339" t="s">
        <v>40</v>
      </c>
      <c r="E2339" t="s">
        <v>41</v>
      </c>
      <c r="G2339" t="s">
        <v>14324</v>
      </c>
      <c r="H2339" t="s">
        <v>14325</v>
      </c>
      <c r="J2339" t="s">
        <v>100</v>
      </c>
      <c r="K2339" t="s">
        <v>101</v>
      </c>
      <c r="L2339">
        <v>11</v>
      </c>
      <c r="M2339" t="s">
        <v>14326</v>
      </c>
      <c r="N2339" t="s">
        <v>75</v>
      </c>
      <c r="O2339" t="s">
        <v>48</v>
      </c>
      <c r="P2339" t="s">
        <v>48</v>
      </c>
      <c r="Q2339" t="s">
        <v>14327</v>
      </c>
      <c r="Y2339" t="s">
        <v>14328</v>
      </c>
    </row>
    <row r="2340" spans="1:25">
      <c r="A2340" t="s">
        <v>14329</v>
      </c>
      <c r="B2340" t="s">
        <v>14330</v>
      </c>
      <c r="D2340" t="s">
        <v>40</v>
      </c>
      <c r="E2340" t="s">
        <v>41</v>
      </c>
      <c r="G2340" t="s">
        <v>14331</v>
      </c>
      <c r="H2340" t="s">
        <v>1155</v>
      </c>
      <c r="J2340" t="s">
        <v>91</v>
      </c>
      <c r="K2340" t="s">
        <v>92</v>
      </c>
      <c r="L2340">
        <v>11</v>
      </c>
      <c r="M2340" t="s">
        <v>14326</v>
      </c>
      <c r="N2340" t="s">
        <v>75</v>
      </c>
      <c r="O2340" t="s">
        <v>48</v>
      </c>
      <c r="P2340" t="s">
        <v>48</v>
      </c>
      <c r="Q2340" t="s">
        <v>14332</v>
      </c>
      <c r="Y2340" t="s">
        <v>14333</v>
      </c>
    </row>
    <row r="2341" spans="1:25">
      <c r="A2341" t="s">
        <v>14334</v>
      </c>
      <c r="B2341" t="s">
        <v>14335</v>
      </c>
      <c r="D2341" t="s">
        <v>40</v>
      </c>
      <c r="E2341" t="s">
        <v>41</v>
      </c>
      <c r="G2341" t="s">
        <v>14336</v>
      </c>
      <c r="H2341" t="s">
        <v>14337</v>
      </c>
      <c r="J2341" t="s">
        <v>100</v>
      </c>
      <c r="K2341" t="s">
        <v>101</v>
      </c>
      <c r="L2341">
        <v>11</v>
      </c>
      <c r="M2341" t="s">
        <v>14326</v>
      </c>
      <c r="N2341" t="s">
        <v>75</v>
      </c>
      <c r="O2341" t="s">
        <v>48</v>
      </c>
      <c r="P2341" t="s">
        <v>48</v>
      </c>
      <c r="Q2341" t="s">
        <v>14338</v>
      </c>
      <c r="Y2341" t="s">
        <v>14339</v>
      </c>
    </row>
    <row r="2342" spans="1:25">
      <c r="A2342" t="s">
        <v>14340</v>
      </c>
      <c r="B2342" t="s">
        <v>14341</v>
      </c>
      <c r="D2342" t="s">
        <v>40</v>
      </c>
      <c r="E2342" t="s">
        <v>41</v>
      </c>
      <c r="G2342" t="s">
        <v>14342</v>
      </c>
      <c r="H2342" t="s">
        <v>14343</v>
      </c>
      <c r="J2342" t="s">
        <v>100</v>
      </c>
      <c r="K2342" t="s">
        <v>101</v>
      </c>
      <c r="L2342">
        <v>11</v>
      </c>
      <c r="M2342" t="s">
        <v>14326</v>
      </c>
      <c r="N2342" t="s">
        <v>75</v>
      </c>
      <c r="O2342" t="s">
        <v>48</v>
      </c>
      <c r="P2342" t="s">
        <v>48</v>
      </c>
      <c r="Q2342" t="s">
        <v>14344</v>
      </c>
      <c r="Y2342" t="s">
        <v>14345</v>
      </c>
    </row>
    <row r="2343" spans="1:25">
      <c r="A2343" t="s">
        <v>14346</v>
      </c>
      <c r="B2343" t="s">
        <v>14347</v>
      </c>
      <c r="D2343" t="s">
        <v>40</v>
      </c>
      <c r="E2343" t="s">
        <v>41</v>
      </c>
      <c r="G2343" t="s">
        <v>9312</v>
      </c>
      <c r="H2343" t="s">
        <v>609</v>
      </c>
      <c r="J2343" t="s">
        <v>91</v>
      </c>
      <c r="K2343" t="s">
        <v>92</v>
      </c>
      <c r="L2343">
        <v>11</v>
      </c>
      <c r="M2343" t="s">
        <v>14348</v>
      </c>
      <c r="N2343" t="s">
        <v>75</v>
      </c>
      <c r="O2343" t="s">
        <v>48</v>
      </c>
      <c r="P2343" t="s">
        <v>48</v>
      </c>
      <c r="Q2343" t="s">
        <v>9598</v>
      </c>
      <c r="Y2343" t="s">
        <v>14349</v>
      </c>
    </row>
    <row r="2344" spans="1:25">
      <c r="A2344" t="s">
        <v>14350</v>
      </c>
      <c r="B2344" t="s">
        <v>14351</v>
      </c>
      <c r="D2344" t="s">
        <v>40</v>
      </c>
      <c r="E2344" t="s">
        <v>41</v>
      </c>
      <c r="G2344" t="s">
        <v>14352</v>
      </c>
      <c r="H2344" t="s">
        <v>14353</v>
      </c>
      <c r="J2344" t="s">
        <v>91</v>
      </c>
      <c r="K2344" t="s">
        <v>92</v>
      </c>
      <c r="L2344">
        <v>11</v>
      </c>
      <c r="M2344" t="s">
        <v>14354</v>
      </c>
      <c r="N2344" t="s">
        <v>75</v>
      </c>
      <c r="O2344" t="s">
        <v>48</v>
      </c>
      <c r="P2344" t="s">
        <v>48</v>
      </c>
      <c r="Q2344" t="s">
        <v>14355</v>
      </c>
      <c r="Y2344" t="s">
        <v>14356</v>
      </c>
    </row>
    <row r="2345" spans="1:25">
      <c r="A2345" t="s">
        <v>14357</v>
      </c>
      <c r="B2345" t="s">
        <v>14358</v>
      </c>
      <c r="D2345" t="s">
        <v>40</v>
      </c>
      <c r="E2345" t="s">
        <v>41</v>
      </c>
      <c r="G2345" t="s">
        <v>6508</v>
      </c>
      <c r="H2345" t="s">
        <v>14359</v>
      </c>
      <c r="J2345" t="s">
        <v>121</v>
      </c>
      <c r="K2345" t="s">
        <v>122</v>
      </c>
      <c r="L2345">
        <v>11</v>
      </c>
      <c r="M2345" t="s">
        <v>14360</v>
      </c>
      <c r="N2345" t="s">
        <v>275</v>
      </c>
      <c r="O2345" t="s">
        <v>48</v>
      </c>
      <c r="P2345" t="s">
        <v>48</v>
      </c>
      <c r="Q2345" t="s">
        <v>14361</v>
      </c>
      <c r="Y2345" t="s">
        <v>14362</v>
      </c>
    </row>
    <row r="2346" spans="1:25">
      <c r="A2346" t="s">
        <v>14363</v>
      </c>
      <c r="B2346" t="s">
        <v>14364</v>
      </c>
      <c r="D2346" t="s">
        <v>40</v>
      </c>
      <c r="E2346" t="s">
        <v>41</v>
      </c>
      <c r="G2346" t="s">
        <v>14365</v>
      </c>
      <c r="H2346" t="s">
        <v>14366</v>
      </c>
      <c r="J2346" t="s">
        <v>100</v>
      </c>
      <c r="K2346" t="s">
        <v>101</v>
      </c>
      <c r="L2346">
        <v>11</v>
      </c>
      <c r="M2346" t="s">
        <v>14367</v>
      </c>
      <c r="N2346" t="s">
        <v>75</v>
      </c>
      <c r="O2346" t="s">
        <v>48</v>
      </c>
      <c r="P2346" t="s">
        <v>48</v>
      </c>
      <c r="Q2346" t="s">
        <v>14368</v>
      </c>
      <c r="Y2346" t="s">
        <v>14369</v>
      </c>
    </row>
    <row r="2347" spans="1:25">
      <c r="A2347" t="s">
        <v>14370</v>
      </c>
      <c r="B2347" t="s">
        <v>14371</v>
      </c>
      <c r="D2347" t="s">
        <v>40</v>
      </c>
      <c r="E2347" t="s">
        <v>41</v>
      </c>
      <c r="G2347" t="s">
        <v>14372</v>
      </c>
      <c r="H2347" t="s">
        <v>14373</v>
      </c>
      <c r="J2347" t="s">
        <v>121</v>
      </c>
      <c r="K2347" t="s">
        <v>122</v>
      </c>
      <c r="L2347">
        <v>11</v>
      </c>
      <c r="M2347" t="s">
        <v>14374</v>
      </c>
      <c r="N2347" t="s">
        <v>58</v>
      </c>
      <c r="O2347" t="s">
        <v>48</v>
      </c>
      <c r="P2347" t="s">
        <v>48</v>
      </c>
      <c r="Q2347" t="s">
        <v>14375</v>
      </c>
      <c r="Y2347" t="s">
        <v>14376</v>
      </c>
    </row>
    <row r="2348" spans="1:25">
      <c r="A2348" t="s">
        <v>14377</v>
      </c>
      <c r="B2348" t="s">
        <v>14378</v>
      </c>
      <c r="D2348" t="s">
        <v>40</v>
      </c>
      <c r="E2348" t="s">
        <v>41</v>
      </c>
      <c r="G2348" t="s">
        <v>14379</v>
      </c>
      <c r="H2348" t="s">
        <v>14380</v>
      </c>
      <c r="J2348" t="s">
        <v>100</v>
      </c>
      <c r="K2348" t="s">
        <v>101</v>
      </c>
      <c r="L2348">
        <v>11</v>
      </c>
      <c r="M2348" t="s">
        <v>14374</v>
      </c>
      <c r="N2348" t="s">
        <v>75</v>
      </c>
      <c r="O2348" t="s">
        <v>48</v>
      </c>
      <c r="P2348" t="s">
        <v>48</v>
      </c>
      <c r="Q2348" t="s">
        <v>14381</v>
      </c>
      <c r="Y2348" t="s">
        <v>14382</v>
      </c>
    </row>
    <row r="2349" spans="1:25">
      <c r="A2349" t="s">
        <v>14383</v>
      </c>
      <c r="B2349" t="s">
        <v>14384</v>
      </c>
      <c r="D2349" t="s">
        <v>40</v>
      </c>
      <c r="E2349" t="s">
        <v>41</v>
      </c>
      <c r="G2349" t="s">
        <v>14385</v>
      </c>
      <c r="H2349" t="s">
        <v>14386</v>
      </c>
      <c r="J2349" t="s">
        <v>100</v>
      </c>
      <c r="K2349" t="s">
        <v>101</v>
      </c>
      <c r="L2349">
        <v>11</v>
      </c>
      <c r="M2349" t="s">
        <v>14387</v>
      </c>
      <c r="N2349" t="s">
        <v>75</v>
      </c>
      <c r="O2349" t="s">
        <v>48</v>
      </c>
      <c r="P2349" t="s">
        <v>48</v>
      </c>
      <c r="Q2349" t="s">
        <v>14388</v>
      </c>
      <c r="Y2349" t="s">
        <v>14389</v>
      </c>
    </row>
    <row r="2350" spans="1:25">
      <c r="A2350" t="s">
        <v>14390</v>
      </c>
      <c r="B2350" t="s">
        <v>14391</v>
      </c>
      <c r="D2350" t="s">
        <v>40</v>
      </c>
      <c r="E2350" t="s">
        <v>41</v>
      </c>
      <c r="G2350" t="s">
        <v>14392</v>
      </c>
      <c r="H2350" t="s">
        <v>8696</v>
      </c>
      <c r="J2350" t="s">
        <v>91</v>
      </c>
      <c r="K2350" t="s">
        <v>92</v>
      </c>
      <c r="L2350">
        <v>11</v>
      </c>
      <c r="M2350" t="s">
        <v>14387</v>
      </c>
      <c r="N2350" t="s">
        <v>75</v>
      </c>
      <c r="O2350" t="s">
        <v>48</v>
      </c>
      <c r="P2350" t="s">
        <v>48</v>
      </c>
      <c r="Q2350" t="s">
        <v>14393</v>
      </c>
      <c r="Y2350" t="s">
        <v>14394</v>
      </c>
    </row>
    <row r="2351" spans="1:25">
      <c r="A2351" t="s">
        <v>14395</v>
      </c>
      <c r="B2351" t="s">
        <v>14396</v>
      </c>
      <c r="D2351" t="s">
        <v>40</v>
      </c>
      <c r="E2351" t="s">
        <v>41</v>
      </c>
      <c r="G2351" t="s">
        <v>14397</v>
      </c>
      <c r="H2351" t="s">
        <v>1582</v>
      </c>
      <c r="J2351" t="s">
        <v>100</v>
      </c>
      <c r="K2351" t="s">
        <v>101</v>
      </c>
      <c r="L2351">
        <v>11</v>
      </c>
      <c r="M2351" t="s">
        <v>14387</v>
      </c>
      <c r="N2351" t="s">
        <v>75</v>
      </c>
      <c r="O2351" t="s">
        <v>48</v>
      </c>
      <c r="P2351" t="s">
        <v>48</v>
      </c>
      <c r="Q2351" t="s">
        <v>14398</v>
      </c>
      <c r="Y2351" t="s">
        <v>14399</v>
      </c>
    </row>
    <row r="2352" spans="1:25">
      <c r="A2352" t="s">
        <v>14400</v>
      </c>
      <c r="B2352" t="s">
        <v>14401</v>
      </c>
      <c r="D2352" t="s">
        <v>40</v>
      </c>
      <c r="E2352" t="s">
        <v>41</v>
      </c>
      <c r="G2352" t="s">
        <v>14402</v>
      </c>
      <c r="H2352" t="s">
        <v>14403</v>
      </c>
      <c r="J2352" t="s">
        <v>91</v>
      </c>
      <c r="K2352" t="s">
        <v>92</v>
      </c>
      <c r="L2352">
        <v>11</v>
      </c>
      <c r="M2352" t="s">
        <v>14404</v>
      </c>
      <c r="N2352" t="s">
        <v>75</v>
      </c>
      <c r="O2352" t="s">
        <v>48</v>
      </c>
      <c r="P2352" t="s">
        <v>48</v>
      </c>
      <c r="Q2352" t="s">
        <v>14405</v>
      </c>
      <c r="Y2352" t="s">
        <v>14406</v>
      </c>
    </row>
    <row r="2353" spans="1:25">
      <c r="A2353" t="s">
        <v>14407</v>
      </c>
      <c r="B2353" t="s">
        <v>14408</v>
      </c>
      <c r="D2353" t="s">
        <v>40</v>
      </c>
      <c r="E2353" t="s">
        <v>41</v>
      </c>
      <c r="G2353" t="s">
        <v>14409</v>
      </c>
      <c r="H2353" t="s">
        <v>162</v>
      </c>
      <c r="J2353" t="s">
        <v>91</v>
      </c>
      <c r="K2353" t="s">
        <v>92</v>
      </c>
      <c r="L2353">
        <v>11</v>
      </c>
      <c r="M2353" t="s">
        <v>14410</v>
      </c>
      <c r="N2353" t="s">
        <v>75</v>
      </c>
      <c r="O2353" t="s">
        <v>48</v>
      </c>
      <c r="P2353" t="s">
        <v>48</v>
      </c>
      <c r="Q2353" t="s">
        <v>14411</v>
      </c>
      <c r="Y2353" t="s">
        <v>14412</v>
      </c>
    </row>
    <row r="2354" spans="1:25">
      <c r="A2354" t="s">
        <v>14413</v>
      </c>
      <c r="B2354" t="s">
        <v>14414</v>
      </c>
      <c r="D2354" t="s">
        <v>40</v>
      </c>
      <c r="E2354" t="s">
        <v>41</v>
      </c>
      <c r="G2354" t="s">
        <v>2334</v>
      </c>
      <c r="H2354" t="s">
        <v>13534</v>
      </c>
      <c r="J2354" t="s">
        <v>91</v>
      </c>
      <c r="K2354" t="s">
        <v>92</v>
      </c>
      <c r="L2354">
        <v>11</v>
      </c>
      <c r="M2354" t="s">
        <v>14410</v>
      </c>
      <c r="N2354" t="s">
        <v>75</v>
      </c>
      <c r="O2354" t="s">
        <v>48</v>
      </c>
      <c r="P2354" t="s">
        <v>48</v>
      </c>
      <c r="Q2354" t="s">
        <v>14415</v>
      </c>
      <c r="Y2354" t="s">
        <v>14416</v>
      </c>
    </row>
    <row r="2355" spans="1:25">
      <c r="A2355" t="s">
        <v>14417</v>
      </c>
      <c r="B2355" t="s">
        <v>14418</v>
      </c>
      <c r="D2355" t="s">
        <v>40</v>
      </c>
      <c r="E2355" t="s">
        <v>41</v>
      </c>
      <c r="G2355" t="s">
        <v>14419</v>
      </c>
      <c r="H2355" t="s">
        <v>1377</v>
      </c>
      <c r="J2355" t="s">
        <v>91</v>
      </c>
      <c r="K2355" t="s">
        <v>92</v>
      </c>
      <c r="L2355">
        <v>11</v>
      </c>
      <c r="M2355" t="s">
        <v>14420</v>
      </c>
      <c r="N2355" t="s">
        <v>75</v>
      </c>
      <c r="O2355" t="s">
        <v>48</v>
      </c>
      <c r="P2355" t="s">
        <v>48</v>
      </c>
      <c r="Q2355" t="s">
        <v>14421</v>
      </c>
      <c r="Y2355" t="s">
        <v>14422</v>
      </c>
    </row>
    <row r="2356" spans="1:25">
      <c r="A2356" t="s">
        <v>14423</v>
      </c>
      <c r="B2356" t="s">
        <v>14424</v>
      </c>
      <c r="D2356" t="s">
        <v>40</v>
      </c>
      <c r="E2356" t="s">
        <v>41</v>
      </c>
      <c r="G2356" t="s">
        <v>14425</v>
      </c>
      <c r="H2356" t="s">
        <v>14426</v>
      </c>
      <c r="J2356" t="s">
        <v>55</v>
      </c>
      <c r="K2356" t="s">
        <v>56</v>
      </c>
      <c r="L2356">
        <v>11</v>
      </c>
      <c r="M2356" t="s">
        <v>14427</v>
      </c>
      <c r="N2356" t="s">
        <v>58</v>
      </c>
      <c r="O2356" t="s">
        <v>48</v>
      </c>
      <c r="P2356" t="s">
        <v>48</v>
      </c>
      <c r="Q2356" t="s">
        <v>14428</v>
      </c>
      <c r="Y2356" t="s">
        <v>14429</v>
      </c>
    </row>
    <row r="2357" spans="1:25">
      <c r="A2357" t="s">
        <v>14430</v>
      </c>
      <c r="B2357" t="s">
        <v>14431</v>
      </c>
      <c r="D2357" t="s">
        <v>40</v>
      </c>
      <c r="E2357" t="s">
        <v>41</v>
      </c>
      <c r="G2357" t="s">
        <v>14432</v>
      </c>
      <c r="H2357" t="s">
        <v>9200</v>
      </c>
      <c r="J2357" t="s">
        <v>100</v>
      </c>
      <c r="K2357" t="s">
        <v>101</v>
      </c>
      <c r="L2357">
        <v>11</v>
      </c>
      <c r="M2357" t="s">
        <v>14427</v>
      </c>
      <c r="N2357" t="s">
        <v>75</v>
      </c>
      <c r="O2357" t="s">
        <v>48</v>
      </c>
      <c r="P2357" t="s">
        <v>48</v>
      </c>
      <c r="Q2357" t="s">
        <v>14433</v>
      </c>
      <c r="Y2357" t="s">
        <v>14434</v>
      </c>
    </row>
    <row r="2358" spans="1:25">
      <c r="A2358" t="s">
        <v>14435</v>
      </c>
      <c r="B2358" t="s">
        <v>14436</v>
      </c>
      <c r="D2358" t="s">
        <v>40</v>
      </c>
      <c r="E2358" t="s">
        <v>41</v>
      </c>
      <c r="G2358" t="s">
        <v>675</v>
      </c>
      <c r="H2358" t="s">
        <v>14107</v>
      </c>
      <c r="J2358" t="s">
        <v>91</v>
      </c>
      <c r="K2358" t="s">
        <v>92</v>
      </c>
      <c r="L2358">
        <v>11</v>
      </c>
      <c r="M2358" t="s">
        <v>14437</v>
      </c>
      <c r="N2358" t="s">
        <v>75</v>
      </c>
      <c r="O2358" t="s">
        <v>48</v>
      </c>
      <c r="P2358" t="s">
        <v>48</v>
      </c>
      <c r="Q2358" t="s">
        <v>14438</v>
      </c>
      <c r="Y2358" t="s">
        <v>14439</v>
      </c>
    </row>
    <row r="2359" spans="1:25">
      <c r="A2359" t="s">
        <v>14440</v>
      </c>
      <c r="B2359" t="s">
        <v>14441</v>
      </c>
      <c r="D2359" t="s">
        <v>40</v>
      </c>
      <c r="E2359" t="s">
        <v>41</v>
      </c>
      <c r="G2359" t="s">
        <v>14442</v>
      </c>
      <c r="H2359" t="s">
        <v>3546</v>
      </c>
      <c r="J2359" t="s">
        <v>91</v>
      </c>
      <c r="K2359" t="s">
        <v>92</v>
      </c>
      <c r="L2359">
        <v>11</v>
      </c>
      <c r="M2359" t="s">
        <v>14443</v>
      </c>
      <c r="N2359" t="s">
        <v>75</v>
      </c>
      <c r="O2359" t="s">
        <v>48</v>
      </c>
      <c r="P2359" t="s">
        <v>48</v>
      </c>
      <c r="Q2359" t="s">
        <v>14444</v>
      </c>
      <c r="Y2359" t="s">
        <v>14445</v>
      </c>
    </row>
    <row r="2360" spans="1:25">
      <c r="A2360" t="s">
        <v>14446</v>
      </c>
      <c r="B2360" t="s">
        <v>14447</v>
      </c>
      <c r="D2360" t="s">
        <v>40</v>
      </c>
      <c r="E2360" t="s">
        <v>41</v>
      </c>
      <c r="G2360" t="s">
        <v>14448</v>
      </c>
      <c r="H2360" t="s">
        <v>14449</v>
      </c>
      <c r="J2360" t="s">
        <v>100</v>
      </c>
      <c r="K2360" t="s">
        <v>101</v>
      </c>
      <c r="L2360">
        <v>11</v>
      </c>
      <c r="M2360" t="s">
        <v>14450</v>
      </c>
      <c r="N2360" t="s">
        <v>75</v>
      </c>
      <c r="O2360" t="s">
        <v>48</v>
      </c>
      <c r="P2360" t="s">
        <v>48</v>
      </c>
      <c r="Q2360" t="s">
        <v>14451</v>
      </c>
      <c r="Y2360" t="s">
        <v>14452</v>
      </c>
    </row>
    <row r="2361" spans="1:25">
      <c r="A2361" t="s">
        <v>14453</v>
      </c>
      <c r="B2361" t="s">
        <v>14454</v>
      </c>
      <c r="D2361" t="s">
        <v>40</v>
      </c>
      <c r="E2361" t="s">
        <v>41</v>
      </c>
      <c r="G2361" t="s">
        <v>14455</v>
      </c>
      <c r="H2361" t="s">
        <v>1639</v>
      </c>
      <c r="J2361" t="s">
        <v>91</v>
      </c>
      <c r="K2361" t="s">
        <v>92</v>
      </c>
      <c r="L2361">
        <v>11</v>
      </c>
      <c r="M2361" t="s">
        <v>14456</v>
      </c>
      <c r="N2361" t="s">
        <v>75</v>
      </c>
      <c r="O2361" t="s">
        <v>48</v>
      </c>
      <c r="P2361" t="s">
        <v>48</v>
      </c>
      <c r="Q2361" t="s">
        <v>14457</v>
      </c>
      <c r="Y2361" t="s">
        <v>14458</v>
      </c>
    </row>
    <row r="2362" spans="1:25">
      <c r="A2362" t="s">
        <v>14459</v>
      </c>
      <c r="B2362" t="s">
        <v>14460</v>
      </c>
      <c r="D2362" t="s">
        <v>40</v>
      </c>
      <c r="E2362" t="s">
        <v>41</v>
      </c>
      <c r="G2362" t="s">
        <v>14461</v>
      </c>
      <c r="H2362" t="s">
        <v>8603</v>
      </c>
      <c r="J2362" t="s">
        <v>82</v>
      </c>
      <c r="K2362" t="s">
        <v>83</v>
      </c>
      <c r="L2362">
        <v>11</v>
      </c>
      <c r="M2362" t="s">
        <v>14462</v>
      </c>
      <c r="N2362" t="s">
        <v>75</v>
      </c>
      <c r="O2362" t="s">
        <v>48</v>
      </c>
      <c r="P2362" t="s">
        <v>48</v>
      </c>
      <c r="Q2362" t="s">
        <v>14463</v>
      </c>
      <c r="Y2362" t="s">
        <v>14464</v>
      </c>
    </row>
    <row r="2363" spans="1:25">
      <c r="A2363" t="s">
        <v>14465</v>
      </c>
      <c r="B2363" t="s">
        <v>14466</v>
      </c>
      <c r="D2363" t="s">
        <v>40</v>
      </c>
      <c r="E2363" t="s">
        <v>41</v>
      </c>
      <c r="G2363" t="s">
        <v>14467</v>
      </c>
      <c r="H2363" t="s">
        <v>14468</v>
      </c>
      <c r="J2363" t="s">
        <v>82</v>
      </c>
      <c r="K2363" t="s">
        <v>83</v>
      </c>
      <c r="L2363">
        <v>11</v>
      </c>
      <c r="M2363" t="s">
        <v>14469</v>
      </c>
      <c r="N2363" t="s">
        <v>75</v>
      </c>
      <c r="O2363" t="s">
        <v>48</v>
      </c>
      <c r="P2363" t="s">
        <v>48</v>
      </c>
      <c r="Q2363" t="s">
        <v>14470</v>
      </c>
      <c r="Y2363" t="s">
        <v>14471</v>
      </c>
    </row>
    <row r="2364" spans="1:25">
      <c r="A2364" t="s">
        <v>14472</v>
      </c>
      <c r="B2364" t="s">
        <v>14473</v>
      </c>
      <c r="D2364" t="s">
        <v>40</v>
      </c>
      <c r="E2364" t="s">
        <v>41</v>
      </c>
      <c r="G2364" t="s">
        <v>14474</v>
      </c>
      <c r="H2364" t="s">
        <v>14475</v>
      </c>
      <c r="J2364" t="s">
        <v>100</v>
      </c>
      <c r="K2364" t="s">
        <v>101</v>
      </c>
      <c r="L2364">
        <v>11</v>
      </c>
      <c r="M2364" t="s">
        <v>14476</v>
      </c>
      <c r="N2364" t="s">
        <v>75</v>
      </c>
      <c r="O2364" t="s">
        <v>48</v>
      </c>
      <c r="P2364" t="s">
        <v>48</v>
      </c>
      <c r="Q2364" t="s">
        <v>14477</v>
      </c>
      <c r="Y2364" t="s">
        <v>14478</v>
      </c>
    </row>
    <row r="2365" spans="1:25">
      <c r="A2365" t="s">
        <v>14479</v>
      </c>
      <c r="B2365" t="s">
        <v>14480</v>
      </c>
      <c r="D2365" t="s">
        <v>40</v>
      </c>
      <c r="E2365" t="s">
        <v>41</v>
      </c>
      <c r="G2365" t="s">
        <v>12153</v>
      </c>
      <c r="H2365" t="s">
        <v>14481</v>
      </c>
      <c r="J2365" t="s">
        <v>100</v>
      </c>
      <c r="K2365" t="s">
        <v>101</v>
      </c>
      <c r="L2365">
        <v>11</v>
      </c>
      <c r="M2365" t="s">
        <v>14476</v>
      </c>
      <c r="N2365" t="s">
        <v>75</v>
      </c>
      <c r="O2365" t="s">
        <v>48</v>
      </c>
      <c r="P2365" t="s">
        <v>48</v>
      </c>
      <c r="Q2365" t="s">
        <v>14482</v>
      </c>
      <c r="Y2365" t="s">
        <v>14483</v>
      </c>
    </row>
    <row r="2366" spans="1:25">
      <c r="A2366" t="s">
        <v>14484</v>
      </c>
      <c r="B2366" t="s">
        <v>14485</v>
      </c>
      <c r="D2366" t="s">
        <v>40</v>
      </c>
      <c r="E2366" t="s">
        <v>41</v>
      </c>
      <c r="G2366" t="s">
        <v>14486</v>
      </c>
      <c r="H2366" t="s">
        <v>1098</v>
      </c>
      <c r="J2366" t="s">
        <v>91</v>
      </c>
      <c r="K2366" t="s">
        <v>92</v>
      </c>
      <c r="L2366">
        <v>11</v>
      </c>
      <c r="M2366" t="s">
        <v>14476</v>
      </c>
      <c r="N2366" t="s">
        <v>75</v>
      </c>
      <c r="O2366" t="s">
        <v>48</v>
      </c>
      <c r="P2366" t="s">
        <v>48</v>
      </c>
      <c r="Q2366" t="s">
        <v>14487</v>
      </c>
      <c r="Y2366" t="s">
        <v>14488</v>
      </c>
    </row>
    <row r="2367" spans="1:25">
      <c r="A2367" t="s">
        <v>14489</v>
      </c>
      <c r="B2367" t="s">
        <v>14490</v>
      </c>
      <c r="D2367" t="s">
        <v>40</v>
      </c>
      <c r="E2367" t="s">
        <v>41</v>
      </c>
      <c r="G2367" t="s">
        <v>11673</v>
      </c>
      <c r="H2367" t="s">
        <v>1658</v>
      </c>
      <c r="J2367" t="s">
        <v>91</v>
      </c>
      <c r="K2367" t="s">
        <v>92</v>
      </c>
      <c r="L2367">
        <v>11</v>
      </c>
      <c r="M2367" t="s">
        <v>14476</v>
      </c>
      <c r="N2367" t="s">
        <v>75</v>
      </c>
      <c r="O2367" t="s">
        <v>48</v>
      </c>
      <c r="P2367" t="s">
        <v>48</v>
      </c>
      <c r="Q2367" t="s">
        <v>14491</v>
      </c>
      <c r="Y2367" t="s">
        <v>14492</v>
      </c>
    </row>
    <row r="2368" spans="1:25">
      <c r="A2368" t="s">
        <v>14493</v>
      </c>
      <c r="B2368" t="s">
        <v>14494</v>
      </c>
      <c r="D2368" t="s">
        <v>40</v>
      </c>
      <c r="E2368" t="s">
        <v>41</v>
      </c>
      <c r="G2368" t="s">
        <v>14495</v>
      </c>
      <c r="H2368" t="s">
        <v>13868</v>
      </c>
      <c r="J2368" t="s">
        <v>121</v>
      </c>
      <c r="K2368" t="s">
        <v>122</v>
      </c>
      <c r="L2368">
        <v>11</v>
      </c>
      <c r="M2368" t="s">
        <v>14476</v>
      </c>
      <c r="N2368" t="s">
        <v>58</v>
      </c>
      <c r="O2368" t="s">
        <v>48</v>
      </c>
      <c r="P2368" t="s">
        <v>48</v>
      </c>
      <c r="Q2368" t="s">
        <v>14496</v>
      </c>
      <c r="Y2368" t="s">
        <v>14497</v>
      </c>
    </row>
    <row r="2369" spans="1:25">
      <c r="A2369" t="s">
        <v>14498</v>
      </c>
      <c r="B2369" t="s">
        <v>14499</v>
      </c>
      <c r="D2369" t="s">
        <v>40</v>
      </c>
      <c r="E2369" t="s">
        <v>41</v>
      </c>
      <c r="G2369" t="s">
        <v>14500</v>
      </c>
      <c r="H2369" t="s">
        <v>14501</v>
      </c>
      <c r="J2369" t="s">
        <v>100</v>
      </c>
      <c r="K2369" t="s">
        <v>101</v>
      </c>
      <c r="L2369">
        <v>11</v>
      </c>
      <c r="M2369" t="s">
        <v>14502</v>
      </c>
      <c r="N2369" t="s">
        <v>75</v>
      </c>
      <c r="O2369" t="s">
        <v>48</v>
      </c>
      <c r="P2369" t="s">
        <v>48</v>
      </c>
      <c r="Q2369" t="s">
        <v>14503</v>
      </c>
      <c r="Y2369" t="s">
        <v>14504</v>
      </c>
    </row>
    <row r="2370" spans="1:25">
      <c r="A2370" t="s">
        <v>14505</v>
      </c>
      <c r="B2370" t="s">
        <v>14506</v>
      </c>
      <c r="D2370" t="s">
        <v>40</v>
      </c>
      <c r="E2370" t="s">
        <v>41</v>
      </c>
      <c r="G2370" t="s">
        <v>14507</v>
      </c>
      <c r="H2370" t="s">
        <v>2254</v>
      </c>
      <c r="J2370" t="s">
        <v>100</v>
      </c>
      <c r="K2370" t="s">
        <v>101</v>
      </c>
      <c r="L2370">
        <v>11</v>
      </c>
      <c r="M2370" t="s">
        <v>14508</v>
      </c>
      <c r="N2370" t="s">
        <v>75</v>
      </c>
      <c r="O2370" t="s">
        <v>48</v>
      </c>
      <c r="P2370" t="s">
        <v>48</v>
      </c>
      <c r="Q2370" t="s">
        <v>14509</v>
      </c>
      <c r="Y2370" t="s">
        <v>14510</v>
      </c>
    </row>
    <row r="2371" spans="1:25">
      <c r="A2371" t="s">
        <v>14511</v>
      </c>
      <c r="B2371" t="s">
        <v>14512</v>
      </c>
      <c r="D2371" t="s">
        <v>40</v>
      </c>
      <c r="E2371" t="s">
        <v>41</v>
      </c>
      <c r="G2371" t="s">
        <v>14513</v>
      </c>
      <c r="H2371" t="s">
        <v>1155</v>
      </c>
      <c r="J2371" t="s">
        <v>91</v>
      </c>
      <c r="K2371" t="s">
        <v>92</v>
      </c>
      <c r="L2371">
        <v>11</v>
      </c>
      <c r="M2371" t="s">
        <v>14514</v>
      </c>
      <c r="N2371" t="s">
        <v>75</v>
      </c>
      <c r="O2371" t="s">
        <v>48</v>
      </c>
      <c r="P2371" t="s">
        <v>48</v>
      </c>
      <c r="Q2371" t="s">
        <v>14515</v>
      </c>
      <c r="Y2371" t="s">
        <v>14516</v>
      </c>
    </row>
    <row r="2372" spans="1:25">
      <c r="A2372" t="s">
        <v>14517</v>
      </c>
      <c r="B2372" t="s">
        <v>14518</v>
      </c>
      <c r="D2372" t="s">
        <v>40</v>
      </c>
      <c r="E2372" t="s">
        <v>41</v>
      </c>
      <c r="G2372" t="s">
        <v>14519</v>
      </c>
      <c r="H2372" t="s">
        <v>14520</v>
      </c>
      <c r="J2372" t="s">
        <v>100</v>
      </c>
      <c r="K2372" t="s">
        <v>101</v>
      </c>
      <c r="L2372">
        <v>11</v>
      </c>
      <c r="M2372" t="s">
        <v>14514</v>
      </c>
      <c r="N2372" t="s">
        <v>75</v>
      </c>
      <c r="O2372" t="s">
        <v>48</v>
      </c>
      <c r="P2372" t="s">
        <v>48</v>
      </c>
      <c r="Q2372" t="s">
        <v>14521</v>
      </c>
      <c r="Y2372" t="s">
        <v>14522</v>
      </c>
    </row>
    <row r="2373" spans="1:25">
      <c r="A2373" t="s">
        <v>14523</v>
      </c>
      <c r="B2373" t="s">
        <v>14524</v>
      </c>
      <c r="D2373" t="s">
        <v>40</v>
      </c>
      <c r="E2373" t="s">
        <v>41</v>
      </c>
      <c r="G2373" t="s">
        <v>14525</v>
      </c>
      <c r="H2373" t="s">
        <v>14526</v>
      </c>
      <c r="J2373" t="s">
        <v>91</v>
      </c>
      <c r="K2373" t="s">
        <v>92</v>
      </c>
      <c r="L2373">
        <v>11</v>
      </c>
      <c r="M2373" t="s">
        <v>14527</v>
      </c>
      <c r="N2373" t="s">
        <v>75</v>
      </c>
      <c r="O2373" t="s">
        <v>48</v>
      </c>
      <c r="P2373" t="s">
        <v>48</v>
      </c>
      <c r="Q2373" t="s">
        <v>14528</v>
      </c>
      <c r="Y2373" t="s">
        <v>14529</v>
      </c>
    </row>
    <row r="2374" spans="1:25">
      <c r="A2374" t="s">
        <v>14530</v>
      </c>
      <c r="B2374" t="s">
        <v>14531</v>
      </c>
      <c r="D2374" t="s">
        <v>40</v>
      </c>
      <c r="E2374" t="s">
        <v>41</v>
      </c>
      <c r="G2374" t="s">
        <v>14532</v>
      </c>
      <c r="H2374" t="s">
        <v>14533</v>
      </c>
      <c r="J2374" t="s">
        <v>121</v>
      </c>
      <c r="K2374" t="s">
        <v>122</v>
      </c>
      <c r="L2374">
        <v>11</v>
      </c>
      <c r="M2374" t="s">
        <v>14527</v>
      </c>
      <c r="N2374" t="s">
        <v>58</v>
      </c>
      <c r="O2374" t="s">
        <v>48</v>
      </c>
      <c r="P2374" t="s">
        <v>48</v>
      </c>
      <c r="Q2374" t="s">
        <v>14534</v>
      </c>
      <c r="Y2374" t="s">
        <v>14535</v>
      </c>
    </row>
    <row r="2375" spans="1:25">
      <c r="A2375" t="s">
        <v>14536</v>
      </c>
      <c r="B2375" t="s">
        <v>14537</v>
      </c>
      <c r="D2375" t="s">
        <v>40</v>
      </c>
      <c r="E2375" t="s">
        <v>41</v>
      </c>
      <c r="G2375" t="s">
        <v>14538</v>
      </c>
      <c r="H2375" t="s">
        <v>14539</v>
      </c>
      <c r="J2375" t="s">
        <v>100</v>
      </c>
      <c r="K2375" t="s">
        <v>101</v>
      </c>
      <c r="L2375">
        <v>11</v>
      </c>
      <c r="M2375" t="s">
        <v>14527</v>
      </c>
      <c r="N2375" t="s">
        <v>75</v>
      </c>
      <c r="O2375" t="s">
        <v>48</v>
      </c>
      <c r="P2375" t="s">
        <v>48</v>
      </c>
      <c r="Y2375" t="s">
        <v>14540</v>
      </c>
    </row>
    <row r="2376" spans="1:25">
      <c r="A2376" t="s">
        <v>14541</v>
      </c>
      <c r="B2376" t="s">
        <v>14542</v>
      </c>
      <c r="D2376" t="s">
        <v>40</v>
      </c>
      <c r="E2376" t="s">
        <v>41</v>
      </c>
      <c r="G2376" t="s">
        <v>14543</v>
      </c>
      <c r="H2376" t="s">
        <v>1918</v>
      </c>
      <c r="J2376" t="s">
        <v>91</v>
      </c>
      <c r="K2376" t="s">
        <v>92</v>
      </c>
      <c r="L2376">
        <v>11</v>
      </c>
      <c r="M2376" t="s">
        <v>14544</v>
      </c>
      <c r="N2376" t="s">
        <v>75</v>
      </c>
      <c r="O2376" t="s">
        <v>48</v>
      </c>
      <c r="P2376" t="s">
        <v>48</v>
      </c>
      <c r="Q2376" t="s">
        <v>14545</v>
      </c>
      <c r="Y2376" t="s">
        <v>14546</v>
      </c>
    </row>
    <row r="2377" spans="1:25">
      <c r="A2377" t="s">
        <v>14547</v>
      </c>
      <c r="B2377" t="s">
        <v>14548</v>
      </c>
      <c r="D2377" t="s">
        <v>40</v>
      </c>
      <c r="E2377" t="s">
        <v>41</v>
      </c>
      <c r="G2377" t="s">
        <v>14549</v>
      </c>
      <c r="H2377" t="s">
        <v>14550</v>
      </c>
      <c r="J2377" t="s">
        <v>91</v>
      </c>
      <c r="K2377" t="s">
        <v>92</v>
      </c>
      <c r="L2377">
        <v>11</v>
      </c>
      <c r="M2377" t="s">
        <v>14551</v>
      </c>
      <c r="N2377" t="s">
        <v>75</v>
      </c>
      <c r="O2377" t="s">
        <v>48</v>
      </c>
      <c r="P2377" t="s">
        <v>48</v>
      </c>
      <c r="Y2377" t="s">
        <v>14552</v>
      </c>
    </row>
    <row r="2378" spans="1:25">
      <c r="A2378" t="s">
        <v>14553</v>
      </c>
      <c r="B2378" t="s">
        <v>14554</v>
      </c>
      <c r="D2378" t="s">
        <v>40</v>
      </c>
      <c r="E2378" t="s">
        <v>41</v>
      </c>
      <c r="G2378" t="s">
        <v>14555</v>
      </c>
      <c r="H2378" t="s">
        <v>14556</v>
      </c>
      <c r="J2378" t="s">
        <v>533</v>
      </c>
      <c r="K2378" t="s">
        <v>534</v>
      </c>
      <c r="L2378">
        <v>11</v>
      </c>
      <c r="M2378" t="s">
        <v>14557</v>
      </c>
      <c r="N2378" t="s">
        <v>47</v>
      </c>
      <c r="O2378" t="s">
        <v>48</v>
      </c>
      <c r="P2378" t="s">
        <v>48</v>
      </c>
      <c r="Q2378" t="s">
        <v>14558</v>
      </c>
      <c r="Y2378" t="s">
        <v>14559</v>
      </c>
    </row>
    <row r="2379" spans="1:25">
      <c r="A2379" t="s">
        <v>14560</v>
      </c>
      <c r="B2379" t="s">
        <v>14561</v>
      </c>
      <c r="D2379" t="s">
        <v>40</v>
      </c>
      <c r="E2379" t="s">
        <v>41</v>
      </c>
      <c r="G2379" t="s">
        <v>14562</v>
      </c>
      <c r="H2379" t="s">
        <v>13575</v>
      </c>
      <c r="J2379" t="s">
        <v>91</v>
      </c>
      <c r="K2379" t="s">
        <v>92</v>
      </c>
      <c r="L2379">
        <v>11</v>
      </c>
      <c r="M2379" t="s">
        <v>14563</v>
      </c>
      <c r="N2379" t="s">
        <v>75</v>
      </c>
      <c r="O2379" t="s">
        <v>48</v>
      </c>
      <c r="P2379" t="s">
        <v>48</v>
      </c>
      <c r="Q2379" t="s">
        <v>14564</v>
      </c>
      <c r="Y2379" t="s">
        <v>14565</v>
      </c>
    </row>
    <row r="2380" spans="1:25">
      <c r="A2380" t="s">
        <v>14566</v>
      </c>
      <c r="B2380" t="s">
        <v>14567</v>
      </c>
      <c r="D2380" t="s">
        <v>40</v>
      </c>
      <c r="E2380" t="s">
        <v>41</v>
      </c>
      <c r="G2380" t="s">
        <v>622</v>
      </c>
      <c r="H2380" t="s">
        <v>14568</v>
      </c>
      <c r="J2380" t="s">
        <v>100</v>
      </c>
      <c r="K2380" t="s">
        <v>101</v>
      </c>
      <c r="L2380">
        <v>11</v>
      </c>
      <c r="M2380" t="s">
        <v>14569</v>
      </c>
      <c r="N2380" t="s">
        <v>75</v>
      </c>
      <c r="O2380" t="s">
        <v>48</v>
      </c>
      <c r="P2380" t="s">
        <v>48</v>
      </c>
      <c r="Q2380" t="s">
        <v>14570</v>
      </c>
      <c r="Y2380" t="s">
        <v>14571</v>
      </c>
    </row>
    <row r="2381" spans="1:25">
      <c r="A2381" t="s">
        <v>14572</v>
      </c>
      <c r="B2381" t="s">
        <v>14573</v>
      </c>
      <c r="D2381" t="s">
        <v>40</v>
      </c>
      <c r="E2381" t="s">
        <v>41</v>
      </c>
      <c r="G2381" t="s">
        <v>14574</v>
      </c>
      <c r="H2381" t="s">
        <v>271</v>
      </c>
      <c r="J2381" t="s">
        <v>91</v>
      </c>
      <c r="K2381" t="s">
        <v>92</v>
      </c>
      <c r="L2381">
        <v>11</v>
      </c>
      <c r="M2381" t="s">
        <v>14575</v>
      </c>
      <c r="N2381" t="s">
        <v>75</v>
      </c>
      <c r="O2381" t="s">
        <v>48</v>
      </c>
      <c r="P2381" t="s">
        <v>48</v>
      </c>
      <c r="Q2381" t="s">
        <v>14576</v>
      </c>
      <c r="Y2381" t="s">
        <v>14577</v>
      </c>
    </row>
    <row r="2382" spans="1:25">
      <c r="A2382" t="s">
        <v>14578</v>
      </c>
      <c r="B2382" t="s">
        <v>14579</v>
      </c>
      <c r="D2382" t="s">
        <v>40</v>
      </c>
      <c r="E2382" t="s">
        <v>41</v>
      </c>
      <c r="G2382" t="s">
        <v>14580</v>
      </c>
      <c r="H2382" t="s">
        <v>3883</v>
      </c>
      <c r="J2382" t="s">
        <v>100</v>
      </c>
      <c r="K2382" t="s">
        <v>101</v>
      </c>
      <c r="L2382">
        <v>11</v>
      </c>
      <c r="M2382" t="s">
        <v>14581</v>
      </c>
      <c r="N2382" t="s">
        <v>75</v>
      </c>
      <c r="O2382" t="s">
        <v>48</v>
      </c>
      <c r="P2382" t="s">
        <v>48</v>
      </c>
      <c r="Q2382" t="s">
        <v>14582</v>
      </c>
      <c r="Y2382" t="s">
        <v>14583</v>
      </c>
    </row>
    <row r="2383" spans="1:25">
      <c r="A2383" t="s">
        <v>14584</v>
      </c>
      <c r="B2383" t="s">
        <v>14585</v>
      </c>
      <c r="D2383" t="s">
        <v>40</v>
      </c>
      <c r="E2383" t="s">
        <v>41</v>
      </c>
      <c r="G2383" t="s">
        <v>14586</v>
      </c>
      <c r="H2383" t="s">
        <v>13197</v>
      </c>
      <c r="J2383" t="s">
        <v>100</v>
      </c>
      <c r="K2383" t="s">
        <v>101</v>
      </c>
      <c r="L2383">
        <v>11</v>
      </c>
      <c r="M2383" t="s">
        <v>14581</v>
      </c>
      <c r="N2383" t="s">
        <v>75</v>
      </c>
      <c r="O2383" t="s">
        <v>48</v>
      </c>
      <c r="P2383" t="s">
        <v>48</v>
      </c>
      <c r="Q2383" t="s">
        <v>14515</v>
      </c>
      <c r="Y2383" t="s">
        <v>14587</v>
      </c>
    </row>
    <row r="2384" spans="1:25">
      <c r="A2384" t="s">
        <v>14588</v>
      </c>
      <c r="B2384" t="s">
        <v>14589</v>
      </c>
      <c r="D2384" t="s">
        <v>40</v>
      </c>
      <c r="E2384" t="s">
        <v>41</v>
      </c>
      <c r="G2384" t="s">
        <v>14590</v>
      </c>
      <c r="H2384" t="s">
        <v>14591</v>
      </c>
      <c r="J2384" t="s">
        <v>729</v>
      </c>
      <c r="K2384" t="s">
        <v>730</v>
      </c>
      <c r="L2384">
        <v>11</v>
      </c>
      <c r="M2384" t="s">
        <v>14581</v>
      </c>
      <c r="N2384" t="s">
        <v>275</v>
      </c>
      <c r="O2384" t="s">
        <v>48</v>
      </c>
      <c r="P2384" t="s">
        <v>48</v>
      </c>
      <c r="Q2384" t="s">
        <v>14592</v>
      </c>
      <c r="Y2384" t="s">
        <v>14593</v>
      </c>
    </row>
    <row r="2385" spans="1:25">
      <c r="A2385" t="s">
        <v>14594</v>
      </c>
      <c r="B2385" t="s">
        <v>14595</v>
      </c>
      <c r="D2385" t="s">
        <v>40</v>
      </c>
      <c r="E2385" t="s">
        <v>41</v>
      </c>
      <c r="G2385" t="s">
        <v>13279</v>
      </c>
      <c r="H2385" t="s">
        <v>14596</v>
      </c>
      <c r="J2385" t="s">
        <v>100</v>
      </c>
      <c r="K2385" t="s">
        <v>101</v>
      </c>
      <c r="L2385">
        <v>11</v>
      </c>
      <c r="M2385" t="s">
        <v>14581</v>
      </c>
      <c r="N2385" t="s">
        <v>75</v>
      </c>
      <c r="O2385" t="s">
        <v>48</v>
      </c>
      <c r="P2385" t="s">
        <v>48</v>
      </c>
      <c r="Q2385" t="s">
        <v>14597</v>
      </c>
      <c r="Y2385" t="s">
        <v>14598</v>
      </c>
    </row>
    <row r="2386" spans="1:25">
      <c r="A2386" t="s">
        <v>184</v>
      </c>
      <c r="B2386" t="s">
        <v>14599</v>
      </c>
      <c r="D2386" t="s">
        <v>40</v>
      </c>
      <c r="E2386" t="s">
        <v>41</v>
      </c>
      <c r="G2386" t="s">
        <v>14600</v>
      </c>
      <c r="H2386" t="s">
        <v>14601</v>
      </c>
      <c r="J2386" t="s">
        <v>91</v>
      </c>
      <c r="K2386" t="s">
        <v>92</v>
      </c>
      <c r="L2386">
        <v>11</v>
      </c>
      <c r="M2386" t="s">
        <v>14602</v>
      </c>
      <c r="N2386" t="s">
        <v>75</v>
      </c>
      <c r="O2386" t="s">
        <v>48</v>
      </c>
      <c r="P2386" t="s">
        <v>48</v>
      </c>
      <c r="Q2386" t="s">
        <v>14603</v>
      </c>
      <c r="Y2386" t="s">
        <v>14604</v>
      </c>
    </row>
    <row r="2387" spans="1:25">
      <c r="A2387" t="s">
        <v>14605</v>
      </c>
      <c r="B2387" t="s">
        <v>14606</v>
      </c>
      <c r="D2387" t="s">
        <v>40</v>
      </c>
      <c r="E2387" t="s">
        <v>41</v>
      </c>
      <c r="G2387" t="s">
        <v>14607</v>
      </c>
      <c r="H2387" t="s">
        <v>1192</v>
      </c>
      <c r="J2387" t="s">
        <v>72</v>
      </c>
      <c r="K2387" t="s">
        <v>73</v>
      </c>
      <c r="L2387">
        <v>11</v>
      </c>
      <c r="M2387" t="s">
        <v>14608</v>
      </c>
      <c r="N2387" t="s">
        <v>75</v>
      </c>
      <c r="O2387" t="s">
        <v>48</v>
      </c>
      <c r="P2387" t="s">
        <v>48</v>
      </c>
      <c r="Q2387" t="s">
        <v>14609</v>
      </c>
      <c r="Y2387" t="s">
        <v>14610</v>
      </c>
    </row>
    <row r="2388" spans="1:25">
      <c r="A2388" t="s">
        <v>14611</v>
      </c>
      <c r="B2388" t="s">
        <v>14612</v>
      </c>
      <c r="D2388" t="s">
        <v>40</v>
      </c>
      <c r="E2388" t="s">
        <v>41</v>
      </c>
      <c r="G2388" t="s">
        <v>14613</v>
      </c>
      <c r="H2388" t="s">
        <v>14614</v>
      </c>
      <c r="J2388" t="s">
        <v>511</v>
      </c>
      <c r="K2388" t="s">
        <v>512</v>
      </c>
      <c r="L2388">
        <v>11</v>
      </c>
      <c r="M2388" t="s">
        <v>14615</v>
      </c>
      <c r="N2388" t="s">
        <v>58</v>
      </c>
      <c r="O2388" t="s">
        <v>48</v>
      </c>
      <c r="P2388" t="s">
        <v>48</v>
      </c>
      <c r="Q2388" t="s">
        <v>14616</v>
      </c>
      <c r="Y2388" t="s">
        <v>14617</v>
      </c>
    </row>
    <row r="2389" spans="1:25">
      <c r="A2389" t="s">
        <v>184</v>
      </c>
      <c r="B2389" t="s">
        <v>14618</v>
      </c>
      <c r="D2389" t="s">
        <v>40</v>
      </c>
      <c r="E2389" t="s">
        <v>41</v>
      </c>
      <c r="G2389" t="s">
        <v>4965</v>
      </c>
      <c r="H2389" t="s">
        <v>609</v>
      </c>
      <c r="J2389" t="s">
        <v>100</v>
      </c>
      <c r="K2389" t="s">
        <v>101</v>
      </c>
      <c r="L2389">
        <v>11</v>
      </c>
      <c r="M2389" t="s">
        <v>14615</v>
      </c>
      <c r="N2389" t="s">
        <v>75</v>
      </c>
      <c r="O2389" t="s">
        <v>48</v>
      </c>
      <c r="P2389" t="s">
        <v>48</v>
      </c>
      <c r="Q2389" t="s">
        <v>14619</v>
      </c>
      <c r="Y2389" t="s">
        <v>14620</v>
      </c>
    </row>
    <row r="2390" spans="1:25">
      <c r="A2390" t="s">
        <v>14621</v>
      </c>
      <c r="B2390" t="s">
        <v>14622</v>
      </c>
      <c r="D2390" t="s">
        <v>40</v>
      </c>
      <c r="E2390" t="s">
        <v>41</v>
      </c>
      <c r="G2390" t="s">
        <v>14623</v>
      </c>
      <c r="H2390" t="s">
        <v>14624</v>
      </c>
      <c r="J2390" t="s">
        <v>72</v>
      </c>
      <c r="K2390" t="s">
        <v>73</v>
      </c>
      <c r="L2390">
        <v>11</v>
      </c>
      <c r="M2390" t="s">
        <v>14615</v>
      </c>
      <c r="N2390" t="s">
        <v>75</v>
      </c>
      <c r="O2390" t="s">
        <v>48</v>
      </c>
      <c r="P2390" t="s">
        <v>48</v>
      </c>
      <c r="Q2390" t="s">
        <v>5921</v>
      </c>
      <c r="Y2390" t="s">
        <v>14625</v>
      </c>
    </row>
    <row r="2391" spans="1:25">
      <c r="A2391" t="s">
        <v>14626</v>
      </c>
      <c r="B2391" t="s">
        <v>14627</v>
      </c>
      <c r="D2391" t="s">
        <v>40</v>
      </c>
      <c r="E2391" t="s">
        <v>41</v>
      </c>
      <c r="G2391" t="s">
        <v>14628</v>
      </c>
      <c r="H2391" t="s">
        <v>288</v>
      </c>
      <c r="J2391" t="s">
        <v>82</v>
      </c>
      <c r="K2391" t="s">
        <v>83</v>
      </c>
      <c r="L2391">
        <v>11</v>
      </c>
      <c r="M2391" t="s">
        <v>14629</v>
      </c>
      <c r="N2391" t="s">
        <v>75</v>
      </c>
      <c r="O2391" t="s">
        <v>48</v>
      </c>
      <c r="P2391" t="s">
        <v>48</v>
      </c>
      <c r="Q2391" t="s">
        <v>14630</v>
      </c>
      <c r="Y2391" t="s">
        <v>14631</v>
      </c>
    </row>
    <row r="2392" spans="1:25">
      <c r="A2392" t="s">
        <v>14632</v>
      </c>
      <c r="B2392" t="s">
        <v>14633</v>
      </c>
      <c r="D2392" t="s">
        <v>40</v>
      </c>
      <c r="E2392" t="s">
        <v>41</v>
      </c>
      <c r="G2392" t="s">
        <v>14634</v>
      </c>
      <c r="H2392" t="s">
        <v>14635</v>
      </c>
      <c r="J2392" t="s">
        <v>72</v>
      </c>
      <c r="K2392" t="s">
        <v>73</v>
      </c>
      <c r="L2392">
        <v>11</v>
      </c>
      <c r="M2392" t="s">
        <v>14636</v>
      </c>
      <c r="N2392" t="s">
        <v>75</v>
      </c>
      <c r="O2392" t="s">
        <v>48</v>
      </c>
      <c r="P2392" t="s">
        <v>48</v>
      </c>
      <c r="Q2392" t="s">
        <v>14637</v>
      </c>
      <c r="Y2392" t="s">
        <v>14638</v>
      </c>
    </row>
    <row r="2393" spans="1:25">
      <c r="A2393" t="s">
        <v>14639</v>
      </c>
      <c r="B2393" t="s">
        <v>14640</v>
      </c>
      <c r="D2393" t="s">
        <v>40</v>
      </c>
      <c r="E2393" t="s">
        <v>41</v>
      </c>
      <c r="G2393" t="s">
        <v>848</v>
      </c>
      <c r="H2393" t="s">
        <v>14641</v>
      </c>
      <c r="J2393" t="s">
        <v>100</v>
      </c>
      <c r="K2393" t="s">
        <v>101</v>
      </c>
      <c r="L2393">
        <v>11</v>
      </c>
      <c r="M2393" t="s">
        <v>14642</v>
      </c>
      <c r="N2393" t="s">
        <v>75</v>
      </c>
      <c r="O2393" t="s">
        <v>48</v>
      </c>
      <c r="P2393" t="s">
        <v>48</v>
      </c>
      <c r="Q2393" t="s">
        <v>14643</v>
      </c>
      <c r="Y2393" t="s">
        <v>14644</v>
      </c>
    </row>
    <row r="2394" spans="1:25">
      <c r="A2394" t="s">
        <v>14645</v>
      </c>
      <c r="B2394" t="s">
        <v>14646</v>
      </c>
      <c r="D2394" t="s">
        <v>40</v>
      </c>
      <c r="E2394" t="s">
        <v>41</v>
      </c>
      <c r="G2394" t="s">
        <v>14647</v>
      </c>
      <c r="H2394" t="s">
        <v>14648</v>
      </c>
      <c r="J2394" t="s">
        <v>100</v>
      </c>
      <c r="K2394" t="s">
        <v>101</v>
      </c>
      <c r="L2394">
        <v>11</v>
      </c>
      <c r="M2394" t="s">
        <v>14649</v>
      </c>
      <c r="N2394" t="s">
        <v>75</v>
      </c>
      <c r="O2394" t="s">
        <v>48</v>
      </c>
      <c r="P2394" t="s">
        <v>48</v>
      </c>
      <c r="Q2394" t="s">
        <v>14650</v>
      </c>
      <c r="Y2394" t="s">
        <v>14651</v>
      </c>
    </row>
    <row r="2395" spans="1:25">
      <c r="A2395" t="s">
        <v>14652</v>
      </c>
      <c r="B2395" t="s">
        <v>14653</v>
      </c>
      <c r="D2395" t="s">
        <v>40</v>
      </c>
      <c r="E2395" t="s">
        <v>41</v>
      </c>
      <c r="G2395" t="s">
        <v>14654</v>
      </c>
      <c r="H2395" t="s">
        <v>14655</v>
      </c>
      <c r="J2395" t="s">
        <v>91</v>
      </c>
      <c r="K2395" t="s">
        <v>92</v>
      </c>
      <c r="L2395">
        <v>11</v>
      </c>
      <c r="M2395" t="s">
        <v>14649</v>
      </c>
      <c r="N2395" t="s">
        <v>75</v>
      </c>
      <c r="O2395" t="s">
        <v>48</v>
      </c>
      <c r="P2395" t="s">
        <v>48</v>
      </c>
      <c r="Q2395" t="s">
        <v>14656</v>
      </c>
      <c r="Y2395" t="s">
        <v>14657</v>
      </c>
    </row>
    <row r="2396" spans="1:25">
      <c r="A2396" t="s">
        <v>184</v>
      </c>
      <c r="B2396" t="s">
        <v>14658</v>
      </c>
      <c r="D2396" t="s">
        <v>40</v>
      </c>
      <c r="E2396" t="s">
        <v>41</v>
      </c>
      <c r="G2396" t="s">
        <v>14659</v>
      </c>
      <c r="H2396" t="s">
        <v>14660</v>
      </c>
      <c r="J2396" t="s">
        <v>121</v>
      </c>
      <c r="K2396" t="s">
        <v>122</v>
      </c>
      <c r="L2396">
        <v>11</v>
      </c>
      <c r="M2396" t="s">
        <v>14649</v>
      </c>
      <c r="N2396" t="s">
        <v>275</v>
      </c>
      <c r="O2396" t="s">
        <v>48</v>
      </c>
      <c r="P2396" t="s">
        <v>48</v>
      </c>
      <c r="Q2396" t="s">
        <v>14661</v>
      </c>
      <c r="Y2396" t="s">
        <v>14662</v>
      </c>
    </row>
    <row r="2397" spans="1:25">
      <c r="A2397" t="s">
        <v>14663</v>
      </c>
      <c r="B2397" t="s">
        <v>14664</v>
      </c>
      <c r="D2397" t="s">
        <v>40</v>
      </c>
      <c r="E2397" t="s">
        <v>41</v>
      </c>
      <c r="G2397" t="s">
        <v>14665</v>
      </c>
      <c r="H2397" t="s">
        <v>14666</v>
      </c>
      <c r="J2397" t="s">
        <v>100</v>
      </c>
      <c r="K2397" t="s">
        <v>101</v>
      </c>
      <c r="L2397">
        <v>11</v>
      </c>
      <c r="M2397" t="s">
        <v>14667</v>
      </c>
      <c r="N2397" t="s">
        <v>75</v>
      </c>
      <c r="O2397" t="s">
        <v>48</v>
      </c>
      <c r="P2397" t="s">
        <v>48</v>
      </c>
      <c r="Q2397" t="s">
        <v>14668</v>
      </c>
      <c r="Y2397" t="s">
        <v>14669</v>
      </c>
    </row>
    <row r="2398" spans="1:25">
      <c r="A2398" t="s">
        <v>14670</v>
      </c>
      <c r="B2398" t="s">
        <v>14671</v>
      </c>
      <c r="D2398" t="s">
        <v>40</v>
      </c>
      <c r="E2398" t="s">
        <v>41</v>
      </c>
      <c r="G2398" t="s">
        <v>14672</v>
      </c>
      <c r="H2398" t="s">
        <v>14673</v>
      </c>
      <c r="J2398" t="s">
        <v>100</v>
      </c>
      <c r="K2398" t="s">
        <v>101</v>
      </c>
      <c r="L2398">
        <v>11</v>
      </c>
      <c r="M2398" t="s">
        <v>14674</v>
      </c>
      <c r="N2398" t="s">
        <v>75</v>
      </c>
      <c r="O2398" t="s">
        <v>48</v>
      </c>
      <c r="P2398" t="s">
        <v>48</v>
      </c>
      <c r="Q2398" t="s">
        <v>14675</v>
      </c>
      <c r="Y2398" t="s">
        <v>14676</v>
      </c>
    </row>
    <row r="2399" spans="1:25">
      <c r="A2399" t="s">
        <v>14677</v>
      </c>
      <c r="B2399" t="s">
        <v>14678</v>
      </c>
      <c r="D2399" t="s">
        <v>40</v>
      </c>
      <c r="E2399" t="s">
        <v>41</v>
      </c>
      <c r="G2399" t="s">
        <v>1365</v>
      </c>
      <c r="H2399" t="s">
        <v>14679</v>
      </c>
      <c r="J2399" t="s">
        <v>511</v>
      </c>
      <c r="K2399" t="s">
        <v>512</v>
      </c>
      <c r="L2399">
        <v>11</v>
      </c>
      <c r="M2399" t="s">
        <v>14674</v>
      </c>
      <c r="N2399" t="s">
        <v>47</v>
      </c>
      <c r="O2399" t="s">
        <v>48</v>
      </c>
      <c r="P2399" t="s">
        <v>48</v>
      </c>
      <c r="Q2399" t="s">
        <v>14680</v>
      </c>
      <c r="Y2399" t="s">
        <v>14681</v>
      </c>
    </row>
    <row r="2400" spans="1:25">
      <c r="A2400" t="s">
        <v>14682</v>
      </c>
      <c r="B2400" t="s">
        <v>14683</v>
      </c>
      <c r="D2400" t="s">
        <v>40</v>
      </c>
      <c r="E2400" t="s">
        <v>41</v>
      </c>
      <c r="G2400" t="s">
        <v>14684</v>
      </c>
      <c r="H2400" t="s">
        <v>1285</v>
      </c>
      <c r="J2400" t="s">
        <v>91</v>
      </c>
      <c r="K2400" t="s">
        <v>92</v>
      </c>
      <c r="L2400">
        <v>11</v>
      </c>
      <c r="M2400" t="s">
        <v>14685</v>
      </c>
      <c r="N2400" t="s">
        <v>75</v>
      </c>
      <c r="O2400" t="s">
        <v>48</v>
      </c>
      <c r="P2400" t="s">
        <v>48</v>
      </c>
      <c r="Q2400" t="s">
        <v>14686</v>
      </c>
      <c r="Y2400" t="s">
        <v>14687</v>
      </c>
    </row>
    <row r="2401" spans="1:25">
      <c r="A2401" t="s">
        <v>14688</v>
      </c>
      <c r="B2401" t="s">
        <v>14689</v>
      </c>
      <c r="D2401" t="s">
        <v>40</v>
      </c>
      <c r="E2401" t="s">
        <v>41</v>
      </c>
      <c r="G2401" t="s">
        <v>14690</v>
      </c>
      <c r="H2401" t="s">
        <v>12951</v>
      </c>
      <c r="J2401" t="s">
        <v>55</v>
      </c>
      <c r="K2401" t="s">
        <v>56</v>
      </c>
      <c r="L2401">
        <v>11</v>
      </c>
      <c r="M2401" t="s">
        <v>14691</v>
      </c>
      <c r="N2401" t="s">
        <v>275</v>
      </c>
      <c r="O2401" t="s">
        <v>48</v>
      </c>
      <c r="P2401" t="s">
        <v>48</v>
      </c>
      <c r="Q2401" t="s">
        <v>14692</v>
      </c>
      <c r="Y2401" t="s">
        <v>14693</v>
      </c>
    </row>
    <row r="2402" spans="1:25">
      <c r="A2402" t="s">
        <v>14694</v>
      </c>
      <c r="B2402" t="s">
        <v>14695</v>
      </c>
      <c r="D2402" t="s">
        <v>40</v>
      </c>
      <c r="E2402" t="s">
        <v>41</v>
      </c>
      <c r="G2402" t="s">
        <v>14696</v>
      </c>
      <c r="H2402" t="s">
        <v>1155</v>
      </c>
      <c r="J2402" t="s">
        <v>72</v>
      </c>
      <c r="K2402" t="s">
        <v>73</v>
      </c>
      <c r="L2402">
        <v>11</v>
      </c>
      <c r="M2402" t="s">
        <v>14697</v>
      </c>
      <c r="N2402" t="s">
        <v>75</v>
      </c>
      <c r="O2402" t="s">
        <v>48</v>
      </c>
      <c r="P2402" t="s">
        <v>48</v>
      </c>
      <c r="Q2402" t="s">
        <v>14698</v>
      </c>
      <c r="Y2402" t="s">
        <v>14699</v>
      </c>
    </row>
    <row r="2403" spans="1:25">
      <c r="A2403" t="s">
        <v>14700</v>
      </c>
      <c r="B2403" t="s">
        <v>14701</v>
      </c>
      <c r="D2403" t="s">
        <v>40</v>
      </c>
      <c r="E2403" t="s">
        <v>41</v>
      </c>
      <c r="G2403" t="s">
        <v>14702</v>
      </c>
      <c r="H2403" t="s">
        <v>1756</v>
      </c>
      <c r="J2403" t="s">
        <v>100</v>
      </c>
      <c r="K2403" t="s">
        <v>101</v>
      </c>
      <c r="L2403">
        <v>11</v>
      </c>
      <c r="M2403" t="s">
        <v>14703</v>
      </c>
      <c r="N2403" t="s">
        <v>75</v>
      </c>
      <c r="O2403" t="s">
        <v>48</v>
      </c>
      <c r="P2403" t="s">
        <v>48</v>
      </c>
      <c r="Q2403" t="s">
        <v>14704</v>
      </c>
      <c r="Y2403" t="s">
        <v>14705</v>
      </c>
    </row>
    <row r="2404" spans="1:25">
      <c r="A2404" t="s">
        <v>14706</v>
      </c>
      <c r="B2404" t="s">
        <v>14707</v>
      </c>
      <c r="D2404" t="s">
        <v>40</v>
      </c>
      <c r="E2404" t="s">
        <v>41</v>
      </c>
      <c r="G2404" t="s">
        <v>384</v>
      </c>
      <c r="H2404" t="s">
        <v>14708</v>
      </c>
      <c r="J2404" t="s">
        <v>91</v>
      </c>
      <c r="K2404" t="s">
        <v>92</v>
      </c>
      <c r="L2404">
        <v>11</v>
      </c>
      <c r="M2404" t="s">
        <v>14703</v>
      </c>
      <c r="N2404" t="s">
        <v>75</v>
      </c>
      <c r="O2404" t="s">
        <v>48</v>
      </c>
      <c r="P2404" t="s">
        <v>48</v>
      </c>
      <c r="Q2404" t="s">
        <v>14709</v>
      </c>
      <c r="Y2404" t="s">
        <v>14710</v>
      </c>
    </row>
    <row r="2405" spans="1:25">
      <c r="A2405" t="s">
        <v>14711</v>
      </c>
      <c r="B2405" t="s">
        <v>14712</v>
      </c>
      <c r="D2405" t="s">
        <v>40</v>
      </c>
      <c r="E2405" t="s">
        <v>41</v>
      </c>
      <c r="G2405" t="s">
        <v>1942</v>
      </c>
      <c r="H2405" t="s">
        <v>5628</v>
      </c>
      <c r="J2405" t="s">
        <v>100</v>
      </c>
      <c r="K2405" t="s">
        <v>101</v>
      </c>
      <c r="L2405">
        <v>11</v>
      </c>
      <c r="M2405" t="s">
        <v>14713</v>
      </c>
      <c r="N2405" t="s">
        <v>75</v>
      </c>
      <c r="O2405" t="s">
        <v>48</v>
      </c>
      <c r="P2405" t="s">
        <v>48</v>
      </c>
      <c r="Q2405" t="s">
        <v>14714</v>
      </c>
      <c r="Y2405" t="s">
        <v>14715</v>
      </c>
    </row>
    <row r="2406" spans="1:25">
      <c r="A2406" t="s">
        <v>14716</v>
      </c>
      <c r="B2406" t="s">
        <v>14717</v>
      </c>
      <c r="D2406" t="s">
        <v>40</v>
      </c>
      <c r="E2406" t="s">
        <v>41</v>
      </c>
      <c r="G2406" t="s">
        <v>5369</v>
      </c>
      <c r="H2406" t="s">
        <v>6364</v>
      </c>
      <c r="J2406" t="s">
        <v>91</v>
      </c>
      <c r="K2406" t="s">
        <v>92</v>
      </c>
      <c r="L2406">
        <v>11</v>
      </c>
      <c r="M2406" t="s">
        <v>14713</v>
      </c>
      <c r="N2406" t="s">
        <v>75</v>
      </c>
      <c r="O2406" t="s">
        <v>48</v>
      </c>
      <c r="P2406" t="s">
        <v>48</v>
      </c>
      <c r="Q2406" t="s">
        <v>14718</v>
      </c>
      <c r="Y2406" t="s">
        <v>14719</v>
      </c>
    </row>
    <row r="2407" spans="1:25">
      <c r="A2407" t="s">
        <v>14720</v>
      </c>
      <c r="B2407" t="s">
        <v>14721</v>
      </c>
      <c r="D2407" t="s">
        <v>40</v>
      </c>
      <c r="E2407" t="s">
        <v>41</v>
      </c>
      <c r="G2407" t="s">
        <v>14722</v>
      </c>
      <c r="H2407" t="s">
        <v>9999</v>
      </c>
      <c r="J2407" t="s">
        <v>100</v>
      </c>
      <c r="K2407" t="s">
        <v>101</v>
      </c>
      <c r="L2407">
        <v>11</v>
      </c>
      <c r="M2407" t="s">
        <v>14723</v>
      </c>
      <c r="N2407" t="s">
        <v>75</v>
      </c>
      <c r="O2407" t="s">
        <v>48</v>
      </c>
      <c r="P2407" t="s">
        <v>48</v>
      </c>
      <c r="Q2407" t="s">
        <v>14724</v>
      </c>
      <c r="Y2407" t="s">
        <v>14725</v>
      </c>
    </row>
    <row r="2408" spans="1:25">
      <c r="A2408" t="s">
        <v>14726</v>
      </c>
      <c r="B2408" t="s">
        <v>14727</v>
      </c>
      <c r="D2408" t="s">
        <v>40</v>
      </c>
      <c r="E2408" t="s">
        <v>41</v>
      </c>
      <c r="G2408" t="s">
        <v>14728</v>
      </c>
      <c r="H2408" t="s">
        <v>14729</v>
      </c>
      <c r="J2408" t="s">
        <v>100</v>
      </c>
      <c r="K2408" t="s">
        <v>101</v>
      </c>
      <c r="L2408">
        <v>11</v>
      </c>
      <c r="M2408" t="s">
        <v>14730</v>
      </c>
      <c r="N2408" t="s">
        <v>75</v>
      </c>
      <c r="O2408" t="s">
        <v>48</v>
      </c>
      <c r="P2408" t="s">
        <v>48</v>
      </c>
      <c r="Q2408" t="s">
        <v>14731</v>
      </c>
      <c r="Y2408" t="s">
        <v>14732</v>
      </c>
    </row>
    <row r="2409" spans="1:25">
      <c r="A2409" t="s">
        <v>14733</v>
      </c>
      <c r="B2409" t="s">
        <v>14734</v>
      </c>
      <c r="D2409" t="s">
        <v>40</v>
      </c>
      <c r="E2409" t="s">
        <v>41</v>
      </c>
      <c r="G2409" t="s">
        <v>14735</v>
      </c>
      <c r="H2409" t="s">
        <v>14736</v>
      </c>
      <c r="J2409" t="s">
        <v>91</v>
      </c>
      <c r="K2409" t="s">
        <v>92</v>
      </c>
      <c r="L2409">
        <v>11</v>
      </c>
      <c r="M2409" t="s">
        <v>14730</v>
      </c>
      <c r="N2409" t="s">
        <v>75</v>
      </c>
      <c r="O2409" t="s">
        <v>48</v>
      </c>
      <c r="P2409" t="s">
        <v>48</v>
      </c>
      <c r="Q2409" t="s">
        <v>14737</v>
      </c>
      <c r="Y2409" t="s">
        <v>14738</v>
      </c>
    </row>
    <row r="2410" spans="1:25">
      <c r="A2410" t="s">
        <v>14739</v>
      </c>
      <c r="B2410" t="s">
        <v>14740</v>
      </c>
      <c r="D2410" t="s">
        <v>40</v>
      </c>
      <c r="E2410" t="s">
        <v>41</v>
      </c>
      <c r="G2410" t="s">
        <v>14741</v>
      </c>
      <c r="H2410" t="s">
        <v>14742</v>
      </c>
      <c r="J2410" t="s">
        <v>91</v>
      </c>
      <c r="K2410" t="s">
        <v>92</v>
      </c>
      <c r="L2410">
        <v>11</v>
      </c>
      <c r="M2410" t="s">
        <v>14730</v>
      </c>
      <c r="N2410" t="s">
        <v>75</v>
      </c>
      <c r="O2410" t="s">
        <v>48</v>
      </c>
      <c r="P2410" t="s">
        <v>48</v>
      </c>
      <c r="Q2410" t="s">
        <v>14743</v>
      </c>
      <c r="Y2410" t="s">
        <v>14744</v>
      </c>
    </row>
    <row r="2411" spans="1:25">
      <c r="A2411" t="s">
        <v>14745</v>
      </c>
      <c r="B2411" t="s">
        <v>14746</v>
      </c>
      <c r="D2411" t="s">
        <v>40</v>
      </c>
      <c r="E2411" t="s">
        <v>41</v>
      </c>
      <c r="G2411" t="s">
        <v>14747</v>
      </c>
      <c r="H2411" t="s">
        <v>14748</v>
      </c>
      <c r="J2411" t="s">
        <v>91</v>
      </c>
      <c r="K2411" t="s">
        <v>92</v>
      </c>
      <c r="L2411">
        <v>11</v>
      </c>
      <c r="M2411" t="s">
        <v>14749</v>
      </c>
      <c r="N2411" t="s">
        <v>75</v>
      </c>
      <c r="O2411" t="s">
        <v>48</v>
      </c>
      <c r="P2411" t="s">
        <v>48</v>
      </c>
      <c r="Q2411" t="s">
        <v>14750</v>
      </c>
      <c r="Y2411" t="s">
        <v>14751</v>
      </c>
    </row>
    <row r="2412" spans="1:25">
      <c r="A2412" t="s">
        <v>14752</v>
      </c>
      <c r="B2412" t="s">
        <v>14753</v>
      </c>
      <c r="D2412" t="s">
        <v>40</v>
      </c>
      <c r="E2412" t="s">
        <v>41</v>
      </c>
      <c r="G2412" t="s">
        <v>4142</v>
      </c>
      <c r="H2412" t="s">
        <v>14754</v>
      </c>
      <c r="J2412" t="s">
        <v>100</v>
      </c>
      <c r="K2412" t="s">
        <v>101</v>
      </c>
      <c r="L2412">
        <v>11</v>
      </c>
      <c r="M2412" t="s">
        <v>14749</v>
      </c>
      <c r="N2412" t="s">
        <v>75</v>
      </c>
      <c r="O2412" t="s">
        <v>48</v>
      </c>
      <c r="P2412" t="s">
        <v>48</v>
      </c>
      <c r="Q2412" t="s">
        <v>14755</v>
      </c>
      <c r="Y2412" t="s">
        <v>14756</v>
      </c>
    </row>
    <row r="2413" spans="1:25">
      <c r="A2413" t="s">
        <v>14757</v>
      </c>
      <c r="B2413" t="s">
        <v>14758</v>
      </c>
      <c r="D2413" t="s">
        <v>40</v>
      </c>
      <c r="E2413" t="s">
        <v>41</v>
      </c>
      <c r="G2413" t="s">
        <v>14759</v>
      </c>
      <c r="H2413" t="s">
        <v>7166</v>
      </c>
      <c r="J2413" t="s">
        <v>91</v>
      </c>
      <c r="K2413" t="s">
        <v>92</v>
      </c>
      <c r="L2413">
        <v>11</v>
      </c>
      <c r="M2413" t="s">
        <v>14760</v>
      </c>
      <c r="N2413" t="s">
        <v>75</v>
      </c>
      <c r="O2413" t="s">
        <v>48</v>
      </c>
      <c r="P2413" t="s">
        <v>48</v>
      </c>
      <c r="Q2413" t="s">
        <v>14761</v>
      </c>
      <c r="Y2413" t="s">
        <v>14762</v>
      </c>
    </row>
    <row r="2414" spans="1:25">
      <c r="A2414" t="s">
        <v>14763</v>
      </c>
      <c r="B2414" t="s">
        <v>14764</v>
      </c>
      <c r="D2414" t="s">
        <v>40</v>
      </c>
      <c r="E2414" t="s">
        <v>41</v>
      </c>
      <c r="G2414" t="s">
        <v>14765</v>
      </c>
      <c r="H2414" t="s">
        <v>14766</v>
      </c>
      <c r="J2414" t="s">
        <v>100</v>
      </c>
      <c r="K2414" t="s">
        <v>101</v>
      </c>
      <c r="L2414">
        <v>11</v>
      </c>
      <c r="M2414" t="s">
        <v>14760</v>
      </c>
      <c r="N2414" t="s">
        <v>75</v>
      </c>
      <c r="O2414" t="s">
        <v>48</v>
      </c>
      <c r="P2414" t="s">
        <v>48</v>
      </c>
      <c r="Q2414" t="s">
        <v>14767</v>
      </c>
      <c r="Y2414" t="s">
        <v>14768</v>
      </c>
    </row>
    <row r="2415" spans="1:25">
      <c r="A2415" t="s">
        <v>14769</v>
      </c>
      <c r="B2415" t="s">
        <v>14770</v>
      </c>
      <c r="D2415" t="s">
        <v>40</v>
      </c>
      <c r="E2415" t="s">
        <v>41</v>
      </c>
      <c r="G2415" t="s">
        <v>14771</v>
      </c>
      <c r="H2415" t="s">
        <v>14772</v>
      </c>
      <c r="J2415" t="s">
        <v>100</v>
      </c>
      <c r="K2415" t="s">
        <v>101</v>
      </c>
      <c r="L2415">
        <v>11</v>
      </c>
      <c r="M2415" t="s">
        <v>14773</v>
      </c>
      <c r="N2415" t="s">
        <v>75</v>
      </c>
      <c r="O2415" t="s">
        <v>48</v>
      </c>
      <c r="P2415" t="s">
        <v>48</v>
      </c>
      <c r="Q2415" t="s">
        <v>14774</v>
      </c>
      <c r="Y2415" t="s">
        <v>14775</v>
      </c>
    </row>
    <row r="2416" spans="1:25">
      <c r="A2416" t="s">
        <v>14776</v>
      </c>
      <c r="B2416" t="s">
        <v>14777</v>
      </c>
      <c r="D2416" t="s">
        <v>40</v>
      </c>
      <c r="E2416" t="s">
        <v>41</v>
      </c>
      <c r="G2416" t="s">
        <v>5188</v>
      </c>
      <c r="H2416" t="s">
        <v>14778</v>
      </c>
      <c r="J2416" t="s">
        <v>511</v>
      </c>
      <c r="K2416" t="s">
        <v>512</v>
      </c>
      <c r="L2416">
        <v>11</v>
      </c>
      <c r="M2416" t="s">
        <v>14779</v>
      </c>
      <c r="N2416" t="s">
        <v>47</v>
      </c>
      <c r="O2416" t="s">
        <v>48</v>
      </c>
      <c r="P2416" t="s">
        <v>48</v>
      </c>
      <c r="Q2416" t="s">
        <v>14780</v>
      </c>
      <c r="Y2416" t="s">
        <v>14781</v>
      </c>
    </row>
    <row r="2417" spans="1:25">
      <c r="A2417" t="s">
        <v>14782</v>
      </c>
      <c r="B2417" t="s">
        <v>14783</v>
      </c>
      <c r="D2417" t="s">
        <v>40</v>
      </c>
      <c r="E2417" t="s">
        <v>41</v>
      </c>
      <c r="G2417" t="s">
        <v>14784</v>
      </c>
      <c r="H2417" t="s">
        <v>12816</v>
      </c>
      <c r="J2417" t="s">
        <v>121</v>
      </c>
      <c r="K2417" t="s">
        <v>122</v>
      </c>
      <c r="L2417">
        <v>11</v>
      </c>
      <c r="M2417" t="s">
        <v>14785</v>
      </c>
      <c r="N2417" t="s">
        <v>58</v>
      </c>
      <c r="O2417" t="s">
        <v>48</v>
      </c>
      <c r="P2417" t="s">
        <v>48</v>
      </c>
      <c r="Q2417" t="s">
        <v>14786</v>
      </c>
      <c r="Y2417" t="s">
        <v>14787</v>
      </c>
    </row>
    <row r="2418" spans="1:25">
      <c r="A2418" t="s">
        <v>14788</v>
      </c>
      <c r="B2418" t="s">
        <v>14789</v>
      </c>
      <c r="D2418" t="s">
        <v>40</v>
      </c>
      <c r="E2418" t="s">
        <v>41</v>
      </c>
      <c r="G2418" t="s">
        <v>14790</v>
      </c>
      <c r="H2418" t="s">
        <v>14791</v>
      </c>
      <c r="J2418" t="s">
        <v>121</v>
      </c>
      <c r="K2418" t="s">
        <v>122</v>
      </c>
      <c r="L2418">
        <v>11</v>
      </c>
      <c r="M2418" t="s">
        <v>14792</v>
      </c>
      <c r="N2418" t="s">
        <v>275</v>
      </c>
      <c r="O2418" t="s">
        <v>48</v>
      </c>
      <c r="P2418" t="s">
        <v>48</v>
      </c>
      <c r="Q2418" t="s">
        <v>14793</v>
      </c>
      <c r="Y2418" t="s">
        <v>14794</v>
      </c>
    </row>
    <row r="2419" spans="1:25">
      <c r="A2419" t="s">
        <v>14795</v>
      </c>
      <c r="B2419" t="s">
        <v>14796</v>
      </c>
      <c r="D2419" t="s">
        <v>40</v>
      </c>
      <c r="E2419" t="s">
        <v>41</v>
      </c>
      <c r="G2419" t="s">
        <v>14797</v>
      </c>
      <c r="H2419" t="s">
        <v>14798</v>
      </c>
      <c r="J2419" t="s">
        <v>511</v>
      </c>
      <c r="K2419" t="s">
        <v>512</v>
      </c>
      <c r="L2419">
        <v>11</v>
      </c>
      <c r="M2419" t="s">
        <v>14799</v>
      </c>
      <c r="N2419" t="s">
        <v>47</v>
      </c>
      <c r="O2419" t="s">
        <v>48</v>
      </c>
      <c r="P2419" t="s">
        <v>48</v>
      </c>
      <c r="Q2419" t="s">
        <v>14800</v>
      </c>
      <c r="Y2419" t="s">
        <v>14801</v>
      </c>
    </row>
    <row r="2420" spans="1:25">
      <c r="A2420" t="s">
        <v>14802</v>
      </c>
      <c r="B2420" t="s">
        <v>14803</v>
      </c>
      <c r="D2420" t="s">
        <v>40</v>
      </c>
      <c r="E2420" t="s">
        <v>41</v>
      </c>
      <c r="G2420" t="s">
        <v>14804</v>
      </c>
      <c r="H2420" t="s">
        <v>14805</v>
      </c>
      <c r="J2420" t="s">
        <v>72</v>
      </c>
      <c r="K2420" t="s">
        <v>73</v>
      </c>
      <c r="L2420">
        <v>11</v>
      </c>
      <c r="M2420" t="s">
        <v>14799</v>
      </c>
      <c r="N2420" t="s">
        <v>75</v>
      </c>
      <c r="O2420" t="s">
        <v>48</v>
      </c>
      <c r="P2420" t="s">
        <v>48</v>
      </c>
      <c r="Q2420" t="s">
        <v>14806</v>
      </c>
      <c r="Y2420" t="s">
        <v>14807</v>
      </c>
    </row>
    <row r="2421" spans="1:25">
      <c r="A2421" t="s">
        <v>14808</v>
      </c>
      <c r="B2421" t="s">
        <v>14809</v>
      </c>
      <c r="D2421" t="s">
        <v>40</v>
      </c>
      <c r="E2421" t="s">
        <v>41</v>
      </c>
      <c r="G2421" t="s">
        <v>14810</v>
      </c>
      <c r="H2421" t="s">
        <v>194</v>
      </c>
      <c r="J2421" t="s">
        <v>100</v>
      </c>
      <c r="K2421" t="s">
        <v>101</v>
      </c>
      <c r="L2421">
        <v>11</v>
      </c>
      <c r="M2421" t="s">
        <v>14799</v>
      </c>
      <c r="N2421" t="s">
        <v>75</v>
      </c>
      <c r="O2421" t="s">
        <v>48</v>
      </c>
      <c r="P2421" t="s">
        <v>48</v>
      </c>
      <c r="Q2421" t="s">
        <v>14811</v>
      </c>
      <c r="Y2421" t="s">
        <v>14812</v>
      </c>
    </row>
    <row r="2422" spans="1:25">
      <c r="A2422" t="s">
        <v>14813</v>
      </c>
      <c r="B2422" t="s">
        <v>14814</v>
      </c>
      <c r="D2422" t="s">
        <v>40</v>
      </c>
      <c r="E2422" t="s">
        <v>41</v>
      </c>
      <c r="G2422" t="s">
        <v>14815</v>
      </c>
      <c r="H2422" t="s">
        <v>14816</v>
      </c>
      <c r="J2422" t="s">
        <v>91</v>
      </c>
      <c r="K2422" t="s">
        <v>92</v>
      </c>
      <c r="L2422">
        <v>11</v>
      </c>
      <c r="M2422" t="s">
        <v>14799</v>
      </c>
      <c r="N2422" t="s">
        <v>75</v>
      </c>
      <c r="O2422" t="s">
        <v>48</v>
      </c>
      <c r="P2422" t="s">
        <v>48</v>
      </c>
      <c r="Q2422" t="s">
        <v>14817</v>
      </c>
      <c r="Y2422" t="s">
        <v>14818</v>
      </c>
    </row>
    <row r="2423" spans="1:25">
      <c r="A2423" t="s">
        <v>14819</v>
      </c>
      <c r="B2423" t="s">
        <v>14820</v>
      </c>
      <c r="D2423" t="s">
        <v>40</v>
      </c>
      <c r="E2423" t="s">
        <v>41</v>
      </c>
      <c r="G2423" t="s">
        <v>14821</v>
      </c>
      <c r="H2423" t="s">
        <v>14822</v>
      </c>
      <c r="J2423" t="s">
        <v>72</v>
      </c>
      <c r="K2423" t="s">
        <v>73</v>
      </c>
      <c r="L2423">
        <v>11</v>
      </c>
      <c r="M2423" t="s">
        <v>14823</v>
      </c>
      <c r="N2423" t="s">
        <v>75</v>
      </c>
      <c r="O2423" t="s">
        <v>48</v>
      </c>
      <c r="P2423" t="s">
        <v>48</v>
      </c>
      <c r="Q2423" t="s">
        <v>1647</v>
      </c>
      <c r="Y2423" t="s">
        <v>14824</v>
      </c>
    </row>
    <row r="2424" spans="1:25">
      <c r="A2424" t="s">
        <v>14825</v>
      </c>
      <c r="B2424" t="s">
        <v>14826</v>
      </c>
      <c r="D2424" t="s">
        <v>40</v>
      </c>
      <c r="E2424" t="s">
        <v>41</v>
      </c>
      <c r="G2424" t="s">
        <v>14827</v>
      </c>
      <c r="H2424" t="s">
        <v>14828</v>
      </c>
      <c r="J2424" t="s">
        <v>91</v>
      </c>
      <c r="K2424" t="s">
        <v>92</v>
      </c>
      <c r="L2424">
        <v>11</v>
      </c>
      <c r="M2424" t="s">
        <v>14829</v>
      </c>
      <c r="N2424" t="s">
        <v>75</v>
      </c>
      <c r="O2424" t="s">
        <v>48</v>
      </c>
      <c r="P2424" t="s">
        <v>48</v>
      </c>
      <c r="Q2424" t="s">
        <v>14830</v>
      </c>
      <c r="Y2424" t="s">
        <v>14831</v>
      </c>
    </row>
    <row r="2425" spans="1:25">
      <c r="A2425" t="s">
        <v>14832</v>
      </c>
      <c r="B2425" t="s">
        <v>14833</v>
      </c>
      <c r="D2425" t="s">
        <v>40</v>
      </c>
      <c r="E2425" t="s">
        <v>41</v>
      </c>
      <c r="G2425" t="s">
        <v>14834</v>
      </c>
      <c r="H2425" t="s">
        <v>2420</v>
      </c>
      <c r="J2425" t="s">
        <v>91</v>
      </c>
      <c r="K2425" t="s">
        <v>92</v>
      </c>
      <c r="L2425">
        <v>11</v>
      </c>
      <c r="M2425" t="s">
        <v>14829</v>
      </c>
      <c r="N2425" t="s">
        <v>75</v>
      </c>
      <c r="O2425" t="s">
        <v>48</v>
      </c>
      <c r="P2425" t="s">
        <v>48</v>
      </c>
      <c r="Q2425" t="s">
        <v>14835</v>
      </c>
      <c r="Y2425" t="s">
        <v>14836</v>
      </c>
    </row>
    <row r="2426" spans="1:25">
      <c r="A2426" t="s">
        <v>14837</v>
      </c>
      <c r="B2426" t="s">
        <v>14838</v>
      </c>
      <c r="D2426" t="s">
        <v>40</v>
      </c>
      <c r="E2426" t="s">
        <v>41</v>
      </c>
      <c r="G2426" t="s">
        <v>11503</v>
      </c>
      <c r="H2426" t="s">
        <v>14839</v>
      </c>
      <c r="J2426" t="s">
        <v>91</v>
      </c>
      <c r="K2426" t="s">
        <v>92</v>
      </c>
      <c r="L2426">
        <v>11</v>
      </c>
      <c r="M2426" t="s">
        <v>14840</v>
      </c>
      <c r="N2426" t="s">
        <v>75</v>
      </c>
      <c r="O2426" t="s">
        <v>48</v>
      </c>
      <c r="P2426" t="s">
        <v>48</v>
      </c>
      <c r="Q2426" t="s">
        <v>14841</v>
      </c>
      <c r="Y2426" t="s">
        <v>14842</v>
      </c>
    </row>
    <row r="2427" spans="1:25">
      <c r="A2427" t="s">
        <v>14843</v>
      </c>
      <c r="B2427" t="s">
        <v>14844</v>
      </c>
      <c r="D2427" t="s">
        <v>40</v>
      </c>
      <c r="E2427" t="s">
        <v>41</v>
      </c>
      <c r="G2427" t="s">
        <v>14845</v>
      </c>
      <c r="H2427" t="s">
        <v>6109</v>
      </c>
      <c r="J2427" t="s">
        <v>91</v>
      </c>
      <c r="K2427" t="s">
        <v>92</v>
      </c>
      <c r="L2427">
        <v>11</v>
      </c>
      <c r="M2427" t="s">
        <v>14846</v>
      </c>
      <c r="N2427" t="s">
        <v>75</v>
      </c>
      <c r="O2427" t="s">
        <v>48</v>
      </c>
      <c r="P2427" t="s">
        <v>48</v>
      </c>
      <c r="Q2427" t="s">
        <v>14847</v>
      </c>
      <c r="Y2427" t="s">
        <v>14848</v>
      </c>
    </row>
    <row r="2428" spans="1:25">
      <c r="A2428" t="s">
        <v>14849</v>
      </c>
      <c r="B2428" t="s">
        <v>14850</v>
      </c>
      <c r="D2428" t="s">
        <v>40</v>
      </c>
      <c r="E2428" t="s">
        <v>41</v>
      </c>
      <c r="G2428" t="s">
        <v>14851</v>
      </c>
      <c r="H2428" t="s">
        <v>1377</v>
      </c>
      <c r="J2428" t="s">
        <v>100</v>
      </c>
      <c r="K2428" t="s">
        <v>101</v>
      </c>
      <c r="L2428">
        <v>11</v>
      </c>
      <c r="M2428" t="s">
        <v>14846</v>
      </c>
      <c r="N2428" t="s">
        <v>75</v>
      </c>
      <c r="O2428" t="s">
        <v>48</v>
      </c>
      <c r="P2428" t="s">
        <v>48</v>
      </c>
      <c r="Q2428" t="s">
        <v>14852</v>
      </c>
      <c r="Y2428" t="s">
        <v>14853</v>
      </c>
    </row>
    <row r="2429" spans="1:25">
      <c r="A2429" t="s">
        <v>14854</v>
      </c>
      <c r="B2429" t="s">
        <v>14855</v>
      </c>
      <c r="D2429" t="s">
        <v>40</v>
      </c>
      <c r="E2429" t="s">
        <v>41</v>
      </c>
      <c r="G2429" t="s">
        <v>14856</v>
      </c>
      <c r="H2429" t="s">
        <v>14857</v>
      </c>
      <c r="J2429" t="s">
        <v>100</v>
      </c>
      <c r="K2429" t="s">
        <v>101</v>
      </c>
      <c r="L2429">
        <v>11</v>
      </c>
      <c r="M2429" t="s">
        <v>14846</v>
      </c>
      <c r="N2429" t="s">
        <v>75</v>
      </c>
      <c r="O2429" t="s">
        <v>48</v>
      </c>
      <c r="P2429" t="s">
        <v>48</v>
      </c>
      <c r="Q2429" t="s">
        <v>14858</v>
      </c>
      <c r="Y2429" t="s">
        <v>14859</v>
      </c>
    </row>
    <row r="2430" spans="1:25">
      <c r="A2430" t="s">
        <v>14860</v>
      </c>
      <c r="B2430" t="s">
        <v>14861</v>
      </c>
      <c r="D2430" t="s">
        <v>40</v>
      </c>
      <c r="E2430" t="s">
        <v>41</v>
      </c>
      <c r="G2430" t="s">
        <v>14862</v>
      </c>
      <c r="H2430" t="s">
        <v>5078</v>
      </c>
      <c r="J2430" t="s">
        <v>100</v>
      </c>
      <c r="K2430" t="s">
        <v>101</v>
      </c>
      <c r="L2430">
        <v>11</v>
      </c>
      <c r="M2430" t="s">
        <v>14846</v>
      </c>
      <c r="N2430" t="s">
        <v>75</v>
      </c>
      <c r="O2430" t="s">
        <v>48</v>
      </c>
      <c r="P2430" t="s">
        <v>48</v>
      </c>
      <c r="Q2430" t="s">
        <v>14863</v>
      </c>
      <c r="Y2430" t="s">
        <v>14864</v>
      </c>
    </row>
    <row r="2431" spans="1:25">
      <c r="A2431" t="s">
        <v>14865</v>
      </c>
      <c r="B2431" t="s">
        <v>14866</v>
      </c>
      <c r="D2431" t="s">
        <v>40</v>
      </c>
      <c r="E2431" t="s">
        <v>41</v>
      </c>
      <c r="G2431" t="s">
        <v>14867</v>
      </c>
      <c r="H2431" t="s">
        <v>14868</v>
      </c>
      <c r="J2431" t="s">
        <v>91</v>
      </c>
      <c r="K2431" t="s">
        <v>92</v>
      </c>
      <c r="L2431">
        <v>11</v>
      </c>
      <c r="M2431" t="s">
        <v>14869</v>
      </c>
      <c r="N2431" t="s">
        <v>75</v>
      </c>
      <c r="O2431" t="s">
        <v>48</v>
      </c>
      <c r="P2431" t="s">
        <v>48</v>
      </c>
      <c r="Q2431" t="s">
        <v>14870</v>
      </c>
      <c r="Y2431" t="s">
        <v>14871</v>
      </c>
    </row>
    <row r="2432" spans="1:25">
      <c r="A2432" t="s">
        <v>14872</v>
      </c>
      <c r="B2432" t="s">
        <v>14873</v>
      </c>
      <c r="D2432" t="s">
        <v>40</v>
      </c>
      <c r="E2432" t="s">
        <v>41</v>
      </c>
      <c r="G2432" t="s">
        <v>14874</v>
      </c>
      <c r="H2432" t="s">
        <v>6819</v>
      </c>
      <c r="J2432" t="s">
        <v>91</v>
      </c>
      <c r="K2432" t="s">
        <v>92</v>
      </c>
      <c r="L2432">
        <v>11</v>
      </c>
      <c r="M2432" t="s">
        <v>14869</v>
      </c>
      <c r="N2432" t="s">
        <v>75</v>
      </c>
      <c r="O2432" t="s">
        <v>48</v>
      </c>
      <c r="P2432" t="s">
        <v>48</v>
      </c>
      <c r="Q2432" t="s">
        <v>6449</v>
      </c>
      <c r="Y2432" t="s">
        <v>14875</v>
      </c>
    </row>
    <row r="2433" spans="1:25">
      <c r="A2433" t="s">
        <v>14876</v>
      </c>
      <c r="B2433" t="s">
        <v>14877</v>
      </c>
      <c r="D2433" t="s">
        <v>40</v>
      </c>
      <c r="E2433" t="s">
        <v>41</v>
      </c>
      <c r="G2433" t="s">
        <v>2508</v>
      </c>
      <c r="H2433" t="s">
        <v>14878</v>
      </c>
      <c r="J2433" t="s">
        <v>121</v>
      </c>
      <c r="K2433" t="s">
        <v>122</v>
      </c>
      <c r="L2433">
        <v>11</v>
      </c>
      <c r="M2433" t="s">
        <v>14879</v>
      </c>
      <c r="N2433" t="s">
        <v>75</v>
      </c>
      <c r="O2433" t="s">
        <v>48</v>
      </c>
      <c r="P2433" t="s">
        <v>48</v>
      </c>
      <c r="Q2433" t="s">
        <v>10019</v>
      </c>
      <c r="Y2433" t="s">
        <v>14880</v>
      </c>
    </row>
    <row r="2434" spans="1:25">
      <c r="A2434" t="s">
        <v>14881</v>
      </c>
      <c r="B2434" t="s">
        <v>14882</v>
      </c>
      <c r="D2434" t="s">
        <v>40</v>
      </c>
      <c r="E2434" t="s">
        <v>41</v>
      </c>
      <c r="G2434" t="s">
        <v>14883</v>
      </c>
      <c r="H2434" t="s">
        <v>956</v>
      </c>
      <c r="J2434" t="s">
        <v>100</v>
      </c>
      <c r="K2434" t="s">
        <v>101</v>
      </c>
      <c r="L2434">
        <v>11</v>
      </c>
      <c r="M2434" t="s">
        <v>14884</v>
      </c>
      <c r="N2434" t="s">
        <v>75</v>
      </c>
      <c r="O2434" t="s">
        <v>48</v>
      </c>
      <c r="P2434" t="s">
        <v>48</v>
      </c>
      <c r="Q2434" t="s">
        <v>14885</v>
      </c>
      <c r="Y2434" t="s">
        <v>14886</v>
      </c>
    </row>
    <row r="2435" spans="1:25">
      <c r="A2435" t="s">
        <v>184</v>
      </c>
      <c r="B2435" t="s">
        <v>14887</v>
      </c>
      <c r="D2435" t="s">
        <v>40</v>
      </c>
      <c r="E2435" t="s">
        <v>41</v>
      </c>
      <c r="G2435" t="s">
        <v>14888</v>
      </c>
      <c r="H2435" t="s">
        <v>1943</v>
      </c>
      <c r="J2435" t="s">
        <v>100</v>
      </c>
      <c r="K2435" t="s">
        <v>101</v>
      </c>
      <c r="L2435">
        <v>11</v>
      </c>
      <c r="M2435" t="s">
        <v>14889</v>
      </c>
      <c r="N2435" t="s">
        <v>75</v>
      </c>
      <c r="O2435" t="s">
        <v>48</v>
      </c>
      <c r="P2435" t="s">
        <v>48</v>
      </c>
      <c r="Q2435" t="s">
        <v>14890</v>
      </c>
      <c r="Y2435" t="s">
        <v>14891</v>
      </c>
    </row>
    <row r="2436" spans="1:25">
      <c r="A2436" t="s">
        <v>14892</v>
      </c>
      <c r="B2436" t="s">
        <v>14893</v>
      </c>
      <c r="D2436" t="s">
        <v>40</v>
      </c>
      <c r="E2436" t="s">
        <v>41</v>
      </c>
      <c r="G2436" t="s">
        <v>12591</v>
      </c>
      <c r="H2436" t="s">
        <v>14778</v>
      </c>
      <c r="J2436" t="s">
        <v>100</v>
      </c>
      <c r="K2436" t="s">
        <v>101</v>
      </c>
      <c r="L2436">
        <v>11</v>
      </c>
      <c r="M2436" t="s">
        <v>14894</v>
      </c>
      <c r="N2436" t="s">
        <v>75</v>
      </c>
      <c r="O2436" t="s">
        <v>48</v>
      </c>
      <c r="P2436" t="s">
        <v>48</v>
      </c>
      <c r="Q2436" t="s">
        <v>14895</v>
      </c>
      <c r="Y2436" t="s">
        <v>14896</v>
      </c>
    </row>
    <row r="2437" spans="1:25">
      <c r="A2437" t="s">
        <v>14897</v>
      </c>
      <c r="B2437" t="s">
        <v>14898</v>
      </c>
      <c r="D2437" t="s">
        <v>40</v>
      </c>
      <c r="E2437" t="s">
        <v>41</v>
      </c>
      <c r="G2437" t="s">
        <v>14899</v>
      </c>
      <c r="H2437" t="s">
        <v>2420</v>
      </c>
      <c r="J2437" t="s">
        <v>100</v>
      </c>
      <c r="K2437" t="s">
        <v>101</v>
      </c>
      <c r="L2437">
        <v>11</v>
      </c>
      <c r="M2437" t="s">
        <v>14894</v>
      </c>
      <c r="N2437" t="s">
        <v>75</v>
      </c>
      <c r="O2437" t="s">
        <v>48</v>
      </c>
      <c r="P2437" t="s">
        <v>48</v>
      </c>
      <c r="Q2437" t="s">
        <v>14900</v>
      </c>
      <c r="Y2437" t="s">
        <v>14901</v>
      </c>
    </row>
    <row r="2438" spans="1:25">
      <c r="A2438" t="s">
        <v>14902</v>
      </c>
      <c r="B2438" t="s">
        <v>14903</v>
      </c>
      <c r="D2438" t="s">
        <v>40</v>
      </c>
      <c r="E2438" t="s">
        <v>41</v>
      </c>
      <c r="G2438" t="s">
        <v>14904</v>
      </c>
      <c r="H2438" t="s">
        <v>14905</v>
      </c>
      <c r="J2438" t="s">
        <v>100</v>
      </c>
      <c r="K2438" t="s">
        <v>101</v>
      </c>
      <c r="L2438">
        <v>11</v>
      </c>
      <c r="M2438" t="s">
        <v>14894</v>
      </c>
      <c r="N2438" t="s">
        <v>75</v>
      </c>
      <c r="O2438" t="s">
        <v>48</v>
      </c>
      <c r="P2438" t="s">
        <v>48</v>
      </c>
      <c r="Q2438" t="s">
        <v>14906</v>
      </c>
      <c r="Y2438" t="s">
        <v>14907</v>
      </c>
    </row>
    <row r="2439" spans="1:25">
      <c r="A2439" t="s">
        <v>14908</v>
      </c>
      <c r="B2439" t="s">
        <v>14909</v>
      </c>
      <c r="D2439" t="s">
        <v>40</v>
      </c>
      <c r="E2439" t="s">
        <v>41</v>
      </c>
      <c r="G2439" t="s">
        <v>14910</v>
      </c>
      <c r="H2439" t="s">
        <v>2161</v>
      </c>
      <c r="J2439" t="s">
        <v>100</v>
      </c>
      <c r="K2439" t="s">
        <v>101</v>
      </c>
      <c r="L2439">
        <v>11</v>
      </c>
      <c r="M2439" t="s">
        <v>14911</v>
      </c>
      <c r="N2439" t="s">
        <v>75</v>
      </c>
      <c r="O2439" t="s">
        <v>48</v>
      </c>
      <c r="P2439" t="s">
        <v>48</v>
      </c>
      <c r="Q2439" t="s">
        <v>14912</v>
      </c>
      <c r="Y2439" t="s">
        <v>14913</v>
      </c>
    </row>
    <row r="2440" spans="1:25">
      <c r="A2440" t="s">
        <v>14914</v>
      </c>
      <c r="B2440" t="s">
        <v>14915</v>
      </c>
      <c r="D2440" t="s">
        <v>40</v>
      </c>
      <c r="E2440" t="s">
        <v>41</v>
      </c>
      <c r="G2440" t="s">
        <v>14916</v>
      </c>
      <c r="H2440" t="s">
        <v>14917</v>
      </c>
      <c r="J2440" t="s">
        <v>91</v>
      </c>
      <c r="K2440" t="s">
        <v>92</v>
      </c>
      <c r="L2440">
        <v>11</v>
      </c>
      <c r="M2440" t="s">
        <v>14918</v>
      </c>
      <c r="N2440" t="s">
        <v>75</v>
      </c>
      <c r="O2440" t="s">
        <v>48</v>
      </c>
      <c r="P2440" t="s">
        <v>48</v>
      </c>
      <c r="Q2440" t="s">
        <v>14919</v>
      </c>
      <c r="Y2440" t="s">
        <v>14920</v>
      </c>
    </row>
    <row r="2441" spans="1:25">
      <c r="A2441" t="s">
        <v>14921</v>
      </c>
      <c r="B2441" t="s">
        <v>14922</v>
      </c>
      <c r="D2441" t="s">
        <v>40</v>
      </c>
      <c r="E2441" t="s">
        <v>41</v>
      </c>
      <c r="G2441" t="s">
        <v>1246</v>
      </c>
      <c r="H2441" t="s">
        <v>14923</v>
      </c>
      <c r="J2441" t="s">
        <v>100</v>
      </c>
      <c r="K2441" t="s">
        <v>101</v>
      </c>
      <c r="L2441">
        <v>11</v>
      </c>
      <c r="M2441" t="s">
        <v>14918</v>
      </c>
      <c r="N2441" t="s">
        <v>75</v>
      </c>
      <c r="O2441" t="s">
        <v>48</v>
      </c>
      <c r="P2441" t="s">
        <v>48</v>
      </c>
      <c r="Q2441" t="s">
        <v>2934</v>
      </c>
      <c r="Y2441" t="s">
        <v>14924</v>
      </c>
    </row>
    <row r="2442" spans="1:25">
      <c r="A2442" t="s">
        <v>14925</v>
      </c>
      <c r="B2442" t="s">
        <v>14926</v>
      </c>
      <c r="D2442" t="s">
        <v>40</v>
      </c>
      <c r="E2442" t="s">
        <v>41</v>
      </c>
      <c r="G2442" t="s">
        <v>14927</v>
      </c>
      <c r="H2442" t="s">
        <v>12740</v>
      </c>
      <c r="J2442" t="s">
        <v>100</v>
      </c>
      <c r="K2442" t="s">
        <v>101</v>
      </c>
      <c r="L2442">
        <v>11</v>
      </c>
      <c r="M2442" t="s">
        <v>14928</v>
      </c>
      <c r="N2442" t="s">
        <v>75</v>
      </c>
      <c r="O2442" t="s">
        <v>48</v>
      </c>
      <c r="P2442" t="s">
        <v>48</v>
      </c>
      <c r="Q2442" t="s">
        <v>14929</v>
      </c>
      <c r="Y2442" t="s">
        <v>14930</v>
      </c>
    </row>
    <row r="2443" spans="1:25">
      <c r="A2443" t="s">
        <v>14931</v>
      </c>
      <c r="B2443" t="s">
        <v>14932</v>
      </c>
      <c r="D2443" t="s">
        <v>40</v>
      </c>
      <c r="E2443" t="s">
        <v>41</v>
      </c>
      <c r="G2443" t="s">
        <v>14933</v>
      </c>
      <c r="H2443" t="s">
        <v>14934</v>
      </c>
      <c r="J2443" t="s">
        <v>91</v>
      </c>
      <c r="K2443" t="s">
        <v>92</v>
      </c>
      <c r="L2443">
        <v>11</v>
      </c>
      <c r="M2443" t="s">
        <v>14935</v>
      </c>
      <c r="N2443" t="s">
        <v>75</v>
      </c>
      <c r="O2443" t="s">
        <v>48</v>
      </c>
      <c r="P2443" t="s">
        <v>48</v>
      </c>
      <c r="Q2443" t="s">
        <v>14936</v>
      </c>
      <c r="Y2443" t="s">
        <v>14937</v>
      </c>
    </row>
    <row r="2444" spans="1:25">
      <c r="A2444" t="s">
        <v>14938</v>
      </c>
      <c r="B2444" t="s">
        <v>14939</v>
      </c>
      <c r="D2444" t="s">
        <v>40</v>
      </c>
      <c r="E2444" t="s">
        <v>41</v>
      </c>
      <c r="G2444" t="s">
        <v>14940</v>
      </c>
      <c r="H2444" t="s">
        <v>609</v>
      </c>
      <c r="J2444" t="s">
        <v>91</v>
      </c>
      <c r="K2444" t="s">
        <v>92</v>
      </c>
      <c r="L2444">
        <v>11</v>
      </c>
      <c r="M2444" t="s">
        <v>14941</v>
      </c>
      <c r="N2444" t="s">
        <v>75</v>
      </c>
      <c r="O2444" t="s">
        <v>48</v>
      </c>
      <c r="P2444" t="s">
        <v>48</v>
      </c>
      <c r="Q2444" t="s">
        <v>1469</v>
      </c>
      <c r="Y2444" t="s">
        <v>14942</v>
      </c>
    </row>
    <row r="2445" spans="1:25">
      <c r="A2445" t="s">
        <v>14943</v>
      </c>
      <c r="B2445" t="s">
        <v>14944</v>
      </c>
      <c r="D2445" t="s">
        <v>40</v>
      </c>
      <c r="E2445" t="s">
        <v>41</v>
      </c>
      <c r="G2445" t="s">
        <v>14945</v>
      </c>
      <c r="H2445" t="s">
        <v>1985</v>
      </c>
      <c r="J2445" t="s">
        <v>121</v>
      </c>
      <c r="K2445" t="s">
        <v>122</v>
      </c>
      <c r="L2445">
        <v>11</v>
      </c>
      <c r="M2445" t="s">
        <v>14941</v>
      </c>
      <c r="N2445" t="s">
        <v>275</v>
      </c>
      <c r="O2445" t="s">
        <v>48</v>
      </c>
      <c r="P2445" t="s">
        <v>48</v>
      </c>
      <c r="Q2445" t="s">
        <v>14946</v>
      </c>
      <c r="Y2445" t="s">
        <v>14947</v>
      </c>
    </row>
    <row r="2446" spans="1:25">
      <c r="A2446" t="s">
        <v>14948</v>
      </c>
      <c r="B2446" t="s">
        <v>14949</v>
      </c>
      <c r="D2446" t="s">
        <v>40</v>
      </c>
      <c r="E2446" t="s">
        <v>41</v>
      </c>
      <c r="G2446" t="s">
        <v>9048</v>
      </c>
      <c r="H2446" t="s">
        <v>14950</v>
      </c>
      <c r="J2446" t="s">
        <v>72</v>
      </c>
      <c r="K2446" t="s">
        <v>73</v>
      </c>
      <c r="L2446">
        <v>11</v>
      </c>
      <c r="M2446" t="s">
        <v>14951</v>
      </c>
      <c r="N2446" t="s">
        <v>75</v>
      </c>
      <c r="O2446" t="s">
        <v>48</v>
      </c>
      <c r="P2446" t="s">
        <v>48</v>
      </c>
      <c r="Q2446" t="s">
        <v>5544</v>
      </c>
      <c r="Y2446" t="s">
        <v>14952</v>
      </c>
    </row>
    <row r="2447" spans="1:25">
      <c r="A2447" t="s">
        <v>14953</v>
      </c>
      <c r="B2447" t="s">
        <v>14954</v>
      </c>
      <c r="D2447" t="s">
        <v>40</v>
      </c>
      <c r="E2447" t="s">
        <v>41</v>
      </c>
      <c r="G2447" t="s">
        <v>14955</v>
      </c>
      <c r="H2447" t="s">
        <v>9287</v>
      </c>
      <c r="J2447" t="s">
        <v>91</v>
      </c>
      <c r="K2447" t="s">
        <v>92</v>
      </c>
      <c r="L2447">
        <v>11</v>
      </c>
      <c r="M2447" t="s">
        <v>14956</v>
      </c>
      <c r="N2447" t="s">
        <v>75</v>
      </c>
      <c r="O2447" t="s">
        <v>48</v>
      </c>
      <c r="P2447" t="s">
        <v>48</v>
      </c>
      <c r="Q2447" t="s">
        <v>14957</v>
      </c>
      <c r="Y2447" t="s">
        <v>14958</v>
      </c>
    </row>
    <row r="2448" spans="1:25">
      <c r="A2448" t="s">
        <v>14959</v>
      </c>
      <c r="B2448" t="s">
        <v>14960</v>
      </c>
      <c r="D2448" t="s">
        <v>40</v>
      </c>
      <c r="E2448" t="s">
        <v>41</v>
      </c>
      <c r="G2448" t="s">
        <v>9683</v>
      </c>
      <c r="H2448" t="s">
        <v>5502</v>
      </c>
      <c r="J2448" t="s">
        <v>100</v>
      </c>
      <c r="K2448" t="s">
        <v>101</v>
      </c>
      <c r="L2448">
        <v>11</v>
      </c>
      <c r="M2448" t="s">
        <v>14961</v>
      </c>
      <c r="N2448" t="s">
        <v>75</v>
      </c>
      <c r="O2448" t="s">
        <v>48</v>
      </c>
      <c r="P2448" t="s">
        <v>48</v>
      </c>
      <c r="Q2448" t="s">
        <v>14962</v>
      </c>
      <c r="Y2448" t="s">
        <v>14963</v>
      </c>
    </row>
    <row r="2449" spans="1:25">
      <c r="A2449" t="s">
        <v>14964</v>
      </c>
      <c r="B2449" t="s">
        <v>14965</v>
      </c>
      <c r="D2449" t="s">
        <v>40</v>
      </c>
      <c r="E2449" t="s">
        <v>41</v>
      </c>
      <c r="G2449" t="s">
        <v>14966</v>
      </c>
      <c r="H2449" t="s">
        <v>14967</v>
      </c>
      <c r="J2449" t="s">
        <v>121</v>
      </c>
      <c r="K2449" t="s">
        <v>122</v>
      </c>
      <c r="L2449">
        <v>11</v>
      </c>
      <c r="M2449" t="s">
        <v>14968</v>
      </c>
      <c r="N2449" t="s">
        <v>275</v>
      </c>
      <c r="O2449" t="s">
        <v>48</v>
      </c>
      <c r="P2449" t="s">
        <v>48</v>
      </c>
      <c r="Q2449" t="s">
        <v>14969</v>
      </c>
      <c r="Y2449" t="s">
        <v>14970</v>
      </c>
    </row>
    <row r="2450" spans="1:25">
      <c r="A2450" t="s">
        <v>14971</v>
      </c>
      <c r="B2450" t="s">
        <v>14972</v>
      </c>
      <c r="D2450" t="s">
        <v>40</v>
      </c>
      <c r="E2450" t="s">
        <v>41</v>
      </c>
      <c r="G2450" t="s">
        <v>7427</v>
      </c>
      <c r="H2450" t="s">
        <v>1524</v>
      </c>
      <c r="J2450" t="s">
        <v>91</v>
      </c>
      <c r="K2450" t="s">
        <v>92</v>
      </c>
      <c r="L2450">
        <v>11</v>
      </c>
      <c r="M2450" t="s">
        <v>14973</v>
      </c>
      <c r="N2450" t="s">
        <v>75</v>
      </c>
      <c r="O2450" t="s">
        <v>48</v>
      </c>
      <c r="P2450" t="s">
        <v>48</v>
      </c>
      <c r="Q2450" t="s">
        <v>14974</v>
      </c>
      <c r="Y2450" t="s">
        <v>14975</v>
      </c>
    </row>
    <row r="2451" spans="1:25">
      <c r="A2451" t="s">
        <v>184</v>
      </c>
      <c r="B2451" t="s">
        <v>14976</v>
      </c>
      <c r="D2451" t="s">
        <v>40</v>
      </c>
      <c r="E2451" t="s">
        <v>41</v>
      </c>
      <c r="G2451" t="s">
        <v>14977</v>
      </c>
      <c r="H2451" t="s">
        <v>14978</v>
      </c>
      <c r="J2451" t="s">
        <v>100</v>
      </c>
      <c r="K2451" t="s">
        <v>101</v>
      </c>
      <c r="L2451">
        <v>11</v>
      </c>
      <c r="M2451" t="s">
        <v>14973</v>
      </c>
      <c r="N2451" t="s">
        <v>75</v>
      </c>
      <c r="O2451" t="s">
        <v>48</v>
      </c>
      <c r="P2451" t="s">
        <v>48</v>
      </c>
      <c r="Q2451" t="s">
        <v>14979</v>
      </c>
      <c r="Y2451" t="s">
        <v>14980</v>
      </c>
    </row>
    <row r="2452" spans="1:25">
      <c r="A2452" t="s">
        <v>14981</v>
      </c>
      <c r="B2452" t="s">
        <v>14982</v>
      </c>
      <c r="D2452" t="s">
        <v>40</v>
      </c>
      <c r="E2452" t="s">
        <v>41</v>
      </c>
      <c r="G2452" t="s">
        <v>14983</v>
      </c>
      <c r="H2452" t="s">
        <v>14984</v>
      </c>
      <c r="J2452" t="s">
        <v>163</v>
      </c>
      <c r="K2452" t="s">
        <v>164</v>
      </c>
      <c r="L2452">
        <v>11</v>
      </c>
      <c r="M2452" t="s">
        <v>14985</v>
      </c>
      <c r="N2452" t="s">
        <v>58</v>
      </c>
      <c r="O2452" t="s">
        <v>48</v>
      </c>
      <c r="P2452" t="s">
        <v>48</v>
      </c>
      <c r="Q2452" t="s">
        <v>14986</v>
      </c>
      <c r="Y2452" t="s">
        <v>14987</v>
      </c>
    </row>
    <row r="2453" spans="1:25">
      <c r="A2453" t="s">
        <v>14988</v>
      </c>
      <c r="B2453" t="s">
        <v>14989</v>
      </c>
      <c r="D2453" t="s">
        <v>40</v>
      </c>
      <c r="E2453" t="s">
        <v>41</v>
      </c>
      <c r="G2453" t="s">
        <v>14990</v>
      </c>
      <c r="H2453" t="s">
        <v>14991</v>
      </c>
      <c r="J2453" t="s">
        <v>121</v>
      </c>
      <c r="K2453" t="s">
        <v>122</v>
      </c>
      <c r="L2453">
        <v>11</v>
      </c>
      <c r="M2453" t="s">
        <v>14985</v>
      </c>
      <c r="N2453" t="s">
        <v>275</v>
      </c>
      <c r="O2453" t="s">
        <v>48</v>
      </c>
      <c r="P2453" t="s">
        <v>48</v>
      </c>
      <c r="Q2453" t="s">
        <v>14992</v>
      </c>
      <c r="Y2453" t="s">
        <v>14993</v>
      </c>
    </row>
    <row r="2454" spans="1:25">
      <c r="A2454" t="s">
        <v>14994</v>
      </c>
      <c r="B2454" t="s">
        <v>14995</v>
      </c>
      <c r="D2454" t="s">
        <v>40</v>
      </c>
      <c r="E2454" t="s">
        <v>41</v>
      </c>
      <c r="G2454" t="s">
        <v>12230</v>
      </c>
      <c r="H2454" t="s">
        <v>14996</v>
      </c>
      <c r="J2454" t="s">
        <v>100</v>
      </c>
      <c r="K2454" t="s">
        <v>101</v>
      </c>
      <c r="L2454">
        <v>11</v>
      </c>
      <c r="M2454" t="s">
        <v>14997</v>
      </c>
      <c r="N2454" t="s">
        <v>75</v>
      </c>
      <c r="O2454" t="s">
        <v>48</v>
      </c>
      <c r="P2454" t="s">
        <v>48</v>
      </c>
      <c r="Q2454" t="s">
        <v>2055</v>
      </c>
      <c r="Y2454" t="s">
        <v>14998</v>
      </c>
    </row>
    <row r="2455" spans="1:25">
      <c r="A2455" t="s">
        <v>14999</v>
      </c>
      <c r="B2455" t="s">
        <v>15000</v>
      </c>
      <c r="D2455" t="s">
        <v>40</v>
      </c>
      <c r="E2455" t="s">
        <v>41</v>
      </c>
      <c r="G2455" t="s">
        <v>15001</v>
      </c>
      <c r="H2455" t="s">
        <v>15002</v>
      </c>
      <c r="J2455" t="s">
        <v>91</v>
      </c>
      <c r="K2455" t="s">
        <v>92</v>
      </c>
      <c r="L2455">
        <v>11</v>
      </c>
      <c r="M2455" t="s">
        <v>15003</v>
      </c>
      <c r="N2455" t="s">
        <v>75</v>
      </c>
      <c r="O2455" t="s">
        <v>48</v>
      </c>
      <c r="P2455" t="s">
        <v>48</v>
      </c>
      <c r="Q2455" t="s">
        <v>15004</v>
      </c>
      <c r="Y2455" t="s">
        <v>15005</v>
      </c>
    </row>
    <row r="2456" spans="1:25">
      <c r="A2456" t="s">
        <v>15006</v>
      </c>
      <c r="B2456" t="s">
        <v>15007</v>
      </c>
      <c r="D2456" t="s">
        <v>40</v>
      </c>
      <c r="E2456" t="s">
        <v>41</v>
      </c>
      <c r="G2456" t="s">
        <v>15008</v>
      </c>
      <c r="H2456" t="s">
        <v>15009</v>
      </c>
      <c r="J2456" t="s">
        <v>91</v>
      </c>
      <c r="K2456" t="s">
        <v>92</v>
      </c>
      <c r="L2456">
        <v>11</v>
      </c>
      <c r="M2456" t="s">
        <v>15003</v>
      </c>
      <c r="N2456" t="s">
        <v>75</v>
      </c>
      <c r="O2456" t="s">
        <v>48</v>
      </c>
      <c r="P2456" t="s">
        <v>48</v>
      </c>
      <c r="Q2456" t="s">
        <v>15010</v>
      </c>
      <c r="Y2456" t="s">
        <v>15011</v>
      </c>
    </row>
    <row r="2457" spans="1:25">
      <c r="A2457" t="s">
        <v>15012</v>
      </c>
      <c r="B2457" t="s">
        <v>15013</v>
      </c>
      <c r="D2457" t="s">
        <v>40</v>
      </c>
      <c r="E2457" t="s">
        <v>41</v>
      </c>
      <c r="G2457" t="s">
        <v>15014</v>
      </c>
      <c r="H2457" t="s">
        <v>15015</v>
      </c>
      <c r="J2457" t="s">
        <v>100</v>
      </c>
      <c r="K2457" t="s">
        <v>101</v>
      </c>
      <c r="L2457">
        <v>11</v>
      </c>
      <c r="M2457" t="s">
        <v>15003</v>
      </c>
      <c r="N2457" t="s">
        <v>75</v>
      </c>
      <c r="O2457" t="s">
        <v>48</v>
      </c>
      <c r="P2457" t="s">
        <v>48</v>
      </c>
      <c r="Q2457" t="s">
        <v>15016</v>
      </c>
      <c r="Y2457" t="s">
        <v>15017</v>
      </c>
    </row>
    <row r="2458" spans="1:25">
      <c r="A2458" t="s">
        <v>15018</v>
      </c>
      <c r="B2458" t="s">
        <v>15019</v>
      </c>
      <c r="D2458" t="s">
        <v>40</v>
      </c>
      <c r="E2458" t="s">
        <v>41</v>
      </c>
      <c r="G2458" t="s">
        <v>10574</v>
      </c>
      <c r="H2458" t="s">
        <v>15020</v>
      </c>
      <c r="J2458" t="s">
        <v>91</v>
      </c>
      <c r="K2458" t="s">
        <v>92</v>
      </c>
      <c r="L2458">
        <v>11</v>
      </c>
      <c r="M2458" t="s">
        <v>15003</v>
      </c>
      <c r="N2458" t="s">
        <v>75</v>
      </c>
      <c r="O2458" t="s">
        <v>48</v>
      </c>
      <c r="P2458" t="s">
        <v>48</v>
      </c>
      <c r="Q2458" t="s">
        <v>15021</v>
      </c>
      <c r="Y2458" t="s">
        <v>15022</v>
      </c>
    </row>
    <row r="2459" spans="1:25">
      <c r="A2459" t="s">
        <v>15023</v>
      </c>
      <c r="B2459" t="s">
        <v>15024</v>
      </c>
      <c r="D2459" t="s">
        <v>40</v>
      </c>
      <c r="E2459" t="s">
        <v>41</v>
      </c>
      <c r="G2459" t="s">
        <v>15025</v>
      </c>
      <c r="H2459" t="s">
        <v>11674</v>
      </c>
      <c r="J2459" t="s">
        <v>91</v>
      </c>
      <c r="K2459" t="s">
        <v>92</v>
      </c>
      <c r="L2459">
        <v>11</v>
      </c>
      <c r="M2459" t="s">
        <v>15026</v>
      </c>
      <c r="N2459" t="s">
        <v>75</v>
      </c>
      <c r="O2459" t="s">
        <v>48</v>
      </c>
      <c r="P2459" t="s">
        <v>48</v>
      </c>
      <c r="Q2459" t="s">
        <v>15027</v>
      </c>
      <c r="Y2459" t="s">
        <v>15028</v>
      </c>
    </row>
    <row r="2460" spans="1:25">
      <c r="A2460" t="s">
        <v>15029</v>
      </c>
      <c r="B2460" t="s">
        <v>15030</v>
      </c>
      <c r="D2460" t="s">
        <v>40</v>
      </c>
      <c r="E2460" t="s">
        <v>41</v>
      </c>
      <c r="G2460" t="s">
        <v>15031</v>
      </c>
      <c r="H2460" t="s">
        <v>8216</v>
      </c>
      <c r="J2460" t="s">
        <v>91</v>
      </c>
      <c r="K2460" t="s">
        <v>92</v>
      </c>
      <c r="L2460">
        <v>11</v>
      </c>
      <c r="M2460" t="s">
        <v>15026</v>
      </c>
      <c r="N2460" t="s">
        <v>75</v>
      </c>
      <c r="O2460" t="s">
        <v>48</v>
      </c>
      <c r="P2460" t="s">
        <v>48</v>
      </c>
      <c r="Q2460" t="s">
        <v>15032</v>
      </c>
      <c r="Y2460" t="s">
        <v>15033</v>
      </c>
    </row>
    <row r="2461" spans="1:25">
      <c r="A2461" t="s">
        <v>15034</v>
      </c>
      <c r="B2461" t="s">
        <v>15035</v>
      </c>
      <c r="D2461" t="s">
        <v>40</v>
      </c>
      <c r="E2461" t="s">
        <v>41</v>
      </c>
      <c r="G2461" t="s">
        <v>15036</v>
      </c>
      <c r="H2461" t="s">
        <v>3581</v>
      </c>
      <c r="J2461" t="s">
        <v>91</v>
      </c>
      <c r="K2461" t="s">
        <v>92</v>
      </c>
      <c r="L2461">
        <v>11</v>
      </c>
      <c r="M2461" t="s">
        <v>15037</v>
      </c>
      <c r="N2461" t="s">
        <v>75</v>
      </c>
      <c r="O2461" t="s">
        <v>48</v>
      </c>
      <c r="P2461" t="s">
        <v>48</v>
      </c>
      <c r="Q2461" t="s">
        <v>15038</v>
      </c>
      <c r="Y2461" t="s">
        <v>15039</v>
      </c>
    </row>
    <row r="2462" spans="1:25">
      <c r="A2462" t="s">
        <v>15040</v>
      </c>
      <c r="B2462" t="s">
        <v>15041</v>
      </c>
      <c r="D2462" t="s">
        <v>40</v>
      </c>
      <c r="E2462" t="s">
        <v>41</v>
      </c>
      <c r="G2462" t="s">
        <v>13756</v>
      </c>
      <c r="H2462" t="s">
        <v>15042</v>
      </c>
      <c r="J2462" t="s">
        <v>91</v>
      </c>
      <c r="K2462" t="s">
        <v>92</v>
      </c>
      <c r="L2462">
        <v>11</v>
      </c>
      <c r="M2462" t="s">
        <v>15043</v>
      </c>
      <c r="N2462" t="s">
        <v>75</v>
      </c>
      <c r="O2462" t="s">
        <v>48</v>
      </c>
      <c r="P2462" t="s">
        <v>48</v>
      </c>
      <c r="Q2462" t="s">
        <v>15044</v>
      </c>
      <c r="Y2462" t="s">
        <v>15045</v>
      </c>
    </row>
    <row r="2463" spans="1:25">
      <c r="A2463" t="s">
        <v>15046</v>
      </c>
      <c r="B2463" t="s">
        <v>15047</v>
      </c>
      <c r="D2463" t="s">
        <v>40</v>
      </c>
      <c r="E2463" t="s">
        <v>41</v>
      </c>
      <c r="G2463" t="s">
        <v>4609</v>
      </c>
      <c r="H2463" t="s">
        <v>15048</v>
      </c>
      <c r="J2463" t="s">
        <v>91</v>
      </c>
      <c r="K2463" t="s">
        <v>92</v>
      </c>
      <c r="L2463">
        <v>11</v>
      </c>
      <c r="M2463" t="s">
        <v>15049</v>
      </c>
      <c r="N2463" t="s">
        <v>75</v>
      </c>
      <c r="O2463" t="s">
        <v>48</v>
      </c>
      <c r="P2463" t="s">
        <v>48</v>
      </c>
      <c r="Q2463" t="s">
        <v>4279</v>
      </c>
      <c r="Y2463" t="s">
        <v>15050</v>
      </c>
    </row>
    <row r="2464" spans="1:25">
      <c r="A2464" t="s">
        <v>15051</v>
      </c>
      <c r="B2464" t="s">
        <v>15052</v>
      </c>
      <c r="D2464" t="s">
        <v>40</v>
      </c>
      <c r="E2464" t="s">
        <v>41</v>
      </c>
      <c r="G2464" t="s">
        <v>15053</v>
      </c>
      <c r="H2464" t="s">
        <v>15054</v>
      </c>
      <c r="J2464" t="s">
        <v>100</v>
      </c>
      <c r="K2464" t="s">
        <v>101</v>
      </c>
      <c r="L2464">
        <v>11</v>
      </c>
      <c r="M2464" t="s">
        <v>15055</v>
      </c>
      <c r="N2464" t="s">
        <v>75</v>
      </c>
      <c r="O2464" t="s">
        <v>48</v>
      </c>
      <c r="P2464" t="s">
        <v>48</v>
      </c>
      <c r="Q2464" t="s">
        <v>2122</v>
      </c>
      <c r="Y2464" t="s">
        <v>15056</v>
      </c>
    </row>
    <row r="2465" spans="1:25">
      <c r="A2465" t="s">
        <v>15057</v>
      </c>
      <c r="B2465" t="s">
        <v>15058</v>
      </c>
      <c r="D2465" t="s">
        <v>40</v>
      </c>
      <c r="E2465" t="s">
        <v>41</v>
      </c>
      <c r="G2465" t="s">
        <v>1736</v>
      </c>
      <c r="H2465" t="s">
        <v>15059</v>
      </c>
      <c r="J2465" t="s">
        <v>100</v>
      </c>
      <c r="K2465" t="s">
        <v>101</v>
      </c>
      <c r="L2465">
        <v>11</v>
      </c>
      <c r="M2465" t="s">
        <v>15060</v>
      </c>
      <c r="N2465" t="s">
        <v>75</v>
      </c>
      <c r="O2465" t="s">
        <v>48</v>
      </c>
      <c r="P2465" t="s">
        <v>48</v>
      </c>
      <c r="Q2465" t="s">
        <v>15061</v>
      </c>
      <c r="Y2465" t="s">
        <v>15062</v>
      </c>
    </row>
    <row r="2466" spans="1:25">
      <c r="A2466" t="s">
        <v>15063</v>
      </c>
      <c r="B2466" t="s">
        <v>15064</v>
      </c>
      <c r="D2466" t="s">
        <v>40</v>
      </c>
      <c r="E2466" t="s">
        <v>41</v>
      </c>
      <c r="G2466" t="s">
        <v>15065</v>
      </c>
      <c r="H2466" t="s">
        <v>15066</v>
      </c>
      <c r="J2466" t="s">
        <v>55</v>
      </c>
      <c r="K2466" t="s">
        <v>56</v>
      </c>
      <c r="L2466">
        <v>11</v>
      </c>
      <c r="M2466" t="s">
        <v>15060</v>
      </c>
      <c r="N2466" t="s">
        <v>275</v>
      </c>
      <c r="O2466" t="s">
        <v>48</v>
      </c>
      <c r="P2466" t="s">
        <v>48</v>
      </c>
      <c r="Q2466" t="s">
        <v>15067</v>
      </c>
      <c r="Y2466" t="s">
        <v>15068</v>
      </c>
    </row>
    <row r="2467" spans="1:25">
      <c r="A2467" t="s">
        <v>15069</v>
      </c>
      <c r="B2467" t="s">
        <v>15070</v>
      </c>
      <c r="D2467" t="s">
        <v>40</v>
      </c>
      <c r="E2467" t="s">
        <v>41</v>
      </c>
      <c r="G2467" t="s">
        <v>15071</v>
      </c>
      <c r="H2467" t="s">
        <v>15072</v>
      </c>
      <c r="J2467" t="s">
        <v>91</v>
      </c>
      <c r="K2467" t="s">
        <v>92</v>
      </c>
      <c r="L2467">
        <v>11</v>
      </c>
      <c r="M2467" t="s">
        <v>15060</v>
      </c>
      <c r="N2467" t="s">
        <v>75</v>
      </c>
      <c r="O2467" t="s">
        <v>48</v>
      </c>
      <c r="P2467" t="s">
        <v>48</v>
      </c>
      <c r="Q2467" t="s">
        <v>15073</v>
      </c>
      <c r="Y2467" t="s">
        <v>15074</v>
      </c>
    </row>
    <row r="2468" spans="1:25">
      <c r="A2468" t="s">
        <v>15075</v>
      </c>
      <c r="B2468" t="s">
        <v>15076</v>
      </c>
      <c r="D2468" t="s">
        <v>40</v>
      </c>
      <c r="E2468" t="s">
        <v>41</v>
      </c>
      <c r="G2468" t="s">
        <v>15077</v>
      </c>
      <c r="H2468" t="s">
        <v>3364</v>
      </c>
      <c r="J2468" t="s">
        <v>91</v>
      </c>
      <c r="K2468" t="s">
        <v>92</v>
      </c>
      <c r="L2468">
        <v>11</v>
      </c>
      <c r="M2468" t="s">
        <v>15060</v>
      </c>
      <c r="N2468" t="s">
        <v>75</v>
      </c>
      <c r="O2468" t="s">
        <v>48</v>
      </c>
      <c r="P2468" t="s">
        <v>48</v>
      </c>
      <c r="Q2468" t="s">
        <v>15078</v>
      </c>
      <c r="Y2468" t="s">
        <v>15079</v>
      </c>
    </row>
    <row r="2469" spans="1:25">
      <c r="A2469" t="s">
        <v>15080</v>
      </c>
      <c r="B2469" t="s">
        <v>15081</v>
      </c>
      <c r="D2469" t="s">
        <v>40</v>
      </c>
      <c r="E2469" t="s">
        <v>41</v>
      </c>
      <c r="G2469" t="s">
        <v>1799</v>
      </c>
      <c r="H2469" t="s">
        <v>1320</v>
      </c>
      <c r="J2469" t="s">
        <v>72</v>
      </c>
      <c r="K2469" t="s">
        <v>73</v>
      </c>
      <c r="L2469">
        <v>11</v>
      </c>
      <c r="M2469" t="s">
        <v>15082</v>
      </c>
      <c r="N2469" t="s">
        <v>75</v>
      </c>
      <c r="O2469" t="s">
        <v>48</v>
      </c>
      <c r="P2469" t="s">
        <v>48</v>
      </c>
      <c r="Q2469" t="s">
        <v>6579</v>
      </c>
      <c r="Y2469" t="s">
        <v>15083</v>
      </c>
    </row>
    <row r="2470" spans="1:25">
      <c r="A2470" t="s">
        <v>15084</v>
      </c>
      <c r="B2470" t="s">
        <v>15085</v>
      </c>
      <c r="D2470" t="s">
        <v>40</v>
      </c>
      <c r="E2470" t="s">
        <v>41</v>
      </c>
      <c r="G2470" t="s">
        <v>15086</v>
      </c>
      <c r="H2470" t="s">
        <v>15087</v>
      </c>
      <c r="J2470" t="s">
        <v>91</v>
      </c>
      <c r="K2470" t="s">
        <v>92</v>
      </c>
      <c r="L2470">
        <v>11</v>
      </c>
      <c r="M2470" t="s">
        <v>15088</v>
      </c>
      <c r="N2470" t="s">
        <v>75</v>
      </c>
      <c r="O2470" t="s">
        <v>48</v>
      </c>
      <c r="P2470" t="s">
        <v>48</v>
      </c>
      <c r="Q2470" t="s">
        <v>15089</v>
      </c>
      <c r="Y2470" t="s">
        <v>15090</v>
      </c>
    </row>
    <row r="2471" spans="1:25">
      <c r="A2471" t="s">
        <v>15091</v>
      </c>
      <c r="B2471" t="s">
        <v>15092</v>
      </c>
      <c r="D2471" t="s">
        <v>40</v>
      </c>
      <c r="E2471" t="s">
        <v>41</v>
      </c>
      <c r="G2471" t="s">
        <v>15093</v>
      </c>
      <c r="H2471" t="s">
        <v>15094</v>
      </c>
      <c r="J2471" t="s">
        <v>100</v>
      </c>
      <c r="K2471" t="s">
        <v>101</v>
      </c>
      <c r="L2471">
        <v>11</v>
      </c>
      <c r="M2471" t="s">
        <v>15088</v>
      </c>
      <c r="N2471" t="s">
        <v>75</v>
      </c>
      <c r="O2471" t="s">
        <v>48</v>
      </c>
      <c r="P2471" t="s">
        <v>48</v>
      </c>
      <c r="Q2471" t="s">
        <v>15095</v>
      </c>
      <c r="Y2471" t="s">
        <v>15096</v>
      </c>
    </row>
    <row r="2472" spans="1:25">
      <c r="A2472" t="s">
        <v>15097</v>
      </c>
      <c r="B2472" t="s">
        <v>15098</v>
      </c>
      <c r="D2472" t="s">
        <v>40</v>
      </c>
      <c r="E2472" t="s">
        <v>41</v>
      </c>
      <c r="G2472" t="s">
        <v>15099</v>
      </c>
      <c r="H2472" t="s">
        <v>81</v>
      </c>
      <c r="J2472" t="s">
        <v>91</v>
      </c>
      <c r="K2472" t="s">
        <v>92</v>
      </c>
      <c r="L2472">
        <v>11</v>
      </c>
      <c r="M2472" t="s">
        <v>15088</v>
      </c>
      <c r="N2472" t="s">
        <v>75</v>
      </c>
      <c r="O2472" t="s">
        <v>48</v>
      </c>
      <c r="P2472" t="s">
        <v>48</v>
      </c>
      <c r="Q2472" t="s">
        <v>15100</v>
      </c>
      <c r="Y2472" t="s">
        <v>15101</v>
      </c>
    </row>
    <row r="2473" spans="1:25">
      <c r="A2473" t="s">
        <v>15102</v>
      </c>
      <c r="B2473" t="s">
        <v>15103</v>
      </c>
      <c r="D2473" t="s">
        <v>40</v>
      </c>
      <c r="E2473" t="s">
        <v>41</v>
      </c>
      <c r="G2473" t="s">
        <v>15104</v>
      </c>
      <c r="H2473" t="s">
        <v>15105</v>
      </c>
      <c r="J2473" t="s">
        <v>100</v>
      </c>
      <c r="K2473" t="s">
        <v>101</v>
      </c>
      <c r="L2473">
        <v>11</v>
      </c>
      <c r="M2473" t="s">
        <v>15106</v>
      </c>
      <c r="N2473" t="s">
        <v>75</v>
      </c>
      <c r="O2473" t="s">
        <v>48</v>
      </c>
      <c r="P2473" t="s">
        <v>48</v>
      </c>
      <c r="Q2473" t="s">
        <v>13349</v>
      </c>
      <c r="Y2473" t="s">
        <v>15107</v>
      </c>
    </row>
    <row r="2474" spans="1:25">
      <c r="A2474" t="s">
        <v>15108</v>
      </c>
      <c r="B2474" t="s">
        <v>15109</v>
      </c>
      <c r="D2474" t="s">
        <v>40</v>
      </c>
      <c r="E2474" t="s">
        <v>41</v>
      </c>
      <c r="G2474" t="s">
        <v>1122</v>
      </c>
      <c r="H2474" t="s">
        <v>609</v>
      </c>
      <c r="J2474" t="s">
        <v>100</v>
      </c>
      <c r="K2474" t="s">
        <v>101</v>
      </c>
      <c r="L2474">
        <v>11</v>
      </c>
      <c r="M2474" t="s">
        <v>15106</v>
      </c>
      <c r="N2474" t="s">
        <v>75</v>
      </c>
      <c r="O2474" t="s">
        <v>48</v>
      </c>
      <c r="P2474" t="s">
        <v>48</v>
      </c>
      <c r="Q2474" t="s">
        <v>15110</v>
      </c>
      <c r="Y2474" t="s">
        <v>15111</v>
      </c>
    </row>
    <row r="2475" spans="1:25">
      <c r="A2475" t="s">
        <v>15112</v>
      </c>
      <c r="B2475" t="s">
        <v>15113</v>
      </c>
      <c r="D2475" t="s">
        <v>40</v>
      </c>
      <c r="E2475" t="s">
        <v>41</v>
      </c>
      <c r="G2475" t="s">
        <v>8345</v>
      </c>
      <c r="H2475" t="s">
        <v>15114</v>
      </c>
      <c r="J2475" t="s">
        <v>91</v>
      </c>
      <c r="K2475" t="s">
        <v>92</v>
      </c>
      <c r="L2475">
        <v>11</v>
      </c>
      <c r="M2475" t="s">
        <v>15106</v>
      </c>
      <c r="N2475" t="s">
        <v>75</v>
      </c>
      <c r="O2475" t="s">
        <v>48</v>
      </c>
      <c r="P2475" t="s">
        <v>48</v>
      </c>
      <c r="Q2475" t="s">
        <v>15115</v>
      </c>
      <c r="Y2475" t="s">
        <v>15116</v>
      </c>
    </row>
    <row r="2476" spans="1:25">
      <c r="A2476" t="s">
        <v>15117</v>
      </c>
      <c r="B2476" t="s">
        <v>15118</v>
      </c>
      <c r="D2476" t="s">
        <v>40</v>
      </c>
      <c r="E2476" t="s">
        <v>41</v>
      </c>
      <c r="G2476" t="s">
        <v>15119</v>
      </c>
      <c r="H2476" t="s">
        <v>15120</v>
      </c>
      <c r="J2476" t="s">
        <v>91</v>
      </c>
      <c r="K2476" t="s">
        <v>92</v>
      </c>
      <c r="L2476">
        <v>11</v>
      </c>
      <c r="M2476" t="s">
        <v>15121</v>
      </c>
      <c r="N2476" t="s">
        <v>75</v>
      </c>
      <c r="O2476" t="s">
        <v>48</v>
      </c>
      <c r="P2476" t="s">
        <v>48</v>
      </c>
      <c r="Q2476" t="s">
        <v>15122</v>
      </c>
      <c r="Y2476" t="s">
        <v>15123</v>
      </c>
    </row>
    <row r="2477" spans="1:25">
      <c r="A2477" t="s">
        <v>15124</v>
      </c>
      <c r="B2477" t="s">
        <v>15125</v>
      </c>
      <c r="D2477" t="s">
        <v>40</v>
      </c>
      <c r="E2477" t="s">
        <v>41</v>
      </c>
      <c r="G2477" t="s">
        <v>15126</v>
      </c>
      <c r="H2477" t="s">
        <v>15127</v>
      </c>
      <c r="J2477" t="s">
        <v>121</v>
      </c>
      <c r="K2477" t="s">
        <v>122</v>
      </c>
      <c r="L2477">
        <v>11</v>
      </c>
      <c r="M2477" t="s">
        <v>15121</v>
      </c>
      <c r="N2477" t="s">
        <v>275</v>
      </c>
      <c r="O2477" t="s">
        <v>48</v>
      </c>
      <c r="P2477" t="s">
        <v>48</v>
      </c>
      <c r="Q2477" t="s">
        <v>15128</v>
      </c>
      <c r="Y2477" t="s">
        <v>15129</v>
      </c>
    </row>
    <row r="2478" spans="1:25">
      <c r="A2478" t="s">
        <v>15130</v>
      </c>
      <c r="B2478" t="s">
        <v>15131</v>
      </c>
      <c r="D2478" t="s">
        <v>40</v>
      </c>
      <c r="E2478" t="s">
        <v>41</v>
      </c>
      <c r="G2478" t="s">
        <v>15132</v>
      </c>
      <c r="H2478" t="s">
        <v>6352</v>
      </c>
      <c r="J2478" t="s">
        <v>100</v>
      </c>
      <c r="K2478" t="s">
        <v>101</v>
      </c>
      <c r="L2478">
        <v>11</v>
      </c>
      <c r="M2478" t="s">
        <v>15133</v>
      </c>
      <c r="N2478" t="s">
        <v>75</v>
      </c>
      <c r="O2478" t="s">
        <v>48</v>
      </c>
      <c r="P2478" t="s">
        <v>48</v>
      </c>
      <c r="Q2478" t="s">
        <v>15134</v>
      </c>
      <c r="Y2478" t="s">
        <v>15135</v>
      </c>
    </row>
    <row r="2479" spans="1:25">
      <c r="A2479" t="s">
        <v>15136</v>
      </c>
      <c r="B2479" t="s">
        <v>15137</v>
      </c>
      <c r="D2479" t="s">
        <v>40</v>
      </c>
      <c r="E2479" t="s">
        <v>41</v>
      </c>
      <c r="G2479" t="s">
        <v>15138</v>
      </c>
      <c r="H2479" t="s">
        <v>15139</v>
      </c>
      <c r="J2479" t="s">
        <v>121</v>
      </c>
      <c r="K2479" t="s">
        <v>122</v>
      </c>
      <c r="L2479">
        <v>11</v>
      </c>
      <c r="M2479" t="s">
        <v>15140</v>
      </c>
      <c r="N2479" t="s">
        <v>275</v>
      </c>
      <c r="O2479" t="s">
        <v>48</v>
      </c>
      <c r="P2479" t="s">
        <v>48</v>
      </c>
      <c r="Q2479" t="s">
        <v>15141</v>
      </c>
      <c r="Y2479" t="s">
        <v>15142</v>
      </c>
    </row>
    <row r="2480" spans="1:25">
      <c r="A2480" t="s">
        <v>15143</v>
      </c>
      <c r="B2480" t="s">
        <v>15144</v>
      </c>
      <c r="D2480" t="s">
        <v>40</v>
      </c>
      <c r="E2480" t="s">
        <v>41</v>
      </c>
      <c r="G2480" t="s">
        <v>15145</v>
      </c>
      <c r="H2480" t="s">
        <v>6904</v>
      </c>
      <c r="J2480" t="s">
        <v>511</v>
      </c>
      <c r="K2480" t="s">
        <v>512</v>
      </c>
      <c r="L2480">
        <v>11</v>
      </c>
      <c r="M2480" t="s">
        <v>15146</v>
      </c>
      <c r="N2480" t="s">
        <v>58</v>
      </c>
      <c r="O2480" t="s">
        <v>48</v>
      </c>
      <c r="P2480" t="s">
        <v>48</v>
      </c>
      <c r="Q2480" t="s">
        <v>15147</v>
      </c>
      <c r="Y2480" t="s">
        <v>15148</v>
      </c>
    </row>
    <row r="2481" spans="1:25">
      <c r="A2481" t="s">
        <v>15149</v>
      </c>
      <c r="B2481" t="s">
        <v>15150</v>
      </c>
      <c r="D2481" t="s">
        <v>40</v>
      </c>
      <c r="E2481" t="s">
        <v>41</v>
      </c>
      <c r="G2481" t="s">
        <v>15151</v>
      </c>
      <c r="H2481" t="s">
        <v>15152</v>
      </c>
      <c r="J2481" t="s">
        <v>91</v>
      </c>
      <c r="K2481" t="s">
        <v>92</v>
      </c>
      <c r="L2481">
        <v>11</v>
      </c>
      <c r="M2481" t="s">
        <v>15153</v>
      </c>
      <c r="N2481" t="s">
        <v>75</v>
      </c>
      <c r="O2481" t="s">
        <v>48</v>
      </c>
      <c r="P2481" t="s">
        <v>48</v>
      </c>
      <c r="Q2481" t="s">
        <v>15154</v>
      </c>
      <c r="Y2481" t="s">
        <v>15155</v>
      </c>
    </row>
    <row r="2482" spans="1:25">
      <c r="A2482" t="s">
        <v>15156</v>
      </c>
      <c r="B2482" t="s">
        <v>15157</v>
      </c>
      <c r="D2482" t="s">
        <v>40</v>
      </c>
      <c r="E2482" t="s">
        <v>41</v>
      </c>
      <c r="G2482" t="s">
        <v>15158</v>
      </c>
      <c r="H2482" t="s">
        <v>15159</v>
      </c>
      <c r="J2482" t="s">
        <v>91</v>
      </c>
      <c r="K2482" t="s">
        <v>92</v>
      </c>
      <c r="L2482">
        <v>11</v>
      </c>
      <c r="M2482" t="s">
        <v>15153</v>
      </c>
      <c r="N2482" t="s">
        <v>75</v>
      </c>
      <c r="O2482" t="s">
        <v>48</v>
      </c>
      <c r="P2482" t="s">
        <v>48</v>
      </c>
      <c r="Q2482" t="s">
        <v>15160</v>
      </c>
      <c r="Y2482" t="s">
        <v>15161</v>
      </c>
    </row>
    <row r="2483" spans="1:25">
      <c r="A2483" t="s">
        <v>15162</v>
      </c>
      <c r="B2483" t="s">
        <v>15163</v>
      </c>
      <c r="D2483" t="s">
        <v>40</v>
      </c>
      <c r="E2483" t="s">
        <v>41</v>
      </c>
      <c r="G2483" t="s">
        <v>15164</v>
      </c>
      <c r="H2483" t="s">
        <v>8408</v>
      </c>
      <c r="J2483" t="s">
        <v>91</v>
      </c>
      <c r="K2483" t="s">
        <v>92</v>
      </c>
      <c r="L2483">
        <v>11</v>
      </c>
      <c r="M2483" t="s">
        <v>15153</v>
      </c>
      <c r="N2483" t="s">
        <v>75</v>
      </c>
      <c r="O2483" t="s">
        <v>48</v>
      </c>
      <c r="P2483" t="s">
        <v>48</v>
      </c>
      <c r="Q2483" t="s">
        <v>15165</v>
      </c>
      <c r="Y2483" t="s">
        <v>15166</v>
      </c>
    </row>
    <row r="2484" spans="1:25">
      <c r="A2484" t="s">
        <v>15167</v>
      </c>
      <c r="B2484" t="s">
        <v>15168</v>
      </c>
      <c r="D2484" t="s">
        <v>40</v>
      </c>
      <c r="E2484" t="s">
        <v>41</v>
      </c>
      <c r="G2484" t="s">
        <v>15169</v>
      </c>
      <c r="H2484" t="s">
        <v>15170</v>
      </c>
      <c r="J2484" t="s">
        <v>100</v>
      </c>
      <c r="K2484" t="s">
        <v>101</v>
      </c>
      <c r="L2484">
        <v>11</v>
      </c>
      <c r="M2484" t="s">
        <v>15153</v>
      </c>
      <c r="N2484" t="s">
        <v>75</v>
      </c>
      <c r="O2484" t="s">
        <v>48</v>
      </c>
      <c r="P2484" t="s">
        <v>48</v>
      </c>
      <c r="Q2484" t="s">
        <v>15171</v>
      </c>
      <c r="Y2484" t="s">
        <v>15172</v>
      </c>
    </row>
    <row r="2485" spans="1:25">
      <c r="A2485" t="s">
        <v>15173</v>
      </c>
      <c r="B2485" t="s">
        <v>15174</v>
      </c>
      <c r="D2485" t="s">
        <v>40</v>
      </c>
      <c r="E2485" t="s">
        <v>41</v>
      </c>
      <c r="G2485" t="s">
        <v>14966</v>
      </c>
      <c r="H2485" t="s">
        <v>15175</v>
      </c>
      <c r="J2485" t="s">
        <v>121</v>
      </c>
      <c r="K2485" t="s">
        <v>122</v>
      </c>
      <c r="L2485">
        <v>11</v>
      </c>
      <c r="M2485" t="s">
        <v>15176</v>
      </c>
      <c r="N2485" t="s">
        <v>275</v>
      </c>
      <c r="O2485" t="s">
        <v>48</v>
      </c>
      <c r="P2485" t="s">
        <v>48</v>
      </c>
      <c r="Q2485" t="s">
        <v>15177</v>
      </c>
      <c r="Y2485" t="s">
        <v>15178</v>
      </c>
    </row>
    <row r="2486" spans="1:25">
      <c r="A2486" t="s">
        <v>15179</v>
      </c>
      <c r="B2486" t="s">
        <v>15180</v>
      </c>
      <c r="D2486" t="s">
        <v>40</v>
      </c>
      <c r="E2486" t="s">
        <v>41</v>
      </c>
      <c r="G2486" t="s">
        <v>15181</v>
      </c>
      <c r="H2486" t="s">
        <v>194</v>
      </c>
      <c r="J2486" t="s">
        <v>91</v>
      </c>
      <c r="K2486" t="s">
        <v>92</v>
      </c>
      <c r="L2486">
        <v>11</v>
      </c>
      <c r="M2486" t="s">
        <v>15182</v>
      </c>
      <c r="N2486" t="s">
        <v>75</v>
      </c>
      <c r="O2486" t="s">
        <v>48</v>
      </c>
      <c r="P2486" t="s">
        <v>48</v>
      </c>
      <c r="Q2486" t="s">
        <v>15183</v>
      </c>
      <c r="Y2486" t="s">
        <v>15184</v>
      </c>
    </row>
    <row r="2487" spans="1:25">
      <c r="A2487" t="s">
        <v>15185</v>
      </c>
      <c r="B2487" t="s">
        <v>15186</v>
      </c>
      <c r="D2487" t="s">
        <v>40</v>
      </c>
      <c r="E2487" t="s">
        <v>41</v>
      </c>
      <c r="G2487" t="s">
        <v>15187</v>
      </c>
      <c r="H2487" t="s">
        <v>15188</v>
      </c>
      <c r="J2487" t="s">
        <v>91</v>
      </c>
      <c r="K2487" t="s">
        <v>92</v>
      </c>
      <c r="L2487">
        <v>11</v>
      </c>
      <c r="M2487" t="s">
        <v>15182</v>
      </c>
      <c r="N2487" t="s">
        <v>75</v>
      </c>
      <c r="O2487" t="s">
        <v>48</v>
      </c>
      <c r="P2487" t="s">
        <v>48</v>
      </c>
      <c r="Q2487" t="s">
        <v>15189</v>
      </c>
      <c r="Y2487" t="s">
        <v>15190</v>
      </c>
    </row>
    <row r="2488" spans="1:25">
      <c r="A2488" t="s">
        <v>15191</v>
      </c>
      <c r="B2488" t="s">
        <v>15192</v>
      </c>
      <c r="D2488" t="s">
        <v>40</v>
      </c>
      <c r="E2488" t="s">
        <v>41</v>
      </c>
      <c r="G2488" t="s">
        <v>15193</v>
      </c>
      <c r="H2488" t="s">
        <v>15194</v>
      </c>
      <c r="J2488" t="s">
        <v>91</v>
      </c>
      <c r="K2488" t="s">
        <v>92</v>
      </c>
      <c r="L2488">
        <v>11</v>
      </c>
      <c r="M2488" t="s">
        <v>15182</v>
      </c>
      <c r="N2488" t="s">
        <v>75</v>
      </c>
      <c r="O2488" t="s">
        <v>48</v>
      </c>
      <c r="P2488" t="s">
        <v>48</v>
      </c>
      <c r="Q2488" t="s">
        <v>15195</v>
      </c>
      <c r="Y2488" t="s">
        <v>15196</v>
      </c>
    </row>
    <row r="2489" spans="1:25">
      <c r="A2489" t="s">
        <v>15197</v>
      </c>
      <c r="B2489" t="s">
        <v>15198</v>
      </c>
      <c r="D2489" t="s">
        <v>40</v>
      </c>
      <c r="E2489" t="s">
        <v>41</v>
      </c>
      <c r="G2489" t="s">
        <v>13093</v>
      </c>
      <c r="H2489" t="s">
        <v>4731</v>
      </c>
      <c r="J2489" t="s">
        <v>91</v>
      </c>
      <c r="K2489" t="s">
        <v>92</v>
      </c>
      <c r="L2489">
        <v>11</v>
      </c>
      <c r="M2489" t="s">
        <v>15199</v>
      </c>
      <c r="N2489" t="s">
        <v>75</v>
      </c>
      <c r="O2489" t="s">
        <v>48</v>
      </c>
      <c r="P2489" t="s">
        <v>48</v>
      </c>
      <c r="Q2489" t="s">
        <v>15200</v>
      </c>
      <c r="Y2489" t="s">
        <v>15201</v>
      </c>
    </row>
    <row r="2490" spans="1:25">
      <c r="A2490" t="s">
        <v>15202</v>
      </c>
      <c r="B2490" t="s">
        <v>15203</v>
      </c>
      <c r="D2490" t="s">
        <v>40</v>
      </c>
      <c r="E2490" t="s">
        <v>41</v>
      </c>
      <c r="G2490" t="s">
        <v>15204</v>
      </c>
      <c r="H2490" t="s">
        <v>2349</v>
      </c>
      <c r="J2490" t="s">
        <v>91</v>
      </c>
      <c r="K2490" t="s">
        <v>92</v>
      </c>
      <c r="L2490">
        <v>11</v>
      </c>
      <c r="M2490" t="s">
        <v>15205</v>
      </c>
      <c r="N2490" t="s">
        <v>75</v>
      </c>
      <c r="O2490" t="s">
        <v>48</v>
      </c>
      <c r="P2490" t="s">
        <v>48</v>
      </c>
      <c r="Q2490" t="s">
        <v>15206</v>
      </c>
      <c r="Y2490" t="s">
        <v>15207</v>
      </c>
    </row>
    <row r="2491" spans="1:25">
      <c r="A2491" t="s">
        <v>184</v>
      </c>
      <c r="B2491" t="s">
        <v>15208</v>
      </c>
      <c r="D2491" t="s">
        <v>40</v>
      </c>
      <c r="E2491" t="s">
        <v>41</v>
      </c>
      <c r="G2491" t="s">
        <v>15209</v>
      </c>
      <c r="H2491" t="s">
        <v>15210</v>
      </c>
      <c r="J2491" t="s">
        <v>121</v>
      </c>
      <c r="K2491" t="s">
        <v>122</v>
      </c>
      <c r="L2491">
        <v>11</v>
      </c>
      <c r="M2491" t="s">
        <v>15211</v>
      </c>
      <c r="N2491" t="s">
        <v>275</v>
      </c>
      <c r="O2491" t="s">
        <v>48</v>
      </c>
      <c r="P2491" t="s">
        <v>48</v>
      </c>
      <c r="Q2491" t="s">
        <v>15212</v>
      </c>
      <c r="Y2491" t="s">
        <v>15213</v>
      </c>
    </row>
    <row r="2492" spans="1:25">
      <c r="A2492" t="s">
        <v>15214</v>
      </c>
      <c r="B2492" t="s">
        <v>15215</v>
      </c>
      <c r="D2492" t="s">
        <v>40</v>
      </c>
      <c r="E2492" t="s">
        <v>41</v>
      </c>
      <c r="G2492" t="s">
        <v>15216</v>
      </c>
      <c r="H2492" t="s">
        <v>13659</v>
      </c>
      <c r="J2492" t="s">
        <v>100</v>
      </c>
      <c r="K2492" t="s">
        <v>101</v>
      </c>
      <c r="L2492">
        <v>11</v>
      </c>
      <c r="M2492" t="s">
        <v>15211</v>
      </c>
      <c r="N2492" t="s">
        <v>75</v>
      </c>
      <c r="O2492" t="s">
        <v>48</v>
      </c>
      <c r="P2492" t="s">
        <v>48</v>
      </c>
      <c r="Q2492" t="s">
        <v>15217</v>
      </c>
      <c r="Y2492" t="s">
        <v>15218</v>
      </c>
    </row>
    <row r="2493" spans="1:25">
      <c r="A2493" t="s">
        <v>15219</v>
      </c>
      <c r="B2493" t="s">
        <v>15220</v>
      </c>
      <c r="D2493" t="s">
        <v>40</v>
      </c>
      <c r="E2493" t="s">
        <v>41</v>
      </c>
      <c r="G2493" t="s">
        <v>15221</v>
      </c>
      <c r="H2493" t="s">
        <v>519</v>
      </c>
      <c r="J2493" t="s">
        <v>72</v>
      </c>
      <c r="K2493" t="s">
        <v>73</v>
      </c>
      <c r="L2493">
        <v>11</v>
      </c>
      <c r="M2493" t="s">
        <v>15222</v>
      </c>
      <c r="N2493" t="s">
        <v>75</v>
      </c>
      <c r="O2493" t="s">
        <v>48</v>
      </c>
      <c r="P2493" t="s">
        <v>48</v>
      </c>
      <c r="Q2493" t="s">
        <v>15223</v>
      </c>
      <c r="Y2493" t="s">
        <v>15224</v>
      </c>
    </row>
    <row r="2494" spans="1:25">
      <c r="A2494" t="s">
        <v>15225</v>
      </c>
      <c r="B2494" t="s">
        <v>15226</v>
      </c>
      <c r="D2494" t="s">
        <v>40</v>
      </c>
      <c r="E2494" t="s">
        <v>41</v>
      </c>
      <c r="G2494" t="s">
        <v>15227</v>
      </c>
      <c r="H2494" t="s">
        <v>1892</v>
      </c>
      <c r="J2494" t="s">
        <v>91</v>
      </c>
      <c r="K2494" t="s">
        <v>92</v>
      </c>
      <c r="L2494">
        <v>11</v>
      </c>
      <c r="M2494" t="s">
        <v>15228</v>
      </c>
      <c r="N2494" t="s">
        <v>75</v>
      </c>
      <c r="O2494" t="s">
        <v>48</v>
      </c>
      <c r="P2494" t="s">
        <v>48</v>
      </c>
      <c r="Q2494" t="s">
        <v>5177</v>
      </c>
      <c r="Y2494" t="s">
        <v>15229</v>
      </c>
    </row>
    <row r="2495" spans="1:25">
      <c r="A2495" t="s">
        <v>15230</v>
      </c>
      <c r="B2495" t="s">
        <v>15231</v>
      </c>
      <c r="D2495" t="s">
        <v>40</v>
      </c>
      <c r="E2495" t="s">
        <v>41</v>
      </c>
      <c r="G2495" t="s">
        <v>15232</v>
      </c>
      <c r="H2495" t="s">
        <v>162</v>
      </c>
      <c r="J2495" t="s">
        <v>121</v>
      </c>
      <c r="K2495" t="s">
        <v>122</v>
      </c>
      <c r="L2495">
        <v>11</v>
      </c>
      <c r="M2495" t="s">
        <v>15233</v>
      </c>
      <c r="N2495" t="s">
        <v>275</v>
      </c>
      <c r="O2495" t="s">
        <v>48</v>
      </c>
      <c r="P2495" t="s">
        <v>48</v>
      </c>
      <c r="Q2495" t="s">
        <v>15234</v>
      </c>
      <c r="Y2495" t="s">
        <v>15235</v>
      </c>
    </row>
    <row r="2496" spans="1:25">
      <c r="A2496" t="s">
        <v>15236</v>
      </c>
      <c r="B2496" t="s">
        <v>15237</v>
      </c>
      <c r="D2496" t="s">
        <v>40</v>
      </c>
      <c r="E2496" t="s">
        <v>41</v>
      </c>
      <c r="G2496" t="s">
        <v>15238</v>
      </c>
      <c r="H2496" t="s">
        <v>15239</v>
      </c>
      <c r="J2496" t="s">
        <v>91</v>
      </c>
      <c r="K2496" t="s">
        <v>92</v>
      </c>
      <c r="L2496">
        <v>11</v>
      </c>
      <c r="M2496" t="s">
        <v>15240</v>
      </c>
      <c r="N2496" t="s">
        <v>75</v>
      </c>
      <c r="O2496" t="s">
        <v>48</v>
      </c>
      <c r="P2496" t="s">
        <v>48</v>
      </c>
      <c r="Q2496" t="s">
        <v>15241</v>
      </c>
      <c r="Y2496" t="s">
        <v>15242</v>
      </c>
    </row>
    <row r="2497" spans="1:25">
      <c r="A2497" t="s">
        <v>15243</v>
      </c>
      <c r="B2497" t="s">
        <v>15244</v>
      </c>
      <c r="D2497" t="s">
        <v>40</v>
      </c>
      <c r="E2497" t="s">
        <v>41</v>
      </c>
      <c r="G2497" t="s">
        <v>15245</v>
      </c>
      <c r="H2497" t="s">
        <v>8793</v>
      </c>
      <c r="J2497" t="s">
        <v>91</v>
      </c>
      <c r="K2497" t="s">
        <v>92</v>
      </c>
      <c r="L2497">
        <v>11</v>
      </c>
      <c r="M2497" t="s">
        <v>15246</v>
      </c>
      <c r="N2497" t="s">
        <v>75</v>
      </c>
      <c r="O2497" t="s">
        <v>48</v>
      </c>
      <c r="P2497" t="s">
        <v>48</v>
      </c>
      <c r="Q2497" t="s">
        <v>15247</v>
      </c>
      <c r="Y2497" t="s">
        <v>15248</v>
      </c>
    </row>
    <row r="2498" spans="1:25">
      <c r="A2498" t="s">
        <v>15249</v>
      </c>
      <c r="B2498" t="s">
        <v>15250</v>
      </c>
      <c r="D2498" t="s">
        <v>40</v>
      </c>
      <c r="E2498" t="s">
        <v>41</v>
      </c>
      <c r="G2498" t="s">
        <v>15251</v>
      </c>
      <c r="H2498" t="s">
        <v>5793</v>
      </c>
      <c r="J2498" t="s">
        <v>91</v>
      </c>
      <c r="K2498" t="s">
        <v>92</v>
      </c>
      <c r="L2498">
        <v>11</v>
      </c>
      <c r="M2498" t="s">
        <v>15252</v>
      </c>
      <c r="N2498" t="s">
        <v>75</v>
      </c>
      <c r="O2498" t="s">
        <v>48</v>
      </c>
      <c r="P2498" t="s">
        <v>48</v>
      </c>
      <c r="Q2498" t="s">
        <v>15253</v>
      </c>
      <c r="Y2498" t="s">
        <v>15254</v>
      </c>
    </row>
    <row r="2499" spans="1:25">
      <c r="A2499" t="s">
        <v>15255</v>
      </c>
      <c r="B2499" t="s">
        <v>15256</v>
      </c>
      <c r="D2499" t="s">
        <v>40</v>
      </c>
      <c r="E2499" t="s">
        <v>41</v>
      </c>
      <c r="G2499" t="s">
        <v>15257</v>
      </c>
      <c r="H2499" t="s">
        <v>15258</v>
      </c>
      <c r="J2499" t="s">
        <v>91</v>
      </c>
      <c r="K2499" t="s">
        <v>92</v>
      </c>
      <c r="L2499">
        <v>11</v>
      </c>
      <c r="M2499" t="s">
        <v>15259</v>
      </c>
      <c r="N2499" t="s">
        <v>75</v>
      </c>
      <c r="O2499" t="s">
        <v>48</v>
      </c>
      <c r="P2499" t="s">
        <v>48</v>
      </c>
      <c r="Q2499" t="s">
        <v>15260</v>
      </c>
      <c r="Y2499" t="s">
        <v>15261</v>
      </c>
    </row>
    <row r="2500" spans="1:25">
      <c r="A2500" t="s">
        <v>15262</v>
      </c>
      <c r="B2500" t="s">
        <v>15263</v>
      </c>
      <c r="D2500" t="s">
        <v>40</v>
      </c>
      <c r="E2500" t="s">
        <v>41</v>
      </c>
      <c r="G2500" t="s">
        <v>15264</v>
      </c>
      <c r="H2500" t="s">
        <v>15265</v>
      </c>
      <c r="J2500" t="s">
        <v>91</v>
      </c>
      <c r="K2500" t="s">
        <v>92</v>
      </c>
      <c r="L2500">
        <v>11</v>
      </c>
      <c r="M2500" t="s">
        <v>15266</v>
      </c>
      <c r="N2500" t="s">
        <v>75</v>
      </c>
      <c r="O2500" t="s">
        <v>48</v>
      </c>
      <c r="P2500" t="s">
        <v>48</v>
      </c>
      <c r="Q2500" t="s">
        <v>15267</v>
      </c>
      <c r="Y2500" t="s">
        <v>15268</v>
      </c>
    </row>
    <row r="2501" spans="1:25">
      <c r="A2501" t="s">
        <v>15269</v>
      </c>
      <c r="B2501" t="s">
        <v>15270</v>
      </c>
      <c r="D2501" t="s">
        <v>40</v>
      </c>
      <c r="E2501" t="s">
        <v>41</v>
      </c>
      <c r="G2501" t="s">
        <v>15271</v>
      </c>
      <c r="H2501" t="s">
        <v>15272</v>
      </c>
      <c r="J2501" t="s">
        <v>91</v>
      </c>
      <c r="K2501" t="s">
        <v>92</v>
      </c>
      <c r="L2501">
        <v>11</v>
      </c>
      <c r="M2501" t="s">
        <v>15273</v>
      </c>
      <c r="N2501" t="s">
        <v>75</v>
      </c>
      <c r="O2501" t="s">
        <v>48</v>
      </c>
      <c r="P2501" t="s">
        <v>48</v>
      </c>
      <c r="Q2501" t="s">
        <v>15274</v>
      </c>
      <c r="Y2501" t="s">
        <v>15275</v>
      </c>
    </row>
    <row r="2502" spans="1:25">
      <c r="A2502" t="s">
        <v>15276</v>
      </c>
      <c r="B2502" t="s">
        <v>15277</v>
      </c>
      <c r="D2502" t="s">
        <v>40</v>
      </c>
      <c r="E2502" t="s">
        <v>41</v>
      </c>
      <c r="G2502" t="s">
        <v>15278</v>
      </c>
      <c r="H2502" t="s">
        <v>15279</v>
      </c>
      <c r="J2502" t="s">
        <v>91</v>
      </c>
      <c r="K2502" t="s">
        <v>92</v>
      </c>
      <c r="L2502">
        <v>11</v>
      </c>
      <c r="M2502" t="s">
        <v>15280</v>
      </c>
      <c r="N2502" t="s">
        <v>75</v>
      </c>
      <c r="O2502" t="s">
        <v>48</v>
      </c>
      <c r="P2502" t="s">
        <v>48</v>
      </c>
      <c r="Q2502" t="s">
        <v>15281</v>
      </c>
      <c r="Y2502" t="s">
        <v>15282</v>
      </c>
    </row>
    <row r="2503" spans="1:25">
      <c r="A2503" t="s">
        <v>15283</v>
      </c>
      <c r="B2503" t="s">
        <v>15284</v>
      </c>
      <c r="D2503" t="s">
        <v>40</v>
      </c>
      <c r="E2503" t="s">
        <v>41</v>
      </c>
      <c r="G2503" t="s">
        <v>15285</v>
      </c>
      <c r="H2503" t="s">
        <v>3090</v>
      </c>
      <c r="J2503" t="s">
        <v>100</v>
      </c>
      <c r="K2503" t="s">
        <v>101</v>
      </c>
      <c r="L2503">
        <v>11</v>
      </c>
      <c r="M2503" t="s">
        <v>15286</v>
      </c>
      <c r="N2503" t="s">
        <v>75</v>
      </c>
      <c r="O2503" t="s">
        <v>48</v>
      </c>
      <c r="P2503" t="s">
        <v>48</v>
      </c>
      <c r="Q2503" t="s">
        <v>15287</v>
      </c>
      <c r="Y2503" t="s">
        <v>15288</v>
      </c>
    </row>
    <row r="2504" spans="1:25">
      <c r="A2504" t="s">
        <v>15289</v>
      </c>
      <c r="B2504" t="s">
        <v>15290</v>
      </c>
      <c r="D2504" t="s">
        <v>40</v>
      </c>
      <c r="E2504" t="s">
        <v>41</v>
      </c>
      <c r="G2504" t="s">
        <v>15291</v>
      </c>
      <c r="H2504" t="s">
        <v>8610</v>
      </c>
      <c r="J2504" t="s">
        <v>100</v>
      </c>
      <c r="K2504" t="s">
        <v>101</v>
      </c>
      <c r="L2504">
        <v>11</v>
      </c>
      <c r="M2504" t="s">
        <v>15286</v>
      </c>
      <c r="N2504" t="s">
        <v>75</v>
      </c>
      <c r="O2504" t="s">
        <v>48</v>
      </c>
      <c r="P2504" t="s">
        <v>48</v>
      </c>
      <c r="Q2504" t="s">
        <v>15292</v>
      </c>
      <c r="Y2504" t="s">
        <v>15293</v>
      </c>
    </row>
    <row r="2505" spans="1:25">
      <c r="A2505" t="s">
        <v>15294</v>
      </c>
      <c r="B2505" t="s">
        <v>15295</v>
      </c>
      <c r="D2505" t="s">
        <v>40</v>
      </c>
      <c r="E2505" t="s">
        <v>41</v>
      </c>
      <c r="G2505" t="s">
        <v>7614</v>
      </c>
      <c r="H2505" t="s">
        <v>15296</v>
      </c>
      <c r="J2505" t="s">
        <v>91</v>
      </c>
      <c r="K2505" t="s">
        <v>92</v>
      </c>
      <c r="L2505">
        <v>11</v>
      </c>
      <c r="M2505" t="s">
        <v>15297</v>
      </c>
      <c r="N2505" t="s">
        <v>75</v>
      </c>
      <c r="O2505" t="s">
        <v>48</v>
      </c>
      <c r="P2505" t="s">
        <v>48</v>
      </c>
      <c r="Q2505" t="s">
        <v>15298</v>
      </c>
      <c r="Y2505" t="s">
        <v>15299</v>
      </c>
    </row>
    <row r="2506" spans="1:25">
      <c r="A2506" t="s">
        <v>15300</v>
      </c>
      <c r="B2506" t="s">
        <v>15301</v>
      </c>
      <c r="D2506" t="s">
        <v>40</v>
      </c>
      <c r="E2506" t="s">
        <v>41</v>
      </c>
      <c r="G2506" t="s">
        <v>15302</v>
      </c>
      <c r="H2506" t="s">
        <v>13952</v>
      </c>
      <c r="J2506" t="s">
        <v>91</v>
      </c>
      <c r="K2506" t="s">
        <v>92</v>
      </c>
      <c r="L2506">
        <v>11</v>
      </c>
      <c r="M2506" t="s">
        <v>15303</v>
      </c>
      <c r="N2506" t="s">
        <v>75</v>
      </c>
      <c r="O2506" t="s">
        <v>48</v>
      </c>
      <c r="P2506" t="s">
        <v>48</v>
      </c>
      <c r="Q2506" t="s">
        <v>15304</v>
      </c>
      <c r="Y2506" t="s">
        <v>15305</v>
      </c>
    </row>
    <row r="2507" spans="1:25">
      <c r="A2507" t="s">
        <v>15306</v>
      </c>
      <c r="B2507" t="s">
        <v>15307</v>
      </c>
      <c r="D2507" t="s">
        <v>40</v>
      </c>
      <c r="E2507" t="s">
        <v>41</v>
      </c>
      <c r="G2507" t="s">
        <v>15308</v>
      </c>
      <c r="H2507" t="s">
        <v>15309</v>
      </c>
      <c r="J2507" t="s">
        <v>100</v>
      </c>
      <c r="K2507" t="s">
        <v>101</v>
      </c>
      <c r="L2507">
        <v>11</v>
      </c>
      <c r="M2507" t="s">
        <v>15310</v>
      </c>
      <c r="N2507" t="s">
        <v>75</v>
      </c>
      <c r="O2507" t="s">
        <v>48</v>
      </c>
      <c r="P2507" t="s">
        <v>48</v>
      </c>
      <c r="Q2507" t="s">
        <v>15311</v>
      </c>
      <c r="Y2507" t="s">
        <v>15312</v>
      </c>
    </row>
    <row r="2508" spans="1:25">
      <c r="A2508" t="s">
        <v>15313</v>
      </c>
      <c r="B2508" t="s">
        <v>15314</v>
      </c>
      <c r="D2508" t="s">
        <v>40</v>
      </c>
      <c r="E2508" t="s">
        <v>41</v>
      </c>
      <c r="G2508" t="s">
        <v>15315</v>
      </c>
      <c r="H2508" t="s">
        <v>15316</v>
      </c>
      <c r="J2508" t="s">
        <v>100</v>
      </c>
      <c r="K2508" t="s">
        <v>101</v>
      </c>
      <c r="L2508">
        <v>11</v>
      </c>
      <c r="M2508" t="s">
        <v>15317</v>
      </c>
      <c r="N2508" t="s">
        <v>75</v>
      </c>
      <c r="O2508" t="s">
        <v>48</v>
      </c>
      <c r="P2508" t="s">
        <v>48</v>
      </c>
      <c r="Q2508" t="s">
        <v>15318</v>
      </c>
      <c r="Y2508" t="s">
        <v>15319</v>
      </c>
    </row>
    <row r="2509" spans="1:25">
      <c r="A2509" t="s">
        <v>15320</v>
      </c>
      <c r="B2509" t="s">
        <v>15321</v>
      </c>
      <c r="D2509" t="s">
        <v>40</v>
      </c>
      <c r="E2509" t="s">
        <v>41</v>
      </c>
      <c r="G2509" t="s">
        <v>5598</v>
      </c>
      <c r="H2509" t="s">
        <v>15322</v>
      </c>
      <c r="J2509" t="s">
        <v>91</v>
      </c>
      <c r="K2509" t="s">
        <v>92</v>
      </c>
      <c r="L2509">
        <v>11</v>
      </c>
      <c r="M2509" t="s">
        <v>15317</v>
      </c>
      <c r="N2509" t="s">
        <v>75</v>
      </c>
      <c r="O2509" t="s">
        <v>48</v>
      </c>
      <c r="P2509" t="s">
        <v>48</v>
      </c>
      <c r="Q2509" t="s">
        <v>12714</v>
      </c>
      <c r="Y2509" t="s">
        <v>15323</v>
      </c>
    </row>
    <row r="2510" spans="1:25">
      <c r="A2510" t="s">
        <v>15324</v>
      </c>
      <c r="B2510" t="s">
        <v>15325</v>
      </c>
      <c r="D2510" t="s">
        <v>40</v>
      </c>
      <c r="E2510" t="s">
        <v>41</v>
      </c>
      <c r="G2510" t="s">
        <v>15326</v>
      </c>
      <c r="H2510" t="s">
        <v>15327</v>
      </c>
      <c r="J2510" t="s">
        <v>100</v>
      </c>
      <c r="K2510" t="s">
        <v>101</v>
      </c>
      <c r="L2510">
        <v>11</v>
      </c>
      <c r="M2510" t="s">
        <v>15328</v>
      </c>
      <c r="N2510" t="s">
        <v>75</v>
      </c>
      <c r="O2510" t="s">
        <v>48</v>
      </c>
      <c r="P2510" t="s">
        <v>48</v>
      </c>
      <c r="Q2510" t="s">
        <v>15329</v>
      </c>
      <c r="Y2510" t="s">
        <v>15330</v>
      </c>
    </row>
    <row r="2511" spans="1:25">
      <c r="A2511" t="s">
        <v>15331</v>
      </c>
      <c r="B2511" t="s">
        <v>15332</v>
      </c>
      <c r="D2511" t="s">
        <v>40</v>
      </c>
      <c r="E2511" t="s">
        <v>41</v>
      </c>
      <c r="G2511" t="s">
        <v>9774</v>
      </c>
      <c r="H2511" t="s">
        <v>15333</v>
      </c>
      <c r="J2511" t="s">
        <v>121</v>
      </c>
      <c r="K2511" t="s">
        <v>122</v>
      </c>
      <c r="L2511">
        <v>11</v>
      </c>
      <c r="M2511" t="s">
        <v>15328</v>
      </c>
      <c r="N2511" t="s">
        <v>275</v>
      </c>
      <c r="O2511" t="s">
        <v>48</v>
      </c>
      <c r="P2511" t="s">
        <v>48</v>
      </c>
      <c r="Q2511" t="s">
        <v>15334</v>
      </c>
      <c r="Y2511" t="s">
        <v>15335</v>
      </c>
    </row>
    <row r="2512" spans="1:25">
      <c r="A2512" t="s">
        <v>15336</v>
      </c>
      <c r="B2512" t="s">
        <v>15337</v>
      </c>
      <c r="D2512" t="s">
        <v>40</v>
      </c>
      <c r="E2512" t="s">
        <v>41</v>
      </c>
      <c r="G2512" t="s">
        <v>3019</v>
      </c>
      <c r="H2512" t="s">
        <v>15338</v>
      </c>
      <c r="J2512" t="s">
        <v>100</v>
      </c>
      <c r="K2512" t="s">
        <v>101</v>
      </c>
      <c r="L2512">
        <v>11</v>
      </c>
      <c r="M2512" t="s">
        <v>15328</v>
      </c>
      <c r="N2512" t="s">
        <v>75</v>
      </c>
      <c r="O2512" t="s">
        <v>48</v>
      </c>
      <c r="P2512" t="s">
        <v>48</v>
      </c>
      <c r="Q2512" t="s">
        <v>15339</v>
      </c>
      <c r="Y2512" t="s">
        <v>15340</v>
      </c>
    </row>
    <row r="2513" spans="1:25">
      <c r="A2513" t="s">
        <v>15341</v>
      </c>
      <c r="B2513" t="s">
        <v>15342</v>
      </c>
      <c r="D2513" t="s">
        <v>40</v>
      </c>
      <c r="E2513" t="s">
        <v>41</v>
      </c>
      <c r="G2513" t="s">
        <v>11691</v>
      </c>
      <c r="H2513" t="s">
        <v>15343</v>
      </c>
      <c r="J2513" t="s">
        <v>72</v>
      </c>
      <c r="K2513" t="s">
        <v>73</v>
      </c>
      <c r="L2513">
        <v>11</v>
      </c>
      <c r="M2513" t="s">
        <v>15328</v>
      </c>
      <c r="N2513" t="s">
        <v>75</v>
      </c>
      <c r="O2513" t="s">
        <v>48</v>
      </c>
      <c r="P2513" t="s">
        <v>48</v>
      </c>
      <c r="Q2513" t="s">
        <v>15344</v>
      </c>
      <c r="Y2513" t="s">
        <v>15345</v>
      </c>
    </row>
    <row r="2514" spans="1:25">
      <c r="A2514" t="s">
        <v>15346</v>
      </c>
      <c r="B2514" t="s">
        <v>15347</v>
      </c>
      <c r="D2514" t="s">
        <v>40</v>
      </c>
      <c r="E2514" t="s">
        <v>41</v>
      </c>
      <c r="G2514" t="s">
        <v>15348</v>
      </c>
      <c r="H2514" t="s">
        <v>1313</v>
      </c>
      <c r="J2514" t="s">
        <v>100</v>
      </c>
      <c r="K2514" t="s">
        <v>101</v>
      </c>
      <c r="L2514">
        <v>11</v>
      </c>
      <c r="M2514" t="s">
        <v>15328</v>
      </c>
      <c r="N2514" t="s">
        <v>75</v>
      </c>
      <c r="O2514" t="s">
        <v>48</v>
      </c>
      <c r="P2514" t="s">
        <v>48</v>
      </c>
      <c r="Q2514" t="s">
        <v>15349</v>
      </c>
      <c r="Y2514" t="s">
        <v>15350</v>
      </c>
    </row>
    <row r="2515" spans="1:25">
      <c r="A2515" t="s">
        <v>15351</v>
      </c>
      <c r="B2515" t="s">
        <v>15352</v>
      </c>
      <c r="D2515" t="s">
        <v>40</v>
      </c>
      <c r="E2515" t="s">
        <v>41</v>
      </c>
      <c r="G2515" t="s">
        <v>15353</v>
      </c>
      <c r="H2515" t="s">
        <v>15354</v>
      </c>
      <c r="J2515" t="s">
        <v>72</v>
      </c>
      <c r="K2515" t="s">
        <v>73</v>
      </c>
      <c r="L2515">
        <v>11</v>
      </c>
      <c r="M2515" t="s">
        <v>15355</v>
      </c>
      <c r="N2515" t="s">
        <v>75</v>
      </c>
      <c r="O2515" t="s">
        <v>48</v>
      </c>
      <c r="P2515" t="s">
        <v>48</v>
      </c>
      <c r="Q2515" t="s">
        <v>15356</v>
      </c>
      <c r="Y2515" t="s">
        <v>15357</v>
      </c>
    </row>
    <row r="2516" spans="1:25">
      <c r="A2516" t="s">
        <v>15358</v>
      </c>
      <c r="B2516" t="s">
        <v>15359</v>
      </c>
      <c r="D2516" t="s">
        <v>40</v>
      </c>
      <c r="E2516" t="s">
        <v>41</v>
      </c>
      <c r="G2516" t="s">
        <v>15360</v>
      </c>
      <c r="H2516" t="s">
        <v>8793</v>
      </c>
      <c r="J2516" t="s">
        <v>91</v>
      </c>
      <c r="K2516" t="s">
        <v>92</v>
      </c>
      <c r="L2516">
        <v>11</v>
      </c>
      <c r="M2516" t="s">
        <v>15361</v>
      </c>
      <c r="N2516" t="s">
        <v>75</v>
      </c>
      <c r="O2516" t="s">
        <v>48</v>
      </c>
      <c r="P2516" t="s">
        <v>48</v>
      </c>
      <c r="Q2516" t="s">
        <v>15362</v>
      </c>
      <c r="Y2516" t="s">
        <v>15363</v>
      </c>
    </row>
    <row r="2517" spans="1:25">
      <c r="A2517" t="s">
        <v>15364</v>
      </c>
      <c r="B2517" t="s">
        <v>15365</v>
      </c>
      <c r="D2517" t="s">
        <v>40</v>
      </c>
      <c r="E2517" t="s">
        <v>41</v>
      </c>
      <c r="G2517" t="s">
        <v>15366</v>
      </c>
      <c r="H2517" t="s">
        <v>15367</v>
      </c>
      <c r="J2517" t="s">
        <v>91</v>
      </c>
      <c r="K2517" t="s">
        <v>92</v>
      </c>
      <c r="L2517">
        <v>11</v>
      </c>
      <c r="M2517" t="s">
        <v>15368</v>
      </c>
      <c r="N2517" t="s">
        <v>75</v>
      </c>
      <c r="O2517" t="s">
        <v>48</v>
      </c>
      <c r="P2517" t="s">
        <v>48</v>
      </c>
      <c r="Q2517" t="s">
        <v>15369</v>
      </c>
      <c r="Y2517" t="s">
        <v>15370</v>
      </c>
    </row>
    <row r="2518" spans="1:25">
      <c r="A2518" t="s">
        <v>15371</v>
      </c>
      <c r="B2518" t="s">
        <v>15372</v>
      </c>
      <c r="D2518" t="s">
        <v>40</v>
      </c>
      <c r="E2518" t="s">
        <v>41</v>
      </c>
      <c r="G2518" t="s">
        <v>15373</v>
      </c>
      <c r="H2518" t="s">
        <v>15374</v>
      </c>
      <c r="J2518" t="s">
        <v>121</v>
      </c>
      <c r="K2518" t="s">
        <v>122</v>
      </c>
      <c r="L2518">
        <v>11</v>
      </c>
      <c r="M2518" t="s">
        <v>15368</v>
      </c>
      <c r="N2518" t="s">
        <v>275</v>
      </c>
      <c r="O2518" t="s">
        <v>48</v>
      </c>
      <c r="P2518" t="s">
        <v>48</v>
      </c>
      <c r="Q2518" t="s">
        <v>15375</v>
      </c>
      <c r="Y2518" t="s">
        <v>15376</v>
      </c>
    </row>
    <row r="2519" spans="1:25">
      <c r="A2519" t="s">
        <v>15377</v>
      </c>
      <c r="B2519" t="s">
        <v>15378</v>
      </c>
      <c r="D2519" t="s">
        <v>40</v>
      </c>
      <c r="E2519" t="s">
        <v>41</v>
      </c>
      <c r="G2519" t="s">
        <v>15379</v>
      </c>
      <c r="H2519" t="s">
        <v>358</v>
      </c>
      <c r="J2519" t="s">
        <v>91</v>
      </c>
      <c r="K2519" t="s">
        <v>92</v>
      </c>
      <c r="L2519">
        <v>11</v>
      </c>
      <c r="M2519" t="s">
        <v>15368</v>
      </c>
      <c r="N2519" t="s">
        <v>75</v>
      </c>
      <c r="O2519" t="s">
        <v>48</v>
      </c>
      <c r="P2519" t="s">
        <v>48</v>
      </c>
      <c r="Q2519" t="s">
        <v>15380</v>
      </c>
      <c r="Y2519" t="s">
        <v>15381</v>
      </c>
    </row>
    <row r="2520" spans="1:25">
      <c r="A2520" t="s">
        <v>15382</v>
      </c>
      <c r="B2520" t="s">
        <v>15383</v>
      </c>
      <c r="D2520" t="s">
        <v>40</v>
      </c>
      <c r="E2520" t="s">
        <v>41</v>
      </c>
      <c r="G2520" t="s">
        <v>15384</v>
      </c>
      <c r="H2520" t="s">
        <v>1892</v>
      </c>
      <c r="J2520" t="s">
        <v>195</v>
      </c>
      <c r="K2520" t="s">
        <v>196</v>
      </c>
      <c r="L2520">
        <v>11</v>
      </c>
      <c r="M2520" t="s">
        <v>15385</v>
      </c>
      <c r="N2520" t="s">
        <v>75</v>
      </c>
      <c r="O2520" t="s">
        <v>48</v>
      </c>
      <c r="P2520" t="s">
        <v>48</v>
      </c>
      <c r="Q2520" t="s">
        <v>3110</v>
      </c>
      <c r="Y2520" t="s">
        <v>15386</v>
      </c>
    </row>
    <row r="2521" spans="1:25">
      <c r="A2521" t="s">
        <v>15387</v>
      </c>
      <c r="B2521" t="s">
        <v>15388</v>
      </c>
      <c r="D2521" t="s">
        <v>40</v>
      </c>
      <c r="E2521" t="s">
        <v>41</v>
      </c>
      <c r="G2521" t="s">
        <v>15389</v>
      </c>
      <c r="H2521" t="s">
        <v>609</v>
      </c>
      <c r="J2521" t="s">
        <v>195</v>
      </c>
      <c r="K2521" t="s">
        <v>196</v>
      </c>
      <c r="L2521">
        <v>11</v>
      </c>
      <c r="M2521" t="s">
        <v>15390</v>
      </c>
      <c r="N2521" t="s">
        <v>75</v>
      </c>
      <c r="O2521" t="s">
        <v>48</v>
      </c>
      <c r="P2521" t="s">
        <v>48</v>
      </c>
      <c r="Q2521" t="s">
        <v>15391</v>
      </c>
      <c r="Y2521" t="s">
        <v>15392</v>
      </c>
    </row>
    <row r="2522" spans="1:25">
      <c r="A2522" t="s">
        <v>15393</v>
      </c>
      <c r="B2522" t="s">
        <v>15394</v>
      </c>
      <c r="D2522" t="s">
        <v>40</v>
      </c>
      <c r="E2522" t="s">
        <v>41</v>
      </c>
      <c r="G2522" t="s">
        <v>15395</v>
      </c>
      <c r="H2522" t="s">
        <v>15396</v>
      </c>
      <c r="J2522" t="s">
        <v>195</v>
      </c>
      <c r="K2522" t="s">
        <v>196</v>
      </c>
      <c r="L2522">
        <v>11</v>
      </c>
      <c r="M2522" t="s">
        <v>15397</v>
      </c>
      <c r="N2522" t="s">
        <v>75</v>
      </c>
      <c r="O2522" t="s">
        <v>48</v>
      </c>
      <c r="P2522" t="s">
        <v>48</v>
      </c>
      <c r="Q2522" t="s">
        <v>15398</v>
      </c>
      <c r="Y2522" t="s">
        <v>15399</v>
      </c>
    </row>
    <row r="2523" spans="1:25">
      <c r="A2523" t="s">
        <v>15400</v>
      </c>
      <c r="B2523" t="s">
        <v>15401</v>
      </c>
      <c r="D2523" t="s">
        <v>40</v>
      </c>
      <c r="E2523" t="s">
        <v>41</v>
      </c>
      <c r="G2523" t="s">
        <v>15402</v>
      </c>
      <c r="H2523" t="s">
        <v>4061</v>
      </c>
      <c r="J2523" t="s">
        <v>195</v>
      </c>
      <c r="K2523" t="s">
        <v>196</v>
      </c>
      <c r="L2523">
        <v>11</v>
      </c>
      <c r="M2523" t="s">
        <v>15403</v>
      </c>
      <c r="N2523" t="s">
        <v>75</v>
      </c>
      <c r="O2523" t="s">
        <v>48</v>
      </c>
      <c r="P2523" t="s">
        <v>48</v>
      </c>
      <c r="Q2523" t="s">
        <v>15404</v>
      </c>
      <c r="Y2523" t="s">
        <v>15405</v>
      </c>
    </row>
    <row r="2524" spans="1:25">
      <c r="A2524" t="s">
        <v>15406</v>
      </c>
      <c r="B2524" t="s">
        <v>15407</v>
      </c>
      <c r="D2524" t="s">
        <v>40</v>
      </c>
      <c r="E2524" t="s">
        <v>41</v>
      </c>
      <c r="G2524" t="s">
        <v>15408</v>
      </c>
      <c r="H2524" t="s">
        <v>4855</v>
      </c>
      <c r="J2524" t="s">
        <v>82</v>
      </c>
      <c r="K2524" t="s">
        <v>83</v>
      </c>
      <c r="L2524">
        <v>11</v>
      </c>
      <c r="M2524" t="s">
        <v>15409</v>
      </c>
      <c r="N2524" t="s">
        <v>75</v>
      </c>
      <c r="O2524" t="s">
        <v>48</v>
      </c>
      <c r="P2524" t="s">
        <v>48</v>
      </c>
      <c r="Q2524" t="s">
        <v>15410</v>
      </c>
      <c r="Y2524" t="s">
        <v>15411</v>
      </c>
    </row>
    <row r="2525" spans="1:25">
      <c r="A2525" t="s">
        <v>15412</v>
      </c>
      <c r="B2525" t="s">
        <v>15413</v>
      </c>
      <c r="D2525" t="s">
        <v>40</v>
      </c>
      <c r="E2525" t="s">
        <v>41</v>
      </c>
      <c r="G2525" t="s">
        <v>15414</v>
      </c>
      <c r="H2525" t="s">
        <v>15415</v>
      </c>
      <c r="J2525" t="s">
        <v>82</v>
      </c>
      <c r="K2525" t="s">
        <v>83</v>
      </c>
      <c r="L2525">
        <v>11</v>
      </c>
      <c r="M2525" t="s">
        <v>15416</v>
      </c>
      <c r="N2525" t="s">
        <v>75</v>
      </c>
      <c r="O2525" t="s">
        <v>48</v>
      </c>
      <c r="P2525" t="s">
        <v>48</v>
      </c>
      <c r="Q2525" t="s">
        <v>15417</v>
      </c>
      <c r="Y2525" t="s">
        <v>15418</v>
      </c>
    </row>
    <row r="2526" spans="1:25">
      <c r="A2526" t="s">
        <v>15419</v>
      </c>
      <c r="B2526" t="s">
        <v>15420</v>
      </c>
      <c r="D2526" t="s">
        <v>40</v>
      </c>
      <c r="E2526" t="s">
        <v>41</v>
      </c>
      <c r="G2526" t="s">
        <v>15421</v>
      </c>
      <c r="H2526" t="s">
        <v>15422</v>
      </c>
      <c r="J2526" t="s">
        <v>82</v>
      </c>
      <c r="K2526" t="s">
        <v>83</v>
      </c>
      <c r="L2526">
        <v>11</v>
      </c>
      <c r="M2526" t="s">
        <v>15423</v>
      </c>
      <c r="N2526" t="s">
        <v>75</v>
      </c>
      <c r="O2526" t="s">
        <v>48</v>
      </c>
      <c r="P2526" t="s">
        <v>48</v>
      </c>
      <c r="Q2526" t="s">
        <v>15424</v>
      </c>
      <c r="Y2526" t="s">
        <v>15425</v>
      </c>
    </row>
    <row r="2527" spans="1:25">
      <c r="A2527" t="s">
        <v>15426</v>
      </c>
      <c r="B2527" t="s">
        <v>15427</v>
      </c>
      <c r="D2527" t="s">
        <v>40</v>
      </c>
      <c r="E2527" t="s">
        <v>41</v>
      </c>
      <c r="G2527" t="s">
        <v>15428</v>
      </c>
      <c r="H2527" t="s">
        <v>1918</v>
      </c>
      <c r="J2527" t="s">
        <v>82</v>
      </c>
      <c r="K2527" t="s">
        <v>83</v>
      </c>
      <c r="L2527">
        <v>11</v>
      </c>
      <c r="M2527" t="s">
        <v>15429</v>
      </c>
      <c r="N2527" t="s">
        <v>75</v>
      </c>
      <c r="O2527" t="s">
        <v>48</v>
      </c>
      <c r="P2527" t="s">
        <v>48</v>
      </c>
      <c r="Q2527" t="s">
        <v>15430</v>
      </c>
      <c r="Y2527" t="s">
        <v>15431</v>
      </c>
    </row>
    <row r="2528" spans="1:25">
      <c r="A2528" t="s">
        <v>15432</v>
      </c>
      <c r="B2528" t="s">
        <v>15433</v>
      </c>
      <c r="D2528" t="s">
        <v>40</v>
      </c>
      <c r="E2528" t="s">
        <v>41</v>
      </c>
      <c r="G2528" t="s">
        <v>15434</v>
      </c>
      <c r="H2528" t="s">
        <v>15435</v>
      </c>
      <c r="J2528" t="s">
        <v>72</v>
      </c>
      <c r="K2528" t="s">
        <v>73</v>
      </c>
      <c r="L2528">
        <v>11</v>
      </c>
      <c r="M2528" t="s">
        <v>15436</v>
      </c>
      <c r="N2528" t="s">
        <v>75</v>
      </c>
      <c r="O2528" t="s">
        <v>48</v>
      </c>
      <c r="P2528" t="s">
        <v>48</v>
      </c>
      <c r="Q2528" t="s">
        <v>15437</v>
      </c>
      <c r="Y2528" t="s">
        <v>15438</v>
      </c>
    </row>
    <row r="2529" spans="1:25">
      <c r="A2529" t="s">
        <v>15439</v>
      </c>
      <c r="B2529" t="s">
        <v>15440</v>
      </c>
      <c r="D2529" t="s">
        <v>40</v>
      </c>
      <c r="E2529" t="s">
        <v>41</v>
      </c>
      <c r="G2529" t="s">
        <v>2239</v>
      </c>
      <c r="H2529" t="s">
        <v>15441</v>
      </c>
      <c r="J2529" t="s">
        <v>100</v>
      </c>
      <c r="K2529" t="s">
        <v>101</v>
      </c>
      <c r="L2529">
        <v>11</v>
      </c>
      <c r="M2529" t="s">
        <v>15436</v>
      </c>
      <c r="N2529" t="s">
        <v>75</v>
      </c>
      <c r="O2529" t="s">
        <v>48</v>
      </c>
      <c r="P2529" t="s">
        <v>48</v>
      </c>
      <c r="Q2529" t="s">
        <v>15442</v>
      </c>
      <c r="Y2529" t="s">
        <v>15443</v>
      </c>
    </row>
    <row r="2530" spans="1:25">
      <c r="A2530" t="s">
        <v>15444</v>
      </c>
      <c r="B2530" t="s">
        <v>15445</v>
      </c>
      <c r="D2530" t="s">
        <v>40</v>
      </c>
      <c r="E2530" t="s">
        <v>41</v>
      </c>
      <c r="G2530" t="s">
        <v>15446</v>
      </c>
      <c r="H2530" t="s">
        <v>8507</v>
      </c>
      <c r="J2530" t="s">
        <v>91</v>
      </c>
      <c r="K2530" t="s">
        <v>92</v>
      </c>
      <c r="L2530">
        <v>11</v>
      </c>
      <c r="M2530" t="s">
        <v>15436</v>
      </c>
      <c r="N2530" t="s">
        <v>75</v>
      </c>
      <c r="O2530" t="s">
        <v>48</v>
      </c>
      <c r="P2530" t="s">
        <v>48</v>
      </c>
      <c r="Q2530" t="s">
        <v>15447</v>
      </c>
      <c r="Y2530" t="s">
        <v>15448</v>
      </c>
    </row>
    <row r="2531" spans="1:25">
      <c r="A2531" t="s">
        <v>15449</v>
      </c>
      <c r="B2531" t="s">
        <v>15450</v>
      </c>
      <c r="D2531" t="s">
        <v>40</v>
      </c>
      <c r="E2531" t="s">
        <v>41</v>
      </c>
      <c r="G2531" t="s">
        <v>15451</v>
      </c>
      <c r="H2531" t="s">
        <v>15452</v>
      </c>
      <c r="J2531" t="s">
        <v>100</v>
      </c>
      <c r="K2531" t="s">
        <v>101</v>
      </c>
      <c r="L2531">
        <v>11</v>
      </c>
      <c r="M2531" t="s">
        <v>15453</v>
      </c>
      <c r="N2531" t="s">
        <v>75</v>
      </c>
      <c r="O2531" t="s">
        <v>48</v>
      </c>
      <c r="P2531" t="s">
        <v>48</v>
      </c>
      <c r="Q2531" t="s">
        <v>15454</v>
      </c>
      <c r="Y2531" t="s">
        <v>15455</v>
      </c>
    </row>
    <row r="2532" spans="1:25">
      <c r="A2532" t="s">
        <v>15456</v>
      </c>
      <c r="B2532" t="s">
        <v>15457</v>
      </c>
      <c r="D2532" t="s">
        <v>40</v>
      </c>
      <c r="E2532" t="s">
        <v>41</v>
      </c>
      <c r="G2532" t="s">
        <v>15458</v>
      </c>
      <c r="H2532" t="s">
        <v>15459</v>
      </c>
      <c r="J2532" t="s">
        <v>729</v>
      </c>
      <c r="K2532" t="s">
        <v>730</v>
      </c>
      <c r="L2532">
        <v>11</v>
      </c>
      <c r="M2532" t="s">
        <v>15460</v>
      </c>
      <c r="N2532" t="s">
        <v>47</v>
      </c>
      <c r="O2532" t="s">
        <v>48</v>
      </c>
      <c r="P2532" t="s">
        <v>48</v>
      </c>
      <c r="Q2532" t="s">
        <v>15461</v>
      </c>
      <c r="Y2532" t="s">
        <v>15462</v>
      </c>
    </row>
    <row r="2533" spans="1:25">
      <c r="A2533" t="s">
        <v>15463</v>
      </c>
      <c r="B2533" t="s">
        <v>15464</v>
      </c>
      <c r="D2533" t="s">
        <v>40</v>
      </c>
      <c r="E2533" t="s">
        <v>41</v>
      </c>
      <c r="G2533" t="s">
        <v>15465</v>
      </c>
      <c r="H2533" t="s">
        <v>15466</v>
      </c>
      <c r="J2533" t="s">
        <v>91</v>
      </c>
      <c r="K2533" t="s">
        <v>92</v>
      </c>
      <c r="L2533">
        <v>11</v>
      </c>
      <c r="M2533" t="s">
        <v>15467</v>
      </c>
      <c r="N2533" t="s">
        <v>75</v>
      </c>
      <c r="O2533" t="s">
        <v>48</v>
      </c>
      <c r="P2533" t="s">
        <v>48</v>
      </c>
      <c r="Q2533" t="s">
        <v>15468</v>
      </c>
      <c r="Y2533" t="s">
        <v>15469</v>
      </c>
    </row>
    <row r="2534" spans="1:25">
      <c r="A2534" t="s">
        <v>15470</v>
      </c>
      <c r="B2534" t="s">
        <v>15471</v>
      </c>
      <c r="D2534" t="s">
        <v>40</v>
      </c>
      <c r="E2534" t="s">
        <v>41</v>
      </c>
      <c r="G2534" t="s">
        <v>14966</v>
      </c>
      <c r="H2534" t="s">
        <v>5168</v>
      </c>
      <c r="J2534" t="s">
        <v>91</v>
      </c>
      <c r="K2534" t="s">
        <v>92</v>
      </c>
      <c r="L2534">
        <v>11</v>
      </c>
      <c r="M2534" t="s">
        <v>15472</v>
      </c>
      <c r="N2534" t="s">
        <v>75</v>
      </c>
      <c r="O2534" t="s">
        <v>48</v>
      </c>
      <c r="P2534" t="s">
        <v>48</v>
      </c>
      <c r="Q2534" t="s">
        <v>15473</v>
      </c>
      <c r="Y2534" t="s">
        <v>15474</v>
      </c>
    </row>
    <row r="2535" spans="1:25">
      <c r="A2535" t="s">
        <v>15475</v>
      </c>
      <c r="B2535" t="s">
        <v>15476</v>
      </c>
      <c r="D2535" t="s">
        <v>40</v>
      </c>
      <c r="E2535" t="s">
        <v>41</v>
      </c>
      <c r="G2535" t="s">
        <v>15477</v>
      </c>
      <c r="H2535" t="s">
        <v>15478</v>
      </c>
      <c r="J2535" t="s">
        <v>100</v>
      </c>
      <c r="K2535" t="s">
        <v>101</v>
      </c>
      <c r="L2535">
        <v>11</v>
      </c>
      <c r="M2535" t="s">
        <v>15479</v>
      </c>
      <c r="N2535" t="s">
        <v>75</v>
      </c>
      <c r="O2535" t="s">
        <v>48</v>
      </c>
      <c r="P2535" t="s">
        <v>48</v>
      </c>
      <c r="Q2535" t="s">
        <v>15480</v>
      </c>
      <c r="Y2535" t="s">
        <v>15481</v>
      </c>
    </row>
    <row r="2536" spans="1:25">
      <c r="A2536" t="s">
        <v>15482</v>
      </c>
      <c r="B2536" t="s">
        <v>15483</v>
      </c>
      <c r="D2536" t="s">
        <v>40</v>
      </c>
      <c r="E2536" t="s">
        <v>41</v>
      </c>
      <c r="G2536" t="s">
        <v>15484</v>
      </c>
      <c r="H2536" t="s">
        <v>4787</v>
      </c>
      <c r="J2536" t="s">
        <v>100</v>
      </c>
      <c r="K2536" t="s">
        <v>101</v>
      </c>
      <c r="L2536">
        <v>11</v>
      </c>
      <c r="M2536" t="s">
        <v>15485</v>
      </c>
      <c r="N2536" t="s">
        <v>75</v>
      </c>
      <c r="O2536" t="s">
        <v>48</v>
      </c>
      <c r="P2536" t="s">
        <v>48</v>
      </c>
      <c r="Q2536" t="s">
        <v>15486</v>
      </c>
      <c r="Y2536" t="s">
        <v>15487</v>
      </c>
    </row>
    <row r="2537" spans="1:25">
      <c r="A2537" t="s">
        <v>15488</v>
      </c>
      <c r="B2537" t="s">
        <v>15489</v>
      </c>
      <c r="D2537" t="s">
        <v>40</v>
      </c>
      <c r="E2537" t="s">
        <v>41</v>
      </c>
      <c r="G2537" t="s">
        <v>15490</v>
      </c>
      <c r="H2537" t="s">
        <v>15491</v>
      </c>
      <c r="J2537" t="s">
        <v>91</v>
      </c>
      <c r="K2537" t="s">
        <v>92</v>
      </c>
      <c r="L2537">
        <v>11</v>
      </c>
      <c r="M2537" t="s">
        <v>15492</v>
      </c>
      <c r="N2537" t="s">
        <v>75</v>
      </c>
      <c r="O2537" t="s">
        <v>48</v>
      </c>
      <c r="P2537" t="s">
        <v>48</v>
      </c>
      <c r="Q2537" t="s">
        <v>15493</v>
      </c>
      <c r="Y2537" t="s">
        <v>15494</v>
      </c>
    </row>
    <row r="2538" spans="1:25">
      <c r="A2538" t="s">
        <v>15495</v>
      </c>
      <c r="B2538" t="s">
        <v>15496</v>
      </c>
      <c r="D2538" t="s">
        <v>40</v>
      </c>
      <c r="E2538" t="s">
        <v>41</v>
      </c>
      <c r="G2538" t="s">
        <v>15497</v>
      </c>
      <c r="H2538" t="s">
        <v>5168</v>
      </c>
      <c r="J2538" t="s">
        <v>100</v>
      </c>
      <c r="K2538" t="s">
        <v>101</v>
      </c>
      <c r="L2538">
        <v>11</v>
      </c>
      <c r="M2538" t="s">
        <v>15492</v>
      </c>
      <c r="N2538" t="s">
        <v>75</v>
      </c>
      <c r="O2538" t="s">
        <v>48</v>
      </c>
      <c r="P2538" t="s">
        <v>48</v>
      </c>
      <c r="Q2538" t="s">
        <v>15498</v>
      </c>
      <c r="Y2538" t="s">
        <v>15499</v>
      </c>
    </row>
    <row r="2539" spans="1:25">
      <c r="A2539" t="s">
        <v>15500</v>
      </c>
      <c r="B2539" t="s">
        <v>15501</v>
      </c>
      <c r="D2539" t="s">
        <v>40</v>
      </c>
      <c r="E2539" t="s">
        <v>41</v>
      </c>
      <c r="G2539" t="s">
        <v>4257</v>
      </c>
      <c r="H2539" t="s">
        <v>15502</v>
      </c>
      <c r="J2539" t="s">
        <v>100</v>
      </c>
      <c r="K2539" t="s">
        <v>101</v>
      </c>
      <c r="L2539">
        <v>11</v>
      </c>
      <c r="M2539" t="s">
        <v>15492</v>
      </c>
      <c r="N2539" t="s">
        <v>75</v>
      </c>
      <c r="O2539" t="s">
        <v>48</v>
      </c>
      <c r="P2539" t="s">
        <v>48</v>
      </c>
      <c r="Q2539" t="s">
        <v>15503</v>
      </c>
      <c r="Y2539" t="s">
        <v>15504</v>
      </c>
    </row>
    <row r="2540" spans="1:25">
      <c r="A2540" t="s">
        <v>15505</v>
      </c>
      <c r="B2540" t="s">
        <v>15506</v>
      </c>
      <c r="D2540" t="s">
        <v>40</v>
      </c>
      <c r="E2540" t="s">
        <v>41</v>
      </c>
      <c r="G2540" t="s">
        <v>15507</v>
      </c>
      <c r="H2540" t="s">
        <v>1155</v>
      </c>
      <c r="J2540" t="s">
        <v>100</v>
      </c>
      <c r="K2540" t="s">
        <v>101</v>
      </c>
      <c r="L2540">
        <v>11</v>
      </c>
      <c r="M2540" t="s">
        <v>15508</v>
      </c>
      <c r="N2540" t="s">
        <v>75</v>
      </c>
      <c r="O2540" t="s">
        <v>48</v>
      </c>
      <c r="P2540" t="s">
        <v>48</v>
      </c>
      <c r="Q2540" t="s">
        <v>15509</v>
      </c>
      <c r="Y2540" t="s">
        <v>15510</v>
      </c>
    </row>
    <row r="2541" spans="1:25">
      <c r="A2541" t="s">
        <v>15511</v>
      </c>
      <c r="B2541" t="s">
        <v>15512</v>
      </c>
      <c r="D2541" t="s">
        <v>40</v>
      </c>
      <c r="E2541" t="s">
        <v>41</v>
      </c>
      <c r="G2541" t="s">
        <v>1414</v>
      </c>
      <c r="H2541" t="s">
        <v>15513</v>
      </c>
      <c r="J2541" t="s">
        <v>91</v>
      </c>
      <c r="K2541" t="s">
        <v>92</v>
      </c>
      <c r="L2541">
        <v>11</v>
      </c>
      <c r="M2541" t="s">
        <v>15508</v>
      </c>
      <c r="N2541" t="s">
        <v>75</v>
      </c>
      <c r="O2541" t="s">
        <v>48</v>
      </c>
      <c r="P2541" t="s">
        <v>48</v>
      </c>
      <c r="Q2541" t="s">
        <v>15514</v>
      </c>
      <c r="Y2541" t="s">
        <v>15515</v>
      </c>
    </row>
    <row r="2542" spans="1:25">
      <c r="A2542" t="s">
        <v>15516</v>
      </c>
      <c r="B2542" t="s">
        <v>15517</v>
      </c>
      <c r="D2542" t="s">
        <v>40</v>
      </c>
      <c r="E2542" t="s">
        <v>41</v>
      </c>
      <c r="G2542" t="s">
        <v>15518</v>
      </c>
      <c r="H2542" t="s">
        <v>1943</v>
      </c>
      <c r="J2542" t="s">
        <v>91</v>
      </c>
      <c r="K2542" t="s">
        <v>92</v>
      </c>
      <c r="L2542">
        <v>11</v>
      </c>
      <c r="M2542" t="s">
        <v>15508</v>
      </c>
      <c r="N2542" t="s">
        <v>75</v>
      </c>
      <c r="O2542" t="s">
        <v>48</v>
      </c>
      <c r="P2542" t="s">
        <v>48</v>
      </c>
      <c r="Q2542" t="s">
        <v>15519</v>
      </c>
      <c r="Y2542" t="s">
        <v>15520</v>
      </c>
    </row>
    <row r="2543" spans="1:25">
      <c r="A2543" t="s">
        <v>184</v>
      </c>
      <c r="B2543" t="s">
        <v>15521</v>
      </c>
      <c r="D2543" t="s">
        <v>40</v>
      </c>
      <c r="E2543" t="s">
        <v>41</v>
      </c>
      <c r="G2543" t="s">
        <v>15522</v>
      </c>
      <c r="H2543" t="s">
        <v>12018</v>
      </c>
      <c r="J2543" t="s">
        <v>100</v>
      </c>
      <c r="K2543" t="s">
        <v>101</v>
      </c>
      <c r="L2543">
        <v>11</v>
      </c>
      <c r="M2543" t="s">
        <v>15523</v>
      </c>
      <c r="N2543" t="s">
        <v>75</v>
      </c>
      <c r="O2543" t="s">
        <v>48</v>
      </c>
      <c r="P2543" t="s">
        <v>48</v>
      </c>
      <c r="Q2543" t="s">
        <v>15524</v>
      </c>
      <c r="Y2543" t="s">
        <v>15525</v>
      </c>
    </row>
    <row r="2544" spans="1:25">
      <c r="A2544" t="s">
        <v>15526</v>
      </c>
      <c r="B2544" t="s">
        <v>15527</v>
      </c>
      <c r="D2544" t="s">
        <v>40</v>
      </c>
      <c r="E2544" t="s">
        <v>41</v>
      </c>
      <c r="G2544" t="s">
        <v>15528</v>
      </c>
      <c r="H2544" t="s">
        <v>194</v>
      </c>
      <c r="J2544" t="s">
        <v>100</v>
      </c>
      <c r="K2544" t="s">
        <v>101</v>
      </c>
      <c r="L2544">
        <v>11</v>
      </c>
      <c r="M2544" t="s">
        <v>15523</v>
      </c>
      <c r="N2544" t="s">
        <v>75</v>
      </c>
      <c r="O2544" t="s">
        <v>48</v>
      </c>
      <c r="P2544" t="s">
        <v>48</v>
      </c>
      <c r="Q2544" t="s">
        <v>15529</v>
      </c>
      <c r="Y2544" t="s">
        <v>15530</v>
      </c>
    </row>
    <row r="2545" spans="1:25">
      <c r="A2545" t="s">
        <v>15531</v>
      </c>
      <c r="B2545" t="s">
        <v>15532</v>
      </c>
      <c r="D2545" t="s">
        <v>40</v>
      </c>
      <c r="E2545" t="s">
        <v>41</v>
      </c>
      <c r="G2545" t="s">
        <v>15533</v>
      </c>
      <c r="H2545" t="s">
        <v>81</v>
      </c>
      <c r="J2545" t="s">
        <v>100</v>
      </c>
      <c r="K2545" t="s">
        <v>101</v>
      </c>
      <c r="L2545">
        <v>11</v>
      </c>
      <c r="M2545" t="s">
        <v>15534</v>
      </c>
      <c r="N2545" t="s">
        <v>75</v>
      </c>
      <c r="O2545" t="s">
        <v>48</v>
      </c>
      <c r="P2545" t="s">
        <v>48</v>
      </c>
      <c r="Q2545" t="s">
        <v>15535</v>
      </c>
      <c r="Y2545" t="s">
        <v>15536</v>
      </c>
    </row>
    <row r="2546" spans="1:25">
      <c r="A2546" t="s">
        <v>15537</v>
      </c>
      <c r="B2546" t="s">
        <v>15538</v>
      </c>
      <c r="D2546" t="s">
        <v>40</v>
      </c>
      <c r="E2546" t="s">
        <v>41</v>
      </c>
      <c r="G2546" t="s">
        <v>2167</v>
      </c>
      <c r="H2546" t="s">
        <v>2956</v>
      </c>
      <c r="J2546" t="s">
        <v>2582</v>
      </c>
      <c r="K2546" t="s">
        <v>2583</v>
      </c>
      <c r="L2546">
        <v>11</v>
      </c>
      <c r="M2546" t="s">
        <v>15539</v>
      </c>
      <c r="N2546" t="s">
        <v>47</v>
      </c>
      <c r="O2546" t="s">
        <v>48</v>
      </c>
      <c r="P2546" t="s">
        <v>48</v>
      </c>
      <c r="Q2546" t="s">
        <v>15540</v>
      </c>
      <c r="Y2546" t="s">
        <v>15541</v>
      </c>
    </row>
    <row r="2547" spans="1:25">
      <c r="A2547" t="s">
        <v>15542</v>
      </c>
      <c r="B2547" t="s">
        <v>15543</v>
      </c>
      <c r="D2547" t="s">
        <v>40</v>
      </c>
      <c r="E2547" t="s">
        <v>41</v>
      </c>
      <c r="G2547" t="s">
        <v>5305</v>
      </c>
      <c r="H2547" t="s">
        <v>15544</v>
      </c>
      <c r="J2547" t="s">
        <v>100</v>
      </c>
      <c r="K2547" t="s">
        <v>101</v>
      </c>
      <c r="L2547">
        <v>11</v>
      </c>
      <c r="M2547" t="s">
        <v>15545</v>
      </c>
      <c r="N2547" t="s">
        <v>75</v>
      </c>
      <c r="O2547" t="s">
        <v>48</v>
      </c>
      <c r="P2547" t="s">
        <v>48</v>
      </c>
      <c r="Q2547" t="s">
        <v>15546</v>
      </c>
      <c r="Y2547" t="s">
        <v>15547</v>
      </c>
    </row>
    <row r="2548" spans="1:25">
      <c r="A2548" t="s">
        <v>15548</v>
      </c>
      <c r="B2548" t="s">
        <v>15549</v>
      </c>
      <c r="D2548" t="s">
        <v>40</v>
      </c>
      <c r="E2548" t="s">
        <v>41</v>
      </c>
      <c r="G2548" t="s">
        <v>1561</v>
      </c>
      <c r="H2548" t="s">
        <v>15550</v>
      </c>
      <c r="J2548" t="s">
        <v>91</v>
      </c>
      <c r="K2548" t="s">
        <v>92</v>
      </c>
      <c r="L2548">
        <v>11</v>
      </c>
      <c r="M2548" t="s">
        <v>15551</v>
      </c>
      <c r="N2548" t="s">
        <v>75</v>
      </c>
      <c r="O2548" t="s">
        <v>48</v>
      </c>
      <c r="P2548" t="s">
        <v>48</v>
      </c>
      <c r="Q2548" t="s">
        <v>15552</v>
      </c>
      <c r="Y2548" t="s">
        <v>15553</v>
      </c>
    </row>
    <row r="2549" spans="1:25">
      <c r="A2549" t="s">
        <v>15554</v>
      </c>
      <c r="B2549" t="s">
        <v>15555</v>
      </c>
      <c r="D2549" t="s">
        <v>40</v>
      </c>
      <c r="E2549" t="s">
        <v>41</v>
      </c>
      <c r="G2549" t="s">
        <v>15556</v>
      </c>
      <c r="H2549" t="s">
        <v>3897</v>
      </c>
      <c r="J2549" t="s">
        <v>100</v>
      </c>
      <c r="K2549" t="s">
        <v>101</v>
      </c>
      <c r="L2549">
        <v>11</v>
      </c>
      <c r="M2549" t="s">
        <v>15557</v>
      </c>
      <c r="N2549" t="s">
        <v>75</v>
      </c>
      <c r="O2549" t="s">
        <v>48</v>
      </c>
      <c r="P2549" t="s">
        <v>48</v>
      </c>
      <c r="Q2549" t="s">
        <v>15558</v>
      </c>
      <c r="Y2549" t="s">
        <v>15559</v>
      </c>
    </row>
    <row r="2550" spans="1:25">
      <c r="A2550" t="s">
        <v>15560</v>
      </c>
      <c r="B2550" t="s">
        <v>15561</v>
      </c>
      <c r="D2550" t="s">
        <v>40</v>
      </c>
      <c r="E2550" t="s">
        <v>41</v>
      </c>
      <c r="G2550" t="s">
        <v>10574</v>
      </c>
      <c r="H2550" t="s">
        <v>15562</v>
      </c>
      <c r="J2550" t="s">
        <v>100</v>
      </c>
      <c r="K2550" t="s">
        <v>101</v>
      </c>
      <c r="L2550">
        <v>11</v>
      </c>
      <c r="M2550" t="s">
        <v>15563</v>
      </c>
      <c r="N2550" t="s">
        <v>75</v>
      </c>
      <c r="O2550" t="s">
        <v>48</v>
      </c>
      <c r="P2550" t="s">
        <v>48</v>
      </c>
      <c r="Q2550" t="s">
        <v>15564</v>
      </c>
      <c r="Y2550" t="s">
        <v>15565</v>
      </c>
    </row>
    <row r="2551" spans="1:25">
      <c r="A2551" t="s">
        <v>15566</v>
      </c>
      <c r="B2551" t="s">
        <v>15567</v>
      </c>
      <c r="D2551" t="s">
        <v>40</v>
      </c>
      <c r="E2551" t="s">
        <v>41</v>
      </c>
      <c r="G2551" t="s">
        <v>15568</v>
      </c>
      <c r="H2551" t="s">
        <v>15569</v>
      </c>
      <c r="J2551" t="s">
        <v>100</v>
      </c>
      <c r="K2551" t="s">
        <v>101</v>
      </c>
      <c r="L2551">
        <v>11</v>
      </c>
      <c r="M2551" t="s">
        <v>15570</v>
      </c>
      <c r="N2551" t="s">
        <v>75</v>
      </c>
      <c r="O2551" t="s">
        <v>48</v>
      </c>
      <c r="P2551" t="s">
        <v>48</v>
      </c>
      <c r="Q2551" t="s">
        <v>15571</v>
      </c>
      <c r="Y2551" t="s">
        <v>15572</v>
      </c>
    </row>
    <row r="2552" spans="1:25">
      <c r="A2552" t="s">
        <v>15573</v>
      </c>
      <c r="B2552" t="s">
        <v>15574</v>
      </c>
      <c r="D2552" t="s">
        <v>40</v>
      </c>
      <c r="E2552" t="s">
        <v>41</v>
      </c>
      <c r="G2552" t="s">
        <v>15575</v>
      </c>
      <c r="H2552" t="s">
        <v>251</v>
      </c>
      <c r="J2552" t="s">
        <v>91</v>
      </c>
      <c r="K2552" t="s">
        <v>92</v>
      </c>
      <c r="L2552">
        <v>11</v>
      </c>
      <c r="M2552" t="s">
        <v>15576</v>
      </c>
      <c r="N2552" t="s">
        <v>75</v>
      </c>
      <c r="O2552" t="s">
        <v>48</v>
      </c>
      <c r="P2552" t="s">
        <v>48</v>
      </c>
      <c r="Q2552" t="s">
        <v>15577</v>
      </c>
      <c r="Y2552" t="s">
        <v>15578</v>
      </c>
    </row>
    <row r="2553" spans="1:25">
      <c r="A2553" t="s">
        <v>15579</v>
      </c>
      <c r="B2553" t="s">
        <v>15580</v>
      </c>
      <c r="D2553" t="s">
        <v>40</v>
      </c>
      <c r="E2553" t="s">
        <v>41</v>
      </c>
      <c r="G2553" t="s">
        <v>15581</v>
      </c>
      <c r="H2553" t="s">
        <v>15582</v>
      </c>
      <c r="J2553" t="s">
        <v>91</v>
      </c>
      <c r="K2553" t="s">
        <v>92</v>
      </c>
      <c r="L2553">
        <v>11</v>
      </c>
      <c r="M2553" t="s">
        <v>15583</v>
      </c>
      <c r="N2553" t="s">
        <v>75</v>
      </c>
      <c r="O2553" t="s">
        <v>48</v>
      </c>
      <c r="P2553" t="s">
        <v>48</v>
      </c>
      <c r="Q2553" t="s">
        <v>15584</v>
      </c>
      <c r="Y2553" t="s">
        <v>15585</v>
      </c>
    </row>
    <row r="2554" spans="1:25">
      <c r="A2554" t="s">
        <v>15586</v>
      </c>
      <c r="B2554" t="s">
        <v>15587</v>
      </c>
      <c r="D2554" t="s">
        <v>40</v>
      </c>
      <c r="E2554" t="s">
        <v>41</v>
      </c>
      <c r="G2554" t="s">
        <v>12936</v>
      </c>
      <c r="H2554" t="s">
        <v>6975</v>
      </c>
      <c r="J2554" t="s">
        <v>100</v>
      </c>
      <c r="K2554" t="s">
        <v>101</v>
      </c>
      <c r="L2554">
        <v>11</v>
      </c>
      <c r="M2554" t="s">
        <v>15583</v>
      </c>
      <c r="N2554" t="s">
        <v>75</v>
      </c>
      <c r="O2554" t="s">
        <v>48</v>
      </c>
      <c r="P2554" t="s">
        <v>48</v>
      </c>
      <c r="Q2554" t="s">
        <v>15171</v>
      </c>
      <c r="Y2554" t="s">
        <v>15588</v>
      </c>
    </row>
    <row r="2555" spans="1:25">
      <c r="A2555" t="s">
        <v>15589</v>
      </c>
      <c r="B2555" t="s">
        <v>15590</v>
      </c>
      <c r="D2555" t="s">
        <v>40</v>
      </c>
      <c r="E2555" t="s">
        <v>41</v>
      </c>
      <c r="G2555" t="s">
        <v>2334</v>
      </c>
      <c r="H2555" t="s">
        <v>15591</v>
      </c>
      <c r="J2555" t="s">
        <v>100</v>
      </c>
      <c r="K2555" t="s">
        <v>101</v>
      </c>
      <c r="L2555">
        <v>11</v>
      </c>
      <c r="M2555" t="s">
        <v>15592</v>
      </c>
      <c r="N2555" t="s">
        <v>75</v>
      </c>
      <c r="O2555" t="s">
        <v>48</v>
      </c>
      <c r="P2555" t="s">
        <v>48</v>
      </c>
      <c r="Q2555" t="s">
        <v>15593</v>
      </c>
      <c r="Y2555" t="s">
        <v>15594</v>
      </c>
    </row>
    <row r="2556" spans="1:25">
      <c r="A2556" t="s">
        <v>15595</v>
      </c>
      <c r="B2556" t="s">
        <v>15596</v>
      </c>
      <c r="D2556" t="s">
        <v>40</v>
      </c>
      <c r="E2556" t="s">
        <v>41</v>
      </c>
      <c r="G2556" t="s">
        <v>15597</v>
      </c>
      <c r="H2556" t="s">
        <v>15598</v>
      </c>
      <c r="J2556" t="s">
        <v>91</v>
      </c>
      <c r="K2556" t="s">
        <v>92</v>
      </c>
      <c r="L2556">
        <v>11</v>
      </c>
      <c r="M2556" t="s">
        <v>15592</v>
      </c>
      <c r="N2556" t="s">
        <v>75</v>
      </c>
      <c r="O2556" t="s">
        <v>48</v>
      </c>
      <c r="P2556" t="s">
        <v>48</v>
      </c>
      <c r="Q2556" t="s">
        <v>7539</v>
      </c>
      <c r="Y2556" t="s">
        <v>15599</v>
      </c>
    </row>
    <row r="2557" spans="1:25">
      <c r="A2557" t="s">
        <v>15600</v>
      </c>
      <c r="B2557" t="s">
        <v>15601</v>
      </c>
      <c r="D2557" t="s">
        <v>40</v>
      </c>
      <c r="E2557" t="s">
        <v>41</v>
      </c>
      <c r="G2557" t="s">
        <v>15602</v>
      </c>
      <c r="H2557" t="s">
        <v>15603</v>
      </c>
      <c r="J2557" t="s">
        <v>91</v>
      </c>
      <c r="K2557" t="s">
        <v>92</v>
      </c>
      <c r="L2557">
        <v>11</v>
      </c>
      <c r="M2557" t="s">
        <v>15604</v>
      </c>
      <c r="N2557" t="s">
        <v>75</v>
      </c>
      <c r="O2557" t="s">
        <v>48</v>
      </c>
      <c r="P2557" t="s">
        <v>48</v>
      </c>
      <c r="Q2557" t="s">
        <v>15605</v>
      </c>
      <c r="Y2557" t="s">
        <v>15606</v>
      </c>
    </row>
    <row r="2558" spans="1:25">
      <c r="A2558" t="s">
        <v>15607</v>
      </c>
      <c r="B2558" t="s">
        <v>15608</v>
      </c>
      <c r="D2558" t="s">
        <v>40</v>
      </c>
      <c r="E2558" t="s">
        <v>41</v>
      </c>
      <c r="G2558" t="s">
        <v>15609</v>
      </c>
      <c r="H2558" t="s">
        <v>15610</v>
      </c>
      <c r="J2558" t="s">
        <v>100</v>
      </c>
      <c r="K2558" t="s">
        <v>101</v>
      </c>
      <c r="L2558">
        <v>11</v>
      </c>
      <c r="M2558" t="s">
        <v>15611</v>
      </c>
      <c r="N2558" t="s">
        <v>75</v>
      </c>
      <c r="O2558" t="s">
        <v>48</v>
      </c>
      <c r="P2558" t="s">
        <v>48</v>
      </c>
      <c r="Q2558" t="s">
        <v>7726</v>
      </c>
      <c r="Y2558" t="s">
        <v>15612</v>
      </c>
    </row>
    <row r="2559" spans="1:25">
      <c r="A2559" t="s">
        <v>15613</v>
      </c>
      <c r="B2559" t="s">
        <v>15614</v>
      </c>
      <c r="D2559" t="s">
        <v>40</v>
      </c>
      <c r="E2559" t="s">
        <v>41</v>
      </c>
      <c r="G2559" t="s">
        <v>15615</v>
      </c>
      <c r="H2559" t="s">
        <v>15616</v>
      </c>
      <c r="J2559" t="s">
        <v>91</v>
      </c>
      <c r="K2559" t="s">
        <v>92</v>
      </c>
      <c r="L2559">
        <v>11</v>
      </c>
      <c r="M2559" t="s">
        <v>15617</v>
      </c>
      <c r="N2559" t="s">
        <v>75</v>
      </c>
      <c r="O2559" t="s">
        <v>48</v>
      </c>
      <c r="P2559" t="s">
        <v>48</v>
      </c>
      <c r="Q2559" t="s">
        <v>15618</v>
      </c>
      <c r="Y2559" t="s">
        <v>15619</v>
      </c>
    </row>
    <row r="2560" spans="1:25">
      <c r="A2560" t="s">
        <v>15620</v>
      </c>
      <c r="B2560" t="s">
        <v>15621</v>
      </c>
      <c r="D2560" t="s">
        <v>40</v>
      </c>
      <c r="E2560" t="s">
        <v>41</v>
      </c>
      <c r="G2560" t="s">
        <v>15622</v>
      </c>
      <c r="H2560" t="s">
        <v>1658</v>
      </c>
      <c r="J2560" t="s">
        <v>100</v>
      </c>
      <c r="K2560" t="s">
        <v>101</v>
      </c>
      <c r="L2560">
        <v>11</v>
      </c>
      <c r="M2560" t="s">
        <v>15617</v>
      </c>
      <c r="N2560" t="s">
        <v>75</v>
      </c>
      <c r="O2560" t="s">
        <v>48</v>
      </c>
      <c r="P2560" t="s">
        <v>48</v>
      </c>
      <c r="Q2560" t="s">
        <v>15623</v>
      </c>
      <c r="Y2560" t="s">
        <v>15624</v>
      </c>
    </row>
    <row r="2561" spans="1:25">
      <c r="A2561" t="s">
        <v>15625</v>
      </c>
      <c r="B2561" t="s">
        <v>15626</v>
      </c>
      <c r="D2561" t="s">
        <v>40</v>
      </c>
      <c r="E2561" t="s">
        <v>41</v>
      </c>
      <c r="G2561" t="s">
        <v>15627</v>
      </c>
      <c r="H2561" t="s">
        <v>15628</v>
      </c>
      <c r="J2561" t="s">
        <v>72</v>
      </c>
      <c r="K2561" t="s">
        <v>73</v>
      </c>
      <c r="L2561">
        <v>11</v>
      </c>
      <c r="M2561" t="s">
        <v>15629</v>
      </c>
      <c r="N2561" t="s">
        <v>75</v>
      </c>
      <c r="O2561" t="s">
        <v>48</v>
      </c>
      <c r="P2561" t="s">
        <v>48</v>
      </c>
      <c r="Q2561" t="s">
        <v>15630</v>
      </c>
      <c r="Y2561" t="s">
        <v>15631</v>
      </c>
    </row>
    <row r="2562" spans="1:25">
      <c r="A2562" t="s">
        <v>15632</v>
      </c>
      <c r="B2562" t="s">
        <v>15633</v>
      </c>
      <c r="D2562" t="s">
        <v>40</v>
      </c>
      <c r="E2562" t="s">
        <v>41</v>
      </c>
      <c r="G2562" t="s">
        <v>15634</v>
      </c>
      <c r="H2562" t="s">
        <v>15635</v>
      </c>
      <c r="J2562" t="s">
        <v>100</v>
      </c>
      <c r="K2562" t="s">
        <v>101</v>
      </c>
      <c r="L2562">
        <v>11</v>
      </c>
      <c r="M2562" t="s">
        <v>15629</v>
      </c>
      <c r="N2562" t="s">
        <v>75</v>
      </c>
      <c r="O2562" t="s">
        <v>48</v>
      </c>
      <c r="P2562" t="s">
        <v>48</v>
      </c>
      <c r="Q2562" t="s">
        <v>15636</v>
      </c>
      <c r="Y2562" t="s">
        <v>15637</v>
      </c>
    </row>
    <row r="2563" spans="1:25">
      <c r="A2563" t="s">
        <v>15638</v>
      </c>
      <c r="B2563" t="s">
        <v>15639</v>
      </c>
      <c r="D2563" t="s">
        <v>40</v>
      </c>
      <c r="E2563" t="s">
        <v>41</v>
      </c>
      <c r="G2563" t="s">
        <v>2085</v>
      </c>
      <c r="H2563" t="s">
        <v>15640</v>
      </c>
      <c r="J2563" t="s">
        <v>91</v>
      </c>
      <c r="K2563" t="s">
        <v>92</v>
      </c>
      <c r="L2563">
        <v>11</v>
      </c>
      <c r="M2563" t="s">
        <v>15629</v>
      </c>
      <c r="N2563" t="s">
        <v>75</v>
      </c>
      <c r="O2563" t="s">
        <v>48</v>
      </c>
      <c r="P2563" t="s">
        <v>48</v>
      </c>
      <c r="Q2563" t="s">
        <v>15641</v>
      </c>
      <c r="Y2563" t="s">
        <v>15642</v>
      </c>
    </row>
    <row r="2564" spans="1:25">
      <c r="A2564" t="s">
        <v>15643</v>
      </c>
      <c r="B2564" t="s">
        <v>15644</v>
      </c>
      <c r="D2564" t="s">
        <v>40</v>
      </c>
      <c r="E2564" t="s">
        <v>41</v>
      </c>
      <c r="G2564" t="s">
        <v>15645</v>
      </c>
      <c r="H2564" t="s">
        <v>1427</v>
      </c>
      <c r="J2564" t="s">
        <v>100</v>
      </c>
      <c r="K2564" t="s">
        <v>101</v>
      </c>
      <c r="L2564">
        <v>11</v>
      </c>
      <c r="M2564" t="s">
        <v>15646</v>
      </c>
      <c r="N2564" t="s">
        <v>75</v>
      </c>
      <c r="O2564" t="s">
        <v>48</v>
      </c>
      <c r="P2564" t="s">
        <v>48</v>
      </c>
      <c r="Q2564" t="s">
        <v>15647</v>
      </c>
      <c r="Y2564" t="s">
        <v>15648</v>
      </c>
    </row>
    <row r="2565" spans="1:25">
      <c r="A2565" t="s">
        <v>15649</v>
      </c>
      <c r="B2565" t="s">
        <v>15650</v>
      </c>
      <c r="D2565" t="s">
        <v>40</v>
      </c>
      <c r="E2565" t="s">
        <v>41</v>
      </c>
      <c r="G2565" t="s">
        <v>15651</v>
      </c>
      <c r="H2565" t="s">
        <v>81</v>
      </c>
      <c r="J2565" t="s">
        <v>100</v>
      </c>
      <c r="K2565" t="s">
        <v>101</v>
      </c>
      <c r="L2565">
        <v>11</v>
      </c>
      <c r="M2565" t="s">
        <v>15652</v>
      </c>
      <c r="N2565" t="s">
        <v>75</v>
      </c>
      <c r="O2565" t="s">
        <v>48</v>
      </c>
      <c r="P2565" t="s">
        <v>48</v>
      </c>
      <c r="Q2565" t="s">
        <v>15653</v>
      </c>
      <c r="Y2565" t="s">
        <v>15654</v>
      </c>
    </row>
    <row r="2566" spans="1:25">
      <c r="A2566" t="s">
        <v>15655</v>
      </c>
      <c r="B2566" t="s">
        <v>15656</v>
      </c>
      <c r="D2566" t="s">
        <v>40</v>
      </c>
      <c r="E2566" t="s">
        <v>41</v>
      </c>
      <c r="G2566" t="s">
        <v>15657</v>
      </c>
      <c r="H2566" t="s">
        <v>3748</v>
      </c>
      <c r="J2566" t="s">
        <v>511</v>
      </c>
      <c r="K2566" t="s">
        <v>512</v>
      </c>
      <c r="L2566">
        <v>11</v>
      </c>
      <c r="M2566" t="s">
        <v>15658</v>
      </c>
      <c r="N2566" t="s">
        <v>47</v>
      </c>
      <c r="O2566" t="s">
        <v>48</v>
      </c>
      <c r="P2566" t="s">
        <v>48</v>
      </c>
      <c r="Q2566" t="s">
        <v>15659</v>
      </c>
      <c r="Y2566" t="s">
        <v>15660</v>
      </c>
    </row>
    <row r="2567" spans="1:25">
      <c r="A2567" t="s">
        <v>15661</v>
      </c>
      <c r="B2567" t="s">
        <v>15662</v>
      </c>
      <c r="D2567" t="s">
        <v>40</v>
      </c>
      <c r="E2567" t="s">
        <v>41</v>
      </c>
      <c r="G2567" t="s">
        <v>15663</v>
      </c>
      <c r="H2567" t="s">
        <v>1474</v>
      </c>
      <c r="J2567" t="s">
        <v>100</v>
      </c>
      <c r="K2567" t="s">
        <v>101</v>
      </c>
      <c r="L2567">
        <v>11</v>
      </c>
      <c r="M2567" t="s">
        <v>15658</v>
      </c>
      <c r="N2567" t="s">
        <v>75</v>
      </c>
      <c r="O2567" t="s">
        <v>48</v>
      </c>
      <c r="P2567" t="s">
        <v>48</v>
      </c>
      <c r="Q2567" t="s">
        <v>15664</v>
      </c>
      <c r="Y2567" t="s">
        <v>15665</v>
      </c>
    </row>
    <row r="2568" spans="1:25">
      <c r="A2568" t="s">
        <v>15666</v>
      </c>
      <c r="B2568" t="s">
        <v>15667</v>
      </c>
      <c r="D2568" t="s">
        <v>40</v>
      </c>
      <c r="E2568" t="s">
        <v>41</v>
      </c>
      <c r="G2568" t="s">
        <v>15668</v>
      </c>
      <c r="H2568" t="s">
        <v>3291</v>
      </c>
      <c r="J2568" t="s">
        <v>100</v>
      </c>
      <c r="K2568" t="s">
        <v>101</v>
      </c>
      <c r="L2568">
        <v>11</v>
      </c>
      <c r="M2568" t="s">
        <v>15658</v>
      </c>
      <c r="N2568" t="s">
        <v>75</v>
      </c>
      <c r="O2568" t="s">
        <v>48</v>
      </c>
      <c r="P2568" t="s">
        <v>48</v>
      </c>
      <c r="Q2568" t="s">
        <v>15669</v>
      </c>
      <c r="Y2568" t="s">
        <v>15670</v>
      </c>
    </row>
    <row r="2569" spans="1:25">
      <c r="A2569" t="s">
        <v>15671</v>
      </c>
      <c r="B2569" t="s">
        <v>15672</v>
      </c>
      <c r="D2569" t="s">
        <v>40</v>
      </c>
      <c r="E2569" t="s">
        <v>41</v>
      </c>
      <c r="G2569" t="s">
        <v>1447</v>
      </c>
      <c r="H2569" t="s">
        <v>15673</v>
      </c>
      <c r="J2569" t="s">
        <v>100</v>
      </c>
      <c r="K2569" t="s">
        <v>101</v>
      </c>
      <c r="L2569">
        <v>11</v>
      </c>
      <c r="M2569" t="s">
        <v>15674</v>
      </c>
      <c r="N2569" t="s">
        <v>75</v>
      </c>
      <c r="O2569" t="s">
        <v>48</v>
      </c>
      <c r="P2569" t="s">
        <v>48</v>
      </c>
      <c r="Q2569" t="s">
        <v>15675</v>
      </c>
      <c r="Y2569" t="s">
        <v>15676</v>
      </c>
    </row>
    <row r="2570" spans="1:25">
      <c r="A2570" t="s">
        <v>15677</v>
      </c>
      <c r="B2570" t="s">
        <v>15678</v>
      </c>
      <c r="D2570" t="s">
        <v>40</v>
      </c>
      <c r="E2570" t="s">
        <v>41</v>
      </c>
      <c r="G2570" t="s">
        <v>15679</v>
      </c>
      <c r="H2570" t="s">
        <v>15680</v>
      </c>
      <c r="J2570" t="s">
        <v>72</v>
      </c>
      <c r="K2570" t="s">
        <v>73</v>
      </c>
      <c r="L2570">
        <v>11</v>
      </c>
      <c r="M2570" t="s">
        <v>15681</v>
      </c>
      <c r="N2570" t="s">
        <v>75</v>
      </c>
      <c r="O2570" t="s">
        <v>48</v>
      </c>
      <c r="P2570" t="s">
        <v>48</v>
      </c>
      <c r="Q2570" t="s">
        <v>15682</v>
      </c>
      <c r="Y2570" t="s">
        <v>15683</v>
      </c>
    </row>
    <row r="2571" spans="1:25">
      <c r="A2571" t="s">
        <v>15684</v>
      </c>
      <c r="B2571" t="s">
        <v>15685</v>
      </c>
      <c r="D2571" t="s">
        <v>40</v>
      </c>
      <c r="E2571" t="s">
        <v>41</v>
      </c>
      <c r="G2571" t="s">
        <v>15686</v>
      </c>
      <c r="H2571" t="s">
        <v>15687</v>
      </c>
      <c r="J2571" t="s">
        <v>511</v>
      </c>
      <c r="K2571" t="s">
        <v>512</v>
      </c>
      <c r="L2571">
        <v>11</v>
      </c>
      <c r="M2571" t="s">
        <v>15688</v>
      </c>
      <c r="N2571" t="s">
        <v>47</v>
      </c>
      <c r="O2571" t="s">
        <v>48</v>
      </c>
      <c r="P2571" t="s">
        <v>48</v>
      </c>
      <c r="Q2571" t="s">
        <v>15689</v>
      </c>
      <c r="Y2571" t="s">
        <v>15690</v>
      </c>
    </row>
    <row r="2572" spans="1:25">
      <c r="A2572" t="s">
        <v>15691</v>
      </c>
      <c r="B2572" t="s">
        <v>15692</v>
      </c>
      <c r="D2572" t="s">
        <v>40</v>
      </c>
      <c r="E2572" t="s">
        <v>41</v>
      </c>
      <c r="G2572" t="s">
        <v>15693</v>
      </c>
      <c r="H2572" t="s">
        <v>15694</v>
      </c>
      <c r="J2572" t="s">
        <v>100</v>
      </c>
      <c r="K2572" t="s">
        <v>101</v>
      </c>
      <c r="L2572">
        <v>11</v>
      </c>
      <c r="M2572" t="s">
        <v>15695</v>
      </c>
      <c r="N2572" t="s">
        <v>75</v>
      </c>
      <c r="O2572" t="s">
        <v>48</v>
      </c>
      <c r="P2572" t="s">
        <v>48</v>
      </c>
      <c r="Q2572" t="s">
        <v>15696</v>
      </c>
      <c r="Y2572" t="s">
        <v>15697</v>
      </c>
    </row>
    <row r="2573" spans="1:25">
      <c r="A2573" t="s">
        <v>15698</v>
      </c>
      <c r="B2573" t="s">
        <v>15699</v>
      </c>
      <c r="D2573" t="s">
        <v>40</v>
      </c>
      <c r="E2573" t="s">
        <v>41</v>
      </c>
      <c r="G2573" t="s">
        <v>15700</v>
      </c>
      <c r="H2573" t="s">
        <v>15701</v>
      </c>
      <c r="J2573" t="s">
        <v>100</v>
      </c>
      <c r="K2573" t="s">
        <v>101</v>
      </c>
      <c r="L2573">
        <v>11</v>
      </c>
      <c r="M2573" t="s">
        <v>15702</v>
      </c>
      <c r="N2573" t="s">
        <v>75</v>
      </c>
      <c r="O2573" t="s">
        <v>48</v>
      </c>
      <c r="P2573" t="s">
        <v>48</v>
      </c>
      <c r="Q2573" t="s">
        <v>15703</v>
      </c>
      <c r="Y2573" t="s">
        <v>15704</v>
      </c>
    </row>
    <row r="2574" spans="1:25">
      <c r="A2574" t="s">
        <v>15705</v>
      </c>
      <c r="B2574" t="s">
        <v>15706</v>
      </c>
      <c r="D2574" t="s">
        <v>40</v>
      </c>
      <c r="E2574" t="s">
        <v>41</v>
      </c>
      <c r="G2574" t="s">
        <v>15707</v>
      </c>
      <c r="H2574" t="s">
        <v>13101</v>
      </c>
      <c r="J2574" t="s">
        <v>100</v>
      </c>
      <c r="K2574" t="s">
        <v>101</v>
      </c>
      <c r="L2574">
        <v>11</v>
      </c>
      <c r="M2574" t="s">
        <v>15708</v>
      </c>
      <c r="N2574" t="s">
        <v>75</v>
      </c>
      <c r="O2574" t="s">
        <v>48</v>
      </c>
      <c r="P2574" t="s">
        <v>48</v>
      </c>
      <c r="Q2574" t="s">
        <v>15709</v>
      </c>
      <c r="Y2574" t="s">
        <v>15710</v>
      </c>
    </row>
    <row r="2575" spans="1:25">
      <c r="A2575" t="s">
        <v>15711</v>
      </c>
      <c r="B2575" t="s">
        <v>15712</v>
      </c>
      <c r="D2575" t="s">
        <v>40</v>
      </c>
      <c r="E2575" t="s">
        <v>41</v>
      </c>
      <c r="G2575" t="s">
        <v>2047</v>
      </c>
      <c r="H2575" t="s">
        <v>162</v>
      </c>
      <c r="J2575" t="s">
        <v>91</v>
      </c>
      <c r="K2575" t="s">
        <v>92</v>
      </c>
      <c r="L2575">
        <v>11</v>
      </c>
      <c r="M2575" t="s">
        <v>15713</v>
      </c>
      <c r="N2575" t="s">
        <v>75</v>
      </c>
      <c r="O2575" t="s">
        <v>48</v>
      </c>
      <c r="P2575" t="s">
        <v>48</v>
      </c>
      <c r="Q2575" t="s">
        <v>15714</v>
      </c>
      <c r="Y2575" t="s">
        <v>15715</v>
      </c>
    </row>
    <row r="2576" spans="1:25">
      <c r="A2576" t="s">
        <v>15716</v>
      </c>
      <c r="B2576" t="s">
        <v>15717</v>
      </c>
      <c r="D2576" t="s">
        <v>40</v>
      </c>
      <c r="E2576" t="s">
        <v>41</v>
      </c>
      <c r="G2576" t="s">
        <v>15718</v>
      </c>
      <c r="H2576" t="s">
        <v>15719</v>
      </c>
      <c r="J2576" t="s">
        <v>100</v>
      </c>
      <c r="K2576" t="s">
        <v>101</v>
      </c>
      <c r="L2576">
        <v>11</v>
      </c>
      <c r="M2576" t="s">
        <v>15720</v>
      </c>
      <c r="N2576" t="s">
        <v>75</v>
      </c>
      <c r="O2576" t="s">
        <v>48</v>
      </c>
      <c r="P2576" t="s">
        <v>48</v>
      </c>
      <c r="Q2576" t="s">
        <v>15721</v>
      </c>
      <c r="Y2576" t="s">
        <v>15722</v>
      </c>
    </row>
    <row r="2577" spans="1:25">
      <c r="A2577" t="s">
        <v>15723</v>
      </c>
      <c r="B2577" t="s">
        <v>15724</v>
      </c>
      <c r="D2577" t="s">
        <v>40</v>
      </c>
      <c r="E2577" t="s">
        <v>41</v>
      </c>
      <c r="G2577" t="s">
        <v>15725</v>
      </c>
      <c r="H2577" t="s">
        <v>15726</v>
      </c>
      <c r="J2577" t="s">
        <v>91</v>
      </c>
      <c r="K2577" t="s">
        <v>92</v>
      </c>
      <c r="L2577">
        <v>11</v>
      </c>
      <c r="M2577" t="s">
        <v>15727</v>
      </c>
      <c r="N2577" t="s">
        <v>75</v>
      </c>
      <c r="O2577" t="s">
        <v>48</v>
      </c>
      <c r="P2577" t="s">
        <v>48</v>
      </c>
      <c r="Q2577" t="s">
        <v>15728</v>
      </c>
      <c r="Y2577" t="s">
        <v>15729</v>
      </c>
    </row>
    <row r="2578" spans="1:25">
      <c r="A2578" t="s">
        <v>15730</v>
      </c>
      <c r="B2578" t="s">
        <v>15731</v>
      </c>
      <c r="D2578" t="s">
        <v>40</v>
      </c>
      <c r="E2578" t="s">
        <v>41</v>
      </c>
      <c r="G2578" t="s">
        <v>15732</v>
      </c>
      <c r="H2578" t="s">
        <v>15733</v>
      </c>
      <c r="J2578" t="s">
        <v>511</v>
      </c>
      <c r="K2578" t="s">
        <v>512</v>
      </c>
      <c r="L2578">
        <v>11</v>
      </c>
      <c r="M2578" t="s">
        <v>15734</v>
      </c>
      <c r="N2578" t="s">
        <v>47</v>
      </c>
      <c r="O2578" t="s">
        <v>48</v>
      </c>
      <c r="P2578" t="s">
        <v>48</v>
      </c>
      <c r="Q2578" t="s">
        <v>15735</v>
      </c>
      <c r="Y2578" t="s">
        <v>15736</v>
      </c>
    </row>
    <row r="2579" spans="1:25">
      <c r="A2579" t="s">
        <v>15737</v>
      </c>
      <c r="B2579" t="s">
        <v>15738</v>
      </c>
      <c r="D2579" t="s">
        <v>40</v>
      </c>
      <c r="E2579" t="s">
        <v>41</v>
      </c>
      <c r="G2579" t="s">
        <v>15739</v>
      </c>
      <c r="H2579" t="s">
        <v>956</v>
      </c>
      <c r="J2579" t="s">
        <v>91</v>
      </c>
      <c r="K2579" t="s">
        <v>92</v>
      </c>
      <c r="L2579">
        <v>11</v>
      </c>
      <c r="M2579" t="s">
        <v>15740</v>
      </c>
      <c r="N2579" t="s">
        <v>75</v>
      </c>
      <c r="O2579" t="s">
        <v>48</v>
      </c>
      <c r="P2579" t="s">
        <v>48</v>
      </c>
      <c r="Q2579" t="s">
        <v>15741</v>
      </c>
      <c r="Y2579" t="s">
        <v>15742</v>
      </c>
    </row>
    <row r="2580" spans="1:25">
      <c r="A2580" t="s">
        <v>15743</v>
      </c>
      <c r="B2580" t="s">
        <v>15744</v>
      </c>
      <c r="D2580" t="s">
        <v>40</v>
      </c>
      <c r="E2580" t="s">
        <v>41</v>
      </c>
      <c r="G2580" t="s">
        <v>15745</v>
      </c>
      <c r="H2580" t="s">
        <v>15746</v>
      </c>
      <c r="J2580" t="s">
        <v>100</v>
      </c>
      <c r="K2580" t="s">
        <v>101</v>
      </c>
      <c r="L2580">
        <v>11</v>
      </c>
      <c r="M2580" t="s">
        <v>15740</v>
      </c>
      <c r="N2580" t="s">
        <v>75</v>
      </c>
      <c r="O2580" t="s">
        <v>48</v>
      </c>
      <c r="P2580" t="s">
        <v>48</v>
      </c>
      <c r="Q2580" t="s">
        <v>15747</v>
      </c>
      <c r="Y2580" t="s">
        <v>15748</v>
      </c>
    </row>
    <row r="2581" spans="1:25">
      <c r="A2581" t="s">
        <v>15749</v>
      </c>
      <c r="B2581" t="s">
        <v>15750</v>
      </c>
      <c r="D2581" t="s">
        <v>40</v>
      </c>
      <c r="E2581" t="s">
        <v>41</v>
      </c>
      <c r="G2581" t="s">
        <v>15751</v>
      </c>
      <c r="H2581" t="s">
        <v>15752</v>
      </c>
      <c r="J2581" t="s">
        <v>91</v>
      </c>
      <c r="K2581" t="s">
        <v>92</v>
      </c>
      <c r="L2581">
        <v>11</v>
      </c>
      <c r="M2581" t="s">
        <v>15753</v>
      </c>
      <c r="N2581" t="s">
        <v>75</v>
      </c>
      <c r="O2581" t="s">
        <v>48</v>
      </c>
      <c r="P2581" t="s">
        <v>48</v>
      </c>
      <c r="Q2581" t="s">
        <v>15754</v>
      </c>
      <c r="Y2581" t="s">
        <v>15755</v>
      </c>
    </row>
    <row r="2582" spans="1:25">
      <c r="A2582" t="s">
        <v>15756</v>
      </c>
      <c r="B2582" t="s">
        <v>15757</v>
      </c>
      <c r="D2582" t="s">
        <v>40</v>
      </c>
      <c r="E2582" t="s">
        <v>41</v>
      </c>
      <c r="G2582" t="s">
        <v>7778</v>
      </c>
      <c r="H2582" t="s">
        <v>7092</v>
      </c>
      <c r="J2582" t="s">
        <v>91</v>
      </c>
      <c r="K2582" t="s">
        <v>92</v>
      </c>
      <c r="L2582">
        <v>11</v>
      </c>
      <c r="M2582" t="s">
        <v>15753</v>
      </c>
      <c r="N2582" t="s">
        <v>75</v>
      </c>
      <c r="O2582" t="s">
        <v>48</v>
      </c>
      <c r="P2582" t="s">
        <v>48</v>
      </c>
      <c r="Q2582" t="s">
        <v>15758</v>
      </c>
      <c r="Y2582" t="s">
        <v>15759</v>
      </c>
    </row>
    <row r="2583" spans="1:25">
      <c r="A2583" t="s">
        <v>184</v>
      </c>
      <c r="B2583" t="s">
        <v>15760</v>
      </c>
      <c r="D2583" t="s">
        <v>40</v>
      </c>
      <c r="E2583" t="s">
        <v>41</v>
      </c>
      <c r="G2583" t="s">
        <v>2407</v>
      </c>
      <c r="H2583" t="s">
        <v>12018</v>
      </c>
      <c r="J2583" t="s">
        <v>100</v>
      </c>
      <c r="K2583" t="s">
        <v>101</v>
      </c>
      <c r="L2583">
        <v>11</v>
      </c>
      <c r="M2583" t="s">
        <v>15753</v>
      </c>
      <c r="N2583" t="s">
        <v>75</v>
      </c>
      <c r="O2583" t="s">
        <v>48</v>
      </c>
      <c r="P2583" t="s">
        <v>48</v>
      </c>
      <c r="Q2583" t="s">
        <v>15524</v>
      </c>
      <c r="Y2583" t="s">
        <v>15761</v>
      </c>
    </row>
    <row r="2584" spans="1:25">
      <c r="A2584" t="s">
        <v>15762</v>
      </c>
      <c r="B2584" t="s">
        <v>15763</v>
      </c>
      <c r="D2584" t="s">
        <v>40</v>
      </c>
      <c r="E2584" t="s">
        <v>41</v>
      </c>
      <c r="G2584" t="s">
        <v>15764</v>
      </c>
      <c r="H2584" t="s">
        <v>15765</v>
      </c>
      <c r="J2584" t="s">
        <v>100</v>
      </c>
      <c r="K2584" t="s">
        <v>101</v>
      </c>
      <c r="L2584">
        <v>11</v>
      </c>
      <c r="M2584" t="s">
        <v>15753</v>
      </c>
      <c r="N2584" t="s">
        <v>75</v>
      </c>
      <c r="O2584" t="s">
        <v>48</v>
      </c>
      <c r="P2584" t="s">
        <v>48</v>
      </c>
      <c r="Q2584" t="s">
        <v>15766</v>
      </c>
      <c r="Y2584" t="s">
        <v>15767</v>
      </c>
    </row>
    <row r="2585" spans="1:25">
      <c r="A2585" t="s">
        <v>15768</v>
      </c>
      <c r="B2585" t="s">
        <v>15769</v>
      </c>
      <c r="D2585" t="s">
        <v>40</v>
      </c>
      <c r="E2585" t="s">
        <v>41</v>
      </c>
      <c r="G2585" t="s">
        <v>15770</v>
      </c>
      <c r="H2585" t="s">
        <v>1639</v>
      </c>
      <c r="J2585" t="s">
        <v>91</v>
      </c>
      <c r="K2585" t="s">
        <v>92</v>
      </c>
      <c r="L2585">
        <v>11</v>
      </c>
      <c r="M2585" t="s">
        <v>15771</v>
      </c>
      <c r="N2585" t="s">
        <v>75</v>
      </c>
      <c r="O2585" t="s">
        <v>48</v>
      </c>
      <c r="P2585" t="s">
        <v>48</v>
      </c>
      <c r="Q2585" t="s">
        <v>12430</v>
      </c>
      <c r="Y2585" t="s">
        <v>15772</v>
      </c>
    </row>
    <row r="2586" spans="1:25">
      <c r="A2586" t="s">
        <v>15773</v>
      </c>
      <c r="B2586" t="s">
        <v>15774</v>
      </c>
      <c r="D2586" t="s">
        <v>40</v>
      </c>
      <c r="E2586" t="s">
        <v>41</v>
      </c>
      <c r="G2586" t="s">
        <v>15775</v>
      </c>
      <c r="H2586" t="s">
        <v>1943</v>
      </c>
      <c r="J2586" t="s">
        <v>100</v>
      </c>
      <c r="K2586" t="s">
        <v>101</v>
      </c>
      <c r="L2586">
        <v>11</v>
      </c>
      <c r="M2586" t="s">
        <v>15771</v>
      </c>
      <c r="N2586" t="s">
        <v>75</v>
      </c>
      <c r="O2586" t="s">
        <v>48</v>
      </c>
      <c r="P2586" t="s">
        <v>48</v>
      </c>
      <c r="Q2586" t="s">
        <v>15776</v>
      </c>
      <c r="Y2586" t="s">
        <v>15777</v>
      </c>
    </row>
    <row r="2587" spans="1:25">
      <c r="A2587" t="s">
        <v>15778</v>
      </c>
      <c r="B2587" t="s">
        <v>15779</v>
      </c>
      <c r="D2587" t="s">
        <v>40</v>
      </c>
      <c r="E2587" t="s">
        <v>41</v>
      </c>
      <c r="G2587" t="s">
        <v>15780</v>
      </c>
      <c r="H2587" t="s">
        <v>890</v>
      </c>
      <c r="J2587" t="s">
        <v>72</v>
      </c>
      <c r="K2587" t="s">
        <v>73</v>
      </c>
      <c r="L2587">
        <v>11</v>
      </c>
      <c r="M2587" t="s">
        <v>15781</v>
      </c>
      <c r="N2587" t="s">
        <v>75</v>
      </c>
      <c r="O2587" t="s">
        <v>48</v>
      </c>
      <c r="P2587" t="s">
        <v>48</v>
      </c>
      <c r="Q2587" t="s">
        <v>15782</v>
      </c>
      <c r="Y2587" t="s">
        <v>15783</v>
      </c>
    </row>
    <row r="2588" spans="1:25">
      <c r="A2588" t="s">
        <v>15784</v>
      </c>
      <c r="B2588" t="s">
        <v>15785</v>
      </c>
      <c r="D2588" t="s">
        <v>40</v>
      </c>
      <c r="E2588" t="s">
        <v>41</v>
      </c>
      <c r="G2588" t="s">
        <v>1365</v>
      </c>
      <c r="H2588" t="s">
        <v>15786</v>
      </c>
      <c r="J2588" t="s">
        <v>100</v>
      </c>
      <c r="K2588" t="s">
        <v>101</v>
      </c>
      <c r="L2588">
        <v>11</v>
      </c>
      <c r="M2588" t="s">
        <v>15787</v>
      </c>
      <c r="N2588" t="s">
        <v>75</v>
      </c>
      <c r="O2588" t="s">
        <v>48</v>
      </c>
      <c r="P2588" t="s">
        <v>48</v>
      </c>
      <c r="Q2588" t="s">
        <v>15788</v>
      </c>
      <c r="Y2588" t="s">
        <v>15789</v>
      </c>
    </row>
    <row r="2589" spans="1:25">
      <c r="A2589" t="s">
        <v>15790</v>
      </c>
      <c r="B2589" t="s">
        <v>15791</v>
      </c>
      <c r="D2589" t="s">
        <v>40</v>
      </c>
      <c r="E2589" t="s">
        <v>41</v>
      </c>
      <c r="G2589" t="s">
        <v>15792</v>
      </c>
      <c r="H2589" t="s">
        <v>9775</v>
      </c>
      <c r="J2589" t="s">
        <v>91</v>
      </c>
      <c r="K2589" t="s">
        <v>92</v>
      </c>
      <c r="L2589">
        <v>11</v>
      </c>
      <c r="M2589" t="s">
        <v>15787</v>
      </c>
      <c r="N2589" t="s">
        <v>75</v>
      </c>
      <c r="O2589" t="s">
        <v>48</v>
      </c>
      <c r="P2589" t="s">
        <v>48</v>
      </c>
      <c r="Q2589" t="s">
        <v>15793</v>
      </c>
      <c r="Y2589" t="s">
        <v>15794</v>
      </c>
    </row>
    <row r="2590" spans="1:25">
      <c r="A2590" t="s">
        <v>15795</v>
      </c>
      <c r="B2590" t="s">
        <v>15796</v>
      </c>
      <c r="D2590" t="s">
        <v>40</v>
      </c>
      <c r="E2590" t="s">
        <v>41</v>
      </c>
      <c r="G2590" t="s">
        <v>15797</v>
      </c>
      <c r="H2590" t="s">
        <v>2581</v>
      </c>
      <c r="J2590" t="s">
        <v>121</v>
      </c>
      <c r="K2590" t="s">
        <v>122</v>
      </c>
      <c r="L2590">
        <v>11</v>
      </c>
      <c r="M2590" t="s">
        <v>15787</v>
      </c>
      <c r="N2590" t="s">
        <v>275</v>
      </c>
      <c r="O2590" t="s">
        <v>48</v>
      </c>
      <c r="P2590" t="s">
        <v>48</v>
      </c>
      <c r="Q2590" t="s">
        <v>15798</v>
      </c>
      <c r="Y2590" t="s">
        <v>15799</v>
      </c>
    </row>
    <row r="2591" spans="1:25">
      <c r="A2591" t="s">
        <v>15800</v>
      </c>
      <c r="B2591" t="s">
        <v>15801</v>
      </c>
      <c r="D2591" t="s">
        <v>40</v>
      </c>
      <c r="E2591" t="s">
        <v>41</v>
      </c>
      <c r="G2591" t="s">
        <v>1292</v>
      </c>
      <c r="H2591" t="s">
        <v>15802</v>
      </c>
      <c r="J2591" t="s">
        <v>511</v>
      </c>
      <c r="K2591" t="s">
        <v>512</v>
      </c>
      <c r="L2591">
        <v>11</v>
      </c>
      <c r="M2591" t="s">
        <v>15803</v>
      </c>
      <c r="N2591" t="s">
        <v>47</v>
      </c>
      <c r="O2591" t="s">
        <v>48</v>
      </c>
      <c r="P2591" t="s">
        <v>48</v>
      </c>
      <c r="Q2591" t="s">
        <v>15804</v>
      </c>
      <c r="Y2591" t="s">
        <v>15805</v>
      </c>
    </row>
    <row r="2592" spans="1:25">
      <c r="A2592" t="s">
        <v>15806</v>
      </c>
      <c r="B2592" t="s">
        <v>15807</v>
      </c>
      <c r="D2592" t="s">
        <v>40</v>
      </c>
      <c r="E2592" t="s">
        <v>41</v>
      </c>
      <c r="G2592" t="s">
        <v>15808</v>
      </c>
      <c r="H2592" t="s">
        <v>15809</v>
      </c>
      <c r="J2592" t="s">
        <v>100</v>
      </c>
      <c r="K2592" t="s">
        <v>101</v>
      </c>
      <c r="L2592">
        <v>11</v>
      </c>
      <c r="M2592" t="s">
        <v>15810</v>
      </c>
      <c r="N2592" t="s">
        <v>75</v>
      </c>
      <c r="O2592" t="s">
        <v>48</v>
      </c>
      <c r="P2592" t="s">
        <v>48</v>
      </c>
      <c r="Q2592" t="s">
        <v>15811</v>
      </c>
      <c r="Y2592" t="s">
        <v>15812</v>
      </c>
    </row>
    <row r="2593" spans="1:25">
      <c r="A2593" t="s">
        <v>15813</v>
      </c>
      <c r="B2593" t="s">
        <v>15814</v>
      </c>
      <c r="D2593" t="s">
        <v>40</v>
      </c>
      <c r="E2593" t="s">
        <v>41</v>
      </c>
      <c r="G2593" t="s">
        <v>15815</v>
      </c>
      <c r="H2593" t="s">
        <v>15816</v>
      </c>
      <c r="J2593" t="s">
        <v>91</v>
      </c>
      <c r="K2593" t="s">
        <v>92</v>
      </c>
      <c r="L2593">
        <v>11</v>
      </c>
      <c r="M2593" t="s">
        <v>15817</v>
      </c>
      <c r="N2593" t="s">
        <v>75</v>
      </c>
      <c r="O2593" t="s">
        <v>48</v>
      </c>
      <c r="P2593" t="s">
        <v>48</v>
      </c>
      <c r="Q2593" t="s">
        <v>15818</v>
      </c>
      <c r="Y2593" t="s">
        <v>15819</v>
      </c>
    </row>
    <row r="2594" spans="1:25">
      <c r="A2594" t="s">
        <v>15820</v>
      </c>
      <c r="B2594" t="s">
        <v>15821</v>
      </c>
      <c r="D2594" t="s">
        <v>40</v>
      </c>
      <c r="E2594" t="s">
        <v>41</v>
      </c>
      <c r="G2594" t="s">
        <v>15822</v>
      </c>
      <c r="H2594" t="s">
        <v>990</v>
      </c>
      <c r="J2594" t="s">
        <v>91</v>
      </c>
      <c r="K2594" t="s">
        <v>92</v>
      </c>
      <c r="L2594">
        <v>11</v>
      </c>
      <c r="M2594" t="s">
        <v>15817</v>
      </c>
      <c r="N2594" t="s">
        <v>75</v>
      </c>
      <c r="O2594" t="s">
        <v>48</v>
      </c>
      <c r="P2594" t="s">
        <v>48</v>
      </c>
      <c r="Q2594" t="s">
        <v>15823</v>
      </c>
      <c r="Y2594" t="s">
        <v>15824</v>
      </c>
    </row>
    <row r="2595" spans="1:25">
      <c r="A2595" t="s">
        <v>15825</v>
      </c>
      <c r="B2595" t="s">
        <v>15826</v>
      </c>
      <c r="D2595" t="s">
        <v>40</v>
      </c>
      <c r="E2595" t="s">
        <v>41</v>
      </c>
      <c r="G2595" t="s">
        <v>15827</v>
      </c>
      <c r="H2595" t="s">
        <v>15828</v>
      </c>
      <c r="J2595" t="s">
        <v>91</v>
      </c>
      <c r="K2595" t="s">
        <v>92</v>
      </c>
      <c r="L2595">
        <v>11</v>
      </c>
      <c r="M2595" t="s">
        <v>15817</v>
      </c>
      <c r="N2595" t="s">
        <v>75</v>
      </c>
      <c r="O2595" t="s">
        <v>48</v>
      </c>
      <c r="P2595" t="s">
        <v>48</v>
      </c>
      <c r="Q2595" t="s">
        <v>15829</v>
      </c>
      <c r="Y2595" t="s">
        <v>15830</v>
      </c>
    </row>
    <row r="2596" spans="1:25">
      <c r="A2596" t="s">
        <v>15831</v>
      </c>
      <c r="B2596" t="s">
        <v>15832</v>
      </c>
      <c r="D2596" t="s">
        <v>40</v>
      </c>
      <c r="E2596" t="s">
        <v>41</v>
      </c>
      <c r="G2596" t="s">
        <v>11076</v>
      </c>
      <c r="H2596" t="s">
        <v>15833</v>
      </c>
      <c r="J2596" t="s">
        <v>91</v>
      </c>
      <c r="K2596" t="s">
        <v>92</v>
      </c>
      <c r="L2596">
        <v>11</v>
      </c>
      <c r="M2596" t="s">
        <v>15817</v>
      </c>
      <c r="N2596" t="s">
        <v>75</v>
      </c>
      <c r="O2596" t="s">
        <v>48</v>
      </c>
      <c r="P2596" t="s">
        <v>48</v>
      </c>
      <c r="Q2596" t="s">
        <v>15834</v>
      </c>
      <c r="Y2596" t="s">
        <v>15835</v>
      </c>
    </row>
    <row r="2597" spans="1:25">
      <c r="A2597" t="s">
        <v>15836</v>
      </c>
      <c r="B2597" t="s">
        <v>15837</v>
      </c>
      <c r="D2597" t="s">
        <v>40</v>
      </c>
      <c r="E2597" t="s">
        <v>41</v>
      </c>
      <c r="G2597" t="s">
        <v>9071</v>
      </c>
      <c r="H2597" t="s">
        <v>4812</v>
      </c>
      <c r="J2597" t="s">
        <v>91</v>
      </c>
      <c r="K2597" t="s">
        <v>92</v>
      </c>
      <c r="L2597">
        <v>11</v>
      </c>
      <c r="M2597" t="s">
        <v>15838</v>
      </c>
      <c r="N2597" t="s">
        <v>75</v>
      </c>
      <c r="O2597" t="s">
        <v>48</v>
      </c>
      <c r="P2597" t="s">
        <v>48</v>
      </c>
      <c r="Q2597" t="s">
        <v>15839</v>
      </c>
      <c r="Y2597" t="s">
        <v>15840</v>
      </c>
    </row>
    <row r="2598" spans="1:25">
      <c r="A2598" t="s">
        <v>15841</v>
      </c>
      <c r="B2598" t="s">
        <v>15842</v>
      </c>
      <c r="D2598" t="s">
        <v>40</v>
      </c>
      <c r="E2598" t="s">
        <v>41</v>
      </c>
      <c r="G2598" t="s">
        <v>15843</v>
      </c>
      <c r="H2598" t="s">
        <v>2254</v>
      </c>
      <c r="J2598" t="s">
        <v>91</v>
      </c>
      <c r="K2598" t="s">
        <v>92</v>
      </c>
      <c r="L2598">
        <v>11</v>
      </c>
      <c r="M2598" t="s">
        <v>15844</v>
      </c>
      <c r="N2598" t="s">
        <v>75</v>
      </c>
      <c r="O2598" t="s">
        <v>48</v>
      </c>
      <c r="P2598" t="s">
        <v>48</v>
      </c>
      <c r="Q2598" t="s">
        <v>15845</v>
      </c>
      <c r="Y2598" t="s">
        <v>15846</v>
      </c>
    </row>
    <row r="2599" spans="1:25">
      <c r="A2599" t="s">
        <v>15847</v>
      </c>
      <c r="B2599" t="s">
        <v>15848</v>
      </c>
      <c r="D2599" t="s">
        <v>40</v>
      </c>
      <c r="E2599" t="s">
        <v>41</v>
      </c>
      <c r="G2599" t="s">
        <v>1161</v>
      </c>
      <c r="H2599" t="s">
        <v>10990</v>
      </c>
      <c r="J2599" t="s">
        <v>91</v>
      </c>
      <c r="K2599" t="s">
        <v>92</v>
      </c>
      <c r="L2599">
        <v>11</v>
      </c>
      <c r="M2599" t="s">
        <v>15849</v>
      </c>
      <c r="N2599" t="s">
        <v>75</v>
      </c>
      <c r="O2599" t="s">
        <v>48</v>
      </c>
      <c r="P2599" t="s">
        <v>48</v>
      </c>
      <c r="Q2599" t="s">
        <v>15850</v>
      </c>
      <c r="Y2599" t="s">
        <v>15851</v>
      </c>
    </row>
    <row r="2600" spans="1:25">
      <c r="A2600" t="s">
        <v>15852</v>
      </c>
      <c r="B2600" t="s">
        <v>15853</v>
      </c>
      <c r="D2600" t="s">
        <v>40</v>
      </c>
      <c r="E2600" t="s">
        <v>41</v>
      </c>
      <c r="G2600" t="s">
        <v>10574</v>
      </c>
      <c r="H2600" t="s">
        <v>15854</v>
      </c>
      <c r="J2600" t="s">
        <v>91</v>
      </c>
      <c r="K2600" t="s">
        <v>92</v>
      </c>
      <c r="L2600">
        <v>11</v>
      </c>
      <c r="M2600" t="s">
        <v>15855</v>
      </c>
      <c r="N2600" t="s">
        <v>75</v>
      </c>
      <c r="O2600" t="s">
        <v>48</v>
      </c>
      <c r="P2600" t="s">
        <v>48</v>
      </c>
      <c r="Q2600" t="s">
        <v>15856</v>
      </c>
      <c r="Y2600" t="s">
        <v>15857</v>
      </c>
    </row>
    <row r="2601" spans="1:25">
      <c r="A2601" t="s">
        <v>15858</v>
      </c>
      <c r="B2601" t="s">
        <v>15859</v>
      </c>
      <c r="D2601" t="s">
        <v>40</v>
      </c>
      <c r="E2601" t="s">
        <v>41</v>
      </c>
      <c r="G2601" t="s">
        <v>15860</v>
      </c>
      <c r="H2601" t="s">
        <v>3581</v>
      </c>
      <c r="J2601" t="s">
        <v>72</v>
      </c>
      <c r="K2601" t="s">
        <v>73</v>
      </c>
      <c r="L2601">
        <v>11</v>
      </c>
      <c r="M2601" t="s">
        <v>15861</v>
      </c>
      <c r="N2601" t="s">
        <v>75</v>
      </c>
      <c r="O2601" t="s">
        <v>48</v>
      </c>
      <c r="P2601" t="s">
        <v>48</v>
      </c>
      <c r="Q2601" t="s">
        <v>15862</v>
      </c>
      <c r="Y2601" t="s">
        <v>15863</v>
      </c>
    </row>
    <row r="2602" spans="1:25">
      <c r="A2602" t="s">
        <v>15864</v>
      </c>
      <c r="B2602" t="s">
        <v>15865</v>
      </c>
      <c r="D2602" t="s">
        <v>40</v>
      </c>
      <c r="E2602" t="s">
        <v>41</v>
      </c>
      <c r="G2602" t="s">
        <v>12541</v>
      </c>
      <c r="H2602" t="s">
        <v>447</v>
      </c>
      <c r="J2602" t="s">
        <v>55</v>
      </c>
      <c r="K2602" t="s">
        <v>56</v>
      </c>
      <c r="L2602">
        <v>11</v>
      </c>
      <c r="M2602" t="s">
        <v>15866</v>
      </c>
      <c r="N2602" t="s">
        <v>275</v>
      </c>
      <c r="O2602" t="s">
        <v>48</v>
      </c>
      <c r="P2602" t="s">
        <v>48</v>
      </c>
      <c r="Q2602" t="s">
        <v>10801</v>
      </c>
      <c r="Y2602" t="s">
        <v>15867</v>
      </c>
    </row>
    <row r="2603" spans="1:25">
      <c r="A2603" t="s">
        <v>15868</v>
      </c>
      <c r="B2603" t="s">
        <v>15869</v>
      </c>
      <c r="D2603" t="s">
        <v>40</v>
      </c>
      <c r="E2603" t="s">
        <v>41</v>
      </c>
      <c r="G2603" t="s">
        <v>15870</v>
      </c>
      <c r="H2603" t="s">
        <v>1313</v>
      </c>
      <c r="J2603" t="s">
        <v>100</v>
      </c>
      <c r="K2603" t="s">
        <v>101</v>
      </c>
      <c r="L2603">
        <v>11</v>
      </c>
      <c r="M2603" t="s">
        <v>15866</v>
      </c>
      <c r="N2603" t="s">
        <v>75</v>
      </c>
      <c r="O2603" t="s">
        <v>48</v>
      </c>
      <c r="P2603" t="s">
        <v>48</v>
      </c>
      <c r="Q2603" t="s">
        <v>15871</v>
      </c>
      <c r="Y2603" t="s">
        <v>15872</v>
      </c>
    </row>
    <row r="2604" spans="1:25">
      <c r="A2604" t="s">
        <v>15873</v>
      </c>
      <c r="B2604" t="s">
        <v>15874</v>
      </c>
      <c r="D2604" t="s">
        <v>40</v>
      </c>
      <c r="E2604" t="s">
        <v>41</v>
      </c>
      <c r="G2604" t="s">
        <v>15875</v>
      </c>
      <c r="H2604" t="s">
        <v>15876</v>
      </c>
      <c r="J2604" t="s">
        <v>91</v>
      </c>
      <c r="K2604" t="s">
        <v>92</v>
      </c>
      <c r="L2604">
        <v>11</v>
      </c>
      <c r="M2604" t="s">
        <v>15877</v>
      </c>
      <c r="N2604" t="s">
        <v>75</v>
      </c>
      <c r="O2604" t="s">
        <v>48</v>
      </c>
      <c r="P2604" t="s">
        <v>48</v>
      </c>
      <c r="Q2604" t="s">
        <v>15878</v>
      </c>
      <c r="Y2604" t="s">
        <v>15879</v>
      </c>
    </row>
    <row r="2605" spans="1:25">
      <c r="A2605" t="s">
        <v>15880</v>
      </c>
      <c r="B2605" t="s">
        <v>15881</v>
      </c>
      <c r="D2605" t="s">
        <v>40</v>
      </c>
      <c r="E2605" t="s">
        <v>41</v>
      </c>
      <c r="G2605" t="s">
        <v>15882</v>
      </c>
      <c r="H2605" t="s">
        <v>1639</v>
      </c>
      <c r="J2605" t="s">
        <v>100</v>
      </c>
      <c r="K2605" t="s">
        <v>101</v>
      </c>
      <c r="L2605">
        <v>11</v>
      </c>
      <c r="M2605" t="s">
        <v>15877</v>
      </c>
      <c r="N2605" t="s">
        <v>75</v>
      </c>
      <c r="O2605" t="s">
        <v>48</v>
      </c>
      <c r="P2605" t="s">
        <v>48</v>
      </c>
      <c r="Q2605" t="s">
        <v>15883</v>
      </c>
      <c r="Y2605" t="s">
        <v>15884</v>
      </c>
    </row>
    <row r="2606" spans="1:25">
      <c r="A2606" t="s">
        <v>15885</v>
      </c>
      <c r="B2606" t="s">
        <v>15886</v>
      </c>
      <c r="D2606" t="s">
        <v>40</v>
      </c>
      <c r="E2606" t="s">
        <v>41</v>
      </c>
      <c r="G2606" t="s">
        <v>15887</v>
      </c>
      <c r="H2606" t="s">
        <v>4100</v>
      </c>
      <c r="J2606" t="s">
        <v>511</v>
      </c>
      <c r="K2606" t="s">
        <v>512</v>
      </c>
      <c r="L2606">
        <v>11</v>
      </c>
      <c r="M2606" t="s">
        <v>15877</v>
      </c>
      <c r="N2606" t="s">
        <v>47</v>
      </c>
      <c r="O2606" t="s">
        <v>48</v>
      </c>
      <c r="P2606" t="s">
        <v>48</v>
      </c>
      <c r="Q2606" t="s">
        <v>15888</v>
      </c>
      <c r="Y2606" t="s">
        <v>15889</v>
      </c>
    </row>
    <row r="2607" spans="1:25">
      <c r="A2607" t="s">
        <v>15890</v>
      </c>
      <c r="B2607" t="s">
        <v>15891</v>
      </c>
      <c r="D2607" t="s">
        <v>40</v>
      </c>
      <c r="E2607" t="s">
        <v>41</v>
      </c>
      <c r="G2607" t="s">
        <v>15892</v>
      </c>
      <c r="H2607" t="s">
        <v>956</v>
      </c>
      <c r="J2607" t="s">
        <v>55</v>
      </c>
      <c r="K2607" t="s">
        <v>56</v>
      </c>
      <c r="L2607">
        <v>11</v>
      </c>
      <c r="M2607" t="s">
        <v>15877</v>
      </c>
      <c r="N2607" t="s">
        <v>275</v>
      </c>
      <c r="O2607" t="s">
        <v>48</v>
      </c>
      <c r="P2607" t="s">
        <v>48</v>
      </c>
      <c r="Q2607" t="s">
        <v>15893</v>
      </c>
      <c r="Y2607" t="s">
        <v>15894</v>
      </c>
    </row>
    <row r="2608" spans="1:25">
      <c r="A2608" t="s">
        <v>15895</v>
      </c>
      <c r="B2608" t="s">
        <v>15896</v>
      </c>
      <c r="D2608" t="s">
        <v>40</v>
      </c>
      <c r="E2608" t="s">
        <v>41</v>
      </c>
      <c r="G2608" t="s">
        <v>15897</v>
      </c>
      <c r="H2608" t="s">
        <v>15898</v>
      </c>
      <c r="J2608" t="s">
        <v>91</v>
      </c>
      <c r="K2608" t="s">
        <v>92</v>
      </c>
      <c r="L2608">
        <v>11</v>
      </c>
      <c r="M2608" t="s">
        <v>15899</v>
      </c>
      <c r="N2608" t="s">
        <v>75</v>
      </c>
      <c r="O2608" t="s">
        <v>48</v>
      </c>
      <c r="P2608" t="s">
        <v>48</v>
      </c>
      <c r="Q2608" t="s">
        <v>15900</v>
      </c>
      <c r="Y2608" t="s">
        <v>15901</v>
      </c>
    </row>
    <row r="2609" spans="1:25">
      <c r="A2609" t="s">
        <v>15902</v>
      </c>
      <c r="B2609" t="s">
        <v>15903</v>
      </c>
      <c r="D2609" t="s">
        <v>40</v>
      </c>
      <c r="E2609" t="s">
        <v>41</v>
      </c>
      <c r="G2609" t="s">
        <v>15904</v>
      </c>
      <c r="H2609" t="s">
        <v>15905</v>
      </c>
      <c r="J2609" t="s">
        <v>91</v>
      </c>
      <c r="K2609" t="s">
        <v>92</v>
      </c>
      <c r="L2609">
        <v>11</v>
      </c>
      <c r="M2609" t="s">
        <v>15906</v>
      </c>
      <c r="N2609" t="s">
        <v>75</v>
      </c>
      <c r="O2609" t="s">
        <v>48</v>
      </c>
      <c r="P2609" t="s">
        <v>48</v>
      </c>
      <c r="Q2609" t="s">
        <v>15907</v>
      </c>
      <c r="Y2609" t="s">
        <v>15908</v>
      </c>
    </row>
    <row r="2610" spans="1:25">
      <c r="A2610" t="s">
        <v>15909</v>
      </c>
      <c r="B2610" t="s">
        <v>15910</v>
      </c>
      <c r="D2610" t="s">
        <v>40</v>
      </c>
      <c r="E2610" t="s">
        <v>41</v>
      </c>
      <c r="G2610" t="s">
        <v>15911</v>
      </c>
      <c r="H2610" t="s">
        <v>15912</v>
      </c>
      <c r="J2610" t="s">
        <v>100</v>
      </c>
      <c r="K2610" t="s">
        <v>101</v>
      </c>
      <c r="L2610">
        <v>11</v>
      </c>
      <c r="M2610" t="s">
        <v>15906</v>
      </c>
      <c r="N2610" t="s">
        <v>75</v>
      </c>
      <c r="O2610" t="s">
        <v>48</v>
      </c>
      <c r="P2610" t="s">
        <v>48</v>
      </c>
      <c r="Q2610" t="s">
        <v>15913</v>
      </c>
      <c r="Y2610" t="s">
        <v>15914</v>
      </c>
    </row>
    <row r="2611" spans="1:25">
      <c r="A2611" t="s">
        <v>15915</v>
      </c>
      <c r="B2611" t="s">
        <v>15916</v>
      </c>
      <c r="D2611" t="s">
        <v>40</v>
      </c>
      <c r="E2611" t="s">
        <v>41</v>
      </c>
      <c r="G2611" t="s">
        <v>15917</v>
      </c>
      <c r="H2611" t="s">
        <v>15918</v>
      </c>
      <c r="J2611" t="s">
        <v>91</v>
      </c>
      <c r="K2611" t="s">
        <v>92</v>
      </c>
      <c r="L2611">
        <v>11</v>
      </c>
      <c r="M2611" t="s">
        <v>15906</v>
      </c>
      <c r="N2611" t="s">
        <v>75</v>
      </c>
      <c r="O2611" t="s">
        <v>48</v>
      </c>
      <c r="P2611" t="s">
        <v>48</v>
      </c>
      <c r="Q2611" t="s">
        <v>15919</v>
      </c>
      <c r="Y2611" t="s">
        <v>15920</v>
      </c>
    </row>
    <row r="2612" spans="1:25">
      <c r="A2612" t="s">
        <v>184</v>
      </c>
      <c r="B2612" t="s">
        <v>15921</v>
      </c>
      <c r="D2612" t="s">
        <v>40</v>
      </c>
      <c r="E2612" t="s">
        <v>41</v>
      </c>
      <c r="G2612" t="s">
        <v>15922</v>
      </c>
      <c r="H2612" t="s">
        <v>15923</v>
      </c>
      <c r="J2612" t="s">
        <v>91</v>
      </c>
      <c r="K2612" t="s">
        <v>92</v>
      </c>
      <c r="L2612">
        <v>11</v>
      </c>
      <c r="M2612" t="s">
        <v>15924</v>
      </c>
      <c r="N2612" t="s">
        <v>75</v>
      </c>
      <c r="O2612" t="s">
        <v>48</v>
      </c>
      <c r="P2612" t="s">
        <v>48</v>
      </c>
      <c r="Q2612" t="s">
        <v>15925</v>
      </c>
      <c r="Y2612" t="s">
        <v>15926</v>
      </c>
    </row>
    <row r="2613" spans="1:25">
      <c r="A2613" t="s">
        <v>184</v>
      </c>
      <c r="B2613" t="s">
        <v>15927</v>
      </c>
      <c r="D2613" t="s">
        <v>40</v>
      </c>
      <c r="E2613" t="s">
        <v>41</v>
      </c>
      <c r="G2613" t="s">
        <v>15928</v>
      </c>
      <c r="H2613" t="s">
        <v>8408</v>
      </c>
      <c r="J2613" t="s">
        <v>121</v>
      </c>
      <c r="K2613" t="s">
        <v>122</v>
      </c>
      <c r="L2613">
        <v>11</v>
      </c>
      <c r="M2613" t="s">
        <v>15924</v>
      </c>
      <c r="N2613" t="s">
        <v>275</v>
      </c>
      <c r="O2613" t="s">
        <v>48</v>
      </c>
      <c r="P2613" t="s">
        <v>48</v>
      </c>
      <c r="Q2613" t="s">
        <v>15929</v>
      </c>
      <c r="Y2613" t="s">
        <v>15930</v>
      </c>
    </row>
    <row r="2614" spans="1:25">
      <c r="A2614" t="s">
        <v>15931</v>
      </c>
      <c r="B2614" t="s">
        <v>15932</v>
      </c>
      <c r="D2614" t="s">
        <v>40</v>
      </c>
      <c r="E2614" t="s">
        <v>41</v>
      </c>
      <c r="G2614" t="s">
        <v>15933</v>
      </c>
      <c r="H2614" t="s">
        <v>5697</v>
      </c>
      <c r="J2614" t="s">
        <v>91</v>
      </c>
      <c r="K2614" t="s">
        <v>92</v>
      </c>
      <c r="L2614">
        <v>11</v>
      </c>
      <c r="M2614" t="s">
        <v>15924</v>
      </c>
      <c r="N2614" t="s">
        <v>75</v>
      </c>
      <c r="O2614" t="s">
        <v>48</v>
      </c>
      <c r="P2614" t="s">
        <v>48</v>
      </c>
      <c r="Q2614" t="s">
        <v>15934</v>
      </c>
      <c r="Y2614" t="s">
        <v>15935</v>
      </c>
    </row>
    <row r="2615" spans="1:25">
      <c r="A2615" t="s">
        <v>15936</v>
      </c>
      <c r="B2615" t="s">
        <v>15937</v>
      </c>
      <c r="D2615" t="s">
        <v>40</v>
      </c>
      <c r="E2615" t="s">
        <v>41</v>
      </c>
      <c r="G2615" t="s">
        <v>13983</v>
      </c>
      <c r="H2615" t="s">
        <v>15938</v>
      </c>
      <c r="J2615" t="s">
        <v>100</v>
      </c>
      <c r="K2615" t="s">
        <v>101</v>
      </c>
      <c r="L2615">
        <v>11</v>
      </c>
      <c r="M2615" t="s">
        <v>15939</v>
      </c>
      <c r="N2615" t="s">
        <v>75</v>
      </c>
      <c r="O2615" t="s">
        <v>48</v>
      </c>
      <c r="P2615" t="s">
        <v>48</v>
      </c>
      <c r="Q2615" t="s">
        <v>15940</v>
      </c>
      <c r="Y2615" t="s">
        <v>15941</v>
      </c>
    </row>
    <row r="2616" spans="1:25">
      <c r="A2616" t="s">
        <v>15942</v>
      </c>
      <c r="B2616" t="s">
        <v>15943</v>
      </c>
      <c r="D2616" t="s">
        <v>40</v>
      </c>
      <c r="E2616" t="s">
        <v>41</v>
      </c>
      <c r="G2616" t="s">
        <v>15944</v>
      </c>
      <c r="H2616" t="s">
        <v>12088</v>
      </c>
      <c r="J2616" t="s">
        <v>72</v>
      </c>
      <c r="K2616" t="s">
        <v>73</v>
      </c>
      <c r="L2616">
        <v>11</v>
      </c>
      <c r="M2616" t="s">
        <v>15939</v>
      </c>
      <c r="N2616" t="s">
        <v>75</v>
      </c>
      <c r="O2616" t="s">
        <v>48</v>
      </c>
      <c r="P2616" t="s">
        <v>48</v>
      </c>
      <c r="Q2616" t="s">
        <v>15945</v>
      </c>
      <c r="Y2616" t="s">
        <v>15946</v>
      </c>
    </row>
    <row r="2617" spans="1:25">
      <c r="A2617" t="s">
        <v>15947</v>
      </c>
      <c r="B2617" t="s">
        <v>15948</v>
      </c>
      <c r="D2617" t="s">
        <v>40</v>
      </c>
      <c r="E2617" t="s">
        <v>41</v>
      </c>
      <c r="G2617" t="s">
        <v>10711</v>
      </c>
      <c r="H2617" t="s">
        <v>815</v>
      </c>
      <c r="J2617" t="s">
        <v>511</v>
      </c>
      <c r="K2617" t="s">
        <v>512</v>
      </c>
      <c r="L2617">
        <v>11</v>
      </c>
      <c r="M2617" t="s">
        <v>15939</v>
      </c>
      <c r="N2617" t="s">
        <v>47</v>
      </c>
      <c r="O2617" t="s">
        <v>48</v>
      </c>
      <c r="P2617" t="s">
        <v>48</v>
      </c>
      <c r="Q2617" t="s">
        <v>15949</v>
      </c>
      <c r="Y2617" t="s">
        <v>15950</v>
      </c>
    </row>
    <row r="2618" spans="1:25">
      <c r="A2618" t="s">
        <v>15951</v>
      </c>
      <c r="B2618" t="s">
        <v>15952</v>
      </c>
      <c r="D2618" t="s">
        <v>40</v>
      </c>
      <c r="E2618" t="s">
        <v>41</v>
      </c>
      <c r="G2618" t="s">
        <v>15953</v>
      </c>
      <c r="H2618" t="s">
        <v>4100</v>
      </c>
      <c r="J2618" t="s">
        <v>100</v>
      </c>
      <c r="K2618" t="s">
        <v>101</v>
      </c>
      <c r="L2618">
        <v>11</v>
      </c>
      <c r="M2618" t="s">
        <v>15954</v>
      </c>
      <c r="N2618" t="s">
        <v>75</v>
      </c>
      <c r="O2618" t="s">
        <v>48</v>
      </c>
      <c r="P2618" t="s">
        <v>48</v>
      </c>
      <c r="Q2618" t="s">
        <v>15955</v>
      </c>
      <c r="Y2618" t="s">
        <v>15956</v>
      </c>
    </row>
    <row r="2619" spans="1:25">
      <c r="A2619" t="s">
        <v>15957</v>
      </c>
      <c r="B2619" t="s">
        <v>15958</v>
      </c>
      <c r="D2619" t="s">
        <v>40</v>
      </c>
      <c r="E2619" t="s">
        <v>41</v>
      </c>
      <c r="G2619" t="s">
        <v>15959</v>
      </c>
      <c r="H2619" t="s">
        <v>15960</v>
      </c>
      <c r="J2619" t="s">
        <v>100</v>
      </c>
      <c r="K2619" t="s">
        <v>101</v>
      </c>
      <c r="L2619">
        <v>11</v>
      </c>
      <c r="M2619" t="s">
        <v>15961</v>
      </c>
      <c r="N2619" t="s">
        <v>75</v>
      </c>
      <c r="O2619" t="s">
        <v>48</v>
      </c>
      <c r="P2619" t="s">
        <v>48</v>
      </c>
      <c r="Q2619" t="s">
        <v>15962</v>
      </c>
      <c r="Y2619" t="s">
        <v>15963</v>
      </c>
    </row>
    <row r="2620" spans="1:25">
      <c r="A2620" t="s">
        <v>15964</v>
      </c>
      <c r="B2620" t="s">
        <v>15965</v>
      </c>
      <c r="D2620" t="s">
        <v>40</v>
      </c>
      <c r="E2620" t="s">
        <v>41</v>
      </c>
      <c r="G2620" t="s">
        <v>15966</v>
      </c>
      <c r="H2620" t="s">
        <v>2254</v>
      </c>
      <c r="J2620" t="s">
        <v>100</v>
      </c>
      <c r="K2620" t="s">
        <v>101</v>
      </c>
      <c r="L2620">
        <v>11</v>
      </c>
      <c r="M2620" t="s">
        <v>15967</v>
      </c>
      <c r="N2620" t="s">
        <v>75</v>
      </c>
      <c r="O2620" t="s">
        <v>48</v>
      </c>
      <c r="P2620" t="s">
        <v>48</v>
      </c>
      <c r="Q2620" t="s">
        <v>15968</v>
      </c>
      <c r="Y2620" t="s">
        <v>15969</v>
      </c>
    </row>
    <row r="2621" spans="1:25">
      <c r="A2621" t="s">
        <v>15970</v>
      </c>
      <c r="B2621" t="s">
        <v>15971</v>
      </c>
      <c r="D2621" t="s">
        <v>40</v>
      </c>
      <c r="E2621" t="s">
        <v>41</v>
      </c>
      <c r="G2621" t="s">
        <v>6221</v>
      </c>
      <c r="H2621" t="s">
        <v>330</v>
      </c>
      <c r="J2621" t="s">
        <v>91</v>
      </c>
      <c r="K2621" t="s">
        <v>92</v>
      </c>
      <c r="L2621">
        <v>11</v>
      </c>
      <c r="M2621" t="s">
        <v>15967</v>
      </c>
      <c r="N2621" t="s">
        <v>75</v>
      </c>
      <c r="O2621" t="s">
        <v>48</v>
      </c>
      <c r="P2621" t="s">
        <v>48</v>
      </c>
      <c r="Q2621" t="s">
        <v>6802</v>
      </c>
      <c r="Y2621" t="s">
        <v>15972</v>
      </c>
    </row>
    <row r="2622" spans="1:25">
      <c r="A2622" t="s">
        <v>15973</v>
      </c>
      <c r="B2622" t="s">
        <v>15974</v>
      </c>
      <c r="D2622" t="s">
        <v>40</v>
      </c>
      <c r="E2622" t="s">
        <v>41</v>
      </c>
      <c r="G2622" t="s">
        <v>15975</v>
      </c>
      <c r="H2622" t="s">
        <v>15976</v>
      </c>
      <c r="J2622" t="s">
        <v>91</v>
      </c>
      <c r="K2622" t="s">
        <v>92</v>
      </c>
      <c r="L2622">
        <v>11</v>
      </c>
      <c r="M2622" t="s">
        <v>15967</v>
      </c>
      <c r="N2622" t="s">
        <v>75</v>
      </c>
      <c r="O2622" t="s">
        <v>48</v>
      </c>
      <c r="P2622" t="s">
        <v>48</v>
      </c>
      <c r="Q2622" t="s">
        <v>15977</v>
      </c>
      <c r="Y2622" t="s">
        <v>15978</v>
      </c>
    </row>
    <row r="2623" spans="1:25">
      <c r="A2623" t="s">
        <v>15979</v>
      </c>
      <c r="B2623" t="s">
        <v>15980</v>
      </c>
      <c r="D2623" t="s">
        <v>40</v>
      </c>
      <c r="E2623" t="s">
        <v>41</v>
      </c>
      <c r="G2623" t="s">
        <v>15981</v>
      </c>
      <c r="H2623" t="s">
        <v>15982</v>
      </c>
      <c r="J2623" t="s">
        <v>100</v>
      </c>
      <c r="K2623" t="s">
        <v>101</v>
      </c>
      <c r="L2623">
        <v>11</v>
      </c>
      <c r="M2623" t="s">
        <v>15967</v>
      </c>
      <c r="N2623" t="s">
        <v>75</v>
      </c>
      <c r="O2623" t="s">
        <v>48</v>
      </c>
      <c r="P2623" t="s">
        <v>48</v>
      </c>
      <c r="Q2623" t="s">
        <v>15983</v>
      </c>
      <c r="Y2623" t="s">
        <v>15984</v>
      </c>
    </row>
    <row r="2624" spans="1:25">
      <c r="A2624" t="s">
        <v>15985</v>
      </c>
      <c r="B2624" t="s">
        <v>15986</v>
      </c>
      <c r="D2624" t="s">
        <v>40</v>
      </c>
      <c r="E2624" t="s">
        <v>41</v>
      </c>
      <c r="G2624" t="s">
        <v>15987</v>
      </c>
      <c r="H2624" t="s">
        <v>4700</v>
      </c>
      <c r="J2624" t="s">
        <v>91</v>
      </c>
      <c r="K2624" t="s">
        <v>92</v>
      </c>
      <c r="L2624">
        <v>11</v>
      </c>
      <c r="M2624" t="s">
        <v>15988</v>
      </c>
      <c r="N2624" t="s">
        <v>75</v>
      </c>
      <c r="O2624" t="s">
        <v>48</v>
      </c>
      <c r="P2624" t="s">
        <v>48</v>
      </c>
      <c r="Q2624" t="s">
        <v>930</v>
      </c>
      <c r="Y2624" t="s">
        <v>15989</v>
      </c>
    </row>
    <row r="2625" spans="1:25">
      <c r="A2625" t="s">
        <v>15990</v>
      </c>
      <c r="B2625" t="s">
        <v>15991</v>
      </c>
      <c r="D2625" t="s">
        <v>40</v>
      </c>
      <c r="E2625" t="s">
        <v>41</v>
      </c>
      <c r="G2625" t="s">
        <v>15992</v>
      </c>
      <c r="H2625" t="s">
        <v>1912</v>
      </c>
      <c r="J2625" t="s">
        <v>100</v>
      </c>
      <c r="K2625" t="s">
        <v>101</v>
      </c>
      <c r="L2625">
        <v>11</v>
      </c>
      <c r="M2625" t="s">
        <v>15993</v>
      </c>
      <c r="N2625" t="s">
        <v>75</v>
      </c>
      <c r="O2625" t="s">
        <v>48</v>
      </c>
      <c r="P2625" t="s">
        <v>48</v>
      </c>
      <c r="Q2625" t="s">
        <v>15994</v>
      </c>
      <c r="Y2625" t="s">
        <v>15995</v>
      </c>
    </row>
    <row r="2626" spans="1:25">
      <c r="A2626" t="s">
        <v>15996</v>
      </c>
      <c r="B2626" t="s">
        <v>15997</v>
      </c>
      <c r="D2626" t="s">
        <v>40</v>
      </c>
      <c r="E2626" t="s">
        <v>41</v>
      </c>
      <c r="G2626" t="s">
        <v>15998</v>
      </c>
      <c r="H2626" t="s">
        <v>15999</v>
      </c>
      <c r="J2626" t="s">
        <v>91</v>
      </c>
      <c r="K2626" t="s">
        <v>92</v>
      </c>
      <c r="L2626">
        <v>11</v>
      </c>
      <c r="M2626" t="s">
        <v>16000</v>
      </c>
      <c r="N2626" t="s">
        <v>75</v>
      </c>
      <c r="O2626" t="s">
        <v>48</v>
      </c>
      <c r="P2626" t="s">
        <v>48</v>
      </c>
      <c r="Q2626" t="s">
        <v>16001</v>
      </c>
      <c r="Y2626" t="s">
        <v>16002</v>
      </c>
    </row>
    <row r="2627" spans="1:25">
      <c r="A2627" t="s">
        <v>16003</v>
      </c>
      <c r="B2627" t="s">
        <v>16004</v>
      </c>
      <c r="D2627" t="s">
        <v>40</v>
      </c>
      <c r="E2627" t="s">
        <v>41</v>
      </c>
      <c r="G2627" t="s">
        <v>16005</v>
      </c>
      <c r="H2627" t="s">
        <v>1427</v>
      </c>
      <c r="J2627" t="s">
        <v>91</v>
      </c>
      <c r="K2627" t="s">
        <v>92</v>
      </c>
      <c r="L2627">
        <v>11</v>
      </c>
      <c r="M2627" t="s">
        <v>16006</v>
      </c>
      <c r="N2627" t="s">
        <v>75</v>
      </c>
      <c r="O2627" t="s">
        <v>48</v>
      </c>
      <c r="P2627" t="s">
        <v>48</v>
      </c>
      <c r="Q2627" t="s">
        <v>16007</v>
      </c>
      <c r="Y2627" t="s">
        <v>16008</v>
      </c>
    </row>
    <row r="2628" spans="1:25">
      <c r="A2628" t="s">
        <v>16009</v>
      </c>
      <c r="B2628" t="s">
        <v>16010</v>
      </c>
      <c r="D2628" t="s">
        <v>40</v>
      </c>
      <c r="E2628" t="s">
        <v>41</v>
      </c>
      <c r="G2628" t="s">
        <v>16011</v>
      </c>
      <c r="H2628" t="s">
        <v>519</v>
      </c>
      <c r="J2628" t="s">
        <v>100</v>
      </c>
      <c r="K2628" t="s">
        <v>101</v>
      </c>
      <c r="L2628">
        <v>11</v>
      </c>
      <c r="M2628" t="s">
        <v>16006</v>
      </c>
      <c r="N2628" t="s">
        <v>75</v>
      </c>
      <c r="O2628" t="s">
        <v>48</v>
      </c>
      <c r="P2628" t="s">
        <v>48</v>
      </c>
      <c r="Q2628" t="s">
        <v>16012</v>
      </c>
      <c r="Y2628" t="s">
        <v>16013</v>
      </c>
    </row>
    <row r="2629" spans="1:25">
      <c r="A2629" t="s">
        <v>16014</v>
      </c>
      <c r="B2629" t="s">
        <v>16015</v>
      </c>
      <c r="D2629" t="s">
        <v>40</v>
      </c>
      <c r="E2629" t="s">
        <v>41</v>
      </c>
      <c r="G2629" t="s">
        <v>16016</v>
      </c>
      <c r="H2629" t="s">
        <v>1390</v>
      </c>
      <c r="J2629" t="s">
        <v>121</v>
      </c>
      <c r="K2629" t="s">
        <v>122</v>
      </c>
      <c r="L2629">
        <v>11</v>
      </c>
      <c r="M2629" t="s">
        <v>16006</v>
      </c>
      <c r="N2629" t="s">
        <v>58</v>
      </c>
      <c r="O2629" t="s">
        <v>48</v>
      </c>
      <c r="P2629" t="s">
        <v>48</v>
      </c>
      <c r="Q2629" t="s">
        <v>16017</v>
      </c>
      <c r="Y2629" t="s">
        <v>16018</v>
      </c>
    </row>
    <row r="2630" spans="1:25">
      <c r="A2630" t="s">
        <v>16019</v>
      </c>
      <c r="B2630" t="s">
        <v>16020</v>
      </c>
      <c r="D2630" t="s">
        <v>40</v>
      </c>
      <c r="E2630" t="s">
        <v>41</v>
      </c>
      <c r="G2630" t="s">
        <v>9744</v>
      </c>
      <c r="H2630" t="s">
        <v>16021</v>
      </c>
      <c r="J2630" t="s">
        <v>272</v>
      </c>
      <c r="K2630" t="s">
        <v>273</v>
      </c>
      <c r="L2630">
        <v>12</v>
      </c>
      <c r="M2630" t="s">
        <v>16022</v>
      </c>
      <c r="N2630" t="s">
        <v>47</v>
      </c>
      <c r="O2630" t="s">
        <v>48</v>
      </c>
      <c r="P2630" t="s">
        <v>48</v>
      </c>
      <c r="Q2630" t="s">
        <v>16023</v>
      </c>
      <c r="Y2630" t="s">
        <v>16024</v>
      </c>
    </row>
    <row r="2631" spans="1:25">
      <c r="A2631" t="s">
        <v>16025</v>
      </c>
      <c r="B2631" t="s">
        <v>16026</v>
      </c>
      <c r="D2631" t="s">
        <v>40</v>
      </c>
      <c r="E2631" t="s">
        <v>41</v>
      </c>
      <c r="G2631" t="s">
        <v>16027</v>
      </c>
      <c r="H2631" t="s">
        <v>1474</v>
      </c>
      <c r="J2631" t="s">
        <v>179</v>
      </c>
      <c r="K2631" t="s">
        <v>180</v>
      </c>
      <c r="L2631">
        <v>12</v>
      </c>
      <c r="M2631" t="s">
        <v>16028</v>
      </c>
      <c r="N2631" t="s">
        <v>47</v>
      </c>
      <c r="O2631" t="s">
        <v>48</v>
      </c>
      <c r="P2631" t="s">
        <v>48</v>
      </c>
      <c r="Q2631" t="s">
        <v>16029</v>
      </c>
      <c r="Y2631" t="s">
        <v>16030</v>
      </c>
    </row>
    <row r="2632" spans="1:25">
      <c r="A2632" t="s">
        <v>16031</v>
      </c>
      <c r="B2632" t="s">
        <v>16032</v>
      </c>
      <c r="D2632" t="s">
        <v>40</v>
      </c>
      <c r="E2632" t="s">
        <v>41</v>
      </c>
      <c r="G2632" t="s">
        <v>16033</v>
      </c>
      <c r="H2632" t="s">
        <v>16034</v>
      </c>
      <c r="J2632" t="s">
        <v>91</v>
      </c>
      <c r="K2632" t="s">
        <v>92</v>
      </c>
      <c r="L2632">
        <v>11</v>
      </c>
      <c r="M2632" t="s">
        <v>16028</v>
      </c>
      <c r="N2632" t="s">
        <v>75</v>
      </c>
      <c r="O2632" t="s">
        <v>48</v>
      </c>
      <c r="P2632" t="s">
        <v>48</v>
      </c>
      <c r="Q2632" t="s">
        <v>16035</v>
      </c>
      <c r="Y2632" t="s">
        <v>16036</v>
      </c>
    </row>
    <row r="2633" spans="1:25">
      <c r="A2633" t="s">
        <v>16037</v>
      </c>
      <c r="B2633" t="s">
        <v>16038</v>
      </c>
      <c r="D2633" t="s">
        <v>40</v>
      </c>
      <c r="E2633" t="s">
        <v>41</v>
      </c>
      <c r="G2633" t="s">
        <v>16039</v>
      </c>
      <c r="H2633" t="s">
        <v>2120</v>
      </c>
      <c r="J2633" t="s">
        <v>91</v>
      </c>
      <c r="K2633" t="s">
        <v>92</v>
      </c>
      <c r="L2633">
        <v>11</v>
      </c>
      <c r="M2633" t="s">
        <v>16028</v>
      </c>
      <c r="N2633" t="s">
        <v>75</v>
      </c>
      <c r="O2633" t="s">
        <v>48</v>
      </c>
      <c r="P2633" t="s">
        <v>48</v>
      </c>
      <c r="Q2633" t="s">
        <v>16040</v>
      </c>
      <c r="Y2633" t="s">
        <v>16041</v>
      </c>
    </row>
    <row r="2634" spans="1:25">
      <c r="A2634" t="s">
        <v>16042</v>
      </c>
      <c r="B2634" t="s">
        <v>16043</v>
      </c>
      <c r="D2634" t="s">
        <v>40</v>
      </c>
      <c r="E2634" t="s">
        <v>41</v>
      </c>
      <c r="G2634" t="s">
        <v>14372</v>
      </c>
      <c r="H2634" t="s">
        <v>16044</v>
      </c>
      <c r="J2634" t="s">
        <v>91</v>
      </c>
      <c r="K2634" t="s">
        <v>92</v>
      </c>
      <c r="L2634">
        <v>11</v>
      </c>
      <c r="M2634" t="s">
        <v>16028</v>
      </c>
      <c r="N2634" t="s">
        <v>75</v>
      </c>
      <c r="O2634" t="s">
        <v>48</v>
      </c>
      <c r="P2634" t="s">
        <v>48</v>
      </c>
      <c r="Q2634" t="s">
        <v>16045</v>
      </c>
      <c r="Y2634" t="s">
        <v>16046</v>
      </c>
    </row>
    <row r="2635" spans="1:25">
      <c r="A2635" t="s">
        <v>16047</v>
      </c>
      <c r="B2635" t="s">
        <v>16048</v>
      </c>
      <c r="D2635" t="s">
        <v>40</v>
      </c>
      <c r="E2635" t="s">
        <v>41</v>
      </c>
      <c r="G2635" t="s">
        <v>16049</v>
      </c>
      <c r="H2635" t="s">
        <v>16050</v>
      </c>
      <c r="J2635" t="s">
        <v>91</v>
      </c>
      <c r="K2635" t="s">
        <v>92</v>
      </c>
      <c r="L2635">
        <v>11</v>
      </c>
      <c r="M2635" t="s">
        <v>16028</v>
      </c>
      <c r="N2635" t="s">
        <v>75</v>
      </c>
      <c r="O2635" t="s">
        <v>48</v>
      </c>
      <c r="P2635" t="s">
        <v>48</v>
      </c>
      <c r="Q2635" t="s">
        <v>16051</v>
      </c>
      <c r="Y2635" t="s">
        <v>16052</v>
      </c>
    </row>
    <row r="2636" spans="1:25">
      <c r="A2636" t="s">
        <v>16053</v>
      </c>
      <c r="B2636" t="s">
        <v>16054</v>
      </c>
      <c r="D2636" t="s">
        <v>40</v>
      </c>
      <c r="E2636" t="s">
        <v>41</v>
      </c>
      <c r="G2636" t="s">
        <v>16055</v>
      </c>
      <c r="H2636" t="s">
        <v>16056</v>
      </c>
      <c r="J2636" t="s">
        <v>91</v>
      </c>
      <c r="K2636" t="s">
        <v>92</v>
      </c>
      <c r="L2636">
        <v>11</v>
      </c>
      <c r="M2636" t="s">
        <v>16057</v>
      </c>
      <c r="N2636" t="s">
        <v>75</v>
      </c>
      <c r="O2636" t="s">
        <v>48</v>
      </c>
      <c r="P2636" t="s">
        <v>48</v>
      </c>
      <c r="Q2636" t="s">
        <v>16058</v>
      </c>
      <c r="Y2636" t="s">
        <v>16059</v>
      </c>
    </row>
    <row r="2637" spans="1:25">
      <c r="A2637" t="s">
        <v>16060</v>
      </c>
      <c r="B2637" t="s">
        <v>16061</v>
      </c>
      <c r="D2637" t="s">
        <v>40</v>
      </c>
      <c r="E2637" t="s">
        <v>41</v>
      </c>
      <c r="G2637" t="s">
        <v>16062</v>
      </c>
      <c r="H2637" t="s">
        <v>1999</v>
      </c>
      <c r="J2637" t="s">
        <v>100</v>
      </c>
      <c r="K2637" t="s">
        <v>101</v>
      </c>
      <c r="L2637">
        <v>11</v>
      </c>
      <c r="M2637" t="s">
        <v>16063</v>
      </c>
      <c r="N2637" t="s">
        <v>75</v>
      </c>
      <c r="O2637" t="s">
        <v>48</v>
      </c>
      <c r="P2637" t="s">
        <v>48</v>
      </c>
      <c r="Q2637" t="s">
        <v>16064</v>
      </c>
      <c r="Y2637" t="s">
        <v>16065</v>
      </c>
    </row>
    <row r="2638" spans="1:25">
      <c r="A2638" t="s">
        <v>16066</v>
      </c>
      <c r="B2638" t="s">
        <v>16067</v>
      </c>
      <c r="D2638" t="s">
        <v>40</v>
      </c>
      <c r="E2638" t="s">
        <v>41</v>
      </c>
      <c r="G2638" t="s">
        <v>16068</v>
      </c>
      <c r="H2638" t="s">
        <v>171</v>
      </c>
      <c r="J2638" t="s">
        <v>91</v>
      </c>
      <c r="K2638" t="s">
        <v>92</v>
      </c>
      <c r="L2638">
        <v>11</v>
      </c>
      <c r="M2638" t="s">
        <v>16063</v>
      </c>
      <c r="N2638" t="s">
        <v>75</v>
      </c>
      <c r="O2638" t="s">
        <v>48</v>
      </c>
      <c r="P2638" t="s">
        <v>48</v>
      </c>
      <c r="Q2638" t="s">
        <v>16069</v>
      </c>
      <c r="Y2638" t="s">
        <v>16070</v>
      </c>
    </row>
    <row r="2639" spans="1:25">
      <c r="A2639" t="s">
        <v>16071</v>
      </c>
      <c r="B2639" t="s">
        <v>16072</v>
      </c>
      <c r="D2639" t="s">
        <v>40</v>
      </c>
      <c r="E2639" t="s">
        <v>41</v>
      </c>
      <c r="G2639" t="s">
        <v>16073</v>
      </c>
      <c r="H2639" t="s">
        <v>8353</v>
      </c>
      <c r="J2639" t="s">
        <v>91</v>
      </c>
      <c r="K2639" t="s">
        <v>92</v>
      </c>
      <c r="L2639">
        <v>11</v>
      </c>
      <c r="M2639" t="s">
        <v>16063</v>
      </c>
      <c r="N2639" t="s">
        <v>75</v>
      </c>
      <c r="O2639" t="s">
        <v>48</v>
      </c>
      <c r="P2639" t="s">
        <v>48</v>
      </c>
      <c r="Q2639" t="s">
        <v>16074</v>
      </c>
      <c r="Y2639" t="s">
        <v>16075</v>
      </c>
    </row>
    <row r="2640" spans="1:25">
      <c r="A2640" t="s">
        <v>16076</v>
      </c>
      <c r="B2640" t="s">
        <v>16077</v>
      </c>
      <c r="D2640" t="s">
        <v>40</v>
      </c>
      <c r="E2640" t="s">
        <v>41</v>
      </c>
      <c r="G2640" t="s">
        <v>16078</v>
      </c>
      <c r="H2640" t="s">
        <v>16079</v>
      </c>
      <c r="J2640" t="s">
        <v>91</v>
      </c>
      <c r="K2640" t="s">
        <v>92</v>
      </c>
      <c r="L2640">
        <v>11</v>
      </c>
      <c r="M2640" t="s">
        <v>16080</v>
      </c>
      <c r="N2640" t="s">
        <v>75</v>
      </c>
      <c r="O2640" t="s">
        <v>48</v>
      </c>
      <c r="P2640" t="s">
        <v>48</v>
      </c>
      <c r="Q2640" t="s">
        <v>16081</v>
      </c>
      <c r="Y2640" t="s">
        <v>16082</v>
      </c>
    </row>
    <row r="2641" spans="1:25">
      <c r="A2641" t="s">
        <v>16083</v>
      </c>
      <c r="B2641" t="s">
        <v>16084</v>
      </c>
      <c r="D2641" t="s">
        <v>40</v>
      </c>
      <c r="E2641" t="s">
        <v>41</v>
      </c>
      <c r="G2641" t="s">
        <v>4142</v>
      </c>
      <c r="H2641" t="s">
        <v>16085</v>
      </c>
      <c r="J2641" t="s">
        <v>91</v>
      </c>
      <c r="K2641" t="s">
        <v>92</v>
      </c>
      <c r="L2641">
        <v>11</v>
      </c>
      <c r="M2641" t="s">
        <v>16080</v>
      </c>
      <c r="N2641" t="s">
        <v>75</v>
      </c>
      <c r="O2641" t="s">
        <v>48</v>
      </c>
      <c r="P2641" t="s">
        <v>48</v>
      </c>
      <c r="Q2641" t="s">
        <v>16086</v>
      </c>
      <c r="Y2641" t="s">
        <v>16087</v>
      </c>
    </row>
    <row r="2642" spans="1:25">
      <c r="A2642" t="s">
        <v>16088</v>
      </c>
      <c r="B2642" t="s">
        <v>16089</v>
      </c>
      <c r="D2642" t="s">
        <v>40</v>
      </c>
      <c r="E2642" t="s">
        <v>41</v>
      </c>
      <c r="G2642" t="s">
        <v>4871</v>
      </c>
      <c r="H2642" t="s">
        <v>2220</v>
      </c>
      <c r="J2642" t="s">
        <v>91</v>
      </c>
      <c r="K2642" t="s">
        <v>92</v>
      </c>
      <c r="L2642">
        <v>11</v>
      </c>
      <c r="M2642" t="s">
        <v>16090</v>
      </c>
      <c r="N2642" t="s">
        <v>75</v>
      </c>
      <c r="O2642" t="s">
        <v>48</v>
      </c>
      <c r="P2642" t="s">
        <v>48</v>
      </c>
      <c r="Q2642" t="s">
        <v>4297</v>
      </c>
      <c r="Y2642" t="s">
        <v>16091</v>
      </c>
    </row>
    <row r="2643" spans="1:25">
      <c r="A2643" t="s">
        <v>16092</v>
      </c>
      <c r="B2643" t="s">
        <v>16093</v>
      </c>
      <c r="D2643" t="s">
        <v>40</v>
      </c>
      <c r="E2643" t="s">
        <v>41</v>
      </c>
      <c r="G2643" t="s">
        <v>16094</v>
      </c>
      <c r="H2643" t="s">
        <v>2732</v>
      </c>
      <c r="J2643" t="s">
        <v>72</v>
      </c>
      <c r="K2643" t="s">
        <v>73</v>
      </c>
      <c r="L2643">
        <v>11</v>
      </c>
      <c r="M2643" t="s">
        <v>16090</v>
      </c>
      <c r="N2643" t="s">
        <v>75</v>
      </c>
      <c r="O2643" t="s">
        <v>48</v>
      </c>
      <c r="P2643" t="s">
        <v>48</v>
      </c>
      <c r="Q2643" t="s">
        <v>16095</v>
      </c>
      <c r="Y2643" t="s">
        <v>16096</v>
      </c>
    </row>
    <row r="2644" spans="1:25">
      <c r="A2644" t="s">
        <v>16097</v>
      </c>
      <c r="B2644" t="s">
        <v>16098</v>
      </c>
      <c r="D2644" t="s">
        <v>40</v>
      </c>
      <c r="E2644" t="s">
        <v>41</v>
      </c>
      <c r="G2644" t="s">
        <v>16099</v>
      </c>
      <c r="H2644" t="s">
        <v>16100</v>
      </c>
      <c r="J2644" t="s">
        <v>55</v>
      </c>
      <c r="K2644" t="s">
        <v>56</v>
      </c>
      <c r="L2644">
        <v>11</v>
      </c>
      <c r="M2644" t="s">
        <v>16101</v>
      </c>
      <c r="N2644" t="s">
        <v>275</v>
      </c>
      <c r="O2644" t="s">
        <v>48</v>
      </c>
      <c r="P2644" t="s">
        <v>48</v>
      </c>
      <c r="Q2644" t="s">
        <v>16102</v>
      </c>
      <c r="Y2644" t="s">
        <v>16103</v>
      </c>
    </row>
    <row r="2645" spans="1:25">
      <c r="A2645" t="s">
        <v>16104</v>
      </c>
      <c r="B2645" t="s">
        <v>16105</v>
      </c>
      <c r="D2645" t="s">
        <v>40</v>
      </c>
      <c r="E2645" t="s">
        <v>41</v>
      </c>
      <c r="G2645" t="s">
        <v>16106</v>
      </c>
      <c r="H2645" t="s">
        <v>16107</v>
      </c>
      <c r="J2645" t="s">
        <v>511</v>
      </c>
      <c r="K2645" t="s">
        <v>512</v>
      </c>
      <c r="L2645">
        <v>11</v>
      </c>
      <c r="M2645" t="s">
        <v>16108</v>
      </c>
      <c r="N2645" t="s">
        <v>47</v>
      </c>
      <c r="O2645" t="s">
        <v>48</v>
      </c>
      <c r="P2645" t="s">
        <v>48</v>
      </c>
      <c r="Q2645" t="s">
        <v>16109</v>
      </c>
      <c r="Y2645" t="s">
        <v>16110</v>
      </c>
    </row>
    <row r="2646" spans="1:25">
      <c r="A2646" t="s">
        <v>16111</v>
      </c>
      <c r="B2646" t="s">
        <v>16112</v>
      </c>
      <c r="D2646" t="s">
        <v>40</v>
      </c>
      <c r="E2646" t="s">
        <v>41</v>
      </c>
      <c r="G2646" t="s">
        <v>16113</v>
      </c>
      <c r="H2646" t="s">
        <v>16114</v>
      </c>
      <c r="J2646" t="s">
        <v>121</v>
      </c>
      <c r="K2646" t="s">
        <v>122</v>
      </c>
      <c r="L2646">
        <v>11</v>
      </c>
      <c r="M2646" t="s">
        <v>16115</v>
      </c>
      <c r="N2646" t="s">
        <v>275</v>
      </c>
      <c r="O2646" t="s">
        <v>48</v>
      </c>
      <c r="P2646" t="s">
        <v>48</v>
      </c>
      <c r="Q2646" t="s">
        <v>16116</v>
      </c>
      <c r="Y2646" t="s">
        <v>16117</v>
      </c>
    </row>
    <row r="2647" spans="1:25">
      <c r="A2647" t="s">
        <v>16118</v>
      </c>
      <c r="B2647" t="s">
        <v>16119</v>
      </c>
      <c r="D2647" t="s">
        <v>40</v>
      </c>
      <c r="E2647" t="s">
        <v>41</v>
      </c>
      <c r="G2647" t="s">
        <v>4989</v>
      </c>
      <c r="H2647" t="s">
        <v>16120</v>
      </c>
      <c r="J2647" t="s">
        <v>91</v>
      </c>
      <c r="K2647" t="s">
        <v>92</v>
      </c>
      <c r="L2647">
        <v>11</v>
      </c>
      <c r="M2647" t="s">
        <v>16121</v>
      </c>
      <c r="N2647" t="s">
        <v>75</v>
      </c>
      <c r="O2647" t="s">
        <v>48</v>
      </c>
      <c r="P2647" t="s">
        <v>48</v>
      </c>
      <c r="Q2647" t="s">
        <v>16122</v>
      </c>
      <c r="Y2647" t="s">
        <v>16123</v>
      </c>
    </row>
    <row r="2648" spans="1:25">
      <c r="A2648" t="s">
        <v>16124</v>
      </c>
      <c r="B2648" t="s">
        <v>16125</v>
      </c>
      <c r="D2648" t="s">
        <v>40</v>
      </c>
      <c r="E2648" t="s">
        <v>41</v>
      </c>
      <c r="G2648" t="s">
        <v>16126</v>
      </c>
      <c r="H2648" t="s">
        <v>251</v>
      </c>
      <c r="J2648" t="s">
        <v>91</v>
      </c>
      <c r="K2648" t="s">
        <v>92</v>
      </c>
      <c r="L2648">
        <v>11</v>
      </c>
      <c r="M2648" t="s">
        <v>16127</v>
      </c>
      <c r="N2648" t="s">
        <v>75</v>
      </c>
      <c r="O2648" t="s">
        <v>48</v>
      </c>
      <c r="P2648" t="s">
        <v>48</v>
      </c>
      <c r="Q2648" t="s">
        <v>16128</v>
      </c>
      <c r="Y2648" t="s">
        <v>16129</v>
      </c>
    </row>
    <row r="2649" spans="1:25">
      <c r="A2649" t="s">
        <v>16130</v>
      </c>
      <c r="B2649" t="s">
        <v>16131</v>
      </c>
      <c r="D2649" t="s">
        <v>40</v>
      </c>
      <c r="E2649" t="s">
        <v>41</v>
      </c>
      <c r="G2649" t="s">
        <v>1331</v>
      </c>
      <c r="H2649" t="s">
        <v>16132</v>
      </c>
      <c r="J2649" t="s">
        <v>100</v>
      </c>
      <c r="K2649" t="s">
        <v>101</v>
      </c>
      <c r="L2649">
        <v>11</v>
      </c>
      <c r="M2649" t="s">
        <v>16133</v>
      </c>
      <c r="N2649" t="s">
        <v>75</v>
      </c>
      <c r="O2649" t="s">
        <v>48</v>
      </c>
      <c r="P2649" t="s">
        <v>48</v>
      </c>
      <c r="Q2649" t="s">
        <v>16134</v>
      </c>
      <c r="Y2649" t="s">
        <v>16135</v>
      </c>
    </row>
    <row r="2650" spans="1:25">
      <c r="A2650" t="s">
        <v>16136</v>
      </c>
      <c r="B2650" t="s">
        <v>16137</v>
      </c>
      <c r="D2650" t="s">
        <v>40</v>
      </c>
      <c r="E2650" t="s">
        <v>41</v>
      </c>
      <c r="G2650" t="s">
        <v>433</v>
      </c>
      <c r="H2650" t="s">
        <v>1892</v>
      </c>
      <c r="J2650" t="s">
        <v>91</v>
      </c>
      <c r="K2650" t="s">
        <v>92</v>
      </c>
      <c r="L2650">
        <v>11</v>
      </c>
      <c r="M2650" t="s">
        <v>16133</v>
      </c>
      <c r="N2650" t="s">
        <v>75</v>
      </c>
      <c r="O2650" t="s">
        <v>48</v>
      </c>
      <c r="P2650" t="s">
        <v>48</v>
      </c>
      <c r="Q2650" t="s">
        <v>16138</v>
      </c>
      <c r="Y2650" t="s">
        <v>16139</v>
      </c>
    </row>
    <row r="2651" spans="1:25">
      <c r="A2651" t="s">
        <v>16140</v>
      </c>
      <c r="B2651" t="s">
        <v>16141</v>
      </c>
      <c r="D2651" t="s">
        <v>40</v>
      </c>
      <c r="E2651" t="s">
        <v>41</v>
      </c>
      <c r="G2651" t="s">
        <v>16142</v>
      </c>
      <c r="H2651" t="s">
        <v>16143</v>
      </c>
      <c r="J2651" t="s">
        <v>91</v>
      </c>
      <c r="K2651" t="s">
        <v>92</v>
      </c>
      <c r="L2651">
        <v>11</v>
      </c>
      <c r="M2651" t="s">
        <v>16133</v>
      </c>
      <c r="N2651" t="s">
        <v>75</v>
      </c>
      <c r="O2651" t="s">
        <v>48</v>
      </c>
      <c r="P2651" t="s">
        <v>48</v>
      </c>
      <c r="Q2651" t="s">
        <v>16144</v>
      </c>
      <c r="Y2651" t="s">
        <v>16145</v>
      </c>
    </row>
    <row r="2652" spans="1:25">
      <c r="A2652" t="s">
        <v>16146</v>
      </c>
      <c r="B2652" t="s">
        <v>16147</v>
      </c>
      <c r="D2652" t="s">
        <v>40</v>
      </c>
      <c r="E2652" t="s">
        <v>41</v>
      </c>
      <c r="G2652" t="s">
        <v>16148</v>
      </c>
      <c r="H2652" t="s">
        <v>16149</v>
      </c>
      <c r="J2652" t="s">
        <v>100</v>
      </c>
      <c r="K2652" t="s">
        <v>101</v>
      </c>
      <c r="L2652">
        <v>11</v>
      </c>
      <c r="M2652" t="s">
        <v>16150</v>
      </c>
      <c r="N2652" t="s">
        <v>75</v>
      </c>
      <c r="O2652" t="s">
        <v>48</v>
      </c>
      <c r="P2652" t="s">
        <v>48</v>
      </c>
      <c r="Q2652" t="s">
        <v>16151</v>
      </c>
      <c r="Y2652" t="s">
        <v>16152</v>
      </c>
    </row>
    <row r="2653" spans="1:25">
      <c r="A2653" t="s">
        <v>16153</v>
      </c>
      <c r="B2653" t="s">
        <v>16154</v>
      </c>
      <c r="D2653" t="s">
        <v>40</v>
      </c>
      <c r="E2653" t="s">
        <v>41</v>
      </c>
      <c r="G2653" t="s">
        <v>16155</v>
      </c>
      <c r="H2653" t="s">
        <v>16156</v>
      </c>
      <c r="J2653" t="s">
        <v>729</v>
      </c>
      <c r="K2653" t="s">
        <v>730</v>
      </c>
      <c r="L2653">
        <v>11</v>
      </c>
      <c r="M2653" t="s">
        <v>16157</v>
      </c>
      <c r="N2653" t="s">
        <v>47</v>
      </c>
      <c r="O2653" t="s">
        <v>48</v>
      </c>
      <c r="P2653" t="s">
        <v>48</v>
      </c>
      <c r="Q2653" t="s">
        <v>16158</v>
      </c>
      <c r="Y2653" t="s">
        <v>16159</v>
      </c>
    </row>
    <row r="2654" spans="1:25">
      <c r="A2654" t="s">
        <v>16160</v>
      </c>
      <c r="B2654" t="s">
        <v>16161</v>
      </c>
      <c r="D2654" t="s">
        <v>40</v>
      </c>
      <c r="E2654" t="s">
        <v>41</v>
      </c>
      <c r="G2654" t="s">
        <v>16162</v>
      </c>
      <c r="H2654" t="s">
        <v>16163</v>
      </c>
      <c r="J2654" t="s">
        <v>91</v>
      </c>
      <c r="K2654" t="s">
        <v>92</v>
      </c>
      <c r="L2654">
        <v>11</v>
      </c>
      <c r="M2654" t="s">
        <v>16157</v>
      </c>
      <c r="N2654" t="s">
        <v>75</v>
      </c>
      <c r="O2654" t="s">
        <v>48</v>
      </c>
      <c r="P2654" t="s">
        <v>48</v>
      </c>
      <c r="Q2654" t="s">
        <v>16164</v>
      </c>
      <c r="Y2654" t="s">
        <v>16165</v>
      </c>
    </row>
    <row r="2655" spans="1:25">
      <c r="A2655" t="s">
        <v>16166</v>
      </c>
      <c r="B2655" t="s">
        <v>16167</v>
      </c>
      <c r="D2655" t="s">
        <v>40</v>
      </c>
      <c r="E2655" t="s">
        <v>41</v>
      </c>
      <c r="G2655" t="s">
        <v>2024</v>
      </c>
      <c r="H2655" t="s">
        <v>16168</v>
      </c>
      <c r="J2655" t="s">
        <v>100</v>
      </c>
      <c r="K2655" t="s">
        <v>101</v>
      </c>
      <c r="L2655">
        <v>11</v>
      </c>
      <c r="M2655" t="s">
        <v>16169</v>
      </c>
      <c r="N2655" t="s">
        <v>75</v>
      </c>
      <c r="O2655" t="s">
        <v>48</v>
      </c>
      <c r="P2655" t="s">
        <v>48</v>
      </c>
      <c r="Q2655" t="s">
        <v>16170</v>
      </c>
      <c r="Y2655" t="s">
        <v>16171</v>
      </c>
    </row>
    <row r="2656" spans="1:25">
      <c r="A2656" t="s">
        <v>16172</v>
      </c>
      <c r="B2656" t="s">
        <v>16173</v>
      </c>
      <c r="D2656" t="s">
        <v>40</v>
      </c>
      <c r="E2656" t="s">
        <v>41</v>
      </c>
      <c r="G2656" t="s">
        <v>16174</v>
      </c>
      <c r="H2656" t="s">
        <v>7667</v>
      </c>
      <c r="J2656" t="s">
        <v>91</v>
      </c>
      <c r="K2656" t="s">
        <v>92</v>
      </c>
      <c r="L2656">
        <v>11</v>
      </c>
      <c r="M2656" t="s">
        <v>16169</v>
      </c>
      <c r="N2656" t="s">
        <v>75</v>
      </c>
      <c r="O2656" t="s">
        <v>48</v>
      </c>
      <c r="P2656" t="s">
        <v>48</v>
      </c>
      <c r="Q2656" t="s">
        <v>16175</v>
      </c>
      <c r="Y2656" t="s">
        <v>16176</v>
      </c>
    </row>
    <row r="2657" spans="1:25">
      <c r="A2657" t="s">
        <v>16177</v>
      </c>
      <c r="B2657" t="s">
        <v>16178</v>
      </c>
      <c r="D2657" t="s">
        <v>40</v>
      </c>
      <c r="E2657" t="s">
        <v>41</v>
      </c>
      <c r="G2657" t="s">
        <v>16179</v>
      </c>
      <c r="H2657" t="s">
        <v>1575</v>
      </c>
      <c r="J2657" t="s">
        <v>100</v>
      </c>
      <c r="K2657" t="s">
        <v>101</v>
      </c>
      <c r="L2657">
        <v>11</v>
      </c>
      <c r="M2657" t="s">
        <v>16169</v>
      </c>
      <c r="N2657" t="s">
        <v>75</v>
      </c>
      <c r="O2657" t="s">
        <v>48</v>
      </c>
      <c r="P2657" t="s">
        <v>48</v>
      </c>
      <c r="Q2657" t="s">
        <v>16180</v>
      </c>
      <c r="Y2657" t="s">
        <v>16181</v>
      </c>
    </row>
    <row r="2658" spans="1:25">
      <c r="A2658" t="s">
        <v>184</v>
      </c>
      <c r="B2658" t="s">
        <v>16182</v>
      </c>
      <c r="D2658" t="s">
        <v>40</v>
      </c>
      <c r="E2658" t="s">
        <v>41</v>
      </c>
      <c r="G2658" t="s">
        <v>419</v>
      </c>
      <c r="H2658" t="s">
        <v>16183</v>
      </c>
      <c r="J2658" t="s">
        <v>91</v>
      </c>
      <c r="K2658" t="s">
        <v>92</v>
      </c>
      <c r="L2658">
        <v>11</v>
      </c>
      <c r="M2658" t="s">
        <v>16169</v>
      </c>
      <c r="N2658" t="s">
        <v>75</v>
      </c>
      <c r="O2658" t="s">
        <v>48</v>
      </c>
      <c r="P2658" t="s">
        <v>48</v>
      </c>
      <c r="Q2658" t="s">
        <v>10041</v>
      </c>
      <c r="Y2658" t="s">
        <v>16184</v>
      </c>
    </row>
    <row r="2659" spans="1:25">
      <c r="A2659" t="s">
        <v>16185</v>
      </c>
      <c r="B2659" t="s">
        <v>16186</v>
      </c>
      <c r="D2659" t="s">
        <v>40</v>
      </c>
      <c r="E2659" t="s">
        <v>41</v>
      </c>
      <c r="G2659" t="s">
        <v>16187</v>
      </c>
      <c r="H2659" t="s">
        <v>1098</v>
      </c>
      <c r="J2659" t="s">
        <v>121</v>
      </c>
      <c r="K2659" t="s">
        <v>122</v>
      </c>
      <c r="L2659">
        <v>11</v>
      </c>
      <c r="M2659" t="s">
        <v>16188</v>
      </c>
      <c r="N2659" t="s">
        <v>275</v>
      </c>
      <c r="O2659" t="s">
        <v>48</v>
      </c>
      <c r="P2659" t="s">
        <v>48</v>
      </c>
      <c r="Q2659" t="s">
        <v>16189</v>
      </c>
      <c r="Y2659" t="s">
        <v>16190</v>
      </c>
    </row>
    <row r="2660" spans="1:25">
      <c r="A2660" t="s">
        <v>16191</v>
      </c>
      <c r="B2660" t="s">
        <v>16192</v>
      </c>
      <c r="D2660" t="s">
        <v>40</v>
      </c>
      <c r="E2660" t="s">
        <v>41</v>
      </c>
      <c r="G2660" t="s">
        <v>16193</v>
      </c>
      <c r="H2660" t="s">
        <v>3581</v>
      </c>
      <c r="J2660" t="s">
        <v>823</v>
      </c>
      <c r="K2660" t="s">
        <v>824</v>
      </c>
      <c r="L2660">
        <v>11</v>
      </c>
      <c r="M2660" t="s">
        <v>16188</v>
      </c>
      <c r="N2660" t="s">
        <v>75</v>
      </c>
      <c r="O2660" t="s">
        <v>48</v>
      </c>
      <c r="P2660" t="s">
        <v>48</v>
      </c>
      <c r="Q2660" t="s">
        <v>16194</v>
      </c>
      <c r="Y2660" t="s">
        <v>16195</v>
      </c>
    </row>
    <row r="2661" spans="1:25">
      <c r="A2661" t="s">
        <v>16196</v>
      </c>
      <c r="B2661" t="s">
        <v>16197</v>
      </c>
      <c r="D2661" t="s">
        <v>40</v>
      </c>
      <c r="E2661" t="s">
        <v>41</v>
      </c>
      <c r="G2661" t="s">
        <v>1891</v>
      </c>
      <c r="H2661" t="s">
        <v>16198</v>
      </c>
      <c r="J2661" t="s">
        <v>91</v>
      </c>
      <c r="K2661" t="s">
        <v>92</v>
      </c>
      <c r="L2661">
        <v>11</v>
      </c>
      <c r="M2661" t="s">
        <v>16188</v>
      </c>
      <c r="N2661" t="s">
        <v>75</v>
      </c>
      <c r="O2661" t="s">
        <v>48</v>
      </c>
      <c r="P2661" t="s">
        <v>48</v>
      </c>
      <c r="Q2661" t="s">
        <v>16199</v>
      </c>
      <c r="Y2661" t="s">
        <v>16200</v>
      </c>
    </row>
    <row r="2662" spans="1:25">
      <c r="A2662" t="s">
        <v>16201</v>
      </c>
      <c r="B2662" t="s">
        <v>16202</v>
      </c>
      <c r="D2662" t="s">
        <v>40</v>
      </c>
      <c r="E2662" t="s">
        <v>41</v>
      </c>
      <c r="G2662" t="s">
        <v>16203</v>
      </c>
      <c r="H2662" t="s">
        <v>9438</v>
      </c>
      <c r="J2662" t="s">
        <v>100</v>
      </c>
      <c r="K2662" t="s">
        <v>101</v>
      </c>
      <c r="L2662">
        <v>11</v>
      </c>
      <c r="M2662" t="s">
        <v>16188</v>
      </c>
      <c r="N2662" t="s">
        <v>75</v>
      </c>
      <c r="O2662" t="s">
        <v>48</v>
      </c>
      <c r="P2662" t="s">
        <v>48</v>
      </c>
      <c r="Q2662" t="s">
        <v>16204</v>
      </c>
      <c r="Y2662" t="s">
        <v>16205</v>
      </c>
    </row>
    <row r="2663" spans="1:25">
      <c r="A2663" t="s">
        <v>16206</v>
      </c>
      <c r="B2663" t="s">
        <v>16207</v>
      </c>
      <c r="D2663" t="s">
        <v>40</v>
      </c>
      <c r="E2663" t="s">
        <v>41</v>
      </c>
      <c r="G2663" t="s">
        <v>16208</v>
      </c>
      <c r="H2663" t="s">
        <v>16209</v>
      </c>
      <c r="J2663" t="s">
        <v>82</v>
      </c>
      <c r="K2663" t="s">
        <v>83</v>
      </c>
      <c r="L2663">
        <v>11</v>
      </c>
      <c r="M2663" t="s">
        <v>16210</v>
      </c>
      <c r="N2663" t="s">
        <v>75</v>
      </c>
      <c r="O2663" t="s">
        <v>48</v>
      </c>
      <c r="P2663" t="s">
        <v>48</v>
      </c>
      <c r="Q2663" t="s">
        <v>16211</v>
      </c>
      <c r="Y2663" t="s">
        <v>16212</v>
      </c>
    </row>
    <row r="2664" spans="1:25">
      <c r="A2664" t="s">
        <v>16213</v>
      </c>
      <c r="B2664" t="s">
        <v>16214</v>
      </c>
      <c r="D2664" t="s">
        <v>40</v>
      </c>
      <c r="E2664" t="s">
        <v>41</v>
      </c>
      <c r="G2664" t="s">
        <v>16215</v>
      </c>
      <c r="H2664" t="s">
        <v>16216</v>
      </c>
      <c r="J2664" t="s">
        <v>121</v>
      </c>
      <c r="K2664" t="s">
        <v>122</v>
      </c>
      <c r="L2664">
        <v>11</v>
      </c>
      <c r="M2664" t="s">
        <v>16217</v>
      </c>
      <c r="N2664" t="s">
        <v>275</v>
      </c>
      <c r="O2664" t="s">
        <v>48</v>
      </c>
      <c r="P2664" t="s">
        <v>48</v>
      </c>
      <c r="Q2664" t="s">
        <v>16218</v>
      </c>
      <c r="Y2664" t="s">
        <v>16219</v>
      </c>
    </row>
    <row r="2665" spans="1:25">
      <c r="A2665" t="s">
        <v>16220</v>
      </c>
      <c r="B2665" t="s">
        <v>16221</v>
      </c>
      <c r="D2665" t="s">
        <v>40</v>
      </c>
      <c r="E2665" t="s">
        <v>41</v>
      </c>
      <c r="G2665" t="s">
        <v>16222</v>
      </c>
      <c r="H2665" t="s">
        <v>1972</v>
      </c>
      <c r="J2665" t="s">
        <v>100</v>
      </c>
      <c r="K2665" t="s">
        <v>101</v>
      </c>
      <c r="L2665">
        <v>11</v>
      </c>
      <c r="M2665" t="s">
        <v>16217</v>
      </c>
      <c r="N2665" t="s">
        <v>75</v>
      </c>
      <c r="O2665" t="s">
        <v>48</v>
      </c>
      <c r="P2665" t="s">
        <v>48</v>
      </c>
      <c r="Q2665" t="s">
        <v>16223</v>
      </c>
      <c r="Y2665" t="s">
        <v>16224</v>
      </c>
    </row>
    <row r="2666" spans="1:25">
      <c r="A2666" t="s">
        <v>16225</v>
      </c>
      <c r="B2666" t="s">
        <v>16226</v>
      </c>
      <c r="D2666" t="s">
        <v>40</v>
      </c>
      <c r="E2666" t="s">
        <v>41</v>
      </c>
      <c r="G2666" t="s">
        <v>16227</v>
      </c>
      <c r="H2666" t="s">
        <v>143</v>
      </c>
      <c r="J2666" t="s">
        <v>91</v>
      </c>
      <c r="K2666" t="s">
        <v>92</v>
      </c>
      <c r="L2666">
        <v>11</v>
      </c>
      <c r="M2666" t="s">
        <v>16228</v>
      </c>
      <c r="N2666" t="s">
        <v>75</v>
      </c>
      <c r="O2666" t="s">
        <v>48</v>
      </c>
      <c r="P2666" t="s">
        <v>48</v>
      </c>
      <c r="Q2666" t="s">
        <v>16229</v>
      </c>
      <c r="Y2666" t="s">
        <v>16230</v>
      </c>
    </row>
    <row r="2667" spans="1:25">
      <c r="A2667" t="s">
        <v>16231</v>
      </c>
      <c r="B2667" t="s">
        <v>16232</v>
      </c>
      <c r="D2667" t="s">
        <v>40</v>
      </c>
      <c r="E2667" t="s">
        <v>41</v>
      </c>
      <c r="G2667" t="s">
        <v>4731</v>
      </c>
      <c r="H2667" t="s">
        <v>16233</v>
      </c>
      <c r="J2667" t="s">
        <v>100</v>
      </c>
      <c r="K2667" t="s">
        <v>101</v>
      </c>
      <c r="L2667">
        <v>11</v>
      </c>
      <c r="M2667" t="s">
        <v>16234</v>
      </c>
      <c r="N2667" t="s">
        <v>75</v>
      </c>
      <c r="O2667" t="s">
        <v>48</v>
      </c>
      <c r="P2667" t="s">
        <v>48</v>
      </c>
      <c r="Q2667" t="s">
        <v>16235</v>
      </c>
      <c r="Y2667" t="s">
        <v>16236</v>
      </c>
    </row>
    <row r="2668" spans="1:25">
      <c r="A2668" t="s">
        <v>16237</v>
      </c>
      <c r="B2668" t="s">
        <v>16238</v>
      </c>
      <c r="D2668" t="s">
        <v>40</v>
      </c>
      <c r="E2668" t="s">
        <v>41</v>
      </c>
      <c r="G2668" t="s">
        <v>7814</v>
      </c>
      <c r="H2668" t="s">
        <v>16239</v>
      </c>
      <c r="J2668" t="s">
        <v>91</v>
      </c>
      <c r="K2668" t="s">
        <v>92</v>
      </c>
      <c r="L2668">
        <v>11</v>
      </c>
      <c r="M2668" t="s">
        <v>16234</v>
      </c>
      <c r="N2668" t="s">
        <v>75</v>
      </c>
      <c r="O2668" t="s">
        <v>48</v>
      </c>
      <c r="P2668" t="s">
        <v>48</v>
      </c>
      <c r="Q2668" t="s">
        <v>16240</v>
      </c>
      <c r="Y2668" t="s">
        <v>16241</v>
      </c>
    </row>
    <row r="2669" spans="1:25">
      <c r="A2669" t="s">
        <v>184</v>
      </c>
      <c r="B2669" t="s">
        <v>16242</v>
      </c>
      <c r="D2669" t="s">
        <v>40</v>
      </c>
      <c r="E2669" t="s">
        <v>41</v>
      </c>
      <c r="G2669" t="s">
        <v>1232</v>
      </c>
      <c r="H2669" t="s">
        <v>3508</v>
      </c>
      <c r="J2669" t="s">
        <v>91</v>
      </c>
      <c r="K2669" t="s">
        <v>92</v>
      </c>
      <c r="L2669">
        <v>11</v>
      </c>
      <c r="M2669" t="s">
        <v>16243</v>
      </c>
      <c r="N2669" t="s">
        <v>75</v>
      </c>
      <c r="O2669" t="s">
        <v>48</v>
      </c>
      <c r="P2669" t="s">
        <v>48</v>
      </c>
      <c r="Q2669" t="s">
        <v>16244</v>
      </c>
      <c r="Y2669" t="s">
        <v>16245</v>
      </c>
    </row>
    <row r="2670" spans="1:25">
      <c r="A2670" t="s">
        <v>16246</v>
      </c>
      <c r="B2670" t="s">
        <v>16247</v>
      </c>
      <c r="D2670" t="s">
        <v>40</v>
      </c>
      <c r="E2670" t="s">
        <v>41</v>
      </c>
      <c r="G2670" t="s">
        <v>4901</v>
      </c>
      <c r="H2670" t="s">
        <v>16248</v>
      </c>
      <c r="J2670" t="s">
        <v>511</v>
      </c>
      <c r="K2670" t="s">
        <v>512</v>
      </c>
      <c r="L2670">
        <v>11</v>
      </c>
      <c r="M2670" t="s">
        <v>16249</v>
      </c>
      <c r="N2670" t="s">
        <v>47</v>
      </c>
      <c r="O2670" t="s">
        <v>48</v>
      </c>
      <c r="P2670" t="s">
        <v>48</v>
      </c>
      <c r="Q2670" t="s">
        <v>16250</v>
      </c>
      <c r="Y2670" t="s">
        <v>16251</v>
      </c>
    </row>
    <row r="2671" spans="1:25">
      <c r="A2671" t="s">
        <v>16252</v>
      </c>
      <c r="B2671" t="s">
        <v>16253</v>
      </c>
      <c r="D2671" t="s">
        <v>40</v>
      </c>
      <c r="E2671" t="s">
        <v>41</v>
      </c>
      <c r="G2671" t="s">
        <v>560</v>
      </c>
      <c r="H2671" t="s">
        <v>81</v>
      </c>
      <c r="J2671" t="s">
        <v>100</v>
      </c>
      <c r="K2671" t="s">
        <v>101</v>
      </c>
      <c r="L2671">
        <v>11</v>
      </c>
      <c r="M2671" t="s">
        <v>16249</v>
      </c>
      <c r="N2671" t="s">
        <v>75</v>
      </c>
      <c r="O2671" t="s">
        <v>48</v>
      </c>
      <c r="P2671" t="s">
        <v>48</v>
      </c>
      <c r="Q2671" t="s">
        <v>16254</v>
      </c>
      <c r="Y2671" t="s">
        <v>16255</v>
      </c>
    </row>
    <row r="2672" spans="1:25">
      <c r="A2672" t="s">
        <v>16256</v>
      </c>
      <c r="B2672" t="s">
        <v>16257</v>
      </c>
      <c r="D2672" t="s">
        <v>40</v>
      </c>
      <c r="E2672" t="s">
        <v>41</v>
      </c>
      <c r="G2672" t="s">
        <v>16258</v>
      </c>
      <c r="H2672" t="s">
        <v>16259</v>
      </c>
      <c r="J2672" t="s">
        <v>100</v>
      </c>
      <c r="K2672" t="s">
        <v>101</v>
      </c>
      <c r="L2672">
        <v>11</v>
      </c>
      <c r="M2672" t="s">
        <v>16249</v>
      </c>
      <c r="N2672" t="s">
        <v>75</v>
      </c>
      <c r="O2672" t="s">
        <v>48</v>
      </c>
      <c r="P2672" t="s">
        <v>48</v>
      </c>
      <c r="Q2672" t="s">
        <v>16260</v>
      </c>
      <c r="Y2672" t="s">
        <v>16261</v>
      </c>
    </row>
    <row r="2673" spans="1:25">
      <c r="A2673" t="s">
        <v>16262</v>
      </c>
      <c r="B2673" t="s">
        <v>16263</v>
      </c>
      <c r="D2673" t="s">
        <v>40</v>
      </c>
      <c r="E2673" t="s">
        <v>41</v>
      </c>
      <c r="G2673" t="s">
        <v>16264</v>
      </c>
      <c r="H2673" t="s">
        <v>16265</v>
      </c>
      <c r="J2673" t="s">
        <v>91</v>
      </c>
      <c r="K2673" t="s">
        <v>92</v>
      </c>
      <c r="L2673">
        <v>11</v>
      </c>
      <c r="M2673" t="s">
        <v>16266</v>
      </c>
      <c r="N2673" t="s">
        <v>75</v>
      </c>
      <c r="O2673" t="s">
        <v>48</v>
      </c>
      <c r="P2673" t="s">
        <v>48</v>
      </c>
      <c r="Q2673" t="s">
        <v>16267</v>
      </c>
      <c r="Y2673" t="s">
        <v>16268</v>
      </c>
    </row>
    <row r="2674" spans="1:25">
      <c r="A2674" t="s">
        <v>16269</v>
      </c>
      <c r="B2674" t="s">
        <v>16270</v>
      </c>
      <c r="D2674" t="s">
        <v>40</v>
      </c>
      <c r="E2674" t="s">
        <v>41</v>
      </c>
      <c r="G2674" t="s">
        <v>16271</v>
      </c>
      <c r="H2674" t="s">
        <v>16272</v>
      </c>
      <c r="J2674" t="s">
        <v>100</v>
      </c>
      <c r="K2674" t="s">
        <v>101</v>
      </c>
      <c r="L2674">
        <v>11</v>
      </c>
      <c r="M2674" t="s">
        <v>16266</v>
      </c>
      <c r="N2674" t="s">
        <v>75</v>
      </c>
      <c r="O2674" t="s">
        <v>48</v>
      </c>
      <c r="P2674" t="s">
        <v>48</v>
      </c>
      <c r="Q2674" t="s">
        <v>16273</v>
      </c>
      <c r="Y2674" t="s">
        <v>16274</v>
      </c>
    </row>
    <row r="2675" spans="1:25">
      <c r="A2675" t="s">
        <v>16275</v>
      </c>
      <c r="B2675" t="s">
        <v>16276</v>
      </c>
      <c r="D2675" t="s">
        <v>40</v>
      </c>
      <c r="E2675" t="s">
        <v>41</v>
      </c>
      <c r="G2675" t="s">
        <v>16277</v>
      </c>
      <c r="H2675" t="s">
        <v>16278</v>
      </c>
      <c r="J2675" t="s">
        <v>91</v>
      </c>
      <c r="K2675" t="s">
        <v>92</v>
      </c>
      <c r="L2675">
        <v>11</v>
      </c>
      <c r="M2675" t="s">
        <v>16266</v>
      </c>
      <c r="N2675" t="s">
        <v>75</v>
      </c>
      <c r="O2675" t="s">
        <v>48</v>
      </c>
      <c r="P2675" t="s">
        <v>48</v>
      </c>
      <c r="Q2675" t="s">
        <v>16279</v>
      </c>
      <c r="Y2675" t="s">
        <v>16280</v>
      </c>
    </row>
    <row r="2676" spans="1:25">
      <c r="A2676" t="s">
        <v>16281</v>
      </c>
      <c r="B2676" t="s">
        <v>16282</v>
      </c>
      <c r="D2676" t="s">
        <v>40</v>
      </c>
      <c r="E2676" t="s">
        <v>41</v>
      </c>
      <c r="G2676" t="s">
        <v>16283</v>
      </c>
      <c r="H2676" t="s">
        <v>251</v>
      </c>
      <c r="J2676" t="s">
        <v>100</v>
      </c>
      <c r="K2676" t="s">
        <v>101</v>
      </c>
      <c r="L2676">
        <v>11</v>
      </c>
      <c r="M2676" t="s">
        <v>16266</v>
      </c>
      <c r="N2676" t="s">
        <v>75</v>
      </c>
      <c r="O2676" t="s">
        <v>48</v>
      </c>
      <c r="P2676" t="s">
        <v>48</v>
      </c>
      <c r="Q2676" t="s">
        <v>16284</v>
      </c>
      <c r="Y2676" t="s">
        <v>16285</v>
      </c>
    </row>
    <row r="2677" spans="1:25">
      <c r="A2677" t="s">
        <v>184</v>
      </c>
      <c r="B2677" t="s">
        <v>16286</v>
      </c>
      <c r="D2677" t="s">
        <v>40</v>
      </c>
      <c r="E2677" t="s">
        <v>41</v>
      </c>
      <c r="G2677" t="s">
        <v>16287</v>
      </c>
      <c r="H2677" t="s">
        <v>1155</v>
      </c>
      <c r="J2677" t="s">
        <v>121</v>
      </c>
      <c r="K2677" t="s">
        <v>122</v>
      </c>
      <c r="L2677">
        <v>11</v>
      </c>
      <c r="M2677" t="s">
        <v>16288</v>
      </c>
      <c r="N2677" t="s">
        <v>275</v>
      </c>
      <c r="O2677" t="s">
        <v>48</v>
      </c>
      <c r="P2677" t="s">
        <v>48</v>
      </c>
      <c r="Q2677" t="s">
        <v>16289</v>
      </c>
      <c r="Y2677" t="s">
        <v>16290</v>
      </c>
    </row>
    <row r="2678" spans="1:25">
      <c r="A2678" t="s">
        <v>16291</v>
      </c>
      <c r="B2678" t="s">
        <v>16292</v>
      </c>
      <c r="D2678" t="s">
        <v>40</v>
      </c>
      <c r="E2678" t="s">
        <v>41</v>
      </c>
      <c r="G2678" t="s">
        <v>16293</v>
      </c>
      <c r="H2678" t="s">
        <v>3242</v>
      </c>
      <c r="J2678" t="s">
        <v>72</v>
      </c>
      <c r="K2678" t="s">
        <v>73</v>
      </c>
      <c r="L2678">
        <v>11</v>
      </c>
      <c r="M2678" t="s">
        <v>16294</v>
      </c>
      <c r="N2678" t="s">
        <v>75</v>
      </c>
      <c r="O2678" t="s">
        <v>48</v>
      </c>
      <c r="P2678" t="s">
        <v>48</v>
      </c>
      <c r="Q2678" t="s">
        <v>16295</v>
      </c>
      <c r="Y2678" t="s">
        <v>16296</v>
      </c>
    </row>
    <row r="2679" spans="1:25">
      <c r="A2679" t="s">
        <v>16297</v>
      </c>
      <c r="B2679" t="s">
        <v>16298</v>
      </c>
      <c r="D2679" t="s">
        <v>40</v>
      </c>
      <c r="E2679" t="s">
        <v>41</v>
      </c>
      <c r="G2679" t="s">
        <v>16299</v>
      </c>
      <c r="H2679" t="s">
        <v>16300</v>
      </c>
      <c r="J2679" t="s">
        <v>91</v>
      </c>
      <c r="K2679" t="s">
        <v>92</v>
      </c>
      <c r="L2679">
        <v>11</v>
      </c>
      <c r="M2679" t="s">
        <v>16294</v>
      </c>
      <c r="N2679" t="s">
        <v>75</v>
      </c>
      <c r="O2679" t="s">
        <v>48</v>
      </c>
      <c r="P2679" t="s">
        <v>48</v>
      </c>
      <c r="Q2679" t="s">
        <v>16301</v>
      </c>
      <c r="Y2679" t="s">
        <v>16302</v>
      </c>
    </row>
    <row r="2680" spans="1:25">
      <c r="A2680" t="s">
        <v>16303</v>
      </c>
      <c r="B2680" t="s">
        <v>16304</v>
      </c>
      <c r="D2680" t="s">
        <v>40</v>
      </c>
      <c r="E2680" t="s">
        <v>41</v>
      </c>
      <c r="G2680" t="s">
        <v>16305</v>
      </c>
      <c r="H2680" t="s">
        <v>4041</v>
      </c>
      <c r="J2680" t="s">
        <v>533</v>
      </c>
      <c r="K2680" t="s">
        <v>534</v>
      </c>
      <c r="L2680">
        <v>11</v>
      </c>
      <c r="M2680" t="s">
        <v>16306</v>
      </c>
      <c r="N2680" t="s">
        <v>47</v>
      </c>
      <c r="O2680" t="s">
        <v>48</v>
      </c>
      <c r="P2680" t="s">
        <v>48</v>
      </c>
      <c r="Q2680" t="s">
        <v>16307</v>
      </c>
      <c r="Y2680" t="s">
        <v>16308</v>
      </c>
    </row>
    <row r="2681" spans="1:25">
      <c r="A2681" t="s">
        <v>16309</v>
      </c>
      <c r="B2681" t="s">
        <v>16310</v>
      </c>
      <c r="D2681" t="s">
        <v>40</v>
      </c>
      <c r="E2681" t="s">
        <v>41</v>
      </c>
      <c r="G2681" t="s">
        <v>16311</v>
      </c>
      <c r="H2681" t="s">
        <v>8709</v>
      </c>
      <c r="J2681" t="s">
        <v>729</v>
      </c>
      <c r="K2681" t="s">
        <v>730</v>
      </c>
      <c r="L2681">
        <v>12</v>
      </c>
      <c r="M2681" t="s">
        <v>16312</v>
      </c>
      <c r="N2681" t="s">
        <v>47</v>
      </c>
      <c r="O2681" t="s">
        <v>48</v>
      </c>
      <c r="P2681" t="s">
        <v>48</v>
      </c>
      <c r="Q2681" t="s">
        <v>16313</v>
      </c>
      <c r="Y2681" t="s">
        <v>16314</v>
      </c>
    </row>
    <row r="2682" spans="1:25">
      <c r="A2682" t="s">
        <v>16315</v>
      </c>
      <c r="B2682" t="s">
        <v>16316</v>
      </c>
      <c r="D2682" t="s">
        <v>40</v>
      </c>
      <c r="E2682" t="s">
        <v>41</v>
      </c>
      <c r="G2682" t="s">
        <v>16317</v>
      </c>
      <c r="H2682" t="s">
        <v>7484</v>
      </c>
      <c r="J2682" t="s">
        <v>91</v>
      </c>
      <c r="K2682" t="s">
        <v>92</v>
      </c>
      <c r="L2682">
        <v>11</v>
      </c>
      <c r="M2682" t="s">
        <v>16318</v>
      </c>
      <c r="N2682" t="s">
        <v>75</v>
      </c>
      <c r="O2682" t="s">
        <v>48</v>
      </c>
      <c r="P2682" t="s">
        <v>48</v>
      </c>
      <c r="Q2682" t="s">
        <v>16319</v>
      </c>
      <c r="Y2682" t="s">
        <v>16320</v>
      </c>
    </row>
    <row r="2683" spans="1:25">
      <c r="A2683" t="s">
        <v>16321</v>
      </c>
      <c r="B2683" t="s">
        <v>16322</v>
      </c>
      <c r="D2683" t="s">
        <v>40</v>
      </c>
      <c r="E2683" t="s">
        <v>41</v>
      </c>
      <c r="G2683" t="s">
        <v>16323</v>
      </c>
      <c r="H2683" t="s">
        <v>16324</v>
      </c>
      <c r="J2683" t="s">
        <v>91</v>
      </c>
      <c r="K2683" t="s">
        <v>92</v>
      </c>
      <c r="L2683">
        <v>11</v>
      </c>
      <c r="M2683" t="s">
        <v>16318</v>
      </c>
      <c r="N2683" t="s">
        <v>75</v>
      </c>
      <c r="O2683" t="s">
        <v>48</v>
      </c>
      <c r="P2683" t="s">
        <v>48</v>
      </c>
      <c r="Q2683" t="s">
        <v>16325</v>
      </c>
      <c r="Y2683" t="s">
        <v>16326</v>
      </c>
    </row>
    <row r="2684" spans="1:25">
      <c r="A2684" t="s">
        <v>16327</v>
      </c>
      <c r="B2684" t="s">
        <v>16328</v>
      </c>
      <c r="D2684" t="s">
        <v>40</v>
      </c>
      <c r="E2684" t="s">
        <v>41</v>
      </c>
      <c r="G2684" t="s">
        <v>16329</v>
      </c>
      <c r="H2684" t="s">
        <v>14778</v>
      </c>
      <c r="J2684" t="s">
        <v>121</v>
      </c>
      <c r="K2684" t="s">
        <v>122</v>
      </c>
      <c r="L2684">
        <v>11</v>
      </c>
      <c r="M2684" t="s">
        <v>16318</v>
      </c>
      <c r="N2684" t="s">
        <v>275</v>
      </c>
      <c r="O2684" t="s">
        <v>48</v>
      </c>
      <c r="P2684" t="s">
        <v>48</v>
      </c>
      <c r="Q2684" t="s">
        <v>16330</v>
      </c>
      <c r="Y2684" t="s">
        <v>16331</v>
      </c>
    </row>
    <row r="2685" spans="1:25">
      <c r="A2685" t="s">
        <v>16332</v>
      </c>
      <c r="B2685" t="s">
        <v>16333</v>
      </c>
      <c r="D2685" t="s">
        <v>40</v>
      </c>
      <c r="E2685" t="s">
        <v>41</v>
      </c>
      <c r="G2685" t="s">
        <v>16334</v>
      </c>
      <c r="H2685" t="s">
        <v>16335</v>
      </c>
      <c r="J2685" t="s">
        <v>100</v>
      </c>
      <c r="K2685" t="s">
        <v>101</v>
      </c>
      <c r="L2685">
        <v>11</v>
      </c>
      <c r="M2685" t="s">
        <v>16336</v>
      </c>
      <c r="N2685" t="s">
        <v>75</v>
      </c>
      <c r="O2685" t="s">
        <v>48</v>
      </c>
      <c r="P2685" t="s">
        <v>48</v>
      </c>
      <c r="Q2685" t="s">
        <v>16337</v>
      </c>
      <c r="Y2685" t="s">
        <v>16338</v>
      </c>
    </row>
    <row r="2686" spans="1:25">
      <c r="A2686" t="s">
        <v>16339</v>
      </c>
      <c r="B2686" t="s">
        <v>16340</v>
      </c>
      <c r="D2686" t="s">
        <v>40</v>
      </c>
      <c r="E2686" t="s">
        <v>41</v>
      </c>
      <c r="G2686" t="s">
        <v>16341</v>
      </c>
      <c r="H2686" t="s">
        <v>561</v>
      </c>
      <c r="J2686" t="s">
        <v>91</v>
      </c>
      <c r="K2686" t="s">
        <v>92</v>
      </c>
      <c r="L2686">
        <v>11</v>
      </c>
      <c r="M2686" t="s">
        <v>16336</v>
      </c>
      <c r="N2686" t="s">
        <v>75</v>
      </c>
      <c r="O2686" t="s">
        <v>48</v>
      </c>
      <c r="P2686" t="s">
        <v>48</v>
      </c>
      <c r="Q2686" t="s">
        <v>3750</v>
      </c>
      <c r="Y2686" t="s">
        <v>16342</v>
      </c>
    </row>
    <row r="2687" spans="1:25">
      <c r="A2687" t="s">
        <v>16343</v>
      </c>
      <c r="B2687" t="s">
        <v>16344</v>
      </c>
      <c r="D2687" t="s">
        <v>40</v>
      </c>
      <c r="E2687" t="s">
        <v>41</v>
      </c>
      <c r="G2687" t="s">
        <v>16345</v>
      </c>
      <c r="H2687" t="s">
        <v>392</v>
      </c>
      <c r="J2687" t="s">
        <v>72</v>
      </c>
      <c r="K2687" t="s">
        <v>73</v>
      </c>
      <c r="L2687">
        <v>11</v>
      </c>
      <c r="M2687" t="s">
        <v>16336</v>
      </c>
      <c r="N2687" t="s">
        <v>75</v>
      </c>
      <c r="O2687" t="s">
        <v>48</v>
      </c>
      <c r="P2687" t="s">
        <v>48</v>
      </c>
      <c r="Q2687" t="s">
        <v>16346</v>
      </c>
      <c r="Y2687" t="s">
        <v>16347</v>
      </c>
    </row>
    <row r="2688" spans="1:25">
      <c r="A2688" t="s">
        <v>16348</v>
      </c>
      <c r="B2688" t="s">
        <v>16349</v>
      </c>
      <c r="D2688" t="s">
        <v>40</v>
      </c>
      <c r="E2688" t="s">
        <v>41</v>
      </c>
      <c r="G2688" t="s">
        <v>13093</v>
      </c>
      <c r="H2688" t="s">
        <v>16350</v>
      </c>
      <c r="J2688" t="s">
        <v>100</v>
      </c>
      <c r="K2688" t="s">
        <v>101</v>
      </c>
      <c r="L2688">
        <v>11</v>
      </c>
      <c r="M2688" t="s">
        <v>16336</v>
      </c>
      <c r="N2688" t="s">
        <v>75</v>
      </c>
      <c r="O2688" t="s">
        <v>48</v>
      </c>
      <c r="P2688" t="s">
        <v>48</v>
      </c>
      <c r="Q2688" t="s">
        <v>16351</v>
      </c>
      <c r="Y2688" t="s">
        <v>16352</v>
      </c>
    </row>
    <row r="2689" spans="1:25">
      <c r="A2689" t="s">
        <v>16353</v>
      </c>
      <c r="B2689" t="s">
        <v>16354</v>
      </c>
      <c r="D2689" t="s">
        <v>40</v>
      </c>
      <c r="E2689" t="s">
        <v>41</v>
      </c>
      <c r="G2689" t="s">
        <v>16355</v>
      </c>
      <c r="H2689" t="s">
        <v>1854</v>
      </c>
      <c r="J2689" t="s">
        <v>100</v>
      </c>
      <c r="K2689" t="s">
        <v>101</v>
      </c>
      <c r="L2689">
        <v>11</v>
      </c>
      <c r="M2689" t="s">
        <v>16356</v>
      </c>
      <c r="N2689" t="s">
        <v>75</v>
      </c>
      <c r="O2689" t="s">
        <v>48</v>
      </c>
      <c r="P2689" t="s">
        <v>48</v>
      </c>
      <c r="Q2689" t="s">
        <v>16357</v>
      </c>
      <c r="Y2689" t="s">
        <v>16358</v>
      </c>
    </row>
    <row r="2690" spans="1:25">
      <c r="A2690" t="s">
        <v>16359</v>
      </c>
      <c r="B2690" t="s">
        <v>16360</v>
      </c>
      <c r="D2690" t="s">
        <v>40</v>
      </c>
      <c r="E2690" t="s">
        <v>41</v>
      </c>
      <c r="G2690" t="s">
        <v>16361</v>
      </c>
      <c r="H2690" t="s">
        <v>16362</v>
      </c>
      <c r="J2690" t="s">
        <v>91</v>
      </c>
      <c r="K2690" t="s">
        <v>92</v>
      </c>
      <c r="L2690">
        <v>11</v>
      </c>
      <c r="M2690" t="s">
        <v>16356</v>
      </c>
      <c r="N2690" t="s">
        <v>75</v>
      </c>
      <c r="O2690" t="s">
        <v>48</v>
      </c>
      <c r="P2690" t="s">
        <v>48</v>
      </c>
      <c r="Q2690" t="s">
        <v>15493</v>
      </c>
      <c r="Y2690" t="s">
        <v>16363</v>
      </c>
    </row>
    <row r="2691" spans="1:25">
      <c r="A2691" t="s">
        <v>184</v>
      </c>
      <c r="B2691" t="s">
        <v>16364</v>
      </c>
      <c r="D2691" t="s">
        <v>40</v>
      </c>
      <c r="E2691" t="s">
        <v>41</v>
      </c>
      <c r="G2691" t="s">
        <v>540</v>
      </c>
      <c r="H2691" t="s">
        <v>1192</v>
      </c>
      <c r="J2691" t="s">
        <v>100</v>
      </c>
      <c r="K2691" t="s">
        <v>101</v>
      </c>
      <c r="L2691">
        <v>11</v>
      </c>
      <c r="M2691" t="s">
        <v>16356</v>
      </c>
      <c r="N2691" t="s">
        <v>75</v>
      </c>
      <c r="O2691" t="s">
        <v>48</v>
      </c>
      <c r="P2691" t="s">
        <v>48</v>
      </c>
      <c r="Q2691" t="s">
        <v>14643</v>
      </c>
      <c r="Y2691" t="s">
        <v>16365</v>
      </c>
    </row>
    <row r="2692" spans="1:25">
      <c r="A2692" t="s">
        <v>16366</v>
      </c>
      <c r="B2692" t="s">
        <v>16367</v>
      </c>
      <c r="D2692" t="s">
        <v>40</v>
      </c>
      <c r="E2692" t="s">
        <v>41</v>
      </c>
      <c r="G2692" t="s">
        <v>16368</v>
      </c>
      <c r="H2692" t="s">
        <v>16369</v>
      </c>
      <c r="J2692" t="s">
        <v>121</v>
      </c>
      <c r="K2692" t="s">
        <v>122</v>
      </c>
      <c r="L2692">
        <v>11</v>
      </c>
      <c r="M2692" t="s">
        <v>16370</v>
      </c>
      <c r="N2692" t="s">
        <v>58</v>
      </c>
      <c r="O2692" t="s">
        <v>48</v>
      </c>
      <c r="P2692" t="s">
        <v>48</v>
      </c>
      <c r="Q2692" t="s">
        <v>16371</v>
      </c>
      <c r="Y2692" t="s">
        <v>16372</v>
      </c>
    </row>
    <row r="2693" spans="1:25">
      <c r="A2693" t="s">
        <v>16373</v>
      </c>
      <c r="B2693" t="s">
        <v>16374</v>
      </c>
      <c r="D2693" t="s">
        <v>40</v>
      </c>
      <c r="E2693" t="s">
        <v>41</v>
      </c>
      <c r="G2693" t="s">
        <v>16375</v>
      </c>
      <c r="H2693" t="s">
        <v>16376</v>
      </c>
      <c r="J2693" t="s">
        <v>91</v>
      </c>
      <c r="K2693" t="s">
        <v>92</v>
      </c>
      <c r="L2693">
        <v>11</v>
      </c>
      <c r="M2693" t="s">
        <v>16377</v>
      </c>
      <c r="N2693" t="s">
        <v>75</v>
      </c>
      <c r="O2693" t="s">
        <v>48</v>
      </c>
      <c r="P2693" t="s">
        <v>48</v>
      </c>
      <c r="Q2693" t="s">
        <v>16378</v>
      </c>
      <c r="Y2693" t="s">
        <v>16379</v>
      </c>
    </row>
    <row r="2694" spans="1:25">
      <c r="A2694" t="s">
        <v>16380</v>
      </c>
      <c r="B2694" t="s">
        <v>16381</v>
      </c>
      <c r="D2694" t="s">
        <v>40</v>
      </c>
      <c r="E2694" t="s">
        <v>41</v>
      </c>
      <c r="G2694" t="s">
        <v>16382</v>
      </c>
      <c r="H2694" t="s">
        <v>16383</v>
      </c>
      <c r="J2694" t="s">
        <v>100</v>
      </c>
      <c r="K2694" t="s">
        <v>101</v>
      </c>
      <c r="L2694">
        <v>11</v>
      </c>
      <c r="M2694" t="s">
        <v>16384</v>
      </c>
      <c r="N2694" t="s">
        <v>75</v>
      </c>
      <c r="O2694" t="s">
        <v>48</v>
      </c>
      <c r="P2694" t="s">
        <v>48</v>
      </c>
      <c r="Q2694" t="s">
        <v>16385</v>
      </c>
      <c r="Y2694" t="s">
        <v>16386</v>
      </c>
    </row>
    <row r="2695" spans="1:25">
      <c r="A2695" t="s">
        <v>16387</v>
      </c>
      <c r="B2695" t="s">
        <v>16388</v>
      </c>
      <c r="D2695" t="s">
        <v>40</v>
      </c>
      <c r="E2695" t="s">
        <v>41</v>
      </c>
      <c r="G2695" t="s">
        <v>16389</v>
      </c>
      <c r="H2695" t="s">
        <v>16390</v>
      </c>
      <c r="J2695" t="s">
        <v>91</v>
      </c>
      <c r="K2695" t="s">
        <v>92</v>
      </c>
      <c r="L2695">
        <v>11</v>
      </c>
      <c r="M2695" t="s">
        <v>16391</v>
      </c>
      <c r="N2695" t="s">
        <v>75</v>
      </c>
      <c r="O2695" t="s">
        <v>48</v>
      </c>
      <c r="P2695" t="s">
        <v>48</v>
      </c>
      <c r="Q2695" t="s">
        <v>16392</v>
      </c>
      <c r="Y2695" t="s">
        <v>16393</v>
      </c>
    </row>
    <row r="2696" spans="1:25">
      <c r="A2696" t="s">
        <v>16394</v>
      </c>
      <c r="B2696" t="s">
        <v>16395</v>
      </c>
      <c r="D2696" t="s">
        <v>40</v>
      </c>
      <c r="E2696" t="s">
        <v>41</v>
      </c>
      <c r="G2696" t="s">
        <v>16396</v>
      </c>
      <c r="H2696" t="s">
        <v>8733</v>
      </c>
      <c r="J2696" t="s">
        <v>823</v>
      </c>
      <c r="K2696" t="s">
        <v>824</v>
      </c>
      <c r="L2696">
        <v>11</v>
      </c>
      <c r="M2696" t="s">
        <v>16397</v>
      </c>
      <c r="N2696" t="s">
        <v>75</v>
      </c>
      <c r="O2696" t="s">
        <v>48</v>
      </c>
      <c r="P2696" t="s">
        <v>48</v>
      </c>
      <c r="Q2696" t="s">
        <v>16398</v>
      </c>
      <c r="Y2696" t="s">
        <v>16399</v>
      </c>
    </row>
    <row r="2697" spans="1:25">
      <c r="A2697" t="s">
        <v>16400</v>
      </c>
      <c r="B2697" t="s">
        <v>16401</v>
      </c>
      <c r="D2697" t="s">
        <v>40</v>
      </c>
      <c r="E2697" t="s">
        <v>41</v>
      </c>
      <c r="G2697" t="s">
        <v>16402</v>
      </c>
      <c r="H2697" t="s">
        <v>16403</v>
      </c>
      <c r="J2697" t="s">
        <v>100</v>
      </c>
      <c r="K2697" t="s">
        <v>101</v>
      </c>
      <c r="L2697">
        <v>11</v>
      </c>
      <c r="M2697" t="s">
        <v>16404</v>
      </c>
      <c r="N2697" t="s">
        <v>75</v>
      </c>
      <c r="O2697" t="s">
        <v>48</v>
      </c>
      <c r="P2697" t="s">
        <v>48</v>
      </c>
      <c r="Q2697" t="s">
        <v>16405</v>
      </c>
      <c r="Y2697" t="s">
        <v>16406</v>
      </c>
    </row>
    <row r="2698" spans="1:25">
      <c r="A2698" t="s">
        <v>16407</v>
      </c>
      <c r="B2698" t="s">
        <v>16408</v>
      </c>
      <c r="D2698" t="s">
        <v>40</v>
      </c>
      <c r="E2698" t="s">
        <v>41</v>
      </c>
      <c r="G2698" t="s">
        <v>16409</v>
      </c>
      <c r="H2698" t="s">
        <v>7044</v>
      </c>
      <c r="J2698" t="s">
        <v>100</v>
      </c>
      <c r="K2698" t="s">
        <v>101</v>
      </c>
      <c r="L2698">
        <v>11</v>
      </c>
      <c r="M2698" t="s">
        <v>16404</v>
      </c>
      <c r="N2698" t="s">
        <v>75</v>
      </c>
      <c r="O2698" t="s">
        <v>48</v>
      </c>
      <c r="P2698" t="s">
        <v>48</v>
      </c>
      <c r="Q2698" t="s">
        <v>10019</v>
      </c>
      <c r="Y2698" t="s">
        <v>16410</v>
      </c>
    </row>
    <row r="2699" spans="1:25">
      <c r="A2699" t="s">
        <v>16411</v>
      </c>
      <c r="B2699" t="s">
        <v>16412</v>
      </c>
      <c r="D2699" t="s">
        <v>40</v>
      </c>
      <c r="E2699" t="s">
        <v>41</v>
      </c>
      <c r="G2699" t="s">
        <v>16413</v>
      </c>
      <c r="H2699" t="s">
        <v>2565</v>
      </c>
      <c r="J2699" t="s">
        <v>121</v>
      </c>
      <c r="K2699" t="s">
        <v>122</v>
      </c>
      <c r="L2699">
        <v>11</v>
      </c>
      <c r="M2699" t="s">
        <v>16414</v>
      </c>
      <c r="N2699" t="s">
        <v>275</v>
      </c>
      <c r="O2699" t="s">
        <v>48</v>
      </c>
      <c r="P2699" t="s">
        <v>48</v>
      </c>
      <c r="Q2699" t="s">
        <v>16415</v>
      </c>
      <c r="Y2699" t="s">
        <v>16416</v>
      </c>
    </row>
    <row r="2700" spans="1:25">
      <c r="A2700" t="s">
        <v>184</v>
      </c>
      <c r="B2700" t="s">
        <v>16417</v>
      </c>
      <c r="D2700" t="s">
        <v>40</v>
      </c>
      <c r="E2700" t="s">
        <v>41</v>
      </c>
      <c r="G2700" t="s">
        <v>6608</v>
      </c>
      <c r="H2700" t="s">
        <v>187</v>
      </c>
      <c r="J2700" t="s">
        <v>91</v>
      </c>
      <c r="K2700" t="s">
        <v>92</v>
      </c>
      <c r="L2700">
        <v>11</v>
      </c>
      <c r="M2700" t="s">
        <v>16418</v>
      </c>
      <c r="N2700" t="s">
        <v>75</v>
      </c>
      <c r="O2700" t="s">
        <v>48</v>
      </c>
      <c r="P2700" t="s">
        <v>48</v>
      </c>
      <c r="Q2700" t="s">
        <v>16419</v>
      </c>
      <c r="Y2700" t="s">
        <v>16420</v>
      </c>
    </row>
    <row r="2701" spans="1:25">
      <c r="A2701" t="s">
        <v>16421</v>
      </c>
      <c r="B2701" t="s">
        <v>16422</v>
      </c>
      <c r="D2701" t="s">
        <v>40</v>
      </c>
      <c r="E2701" t="s">
        <v>41</v>
      </c>
      <c r="G2701" t="s">
        <v>4308</v>
      </c>
      <c r="H2701" t="s">
        <v>1240</v>
      </c>
      <c r="J2701" t="s">
        <v>100</v>
      </c>
      <c r="K2701" t="s">
        <v>101</v>
      </c>
      <c r="L2701">
        <v>11</v>
      </c>
      <c r="M2701" t="s">
        <v>16423</v>
      </c>
      <c r="N2701" t="s">
        <v>75</v>
      </c>
      <c r="O2701" t="s">
        <v>48</v>
      </c>
      <c r="P2701" t="s">
        <v>48</v>
      </c>
      <c r="Q2701" t="s">
        <v>16424</v>
      </c>
      <c r="Y2701" t="s">
        <v>16425</v>
      </c>
    </row>
    <row r="2702" spans="1:25">
      <c r="A2702" t="s">
        <v>16426</v>
      </c>
      <c r="B2702" t="s">
        <v>16427</v>
      </c>
      <c r="D2702" t="s">
        <v>40</v>
      </c>
      <c r="E2702" t="s">
        <v>41</v>
      </c>
      <c r="G2702" t="s">
        <v>16428</v>
      </c>
      <c r="H2702" t="s">
        <v>16429</v>
      </c>
      <c r="J2702" t="s">
        <v>100</v>
      </c>
      <c r="K2702" t="s">
        <v>101</v>
      </c>
      <c r="L2702">
        <v>11</v>
      </c>
      <c r="M2702" t="s">
        <v>16430</v>
      </c>
      <c r="N2702" t="s">
        <v>75</v>
      </c>
      <c r="O2702" t="s">
        <v>48</v>
      </c>
      <c r="P2702" t="s">
        <v>48</v>
      </c>
      <c r="Q2702" t="s">
        <v>16431</v>
      </c>
      <c r="Y2702" t="s">
        <v>16432</v>
      </c>
    </row>
    <row r="2703" spans="1:25">
      <c r="A2703" t="s">
        <v>16433</v>
      </c>
      <c r="B2703" t="s">
        <v>16434</v>
      </c>
      <c r="D2703" t="s">
        <v>40</v>
      </c>
      <c r="E2703" t="s">
        <v>41</v>
      </c>
      <c r="G2703" t="s">
        <v>16435</v>
      </c>
      <c r="H2703" t="s">
        <v>16436</v>
      </c>
      <c r="J2703" t="s">
        <v>121</v>
      </c>
      <c r="K2703" t="s">
        <v>122</v>
      </c>
      <c r="L2703">
        <v>11</v>
      </c>
      <c r="M2703" t="s">
        <v>16437</v>
      </c>
      <c r="N2703" t="s">
        <v>58</v>
      </c>
      <c r="O2703" t="s">
        <v>48</v>
      </c>
      <c r="P2703" t="s">
        <v>48</v>
      </c>
      <c r="Q2703" t="s">
        <v>16438</v>
      </c>
      <c r="Y2703" t="s">
        <v>16439</v>
      </c>
    </row>
    <row r="2704" spans="1:25">
      <c r="A2704" t="s">
        <v>16440</v>
      </c>
      <c r="B2704" t="s">
        <v>16441</v>
      </c>
      <c r="D2704" t="s">
        <v>40</v>
      </c>
      <c r="E2704" t="s">
        <v>41</v>
      </c>
      <c r="G2704" t="s">
        <v>16442</v>
      </c>
      <c r="H2704" t="s">
        <v>16443</v>
      </c>
      <c r="J2704" t="s">
        <v>91</v>
      </c>
      <c r="K2704" t="s">
        <v>92</v>
      </c>
      <c r="L2704">
        <v>11</v>
      </c>
      <c r="M2704" t="s">
        <v>16444</v>
      </c>
      <c r="N2704" t="s">
        <v>75</v>
      </c>
      <c r="O2704" t="s">
        <v>48</v>
      </c>
      <c r="P2704" t="s">
        <v>48</v>
      </c>
      <c r="Q2704" t="s">
        <v>16445</v>
      </c>
      <c r="Y2704" t="s">
        <v>16446</v>
      </c>
    </row>
    <row r="2705" spans="1:25">
      <c r="A2705" t="s">
        <v>16447</v>
      </c>
      <c r="B2705" t="s">
        <v>16448</v>
      </c>
      <c r="D2705" t="s">
        <v>40</v>
      </c>
      <c r="E2705" t="s">
        <v>41</v>
      </c>
      <c r="G2705" t="s">
        <v>16449</v>
      </c>
      <c r="H2705" t="s">
        <v>16450</v>
      </c>
      <c r="J2705" t="s">
        <v>100</v>
      </c>
      <c r="K2705" t="s">
        <v>101</v>
      </c>
      <c r="L2705">
        <v>11</v>
      </c>
      <c r="M2705" t="s">
        <v>16451</v>
      </c>
      <c r="N2705" t="s">
        <v>75</v>
      </c>
      <c r="O2705" t="s">
        <v>48</v>
      </c>
      <c r="P2705" t="s">
        <v>48</v>
      </c>
      <c r="Q2705" t="s">
        <v>14272</v>
      </c>
      <c r="Y2705" t="s">
        <v>16452</v>
      </c>
    </row>
    <row r="2706" spans="1:25">
      <c r="A2706" t="s">
        <v>16453</v>
      </c>
      <c r="B2706" t="s">
        <v>16454</v>
      </c>
      <c r="D2706" t="s">
        <v>40</v>
      </c>
      <c r="E2706" t="s">
        <v>41</v>
      </c>
      <c r="G2706" t="s">
        <v>16455</v>
      </c>
      <c r="H2706" t="s">
        <v>16456</v>
      </c>
      <c r="J2706" t="s">
        <v>91</v>
      </c>
      <c r="K2706" t="s">
        <v>92</v>
      </c>
      <c r="L2706">
        <v>11</v>
      </c>
      <c r="M2706" t="s">
        <v>16457</v>
      </c>
      <c r="N2706" t="s">
        <v>75</v>
      </c>
      <c r="O2706" t="s">
        <v>48</v>
      </c>
      <c r="P2706" t="s">
        <v>48</v>
      </c>
      <c r="Q2706" t="s">
        <v>16458</v>
      </c>
      <c r="Y2706" t="s">
        <v>16459</v>
      </c>
    </row>
    <row r="2707" spans="1:25">
      <c r="A2707" t="s">
        <v>16460</v>
      </c>
      <c r="B2707" t="s">
        <v>16461</v>
      </c>
      <c r="D2707" t="s">
        <v>40</v>
      </c>
      <c r="E2707" t="s">
        <v>41</v>
      </c>
      <c r="G2707" t="s">
        <v>16462</v>
      </c>
      <c r="H2707" t="s">
        <v>1084</v>
      </c>
      <c r="J2707" t="s">
        <v>91</v>
      </c>
      <c r="K2707" t="s">
        <v>92</v>
      </c>
      <c r="L2707">
        <v>11</v>
      </c>
      <c r="M2707" t="s">
        <v>16457</v>
      </c>
      <c r="N2707" t="s">
        <v>75</v>
      </c>
      <c r="O2707" t="s">
        <v>48</v>
      </c>
      <c r="P2707" t="s">
        <v>48</v>
      </c>
      <c r="Q2707" t="s">
        <v>16463</v>
      </c>
      <c r="Y2707" t="s">
        <v>16464</v>
      </c>
    </row>
    <row r="2708" spans="1:25">
      <c r="A2708" t="s">
        <v>16465</v>
      </c>
      <c r="B2708" t="s">
        <v>16466</v>
      </c>
      <c r="D2708" t="s">
        <v>40</v>
      </c>
      <c r="E2708" t="s">
        <v>41</v>
      </c>
      <c r="G2708" t="s">
        <v>12434</v>
      </c>
      <c r="H2708" t="s">
        <v>1313</v>
      </c>
      <c r="J2708" t="s">
        <v>100</v>
      </c>
      <c r="K2708" t="s">
        <v>101</v>
      </c>
      <c r="L2708">
        <v>11</v>
      </c>
      <c r="M2708" t="s">
        <v>16457</v>
      </c>
      <c r="N2708" t="s">
        <v>75</v>
      </c>
      <c r="O2708" t="s">
        <v>48</v>
      </c>
      <c r="P2708" t="s">
        <v>48</v>
      </c>
      <c r="Q2708" t="s">
        <v>16467</v>
      </c>
      <c r="Y2708" t="s">
        <v>16468</v>
      </c>
    </row>
    <row r="2709" spans="1:25">
      <c r="A2709" t="s">
        <v>16469</v>
      </c>
      <c r="B2709" t="s">
        <v>16470</v>
      </c>
      <c r="D2709" t="s">
        <v>40</v>
      </c>
      <c r="E2709" t="s">
        <v>41</v>
      </c>
      <c r="G2709" t="s">
        <v>16471</v>
      </c>
      <c r="H2709" t="s">
        <v>16472</v>
      </c>
      <c r="J2709" t="s">
        <v>91</v>
      </c>
      <c r="K2709" t="s">
        <v>92</v>
      </c>
      <c r="L2709">
        <v>11</v>
      </c>
      <c r="M2709" t="s">
        <v>16457</v>
      </c>
      <c r="N2709" t="s">
        <v>75</v>
      </c>
      <c r="O2709" t="s">
        <v>48</v>
      </c>
      <c r="P2709" t="s">
        <v>48</v>
      </c>
      <c r="Q2709" t="s">
        <v>10035</v>
      </c>
      <c r="Y2709" t="s">
        <v>16473</v>
      </c>
    </row>
    <row r="2710" spans="1:25">
      <c r="A2710" t="s">
        <v>16474</v>
      </c>
      <c r="B2710" t="s">
        <v>16475</v>
      </c>
      <c r="D2710" t="s">
        <v>40</v>
      </c>
      <c r="E2710" t="s">
        <v>41</v>
      </c>
      <c r="G2710" t="s">
        <v>675</v>
      </c>
      <c r="H2710" t="s">
        <v>1943</v>
      </c>
      <c r="J2710" t="s">
        <v>91</v>
      </c>
      <c r="K2710" t="s">
        <v>92</v>
      </c>
      <c r="L2710">
        <v>11</v>
      </c>
      <c r="M2710" t="s">
        <v>16476</v>
      </c>
      <c r="N2710" t="s">
        <v>75</v>
      </c>
      <c r="O2710" t="s">
        <v>48</v>
      </c>
      <c r="P2710" t="s">
        <v>48</v>
      </c>
      <c r="Q2710" t="s">
        <v>16477</v>
      </c>
      <c r="Y2710" t="s">
        <v>16478</v>
      </c>
    </row>
    <row r="2711" spans="1:25">
      <c r="A2711" t="s">
        <v>16479</v>
      </c>
      <c r="B2711" t="s">
        <v>16480</v>
      </c>
      <c r="D2711" t="s">
        <v>40</v>
      </c>
      <c r="E2711" t="s">
        <v>41</v>
      </c>
      <c r="G2711" t="s">
        <v>16481</v>
      </c>
      <c r="H2711" t="s">
        <v>1155</v>
      </c>
      <c r="J2711" t="s">
        <v>121</v>
      </c>
      <c r="K2711" t="s">
        <v>122</v>
      </c>
      <c r="L2711">
        <v>11</v>
      </c>
      <c r="M2711" t="s">
        <v>16482</v>
      </c>
      <c r="N2711" t="s">
        <v>58</v>
      </c>
      <c r="O2711" t="s">
        <v>48</v>
      </c>
      <c r="P2711" t="s">
        <v>48</v>
      </c>
      <c r="Q2711" t="s">
        <v>16483</v>
      </c>
      <c r="Y2711" t="s">
        <v>16484</v>
      </c>
    </row>
    <row r="2712" spans="1:25">
      <c r="A2712" t="s">
        <v>16485</v>
      </c>
      <c r="B2712" t="s">
        <v>16486</v>
      </c>
      <c r="D2712" t="s">
        <v>40</v>
      </c>
      <c r="E2712" t="s">
        <v>41</v>
      </c>
      <c r="G2712" t="s">
        <v>16487</v>
      </c>
      <c r="H2712" t="s">
        <v>1639</v>
      </c>
      <c r="J2712" t="s">
        <v>121</v>
      </c>
      <c r="K2712" t="s">
        <v>122</v>
      </c>
      <c r="L2712">
        <v>11</v>
      </c>
      <c r="M2712" t="s">
        <v>16482</v>
      </c>
      <c r="N2712" t="s">
        <v>275</v>
      </c>
      <c r="O2712" t="s">
        <v>48</v>
      </c>
      <c r="P2712" t="s">
        <v>48</v>
      </c>
      <c r="Q2712" t="s">
        <v>16488</v>
      </c>
      <c r="Y2712" t="s">
        <v>16489</v>
      </c>
    </row>
    <row r="2713" spans="1:25">
      <c r="A2713" t="s">
        <v>16490</v>
      </c>
      <c r="B2713" t="s">
        <v>16491</v>
      </c>
      <c r="D2713" t="s">
        <v>40</v>
      </c>
      <c r="E2713" t="s">
        <v>41</v>
      </c>
      <c r="G2713" t="s">
        <v>16492</v>
      </c>
      <c r="H2713" t="s">
        <v>16493</v>
      </c>
      <c r="J2713" t="s">
        <v>91</v>
      </c>
      <c r="K2713" t="s">
        <v>92</v>
      </c>
      <c r="L2713">
        <v>11</v>
      </c>
      <c r="M2713" t="s">
        <v>16482</v>
      </c>
      <c r="N2713" t="s">
        <v>75</v>
      </c>
      <c r="O2713" t="s">
        <v>48</v>
      </c>
      <c r="P2713" t="s">
        <v>48</v>
      </c>
      <c r="Q2713" t="s">
        <v>16494</v>
      </c>
      <c r="Y2713" t="s">
        <v>16495</v>
      </c>
    </row>
    <row r="2714" spans="1:25">
      <c r="A2714" t="s">
        <v>16496</v>
      </c>
      <c r="B2714" t="s">
        <v>16497</v>
      </c>
      <c r="D2714" t="s">
        <v>40</v>
      </c>
      <c r="E2714" t="s">
        <v>41</v>
      </c>
      <c r="G2714" t="s">
        <v>16498</v>
      </c>
      <c r="H2714" t="s">
        <v>16499</v>
      </c>
      <c r="J2714" t="s">
        <v>100</v>
      </c>
      <c r="K2714" t="s">
        <v>101</v>
      </c>
      <c r="L2714">
        <v>11</v>
      </c>
      <c r="M2714" t="s">
        <v>16482</v>
      </c>
      <c r="N2714" t="s">
        <v>75</v>
      </c>
      <c r="O2714" t="s">
        <v>48</v>
      </c>
      <c r="P2714" t="s">
        <v>48</v>
      </c>
      <c r="Q2714" t="s">
        <v>16500</v>
      </c>
      <c r="Y2714" t="s">
        <v>16501</v>
      </c>
    </row>
    <row r="2715" spans="1:25">
      <c r="A2715" t="s">
        <v>16502</v>
      </c>
      <c r="B2715" t="s">
        <v>16503</v>
      </c>
      <c r="D2715" t="s">
        <v>40</v>
      </c>
      <c r="E2715" t="s">
        <v>41</v>
      </c>
      <c r="G2715" t="s">
        <v>16504</v>
      </c>
      <c r="H2715" t="s">
        <v>16505</v>
      </c>
      <c r="J2715" t="s">
        <v>823</v>
      </c>
      <c r="K2715" t="s">
        <v>824</v>
      </c>
      <c r="L2715">
        <v>11</v>
      </c>
      <c r="M2715" t="s">
        <v>16506</v>
      </c>
      <c r="N2715" t="s">
        <v>75</v>
      </c>
      <c r="O2715" t="s">
        <v>48</v>
      </c>
      <c r="P2715" t="s">
        <v>48</v>
      </c>
      <c r="Q2715" t="s">
        <v>16507</v>
      </c>
      <c r="Y2715" t="s">
        <v>16508</v>
      </c>
    </row>
    <row r="2716" spans="1:25">
      <c r="A2716" t="s">
        <v>16509</v>
      </c>
      <c r="B2716" t="s">
        <v>16510</v>
      </c>
      <c r="D2716" t="s">
        <v>40</v>
      </c>
      <c r="E2716" t="s">
        <v>41</v>
      </c>
      <c r="G2716" t="s">
        <v>4236</v>
      </c>
      <c r="H2716" t="s">
        <v>16511</v>
      </c>
      <c r="J2716" t="s">
        <v>100</v>
      </c>
      <c r="K2716" t="s">
        <v>101</v>
      </c>
      <c r="L2716">
        <v>11</v>
      </c>
      <c r="M2716" t="s">
        <v>16512</v>
      </c>
      <c r="N2716" t="s">
        <v>75</v>
      </c>
      <c r="O2716" t="s">
        <v>48</v>
      </c>
      <c r="P2716" t="s">
        <v>48</v>
      </c>
      <c r="Q2716" t="s">
        <v>16513</v>
      </c>
      <c r="Y2716" t="s">
        <v>16514</v>
      </c>
    </row>
    <row r="2717" spans="1:25">
      <c r="A2717" t="s">
        <v>16515</v>
      </c>
      <c r="B2717" t="s">
        <v>16516</v>
      </c>
      <c r="D2717" t="s">
        <v>40</v>
      </c>
      <c r="E2717" t="s">
        <v>41</v>
      </c>
      <c r="G2717" t="s">
        <v>16517</v>
      </c>
      <c r="H2717" t="s">
        <v>16518</v>
      </c>
      <c r="J2717" t="s">
        <v>91</v>
      </c>
      <c r="K2717" t="s">
        <v>92</v>
      </c>
      <c r="L2717">
        <v>11</v>
      </c>
      <c r="M2717" t="s">
        <v>16512</v>
      </c>
      <c r="N2717" t="s">
        <v>75</v>
      </c>
      <c r="O2717" t="s">
        <v>48</v>
      </c>
      <c r="P2717" t="s">
        <v>48</v>
      </c>
      <c r="Q2717" t="s">
        <v>16519</v>
      </c>
      <c r="Y2717" t="s">
        <v>16520</v>
      </c>
    </row>
    <row r="2718" spans="1:25">
      <c r="A2718" t="s">
        <v>16521</v>
      </c>
      <c r="B2718" t="s">
        <v>16522</v>
      </c>
      <c r="D2718" t="s">
        <v>40</v>
      </c>
      <c r="E2718" t="s">
        <v>41</v>
      </c>
      <c r="G2718" t="s">
        <v>16523</v>
      </c>
      <c r="H2718" t="s">
        <v>16524</v>
      </c>
      <c r="J2718" t="s">
        <v>121</v>
      </c>
      <c r="K2718" t="s">
        <v>122</v>
      </c>
      <c r="L2718">
        <v>11</v>
      </c>
      <c r="M2718" t="s">
        <v>16525</v>
      </c>
      <c r="N2718" t="s">
        <v>275</v>
      </c>
      <c r="O2718" t="s">
        <v>48</v>
      </c>
      <c r="P2718" t="s">
        <v>48</v>
      </c>
      <c r="Q2718" t="s">
        <v>16526</v>
      </c>
      <c r="Y2718" t="s">
        <v>16527</v>
      </c>
    </row>
    <row r="2719" spans="1:25">
      <c r="A2719" t="s">
        <v>16528</v>
      </c>
      <c r="B2719" t="s">
        <v>16529</v>
      </c>
      <c r="D2719" t="s">
        <v>40</v>
      </c>
      <c r="E2719" t="s">
        <v>41</v>
      </c>
      <c r="G2719" t="s">
        <v>3793</v>
      </c>
      <c r="H2719" t="s">
        <v>2565</v>
      </c>
      <c r="J2719" t="s">
        <v>91</v>
      </c>
      <c r="K2719" t="s">
        <v>92</v>
      </c>
      <c r="L2719">
        <v>11</v>
      </c>
      <c r="M2719" t="s">
        <v>16530</v>
      </c>
      <c r="N2719" t="s">
        <v>75</v>
      </c>
      <c r="O2719" t="s">
        <v>48</v>
      </c>
      <c r="P2719" t="s">
        <v>48</v>
      </c>
      <c r="Q2719" t="s">
        <v>16531</v>
      </c>
      <c r="Y2719" t="s">
        <v>16532</v>
      </c>
    </row>
    <row r="2720" spans="1:25">
      <c r="A2720" t="s">
        <v>16533</v>
      </c>
      <c r="B2720" t="s">
        <v>16534</v>
      </c>
      <c r="D2720" t="s">
        <v>40</v>
      </c>
      <c r="E2720" t="s">
        <v>41</v>
      </c>
      <c r="G2720" t="s">
        <v>9048</v>
      </c>
      <c r="H2720" t="s">
        <v>1918</v>
      </c>
      <c r="J2720" t="s">
        <v>91</v>
      </c>
      <c r="K2720" t="s">
        <v>92</v>
      </c>
      <c r="L2720">
        <v>11</v>
      </c>
      <c r="M2720" t="s">
        <v>16535</v>
      </c>
      <c r="N2720" t="s">
        <v>75</v>
      </c>
      <c r="O2720" t="s">
        <v>48</v>
      </c>
      <c r="P2720" t="s">
        <v>48</v>
      </c>
      <c r="Q2720" t="s">
        <v>16536</v>
      </c>
      <c r="Y2720" t="s">
        <v>16537</v>
      </c>
    </row>
    <row r="2721" spans="1:25">
      <c r="A2721" t="s">
        <v>16538</v>
      </c>
      <c r="B2721" t="s">
        <v>16539</v>
      </c>
      <c r="D2721" t="s">
        <v>40</v>
      </c>
      <c r="E2721" t="s">
        <v>41</v>
      </c>
      <c r="G2721" t="s">
        <v>16540</v>
      </c>
      <c r="H2721" t="s">
        <v>16541</v>
      </c>
      <c r="J2721" t="s">
        <v>91</v>
      </c>
      <c r="K2721" t="s">
        <v>92</v>
      </c>
      <c r="L2721">
        <v>11</v>
      </c>
      <c r="M2721" t="s">
        <v>16542</v>
      </c>
      <c r="N2721" t="s">
        <v>75</v>
      </c>
      <c r="O2721" t="s">
        <v>48</v>
      </c>
      <c r="P2721" t="s">
        <v>48</v>
      </c>
      <c r="Q2721" t="s">
        <v>16543</v>
      </c>
      <c r="Y2721" t="s">
        <v>16544</v>
      </c>
    </row>
    <row r="2722" spans="1:25">
      <c r="A2722" t="s">
        <v>16545</v>
      </c>
      <c r="B2722" t="s">
        <v>16546</v>
      </c>
      <c r="D2722" t="s">
        <v>40</v>
      </c>
      <c r="E2722" t="s">
        <v>41</v>
      </c>
      <c r="G2722" t="s">
        <v>16547</v>
      </c>
      <c r="H2722" t="s">
        <v>16548</v>
      </c>
      <c r="J2722" t="s">
        <v>511</v>
      </c>
      <c r="K2722" t="s">
        <v>512</v>
      </c>
      <c r="L2722">
        <v>11</v>
      </c>
      <c r="M2722" t="s">
        <v>16549</v>
      </c>
      <c r="N2722" t="s">
        <v>58</v>
      </c>
      <c r="O2722" t="s">
        <v>48</v>
      </c>
      <c r="P2722" t="s">
        <v>48</v>
      </c>
      <c r="Q2722" t="s">
        <v>16550</v>
      </c>
      <c r="Y2722" t="s">
        <v>16551</v>
      </c>
    </row>
    <row r="2723" spans="1:25">
      <c r="A2723" t="s">
        <v>16552</v>
      </c>
      <c r="B2723" t="s">
        <v>16553</v>
      </c>
      <c r="D2723" t="s">
        <v>40</v>
      </c>
      <c r="E2723" t="s">
        <v>41</v>
      </c>
      <c r="G2723" t="s">
        <v>16554</v>
      </c>
      <c r="H2723" t="s">
        <v>16555</v>
      </c>
      <c r="J2723" t="s">
        <v>91</v>
      </c>
      <c r="K2723" t="s">
        <v>92</v>
      </c>
      <c r="L2723">
        <v>11</v>
      </c>
      <c r="M2723" t="s">
        <v>16556</v>
      </c>
      <c r="N2723" t="s">
        <v>75</v>
      </c>
      <c r="O2723" t="s">
        <v>48</v>
      </c>
      <c r="P2723" t="s">
        <v>48</v>
      </c>
      <c r="Q2723" t="s">
        <v>16557</v>
      </c>
      <c r="Y2723" t="s">
        <v>16558</v>
      </c>
    </row>
    <row r="2724" spans="1:25">
      <c r="A2724" t="s">
        <v>16559</v>
      </c>
      <c r="B2724" t="s">
        <v>16560</v>
      </c>
      <c r="D2724" t="s">
        <v>40</v>
      </c>
      <c r="E2724" t="s">
        <v>41</v>
      </c>
      <c r="G2724" t="s">
        <v>16561</v>
      </c>
      <c r="H2724" t="s">
        <v>16562</v>
      </c>
      <c r="J2724" t="s">
        <v>179</v>
      </c>
      <c r="K2724" t="s">
        <v>180</v>
      </c>
      <c r="L2724">
        <v>11</v>
      </c>
      <c r="M2724" t="s">
        <v>16563</v>
      </c>
      <c r="N2724" t="s">
        <v>47</v>
      </c>
      <c r="O2724" t="s">
        <v>48</v>
      </c>
      <c r="P2724" t="s">
        <v>48</v>
      </c>
      <c r="Q2724" t="s">
        <v>16564</v>
      </c>
      <c r="Y2724" t="s">
        <v>16565</v>
      </c>
    </row>
    <row r="2725" spans="1:25">
      <c r="A2725" t="s">
        <v>16566</v>
      </c>
      <c r="B2725" t="s">
        <v>16567</v>
      </c>
      <c r="D2725" t="s">
        <v>40</v>
      </c>
      <c r="E2725" t="s">
        <v>41</v>
      </c>
      <c r="G2725" t="s">
        <v>16568</v>
      </c>
      <c r="H2725" t="s">
        <v>16569</v>
      </c>
      <c r="J2725" t="s">
        <v>100</v>
      </c>
      <c r="K2725" t="s">
        <v>101</v>
      </c>
      <c r="L2725">
        <v>11</v>
      </c>
      <c r="M2725" t="s">
        <v>16570</v>
      </c>
      <c r="N2725" t="s">
        <v>75</v>
      </c>
      <c r="O2725" t="s">
        <v>48</v>
      </c>
      <c r="P2725" t="s">
        <v>48</v>
      </c>
      <c r="Q2725" t="s">
        <v>16571</v>
      </c>
      <c r="Y2725" t="s">
        <v>16572</v>
      </c>
    </row>
    <row r="2726" spans="1:25">
      <c r="A2726" t="s">
        <v>16573</v>
      </c>
      <c r="B2726" t="s">
        <v>16574</v>
      </c>
      <c r="D2726" t="s">
        <v>40</v>
      </c>
      <c r="E2726" t="s">
        <v>41</v>
      </c>
      <c r="G2726" t="s">
        <v>7191</v>
      </c>
      <c r="H2726" t="s">
        <v>16575</v>
      </c>
      <c r="J2726" t="s">
        <v>100</v>
      </c>
      <c r="K2726" t="s">
        <v>101</v>
      </c>
      <c r="L2726">
        <v>11</v>
      </c>
      <c r="M2726" t="s">
        <v>16576</v>
      </c>
      <c r="N2726" t="s">
        <v>75</v>
      </c>
      <c r="O2726" t="s">
        <v>48</v>
      </c>
      <c r="P2726" t="s">
        <v>48</v>
      </c>
      <c r="Q2726" t="s">
        <v>16577</v>
      </c>
      <c r="Y2726" t="s">
        <v>16578</v>
      </c>
    </row>
    <row r="2727" spans="1:25">
      <c r="A2727" t="s">
        <v>16579</v>
      </c>
      <c r="B2727" t="s">
        <v>16580</v>
      </c>
      <c r="D2727" t="s">
        <v>40</v>
      </c>
      <c r="E2727" t="s">
        <v>41</v>
      </c>
      <c r="G2727" t="s">
        <v>16581</v>
      </c>
      <c r="H2727" t="s">
        <v>1313</v>
      </c>
      <c r="J2727" t="s">
        <v>100</v>
      </c>
      <c r="K2727" t="s">
        <v>101</v>
      </c>
      <c r="L2727">
        <v>11</v>
      </c>
      <c r="M2727" t="s">
        <v>16582</v>
      </c>
      <c r="N2727" t="s">
        <v>75</v>
      </c>
      <c r="O2727" t="s">
        <v>48</v>
      </c>
      <c r="P2727" t="s">
        <v>48</v>
      </c>
      <c r="Q2727" t="s">
        <v>16583</v>
      </c>
      <c r="Y2727" t="s">
        <v>16584</v>
      </c>
    </row>
    <row r="2728" spans="1:25">
      <c r="A2728" t="s">
        <v>16585</v>
      </c>
      <c r="B2728" t="s">
        <v>16586</v>
      </c>
      <c r="D2728" t="s">
        <v>40</v>
      </c>
      <c r="E2728" t="s">
        <v>41</v>
      </c>
      <c r="G2728" t="s">
        <v>16587</v>
      </c>
      <c r="H2728" t="s">
        <v>1658</v>
      </c>
      <c r="J2728" t="s">
        <v>91</v>
      </c>
      <c r="K2728" t="s">
        <v>92</v>
      </c>
      <c r="L2728">
        <v>11</v>
      </c>
      <c r="M2728" t="s">
        <v>16582</v>
      </c>
      <c r="N2728" t="s">
        <v>75</v>
      </c>
      <c r="O2728" t="s">
        <v>48</v>
      </c>
      <c r="P2728" t="s">
        <v>48</v>
      </c>
      <c r="Q2728" t="s">
        <v>16588</v>
      </c>
      <c r="Y2728" t="s">
        <v>16589</v>
      </c>
    </row>
    <row r="2729" spans="1:25">
      <c r="A2729" t="s">
        <v>16590</v>
      </c>
      <c r="B2729" t="s">
        <v>16591</v>
      </c>
      <c r="D2729" t="s">
        <v>40</v>
      </c>
      <c r="E2729" t="s">
        <v>41</v>
      </c>
      <c r="G2729" t="s">
        <v>16592</v>
      </c>
      <c r="H2729" t="s">
        <v>16593</v>
      </c>
      <c r="J2729" t="s">
        <v>100</v>
      </c>
      <c r="K2729" t="s">
        <v>101</v>
      </c>
      <c r="L2729">
        <v>11</v>
      </c>
      <c r="M2729" t="s">
        <v>16582</v>
      </c>
      <c r="N2729" t="s">
        <v>75</v>
      </c>
      <c r="O2729" t="s">
        <v>48</v>
      </c>
      <c r="P2729" t="s">
        <v>48</v>
      </c>
      <c r="Q2729" t="s">
        <v>1647</v>
      </c>
      <c r="Y2729" t="s">
        <v>16594</v>
      </c>
    </row>
    <row r="2730" spans="1:25">
      <c r="A2730" t="s">
        <v>16595</v>
      </c>
      <c r="B2730" t="s">
        <v>16596</v>
      </c>
      <c r="D2730" t="s">
        <v>40</v>
      </c>
      <c r="E2730" t="s">
        <v>41</v>
      </c>
      <c r="G2730" t="s">
        <v>16597</v>
      </c>
      <c r="H2730" t="s">
        <v>1420</v>
      </c>
      <c r="J2730" t="s">
        <v>91</v>
      </c>
      <c r="K2730" t="s">
        <v>92</v>
      </c>
      <c r="L2730">
        <v>11</v>
      </c>
      <c r="M2730" t="s">
        <v>16598</v>
      </c>
      <c r="N2730" t="s">
        <v>75</v>
      </c>
      <c r="O2730" t="s">
        <v>48</v>
      </c>
      <c r="P2730" t="s">
        <v>48</v>
      </c>
      <c r="Q2730" t="s">
        <v>16599</v>
      </c>
      <c r="Y2730" t="s">
        <v>16600</v>
      </c>
    </row>
    <row r="2731" spans="1:25">
      <c r="A2731" t="s">
        <v>16601</v>
      </c>
      <c r="B2731" t="s">
        <v>16602</v>
      </c>
      <c r="D2731" t="s">
        <v>40</v>
      </c>
      <c r="E2731" t="s">
        <v>41</v>
      </c>
      <c r="G2731" t="s">
        <v>16603</v>
      </c>
      <c r="H2731" t="s">
        <v>16604</v>
      </c>
      <c r="J2731" t="s">
        <v>100</v>
      </c>
      <c r="K2731" t="s">
        <v>101</v>
      </c>
      <c r="L2731">
        <v>11</v>
      </c>
      <c r="M2731" t="s">
        <v>16598</v>
      </c>
      <c r="N2731" t="s">
        <v>75</v>
      </c>
      <c r="O2731" t="s">
        <v>48</v>
      </c>
      <c r="P2731" t="s">
        <v>48</v>
      </c>
      <c r="Q2731" t="s">
        <v>16605</v>
      </c>
      <c r="Y2731" t="s">
        <v>16606</v>
      </c>
    </row>
    <row r="2732" spans="1:25">
      <c r="A2732" t="s">
        <v>16607</v>
      </c>
      <c r="B2732" t="s">
        <v>16608</v>
      </c>
      <c r="D2732" t="s">
        <v>40</v>
      </c>
      <c r="E2732" t="s">
        <v>41</v>
      </c>
      <c r="G2732" t="s">
        <v>16609</v>
      </c>
      <c r="H2732" t="s">
        <v>16610</v>
      </c>
      <c r="J2732" t="s">
        <v>91</v>
      </c>
      <c r="K2732" t="s">
        <v>92</v>
      </c>
      <c r="L2732">
        <v>11</v>
      </c>
      <c r="M2732" t="s">
        <v>16611</v>
      </c>
      <c r="N2732" t="s">
        <v>75</v>
      </c>
      <c r="O2732" t="s">
        <v>48</v>
      </c>
      <c r="P2732" t="s">
        <v>48</v>
      </c>
      <c r="Q2732" t="s">
        <v>16612</v>
      </c>
      <c r="Y2732" t="s">
        <v>16613</v>
      </c>
    </row>
    <row r="2733" spans="1:25">
      <c r="A2733" t="s">
        <v>16614</v>
      </c>
      <c r="B2733" t="s">
        <v>16615</v>
      </c>
      <c r="D2733" t="s">
        <v>40</v>
      </c>
      <c r="E2733" t="s">
        <v>41</v>
      </c>
      <c r="G2733" t="s">
        <v>12422</v>
      </c>
      <c r="H2733" t="s">
        <v>9306</v>
      </c>
      <c r="J2733" t="s">
        <v>100</v>
      </c>
      <c r="K2733" t="s">
        <v>101</v>
      </c>
      <c r="L2733">
        <v>11</v>
      </c>
      <c r="M2733" t="s">
        <v>16616</v>
      </c>
      <c r="N2733" t="s">
        <v>75</v>
      </c>
      <c r="O2733" t="s">
        <v>48</v>
      </c>
      <c r="P2733" t="s">
        <v>48</v>
      </c>
      <c r="Q2733" t="s">
        <v>16617</v>
      </c>
      <c r="Y2733" t="s">
        <v>16618</v>
      </c>
    </row>
    <row r="2734" spans="1:25">
      <c r="A2734" t="s">
        <v>16619</v>
      </c>
      <c r="B2734" t="s">
        <v>16620</v>
      </c>
      <c r="D2734" t="s">
        <v>40</v>
      </c>
      <c r="E2734" t="s">
        <v>41</v>
      </c>
      <c r="G2734" t="s">
        <v>16621</v>
      </c>
      <c r="H2734" t="s">
        <v>4933</v>
      </c>
      <c r="J2734" t="s">
        <v>91</v>
      </c>
      <c r="K2734" t="s">
        <v>92</v>
      </c>
      <c r="L2734">
        <v>11</v>
      </c>
      <c r="M2734" t="s">
        <v>16622</v>
      </c>
      <c r="N2734" t="s">
        <v>75</v>
      </c>
      <c r="O2734" t="s">
        <v>48</v>
      </c>
      <c r="P2734" t="s">
        <v>48</v>
      </c>
      <c r="Q2734" t="s">
        <v>16623</v>
      </c>
      <c r="Y2734" t="s">
        <v>16624</v>
      </c>
    </row>
    <row r="2735" spans="1:25">
      <c r="A2735" t="s">
        <v>16625</v>
      </c>
      <c r="B2735" t="s">
        <v>16626</v>
      </c>
      <c r="D2735" t="s">
        <v>40</v>
      </c>
      <c r="E2735" t="s">
        <v>41</v>
      </c>
      <c r="G2735" t="s">
        <v>16627</v>
      </c>
      <c r="H2735" t="s">
        <v>251</v>
      </c>
      <c r="J2735" t="s">
        <v>100</v>
      </c>
      <c r="K2735" t="s">
        <v>101</v>
      </c>
      <c r="L2735">
        <v>11</v>
      </c>
      <c r="M2735" t="s">
        <v>16628</v>
      </c>
      <c r="N2735" t="s">
        <v>75</v>
      </c>
      <c r="O2735" t="s">
        <v>48</v>
      </c>
      <c r="P2735" t="s">
        <v>48</v>
      </c>
      <c r="Q2735" t="s">
        <v>16629</v>
      </c>
      <c r="Y2735" t="s">
        <v>16630</v>
      </c>
    </row>
    <row r="2736" spans="1:25">
      <c r="A2736" t="s">
        <v>16631</v>
      </c>
      <c r="B2736" t="s">
        <v>16632</v>
      </c>
      <c r="D2736" t="s">
        <v>40</v>
      </c>
      <c r="E2736" t="s">
        <v>41</v>
      </c>
      <c r="G2736" t="s">
        <v>16633</v>
      </c>
      <c r="H2736" t="s">
        <v>16634</v>
      </c>
      <c r="J2736" t="s">
        <v>91</v>
      </c>
      <c r="K2736" t="s">
        <v>92</v>
      </c>
      <c r="L2736">
        <v>11</v>
      </c>
      <c r="M2736" t="s">
        <v>16628</v>
      </c>
      <c r="N2736" t="s">
        <v>75</v>
      </c>
      <c r="O2736" t="s">
        <v>48</v>
      </c>
      <c r="P2736" t="s">
        <v>48</v>
      </c>
      <c r="Q2736" t="s">
        <v>14737</v>
      </c>
      <c r="Y2736" t="s">
        <v>16635</v>
      </c>
    </row>
    <row r="2737" spans="1:25">
      <c r="A2737" t="s">
        <v>16636</v>
      </c>
      <c r="B2737" t="s">
        <v>16637</v>
      </c>
      <c r="D2737" t="s">
        <v>40</v>
      </c>
      <c r="E2737" t="s">
        <v>41</v>
      </c>
      <c r="G2737" t="s">
        <v>9974</v>
      </c>
      <c r="H2737" t="s">
        <v>13659</v>
      </c>
      <c r="J2737" t="s">
        <v>121</v>
      </c>
      <c r="K2737" t="s">
        <v>122</v>
      </c>
      <c r="L2737">
        <v>11</v>
      </c>
      <c r="M2737" t="s">
        <v>16638</v>
      </c>
      <c r="N2737" t="s">
        <v>275</v>
      </c>
      <c r="O2737" t="s">
        <v>48</v>
      </c>
      <c r="P2737" t="s">
        <v>48</v>
      </c>
      <c r="Q2737" t="s">
        <v>16639</v>
      </c>
      <c r="Y2737" t="s">
        <v>16640</v>
      </c>
    </row>
    <row r="2738" spans="1:25">
      <c r="A2738" t="s">
        <v>16641</v>
      </c>
      <c r="B2738" t="s">
        <v>16642</v>
      </c>
      <c r="D2738" t="s">
        <v>40</v>
      </c>
      <c r="E2738" t="s">
        <v>41</v>
      </c>
      <c r="G2738" t="s">
        <v>770</v>
      </c>
      <c r="H2738" t="s">
        <v>16643</v>
      </c>
      <c r="J2738" t="s">
        <v>100</v>
      </c>
      <c r="K2738" t="s">
        <v>101</v>
      </c>
      <c r="L2738">
        <v>11</v>
      </c>
      <c r="M2738" t="s">
        <v>16644</v>
      </c>
      <c r="N2738" t="s">
        <v>75</v>
      </c>
      <c r="O2738" t="s">
        <v>48</v>
      </c>
      <c r="P2738" t="s">
        <v>48</v>
      </c>
      <c r="Q2738" t="s">
        <v>16645</v>
      </c>
      <c r="Y2738" t="s">
        <v>16646</v>
      </c>
    </row>
    <row r="2739" spans="1:25">
      <c r="A2739" t="s">
        <v>16647</v>
      </c>
      <c r="B2739" t="s">
        <v>16648</v>
      </c>
      <c r="D2739" t="s">
        <v>40</v>
      </c>
      <c r="E2739" t="s">
        <v>41</v>
      </c>
      <c r="G2739" t="s">
        <v>16649</v>
      </c>
      <c r="H2739" t="s">
        <v>16650</v>
      </c>
      <c r="J2739" t="s">
        <v>91</v>
      </c>
      <c r="K2739" t="s">
        <v>92</v>
      </c>
      <c r="L2739">
        <v>11</v>
      </c>
      <c r="M2739" t="s">
        <v>16644</v>
      </c>
      <c r="N2739" t="s">
        <v>75</v>
      </c>
      <c r="O2739" t="s">
        <v>48</v>
      </c>
      <c r="P2739" t="s">
        <v>48</v>
      </c>
      <c r="Q2739" t="s">
        <v>16651</v>
      </c>
      <c r="Y2739" t="s">
        <v>16652</v>
      </c>
    </row>
    <row r="2740" spans="1:25">
      <c r="A2740" t="s">
        <v>16653</v>
      </c>
      <c r="B2740" t="s">
        <v>16654</v>
      </c>
      <c r="D2740" t="s">
        <v>40</v>
      </c>
      <c r="E2740" t="s">
        <v>41</v>
      </c>
      <c r="G2740" t="s">
        <v>16655</v>
      </c>
      <c r="H2740" t="s">
        <v>1332</v>
      </c>
      <c r="J2740" t="s">
        <v>100</v>
      </c>
      <c r="K2740" t="s">
        <v>101</v>
      </c>
      <c r="L2740">
        <v>11</v>
      </c>
      <c r="M2740" t="s">
        <v>16656</v>
      </c>
      <c r="N2740" t="s">
        <v>75</v>
      </c>
      <c r="O2740" t="s">
        <v>48</v>
      </c>
      <c r="P2740" t="s">
        <v>48</v>
      </c>
      <c r="Q2740" t="s">
        <v>12067</v>
      </c>
      <c r="Y2740" t="s">
        <v>16657</v>
      </c>
    </row>
    <row r="2741" spans="1:25">
      <c r="A2741" t="s">
        <v>16658</v>
      </c>
      <c r="B2741" t="s">
        <v>16659</v>
      </c>
      <c r="D2741" t="s">
        <v>40</v>
      </c>
      <c r="E2741" t="s">
        <v>41</v>
      </c>
      <c r="G2741" t="s">
        <v>11634</v>
      </c>
      <c r="H2741" t="s">
        <v>16660</v>
      </c>
      <c r="J2741" t="s">
        <v>100</v>
      </c>
      <c r="K2741" t="s">
        <v>101</v>
      </c>
      <c r="L2741">
        <v>11</v>
      </c>
      <c r="M2741" t="s">
        <v>16661</v>
      </c>
      <c r="N2741" t="s">
        <v>75</v>
      </c>
      <c r="O2741" t="s">
        <v>48</v>
      </c>
      <c r="P2741" t="s">
        <v>48</v>
      </c>
      <c r="Q2741" t="s">
        <v>16662</v>
      </c>
      <c r="Y2741" t="s">
        <v>16663</v>
      </c>
    </row>
    <row r="2742" spans="1:25">
      <c r="A2742" t="s">
        <v>16664</v>
      </c>
      <c r="B2742" t="s">
        <v>16665</v>
      </c>
      <c r="D2742" t="s">
        <v>40</v>
      </c>
      <c r="E2742" t="s">
        <v>41</v>
      </c>
      <c r="G2742" t="s">
        <v>16666</v>
      </c>
      <c r="H2742" t="s">
        <v>16667</v>
      </c>
      <c r="J2742" t="s">
        <v>100</v>
      </c>
      <c r="K2742" t="s">
        <v>101</v>
      </c>
      <c r="L2742">
        <v>11</v>
      </c>
      <c r="M2742" t="s">
        <v>16668</v>
      </c>
      <c r="N2742" t="s">
        <v>75</v>
      </c>
      <c r="O2742" t="s">
        <v>48</v>
      </c>
      <c r="P2742" t="s">
        <v>48</v>
      </c>
      <c r="Q2742" t="s">
        <v>16669</v>
      </c>
      <c r="Y2742" t="s">
        <v>16670</v>
      </c>
    </row>
    <row r="2743" spans="1:25">
      <c r="A2743" t="s">
        <v>16671</v>
      </c>
      <c r="B2743" t="s">
        <v>16672</v>
      </c>
      <c r="D2743" t="s">
        <v>40</v>
      </c>
      <c r="E2743" t="s">
        <v>41</v>
      </c>
      <c r="G2743" t="s">
        <v>16673</v>
      </c>
      <c r="H2743" t="s">
        <v>16674</v>
      </c>
      <c r="J2743" t="s">
        <v>100</v>
      </c>
      <c r="K2743" t="s">
        <v>101</v>
      </c>
      <c r="L2743">
        <v>11</v>
      </c>
      <c r="M2743" t="s">
        <v>16668</v>
      </c>
      <c r="N2743" t="s">
        <v>75</v>
      </c>
      <c r="O2743" t="s">
        <v>48</v>
      </c>
      <c r="P2743" t="s">
        <v>48</v>
      </c>
      <c r="Q2743" t="s">
        <v>16675</v>
      </c>
      <c r="Y2743" t="s">
        <v>16676</v>
      </c>
    </row>
    <row r="2744" spans="1:25">
      <c r="A2744" t="s">
        <v>16677</v>
      </c>
      <c r="B2744" t="s">
        <v>16678</v>
      </c>
      <c r="D2744" t="s">
        <v>40</v>
      </c>
      <c r="E2744" t="s">
        <v>41</v>
      </c>
      <c r="G2744" t="s">
        <v>5976</v>
      </c>
      <c r="H2744" t="s">
        <v>16679</v>
      </c>
      <c r="J2744" t="s">
        <v>100</v>
      </c>
      <c r="K2744" t="s">
        <v>101</v>
      </c>
      <c r="L2744">
        <v>11</v>
      </c>
      <c r="M2744" t="s">
        <v>16668</v>
      </c>
      <c r="N2744" t="s">
        <v>75</v>
      </c>
      <c r="O2744" t="s">
        <v>48</v>
      </c>
      <c r="P2744" t="s">
        <v>48</v>
      </c>
      <c r="Q2744" t="s">
        <v>16680</v>
      </c>
      <c r="Y2744" t="s">
        <v>16681</v>
      </c>
    </row>
    <row r="2745" spans="1:25">
      <c r="A2745" t="s">
        <v>16682</v>
      </c>
      <c r="B2745" t="s">
        <v>16683</v>
      </c>
      <c r="D2745" t="s">
        <v>40</v>
      </c>
      <c r="E2745" t="s">
        <v>41</v>
      </c>
      <c r="G2745" t="s">
        <v>16684</v>
      </c>
      <c r="H2745" t="s">
        <v>16685</v>
      </c>
      <c r="J2745" t="s">
        <v>100</v>
      </c>
      <c r="K2745" t="s">
        <v>101</v>
      </c>
      <c r="L2745">
        <v>11</v>
      </c>
      <c r="M2745" t="s">
        <v>16668</v>
      </c>
      <c r="N2745" t="s">
        <v>75</v>
      </c>
      <c r="O2745" t="s">
        <v>48</v>
      </c>
      <c r="P2745" t="s">
        <v>48</v>
      </c>
      <c r="Q2745" t="s">
        <v>16686</v>
      </c>
      <c r="Y2745" t="s">
        <v>16687</v>
      </c>
    </row>
    <row r="2746" spans="1:25">
      <c r="A2746" t="s">
        <v>16688</v>
      </c>
      <c r="B2746" t="s">
        <v>16689</v>
      </c>
      <c r="D2746" t="s">
        <v>40</v>
      </c>
      <c r="E2746" t="s">
        <v>41</v>
      </c>
      <c r="G2746" t="s">
        <v>16690</v>
      </c>
      <c r="H2746" t="s">
        <v>16691</v>
      </c>
      <c r="J2746" t="s">
        <v>91</v>
      </c>
      <c r="K2746" t="s">
        <v>92</v>
      </c>
      <c r="L2746">
        <v>11</v>
      </c>
      <c r="M2746" t="s">
        <v>16692</v>
      </c>
      <c r="N2746" t="s">
        <v>75</v>
      </c>
      <c r="O2746" t="s">
        <v>48</v>
      </c>
      <c r="P2746" t="s">
        <v>48</v>
      </c>
      <c r="Q2746" t="s">
        <v>16693</v>
      </c>
      <c r="Y2746" t="s">
        <v>16694</v>
      </c>
    </row>
    <row r="2747" spans="1:25">
      <c r="A2747" t="s">
        <v>16695</v>
      </c>
      <c r="B2747" t="s">
        <v>16696</v>
      </c>
      <c r="D2747" t="s">
        <v>40</v>
      </c>
      <c r="E2747" t="s">
        <v>41</v>
      </c>
      <c r="G2747" t="s">
        <v>16697</v>
      </c>
      <c r="H2747" t="s">
        <v>16698</v>
      </c>
      <c r="J2747" t="s">
        <v>100</v>
      </c>
      <c r="K2747" t="s">
        <v>101</v>
      </c>
      <c r="L2747">
        <v>11</v>
      </c>
      <c r="M2747" t="s">
        <v>16699</v>
      </c>
      <c r="N2747" t="s">
        <v>75</v>
      </c>
      <c r="O2747" t="s">
        <v>48</v>
      </c>
      <c r="P2747" t="s">
        <v>48</v>
      </c>
      <c r="Q2747" t="s">
        <v>16700</v>
      </c>
      <c r="Y2747" t="s">
        <v>16701</v>
      </c>
    </row>
    <row r="2748" spans="1:25">
      <c r="A2748" t="s">
        <v>16702</v>
      </c>
      <c r="B2748" t="s">
        <v>16703</v>
      </c>
      <c r="D2748" t="s">
        <v>40</v>
      </c>
      <c r="E2748" t="s">
        <v>41</v>
      </c>
      <c r="G2748" t="s">
        <v>16704</v>
      </c>
      <c r="H2748" t="s">
        <v>16705</v>
      </c>
      <c r="J2748" t="s">
        <v>100</v>
      </c>
      <c r="K2748" t="s">
        <v>101</v>
      </c>
      <c r="L2748">
        <v>11</v>
      </c>
      <c r="M2748" t="s">
        <v>16706</v>
      </c>
      <c r="N2748" t="s">
        <v>75</v>
      </c>
      <c r="O2748" t="s">
        <v>48</v>
      </c>
      <c r="P2748" t="s">
        <v>48</v>
      </c>
      <c r="Q2748" t="s">
        <v>16707</v>
      </c>
      <c r="Y2748" t="s">
        <v>16708</v>
      </c>
    </row>
    <row r="2749" spans="1:25">
      <c r="A2749" t="s">
        <v>184</v>
      </c>
      <c r="B2749" t="s">
        <v>16709</v>
      </c>
      <c r="D2749" t="s">
        <v>40</v>
      </c>
      <c r="E2749" t="s">
        <v>41</v>
      </c>
      <c r="G2749" t="s">
        <v>16710</v>
      </c>
      <c r="H2749" t="s">
        <v>11674</v>
      </c>
      <c r="J2749" t="s">
        <v>91</v>
      </c>
      <c r="K2749" t="s">
        <v>92</v>
      </c>
      <c r="L2749">
        <v>11</v>
      </c>
      <c r="M2749" t="s">
        <v>16706</v>
      </c>
      <c r="N2749" t="s">
        <v>75</v>
      </c>
      <c r="O2749" t="s">
        <v>48</v>
      </c>
      <c r="P2749" t="s">
        <v>48</v>
      </c>
      <c r="Q2749" t="s">
        <v>16711</v>
      </c>
      <c r="Y2749" t="s">
        <v>16712</v>
      </c>
    </row>
    <row r="2750" spans="1:25">
      <c r="A2750" t="s">
        <v>16713</v>
      </c>
      <c r="B2750" t="s">
        <v>16714</v>
      </c>
      <c r="D2750" t="s">
        <v>40</v>
      </c>
      <c r="E2750" t="s">
        <v>41</v>
      </c>
      <c r="G2750" t="s">
        <v>16715</v>
      </c>
      <c r="H2750" t="s">
        <v>16716</v>
      </c>
      <c r="J2750" t="s">
        <v>100</v>
      </c>
      <c r="K2750" t="s">
        <v>101</v>
      </c>
      <c r="L2750">
        <v>11</v>
      </c>
      <c r="M2750" t="s">
        <v>16717</v>
      </c>
      <c r="N2750" t="s">
        <v>75</v>
      </c>
      <c r="O2750" t="s">
        <v>48</v>
      </c>
      <c r="P2750" t="s">
        <v>48</v>
      </c>
      <c r="Q2750" t="s">
        <v>16718</v>
      </c>
      <c r="Y2750" t="s">
        <v>16719</v>
      </c>
    </row>
    <row r="2751" spans="1:25">
      <c r="A2751" t="s">
        <v>16720</v>
      </c>
      <c r="B2751" t="s">
        <v>16721</v>
      </c>
      <c r="D2751" t="s">
        <v>40</v>
      </c>
      <c r="E2751" t="s">
        <v>41</v>
      </c>
      <c r="G2751" t="s">
        <v>16722</v>
      </c>
      <c r="H2751" t="s">
        <v>16723</v>
      </c>
      <c r="J2751" t="s">
        <v>121</v>
      </c>
      <c r="K2751" t="s">
        <v>122</v>
      </c>
      <c r="L2751">
        <v>11</v>
      </c>
      <c r="M2751" t="s">
        <v>16724</v>
      </c>
      <c r="N2751" t="s">
        <v>58</v>
      </c>
      <c r="O2751" t="s">
        <v>48</v>
      </c>
      <c r="P2751" t="s">
        <v>48</v>
      </c>
      <c r="Q2751" t="s">
        <v>16725</v>
      </c>
      <c r="Y2751" t="s">
        <v>16726</v>
      </c>
    </row>
    <row r="2752" spans="1:25">
      <c r="A2752" t="s">
        <v>16727</v>
      </c>
      <c r="B2752" t="s">
        <v>16728</v>
      </c>
      <c r="D2752" t="s">
        <v>40</v>
      </c>
      <c r="E2752" t="s">
        <v>41</v>
      </c>
      <c r="G2752" t="s">
        <v>16729</v>
      </c>
      <c r="H2752" t="s">
        <v>1155</v>
      </c>
      <c r="J2752" t="s">
        <v>100</v>
      </c>
      <c r="K2752" t="s">
        <v>101</v>
      </c>
      <c r="L2752">
        <v>11</v>
      </c>
      <c r="M2752" t="s">
        <v>16730</v>
      </c>
      <c r="N2752" t="s">
        <v>75</v>
      </c>
      <c r="O2752" t="s">
        <v>48</v>
      </c>
      <c r="P2752" t="s">
        <v>48</v>
      </c>
      <c r="Q2752" t="s">
        <v>16731</v>
      </c>
      <c r="Y2752" t="s">
        <v>16732</v>
      </c>
    </row>
    <row r="2753" spans="1:25">
      <c r="A2753" t="s">
        <v>16733</v>
      </c>
      <c r="B2753" t="s">
        <v>16734</v>
      </c>
      <c r="D2753" t="s">
        <v>40</v>
      </c>
      <c r="E2753" t="s">
        <v>41</v>
      </c>
      <c r="G2753" t="s">
        <v>7608</v>
      </c>
      <c r="H2753" t="s">
        <v>2254</v>
      </c>
      <c r="J2753" t="s">
        <v>91</v>
      </c>
      <c r="K2753" t="s">
        <v>92</v>
      </c>
      <c r="L2753">
        <v>11</v>
      </c>
      <c r="M2753" t="s">
        <v>16735</v>
      </c>
      <c r="N2753" t="s">
        <v>75</v>
      </c>
      <c r="O2753" t="s">
        <v>48</v>
      </c>
      <c r="P2753" t="s">
        <v>48</v>
      </c>
      <c r="Q2753" t="s">
        <v>7087</v>
      </c>
      <c r="Y2753" t="s">
        <v>16736</v>
      </c>
    </row>
    <row r="2754" spans="1:25">
      <c r="A2754" t="s">
        <v>16737</v>
      </c>
      <c r="B2754" t="s">
        <v>16738</v>
      </c>
      <c r="D2754" t="s">
        <v>40</v>
      </c>
      <c r="E2754" t="s">
        <v>41</v>
      </c>
      <c r="G2754" t="s">
        <v>16739</v>
      </c>
      <c r="H2754" t="s">
        <v>16740</v>
      </c>
      <c r="J2754" t="s">
        <v>100</v>
      </c>
      <c r="K2754" t="s">
        <v>101</v>
      </c>
      <c r="L2754">
        <v>11</v>
      </c>
      <c r="M2754" t="s">
        <v>16741</v>
      </c>
      <c r="N2754" t="s">
        <v>75</v>
      </c>
      <c r="O2754" t="s">
        <v>48</v>
      </c>
      <c r="P2754" t="s">
        <v>48</v>
      </c>
      <c r="Q2754" t="s">
        <v>16742</v>
      </c>
      <c r="Y2754" t="s">
        <v>16743</v>
      </c>
    </row>
    <row r="2755" spans="1:25">
      <c r="A2755" t="s">
        <v>16744</v>
      </c>
      <c r="B2755" t="s">
        <v>16745</v>
      </c>
      <c r="D2755" t="s">
        <v>40</v>
      </c>
      <c r="E2755" t="s">
        <v>41</v>
      </c>
      <c r="G2755" t="s">
        <v>16746</v>
      </c>
      <c r="H2755" t="s">
        <v>2254</v>
      </c>
      <c r="J2755" t="s">
        <v>91</v>
      </c>
      <c r="K2755" t="s">
        <v>92</v>
      </c>
      <c r="L2755">
        <v>11</v>
      </c>
      <c r="M2755" t="s">
        <v>16747</v>
      </c>
      <c r="N2755" t="s">
        <v>75</v>
      </c>
      <c r="O2755" t="s">
        <v>48</v>
      </c>
      <c r="P2755" t="s">
        <v>48</v>
      </c>
      <c r="Q2755" t="s">
        <v>16748</v>
      </c>
      <c r="Y2755" t="s">
        <v>16749</v>
      </c>
    </row>
    <row r="2756" spans="1:25">
      <c r="A2756" t="s">
        <v>16750</v>
      </c>
      <c r="B2756" t="s">
        <v>16751</v>
      </c>
      <c r="D2756" t="s">
        <v>40</v>
      </c>
      <c r="E2756" t="s">
        <v>41</v>
      </c>
      <c r="G2756" t="s">
        <v>16752</v>
      </c>
      <c r="H2756" t="s">
        <v>16753</v>
      </c>
      <c r="J2756" t="s">
        <v>91</v>
      </c>
      <c r="K2756" t="s">
        <v>92</v>
      </c>
      <c r="L2756">
        <v>11</v>
      </c>
      <c r="M2756" t="s">
        <v>16754</v>
      </c>
      <c r="N2756" t="s">
        <v>75</v>
      </c>
      <c r="O2756" t="s">
        <v>48</v>
      </c>
      <c r="P2756" t="s">
        <v>48</v>
      </c>
      <c r="Q2756" t="s">
        <v>16755</v>
      </c>
      <c r="Y2756" t="s">
        <v>16756</v>
      </c>
    </row>
    <row r="2757" spans="1:25">
      <c r="A2757" t="s">
        <v>184</v>
      </c>
      <c r="B2757" t="s">
        <v>16757</v>
      </c>
      <c r="D2757" t="s">
        <v>40</v>
      </c>
      <c r="E2757" t="s">
        <v>41</v>
      </c>
      <c r="G2757" t="s">
        <v>16758</v>
      </c>
      <c r="H2757" t="s">
        <v>16759</v>
      </c>
      <c r="J2757" t="s">
        <v>100</v>
      </c>
      <c r="K2757" t="s">
        <v>101</v>
      </c>
      <c r="L2757">
        <v>11</v>
      </c>
      <c r="M2757" t="s">
        <v>16760</v>
      </c>
      <c r="N2757" t="s">
        <v>75</v>
      </c>
      <c r="O2757" t="s">
        <v>48</v>
      </c>
      <c r="P2757" t="s">
        <v>48</v>
      </c>
      <c r="Q2757" t="s">
        <v>16761</v>
      </c>
      <c r="Y2757" t="s">
        <v>16762</v>
      </c>
    </row>
    <row r="2758" spans="1:25">
      <c r="A2758" t="s">
        <v>16763</v>
      </c>
      <c r="B2758" t="s">
        <v>16764</v>
      </c>
      <c r="D2758" t="s">
        <v>40</v>
      </c>
      <c r="E2758" t="s">
        <v>41</v>
      </c>
      <c r="G2758" t="s">
        <v>16765</v>
      </c>
      <c r="H2758" t="s">
        <v>16766</v>
      </c>
      <c r="J2758" t="s">
        <v>100</v>
      </c>
      <c r="K2758" t="s">
        <v>101</v>
      </c>
      <c r="L2758">
        <v>11</v>
      </c>
      <c r="M2758" t="s">
        <v>16767</v>
      </c>
      <c r="N2758" t="s">
        <v>75</v>
      </c>
      <c r="O2758" t="s">
        <v>48</v>
      </c>
      <c r="P2758" t="s">
        <v>48</v>
      </c>
      <c r="Q2758" t="s">
        <v>16768</v>
      </c>
      <c r="Y2758" t="s">
        <v>16769</v>
      </c>
    </row>
    <row r="2759" spans="1:25">
      <c r="A2759" t="s">
        <v>16770</v>
      </c>
      <c r="B2759" t="s">
        <v>16771</v>
      </c>
      <c r="D2759" t="s">
        <v>40</v>
      </c>
      <c r="E2759" t="s">
        <v>41</v>
      </c>
      <c r="G2759" t="s">
        <v>7427</v>
      </c>
      <c r="H2759" t="s">
        <v>6364</v>
      </c>
      <c r="J2759" t="s">
        <v>100</v>
      </c>
      <c r="K2759" t="s">
        <v>101</v>
      </c>
      <c r="L2759">
        <v>11</v>
      </c>
      <c r="M2759" t="s">
        <v>16767</v>
      </c>
      <c r="N2759" t="s">
        <v>75</v>
      </c>
      <c r="O2759" t="s">
        <v>48</v>
      </c>
      <c r="P2759" t="s">
        <v>48</v>
      </c>
      <c r="Q2759" t="s">
        <v>16772</v>
      </c>
      <c r="Y2759" t="s">
        <v>16773</v>
      </c>
    </row>
    <row r="2760" spans="1:25">
      <c r="A2760" t="s">
        <v>16774</v>
      </c>
      <c r="B2760" t="s">
        <v>16775</v>
      </c>
      <c r="D2760" t="s">
        <v>40</v>
      </c>
      <c r="E2760" t="s">
        <v>41</v>
      </c>
      <c r="G2760" t="s">
        <v>16776</v>
      </c>
      <c r="H2760" t="s">
        <v>1434</v>
      </c>
      <c r="J2760" t="s">
        <v>91</v>
      </c>
      <c r="K2760" t="s">
        <v>92</v>
      </c>
      <c r="L2760">
        <v>11</v>
      </c>
      <c r="M2760" t="s">
        <v>16767</v>
      </c>
      <c r="N2760" t="s">
        <v>75</v>
      </c>
      <c r="O2760" t="s">
        <v>48</v>
      </c>
      <c r="P2760" t="s">
        <v>48</v>
      </c>
      <c r="Q2760" t="s">
        <v>16777</v>
      </c>
      <c r="Y2760" t="s">
        <v>16778</v>
      </c>
    </row>
    <row r="2761" spans="1:25">
      <c r="A2761" t="s">
        <v>16779</v>
      </c>
      <c r="B2761" t="s">
        <v>16780</v>
      </c>
      <c r="D2761" t="s">
        <v>40</v>
      </c>
      <c r="E2761" t="s">
        <v>41</v>
      </c>
      <c r="G2761" t="s">
        <v>16781</v>
      </c>
      <c r="H2761" t="s">
        <v>16183</v>
      </c>
      <c r="J2761" t="s">
        <v>91</v>
      </c>
      <c r="K2761" t="s">
        <v>92</v>
      </c>
      <c r="L2761">
        <v>11</v>
      </c>
      <c r="M2761" t="s">
        <v>16767</v>
      </c>
      <c r="N2761" t="s">
        <v>75</v>
      </c>
      <c r="O2761" t="s">
        <v>48</v>
      </c>
      <c r="P2761" t="s">
        <v>48</v>
      </c>
      <c r="Q2761" t="s">
        <v>16782</v>
      </c>
      <c r="Y2761" t="s">
        <v>16783</v>
      </c>
    </row>
    <row r="2762" spans="1:25">
      <c r="A2762" t="s">
        <v>16784</v>
      </c>
      <c r="B2762" t="s">
        <v>16785</v>
      </c>
      <c r="D2762" t="s">
        <v>40</v>
      </c>
      <c r="E2762" t="s">
        <v>41</v>
      </c>
      <c r="G2762" t="s">
        <v>16786</v>
      </c>
      <c r="H2762" t="s">
        <v>5697</v>
      </c>
      <c r="J2762" t="s">
        <v>91</v>
      </c>
      <c r="K2762" t="s">
        <v>92</v>
      </c>
      <c r="L2762">
        <v>11</v>
      </c>
      <c r="M2762" t="s">
        <v>16787</v>
      </c>
      <c r="N2762" t="s">
        <v>75</v>
      </c>
      <c r="O2762" t="s">
        <v>48</v>
      </c>
      <c r="P2762" t="s">
        <v>48</v>
      </c>
      <c r="Q2762" t="s">
        <v>16788</v>
      </c>
      <c r="Y2762" t="s">
        <v>16789</v>
      </c>
    </row>
    <row r="2763" spans="1:25">
      <c r="A2763" t="s">
        <v>16790</v>
      </c>
      <c r="B2763" t="s">
        <v>16791</v>
      </c>
      <c r="D2763" t="s">
        <v>40</v>
      </c>
      <c r="E2763" t="s">
        <v>41</v>
      </c>
      <c r="G2763" t="s">
        <v>16792</v>
      </c>
      <c r="H2763" t="s">
        <v>609</v>
      </c>
      <c r="J2763" t="s">
        <v>91</v>
      </c>
      <c r="K2763" t="s">
        <v>92</v>
      </c>
      <c r="L2763">
        <v>11</v>
      </c>
      <c r="M2763" t="s">
        <v>16793</v>
      </c>
      <c r="N2763" t="s">
        <v>75</v>
      </c>
      <c r="O2763" t="s">
        <v>48</v>
      </c>
      <c r="P2763" t="s">
        <v>48</v>
      </c>
      <c r="Q2763" t="s">
        <v>15934</v>
      </c>
      <c r="Y2763" t="s">
        <v>16794</v>
      </c>
    </row>
    <row r="2764" spans="1:25">
      <c r="A2764" t="s">
        <v>16795</v>
      </c>
      <c r="B2764" t="s">
        <v>16796</v>
      </c>
      <c r="D2764" t="s">
        <v>40</v>
      </c>
      <c r="E2764" t="s">
        <v>41</v>
      </c>
      <c r="G2764" t="s">
        <v>16797</v>
      </c>
      <c r="H2764" t="s">
        <v>16798</v>
      </c>
      <c r="J2764" t="s">
        <v>100</v>
      </c>
      <c r="K2764" t="s">
        <v>101</v>
      </c>
      <c r="L2764">
        <v>11</v>
      </c>
      <c r="M2764" t="s">
        <v>16793</v>
      </c>
      <c r="N2764" t="s">
        <v>75</v>
      </c>
      <c r="O2764" t="s">
        <v>48</v>
      </c>
      <c r="P2764" t="s">
        <v>48</v>
      </c>
      <c r="Q2764" t="s">
        <v>2149</v>
      </c>
      <c r="Y2764" t="s">
        <v>16799</v>
      </c>
    </row>
    <row r="2765" spans="1:25">
      <c r="A2765" t="s">
        <v>16800</v>
      </c>
      <c r="B2765" t="s">
        <v>16801</v>
      </c>
      <c r="D2765" t="s">
        <v>40</v>
      </c>
      <c r="E2765" t="s">
        <v>41</v>
      </c>
      <c r="G2765" t="s">
        <v>16802</v>
      </c>
      <c r="H2765" t="s">
        <v>2254</v>
      </c>
      <c r="J2765" t="s">
        <v>100</v>
      </c>
      <c r="K2765" t="s">
        <v>101</v>
      </c>
      <c r="L2765">
        <v>11</v>
      </c>
      <c r="M2765" t="s">
        <v>16793</v>
      </c>
      <c r="N2765" t="s">
        <v>75</v>
      </c>
      <c r="O2765" t="s">
        <v>48</v>
      </c>
      <c r="P2765" t="s">
        <v>48</v>
      </c>
      <c r="Q2765" t="s">
        <v>7147</v>
      </c>
      <c r="Y2765" t="s">
        <v>16803</v>
      </c>
    </row>
    <row r="2766" spans="1:25">
      <c r="A2766" t="s">
        <v>16804</v>
      </c>
      <c r="B2766" t="s">
        <v>16805</v>
      </c>
      <c r="D2766" t="s">
        <v>40</v>
      </c>
      <c r="E2766" t="s">
        <v>41</v>
      </c>
      <c r="G2766" t="s">
        <v>16806</v>
      </c>
      <c r="H2766" t="s">
        <v>16807</v>
      </c>
      <c r="J2766" t="s">
        <v>100</v>
      </c>
      <c r="K2766" t="s">
        <v>101</v>
      </c>
      <c r="L2766">
        <v>11</v>
      </c>
      <c r="M2766" t="s">
        <v>16793</v>
      </c>
      <c r="N2766" t="s">
        <v>75</v>
      </c>
      <c r="O2766" t="s">
        <v>48</v>
      </c>
      <c r="P2766" t="s">
        <v>48</v>
      </c>
      <c r="Q2766" t="s">
        <v>16808</v>
      </c>
      <c r="Y2766" t="s">
        <v>16809</v>
      </c>
    </row>
    <row r="2767" spans="1:25">
      <c r="A2767" t="s">
        <v>16810</v>
      </c>
      <c r="B2767" t="s">
        <v>16811</v>
      </c>
      <c r="D2767" t="s">
        <v>40</v>
      </c>
      <c r="E2767" t="s">
        <v>41</v>
      </c>
      <c r="G2767" t="s">
        <v>4001</v>
      </c>
      <c r="H2767" t="s">
        <v>16812</v>
      </c>
      <c r="J2767" t="s">
        <v>91</v>
      </c>
      <c r="K2767" t="s">
        <v>92</v>
      </c>
      <c r="L2767">
        <v>11</v>
      </c>
      <c r="M2767" t="s">
        <v>16813</v>
      </c>
      <c r="N2767" t="s">
        <v>75</v>
      </c>
      <c r="O2767" t="s">
        <v>48</v>
      </c>
      <c r="P2767" t="s">
        <v>48</v>
      </c>
      <c r="Q2767" t="s">
        <v>4297</v>
      </c>
      <c r="Y2767" t="s">
        <v>16814</v>
      </c>
    </row>
    <row r="2768" spans="1:25">
      <c r="A2768" t="s">
        <v>16815</v>
      </c>
      <c r="B2768" t="s">
        <v>16816</v>
      </c>
      <c r="D2768" t="s">
        <v>40</v>
      </c>
      <c r="E2768" t="s">
        <v>41</v>
      </c>
      <c r="G2768" t="s">
        <v>16817</v>
      </c>
      <c r="H2768" t="s">
        <v>16818</v>
      </c>
      <c r="J2768" t="s">
        <v>100</v>
      </c>
      <c r="K2768" t="s">
        <v>101</v>
      </c>
      <c r="L2768">
        <v>11</v>
      </c>
      <c r="M2768" t="s">
        <v>16813</v>
      </c>
      <c r="N2768" t="s">
        <v>75</v>
      </c>
      <c r="O2768" t="s">
        <v>48</v>
      </c>
      <c r="P2768" t="s">
        <v>48</v>
      </c>
      <c r="Q2768" t="s">
        <v>16819</v>
      </c>
      <c r="Y2768" t="s">
        <v>16820</v>
      </c>
    </row>
    <row r="2769" spans="1:25">
      <c r="A2769" t="s">
        <v>184</v>
      </c>
      <c r="B2769" t="s">
        <v>16821</v>
      </c>
      <c r="D2769" t="s">
        <v>40</v>
      </c>
      <c r="E2769" t="s">
        <v>41</v>
      </c>
      <c r="G2769" t="s">
        <v>16822</v>
      </c>
      <c r="H2769" t="s">
        <v>757</v>
      </c>
      <c r="J2769" t="s">
        <v>100</v>
      </c>
      <c r="K2769" t="s">
        <v>101</v>
      </c>
      <c r="L2769">
        <v>11</v>
      </c>
      <c r="M2769" t="s">
        <v>16823</v>
      </c>
      <c r="N2769" t="s">
        <v>75</v>
      </c>
      <c r="O2769" t="s">
        <v>48</v>
      </c>
      <c r="P2769" t="s">
        <v>48</v>
      </c>
      <c r="Q2769" t="s">
        <v>16824</v>
      </c>
      <c r="Y2769" t="s">
        <v>16825</v>
      </c>
    </row>
    <row r="2770" spans="1:25">
      <c r="A2770" t="s">
        <v>16826</v>
      </c>
      <c r="B2770" t="s">
        <v>16827</v>
      </c>
      <c r="D2770" t="s">
        <v>40</v>
      </c>
      <c r="E2770" t="s">
        <v>41</v>
      </c>
      <c r="G2770" t="s">
        <v>16828</v>
      </c>
      <c r="H2770" t="s">
        <v>1639</v>
      </c>
      <c r="J2770" t="s">
        <v>823</v>
      </c>
      <c r="K2770" t="s">
        <v>824</v>
      </c>
      <c r="L2770">
        <v>11</v>
      </c>
      <c r="M2770" t="s">
        <v>16829</v>
      </c>
      <c r="N2770" t="s">
        <v>75</v>
      </c>
      <c r="O2770" t="s">
        <v>48</v>
      </c>
      <c r="P2770" t="s">
        <v>48</v>
      </c>
      <c r="Q2770" t="s">
        <v>16830</v>
      </c>
      <c r="Y2770" t="s">
        <v>16831</v>
      </c>
    </row>
    <row r="2771" spans="1:25">
      <c r="A2771" t="s">
        <v>16832</v>
      </c>
      <c r="B2771" t="s">
        <v>16833</v>
      </c>
      <c r="D2771" t="s">
        <v>40</v>
      </c>
      <c r="E2771" t="s">
        <v>41</v>
      </c>
      <c r="G2771" t="s">
        <v>53</v>
      </c>
      <c r="H2771" t="s">
        <v>16834</v>
      </c>
      <c r="J2771" t="s">
        <v>511</v>
      </c>
      <c r="K2771" t="s">
        <v>512</v>
      </c>
      <c r="L2771">
        <v>11</v>
      </c>
      <c r="M2771" t="s">
        <v>16829</v>
      </c>
      <c r="N2771" t="s">
        <v>47</v>
      </c>
      <c r="O2771" t="s">
        <v>48</v>
      </c>
      <c r="P2771" t="s">
        <v>48</v>
      </c>
      <c r="Q2771" t="s">
        <v>16835</v>
      </c>
      <c r="Y2771" t="s">
        <v>16836</v>
      </c>
    </row>
    <row r="2772" spans="1:25">
      <c r="A2772" t="s">
        <v>16837</v>
      </c>
      <c r="B2772" t="s">
        <v>16838</v>
      </c>
      <c r="D2772" t="s">
        <v>40</v>
      </c>
      <c r="E2772" t="s">
        <v>41</v>
      </c>
      <c r="G2772" t="s">
        <v>16839</v>
      </c>
      <c r="H2772" t="s">
        <v>16840</v>
      </c>
      <c r="J2772" t="s">
        <v>91</v>
      </c>
      <c r="K2772" t="s">
        <v>92</v>
      </c>
      <c r="L2772">
        <v>11</v>
      </c>
      <c r="M2772" t="s">
        <v>16841</v>
      </c>
      <c r="N2772" t="s">
        <v>75</v>
      </c>
      <c r="O2772" t="s">
        <v>48</v>
      </c>
      <c r="P2772" t="s">
        <v>48</v>
      </c>
      <c r="Q2772" t="s">
        <v>16842</v>
      </c>
      <c r="Y2772" t="s">
        <v>16843</v>
      </c>
    </row>
    <row r="2773" spans="1:25">
      <c r="A2773" t="s">
        <v>16844</v>
      </c>
      <c r="B2773" t="s">
        <v>16845</v>
      </c>
      <c r="D2773" t="s">
        <v>40</v>
      </c>
      <c r="E2773" t="s">
        <v>41</v>
      </c>
      <c r="G2773" t="s">
        <v>1670</v>
      </c>
      <c r="H2773" t="s">
        <v>16846</v>
      </c>
      <c r="J2773" t="s">
        <v>100</v>
      </c>
      <c r="K2773" t="s">
        <v>101</v>
      </c>
      <c r="L2773">
        <v>11</v>
      </c>
      <c r="M2773" t="s">
        <v>16847</v>
      </c>
      <c r="N2773" t="s">
        <v>75</v>
      </c>
      <c r="O2773" t="s">
        <v>48</v>
      </c>
      <c r="P2773" t="s">
        <v>48</v>
      </c>
      <c r="Q2773" t="s">
        <v>11767</v>
      </c>
      <c r="Y2773" t="s">
        <v>16848</v>
      </c>
    </row>
    <row r="2774" spans="1:25">
      <c r="A2774" t="s">
        <v>16849</v>
      </c>
      <c r="B2774" t="s">
        <v>16850</v>
      </c>
      <c r="D2774" t="s">
        <v>40</v>
      </c>
      <c r="E2774" t="s">
        <v>41</v>
      </c>
      <c r="G2774" t="s">
        <v>16851</v>
      </c>
      <c r="H2774" t="s">
        <v>11667</v>
      </c>
      <c r="J2774" t="s">
        <v>154</v>
      </c>
      <c r="K2774" t="s">
        <v>155</v>
      </c>
      <c r="L2774">
        <v>11</v>
      </c>
      <c r="M2774" t="s">
        <v>16852</v>
      </c>
      <c r="N2774" t="s">
        <v>275</v>
      </c>
      <c r="O2774" t="s">
        <v>48</v>
      </c>
      <c r="P2774" t="s">
        <v>48</v>
      </c>
      <c r="Q2774" t="s">
        <v>16853</v>
      </c>
      <c r="Y2774" t="s">
        <v>16854</v>
      </c>
    </row>
    <row r="2775" spans="1:25">
      <c r="A2775" t="s">
        <v>16855</v>
      </c>
      <c r="B2775" t="s">
        <v>16856</v>
      </c>
      <c r="D2775" t="s">
        <v>40</v>
      </c>
      <c r="E2775" t="s">
        <v>41</v>
      </c>
      <c r="G2775" t="s">
        <v>16857</v>
      </c>
      <c r="H2775" t="s">
        <v>1744</v>
      </c>
      <c r="J2775" t="s">
        <v>121</v>
      </c>
      <c r="K2775" t="s">
        <v>122</v>
      </c>
      <c r="L2775">
        <v>11</v>
      </c>
      <c r="M2775" t="s">
        <v>16858</v>
      </c>
      <c r="N2775" t="s">
        <v>58</v>
      </c>
      <c r="O2775" t="s">
        <v>48</v>
      </c>
      <c r="P2775" t="s">
        <v>48</v>
      </c>
      <c r="Q2775" t="s">
        <v>16859</v>
      </c>
      <c r="Y2775" t="s">
        <v>16860</v>
      </c>
    </row>
    <row r="2776" spans="1:25">
      <c r="A2776" t="s">
        <v>16861</v>
      </c>
      <c r="B2776" t="s">
        <v>16862</v>
      </c>
      <c r="D2776" t="s">
        <v>40</v>
      </c>
      <c r="E2776" t="s">
        <v>41</v>
      </c>
      <c r="G2776" t="s">
        <v>16863</v>
      </c>
      <c r="H2776" t="s">
        <v>16864</v>
      </c>
      <c r="J2776" t="s">
        <v>91</v>
      </c>
      <c r="K2776" t="s">
        <v>92</v>
      </c>
      <c r="L2776">
        <v>11</v>
      </c>
      <c r="M2776" t="s">
        <v>16865</v>
      </c>
      <c r="N2776" t="s">
        <v>75</v>
      </c>
      <c r="O2776" t="s">
        <v>48</v>
      </c>
      <c r="P2776" t="s">
        <v>48</v>
      </c>
      <c r="Q2776" t="s">
        <v>16866</v>
      </c>
      <c r="Y2776" t="s">
        <v>16867</v>
      </c>
    </row>
    <row r="2777" spans="1:25">
      <c r="A2777" t="s">
        <v>16868</v>
      </c>
      <c r="B2777" t="s">
        <v>16869</v>
      </c>
      <c r="D2777" t="s">
        <v>40</v>
      </c>
      <c r="E2777" t="s">
        <v>41</v>
      </c>
      <c r="G2777" t="s">
        <v>5241</v>
      </c>
      <c r="H2777" t="s">
        <v>16870</v>
      </c>
      <c r="J2777" t="s">
        <v>100</v>
      </c>
      <c r="K2777" t="s">
        <v>101</v>
      </c>
      <c r="L2777">
        <v>11</v>
      </c>
      <c r="M2777" t="s">
        <v>16871</v>
      </c>
      <c r="N2777" t="s">
        <v>75</v>
      </c>
      <c r="O2777" t="s">
        <v>48</v>
      </c>
      <c r="P2777" t="s">
        <v>48</v>
      </c>
      <c r="Q2777" t="s">
        <v>16872</v>
      </c>
      <c r="Y2777" t="s">
        <v>16873</v>
      </c>
    </row>
    <row r="2778" spans="1:25">
      <c r="A2778" t="s">
        <v>16874</v>
      </c>
      <c r="B2778" t="s">
        <v>16875</v>
      </c>
      <c r="D2778" t="s">
        <v>40</v>
      </c>
      <c r="E2778" t="s">
        <v>41</v>
      </c>
      <c r="G2778" t="s">
        <v>11304</v>
      </c>
      <c r="H2778" t="s">
        <v>16876</v>
      </c>
      <c r="J2778" t="s">
        <v>91</v>
      </c>
      <c r="K2778" t="s">
        <v>92</v>
      </c>
      <c r="L2778">
        <v>11</v>
      </c>
      <c r="M2778" t="s">
        <v>16877</v>
      </c>
      <c r="N2778" t="s">
        <v>75</v>
      </c>
      <c r="O2778" t="s">
        <v>48</v>
      </c>
      <c r="P2778" t="s">
        <v>48</v>
      </c>
      <c r="Q2778" t="s">
        <v>16878</v>
      </c>
      <c r="Y2778" t="s">
        <v>16879</v>
      </c>
    </row>
    <row r="2779" spans="1:25">
      <c r="A2779" t="s">
        <v>16880</v>
      </c>
      <c r="B2779" t="s">
        <v>16881</v>
      </c>
      <c r="D2779" t="s">
        <v>40</v>
      </c>
      <c r="E2779" t="s">
        <v>41</v>
      </c>
      <c r="G2779" t="s">
        <v>16882</v>
      </c>
      <c r="H2779" t="s">
        <v>815</v>
      </c>
      <c r="J2779" t="s">
        <v>100</v>
      </c>
      <c r="K2779" t="s">
        <v>101</v>
      </c>
      <c r="L2779">
        <v>11</v>
      </c>
      <c r="M2779" t="s">
        <v>16883</v>
      </c>
      <c r="N2779" t="s">
        <v>75</v>
      </c>
      <c r="O2779" t="s">
        <v>48</v>
      </c>
      <c r="P2779" t="s">
        <v>48</v>
      </c>
      <c r="Q2779" t="s">
        <v>16884</v>
      </c>
      <c r="Y2779" t="s">
        <v>16885</v>
      </c>
    </row>
    <row r="2780" spans="1:25">
      <c r="A2780" t="s">
        <v>16886</v>
      </c>
      <c r="B2780" t="s">
        <v>16887</v>
      </c>
      <c r="D2780" t="s">
        <v>40</v>
      </c>
      <c r="E2780" t="s">
        <v>41</v>
      </c>
      <c r="G2780" t="s">
        <v>16888</v>
      </c>
      <c r="H2780" t="s">
        <v>16889</v>
      </c>
      <c r="J2780" t="s">
        <v>91</v>
      </c>
      <c r="K2780" t="s">
        <v>92</v>
      </c>
      <c r="L2780">
        <v>11</v>
      </c>
      <c r="M2780" t="s">
        <v>16890</v>
      </c>
      <c r="N2780" t="s">
        <v>75</v>
      </c>
      <c r="O2780" t="s">
        <v>48</v>
      </c>
      <c r="P2780" t="s">
        <v>48</v>
      </c>
      <c r="Q2780" t="s">
        <v>16891</v>
      </c>
      <c r="Y2780" t="s">
        <v>16892</v>
      </c>
    </row>
    <row r="2781" spans="1:25">
      <c r="A2781" t="s">
        <v>16893</v>
      </c>
      <c r="B2781" t="s">
        <v>16894</v>
      </c>
      <c r="D2781" t="s">
        <v>40</v>
      </c>
      <c r="E2781" t="s">
        <v>41</v>
      </c>
      <c r="G2781" t="s">
        <v>16895</v>
      </c>
      <c r="H2781" t="s">
        <v>16896</v>
      </c>
      <c r="J2781" t="s">
        <v>100</v>
      </c>
      <c r="K2781" t="s">
        <v>101</v>
      </c>
      <c r="L2781">
        <v>11</v>
      </c>
      <c r="M2781" t="s">
        <v>16897</v>
      </c>
      <c r="N2781" t="s">
        <v>75</v>
      </c>
      <c r="O2781" t="s">
        <v>48</v>
      </c>
      <c r="P2781" t="s">
        <v>48</v>
      </c>
      <c r="Q2781" t="s">
        <v>16898</v>
      </c>
      <c r="Y2781" t="s">
        <v>16899</v>
      </c>
    </row>
    <row r="2782" spans="1:25">
      <c r="A2782" t="s">
        <v>16900</v>
      </c>
      <c r="B2782" t="s">
        <v>16901</v>
      </c>
      <c r="D2782" t="s">
        <v>40</v>
      </c>
      <c r="E2782" t="s">
        <v>41</v>
      </c>
      <c r="G2782" t="s">
        <v>16902</v>
      </c>
      <c r="H2782" t="s">
        <v>16903</v>
      </c>
      <c r="J2782" t="s">
        <v>100</v>
      </c>
      <c r="K2782" t="s">
        <v>101</v>
      </c>
      <c r="L2782">
        <v>11</v>
      </c>
      <c r="M2782" t="s">
        <v>16904</v>
      </c>
      <c r="N2782" t="s">
        <v>75</v>
      </c>
      <c r="O2782" t="s">
        <v>48</v>
      </c>
      <c r="P2782" t="s">
        <v>48</v>
      </c>
      <c r="Q2782" t="s">
        <v>16905</v>
      </c>
      <c r="Y2782" t="s">
        <v>16906</v>
      </c>
    </row>
    <row r="2783" spans="1:25">
      <c r="A2783" t="s">
        <v>16907</v>
      </c>
      <c r="B2783" t="s">
        <v>16908</v>
      </c>
      <c r="D2783" t="s">
        <v>40</v>
      </c>
      <c r="E2783" t="s">
        <v>41</v>
      </c>
      <c r="G2783" t="s">
        <v>16909</v>
      </c>
      <c r="H2783" t="s">
        <v>16910</v>
      </c>
      <c r="J2783" t="s">
        <v>91</v>
      </c>
      <c r="K2783" t="s">
        <v>92</v>
      </c>
      <c r="L2783">
        <v>11</v>
      </c>
      <c r="M2783" t="s">
        <v>16911</v>
      </c>
      <c r="N2783" t="s">
        <v>75</v>
      </c>
      <c r="O2783" t="s">
        <v>48</v>
      </c>
      <c r="P2783" t="s">
        <v>48</v>
      </c>
      <c r="Q2783" t="s">
        <v>16912</v>
      </c>
      <c r="Y2783" t="s">
        <v>16913</v>
      </c>
    </row>
    <row r="2784" spans="1:25">
      <c r="A2784" t="s">
        <v>16914</v>
      </c>
      <c r="B2784" t="s">
        <v>16915</v>
      </c>
      <c r="D2784" t="s">
        <v>40</v>
      </c>
      <c r="E2784" t="s">
        <v>41</v>
      </c>
      <c r="G2784" t="s">
        <v>16916</v>
      </c>
      <c r="H2784" t="s">
        <v>16917</v>
      </c>
      <c r="J2784" t="s">
        <v>100</v>
      </c>
      <c r="K2784" t="s">
        <v>101</v>
      </c>
      <c r="L2784">
        <v>11</v>
      </c>
      <c r="M2784" t="s">
        <v>16918</v>
      </c>
      <c r="N2784" t="s">
        <v>75</v>
      </c>
      <c r="O2784" t="s">
        <v>48</v>
      </c>
      <c r="P2784" t="s">
        <v>48</v>
      </c>
      <c r="Q2784" t="s">
        <v>16919</v>
      </c>
      <c r="Y2784" t="s">
        <v>16920</v>
      </c>
    </row>
    <row r="2785" spans="1:25">
      <c r="A2785" t="s">
        <v>16921</v>
      </c>
      <c r="B2785" t="s">
        <v>16922</v>
      </c>
      <c r="D2785" t="s">
        <v>40</v>
      </c>
      <c r="E2785" t="s">
        <v>41</v>
      </c>
      <c r="G2785" t="s">
        <v>16923</v>
      </c>
      <c r="H2785" t="s">
        <v>1390</v>
      </c>
      <c r="J2785" t="s">
        <v>100</v>
      </c>
      <c r="K2785" t="s">
        <v>101</v>
      </c>
      <c r="L2785">
        <v>11</v>
      </c>
      <c r="M2785" t="s">
        <v>16924</v>
      </c>
      <c r="N2785" t="s">
        <v>75</v>
      </c>
      <c r="O2785" t="s">
        <v>48</v>
      </c>
      <c r="P2785" t="s">
        <v>48</v>
      </c>
      <c r="Q2785" t="s">
        <v>16925</v>
      </c>
      <c r="Y2785" t="s">
        <v>16926</v>
      </c>
    </row>
    <row r="2786" spans="1:25">
      <c r="A2786" t="s">
        <v>16927</v>
      </c>
      <c r="B2786" t="s">
        <v>16928</v>
      </c>
      <c r="D2786" t="s">
        <v>40</v>
      </c>
      <c r="E2786" t="s">
        <v>41</v>
      </c>
      <c r="G2786" t="s">
        <v>357</v>
      </c>
      <c r="H2786" t="s">
        <v>16929</v>
      </c>
      <c r="J2786" t="s">
        <v>91</v>
      </c>
      <c r="K2786" t="s">
        <v>92</v>
      </c>
      <c r="L2786">
        <v>11</v>
      </c>
      <c r="M2786" t="s">
        <v>16930</v>
      </c>
      <c r="N2786" t="s">
        <v>75</v>
      </c>
      <c r="O2786" t="s">
        <v>48</v>
      </c>
      <c r="P2786" t="s">
        <v>48</v>
      </c>
      <c r="Q2786" t="s">
        <v>16931</v>
      </c>
      <c r="Y2786" t="s">
        <v>16932</v>
      </c>
    </row>
    <row r="2787" spans="1:25">
      <c r="A2787" t="s">
        <v>16933</v>
      </c>
      <c r="B2787" t="s">
        <v>16934</v>
      </c>
      <c r="D2787" t="s">
        <v>40</v>
      </c>
      <c r="E2787" t="s">
        <v>41</v>
      </c>
      <c r="G2787" t="s">
        <v>16935</v>
      </c>
      <c r="H2787" t="s">
        <v>8631</v>
      </c>
      <c r="J2787" t="s">
        <v>100</v>
      </c>
      <c r="K2787" t="s">
        <v>101</v>
      </c>
      <c r="L2787">
        <v>11</v>
      </c>
      <c r="M2787" t="s">
        <v>16930</v>
      </c>
      <c r="N2787" t="s">
        <v>75</v>
      </c>
      <c r="O2787" t="s">
        <v>48</v>
      </c>
      <c r="P2787" t="s">
        <v>48</v>
      </c>
      <c r="Q2787" t="s">
        <v>16936</v>
      </c>
      <c r="Y2787" t="s">
        <v>16937</v>
      </c>
    </row>
    <row r="2788" spans="1:25">
      <c r="A2788" t="s">
        <v>16938</v>
      </c>
      <c r="B2788" t="s">
        <v>16939</v>
      </c>
      <c r="D2788" t="s">
        <v>40</v>
      </c>
      <c r="E2788" t="s">
        <v>41</v>
      </c>
      <c r="G2788" t="s">
        <v>16940</v>
      </c>
      <c r="H2788" t="s">
        <v>16941</v>
      </c>
      <c r="J2788" t="s">
        <v>100</v>
      </c>
      <c r="K2788" t="s">
        <v>101</v>
      </c>
      <c r="L2788">
        <v>11</v>
      </c>
      <c r="M2788" t="s">
        <v>16930</v>
      </c>
      <c r="N2788" t="s">
        <v>75</v>
      </c>
      <c r="O2788" t="s">
        <v>48</v>
      </c>
      <c r="P2788" t="s">
        <v>48</v>
      </c>
      <c r="Q2788" t="s">
        <v>16942</v>
      </c>
      <c r="Y2788" t="s">
        <v>16943</v>
      </c>
    </row>
    <row r="2789" spans="1:25">
      <c r="A2789" t="s">
        <v>16944</v>
      </c>
      <c r="B2789" t="s">
        <v>16945</v>
      </c>
      <c r="D2789" t="s">
        <v>40</v>
      </c>
      <c r="E2789" t="s">
        <v>41</v>
      </c>
      <c r="G2789" t="s">
        <v>16946</v>
      </c>
      <c r="H2789" t="s">
        <v>16947</v>
      </c>
      <c r="J2789" t="s">
        <v>91</v>
      </c>
      <c r="K2789" t="s">
        <v>92</v>
      </c>
      <c r="L2789">
        <v>11</v>
      </c>
      <c r="M2789" t="s">
        <v>16930</v>
      </c>
      <c r="N2789" t="s">
        <v>75</v>
      </c>
      <c r="O2789" t="s">
        <v>48</v>
      </c>
      <c r="P2789" t="s">
        <v>48</v>
      </c>
      <c r="Q2789" t="s">
        <v>16948</v>
      </c>
      <c r="Y2789" t="s">
        <v>16949</v>
      </c>
    </row>
    <row r="2790" spans="1:25">
      <c r="A2790" t="s">
        <v>16950</v>
      </c>
      <c r="B2790" t="s">
        <v>16951</v>
      </c>
      <c r="D2790" t="s">
        <v>40</v>
      </c>
      <c r="E2790" t="s">
        <v>41</v>
      </c>
      <c r="G2790" t="s">
        <v>16952</v>
      </c>
      <c r="H2790" t="s">
        <v>3946</v>
      </c>
      <c r="J2790" t="s">
        <v>91</v>
      </c>
      <c r="K2790" t="s">
        <v>92</v>
      </c>
      <c r="L2790">
        <v>11</v>
      </c>
      <c r="M2790" t="s">
        <v>16953</v>
      </c>
      <c r="N2790" t="s">
        <v>75</v>
      </c>
      <c r="O2790" t="s">
        <v>48</v>
      </c>
      <c r="P2790" t="s">
        <v>48</v>
      </c>
      <c r="Q2790" t="s">
        <v>16954</v>
      </c>
      <c r="Y2790" t="s">
        <v>16955</v>
      </c>
    </row>
    <row r="2791" spans="1:25">
      <c r="A2791" t="s">
        <v>16956</v>
      </c>
      <c r="B2791" t="s">
        <v>16957</v>
      </c>
      <c r="D2791" t="s">
        <v>40</v>
      </c>
      <c r="E2791" t="s">
        <v>41</v>
      </c>
      <c r="G2791" t="s">
        <v>4901</v>
      </c>
      <c r="H2791" t="s">
        <v>16958</v>
      </c>
      <c r="J2791" t="s">
        <v>100</v>
      </c>
      <c r="K2791" t="s">
        <v>101</v>
      </c>
      <c r="L2791">
        <v>11</v>
      </c>
      <c r="M2791" t="s">
        <v>16959</v>
      </c>
      <c r="N2791" t="s">
        <v>75</v>
      </c>
      <c r="O2791" t="s">
        <v>48</v>
      </c>
      <c r="P2791" t="s">
        <v>48</v>
      </c>
      <c r="Q2791" t="s">
        <v>16960</v>
      </c>
      <c r="Y2791" t="s">
        <v>16961</v>
      </c>
    </row>
    <row r="2792" spans="1:25">
      <c r="A2792" t="s">
        <v>16962</v>
      </c>
      <c r="B2792" t="s">
        <v>16963</v>
      </c>
      <c r="D2792" t="s">
        <v>40</v>
      </c>
      <c r="E2792" t="s">
        <v>41</v>
      </c>
      <c r="G2792" t="s">
        <v>16964</v>
      </c>
      <c r="H2792" t="s">
        <v>2559</v>
      </c>
      <c r="J2792" t="s">
        <v>121</v>
      </c>
      <c r="K2792" t="s">
        <v>122</v>
      </c>
      <c r="L2792">
        <v>11</v>
      </c>
      <c r="M2792" t="s">
        <v>16965</v>
      </c>
      <c r="N2792" t="s">
        <v>275</v>
      </c>
      <c r="O2792" t="s">
        <v>48</v>
      </c>
      <c r="P2792" t="s">
        <v>48</v>
      </c>
      <c r="Q2792" t="s">
        <v>16966</v>
      </c>
      <c r="Y2792" t="s">
        <v>16967</v>
      </c>
    </row>
    <row r="2793" spans="1:25">
      <c r="A2793" t="s">
        <v>184</v>
      </c>
      <c r="B2793" t="s">
        <v>16968</v>
      </c>
      <c r="D2793" t="s">
        <v>40</v>
      </c>
      <c r="E2793" t="s">
        <v>41</v>
      </c>
      <c r="G2793" t="s">
        <v>16969</v>
      </c>
      <c r="H2793" t="s">
        <v>1872</v>
      </c>
      <c r="J2793" t="s">
        <v>100</v>
      </c>
      <c r="K2793" t="s">
        <v>101</v>
      </c>
      <c r="L2793">
        <v>11</v>
      </c>
      <c r="M2793" t="s">
        <v>16970</v>
      </c>
      <c r="N2793" t="s">
        <v>75</v>
      </c>
      <c r="O2793" t="s">
        <v>48</v>
      </c>
      <c r="P2793" t="s">
        <v>48</v>
      </c>
      <c r="Q2793" t="s">
        <v>16971</v>
      </c>
      <c r="Y2793" t="s">
        <v>16972</v>
      </c>
    </row>
    <row r="2794" spans="1:25">
      <c r="A2794" t="s">
        <v>16973</v>
      </c>
      <c r="B2794" t="s">
        <v>16974</v>
      </c>
      <c r="D2794" t="s">
        <v>40</v>
      </c>
      <c r="E2794" t="s">
        <v>41</v>
      </c>
      <c r="G2794" t="s">
        <v>16975</v>
      </c>
      <c r="H2794" t="s">
        <v>392</v>
      </c>
      <c r="J2794" t="s">
        <v>91</v>
      </c>
      <c r="K2794" t="s">
        <v>92</v>
      </c>
      <c r="L2794">
        <v>11</v>
      </c>
      <c r="M2794" t="s">
        <v>16976</v>
      </c>
      <c r="N2794" t="s">
        <v>75</v>
      </c>
      <c r="O2794" t="s">
        <v>48</v>
      </c>
      <c r="P2794" t="s">
        <v>48</v>
      </c>
      <c r="Q2794" t="s">
        <v>16977</v>
      </c>
      <c r="Y2794" t="s">
        <v>16978</v>
      </c>
    </row>
    <row r="2795" spans="1:25">
      <c r="A2795" t="s">
        <v>16979</v>
      </c>
      <c r="B2795" t="s">
        <v>16980</v>
      </c>
      <c r="D2795" t="s">
        <v>40</v>
      </c>
      <c r="E2795" t="s">
        <v>41</v>
      </c>
      <c r="G2795" t="s">
        <v>9193</v>
      </c>
      <c r="H2795" t="s">
        <v>1091</v>
      </c>
      <c r="J2795" t="s">
        <v>100</v>
      </c>
      <c r="K2795" t="s">
        <v>101</v>
      </c>
      <c r="L2795">
        <v>11</v>
      </c>
      <c r="M2795" t="s">
        <v>16981</v>
      </c>
      <c r="N2795" t="s">
        <v>75</v>
      </c>
      <c r="O2795" t="s">
        <v>48</v>
      </c>
      <c r="P2795" t="s">
        <v>48</v>
      </c>
      <c r="Q2795" t="s">
        <v>16982</v>
      </c>
      <c r="Y2795" t="s">
        <v>16983</v>
      </c>
    </row>
    <row r="2796" spans="1:25">
      <c r="A2796" t="s">
        <v>16984</v>
      </c>
      <c r="B2796" t="s">
        <v>16985</v>
      </c>
      <c r="D2796" t="s">
        <v>40</v>
      </c>
      <c r="E2796" t="s">
        <v>41</v>
      </c>
      <c r="G2796" t="s">
        <v>11864</v>
      </c>
      <c r="H2796" t="s">
        <v>16986</v>
      </c>
      <c r="J2796" t="s">
        <v>100</v>
      </c>
      <c r="K2796" t="s">
        <v>101</v>
      </c>
      <c r="L2796">
        <v>11</v>
      </c>
      <c r="M2796" t="s">
        <v>16981</v>
      </c>
      <c r="N2796" t="s">
        <v>75</v>
      </c>
      <c r="O2796" t="s">
        <v>48</v>
      </c>
      <c r="P2796" t="s">
        <v>48</v>
      </c>
      <c r="Q2796" t="s">
        <v>16987</v>
      </c>
      <c r="Y2796" t="s">
        <v>16988</v>
      </c>
    </row>
    <row r="2797" spans="1:25">
      <c r="A2797" t="s">
        <v>184</v>
      </c>
      <c r="B2797" t="s">
        <v>16989</v>
      </c>
      <c r="D2797" t="s">
        <v>40</v>
      </c>
      <c r="E2797" t="s">
        <v>41</v>
      </c>
      <c r="G2797" t="s">
        <v>16383</v>
      </c>
      <c r="H2797" t="s">
        <v>16990</v>
      </c>
      <c r="J2797" t="s">
        <v>100</v>
      </c>
      <c r="K2797" t="s">
        <v>101</v>
      </c>
      <c r="L2797">
        <v>11</v>
      </c>
      <c r="M2797" t="s">
        <v>16981</v>
      </c>
      <c r="N2797" t="s">
        <v>75</v>
      </c>
      <c r="O2797" t="s">
        <v>48</v>
      </c>
      <c r="P2797" t="s">
        <v>48</v>
      </c>
      <c r="Q2797" t="s">
        <v>16991</v>
      </c>
      <c r="Y2797" t="s">
        <v>16992</v>
      </c>
    </row>
    <row r="2798" spans="1:25">
      <c r="A2798" t="s">
        <v>16993</v>
      </c>
      <c r="B2798" t="s">
        <v>16994</v>
      </c>
      <c r="D2798" t="s">
        <v>40</v>
      </c>
      <c r="E2798" t="s">
        <v>41</v>
      </c>
      <c r="G2798" t="s">
        <v>16995</v>
      </c>
      <c r="H2798" t="s">
        <v>16996</v>
      </c>
      <c r="J2798" t="s">
        <v>91</v>
      </c>
      <c r="K2798" t="s">
        <v>92</v>
      </c>
      <c r="L2798">
        <v>11</v>
      </c>
      <c r="M2798" t="s">
        <v>16981</v>
      </c>
      <c r="N2798" t="s">
        <v>75</v>
      </c>
      <c r="O2798" t="s">
        <v>48</v>
      </c>
      <c r="P2798" t="s">
        <v>48</v>
      </c>
      <c r="Q2798" t="s">
        <v>16997</v>
      </c>
      <c r="Y2798" t="s">
        <v>16998</v>
      </c>
    </row>
    <row r="2799" spans="1:25">
      <c r="A2799" t="s">
        <v>16999</v>
      </c>
      <c r="B2799" t="s">
        <v>17000</v>
      </c>
      <c r="D2799" t="s">
        <v>40</v>
      </c>
      <c r="E2799" t="s">
        <v>41</v>
      </c>
      <c r="G2799" t="s">
        <v>17001</v>
      </c>
      <c r="H2799" t="s">
        <v>17002</v>
      </c>
      <c r="J2799" t="s">
        <v>100</v>
      </c>
      <c r="K2799" t="s">
        <v>101</v>
      </c>
      <c r="L2799">
        <v>11</v>
      </c>
      <c r="M2799" t="s">
        <v>17003</v>
      </c>
      <c r="N2799" t="s">
        <v>75</v>
      </c>
      <c r="O2799" t="s">
        <v>48</v>
      </c>
      <c r="P2799" t="s">
        <v>48</v>
      </c>
      <c r="Q2799" t="s">
        <v>17004</v>
      </c>
      <c r="Y2799" t="s">
        <v>17005</v>
      </c>
    </row>
    <row r="2800" spans="1:25">
      <c r="A2800" t="s">
        <v>17006</v>
      </c>
      <c r="B2800" t="s">
        <v>17007</v>
      </c>
      <c r="D2800" t="s">
        <v>40</v>
      </c>
      <c r="E2800" t="s">
        <v>41</v>
      </c>
      <c r="G2800" t="s">
        <v>17008</v>
      </c>
      <c r="H2800" t="s">
        <v>17009</v>
      </c>
      <c r="J2800" t="s">
        <v>100</v>
      </c>
      <c r="K2800" t="s">
        <v>101</v>
      </c>
      <c r="L2800">
        <v>11</v>
      </c>
      <c r="M2800" t="s">
        <v>17010</v>
      </c>
      <c r="N2800" t="s">
        <v>75</v>
      </c>
      <c r="O2800" t="s">
        <v>48</v>
      </c>
      <c r="P2800" t="s">
        <v>48</v>
      </c>
      <c r="Q2800" t="s">
        <v>17011</v>
      </c>
      <c r="Y2800" t="s">
        <v>17012</v>
      </c>
    </row>
    <row r="2801" spans="1:25">
      <c r="A2801" t="s">
        <v>17013</v>
      </c>
      <c r="B2801" t="s">
        <v>17014</v>
      </c>
      <c r="D2801" t="s">
        <v>40</v>
      </c>
      <c r="E2801" t="s">
        <v>41</v>
      </c>
      <c r="G2801" t="s">
        <v>721</v>
      </c>
      <c r="H2801" t="s">
        <v>17015</v>
      </c>
      <c r="J2801" t="s">
        <v>100</v>
      </c>
      <c r="K2801" t="s">
        <v>101</v>
      </c>
      <c r="L2801">
        <v>11</v>
      </c>
      <c r="M2801" t="s">
        <v>17010</v>
      </c>
      <c r="N2801" t="s">
        <v>75</v>
      </c>
      <c r="O2801" t="s">
        <v>48</v>
      </c>
      <c r="P2801" t="s">
        <v>48</v>
      </c>
      <c r="Q2801" t="s">
        <v>17016</v>
      </c>
      <c r="Y2801" t="s">
        <v>17017</v>
      </c>
    </row>
    <row r="2802" spans="1:25">
      <c r="A2802" t="s">
        <v>17018</v>
      </c>
      <c r="B2802" t="s">
        <v>17019</v>
      </c>
      <c r="D2802" t="s">
        <v>40</v>
      </c>
      <c r="E2802" t="s">
        <v>41</v>
      </c>
      <c r="G2802" t="s">
        <v>836</v>
      </c>
      <c r="H2802" t="s">
        <v>17020</v>
      </c>
      <c r="J2802" t="s">
        <v>100</v>
      </c>
      <c r="K2802" t="s">
        <v>101</v>
      </c>
      <c r="L2802">
        <v>11</v>
      </c>
      <c r="M2802" t="s">
        <v>17010</v>
      </c>
      <c r="N2802" t="s">
        <v>75</v>
      </c>
      <c r="O2802" t="s">
        <v>48</v>
      </c>
      <c r="P2802" t="s">
        <v>48</v>
      </c>
      <c r="Q2802" t="s">
        <v>17021</v>
      </c>
      <c r="Y2802" t="s">
        <v>17022</v>
      </c>
    </row>
    <row r="2803" spans="1:25">
      <c r="A2803" t="s">
        <v>17023</v>
      </c>
      <c r="B2803" t="s">
        <v>17024</v>
      </c>
      <c r="D2803" t="s">
        <v>40</v>
      </c>
      <c r="E2803" t="s">
        <v>41</v>
      </c>
      <c r="G2803" t="s">
        <v>17025</v>
      </c>
      <c r="H2803" t="s">
        <v>2420</v>
      </c>
      <c r="J2803" t="s">
        <v>91</v>
      </c>
      <c r="K2803" t="s">
        <v>92</v>
      </c>
      <c r="L2803">
        <v>11</v>
      </c>
      <c r="M2803" t="s">
        <v>17026</v>
      </c>
      <c r="N2803" t="s">
        <v>75</v>
      </c>
      <c r="O2803" t="s">
        <v>48</v>
      </c>
      <c r="P2803" t="s">
        <v>48</v>
      </c>
      <c r="Q2803" t="s">
        <v>17027</v>
      </c>
      <c r="Y2803" t="s">
        <v>17028</v>
      </c>
    </row>
    <row r="2804" spans="1:25">
      <c r="A2804" t="s">
        <v>17029</v>
      </c>
      <c r="B2804" t="s">
        <v>17030</v>
      </c>
      <c r="D2804" t="s">
        <v>40</v>
      </c>
      <c r="E2804" t="s">
        <v>41</v>
      </c>
      <c r="G2804" t="s">
        <v>17031</v>
      </c>
      <c r="H2804" t="s">
        <v>17032</v>
      </c>
      <c r="J2804" t="s">
        <v>511</v>
      </c>
      <c r="K2804" t="s">
        <v>512</v>
      </c>
      <c r="L2804">
        <v>11</v>
      </c>
      <c r="M2804" t="s">
        <v>17033</v>
      </c>
      <c r="N2804" t="s">
        <v>47</v>
      </c>
      <c r="O2804" t="s">
        <v>48</v>
      </c>
      <c r="P2804" t="s">
        <v>48</v>
      </c>
      <c r="Q2804" t="s">
        <v>17034</v>
      </c>
      <c r="Y2804" t="s">
        <v>17035</v>
      </c>
    </row>
    <row r="2805" spans="1:25">
      <c r="A2805" t="s">
        <v>17036</v>
      </c>
      <c r="B2805" t="s">
        <v>17037</v>
      </c>
      <c r="D2805" t="s">
        <v>40</v>
      </c>
      <c r="E2805" t="s">
        <v>41</v>
      </c>
      <c r="G2805" t="s">
        <v>2925</v>
      </c>
      <c r="H2805" t="s">
        <v>17038</v>
      </c>
      <c r="J2805" t="s">
        <v>100</v>
      </c>
      <c r="K2805" t="s">
        <v>101</v>
      </c>
      <c r="L2805">
        <v>11</v>
      </c>
      <c r="M2805" t="s">
        <v>17039</v>
      </c>
      <c r="N2805" t="s">
        <v>75</v>
      </c>
      <c r="O2805" t="s">
        <v>48</v>
      </c>
      <c r="P2805" t="s">
        <v>48</v>
      </c>
      <c r="Q2805" t="s">
        <v>7033</v>
      </c>
      <c r="Y2805" t="s">
        <v>17040</v>
      </c>
    </row>
    <row r="2806" spans="1:25">
      <c r="A2806" t="s">
        <v>17041</v>
      </c>
      <c r="B2806" t="s">
        <v>17042</v>
      </c>
      <c r="D2806" t="s">
        <v>40</v>
      </c>
      <c r="E2806" t="s">
        <v>41</v>
      </c>
      <c r="G2806" t="s">
        <v>17043</v>
      </c>
      <c r="H2806" t="s">
        <v>9867</v>
      </c>
      <c r="J2806" t="s">
        <v>91</v>
      </c>
      <c r="K2806" t="s">
        <v>92</v>
      </c>
      <c r="L2806">
        <v>11</v>
      </c>
      <c r="M2806" t="s">
        <v>17044</v>
      </c>
      <c r="N2806" t="s">
        <v>75</v>
      </c>
      <c r="O2806" t="s">
        <v>48</v>
      </c>
      <c r="P2806" t="s">
        <v>48</v>
      </c>
      <c r="Q2806" t="s">
        <v>17045</v>
      </c>
      <c r="Y2806" t="s">
        <v>17046</v>
      </c>
    </row>
    <row r="2807" spans="1:25">
      <c r="A2807" t="s">
        <v>17047</v>
      </c>
      <c r="B2807" t="s">
        <v>17048</v>
      </c>
      <c r="D2807" t="s">
        <v>40</v>
      </c>
      <c r="E2807" t="s">
        <v>41</v>
      </c>
      <c r="G2807" t="s">
        <v>681</v>
      </c>
      <c r="H2807" t="s">
        <v>3341</v>
      </c>
      <c r="J2807" t="s">
        <v>100</v>
      </c>
      <c r="K2807" t="s">
        <v>101</v>
      </c>
      <c r="L2807">
        <v>11</v>
      </c>
      <c r="M2807" t="s">
        <v>17049</v>
      </c>
      <c r="N2807" t="s">
        <v>75</v>
      </c>
      <c r="O2807" t="s">
        <v>48</v>
      </c>
      <c r="P2807" t="s">
        <v>48</v>
      </c>
      <c r="Q2807" t="s">
        <v>17050</v>
      </c>
      <c r="Y2807" t="s">
        <v>17051</v>
      </c>
    </row>
    <row r="2808" spans="1:25">
      <c r="A2808" t="s">
        <v>17052</v>
      </c>
      <c r="B2808" t="s">
        <v>17053</v>
      </c>
      <c r="D2808" t="s">
        <v>40</v>
      </c>
      <c r="E2808" t="s">
        <v>41</v>
      </c>
      <c r="G2808" t="s">
        <v>17054</v>
      </c>
      <c r="H2808" t="s">
        <v>17055</v>
      </c>
      <c r="J2808" t="s">
        <v>100</v>
      </c>
      <c r="K2808" t="s">
        <v>101</v>
      </c>
      <c r="L2808">
        <v>11</v>
      </c>
      <c r="M2808" t="s">
        <v>17056</v>
      </c>
      <c r="N2808" t="s">
        <v>75</v>
      </c>
      <c r="O2808" t="s">
        <v>48</v>
      </c>
      <c r="P2808" t="s">
        <v>48</v>
      </c>
      <c r="Q2808" t="s">
        <v>17057</v>
      </c>
      <c r="Y2808" t="s">
        <v>17058</v>
      </c>
    </row>
    <row r="2809" spans="1:25">
      <c r="A2809" t="s">
        <v>184</v>
      </c>
      <c r="B2809" t="s">
        <v>17059</v>
      </c>
      <c r="D2809" t="s">
        <v>40</v>
      </c>
      <c r="E2809" t="s">
        <v>41</v>
      </c>
      <c r="G2809" t="s">
        <v>17060</v>
      </c>
      <c r="H2809" t="s">
        <v>12416</v>
      </c>
      <c r="J2809" t="s">
        <v>100</v>
      </c>
      <c r="K2809" t="s">
        <v>101</v>
      </c>
      <c r="L2809">
        <v>11</v>
      </c>
      <c r="M2809" t="s">
        <v>17061</v>
      </c>
      <c r="N2809" t="s">
        <v>75</v>
      </c>
      <c r="O2809" t="s">
        <v>48</v>
      </c>
      <c r="P2809" t="s">
        <v>48</v>
      </c>
      <c r="Q2809" t="s">
        <v>17062</v>
      </c>
      <c r="Y2809" t="s">
        <v>17063</v>
      </c>
    </row>
    <row r="2810" spans="1:25">
      <c r="A2810" t="s">
        <v>17064</v>
      </c>
      <c r="B2810" t="s">
        <v>17065</v>
      </c>
      <c r="D2810" t="s">
        <v>40</v>
      </c>
      <c r="E2810" t="s">
        <v>41</v>
      </c>
      <c r="G2810" t="s">
        <v>17066</v>
      </c>
      <c r="H2810" t="s">
        <v>897</v>
      </c>
      <c r="J2810" t="s">
        <v>121</v>
      </c>
      <c r="K2810" t="s">
        <v>122</v>
      </c>
      <c r="L2810">
        <v>11</v>
      </c>
      <c r="M2810" t="s">
        <v>17067</v>
      </c>
      <c r="N2810" t="s">
        <v>275</v>
      </c>
      <c r="O2810" t="s">
        <v>48</v>
      </c>
      <c r="P2810" t="s">
        <v>48</v>
      </c>
      <c r="Q2810" t="s">
        <v>7616</v>
      </c>
      <c r="Y2810" t="s">
        <v>17068</v>
      </c>
    </row>
    <row r="2811" spans="1:25">
      <c r="A2811" t="s">
        <v>184</v>
      </c>
      <c r="B2811" t="s">
        <v>17069</v>
      </c>
      <c r="D2811" t="s">
        <v>40</v>
      </c>
      <c r="E2811" t="s">
        <v>41</v>
      </c>
      <c r="G2811" t="s">
        <v>17070</v>
      </c>
      <c r="H2811" t="s">
        <v>17071</v>
      </c>
      <c r="J2811" t="s">
        <v>91</v>
      </c>
      <c r="K2811" t="s">
        <v>92</v>
      </c>
      <c r="L2811">
        <v>11</v>
      </c>
      <c r="M2811" t="s">
        <v>17067</v>
      </c>
      <c r="N2811" t="s">
        <v>75</v>
      </c>
      <c r="O2811" t="s">
        <v>48</v>
      </c>
      <c r="P2811" t="s">
        <v>48</v>
      </c>
      <c r="Q2811" t="s">
        <v>17072</v>
      </c>
      <c r="Y2811" t="s">
        <v>17073</v>
      </c>
    </row>
    <row r="2812" spans="1:25">
      <c r="A2812" t="s">
        <v>17074</v>
      </c>
      <c r="B2812" t="s">
        <v>17075</v>
      </c>
      <c r="D2812" t="s">
        <v>40</v>
      </c>
      <c r="E2812" t="s">
        <v>41</v>
      </c>
      <c r="G2812" t="s">
        <v>17076</v>
      </c>
      <c r="H2812" t="s">
        <v>3175</v>
      </c>
      <c r="J2812" t="s">
        <v>91</v>
      </c>
      <c r="K2812" t="s">
        <v>92</v>
      </c>
      <c r="L2812">
        <v>11</v>
      </c>
      <c r="M2812" t="s">
        <v>17067</v>
      </c>
      <c r="N2812" t="s">
        <v>75</v>
      </c>
      <c r="O2812" t="s">
        <v>48</v>
      </c>
      <c r="P2812" t="s">
        <v>48</v>
      </c>
      <c r="Q2812" t="s">
        <v>17077</v>
      </c>
      <c r="Y2812" t="s">
        <v>17078</v>
      </c>
    </row>
    <row r="2813" spans="1:25">
      <c r="A2813" t="s">
        <v>17079</v>
      </c>
      <c r="B2813" t="s">
        <v>17080</v>
      </c>
      <c r="D2813" t="s">
        <v>40</v>
      </c>
      <c r="E2813" t="s">
        <v>41</v>
      </c>
      <c r="G2813" t="s">
        <v>1219</v>
      </c>
      <c r="H2813" t="s">
        <v>17081</v>
      </c>
      <c r="J2813" t="s">
        <v>100</v>
      </c>
      <c r="K2813" t="s">
        <v>101</v>
      </c>
      <c r="L2813">
        <v>11</v>
      </c>
      <c r="M2813" t="s">
        <v>17067</v>
      </c>
      <c r="N2813" t="s">
        <v>75</v>
      </c>
      <c r="O2813" t="s">
        <v>48</v>
      </c>
      <c r="P2813" t="s">
        <v>48</v>
      </c>
      <c r="Q2813" t="s">
        <v>17082</v>
      </c>
      <c r="Y2813" t="s">
        <v>17083</v>
      </c>
    </row>
    <row r="2814" spans="1:25">
      <c r="A2814" t="s">
        <v>17084</v>
      </c>
      <c r="B2814" t="s">
        <v>17085</v>
      </c>
      <c r="D2814" t="s">
        <v>40</v>
      </c>
      <c r="E2814" t="s">
        <v>41</v>
      </c>
      <c r="G2814" t="s">
        <v>17086</v>
      </c>
      <c r="H2814" t="s">
        <v>17087</v>
      </c>
      <c r="J2814" t="s">
        <v>91</v>
      </c>
      <c r="K2814" t="s">
        <v>92</v>
      </c>
      <c r="L2814">
        <v>11</v>
      </c>
      <c r="M2814" t="s">
        <v>17088</v>
      </c>
      <c r="N2814" t="s">
        <v>75</v>
      </c>
      <c r="O2814" t="s">
        <v>48</v>
      </c>
      <c r="P2814" t="s">
        <v>48</v>
      </c>
      <c r="Q2814" t="s">
        <v>17089</v>
      </c>
      <c r="Y2814" t="s">
        <v>17090</v>
      </c>
    </row>
    <row r="2815" spans="1:25">
      <c r="A2815" t="s">
        <v>17091</v>
      </c>
      <c r="B2815" t="s">
        <v>17092</v>
      </c>
      <c r="D2815" t="s">
        <v>40</v>
      </c>
      <c r="E2815" t="s">
        <v>41</v>
      </c>
      <c r="G2815" t="s">
        <v>17093</v>
      </c>
      <c r="H2815" t="s">
        <v>17094</v>
      </c>
      <c r="J2815" t="s">
        <v>100</v>
      </c>
      <c r="K2815" t="s">
        <v>101</v>
      </c>
      <c r="L2815">
        <v>11</v>
      </c>
      <c r="M2815" t="s">
        <v>17095</v>
      </c>
      <c r="N2815" t="s">
        <v>75</v>
      </c>
      <c r="O2815" t="s">
        <v>48</v>
      </c>
      <c r="P2815" t="s">
        <v>48</v>
      </c>
      <c r="Q2815" t="s">
        <v>17096</v>
      </c>
      <c r="Y2815" t="s">
        <v>17097</v>
      </c>
    </row>
    <row r="2816" spans="1:25">
      <c r="A2816" t="s">
        <v>17098</v>
      </c>
      <c r="B2816" t="s">
        <v>17099</v>
      </c>
      <c r="D2816" t="s">
        <v>40</v>
      </c>
      <c r="E2816" t="s">
        <v>41</v>
      </c>
      <c r="G2816" t="s">
        <v>17100</v>
      </c>
      <c r="H2816" t="s">
        <v>17101</v>
      </c>
      <c r="J2816" t="s">
        <v>100</v>
      </c>
      <c r="K2816" t="s">
        <v>101</v>
      </c>
      <c r="L2816">
        <v>11</v>
      </c>
      <c r="M2816" t="s">
        <v>17095</v>
      </c>
      <c r="N2816" t="s">
        <v>75</v>
      </c>
      <c r="O2816" t="s">
        <v>48</v>
      </c>
      <c r="P2816" t="s">
        <v>48</v>
      </c>
      <c r="Q2816" t="s">
        <v>17102</v>
      </c>
      <c r="Y2816" t="s">
        <v>17103</v>
      </c>
    </row>
    <row r="2817" spans="1:25">
      <c r="A2817" t="s">
        <v>17104</v>
      </c>
      <c r="B2817" t="s">
        <v>17105</v>
      </c>
      <c r="D2817" t="s">
        <v>40</v>
      </c>
      <c r="E2817" t="s">
        <v>41</v>
      </c>
      <c r="G2817" t="s">
        <v>2334</v>
      </c>
      <c r="H2817" t="s">
        <v>609</v>
      </c>
      <c r="J2817" t="s">
        <v>91</v>
      </c>
      <c r="K2817" t="s">
        <v>92</v>
      </c>
      <c r="L2817">
        <v>11</v>
      </c>
      <c r="M2817" t="s">
        <v>17106</v>
      </c>
      <c r="N2817" t="s">
        <v>75</v>
      </c>
      <c r="O2817" t="s">
        <v>48</v>
      </c>
      <c r="P2817" t="s">
        <v>48</v>
      </c>
      <c r="Q2817" t="s">
        <v>17107</v>
      </c>
      <c r="Y2817" t="s">
        <v>17108</v>
      </c>
    </row>
    <row r="2818" spans="1:25">
      <c r="A2818" t="s">
        <v>17109</v>
      </c>
      <c r="B2818" t="s">
        <v>17110</v>
      </c>
      <c r="D2818" t="s">
        <v>40</v>
      </c>
      <c r="E2818" t="s">
        <v>41</v>
      </c>
      <c r="G2818" t="s">
        <v>17111</v>
      </c>
      <c r="H2818" t="s">
        <v>17112</v>
      </c>
      <c r="J2818" t="s">
        <v>533</v>
      </c>
      <c r="K2818" t="s">
        <v>534</v>
      </c>
      <c r="L2818">
        <v>11</v>
      </c>
      <c r="M2818" t="s">
        <v>17113</v>
      </c>
      <c r="N2818" t="s">
        <v>47</v>
      </c>
      <c r="O2818" t="s">
        <v>48</v>
      </c>
      <c r="P2818" t="s">
        <v>48</v>
      </c>
      <c r="Q2818" t="s">
        <v>17114</v>
      </c>
      <c r="Y2818" t="s">
        <v>17115</v>
      </c>
    </row>
    <row r="2819" spans="1:25">
      <c r="A2819" t="s">
        <v>17116</v>
      </c>
      <c r="B2819" t="s">
        <v>17117</v>
      </c>
      <c r="D2819" t="s">
        <v>40</v>
      </c>
      <c r="E2819" t="s">
        <v>41</v>
      </c>
      <c r="G2819" t="s">
        <v>3163</v>
      </c>
      <c r="H2819" t="s">
        <v>1943</v>
      </c>
      <c r="J2819" t="s">
        <v>100</v>
      </c>
      <c r="K2819" t="s">
        <v>101</v>
      </c>
      <c r="L2819">
        <v>11</v>
      </c>
      <c r="M2819" t="s">
        <v>17118</v>
      </c>
      <c r="N2819" t="s">
        <v>75</v>
      </c>
      <c r="O2819" t="s">
        <v>48</v>
      </c>
      <c r="P2819" t="s">
        <v>48</v>
      </c>
      <c r="Q2819" t="s">
        <v>17119</v>
      </c>
      <c r="Y2819" t="s">
        <v>17120</v>
      </c>
    </row>
    <row r="2820" spans="1:25">
      <c r="A2820" t="s">
        <v>17121</v>
      </c>
      <c r="B2820" t="s">
        <v>17122</v>
      </c>
      <c r="D2820" t="s">
        <v>40</v>
      </c>
      <c r="E2820" t="s">
        <v>41</v>
      </c>
      <c r="G2820" t="s">
        <v>17123</v>
      </c>
      <c r="H2820" t="s">
        <v>17124</v>
      </c>
      <c r="J2820" t="s">
        <v>100</v>
      </c>
      <c r="K2820" t="s">
        <v>101</v>
      </c>
      <c r="L2820">
        <v>11</v>
      </c>
      <c r="M2820" t="s">
        <v>17118</v>
      </c>
      <c r="N2820" t="s">
        <v>75</v>
      </c>
      <c r="O2820" t="s">
        <v>48</v>
      </c>
      <c r="P2820" t="s">
        <v>48</v>
      </c>
      <c r="Q2820" t="s">
        <v>17125</v>
      </c>
      <c r="Y2820" t="s">
        <v>17126</v>
      </c>
    </row>
    <row r="2821" spans="1:25">
      <c r="A2821" t="s">
        <v>17127</v>
      </c>
      <c r="B2821" t="s">
        <v>17128</v>
      </c>
      <c r="D2821" t="s">
        <v>40</v>
      </c>
      <c r="E2821" t="s">
        <v>41</v>
      </c>
      <c r="G2821" t="s">
        <v>17129</v>
      </c>
      <c r="H2821" t="s">
        <v>17130</v>
      </c>
      <c r="J2821" t="s">
        <v>100</v>
      </c>
      <c r="K2821" t="s">
        <v>101</v>
      </c>
      <c r="L2821">
        <v>11</v>
      </c>
      <c r="M2821" t="s">
        <v>17131</v>
      </c>
      <c r="N2821" t="s">
        <v>75</v>
      </c>
      <c r="O2821" t="s">
        <v>48</v>
      </c>
      <c r="P2821" t="s">
        <v>48</v>
      </c>
      <c r="Q2821" t="s">
        <v>17132</v>
      </c>
      <c r="Y2821" t="s">
        <v>17133</v>
      </c>
    </row>
    <row r="2822" spans="1:25">
      <c r="A2822" t="s">
        <v>17134</v>
      </c>
      <c r="B2822" t="s">
        <v>17135</v>
      </c>
      <c r="D2822" t="s">
        <v>40</v>
      </c>
      <c r="E2822" t="s">
        <v>41</v>
      </c>
      <c r="G2822" t="s">
        <v>17136</v>
      </c>
      <c r="H2822" t="s">
        <v>17137</v>
      </c>
      <c r="J2822" t="s">
        <v>121</v>
      </c>
      <c r="K2822" t="s">
        <v>122</v>
      </c>
      <c r="L2822">
        <v>11</v>
      </c>
      <c r="M2822" t="s">
        <v>17131</v>
      </c>
      <c r="N2822" t="s">
        <v>275</v>
      </c>
      <c r="O2822" t="s">
        <v>48</v>
      </c>
      <c r="P2822" t="s">
        <v>48</v>
      </c>
      <c r="Q2822" t="s">
        <v>17138</v>
      </c>
      <c r="Y2822" t="s">
        <v>17139</v>
      </c>
    </row>
    <row r="2823" spans="1:25">
      <c r="A2823" t="s">
        <v>17140</v>
      </c>
      <c r="B2823" t="s">
        <v>17141</v>
      </c>
      <c r="D2823" t="s">
        <v>40</v>
      </c>
      <c r="E2823" t="s">
        <v>41</v>
      </c>
      <c r="G2823" t="s">
        <v>17142</v>
      </c>
      <c r="H2823" t="s">
        <v>17143</v>
      </c>
      <c r="J2823" t="s">
        <v>100</v>
      </c>
      <c r="K2823" t="s">
        <v>101</v>
      </c>
      <c r="L2823">
        <v>11</v>
      </c>
      <c r="M2823" t="s">
        <v>17131</v>
      </c>
      <c r="N2823" t="s">
        <v>75</v>
      </c>
      <c r="O2823" t="s">
        <v>48</v>
      </c>
      <c r="P2823" t="s">
        <v>48</v>
      </c>
      <c r="Q2823" t="s">
        <v>17144</v>
      </c>
      <c r="Y2823" t="s">
        <v>17145</v>
      </c>
    </row>
    <row r="2824" spans="1:25">
      <c r="A2824" t="s">
        <v>17146</v>
      </c>
      <c r="B2824" t="s">
        <v>17147</v>
      </c>
      <c r="D2824" t="s">
        <v>40</v>
      </c>
      <c r="E2824" t="s">
        <v>41</v>
      </c>
      <c r="G2824" t="s">
        <v>17148</v>
      </c>
      <c r="H2824" t="s">
        <v>17149</v>
      </c>
      <c r="J2824" t="s">
        <v>91</v>
      </c>
      <c r="K2824" t="s">
        <v>92</v>
      </c>
      <c r="L2824">
        <v>11</v>
      </c>
      <c r="M2824" t="s">
        <v>17150</v>
      </c>
      <c r="N2824" t="s">
        <v>75</v>
      </c>
      <c r="O2824" t="s">
        <v>48</v>
      </c>
      <c r="P2824" t="s">
        <v>48</v>
      </c>
      <c r="Q2824" t="s">
        <v>17151</v>
      </c>
      <c r="Y2824" t="s">
        <v>17152</v>
      </c>
    </row>
    <row r="2825" spans="1:25">
      <c r="A2825" t="s">
        <v>17153</v>
      </c>
      <c r="B2825" t="s">
        <v>17154</v>
      </c>
      <c r="D2825" t="s">
        <v>40</v>
      </c>
      <c r="E2825" t="s">
        <v>41</v>
      </c>
      <c r="G2825" t="s">
        <v>17155</v>
      </c>
      <c r="H2825" t="s">
        <v>17156</v>
      </c>
      <c r="J2825" t="s">
        <v>91</v>
      </c>
      <c r="K2825" t="s">
        <v>92</v>
      </c>
      <c r="L2825">
        <v>11</v>
      </c>
      <c r="M2825" t="s">
        <v>17157</v>
      </c>
      <c r="N2825" t="s">
        <v>75</v>
      </c>
      <c r="O2825" t="s">
        <v>48</v>
      </c>
      <c r="P2825" t="s">
        <v>48</v>
      </c>
      <c r="Q2825" t="s">
        <v>17158</v>
      </c>
      <c r="Y2825" t="s">
        <v>17159</v>
      </c>
    </row>
    <row r="2826" spans="1:25">
      <c r="A2826" t="s">
        <v>17160</v>
      </c>
      <c r="B2826" t="s">
        <v>17161</v>
      </c>
      <c r="D2826" t="s">
        <v>40</v>
      </c>
      <c r="E2826" t="s">
        <v>41</v>
      </c>
      <c r="G2826" t="s">
        <v>17162</v>
      </c>
      <c r="H2826" t="s">
        <v>6718</v>
      </c>
      <c r="J2826" t="s">
        <v>100</v>
      </c>
      <c r="K2826" t="s">
        <v>101</v>
      </c>
      <c r="L2826">
        <v>11</v>
      </c>
      <c r="M2826" t="s">
        <v>17163</v>
      </c>
      <c r="N2826" t="s">
        <v>75</v>
      </c>
      <c r="O2826" t="s">
        <v>48</v>
      </c>
      <c r="P2826" t="s">
        <v>48</v>
      </c>
      <c r="Q2826" t="s">
        <v>3510</v>
      </c>
      <c r="Y2826" t="s">
        <v>17164</v>
      </c>
    </row>
    <row r="2827" spans="1:25">
      <c r="A2827" t="s">
        <v>17165</v>
      </c>
      <c r="B2827" t="s">
        <v>17166</v>
      </c>
      <c r="D2827" t="s">
        <v>40</v>
      </c>
      <c r="E2827" t="s">
        <v>41</v>
      </c>
      <c r="G2827" t="s">
        <v>3346</v>
      </c>
      <c r="H2827" t="s">
        <v>251</v>
      </c>
      <c r="J2827" t="s">
        <v>2582</v>
      </c>
      <c r="K2827" t="s">
        <v>2583</v>
      </c>
      <c r="L2827">
        <v>11</v>
      </c>
      <c r="M2827" t="s">
        <v>17163</v>
      </c>
      <c r="N2827" t="s">
        <v>47</v>
      </c>
      <c r="O2827" t="s">
        <v>48</v>
      </c>
      <c r="P2827" t="s">
        <v>48</v>
      </c>
      <c r="Q2827" t="s">
        <v>10019</v>
      </c>
      <c r="Y2827" t="s">
        <v>17167</v>
      </c>
    </row>
    <row r="2828" spans="1:25">
      <c r="A2828" t="s">
        <v>17168</v>
      </c>
      <c r="B2828" t="s">
        <v>17169</v>
      </c>
      <c r="D2828" t="s">
        <v>40</v>
      </c>
      <c r="E2828" t="s">
        <v>41</v>
      </c>
      <c r="G2828" t="s">
        <v>1935</v>
      </c>
      <c r="H2828" t="s">
        <v>81</v>
      </c>
      <c r="J2828" t="s">
        <v>823</v>
      </c>
      <c r="K2828" t="s">
        <v>824</v>
      </c>
      <c r="L2828">
        <v>11</v>
      </c>
      <c r="M2828" t="s">
        <v>17170</v>
      </c>
      <c r="N2828" t="s">
        <v>75</v>
      </c>
      <c r="O2828" t="s">
        <v>48</v>
      </c>
      <c r="P2828" t="s">
        <v>48</v>
      </c>
      <c r="Q2828" t="s">
        <v>17171</v>
      </c>
      <c r="Y2828" t="s">
        <v>17172</v>
      </c>
    </row>
    <row r="2829" spans="1:25">
      <c r="A2829" t="s">
        <v>17173</v>
      </c>
      <c r="B2829" t="s">
        <v>17174</v>
      </c>
      <c r="D2829" t="s">
        <v>40</v>
      </c>
      <c r="E2829" t="s">
        <v>41</v>
      </c>
      <c r="G2829" t="s">
        <v>17175</v>
      </c>
      <c r="H2829" t="s">
        <v>17176</v>
      </c>
      <c r="J2829" t="s">
        <v>511</v>
      </c>
      <c r="K2829" t="s">
        <v>512</v>
      </c>
      <c r="L2829">
        <v>11</v>
      </c>
      <c r="M2829" t="s">
        <v>17177</v>
      </c>
      <c r="N2829" t="s">
        <v>58</v>
      </c>
      <c r="O2829" t="s">
        <v>48</v>
      </c>
      <c r="P2829" t="s">
        <v>48</v>
      </c>
      <c r="Q2829" t="s">
        <v>6517</v>
      </c>
      <c r="Y2829" t="s">
        <v>17178</v>
      </c>
    </row>
    <row r="2830" spans="1:25">
      <c r="A2830" t="s">
        <v>17179</v>
      </c>
      <c r="B2830" t="s">
        <v>17180</v>
      </c>
      <c r="D2830" t="s">
        <v>40</v>
      </c>
      <c r="E2830" t="s">
        <v>41</v>
      </c>
      <c r="G2830" t="s">
        <v>17181</v>
      </c>
      <c r="H2830" t="s">
        <v>143</v>
      </c>
      <c r="J2830" t="s">
        <v>100</v>
      </c>
      <c r="K2830" t="s">
        <v>101</v>
      </c>
      <c r="L2830">
        <v>11</v>
      </c>
      <c r="M2830" t="s">
        <v>17182</v>
      </c>
      <c r="N2830" t="s">
        <v>75</v>
      </c>
      <c r="O2830" t="s">
        <v>48</v>
      </c>
      <c r="P2830" t="s">
        <v>48</v>
      </c>
      <c r="Q2830" t="s">
        <v>17183</v>
      </c>
      <c r="Y2830" t="s">
        <v>17184</v>
      </c>
    </row>
    <row r="2831" spans="1:25">
      <c r="A2831" t="s">
        <v>17185</v>
      </c>
      <c r="B2831" t="s">
        <v>17186</v>
      </c>
      <c r="D2831" t="s">
        <v>40</v>
      </c>
      <c r="E2831" t="s">
        <v>41</v>
      </c>
      <c r="G2831" t="s">
        <v>17187</v>
      </c>
      <c r="H2831" t="s">
        <v>17188</v>
      </c>
      <c r="J2831" t="s">
        <v>91</v>
      </c>
      <c r="K2831" t="s">
        <v>92</v>
      </c>
      <c r="L2831">
        <v>11</v>
      </c>
      <c r="M2831" t="s">
        <v>17189</v>
      </c>
      <c r="N2831" t="s">
        <v>75</v>
      </c>
      <c r="O2831" t="s">
        <v>48</v>
      </c>
      <c r="P2831" t="s">
        <v>48</v>
      </c>
      <c r="Q2831" t="s">
        <v>17190</v>
      </c>
      <c r="Y2831" t="s">
        <v>17191</v>
      </c>
    </row>
    <row r="2832" spans="1:25">
      <c r="A2832" t="s">
        <v>17192</v>
      </c>
      <c r="B2832" t="s">
        <v>17193</v>
      </c>
      <c r="D2832" t="s">
        <v>40</v>
      </c>
      <c r="E2832" t="s">
        <v>41</v>
      </c>
      <c r="G2832" t="s">
        <v>17194</v>
      </c>
      <c r="H2832" t="s">
        <v>17195</v>
      </c>
      <c r="J2832" t="s">
        <v>91</v>
      </c>
      <c r="K2832" t="s">
        <v>92</v>
      </c>
      <c r="L2832">
        <v>11</v>
      </c>
      <c r="M2832" t="s">
        <v>17189</v>
      </c>
      <c r="N2832" t="s">
        <v>75</v>
      </c>
      <c r="O2832" t="s">
        <v>48</v>
      </c>
      <c r="P2832" t="s">
        <v>48</v>
      </c>
      <c r="Q2832" t="s">
        <v>17196</v>
      </c>
      <c r="Y2832" t="s">
        <v>17197</v>
      </c>
    </row>
    <row r="2833" spans="1:25">
      <c r="A2833" t="s">
        <v>17198</v>
      </c>
      <c r="B2833" t="s">
        <v>17199</v>
      </c>
      <c r="D2833" t="s">
        <v>40</v>
      </c>
      <c r="E2833" t="s">
        <v>41</v>
      </c>
      <c r="G2833" t="s">
        <v>17200</v>
      </c>
      <c r="H2833" t="s">
        <v>7166</v>
      </c>
      <c r="J2833" t="s">
        <v>100</v>
      </c>
      <c r="K2833" t="s">
        <v>101</v>
      </c>
      <c r="L2833">
        <v>11</v>
      </c>
      <c r="M2833" t="s">
        <v>17189</v>
      </c>
      <c r="N2833" t="s">
        <v>75</v>
      </c>
      <c r="O2833" t="s">
        <v>48</v>
      </c>
      <c r="P2833" t="s">
        <v>48</v>
      </c>
      <c r="Q2833" t="s">
        <v>17201</v>
      </c>
      <c r="Y2833" t="s">
        <v>17202</v>
      </c>
    </row>
    <row r="2834" spans="1:25">
      <c r="A2834" t="s">
        <v>17203</v>
      </c>
      <c r="B2834" t="s">
        <v>17204</v>
      </c>
      <c r="D2834" t="s">
        <v>40</v>
      </c>
      <c r="E2834" t="s">
        <v>41</v>
      </c>
      <c r="G2834" t="s">
        <v>17205</v>
      </c>
      <c r="H2834" t="s">
        <v>4061</v>
      </c>
      <c r="J2834" t="s">
        <v>91</v>
      </c>
      <c r="K2834" t="s">
        <v>92</v>
      </c>
      <c r="L2834">
        <v>11</v>
      </c>
      <c r="M2834" t="s">
        <v>17206</v>
      </c>
      <c r="N2834" t="s">
        <v>75</v>
      </c>
      <c r="O2834" t="s">
        <v>48</v>
      </c>
      <c r="P2834" t="s">
        <v>48</v>
      </c>
      <c r="Q2834" t="s">
        <v>17207</v>
      </c>
      <c r="Y2834" t="s">
        <v>17208</v>
      </c>
    </row>
    <row r="2835" spans="1:25">
      <c r="A2835" t="s">
        <v>17209</v>
      </c>
      <c r="B2835" t="s">
        <v>17210</v>
      </c>
      <c r="D2835" t="s">
        <v>40</v>
      </c>
      <c r="E2835" t="s">
        <v>41</v>
      </c>
      <c r="G2835" t="s">
        <v>17211</v>
      </c>
      <c r="H2835" t="s">
        <v>17212</v>
      </c>
      <c r="J2835" t="s">
        <v>91</v>
      </c>
      <c r="K2835" t="s">
        <v>92</v>
      </c>
      <c r="L2835">
        <v>11</v>
      </c>
      <c r="M2835" t="s">
        <v>17213</v>
      </c>
      <c r="N2835" t="s">
        <v>75</v>
      </c>
      <c r="O2835" t="s">
        <v>48</v>
      </c>
      <c r="P2835" t="s">
        <v>48</v>
      </c>
      <c r="Q2835" t="s">
        <v>17214</v>
      </c>
      <c r="Y2835" t="s">
        <v>17215</v>
      </c>
    </row>
    <row r="2836" spans="1:25">
      <c r="A2836" t="s">
        <v>17216</v>
      </c>
      <c r="B2836" t="s">
        <v>17217</v>
      </c>
      <c r="D2836" t="s">
        <v>40</v>
      </c>
      <c r="E2836" t="s">
        <v>41</v>
      </c>
      <c r="G2836" t="s">
        <v>17218</v>
      </c>
      <c r="H2836" t="s">
        <v>17219</v>
      </c>
      <c r="J2836" t="s">
        <v>91</v>
      </c>
      <c r="K2836" t="s">
        <v>92</v>
      </c>
      <c r="L2836">
        <v>11</v>
      </c>
      <c r="M2836" t="s">
        <v>17220</v>
      </c>
      <c r="N2836" t="s">
        <v>75</v>
      </c>
      <c r="O2836" t="s">
        <v>48</v>
      </c>
      <c r="P2836" t="s">
        <v>48</v>
      </c>
      <c r="Q2836" t="s">
        <v>17221</v>
      </c>
      <c r="Y2836" t="s">
        <v>17222</v>
      </c>
    </row>
    <row r="2837" spans="1:25">
      <c r="A2837" t="s">
        <v>17223</v>
      </c>
      <c r="B2837" t="s">
        <v>17224</v>
      </c>
      <c r="D2837" t="s">
        <v>40</v>
      </c>
      <c r="E2837" t="s">
        <v>41</v>
      </c>
      <c r="G2837" t="s">
        <v>17225</v>
      </c>
      <c r="H2837" t="s">
        <v>81</v>
      </c>
      <c r="J2837" t="s">
        <v>91</v>
      </c>
      <c r="K2837" t="s">
        <v>92</v>
      </c>
      <c r="L2837">
        <v>11</v>
      </c>
      <c r="M2837" t="s">
        <v>17226</v>
      </c>
      <c r="N2837" t="s">
        <v>75</v>
      </c>
      <c r="O2837" t="s">
        <v>48</v>
      </c>
      <c r="P2837" t="s">
        <v>48</v>
      </c>
      <c r="Q2837" t="s">
        <v>17227</v>
      </c>
      <c r="Y2837" t="s">
        <v>17228</v>
      </c>
    </row>
    <row r="2838" spans="1:25">
      <c r="A2838" t="s">
        <v>17229</v>
      </c>
      <c r="B2838" t="s">
        <v>17230</v>
      </c>
      <c r="D2838" t="s">
        <v>40</v>
      </c>
      <c r="E2838" t="s">
        <v>41</v>
      </c>
      <c r="G2838" t="s">
        <v>17231</v>
      </c>
      <c r="H2838" t="s">
        <v>17232</v>
      </c>
      <c r="J2838" t="s">
        <v>91</v>
      </c>
      <c r="K2838" t="s">
        <v>92</v>
      </c>
      <c r="L2838">
        <v>11</v>
      </c>
      <c r="M2838" t="s">
        <v>17233</v>
      </c>
      <c r="N2838" t="s">
        <v>75</v>
      </c>
      <c r="O2838" t="s">
        <v>48</v>
      </c>
      <c r="P2838" t="s">
        <v>48</v>
      </c>
      <c r="Q2838" t="s">
        <v>17234</v>
      </c>
      <c r="Y2838" t="s">
        <v>17235</v>
      </c>
    </row>
    <row r="2839" spans="1:25">
      <c r="A2839" t="s">
        <v>17236</v>
      </c>
      <c r="B2839" t="s">
        <v>17237</v>
      </c>
      <c r="D2839" t="s">
        <v>40</v>
      </c>
      <c r="E2839" t="s">
        <v>41</v>
      </c>
      <c r="G2839" t="s">
        <v>17238</v>
      </c>
      <c r="H2839" t="s">
        <v>17239</v>
      </c>
      <c r="J2839" t="s">
        <v>100</v>
      </c>
      <c r="K2839" t="s">
        <v>101</v>
      </c>
      <c r="L2839">
        <v>11</v>
      </c>
      <c r="M2839" t="s">
        <v>17233</v>
      </c>
      <c r="N2839" t="s">
        <v>75</v>
      </c>
      <c r="O2839" t="s">
        <v>48</v>
      </c>
      <c r="P2839" t="s">
        <v>48</v>
      </c>
      <c r="Q2839" t="s">
        <v>17240</v>
      </c>
      <c r="Y2839" t="s">
        <v>17241</v>
      </c>
    </row>
    <row r="2840" spans="1:25">
      <c r="A2840" t="s">
        <v>17242</v>
      </c>
      <c r="B2840" t="s">
        <v>17243</v>
      </c>
      <c r="D2840" t="s">
        <v>40</v>
      </c>
      <c r="E2840" t="s">
        <v>41</v>
      </c>
      <c r="G2840" t="s">
        <v>1716</v>
      </c>
      <c r="H2840" t="s">
        <v>17244</v>
      </c>
      <c r="J2840" t="s">
        <v>55</v>
      </c>
      <c r="K2840" t="s">
        <v>56</v>
      </c>
      <c r="L2840">
        <v>11</v>
      </c>
      <c r="M2840" t="s">
        <v>17245</v>
      </c>
      <c r="N2840" t="s">
        <v>275</v>
      </c>
      <c r="O2840" t="s">
        <v>48</v>
      </c>
      <c r="P2840" t="s">
        <v>48</v>
      </c>
      <c r="Q2840" t="s">
        <v>17246</v>
      </c>
      <c r="Y2840" t="s">
        <v>17247</v>
      </c>
    </row>
    <row r="2841" spans="1:25">
      <c r="A2841" t="s">
        <v>17248</v>
      </c>
      <c r="B2841" t="s">
        <v>17249</v>
      </c>
      <c r="D2841" t="s">
        <v>40</v>
      </c>
      <c r="E2841" t="s">
        <v>41</v>
      </c>
      <c r="G2841" t="s">
        <v>17250</v>
      </c>
      <c r="H2841" t="s">
        <v>337</v>
      </c>
      <c r="J2841" t="s">
        <v>91</v>
      </c>
      <c r="K2841" t="s">
        <v>92</v>
      </c>
      <c r="L2841">
        <v>11</v>
      </c>
      <c r="M2841" t="s">
        <v>17251</v>
      </c>
      <c r="N2841" t="s">
        <v>75</v>
      </c>
      <c r="O2841" t="s">
        <v>48</v>
      </c>
      <c r="P2841" t="s">
        <v>48</v>
      </c>
      <c r="Q2841" t="s">
        <v>401</v>
      </c>
      <c r="Y2841" t="s">
        <v>17252</v>
      </c>
    </row>
    <row r="2842" spans="1:25">
      <c r="A2842" t="s">
        <v>17253</v>
      </c>
      <c r="B2842" t="s">
        <v>17254</v>
      </c>
      <c r="D2842" t="s">
        <v>40</v>
      </c>
      <c r="E2842" t="s">
        <v>41</v>
      </c>
      <c r="G2842" t="s">
        <v>17255</v>
      </c>
      <c r="H2842" t="s">
        <v>11667</v>
      </c>
      <c r="J2842" t="s">
        <v>100</v>
      </c>
      <c r="K2842" t="s">
        <v>101</v>
      </c>
      <c r="L2842">
        <v>11</v>
      </c>
      <c r="M2842" t="s">
        <v>17251</v>
      </c>
      <c r="N2842" t="s">
        <v>75</v>
      </c>
      <c r="O2842" t="s">
        <v>48</v>
      </c>
      <c r="P2842" t="s">
        <v>48</v>
      </c>
      <c r="Q2842" t="s">
        <v>17256</v>
      </c>
      <c r="Y2842" t="s">
        <v>17257</v>
      </c>
    </row>
    <row r="2843" spans="1:25">
      <c r="A2843" t="s">
        <v>17258</v>
      </c>
      <c r="B2843" t="s">
        <v>17259</v>
      </c>
      <c r="D2843" t="s">
        <v>40</v>
      </c>
      <c r="E2843" t="s">
        <v>41</v>
      </c>
      <c r="G2843" t="s">
        <v>17260</v>
      </c>
      <c r="H2843" t="s">
        <v>17261</v>
      </c>
      <c r="J2843" t="s">
        <v>100</v>
      </c>
      <c r="K2843" t="s">
        <v>101</v>
      </c>
      <c r="L2843">
        <v>11</v>
      </c>
      <c r="M2843" t="s">
        <v>17262</v>
      </c>
      <c r="N2843" t="s">
        <v>75</v>
      </c>
      <c r="O2843" t="s">
        <v>48</v>
      </c>
      <c r="P2843" t="s">
        <v>48</v>
      </c>
      <c r="Q2843" t="s">
        <v>17263</v>
      </c>
      <c r="Y2843" t="s">
        <v>17264</v>
      </c>
    </row>
    <row r="2844" spans="1:25">
      <c r="A2844" t="s">
        <v>17265</v>
      </c>
      <c r="B2844" t="s">
        <v>17266</v>
      </c>
      <c r="D2844" t="s">
        <v>40</v>
      </c>
      <c r="E2844" t="s">
        <v>41</v>
      </c>
      <c r="G2844" t="s">
        <v>17267</v>
      </c>
      <c r="H2844" t="s">
        <v>17268</v>
      </c>
      <c r="J2844" t="s">
        <v>91</v>
      </c>
      <c r="K2844" t="s">
        <v>92</v>
      </c>
      <c r="L2844">
        <v>11</v>
      </c>
      <c r="M2844" t="s">
        <v>17262</v>
      </c>
      <c r="N2844" t="s">
        <v>75</v>
      </c>
      <c r="O2844" t="s">
        <v>48</v>
      </c>
      <c r="P2844" t="s">
        <v>48</v>
      </c>
      <c r="Q2844" t="s">
        <v>17269</v>
      </c>
      <c r="Y2844" t="s">
        <v>17270</v>
      </c>
    </row>
    <row r="2845" spans="1:25">
      <c r="A2845" t="s">
        <v>17271</v>
      </c>
      <c r="B2845" t="s">
        <v>17272</v>
      </c>
      <c r="D2845" t="s">
        <v>40</v>
      </c>
      <c r="E2845" t="s">
        <v>41</v>
      </c>
      <c r="G2845" t="s">
        <v>14242</v>
      </c>
      <c r="H2845" t="s">
        <v>43</v>
      </c>
      <c r="J2845" t="s">
        <v>100</v>
      </c>
      <c r="K2845" t="s">
        <v>101</v>
      </c>
      <c r="L2845">
        <v>11</v>
      </c>
      <c r="M2845" t="s">
        <v>17262</v>
      </c>
      <c r="N2845" t="s">
        <v>75</v>
      </c>
      <c r="O2845" t="s">
        <v>48</v>
      </c>
      <c r="P2845" t="s">
        <v>48</v>
      </c>
      <c r="Q2845" t="s">
        <v>17273</v>
      </c>
      <c r="Y2845" t="s">
        <v>17274</v>
      </c>
    </row>
    <row r="2846" spans="1:25">
      <c r="A2846" t="s">
        <v>17275</v>
      </c>
      <c r="B2846" t="s">
        <v>17276</v>
      </c>
      <c r="D2846" t="s">
        <v>40</v>
      </c>
      <c r="E2846" t="s">
        <v>41</v>
      </c>
      <c r="G2846" t="s">
        <v>12230</v>
      </c>
      <c r="H2846" t="s">
        <v>13001</v>
      </c>
      <c r="J2846" t="s">
        <v>100</v>
      </c>
      <c r="K2846" t="s">
        <v>101</v>
      </c>
      <c r="L2846">
        <v>11</v>
      </c>
      <c r="M2846" t="s">
        <v>17277</v>
      </c>
      <c r="N2846" t="s">
        <v>75</v>
      </c>
      <c r="O2846" t="s">
        <v>48</v>
      </c>
      <c r="P2846" t="s">
        <v>48</v>
      </c>
      <c r="Q2846" t="s">
        <v>17278</v>
      </c>
      <c r="Y2846" t="s">
        <v>17279</v>
      </c>
    </row>
    <row r="2847" spans="1:25">
      <c r="A2847" t="s">
        <v>17280</v>
      </c>
      <c r="B2847" t="s">
        <v>17281</v>
      </c>
      <c r="D2847" t="s">
        <v>40</v>
      </c>
      <c r="E2847" t="s">
        <v>41</v>
      </c>
      <c r="G2847" t="s">
        <v>17282</v>
      </c>
      <c r="H2847" t="s">
        <v>17283</v>
      </c>
      <c r="J2847" t="s">
        <v>100</v>
      </c>
      <c r="K2847" t="s">
        <v>101</v>
      </c>
      <c r="L2847">
        <v>11</v>
      </c>
      <c r="M2847" t="s">
        <v>17277</v>
      </c>
      <c r="N2847" t="s">
        <v>75</v>
      </c>
      <c r="O2847" t="s">
        <v>48</v>
      </c>
      <c r="P2847" t="s">
        <v>48</v>
      </c>
      <c r="Q2847" t="s">
        <v>17284</v>
      </c>
      <c r="Y2847" t="s">
        <v>17285</v>
      </c>
    </row>
    <row r="2848" spans="1:25">
      <c r="A2848" t="s">
        <v>17286</v>
      </c>
      <c r="B2848" t="s">
        <v>17287</v>
      </c>
      <c r="D2848" t="s">
        <v>40</v>
      </c>
      <c r="E2848" t="s">
        <v>41</v>
      </c>
      <c r="G2848" t="s">
        <v>17288</v>
      </c>
      <c r="H2848" t="s">
        <v>17289</v>
      </c>
      <c r="J2848" t="s">
        <v>100</v>
      </c>
      <c r="K2848" t="s">
        <v>101</v>
      </c>
      <c r="L2848">
        <v>11</v>
      </c>
      <c r="M2848" t="s">
        <v>17277</v>
      </c>
      <c r="N2848" t="s">
        <v>75</v>
      </c>
      <c r="O2848" t="s">
        <v>48</v>
      </c>
      <c r="P2848" t="s">
        <v>48</v>
      </c>
      <c r="Q2848" t="s">
        <v>17290</v>
      </c>
      <c r="Y2848" t="s">
        <v>17291</v>
      </c>
    </row>
    <row r="2849" spans="1:25">
      <c r="A2849" t="s">
        <v>17292</v>
      </c>
      <c r="B2849" t="s">
        <v>17293</v>
      </c>
      <c r="D2849" t="s">
        <v>40</v>
      </c>
      <c r="E2849" t="s">
        <v>41</v>
      </c>
      <c r="G2849" t="s">
        <v>16952</v>
      </c>
      <c r="H2849" t="s">
        <v>6904</v>
      </c>
      <c r="J2849" t="s">
        <v>91</v>
      </c>
      <c r="K2849" t="s">
        <v>92</v>
      </c>
      <c r="L2849">
        <v>11</v>
      </c>
      <c r="M2849" t="s">
        <v>17294</v>
      </c>
      <c r="N2849" t="s">
        <v>75</v>
      </c>
      <c r="O2849" t="s">
        <v>48</v>
      </c>
      <c r="P2849" t="s">
        <v>48</v>
      </c>
      <c r="Q2849" t="s">
        <v>17295</v>
      </c>
      <c r="Y2849" t="s">
        <v>17296</v>
      </c>
    </row>
    <row r="2850" spans="1:25">
      <c r="A2850" t="s">
        <v>17297</v>
      </c>
      <c r="B2850" t="s">
        <v>17298</v>
      </c>
      <c r="D2850" t="s">
        <v>40</v>
      </c>
      <c r="E2850" t="s">
        <v>41</v>
      </c>
      <c r="G2850" t="s">
        <v>17299</v>
      </c>
      <c r="H2850" t="s">
        <v>17300</v>
      </c>
      <c r="J2850" t="s">
        <v>100</v>
      </c>
      <c r="K2850" t="s">
        <v>101</v>
      </c>
      <c r="L2850">
        <v>11</v>
      </c>
      <c r="M2850" t="s">
        <v>17294</v>
      </c>
      <c r="N2850" t="s">
        <v>75</v>
      </c>
      <c r="O2850" t="s">
        <v>48</v>
      </c>
      <c r="P2850" t="s">
        <v>48</v>
      </c>
      <c r="Q2850" t="s">
        <v>7837</v>
      </c>
      <c r="Y2850" t="s">
        <v>17301</v>
      </c>
    </row>
    <row r="2851" spans="1:25">
      <c r="A2851" t="s">
        <v>17302</v>
      </c>
      <c r="B2851" t="s">
        <v>17303</v>
      </c>
      <c r="D2851" t="s">
        <v>40</v>
      </c>
      <c r="E2851" t="s">
        <v>41</v>
      </c>
      <c r="G2851" t="s">
        <v>17304</v>
      </c>
      <c r="H2851" t="s">
        <v>17305</v>
      </c>
      <c r="J2851" t="s">
        <v>91</v>
      </c>
      <c r="K2851" t="s">
        <v>92</v>
      </c>
      <c r="L2851">
        <v>11</v>
      </c>
      <c r="M2851" t="s">
        <v>17306</v>
      </c>
      <c r="N2851" t="s">
        <v>75</v>
      </c>
      <c r="O2851" t="s">
        <v>48</v>
      </c>
      <c r="P2851" t="s">
        <v>48</v>
      </c>
      <c r="Q2851" t="s">
        <v>6953</v>
      </c>
      <c r="Y2851" t="s">
        <v>17307</v>
      </c>
    </row>
    <row r="2852" spans="1:25">
      <c r="A2852" t="s">
        <v>184</v>
      </c>
      <c r="B2852" t="s">
        <v>17308</v>
      </c>
      <c r="D2852" t="s">
        <v>40</v>
      </c>
      <c r="E2852" t="s">
        <v>41</v>
      </c>
      <c r="G2852" t="s">
        <v>17309</v>
      </c>
      <c r="H2852" t="s">
        <v>17310</v>
      </c>
      <c r="J2852" t="s">
        <v>100</v>
      </c>
      <c r="K2852" t="s">
        <v>101</v>
      </c>
      <c r="L2852">
        <v>11</v>
      </c>
      <c r="M2852" t="s">
        <v>17306</v>
      </c>
      <c r="N2852" t="s">
        <v>75</v>
      </c>
      <c r="O2852" t="s">
        <v>48</v>
      </c>
      <c r="P2852" t="s">
        <v>48</v>
      </c>
      <c r="Q2852" t="s">
        <v>17311</v>
      </c>
      <c r="Y2852" t="s">
        <v>17312</v>
      </c>
    </row>
    <row r="2853" spans="1:25">
      <c r="A2853" t="s">
        <v>17313</v>
      </c>
      <c r="B2853" t="s">
        <v>17314</v>
      </c>
      <c r="D2853" t="s">
        <v>40</v>
      </c>
      <c r="E2853" t="s">
        <v>41</v>
      </c>
      <c r="G2853" t="s">
        <v>17315</v>
      </c>
      <c r="H2853" t="s">
        <v>1098</v>
      </c>
      <c r="J2853" t="s">
        <v>100</v>
      </c>
      <c r="K2853" t="s">
        <v>101</v>
      </c>
      <c r="L2853">
        <v>11</v>
      </c>
      <c r="M2853" t="s">
        <v>17306</v>
      </c>
      <c r="N2853" t="s">
        <v>75</v>
      </c>
      <c r="O2853" t="s">
        <v>48</v>
      </c>
      <c r="P2853" t="s">
        <v>48</v>
      </c>
      <c r="Q2853" t="s">
        <v>17316</v>
      </c>
      <c r="Y2853" t="s">
        <v>17317</v>
      </c>
    </row>
    <row r="2854" spans="1:25">
      <c r="A2854" t="s">
        <v>17318</v>
      </c>
      <c r="B2854" t="s">
        <v>17319</v>
      </c>
      <c r="D2854" t="s">
        <v>40</v>
      </c>
      <c r="E2854" t="s">
        <v>41</v>
      </c>
      <c r="G2854" t="s">
        <v>17320</v>
      </c>
      <c r="H2854" t="s">
        <v>17321</v>
      </c>
      <c r="J2854" t="s">
        <v>100</v>
      </c>
      <c r="K2854" t="s">
        <v>101</v>
      </c>
      <c r="L2854">
        <v>11</v>
      </c>
      <c r="M2854" t="s">
        <v>17306</v>
      </c>
      <c r="N2854" t="s">
        <v>75</v>
      </c>
      <c r="O2854" t="s">
        <v>48</v>
      </c>
      <c r="P2854" t="s">
        <v>48</v>
      </c>
      <c r="Q2854" t="s">
        <v>17322</v>
      </c>
      <c r="Y2854" t="s">
        <v>17323</v>
      </c>
    </row>
    <row r="2855" spans="1:25">
      <c r="A2855" t="s">
        <v>17324</v>
      </c>
      <c r="B2855" t="s">
        <v>17325</v>
      </c>
      <c r="D2855" t="s">
        <v>40</v>
      </c>
      <c r="E2855" t="s">
        <v>41</v>
      </c>
      <c r="G2855" t="s">
        <v>17326</v>
      </c>
      <c r="H2855" t="s">
        <v>3000</v>
      </c>
      <c r="J2855" t="s">
        <v>91</v>
      </c>
      <c r="K2855" t="s">
        <v>92</v>
      </c>
      <c r="L2855">
        <v>11</v>
      </c>
      <c r="M2855" t="s">
        <v>17327</v>
      </c>
      <c r="N2855" t="s">
        <v>75</v>
      </c>
      <c r="O2855" t="s">
        <v>48</v>
      </c>
      <c r="P2855" t="s">
        <v>48</v>
      </c>
      <c r="Q2855" t="s">
        <v>17328</v>
      </c>
      <c r="Y2855" t="s">
        <v>17329</v>
      </c>
    </row>
    <row r="2856" spans="1:25">
      <c r="A2856" t="s">
        <v>17330</v>
      </c>
      <c r="B2856" t="s">
        <v>17331</v>
      </c>
      <c r="D2856" t="s">
        <v>40</v>
      </c>
      <c r="E2856" t="s">
        <v>41</v>
      </c>
      <c r="G2856" t="s">
        <v>11912</v>
      </c>
      <c r="H2856" t="s">
        <v>17332</v>
      </c>
      <c r="J2856" t="s">
        <v>100</v>
      </c>
      <c r="K2856" t="s">
        <v>101</v>
      </c>
      <c r="L2856">
        <v>11</v>
      </c>
      <c r="M2856" t="s">
        <v>17333</v>
      </c>
      <c r="N2856" t="s">
        <v>75</v>
      </c>
      <c r="O2856" t="s">
        <v>48</v>
      </c>
      <c r="P2856" t="s">
        <v>48</v>
      </c>
      <c r="Q2856" t="s">
        <v>17334</v>
      </c>
      <c r="Y2856" t="s">
        <v>17335</v>
      </c>
    </row>
    <row r="2857" spans="1:25">
      <c r="A2857" t="s">
        <v>17336</v>
      </c>
      <c r="B2857" t="s">
        <v>17337</v>
      </c>
      <c r="D2857" t="s">
        <v>40</v>
      </c>
      <c r="E2857" t="s">
        <v>41</v>
      </c>
      <c r="G2857" t="s">
        <v>17338</v>
      </c>
      <c r="H2857" t="s">
        <v>17339</v>
      </c>
      <c r="J2857" t="s">
        <v>511</v>
      </c>
      <c r="K2857" t="s">
        <v>512</v>
      </c>
      <c r="L2857">
        <v>11</v>
      </c>
      <c r="M2857" t="s">
        <v>17340</v>
      </c>
      <c r="N2857" t="s">
        <v>47</v>
      </c>
      <c r="O2857" t="s">
        <v>48</v>
      </c>
      <c r="P2857" t="s">
        <v>48</v>
      </c>
      <c r="Q2857" t="s">
        <v>17341</v>
      </c>
      <c r="Y2857" t="s">
        <v>17342</v>
      </c>
    </row>
    <row r="2858" spans="1:25">
      <c r="A2858" t="s">
        <v>17343</v>
      </c>
      <c r="B2858" t="s">
        <v>17344</v>
      </c>
      <c r="D2858" t="s">
        <v>40</v>
      </c>
      <c r="E2858" t="s">
        <v>41</v>
      </c>
      <c r="G2858" t="s">
        <v>11685</v>
      </c>
      <c r="H2858" t="s">
        <v>17345</v>
      </c>
      <c r="J2858" t="s">
        <v>121</v>
      </c>
      <c r="K2858" t="s">
        <v>122</v>
      </c>
      <c r="L2858">
        <v>11</v>
      </c>
      <c r="M2858" t="s">
        <v>17346</v>
      </c>
      <c r="N2858" t="s">
        <v>47</v>
      </c>
      <c r="O2858" t="s">
        <v>48</v>
      </c>
      <c r="P2858" t="s">
        <v>48</v>
      </c>
      <c r="Q2858" t="s">
        <v>17347</v>
      </c>
      <c r="Y2858" t="s">
        <v>17348</v>
      </c>
    </row>
    <row r="2859" spans="1:25">
      <c r="A2859" t="s">
        <v>17349</v>
      </c>
      <c r="B2859" t="s">
        <v>17350</v>
      </c>
      <c r="D2859" t="s">
        <v>40</v>
      </c>
      <c r="E2859" t="s">
        <v>41</v>
      </c>
      <c r="G2859" t="s">
        <v>17351</v>
      </c>
      <c r="H2859" t="s">
        <v>17352</v>
      </c>
      <c r="J2859" t="s">
        <v>121</v>
      </c>
      <c r="K2859" t="s">
        <v>122</v>
      </c>
      <c r="L2859">
        <v>11</v>
      </c>
      <c r="M2859" t="s">
        <v>17353</v>
      </c>
      <c r="N2859" t="s">
        <v>275</v>
      </c>
      <c r="O2859" t="s">
        <v>48</v>
      </c>
      <c r="P2859" t="s">
        <v>48</v>
      </c>
      <c r="Q2859" t="s">
        <v>17354</v>
      </c>
      <c r="Y2859" t="s">
        <v>17355</v>
      </c>
    </row>
    <row r="2860" spans="1:25">
      <c r="A2860" t="s">
        <v>17356</v>
      </c>
      <c r="B2860" t="s">
        <v>17357</v>
      </c>
      <c r="D2860" t="s">
        <v>40</v>
      </c>
      <c r="E2860" t="s">
        <v>41</v>
      </c>
      <c r="G2860" t="s">
        <v>2071</v>
      </c>
      <c r="H2860" t="s">
        <v>17358</v>
      </c>
      <c r="J2860" t="s">
        <v>100</v>
      </c>
      <c r="K2860" t="s">
        <v>101</v>
      </c>
      <c r="L2860">
        <v>11</v>
      </c>
      <c r="M2860" t="s">
        <v>17359</v>
      </c>
      <c r="N2860" t="s">
        <v>75</v>
      </c>
      <c r="O2860" t="s">
        <v>48</v>
      </c>
      <c r="P2860" t="s">
        <v>48</v>
      </c>
      <c r="Q2860" t="s">
        <v>17360</v>
      </c>
      <c r="Y2860" t="s">
        <v>17361</v>
      </c>
    </row>
    <row r="2861" spans="1:25">
      <c r="A2861" t="s">
        <v>17362</v>
      </c>
      <c r="B2861" t="s">
        <v>17363</v>
      </c>
      <c r="D2861" t="s">
        <v>40</v>
      </c>
      <c r="E2861" t="s">
        <v>41</v>
      </c>
      <c r="G2861" t="s">
        <v>17364</v>
      </c>
      <c r="H2861" t="s">
        <v>17365</v>
      </c>
      <c r="J2861" t="s">
        <v>100</v>
      </c>
      <c r="K2861" t="s">
        <v>101</v>
      </c>
      <c r="L2861">
        <v>11</v>
      </c>
      <c r="M2861" t="s">
        <v>17366</v>
      </c>
      <c r="N2861" t="s">
        <v>75</v>
      </c>
      <c r="O2861" t="s">
        <v>48</v>
      </c>
      <c r="P2861" t="s">
        <v>48</v>
      </c>
      <c r="Q2861" t="s">
        <v>17367</v>
      </c>
      <c r="Y2861" t="s">
        <v>17368</v>
      </c>
    </row>
    <row r="2862" spans="1:25">
      <c r="A2862" t="s">
        <v>17369</v>
      </c>
      <c r="B2862" t="s">
        <v>17370</v>
      </c>
      <c r="D2862" t="s">
        <v>40</v>
      </c>
      <c r="E2862" t="s">
        <v>41</v>
      </c>
      <c r="G2862" t="s">
        <v>10382</v>
      </c>
      <c r="H2862" t="s">
        <v>2879</v>
      </c>
      <c r="J2862" t="s">
        <v>511</v>
      </c>
      <c r="K2862" t="s">
        <v>512</v>
      </c>
      <c r="L2862">
        <v>11</v>
      </c>
      <c r="M2862" t="s">
        <v>17371</v>
      </c>
      <c r="N2862" t="s">
        <v>47</v>
      </c>
      <c r="O2862" t="s">
        <v>48</v>
      </c>
      <c r="P2862" t="s">
        <v>48</v>
      </c>
      <c r="Q2862" t="s">
        <v>17372</v>
      </c>
      <c r="Y2862" t="s">
        <v>17373</v>
      </c>
    </row>
    <row r="2863" spans="1:25">
      <c r="A2863" t="s">
        <v>17374</v>
      </c>
      <c r="B2863" t="s">
        <v>17375</v>
      </c>
      <c r="D2863" t="s">
        <v>40</v>
      </c>
      <c r="E2863" t="s">
        <v>41</v>
      </c>
      <c r="G2863" t="s">
        <v>17376</v>
      </c>
      <c r="H2863" t="s">
        <v>9007</v>
      </c>
      <c r="J2863" t="s">
        <v>91</v>
      </c>
      <c r="K2863" t="s">
        <v>92</v>
      </c>
      <c r="L2863">
        <v>11</v>
      </c>
      <c r="M2863" t="s">
        <v>17377</v>
      </c>
      <c r="N2863" t="s">
        <v>75</v>
      </c>
      <c r="O2863" t="s">
        <v>48</v>
      </c>
      <c r="P2863" t="s">
        <v>48</v>
      </c>
      <c r="Q2863" t="s">
        <v>17378</v>
      </c>
      <c r="Y2863" t="s">
        <v>17379</v>
      </c>
    </row>
    <row r="2864" spans="1:25">
      <c r="A2864" t="s">
        <v>17380</v>
      </c>
      <c r="B2864" t="s">
        <v>17381</v>
      </c>
      <c r="D2864" t="s">
        <v>40</v>
      </c>
      <c r="E2864" t="s">
        <v>41</v>
      </c>
      <c r="G2864" t="s">
        <v>6157</v>
      </c>
      <c r="H2864" t="s">
        <v>3581</v>
      </c>
      <c r="J2864" t="s">
        <v>100</v>
      </c>
      <c r="K2864" t="s">
        <v>101</v>
      </c>
      <c r="L2864">
        <v>11</v>
      </c>
      <c r="M2864" t="s">
        <v>17382</v>
      </c>
      <c r="N2864" t="s">
        <v>75</v>
      </c>
      <c r="O2864" t="s">
        <v>48</v>
      </c>
      <c r="P2864" t="s">
        <v>48</v>
      </c>
      <c r="Q2864" t="s">
        <v>17383</v>
      </c>
      <c r="Y2864" t="s">
        <v>17384</v>
      </c>
    </row>
    <row r="2865" spans="1:25">
      <c r="A2865" t="s">
        <v>17385</v>
      </c>
      <c r="B2865" t="s">
        <v>17386</v>
      </c>
      <c r="D2865" t="s">
        <v>40</v>
      </c>
      <c r="E2865" t="s">
        <v>41</v>
      </c>
      <c r="G2865" t="s">
        <v>13479</v>
      </c>
      <c r="H2865" t="s">
        <v>890</v>
      </c>
      <c r="J2865" t="s">
        <v>91</v>
      </c>
      <c r="K2865" t="s">
        <v>92</v>
      </c>
      <c r="L2865">
        <v>11</v>
      </c>
      <c r="M2865" t="s">
        <v>17387</v>
      </c>
      <c r="N2865" t="s">
        <v>75</v>
      </c>
      <c r="O2865" t="s">
        <v>48</v>
      </c>
      <c r="P2865" t="s">
        <v>48</v>
      </c>
      <c r="Q2865" t="s">
        <v>17388</v>
      </c>
      <c r="Y2865" t="s">
        <v>17389</v>
      </c>
    </row>
    <row r="2866" spans="1:25">
      <c r="A2866" t="s">
        <v>17390</v>
      </c>
      <c r="B2866" t="s">
        <v>17391</v>
      </c>
      <c r="D2866" t="s">
        <v>40</v>
      </c>
      <c r="E2866" t="s">
        <v>41</v>
      </c>
      <c r="G2866" t="s">
        <v>17392</v>
      </c>
      <c r="H2866" t="s">
        <v>17393</v>
      </c>
      <c r="J2866" t="s">
        <v>91</v>
      </c>
      <c r="K2866" t="s">
        <v>92</v>
      </c>
      <c r="L2866">
        <v>11</v>
      </c>
      <c r="M2866" t="s">
        <v>17387</v>
      </c>
      <c r="N2866" t="s">
        <v>75</v>
      </c>
      <c r="O2866" t="s">
        <v>48</v>
      </c>
      <c r="P2866" t="s">
        <v>48</v>
      </c>
      <c r="Q2866" t="s">
        <v>17394</v>
      </c>
      <c r="Y2866" t="s">
        <v>17395</v>
      </c>
    </row>
    <row r="2867" spans="1:25">
      <c r="A2867" t="s">
        <v>17396</v>
      </c>
      <c r="B2867" t="s">
        <v>17397</v>
      </c>
      <c r="D2867" t="s">
        <v>40</v>
      </c>
      <c r="E2867" t="s">
        <v>41</v>
      </c>
      <c r="G2867" t="s">
        <v>1935</v>
      </c>
      <c r="H2867" t="s">
        <v>1912</v>
      </c>
      <c r="J2867" t="s">
        <v>100</v>
      </c>
      <c r="K2867" t="s">
        <v>101</v>
      </c>
      <c r="L2867">
        <v>11</v>
      </c>
      <c r="M2867" t="s">
        <v>17398</v>
      </c>
      <c r="N2867" t="s">
        <v>75</v>
      </c>
      <c r="O2867" t="s">
        <v>48</v>
      </c>
      <c r="P2867" t="s">
        <v>48</v>
      </c>
      <c r="Q2867" t="s">
        <v>17399</v>
      </c>
      <c r="Y2867" t="s">
        <v>17400</v>
      </c>
    </row>
    <row r="2868" spans="1:25">
      <c r="A2868" t="s">
        <v>17401</v>
      </c>
      <c r="B2868" t="s">
        <v>17402</v>
      </c>
      <c r="D2868" t="s">
        <v>40</v>
      </c>
      <c r="E2868" t="s">
        <v>41</v>
      </c>
      <c r="G2868" t="s">
        <v>17403</v>
      </c>
      <c r="H2868" t="s">
        <v>5059</v>
      </c>
      <c r="J2868" t="s">
        <v>100</v>
      </c>
      <c r="K2868" t="s">
        <v>101</v>
      </c>
      <c r="L2868">
        <v>11</v>
      </c>
      <c r="M2868" t="s">
        <v>17404</v>
      </c>
      <c r="N2868" t="s">
        <v>75</v>
      </c>
      <c r="O2868" t="s">
        <v>48</v>
      </c>
      <c r="P2868" t="s">
        <v>48</v>
      </c>
      <c r="Q2868" t="s">
        <v>17405</v>
      </c>
      <c r="Y2868" t="s">
        <v>17406</v>
      </c>
    </row>
    <row r="2869" spans="1:25">
      <c r="A2869" t="s">
        <v>17407</v>
      </c>
      <c r="B2869" t="s">
        <v>17408</v>
      </c>
      <c r="D2869" t="s">
        <v>40</v>
      </c>
      <c r="E2869" t="s">
        <v>41</v>
      </c>
      <c r="G2869" t="s">
        <v>17409</v>
      </c>
      <c r="H2869" t="s">
        <v>17410</v>
      </c>
      <c r="J2869" t="s">
        <v>91</v>
      </c>
      <c r="K2869" t="s">
        <v>92</v>
      </c>
      <c r="L2869">
        <v>11</v>
      </c>
      <c r="M2869" t="s">
        <v>17411</v>
      </c>
      <c r="N2869" t="s">
        <v>75</v>
      </c>
      <c r="O2869" t="s">
        <v>48</v>
      </c>
      <c r="P2869" t="s">
        <v>48</v>
      </c>
      <c r="Q2869" t="s">
        <v>17412</v>
      </c>
      <c r="Y2869" t="s">
        <v>17413</v>
      </c>
    </row>
    <row r="2870" spans="1:25">
      <c r="A2870" t="s">
        <v>17414</v>
      </c>
      <c r="B2870" t="s">
        <v>17415</v>
      </c>
      <c r="D2870" t="s">
        <v>40</v>
      </c>
      <c r="E2870" t="s">
        <v>41</v>
      </c>
      <c r="G2870" t="s">
        <v>17416</v>
      </c>
      <c r="H2870" t="s">
        <v>1717</v>
      </c>
      <c r="J2870" t="s">
        <v>91</v>
      </c>
      <c r="K2870" t="s">
        <v>92</v>
      </c>
      <c r="L2870">
        <v>11</v>
      </c>
      <c r="M2870" t="s">
        <v>17411</v>
      </c>
      <c r="N2870" t="s">
        <v>75</v>
      </c>
      <c r="O2870" t="s">
        <v>48</v>
      </c>
      <c r="P2870" t="s">
        <v>48</v>
      </c>
      <c r="Q2870" t="s">
        <v>1719</v>
      </c>
      <c r="Y2870" t="s">
        <v>17417</v>
      </c>
    </row>
    <row r="2871" spans="1:25">
      <c r="A2871" t="s">
        <v>17418</v>
      </c>
      <c r="B2871" t="s">
        <v>17419</v>
      </c>
      <c r="D2871" t="s">
        <v>40</v>
      </c>
      <c r="E2871" t="s">
        <v>41</v>
      </c>
      <c r="G2871" t="s">
        <v>9347</v>
      </c>
      <c r="H2871" t="s">
        <v>447</v>
      </c>
      <c r="J2871" t="s">
        <v>91</v>
      </c>
      <c r="K2871" t="s">
        <v>92</v>
      </c>
      <c r="L2871">
        <v>11</v>
      </c>
      <c r="M2871" t="s">
        <v>17420</v>
      </c>
      <c r="N2871" t="s">
        <v>75</v>
      </c>
      <c r="O2871" t="s">
        <v>48</v>
      </c>
      <c r="P2871" t="s">
        <v>48</v>
      </c>
      <c r="Q2871" t="s">
        <v>17421</v>
      </c>
      <c r="Y2871" t="s">
        <v>17422</v>
      </c>
    </row>
    <row r="2872" spans="1:25">
      <c r="A2872" t="s">
        <v>17423</v>
      </c>
      <c r="B2872" t="s">
        <v>17424</v>
      </c>
      <c r="D2872" t="s">
        <v>40</v>
      </c>
      <c r="E2872" t="s">
        <v>41</v>
      </c>
      <c r="G2872" t="s">
        <v>17425</v>
      </c>
      <c r="H2872" t="s">
        <v>17426</v>
      </c>
      <c r="J2872" t="s">
        <v>91</v>
      </c>
      <c r="K2872" t="s">
        <v>92</v>
      </c>
      <c r="L2872">
        <v>11</v>
      </c>
      <c r="M2872" t="s">
        <v>17420</v>
      </c>
      <c r="N2872" t="s">
        <v>75</v>
      </c>
      <c r="O2872" t="s">
        <v>48</v>
      </c>
      <c r="P2872" t="s">
        <v>48</v>
      </c>
      <c r="Q2872" t="s">
        <v>1404</v>
      </c>
      <c r="Y2872" t="s">
        <v>17427</v>
      </c>
    </row>
    <row r="2873" spans="1:25">
      <c r="A2873" t="s">
        <v>17428</v>
      </c>
      <c r="B2873" t="s">
        <v>17429</v>
      </c>
      <c r="D2873" t="s">
        <v>40</v>
      </c>
      <c r="E2873" t="s">
        <v>41</v>
      </c>
      <c r="G2873" t="s">
        <v>17430</v>
      </c>
      <c r="H2873" t="s">
        <v>1854</v>
      </c>
      <c r="J2873" t="s">
        <v>91</v>
      </c>
      <c r="K2873" t="s">
        <v>92</v>
      </c>
      <c r="L2873">
        <v>11</v>
      </c>
      <c r="M2873" t="s">
        <v>17431</v>
      </c>
      <c r="N2873" t="s">
        <v>75</v>
      </c>
      <c r="O2873" t="s">
        <v>48</v>
      </c>
      <c r="P2873" t="s">
        <v>48</v>
      </c>
      <c r="Q2873" t="s">
        <v>17432</v>
      </c>
      <c r="Y2873" t="s">
        <v>17433</v>
      </c>
    </row>
    <row r="2874" spans="1:25">
      <c r="A2874" t="s">
        <v>17434</v>
      </c>
      <c r="B2874" t="s">
        <v>17435</v>
      </c>
      <c r="D2874" t="s">
        <v>40</v>
      </c>
      <c r="E2874" t="s">
        <v>41</v>
      </c>
      <c r="G2874" t="s">
        <v>17436</v>
      </c>
      <c r="H2874" t="s">
        <v>8631</v>
      </c>
      <c r="J2874" t="s">
        <v>179</v>
      </c>
      <c r="K2874" t="s">
        <v>180</v>
      </c>
      <c r="L2874">
        <v>11</v>
      </c>
      <c r="M2874" t="s">
        <v>17431</v>
      </c>
      <c r="N2874" t="s">
        <v>47</v>
      </c>
      <c r="O2874" t="s">
        <v>48</v>
      </c>
      <c r="P2874" t="s">
        <v>48</v>
      </c>
      <c r="Q2874" t="s">
        <v>17437</v>
      </c>
      <c r="Y2874" t="s">
        <v>17438</v>
      </c>
    </row>
    <row r="2875" spans="1:25">
      <c r="A2875" t="s">
        <v>17439</v>
      </c>
      <c r="B2875" t="s">
        <v>17440</v>
      </c>
      <c r="D2875" t="s">
        <v>40</v>
      </c>
      <c r="E2875" t="s">
        <v>41</v>
      </c>
      <c r="G2875" t="s">
        <v>17441</v>
      </c>
      <c r="H2875" t="s">
        <v>3946</v>
      </c>
      <c r="J2875" t="s">
        <v>91</v>
      </c>
      <c r="K2875" t="s">
        <v>92</v>
      </c>
      <c r="L2875">
        <v>11</v>
      </c>
      <c r="M2875" t="s">
        <v>17442</v>
      </c>
      <c r="N2875" t="s">
        <v>75</v>
      </c>
      <c r="O2875" t="s">
        <v>48</v>
      </c>
      <c r="P2875" t="s">
        <v>48</v>
      </c>
      <c r="Q2875" t="s">
        <v>17443</v>
      </c>
      <c r="Y2875" t="s">
        <v>17444</v>
      </c>
    </row>
    <row r="2876" spans="1:25">
      <c r="A2876" t="s">
        <v>184</v>
      </c>
      <c r="B2876" t="s">
        <v>17445</v>
      </c>
      <c r="D2876" t="s">
        <v>40</v>
      </c>
      <c r="E2876" t="s">
        <v>41</v>
      </c>
      <c r="G2876" t="s">
        <v>10195</v>
      </c>
      <c r="H2876" t="s">
        <v>194</v>
      </c>
      <c r="J2876" t="s">
        <v>91</v>
      </c>
      <c r="K2876" t="s">
        <v>92</v>
      </c>
      <c r="L2876">
        <v>11</v>
      </c>
      <c r="M2876" t="s">
        <v>17446</v>
      </c>
      <c r="N2876" t="s">
        <v>75</v>
      </c>
      <c r="O2876" t="s">
        <v>48</v>
      </c>
      <c r="P2876" t="s">
        <v>48</v>
      </c>
      <c r="Q2876" t="s">
        <v>17447</v>
      </c>
      <c r="Y2876" t="s">
        <v>17448</v>
      </c>
    </row>
    <row r="2877" spans="1:25">
      <c r="A2877" t="s">
        <v>17449</v>
      </c>
      <c r="B2877" t="s">
        <v>17450</v>
      </c>
      <c r="D2877" t="s">
        <v>40</v>
      </c>
      <c r="E2877" t="s">
        <v>41</v>
      </c>
      <c r="G2877" t="s">
        <v>17451</v>
      </c>
      <c r="H2877" t="s">
        <v>7835</v>
      </c>
      <c r="J2877" t="s">
        <v>91</v>
      </c>
      <c r="K2877" t="s">
        <v>92</v>
      </c>
      <c r="L2877">
        <v>11</v>
      </c>
      <c r="M2877" t="s">
        <v>17452</v>
      </c>
      <c r="N2877" t="s">
        <v>75</v>
      </c>
      <c r="O2877" t="s">
        <v>48</v>
      </c>
      <c r="P2877" t="s">
        <v>48</v>
      </c>
      <c r="Q2877" t="s">
        <v>17453</v>
      </c>
      <c r="Y2877" t="s">
        <v>17454</v>
      </c>
    </row>
    <row r="2878" spans="1:25">
      <c r="A2878" t="s">
        <v>17455</v>
      </c>
      <c r="B2878" t="s">
        <v>17456</v>
      </c>
      <c r="D2878" t="s">
        <v>40</v>
      </c>
      <c r="E2878" t="s">
        <v>41</v>
      </c>
      <c r="G2878" t="s">
        <v>17457</v>
      </c>
      <c r="H2878" t="s">
        <v>1332</v>
      </c>
      <c r="J2878" t="s">
        <v>91</v>
      </c>
      <c r="K2878" t="s">
        <v>92</v>
      </c>
      <c r="L2878">
        <v>11</v>
      </c>
      <c r="M2878" t="s">
        <v>17452</v>
      </c>
      <c r="N2878" t="s">
        <v>75</v>
      </c>
      <c r="O2878" t="s">
        <v>48</v>
      </c>
      <c r="P2878" t="s">
        <v>48</v>
      </c>
      <c r="Q2878" t="s">
        <v>17458</v>
      </c>
      <c r="Y2878" t="s">
        <v>17459</v>
      </c>
    </row>
    <row r="2879" spans="1:25">
      <c r="A2879" t="s">
        <v>17460</v>
      </c>
      <c r="B2879" t="s">
        <v>17461</v>
      </c>
      <c r="D2879" t="s">
        <v>40</v>
      </c>
      <c r="E2879" t="s">
        <v>41</v>
      </c>
      <c r="G2879" t="s">
        <v>17462</v>
      </c>
      <c r="H2879" t="s">
        <v>17463</v>
      </c>
      <c r="J2879" t="s">
        <v>100</v>
      </c>
      <c r="K2879" t="s">
        <v>101</v>
      </c>
      <c r="L2879">
        <v>11</v>
      </c>
      <c r="M2879" t="s">
        <v>17452</v>
      </c>
      <c r="N2879" t="s">
        <v>75</v>
      </c>
      <c r="O2879" t="s">
        <v>48</v>
      </c>
      <c r="P2879" t="s">
        <v>48</v>
      </c>
      <c r="Q2879" t="s">
        <v>17464</v>
      </c>
      <c r="Y2879" t="s">
        <v>17465</v>
      </c>
    </row>
    <row r="2880" spans="1:25">
      <c r="A2880" t="s">
        <v>17466</v>
      </c>
      <c r="B2880" t="s">
        <v>17467</v>
      </c>
      <c r="D2880" t="s">
        <v>40</v>
      </c>
      <c r="E2880" t="s">
        <v>41</v>
      </c>
      <c r="G2880" t="s">
        <v>1161</v>
      </c>
      <c r="H2880" t="s">
        <v>17468</v>
      </c>
      <c r="J2880" t="s">
        <v>121</v>
      </c>
      <c r="K2880" t="s">
        <v>122</v>
      </c>
      <c r="L2880">
        <v>11</v>
      </c>
      <c r="M2880" t="s">
        <v>17452</v>
      </c>
      <c r="N2880" t="s">
        <v>275</v>
      </c>
      <c r="O2880" t="s">
        <v>48</v>
      </c>
      <c r="P2880" t="s">
        <v>48</v>
      </c>
      <c r="Y2880" t="s">
        <v>17469</v>
      </c>
    </row>
    <row r="2881" spans="1:25">
      <c r="A2881" t="s">
        <v>17470</v>
      </c>
      <c r="B2881" t="s">
        <v>17471</v>
      </c>
      <c r="D2881" t="s">
        <v>40</v>
      </c>
      <c r="E2881" t="s">
        <v>41</v>
      </c>
      <c r="G2881" t="s">
        <v>4092</v>
      </c>
      <c r="H2881" t="s">
        <v>17472</v>
      </c>
      <c r="J2881" t="s">
        <v>121</v>
      </c>
      <c r="K2881" t="s">
        <v>122</v>
      </c>
      <c r="L2881">
        <v>11</v>
      </c>
      <c r="M2881" t="s">
        <v>17473</v>
      </c>
      <c r="N2881" t="s">
        <v>58</v>
      </c>
      <c r="O2881" t="s">
        <v>48</v>
      </c>
      <c r="P2881" t="s">
        <v>48</v>
      </c>
      <c r="Q2881" t="s">
        <v>17474</v>
      </c>
      <c r="Y2881" t="s">
        <v>17475</v>
      </c>
    </row>
    <row r="2882" spans="1:25">
      <c r="A2882" t="s">
        <v>17476</v>
      </c>
      <c r="B2882" t="s">
        <v>17477</v>
      </c>
      <c r="D2882" t="s">
        <v>40</v>
      </c>
      <c r="E2882" t="s">
        <v>41</v>
      </c>
      <c r="G2882" t="s">
        <v>17478</v>
      </c>
      <c r="H2882" t="s">
        <v>17479</v>
      </c>
      <c r="J2882" t="s">
        <v>72</v>
      </c>
      <c r="K2882" t="s">
        <v>73</v>
      </c>
      <c r="L2882">
        <v>11</v>
      </c>
      <c r="M2882" t="s">
        <v>17480</v>
      </c>
      <c r="N2882" t="s">
        <v>75</v>
      </c>
      <c r="O2882" t="s">
        <v>48</v>
      </c>
      <c r="P2882" t="s">
        <v>48</v>
      </c>
      <c r="Q2882" t="s">
        <v>17481</v>
      </c>
      <c r="Y2882" t="s">
        <v>17482</v>
      </c>
    </row>
    <row r="2883" spans="1:25">
      <c r="A2883" t="s">
        <v>17483</v>
      </c>
      <c r="B2883" t="s">
        <v>17484</v>
      </c>
      <c r="D2883" t="s">
        <v>40</v>
      </c>
      <c r="E2883" t="s">
        <v>41</v>
      </c>
      <c r="G2883" t="s">
        <v>1813</v>
      </c>
      <c r="H2883" t="s">
        <v>17485</v>
      </c>
      <c r="J2883" t="s">
        <v>179</v>
      </c>
      <c r="K2883" t="s">
        <v>180</v>
      </c>
      <c r="L2883">
        <v>11</v>
      </c>
      <c r="M2883" t="s">
        <v>17486</v>
      </c>
      <c r="N2883" t="s">
        <v>47</v>
      </c>
      <c r="O2883" t="s">
        <v>48</v>
      </c>
      <c r="P2883" t="s">
        <v>48</v>
      </c>
      <c r="Q2883" t="s">
        <v>17487</v>
      </c>
      <c r="Y2883" t="s">
        <v>17488</v>
      </c>
    </row>
    <row r="2884" spans="1:25">
      <c r="A2884" t="s">
        <v>17489</v>
      </c>
      <c r="B2884" t="s">
        <v>17490</v>
      </c>
      <c r="D2884" t="s">
        <v>40</v>
      </c>
      <c r="E2884" t="s">
        <v>41</v>
      </c>
      <c r="G2884" t="s">
        <v>17491</v>
      </c>
      <c r="H2884" t="s">
        <v>17492</v>
      </c>
      <c r="J2884" t="s">
        <v>121</v>
      </c>
      <c r="K2884" t="s">
        <v>122</v>
      </c>
      <c r="L2884">
        <v>11</v>
      </c>
      <c r="M2884" t="s">
        <v>17493</v>
      </c>
      <c r="N2884" t="s">
        <v>275</v>
      </c>
      <c r="O2884" t="s">
        <v>48</v>
      </c>
      <c r="P2884" t="s">
        <v>48</v>
      </c>
      <c r="Q2884" t="s">
        <v>17494</v>
      </c>
      <c r="Y2884" t="s">
        <v>17495</v>
      </c>
    </row>
    <row r="2885" spans="1:25">
      <c r="A2885" t="s">
        <v>184</v>
      </c>
      <c r="B2885" t="s">
        <v>17496</v>
      </c>
      <c r="D2885" t="s">
        <v>40</v>
      </c>
      <c r="E2885" t="s">
        <v>41</v>
      </c>
      <c r="G2885" t="s">
        <v>17497</v>
      </c>
      <c r="H2885" t="s">
        <v>609</v>
      </c>
      <c r="J2885" t="s">
        <v>100</v>
      </c>
      <c r="K2885" t="s">
        <v>101</v>
      </c>
      <c r="L2885">
        <v>11</v>
      </c>
      <c r="M2885" t="s">
        <v>17498</v>
      </c>
      <c r="N2885" t="s">
        <v>75</v>
      </c>
      <c r="O2885" t="s">
        <v>48</v>
      </c>
      <c r="P2885" t="s">
        <v>48</v>
      </c>
      <c r="Q2885" t="s">
        <v>17499</v>
      </c>
      <c r="Y2885" t="s">
        <v>17500</v>
      </c>
    </row>
    <row r="2886" spans="1:25">
      <c r="A2886" t="s">
        <v>17501</v>
      </c>
      <c r="B2886" t="s">
        <v>17502</v>
      </c>
      <c r="D2886" t="s">
        <v>40</v>
      </c>
      <c r="E2886" t="s">
        <v>41</v>
      </c>
      <c r="G2886" t="s">
        <v>17503</v>
      </c>
      <c r="H2886" t="s">
        <v>17504</v>
      </c>
      <c r="J2886" t="s">
        <v>91</v>
      </c>
      <c r="K2886" t="s">
        <v>92</v>
      </c>
      <c r="L2886">
        <v>11</v>
      </c>
      <c r="M2886" t="s">
        <v>17505</v>
      </c>
      <c r="N2886" t="s">
        <v>75</v>
      </c>
      <c r="O2886" t="s">
        <v>48</v>
      </c>
      <c r="P2886" t="s">
        <v>48</v>
      </c>
      <c r="Q2886" t="s">
        <v>17506</v>
      </c>
      <c r="Y2886" t="s">
        <v>17507</v>
      </c>
    </row>
    <row r="2887" spans="1:25">
      <c r="A2887" t="s">
        <v>17508</v>
      </c>
      <c r="B2887" t="s">
        <v>17509</v>
      </c>
      <c r="D2887" t="s">
        <v>40</v>
      </c>
      <c r="E2887" t="s">
        <v>41</v>
      </c>
      <c r="G2887" t="s">
        <v>17510</v>
      </c>
      <c r="H2887" t="s">
        <v>15422</v>
      </c>
      <c r="J2887" t="s">
        <v>100</v>
      </c>
      <c r="K2887" t="s">
        <v>101</v>
      </c>
      <c r="L2887">
        <v>11</v>
      </c>
      <c r="M2887" t="s">
        <v>17511</v>
      </c>
      <c r="N2887" t="s">
        <v>75</v>
      </c>
      <c r="O2887" t="s">
        <v>48</v>
      </c>
      <c r="P2887" t="s">
        <v>48</v>
      </c>
      <c r="Q2887" t="s">
        <v>17512</v>
      </c>
      <c r="Y2887" t="s">
        <v>17513</v>
      </c>
    </row>
    <row r="2888" spans="1:25">
      <c r="A2888" t="s">
        <v>17514</v>
      </c>
      <c r="B2888" t="s">
        <v>17515</v>
      </c>
      <c r="D2888" t="s">
        <v>40</v>
      </c>
      <c r="E2888" t="s">
        <v>41</v>
      </c>
      <c r="G2888" t="s">
        <v>17516</v>
      </c>
      <c r="H2888" t="s">
        <v>81</v>
      </c>
      <c r="J2888" t="s">
        <v>91</v>
      </c>
      <c r="K2888" t="s">
        <v>92</v>
      </c>
      <c r="L2888">
        <v>11</v>
      </c>
      <c r="M2888" t="s">
        <v>17511</v>
      </c>
      <c r="N2888" t="s">
        <v>75</v>
      </c>
      <c r="O2888" t="s">
        <v>48</v>
      </c>
      <c r="P2888" t="s">
        <v>48</v>
      </c>
      <c r="Q2888" t="s">
        <v>17517</v>
      </c>
      <c r="Y2888" t="s">
        <v>17518</v>
      </c>
    </row>
    <row r="2889" spans="1:25">
      <c r="A2889" t="s">
        <v>17519</v>
      </c>
      <c r="B2889" t="s">
        <v>17520</v>
      </c>
      <c r="D2889" t="s">
        <v>40</v>
      </c>
      <c r="E2889" t="s">
        <v>41</v>
      </c>
      <c r="G2889" t="s">
        <v>17521</v>
      </c>
      <c r="H2889" t="s">
        <v>17522</v>
      </c>
      <c r="J2889" t="s">
        <v>91</v>
      </c>
      <c r="K2889" t="s">
        <v>92</v>
      </c>
      <c r="L2889">
        <v>11</v>
      </c>
      <c r="M2889" t="s">
        <v>17511</v>
      </c>
      <c r="N2889" t="s">
        <v>75</v>
      </c>
      <c r="O2889" t="s">
        <v>48</v>
      </c>
      <c r="P2889" t="s">
        <v>48</v>
      </c>
      <c r="Q2889" t="s">
        <v>17523</v>
      </c>
      <c r="Y2889" t="s">
        <v>17524</v>
      </c>
    </row>
    <row r="2890" spans="1:25">
      <c r="A2890" t="s">
        <v>17525</v>
      </c>
      <c r="B2890" t="s">
        <v>17526</v>
      </c>
      <c r="D2890" t="s">
        <v>40</v>
      </c>
      <c r="E2890" t="s">
        <v>41</v>
      </c>
      <c r="G2890" t="s">
        <v>5160</v>
      </c>
      <c r="H2890" t="s">
        <v>194</v>
      </c>
      <c r="J2890" t="s">
        <v>55</v>
      </c>
      <c r="K2890" t="s">
        <v>56</v>
      </c>
      <c r="L2890">
        <v>11</v>
      </c>
      <c r="M2890" t="s">
        <v>17511</v>
      </c>
      <c r="N2890" t="s">
        <v>275</v>
      </c>
      <c r="O2890" t="s">
        <v>48</v>
      </c>
      <c r="P2890" t="s">
        <v>48</v>
      </c>
      <c r="Q2890" t="s">
        <v>17527</v>
      </c>
      <c r="Y2890" t="s">
        <v>17528</v>
      </c>
    </row>
    <row r="2891" spans="1:25">
      <c r="A2891" t="s">
        <v>17529</v>
      </c>
      <c r="B2891" t="s">
        <v>17530</v>
      </c>
      <c r="D2891" t="s">
        <v>40</v>
      </c>
      <c r="E2891" t="s">
        <v>41</v>
      </c>
      <c r="G2891" t="s">
        <v>1414</v>
      </c>
      <c r="H2891" t="s">
        <v>17531</v>
      </c>
      <c r="J2891" t="s">
        <v>100</v>
      </c>
      <c r="K2891" t="s">
        <v>101</v>
      </c>
      <c r="L2891">
        <v>11</v>
      </c>
      <c r="M2891" t="s">
        <v>17532</v>
      </c>
      <c r="N2891" t="s">
        <v>75</v>
      </c>
      <c r="O2891" t="s">
        <v>48</v>
      </c>
      <c r="P2891" t="s">
        <v>48</v>
      </c>
      <c r="Q2891" t="s">
        <v>17533</v>
      </c>
      <c r="Y2891" t="s">
        <v>17534</v>
      </c>
    </row>
    <row r="2892" spans="1:25">
      <c r="A2892" t="s">
        <v>17535</v>
      </c>
      <c r="B2892" t="s">
        <v>17536</v>
      </c>
      <c r="D2892" t="s">
        <v>40</v>
      </c>
      <c r="E2892" t="s">
        <v>41</v>
      </c>
      <c r="G2892" t="s">
        <v>17537</v>
      </c>
      <c r="H2892" t="s">
        <v>17538</v>
      </c>
      <c r="J2892" t="s">
        <v>100</v>
      </c>
      <c r="K2892" t="s">
        <v>101</v>
      </c>
      <c r="L2892">
        <v>11</v>
      </c>
      <c r="M2892" t="s">
        <v>17532</v>
      </c>
      <c r="N2892" t="s">
        <v>75</v>
      </c>
      <c r="O2892" t="s">
        <v>48</v>
      </c>
      <c r="P2892" t="s">
        <v>48</v>
      </c>
      <c r="Q2892" t="s">
        <v>17539</v>
      </c>
      <c r="Y2892" t="s">
        <v>17540</v>
      </c>
    </row>
    <row r="2893" spans="1:25">
      <c r="A2893" t="s">
        <v>17541</v>
      </c>
      <c r="B2893" t="s">
        <v>17542</v>
      </c>
      <c r="D2893" t="s">
        <v>40</v>
      </c>
      <c r="E2893" t="s">
        <v>41</v>
      </c>
      <c r="G2893" t="s">
        <v>12288</v>
      </c>
      <c r="H2893" t="s">
        <v>17543</v>
      </c>
      <c r="J2893" t="s">
        <v>91</v>
      </c>
      <c r="K2893" t="s">
        <v>92</v>
      </c>
      <c r="L2893">
        <v>11</v>
      </c>
      <c r="M2893" t="s">
        <v>17544</v>
      </c>
      <c r="N2893" t="s">
        <v>75</v>
      </c>
      <c r="O2893" t="s">
        <v>48</v>
      </c>
      <c r="P2893" t="s">
        <v>48</v>
      </c>
      <c r="Q2893" t="s">
        <v>17545</v>
      </c>
      <c r="Y2893" t="s">
        <v>17546</v>
      </c>
    </row>
    <row r="2894" spans="1:25">
      <c r="A2894" t="s">
        <v>17547</v>
      </c>
      <c r="B2894" t="s">
        <v>17548</v>
      </c>
      <c r="D2894" t="s">
        <v>40</v>
      </c>
      <c r="E2894" t="s">
        <v>41</v>
      </c>
      <c r="G2894" t="s">
        <v>770</v>
      </c>
      <c r="H2894" t="s">
        <v>17549</v>
      </c>
      <c r="J2894" t="s">
        <v>121</v>
      </c>
      <c r="K2894" t="s">
        <v>122</v>
      </c>
      <c r="L2894">
        <v>11</v>
      </c>
      <c r="M2894" t="s">
        <v>17550</v>
      </c>
      <c r="N2894" t="s">
        <v>275</v>
      </c>
      <c r="O2894" t="s">
        <v>48</v>
      </c>
      <c r="P2894" t="s">
        <v>48</v>
      </c>
      <c r="Q2894" t="s">
        <v>17551</v>
      </c>
      <c r="Y2894" t="s">
        <v>17552</v>
      </c>
    </row>
    <row r="2895" spans="1:25">
      <c r="A2895" t="s">
        <v>17553</v>
      </c>
      <c r="B2895" t="s">
        <v>17554</v>
      </c>
      <c r="D2895" t="s">
        <v>40</v>
      </c>
      <c r="E2895" t="s">
        <v>41</v>
      </c>
      <c r="G2895" t="s">
        <v>4836</v>
      </c>
      <c r="H2895" t="s">
        <v>17555</v>
      </c>
      <c r="J2895" t="s">
        <v>100</v>
      </c>
      <c r="K2895" t="s">
        <v>101</v>
      </c>
      <c r="L2895">
        <v>11</v>
      </c>
      <c r="M2895" t="s">
        <v>17556</v>
      </c>
      <c r="N2895" t="s">
        <v>75</v>
      </c>
      <c r="O2895" t="s">
        <v>48</v>
      </c>
      <c r="P2895" t="s">
        <v>48</v>
      </c>
      <c r="Q2895" t="s">
        <v>17557</v>
      </c>
      <c r="Y2895" t="s">
        <v>17558</v>
      </c>
    </row>
    <row r="2896" spans="1:25">
      <c r="A2896" t="s">
        <v>17559</v>
      </c>
      <c r="B2896" t="s">
        <v>17560</v>
      </c>
      <c r="D2896" t="s">
        <v>40</v>
      </c>
      <c r="E2896" t="s">
        <v>41</v>
      </c>
      <c r="G2896" t="s">
        <v>14282</v>
      </c>
      <c r="H2896" t="s">
        <v>17561</v>
      </c>
      <c r="J2896" t="s">
        <v>100</v>
      </c>
      <c r="K2896" t="s">
        <v>101</v>
      </c>
      <c r="L2896">
        <v>11</v>
      </c>
      <c r="M2896" t="s">
        <v>17562</v>
      </c>
      <c r="N2896" t="s">
        <v>75</v>
      </c>
      <c r="O2896" t="s">
        <v>48</v>
      </c>
      <c r="P2896" t="s">
        <v>48</v>
      </c>
      <c r="Q2896" t="s">
        <v>17563</v>
      </c>
      <c r="Y2896" t="s">
        <v>17564</v>
      </c>
    </row>
    <row r="2897" spans="1:25">
      <c r="A2897" t="s">
        <v>17565</v>
      </c>
      <c r="B2897" t="s">
        <v>17566</v>
      </c>
      <c r="D2897" t="s">
        <v>40</v>
      </c>
      <c r="E2897" t="s">
        <v>41</v>
      </c>
      <c r="G2897" t="s">
        <v>17567</v>
      </c>
      <c r="H2897" t="s">
        <v>8065</v>
      </c>
      <c r="J2897" t="s">
        <v>100</v>
      </c>
      <c r="K2897" t="s">
        <v>101</v>
      </c>
      <c r="L2897">
        <v>11</v>
      </c>
      <c r="M2897" t="s">
        <v>17568</v>
      </c>
      <c r="N2897" t="s">
        <v>75</v>
      </c>
      <c r="O2897" t="s">
        <v>48</v>
      </c>
      <c r="P2897" t="s">
        <v>48</v>
      </c>
      <c r="Q2897" t="s">
        <v>17569</v>
      </c>
      <c r="Y2897" t="s">
        <v>17570</v>
      </c>
    </row>
    <row r="2898" spans="1:25">
      <c r="A2898" t="s">
        <v>17571</v>
      </c>
      <c r="B2898" t="s">
        <v>17572</v>
      </c>
      <c r="D2898" t="s">
        <v>40</v>
      </c>
      <c r="E2898" t="s">
        <v>41</v>
      </c>
      <c r="G2898" t="s">
        <v>17573</v>
      </c>
      <c r="H2898" t="s">
        <v>17574</v>
      </c>
      <c r="J2898" t="s">
        <v>91</v>
      </c>
      <c r="K2898" t="s">
        <v>92</v>
      </c>
      <c r="L2898">
        <v>11</v>
      </c>
      <c r="M2898" t="s">
        <v>17575</v>
      </c>
      <c r="N2898" t="s">
        <v>75</v>
      </c>
      <c r="O2898" t="s">
        <v>48</v>
      </c>
      <c r="P2898" t="s">
        <v>48</v>
      </c>
      <c r="Q2898" t="s">
        <v>17576</v>
      </c>
      <c r="Y2898" t="s">
        <v>17577</v>
      </c>
    </row>
    <row r="2899" spans="1:25">
      <c r="A2899" t="s">
        <v>17578</v>
      </c>
      <c r="B2899" t="s">
        <v>17579</v>
      </c>
      <c r="D2899" t="s">
        <v>40</v>
      </c>
      <c r="E2899" t="s">
        <v>41</v>
      </c>
      <c r="G2899" t="s">
        <v>17580</v>
      </c>
      <c r="H2899" t="s">
        <v>17581</v>
      </c>
      <c r="J2899" t="s">
        <v>91</v>
      </c>
      <c r="K2899" t="s">
        <v>92</v>
      </c>
      <c r="L2899">
        <v>11</v>
      </c>
      <c r="M2899" t="s">
        <v>17582</v>
      </c>
      <c r="N2899" t="s">
        <v>75</v>
      </c>
      <c r="O2899" t="s">
        <v>48</v>
      </c>
      <c r="P2899" t="s">
        <v>48</v>
      </c>
      <c r="Q2899" t="s">
        <v>17583</v>
      </c>
      <c r="Y2899" t="s">
        <v>17584</v>
      </c>
    </row>
    <row r="2900" spans="1:25">
      <c r="A2900" t="s">
        <v>17585</v>
      </c>
      <c r="B2900" t="s">
        <v>17586</v>
      </c>
      <c r="D2900" t="s">
        <v>40</v>
      </c>
      <c r="E2900" t="s">
        <v>41</v>
      </c>
      <c r="G2900" t="s">
        <v>17587</v>
      </c>
      <c r="H2900" t="s">
        <v>17588</v>
      </c>
      <c r="J2900" t="s">
        <v>100</v>
      </c>
      <c r="K2900" t="s">
        <v>101</v>
      </c>
      <c r="L2900">
        <v>11</v>
      </c>
      <c r="M2900" t="s">
        <v>17589</v>
      </c>
      <c r="N2900" t="s">
        <v>75</v>
      </c>
      <c r="O2900" t="s">
        <v>48</v>
      </c>
      <c r="P2900" t="s">
        <v>48</v>
      </c>
      <c r="Q2900" t="s">
        <v>17590</v>
      </c>
      <c r="Y2900" t="s">
        <v>17591</v>
      </c>
    </row>
    <row r="2901" spans="1:25">
      <c r="A2901" t="s">
        <v>17592</v>
      </c>
      <c r="B2901" t="s">
        <v>17593</v>
      </c>
      <c r="D2901" t="s">
        <v>40</v>
      </c>
      <c r="E2901" t="s">
        <v>41</v>
      </c>
      <c r="G2901" t="s">
        <v>6534</v>
      </c>
      <c r="H2901" t="s">
        <v>17594</v>
      </c>
      <c r="J2901" t="s">
        <v>91</v>
      </c>
      <c r="K2901" t="s">
        <v>92</v>
      </c>
      <c r="L2901">
        <v>11</v>
      </c>
      <c r="M2901" t="s">
        <v>17595</v>
      </c>
      <c r="N2901" t="s">
        <v>75</v>
      </c>
      <c r="O2901" t="s">
        <v>48</v>
      </c>
      <c r="P2901" t="s">
        <v>48</v>
      </c>
      <c r="Q2901" t="s">
        <v>17596</v>
      </c>
      <c r="Y2901" t="s">
        <v>17597</v>
      </c>
    </row>
    <row r="2902" spans="1:25">
      <c r="A2902" t="s">
        <v>17598</v>
      </c>
      <c r="B2902" t="s">
        <v>17599</v>
      </c>
      <c r="D2902" t="s">
        <v>40</v>
      </c>
      <c r="E2902" t="s">
        <v>41</v>
      </c>
      <c r="G2902" t="s">
        <v>8816</v>
      </c>
      <c r="H2902" t="s">
        <v>17600</v>
      </c>
      <c r="J2902" t="s">
        <v>91</v>
      </c>
      <c r="K2902" t="s">
        <v>92</v>
      </c>
      <c r="L2902">
        <v>11</v>
      </c>
      <c r="M2902" t="s">
        <v>17601</v>
      </c>
      <c r="N2902" t="s">
        <v>75</v>
      </c>
      <c r="O2902" t="s">
        <v>48</v>
      </c>
      <c r="P2902" t="s">
        <v>48</v>
      </c>
      <c r="Q2902" t="s">
        <v>17602</v>
      </c>
      <c r="Y2902" t="s">
        <v>17603</v>
      </c>
    </row>
    <row r="2903" spans="1:25">
      <c r="A2903" t="s">
        <v>17604</v>
      </c>
      <c r="B2903" t="s">
        <v>17605</v>
      </c>
      <c r="D2903" t="s">
        <v>40</v>
      </c>
      <c r="E2903" t="s">
        <v>41</v>
      </c>
      <c r="G2903" t="s">
        <v>12574</v>
      </c>
      <c r="H2903" t="s">
        <v>17606</v>
      </c>
      <c r="J2903" t="s">
        <v>100</v>
      </c>
      <c r="K2903" t="s">
        <v>101</v>
      </c>
      <c r="L2903">
        <v>11</v>
      </c>
      <c r="M2903" t="s">
        <v>17601</v>
      </c>
      <c r="N2903" t="s">
        <v>75</v>
      </c>
      <c r="O2903" t="s">
        <v>48</v>
      </c>
      <c r="P2903" t="s">
        <v>48</v>
      </c>
      <c r="Q2903" t="s">
        <v>17607</v>
      </c>
      <c r="Y2903" t="s">
        <v>17608</v>
      </c>
    </row>
    <row r="2904" spans="1:25">
      <c r="A2904" t="s">
        <v>17609</v>
      </c>
      <c r="B2904" t="s">
        <v>17610</v>
      </c>
      <c r="D2904" t="s">
        <v>40</v>
      </c>
      <c r="E2904" t="s">
        <v>41</v>
      </c>
      <c r="G2904" t="s">
        <v>17611</v>
      </c>
      <c r="H2904" t="s">
        <v>17612</v>
      </c>
      <c r="J2904" t="s">
        <v>91</v>
      </c>
      <c r="K2904" t="s">
        <v>92</v>
      </c>
      <c r="L2904">
        <v>11</v>
      </c>
      <c r="M2904" t="s">
        <v>17601</v>
      </c>
      <c r="N2904" t="s">
        <v>75</v>
      </c>
      <c r="O2904" t="s">
        <v>48</v>
      </c>
      <c r="P2904" t="s">
        <v>48</v>
      </c>
      <c r="Q2904" t="s">
        <v>17613</v>
      </c>
      <c r="Y2904" t="s">
        <v>17614</v>
      </c>
    </row>
    <row r="2905" spans="1:25">
      <c r="A2905" t="s">
        <v>17615</v>
      </c>
      <c r="B2905" t="s">
        <v>17616</v>
      </c>
      <c r="D2905" t="s">
        <v>40</v>
      </c>
      <c r="E2905" t="s">
        <v>41</v>
      </c>
      <c r="G2905" t="s">
        <v>17617</v>
      </c>
      <c r="H2905" t="s">
        <v>1769</v>
      </c>
      <c r="J2905" t="s">
        <v>121</v>
      </c>
      <c r="K2905" t="s">
        <v>122</v>
      </c>
      <c r="L2905">
        <v>11</v>
      </c>
      <c r="M2905" t="s">
        <v>17618</v>
      </c>
      <c r="N2905" t="s">
        <v>58</v>
      </c>
      <c r="O2905" t="s">
        <v>48</v>
      </c>
      <c r="P2905" t="s">
        <v>48</v>
      </c>
      <c r="Q2905" t="s">
        <v>17619</v>
      </c>
      <c r="Y2905" t="s">
        <v>17620</v>
      </c>
    </row>
    <row r="2906" spans="1:25">
      <c r="A2906" t="s">
        <v>17621</v>
      </c>
      <c r="B2906" t="s">
        <v>17622</v>
      </c>
      <c r="D2906" t="s">
        <v>40</v>
      </c>
      <c r="E2906" t="s">
        <v>41</v>
      </c>
      <c r="G2906" t="s">
        <v>17623</v>
      </c>
      <c r="H2906" t="s">
        <v>413</v>
      </c>
      <c r="J2906" t="s">
        <v>154</v>
      </c>
      <c r="K2906" t="s">
        <v>155</v>
      </c>
      <c r="L2906">
        <v>11</v>
      </c>
      <c r="M2906" t="s">
        <v>17624</v>
      </c>
      <c r="N2906" t="s">
        <v>275</v>
      </c>
      <c r="O2906" t="s">
        <v>48</v>
      </c>
      <c r="P2906" t="s">
        <v>48</v>
      </c>
      <c r="Q2906" t="s">
        <v>17625</v>
      </c>
      <c r="Y2906" t="s">
        <v>17626</v>
      </c>
    </row>
    <row r="2907" spans="1:25">
      <c r="A2907" t="s">
        <v>17627</v>
      </c>
      <c r="B2907" t="s">
        <v>17628</v>
      </c>
      <c r="D2907" t="s">
        <v>40</v>
      </c>
      <c r="E2907" t="s">
        <v>41</v>
      </c>
      <c r="G2907" t="s">
        <v>17629</v>
      </c>
      <c r="H2907" t="s">
        <v>17630</v>
      </c>
      <c r="J2907" t="s">
        <v>100</v>
      </c>
      <c r="K2907" t="s">
        <v>101</v>
      </c>
      <c r="L2907">
        <v>11</v>
      </c>
      <c r="M2907" t="s">
        <v>17631</v>
      </c>
      <c r="N2907" t="s">
        <v>75</v>
      </c>
      <c r="O2907" t="s">
        <v>48</v>
      </c>
      <c r="P2907" t="s">
        <v>48</v>
      </c>
      <c r="Q2907" t="s">
        <v>17632</v>
      </c>
      <c r="Y2907" t="s">
        <v>17633</v>
      </c>
    </row>
    <row r="2908" spans="1:25">
      <c r="A2908" t="s">
        <v>17634</v>
      </c>
      <c r="B2908" t="s">
        <v>17635</v>
      </c>
      <c r="D2908" t="s">
        <v>40</v>
      </c>
      <c r="E2908" t="s">
        <v>41</v>
      </c>
      <c r="G2908" t="s">
        <v>4060</v>
      </c>
      <c r="H2908" t="s">
        <v>519</v>
      </c>
      <c r="J2908" t="s">
        <v>91</v>
      </c>
      <c r="K2908" t="s">
        <v>92</v>
      </c>
      <c r="L2908">
        <v>11</v>
      </c>
      <c r="M2908" t="s">
        <v>17631</v>
      </c>
      <c r="N2908" t="s">
        <v>75</v>
      </c>
      <c r="O2908" t="s">
        <v>48</v>
      </c>
      <c r="P2908" t="s">
        <v>48</v>
      </c>
      <c r="Q2908" t="s">
        <v>17636</v>
      </c>
      <c r="Y2908" t="s">
        <v>17637</v>
      </c>
    </row>
    <row r="2909" spans="1:25">
      <c r="A2909" t="s">
        <v>17638</v>
      </c>
      <c r="B2909" t="s">
        <v>17639</v>
      </c>
      <c r="D2909" t="s">
        <v>40</v>
      </c>
      <c r="E2909" t="s">
        <v>41</v>
      </c>
      <c r="G2909" t="s">
        <v>17640</v>
      </c>
      <c r="H2909" t="s">
        <v>17641</v>
      </c>
      <c r="J2909" t="s">
        <v>91</v>
      </c>
      <c r="K2909" t="s">
        <v>92</v>
      </c>
      <c r="L2909">
        <v>11</v>
      </c>
      <c r="M2909" t="s">
        <v>17642</v>
      </c>
      <c r="N2909" t="s">
        <v>75</v>
      </c>
      <c r="O2909" t="s">
        <v>48</v>
      </c>
      <c r="P2909" t="s">
        <v>48</v>
      </c>
      <c r="Q2909" t="s">
        <v>17643</v>
      </c>
      <c r="Y2909" t="s">
        <v>17644</v>
      </c>
    </row>
    <row r="2910" spans="1:25">
      <c r="A2910" t="s">
        <v>17645</v>
      </c>
      <c r="B2910" t="s">
        <v>17646</v>
      </c>
      <c r="D2910" t="s">
        <v>40</v>
      </c>
      <c r="E2910" t="s">
        <v>41</v>
      </c>
      <c r="G2910" t="s">
        <v>17647</v>
      </c>
      <c r="H2910" t="s">
        <v>17648</v>
      </c>
      <c r="J2910" t="s">
        <v>91</v>
      </c>
      <c r="K2910" t="s">
        <v>92</v>
      </c>
      <c r="L2910">
        <v>11</v>
      </c>
      <c r="M2910" t="s">
        <v>17649</v>
      </c>
      <c r="N2910" t="s">
        <v>75</v>
      </c>
      <c r="O2910" t="s">
        <v>48</v>
      </c>
      <c r="P2910" t="s">
        <v>48</v>
      </c>
      <c r="Q2910" t="s">
        <v>17650</v>
      </c>
      <c r="Y2910" t="s">
        <v>17651</v>
      </c>
    </row>
    <row r="2911" spans="1:25">
      <c r="A2911" t="s">
        <v>17652</v>
      </c>
      <c r="B2911" t="s">
        <v>17653</v>
      </c>
      <c r="D2911" t="s">
        <v>40</v>
      </c>
      <c r="E2911" t="s">
        <v>41</v>
      </c>
      <c r="G2911" t="s">
        <v>17654</v>
      </c>
      <c r="H2911" t="s">
        <v>17655</v>
      </c>
      <c r="J2911" t="s">
        <v>100</v>
      </c>
      <c r="K2911" t="s">
        <v>101</v>
      </c>
      <c r="L2911">
        <v>11</v>
      </c>
      <c r="M2911" t="s">
        <v>17649</v>
      </c>
      <c r="N2911" t="s">
        <v>75</v>
      </c>
      <c r="O2911" t="s">
        <v>48</v>
      </c>
      <c r="P2911" t="s">
        <v>48</v>
      </c>
      <c r="Q2911" t="s">
        <v>17656</v>
      </c>
      <c r="Y2911" t="s">
        <v>17657</v>
      </c>
    </row>
    <row r="2912" spans="1:25">
      <c r="A2912" t="s">
        <v>17658</v>
      </c>
      <c r="B2912" t="s">
        <v>17659</v>
      </c>
      <c r="D2912" t="s">
        <v>40</v>
      </c>
      <c r="E2912" t="s">
        <v>41</v>
      </c>
      <c r="G2912" t="s">
        <v>1161</v>
      </c>
      <c r="H2912" t="s">
        <v>17660</v>
      </c>
      <c r="J2912" t="s">
        <v>100</v>
      </c>
      <c r="K2912" t="s">
        <v>101</v>
      </c>
      <c r="L2912">
        <v>11</v>
      </c>
      <c r="M2912" t="s">
        <v>17649</v>
      </c>
      <c r="N2912" t="s">
        <v>75</v>
      </c>
      <c r="O2912" t="s">
        <v>48</v>
      </c>
      <c r="P2912" t="s">
        <v>48</v>
      </c>
      <c r="Q2912" t="s">
        <v>17661</v>
      </c>
      <c r="Y2912" t="s">
        <v>17662</v>
      </c>
    </row>
    <row r="2913" spans="1:25">
      <c r="A2913" t="s">
        <v>17663</v>
      </c>
      <c r="B2913" t="s">
        <v>17664</v>
      </c>
      <c r="D2913" t="s">
        <v>40</v>
      </c>
      <c r="E2913" t="s">
        <v>41</v>
      </c>
      <c r="G2913" t="s">
        <v>17665</v>
      </c>
      <c r="H2913" t="s">
        <v>675</v>
      </c>
      <c r="J2913" t="s">
        <v>91</v>
      </c>
      <c r="K2913" t="s">
        <v>92</v>
      </c>
      <c r="L2913">
        <v>11</v>
      </c>
      <c r="M2913" t="s">
        <v>17649</v>
      </c>
      <c r="N2913" t="s">
        <v>75</v>
      </c>
      <c r="O2913" t="s">
        <v>48</v>
      </c>
      <c r="P2913" t="s">
        <v>48</v>
      </c>
      <c r="Q2913" t="s">
        <v>14698</v>
      </c>
      <c r="Y2913" t="s">
        <v>17666</v>
      </c>
    </row>
    <row r="2914" spans="1:25">
      <c r="A2914" t="s">
        <v>17667</v>
      </c>
      <c r="B2914" t="s">
        <v>17668</v>
      </c>
      <c r="D2914" t="s">
        <v>40</v>
      </c>
      <c r="E2914" t="s">
        <v>41</v>
      </c>
      <c r="G2914" t="s">
        <v>17669</v>
      </c>
      <c r="H2914" t="s">
        <v>17670</v>
      </c>
      <c r="J2914" t="s">
        <v>91</v>
      </c>
      <c r="K2914" t="s">
        <v>92</v>
      </c>
      <c r="L2914">
        <v>11</v>
      </c>
      <c r="M2914" t="s">
        <v>17671</v>
      </c>
      <c r="N2914" t="s">
        <v>75</v>
      </c>
      <c r="O2914" t="s">
        <v>48</v>
      </c>
      <c r="P2914" t="s">
        <v>48</v>
      </c>
      <c r="Q2914" t="s">
        <v>17672</v>
      </c>
      <c r="Y2914" t="s">
        <v>17673</v>
      </c>
    </row>
    <row r="2915" spans="1:25">
      <c r="A2915" t="s">
        <v>17674</v>
      </c>
      <c r="B2915" t="s">
        <v>17675</v>
      </c>
      <c r="D2915" t="s">
        <v>40</v>
      </c>
      <c r="E2915" t="s">
        <v>41</v>
      </c>
      <c r="G2915" t="s">
        <v>17676</v>
      </c>
      <c r="H2915" t="s">
        <v>2342</v>
      </c>
      <c r="J2915" t="s">
        <v>100</v>
      </c>
      <c r="K2915" t="s">
        <v>101</v>
      </c>
      <c r="L2915">
        <v>11</v>
      </c>
      <c r="M2915" t="s">
        <v>17677</v>
      </c>
      <c r="N2915" t="s">
        <v>75</v>
      </c>
      <c r="O2915" t="s">
        <v>48</v>
      </c>
      <c r="P2915" t="s">
        <v>48</v>
      </c>
      <c r="Q2915" t="s">
        <v>17678</v>
      </c>
      <c r="Y2915" t="s">
        <v>17679</v>
      </c>
    </row>
    <row r="2916" spans="1:25">
      <c r="A2916" t="s">
        <v>184</v>
      </c>
      <c r="B2916" t="s">
        <v>17680</v>
      </c>
      <c r="D2916" t="s">
        <v>40</v>
      </c>
      <c r="E2916" t="s">
        <v>41</v>
      </c>
      <c r="G2916" t="s">
        <v>17681</v>
      </c>
      <c r="H2916" t="s">
        <v>2432</v>
      </c>
      <c r="J2916" t="s">
        <v>100</v>
      </c>
      <c r="K2916" t="s">
        <v>101</v>
      </c>
      <c r="L2916">
        <v>11</v>
      </c>
      <c r="M2916" t="s">
        <v>17682</v>
      </c>
      <c r="N2916" t="s">
        <v>75</v>
      </c>
      <c r="O2916" t="s">
        <v>48</v>
      </c>
      <c r="P2916" t="s">
        <v>48</v>
      </c>
      <c r="Q2916" t="s">
        <v>17683</v>
      </c>
      <c r="Y2916" t="s">
        <v>17684</v>
      </c>
    </row>
    <row r="2917" spans="1:25">
      <c r="A2917" t="s">
        <v>17685</v>
      </c>
      <c r="B2917" t="s">
        <v>17686</v>
      </c>
      <c r="D2917" t="s">
        <v>40</v>
      </c>
      <c r="E2917" t="s">
        <v>41</v>
      </c>
      <c r="G2917" t="s">
        <v>17687</v>
      </c>
      <c r="H2917" t="s">
        <v>17688</v>
      </c>
      <c r="J2917" t="s">
        <v>100</v>
      </c>
      <c r="K2917" t="s">
        <v>101</v>
      </c>
      <c r="L2917">
        <v>11</v>
      </c>
      <c r="M2917" t="s">
        <v>17689</v>
      </c>
      <c r="N2917" t="s">
        <v>75</v>
      </c>
      <c r="O2917" t="s">
        <v>48</v>
      </c>
      <c r="P2917" t="s">
        <v>48</v>
      </c>
      <c r="Q2917" t="s">
        <v>17690</v>
      </c>
      <c r="Y2917" t="s">
        <v>17691</v>
      </c>
    </row>
    <row r="2918" spans="1:25">
      <c r="A2918" t="s">
        <v>17692</v>
      </c>
      <c r="B2918" t="s">
        <v>17693</v>
      </c>
      <c r="D2918" t="s">
        <v>40</v>
      </c>
      <c r="E2918" t="s">
        <v>41</v>
      </c>
      <c r="G2918" t="s">
        <v>16334</v>
      </c>
      <c r="H2918" t="s">
        <v>17694</v>
      </c>
      <c r="J2918" t="s">
        <v>100</v>
      </c>
      <c r="K2918" t="s">
        <v>101</v>
      </c>
      <c r="L2918">
        <v>11</v>
      </c>
      <c r="M2918" t="s">
        <v>17695</v>
      </c>
      <c r="N2918" t="s">
        <v>75</v>
      </c>
      <c r="O2918" t="s">
        <v>48</v>
      </c>
      <c r="P2918" t="s">
        <v>48</v>
      </c>
      <c r="Q2918" t="s">
        <v>17696</v>
      </c>
      <c r="Y2918" t="s">
        <v>17697</v>
      </c>
    </row>
    <row r="2919" spans="1:25">
      <c r="A2919" t="s">
        <v>17698</v>
      </c>
      <c r="B2919" t="s">
        <v>17699</v>
      </c>
      <c r="D2919" t="s">
        <v>40</v>
      </c>
      <c r="E2919" t="s">
        <v>41</v>
      </c>
      <c r="G2919" t="s">
        <v>17700</v>
      </c>
      <c r="H2919" t="s">
        <v>17701</v>
      </c>
      <c r="J2919" t="s">
        <v>121</v>
      </c>
      <c r="K2919" t="s">
        <v>122</v>
      </c>
      <c r="L2919">
        <v>11</v>
      </c>
      <c r="M2919" t="s">
        <v>17702</v>
      </c>
      <c r="N2919" t="s">
        <v>275</v>
      </c>
      <c r="O2919" t="s">
        <v>48</v>
      </c>
      <c r="P2919" t="s">
        <v>48</v>
      </c>
      <c r="Q2919" t="s">
        <v>17703</v>
      </c>
      <c r="Y2919" t="s">
        <v>17704</v>
      </c>
    </row>
    <row r="2920" spans="1:25">
      <c r="A2920" t="s">
        <v>17705</v>
      </c>
      <c r="B2920" t="s">
        <v>17706</v>
      </c>
      <c r="D2920" t="s">
        <v>40</v>
      </c>
      <c r="E2920" t="s">
        <v>41</v>
      </c>
      <c r="G2920" t="s">
        <v>17326</v>
      </c>
      <c r="H2920" t="s">
        <v>14923</v>
      </c>
      <c r="J2920" t="s">
        <v>91</v>
      </c>
      <c r="K2920" t="s">
        <v>92</v>
      </c>
      <c r="L2920">
        <v>11</v>
      </c>
      <c r="M2920" t="s">
        <v>17702</v>
      </c>
      <c r="N2920" t="s">
        <v>75</v>
      </c>
      <c r="O2920" t="s">
        <v>48</v>
      </c>
      <c r="P2920" t="s">
        <v>48</v>
      </c>
      <c r="Q2920" t="s">
        <v>10337</v>
      </c>
      <c r="Y2920" t="s">
        <v>17707</v>
      </c>
    </row>
    <row r="2921" spans="1:25">
      <c r="A2921" t="s">
        <v>17708</v>
      </c>
      <c r="B2921" t="s">
        <v>17709</v>
      </c>
      <c r="D2921" t="s">
        <v>40</v>
      </c>
      <c r="E2921" t="s">
        <v>41</v>
      </c>
      <c r="G2921" t="s">
        <v>17710</v>
      </c>
      <c r="H2921" t="s">
        <v>650</v>
      </c>
      <c r="J2921" t="s">
        <v>91</v>
      </c>
      <c r="K2921" t="s">
        <v>92</v>
      </c>
      <c r="L2921">
        <v>11</v>
      </c>
      <c r="M2921" t="s">
        <v>17702</v>
      </c>
      <c r="N2921" t="s">
        <v>75</v>
      </c>
      <c r="O2921" t="s">
        <v>48</v>
      </c>
      <c r="P2921" t="s">
        <v>48</v>
      </c>
      <c r="Q2921" t="s">
        <v>17711</v>
      </c>
      <c r="Y2921" t="s">
        <v>17712</v>
      </c>
    </row>
    <row r="2922" spans="1:25">
      <c r="A2922" t="s">
        <v>17713</v>
      </c>
      <c r="B2922" t="s">
        <v>17714</v>
      </c>
      <c r="D2922" t="s">
        <v>40</v>
      </c>
      <c r="E2922" t="s">
        <v>41</v>
      </c>
      <c r="G2922" t="s">
        <v>17715</v>
      </c>
      <c r="H2922" t="s">
        <v>1240</v>
      </c>
      <c r="J2922" t="s">
        <v>100</v>
      </c>
      <c r="K2922" t="s">
        <v>101</v>
      </c>
      <c r="L2922">
        <v>11</v>
      </c>
      <c r="M2922" t="s">
        <v>17702</v>
      </c>
      <c r="N2922" t="s">
        <v>75</v>
      </c>
      <c r="O2922" t="s">
        <v>48</v>
      </c>
      <c r="P2922" t="s">
        <v>48</v>
      </c>
      <c r="Q2922" t="s">
        <v>17716</v>
      </c>
      <c r="Y2922" t="s">
        <v>17717</v>
      </c>
    </row>
    <row r="2923" spans="1:25">
      <c r="A2923" t="s">
        <v>17718</v>
      </c>
      <c r="B2923" t="s">
        <v>17719</v>
      </c>
      <c r="D2923" t="s">
        <v>40</v>
      </c>
      <c r="E2923" t="s">
        <v>41</v>
      </c>
      <c r="G2923" t="s">
        <v>17720</v>
      </c>
      <c r="H2923" t="s">
        <v>81</v>
      </c>
      <c r="J2923" t="s">
        <v>91</v>
      </c>
      <c r="K2923" t="s">
        <v>92</v>
      </c>
      <c r="L2923">
        <v>11</v>
      </c>
      <c r="M2923" t="s">
        <v>17721</v>
      </c>
      <c r="N2923" t="s">
        <v>75</v>
      </c>
      <c r="O2923" t="s">
        <v>48</v>
      </c>
      <c r="P2923" t="s">
        <v>48</v>
      </c>
      <c r="Q2923" t="s">
        <v>17722</v>
      </c>
      <c r="Y2923" t="s">
        <v>17723</v>
      </c>
    </row>
    <row r="2924" spans="1:25">
      <c r="A2924" t="s">
        <v>17724</v>
      </c>
      <c r="B2924" t="s">
        <v>17725</v>
      </c>
      <c r="D2924" t="s">
        <v>40</v>
      </c>
      <c r="E2924" t="s">
        <v>41</v>
      </c>
      <c r="G2924" t="s">
        <v>5241</v>
      </c>
      <c r="H2924" t="s">
        <v>17726</v>
      </c>
      <c r="J2924" t="s">
        <v>91</v>
      </c>
      <c r="K2924" t="s">
        <v>92</v>
      </c>
      <c r="L2924">
        <v>11</v>
      </c>
      <c r="M2924" t="s">
        <v>17727</v>
      </c>
      <c r="N2924" t="s">
        <v>75</v>
      </c>
      <c r="O2924" t="s">
        <v>48</v>
      </c>
      <c r="P2924" t="s">
        <v>48</v>
      </c>
      <c r="Q2924" t="s">
        <v>17728</v>
      </c>
      <c r="Y2924" t="s">
        <v>17729</v>
      </c>
    </row>
    <row r="2925" spans="1:25">
      <c r="A2925" t="s">
        <v>17730</v>
      </c>
      <c r="B2925" t="s">
        <v>17731</v>
      </c>
      <c r="D2925" t="s">
        <v>40</v>
      </c>
      <c r="E2925" t="s">
        <v>41</v>
      </c>
      <c r="G2925" t="s">
        <v>17732</v>
      </c>
      <c r="H2925" t="s">
        <v>5041</v>
      </c>
      <c r="J2925" t="s">
        <v>91</v>
      </c>
      <c r="K2925" t="s">
        <v>92</v>
      </c>
      <c r="L2925">
        <v>11</v>
      </c>
      <c r="M2925" t="s">
        <v>17733</v>
      </c>
      <c r="N2925" t="s">
        <v>75</v>
      </c>
      <c r="O2925" t="s">
        <v>48</v>
      </c>
      <c r="P2925" t="s">
        <v>48</v>
      </c>
      <c r="Q2925" t="s">
        <v>17734</v>
      </c>
      <c r="Y2925" t="s">
        <v>17735</v>
      </c>
    </row>
    <row r="2926" spans="1:25">
      <c r="A2926" t="s">
        <v>17736</v>
      </c>
      <c r="B2926" t="s">
        <v>17737</v>
      </c>
      <c r="D2926" t="s">
        <v>40</v>
      </c>
      <c r="E2926" t="s">
        <v>41</v>
      </c>
      <c r="G2926" t="s">
        <v>17738</v>
      </c>
      <c r="H2926" t="s">
        <v>17739</v>
      </c>
      <c r="J2926" t="s">
        <v>100</v>
      </c>
      <c r="K2926" t="s">
        <v>101</v>
      </c>
      <c r="L2926">
        <v>11</v>
      </c>
      <c r="M2926" t="s">
        <v>17740</v>
      </c>
      <c r="N2926" t="s">
        <v>75</v>
      </c>
      <c r="O2926" t="s">
        <v>48</v>
      </c>
      <c r="P2926" t="s">
        <v>48</v>
      </c>
      <c r="Q2926" t="s">
        <v>17741</v>
      </c>
      <c r="Y2926" t="s">
        <v>17742</v>
      </c>
    </row>
    <row r="2927" spans="1:25">
      <c r="A2927" t="s">
        <v>17743</v>
      </c>
      <c r="B2927" t="s">
        <v>17744</v>
      </c>
      <c r="D2927" t="s">
        <v>40</v>
      </c>
      <c r="E2927" t="s">
        <v>41</v>
      </c>
      <c r="G2927" t="s">
        <v>474</v>
      </c>
      <c r="H2927" t="s">
        <v>17745</v>
      </c>
      <c r="J2927" t="s">
        <v>91</v>
      </c>
      <c r="K2927" t="s">
        <v>92</v>
      </c>
      <c r="L2927">
        <v>11</v>
      </c>
      <c r="M2927" t="s">
        <v>17746</v>
      </c>
      <c r="N2927" t="s">
        <v>75</v>
      </c>
      <c r="O2927" t="s">
        <v>48</v>
      </c>
      <c r="P2927" t="s">
        <v>48</v>
      </c>
      <c r="Q2927" t="s">
        <v>17747</v>
      </c>
      <c r="Y2927" t="s">
        <v>17748</v>
      </c>
    </row>
    <row r="2928" spans="1:25">
      <c r="A2928" t="s">
        <v>17749</v>
      </c>
      <c r="B2928" t="s">
        <v>17750</v>
      </c>
      <c r="D2928" t="s">
        <v>40</v>
      </c>
      <c r="E2928" t="s">
        <v>41</v>
      </c>
      <c r="G2928" t="s">
        <v>4938</v>
      </c>
      <c r="H2928" t="s">
        <v>17751</v>
      </c>
      <c r="J2928" t="s">
        <v>511</v>
      </c>
      <c r="K2928" t="s">
        <v>512</v>
      </c>
      <c r="L2928">
        <v>11</v>
      </c>
      <c r="M2928" t="s">
        <v>17752</v>
      </c>
      <c r="N2928" t="s">
        <v>47</v>
      </c>
      <c r="O2928" t="s">
        <v>48</v>
      </c>
      <c r="P2928" t="s">
        <v>48</v>
      </c>
      <c r="Q2928" t="s">
        <v>17753</v>
      </c>
      <c r="Y2928" t="s">
        <v>17754</v>
      </c>
    </row>
    <row r="2929" spans="1:25">
      <c r="A2929" t="s">
        <v>17755</v>
      </c>
      <c r="B2929" t="s">
        <v>17756</v>
      </c>
      <c r="D2929" t="s">
        <v>40</v>
      </c>
      <c r="E2929" t="s">
        <v>41</v>
      </c>
      <c r="G2929" t="s">
        <v>12691</v>
      </c>
      <c r="H2929" t="s">
        <v>4966</v>
      </c>
      <c r="J2929" t="s">
        <v>100</v>
      </c>
      <c r="K2929" t="s">
        <v>101</v>
      </c>
      <c r="L2929">
        <v>11</v>
      </c>
      <c r="M2929" t="s">
        <v>17757</v>
      </c>
      <c r="N2929" t="s">
        <v>75</v>
      </c>
      <c r="O2929" t="s">
        <v>48</v>
      </c>
      <c r="P2929" t="s">
        <v>48</v>
      </c>
      <c r="Q2929" t="s">
        <v>17758</v>
      </c>
      <c r="Y2929" t="s">
        <v>17759</v>
      </c>
    </row>
    <row r="2930" spans="1:25">
      <c r="A2930" t="s">
        <v>17760</v>
      </c>
      <c r="B2930" t="s">
        <v>17761</v>
      </c>
      <c r="D2930" t="s">
        <v>40</v>
      </c>
      <c r="E2930" t="s">
        <v>41</v>
      </c>
      <c r="G2930" t="s">
        <v>1239</v>
      </c>
      <c r="H2930" t="s">
        <v>650</v>
      </c>
      <c r="J2930" t="s">
        <v>100</v>
      </c>
      <c r="K2930" t="s">
        <v>101</v>
      </c>
      <c r="L2930">
        <v>11</v>
      </c>
      <c r="M2930" t="s">
        <v>17762</v>
      </c>
      <c r="N2930" t="s">
        <v>75</v>
      </c>
      <c r="O2930" t="s">
        <v>48</v>
      </c>
      <c r="P2930" t="s">
        <v>48</v>
      </c>
      <c r="Q2930" t="s">
        <v>17763</v>
      </c>
      <c r="Y2930" t="s">
        <v>17764</v>
      </c>
    </row>
    <row r="2931" spans="1:25">
      <c r="A2931" t="s">
        <v>17765</v>
      </c>
      <c r="B2931" t="s">
        <v>17766</v>
      </c>
      <c r="D2931" t="s">
        <v>40</v>
      </c>
      <c r="E2931" t="s">
        <v>41</v>
      </c>
      <c r="G2931" t="s">
        <v>17767</v>
      </c>
      <c r="H2931" t="s">
        <v>3813</v>
      </c>
      <c r="J2931" t="s">
        <v>91</v>
      </c>
      <c r="K2931" t="s">
        <v>92</v>
      </c>
      <c r="L2931">
        <v>11</v>
      </c>
      <c r="M2931" t="s">
        <v>17768</v>
      </c>
      <c r="N2931" t="s">
        <v>75</v>
      </c>
      <c r="O2931" t="s">
        <v>48</v>
      </c>
      <c r="P2931" t="s">
        <v>48</v>
      </c>
      <c r="Q2931" t="s">
        <v>17769</v>
      </c>
      <c r="Y2931" t="s">
        <v>17770</v>
      </c>
    </row>
    <row r="2932" spans="1:25">
      <c r="A2932" t="s">
        <v>17771</v>
      </c>
      <c r="B2932" t="s">
        <v>17772</v>
      </c>
      <c r="D2932" t="s">
        <v>40</v>
      </c>
      <c r="E2932" t="s">
        <v>41</v>
      </c>
      <c r="G2932" t="s">
        <v>17773</v>
      </c>
      <c r="H2932" t="s">
        <v>17774</v>
      </c>
      <c r="J2932" t="s">
        <v>100</v>
      </c>
      <c r="K2932" t="s">
        <v>101</v>
      </c>
      <c r="L2932">
        <v>11</v>
      </c>
      <c r="M2932" t="s">
        <v>17768</v>
      </c>
      <c r="N2932" t="s">
        <v>75</v>
      </c>
      <c r="O2932" t="s">
        <v>48</v>
      </c>
      <c r="P2932" t="s">
        <v>48</v>
      </c>
      <c r="Q2932" t="s">
        <v>17775</v>
      </c>
      <c r="Y2932" t="s">
        <v>17776</v>
      </c>
    </row>
    <row r="2933" spans="1:25">
      <c r="A2933" t="s">
        <v>17777</v>
      </c>
      <c r="B2933" t="s">
        <v>17778</v>
      </c>
      <c r="D2933" t="s">
        <v>40</v>
      </c>
      <c r="E2933" t="s">
        <v>41</v>
      </c>
      <c r="G2933" t="s">
        <v>17779</v>
      </c>
      <c r="H2933" t="s">
        <v>1313</v>
      </c>
      <c r="J2933" t="s">
        <v>100</v>
      </c>
      <c r="K2933" t="s">
        <v>101</v>
      </c>
      <c r="L2933">
        <v>11</v>
      </c>
      <c r="M2933" t="s">
        <v>17780</v>
      </c>
      <c r="N2933" t="s">
        <v>75</v>
      </c>
      <c r="O2933" t="s">
        <v>48</v>
      </c>
      <c r="P2933" t="s">
        <v>48</v>
      </c>
      <c r="Q2933" t="s">
        <v>17781</v>
      </c>
      <c r="Y2933" t="s">
        <v>17782</v>
      </c>
    </row>
    <row r="2934" spans="1:25">
      <c r="A2934" t="s">
        <v>17783</v>
      </c>
      <c r="B2934" t="s">
        <v>17784</v>
      </c>
      <c r="D2934" t="s">
        <v>40</v>
      </c>
      <c r="E2934" t="s">
        <v>41</v>
      </c>
      <c r="G2934" t="s">
        <v>17785</v>
      </c>
      <c r="H2934" t="s">
        <v>17786</v>
      </c>
      <c r="J2934" t="s">
        <v>100</v>
      </c>
      <c r="K2934" t="s">
        <v>101</v>
      </c>
      <c r="L2934">
        <v>11</v>
      </c>
      <c r="M2934" t="s">
        <v>17780</v>
      </c>
      <c r="N2934" t="s">
        <v>75</v>
      </c>
      <c r="O2934" t="s">
        <v>48</v>
      </c>
      <c r="P2934" t="s">
        <v>48</v>
      </c>
      <c r="Q2934" t="s">
        <v>17787</v>
      </c>
      <c r="Y2934" t="s">
        <v>17788</v>
      </c>
    </row>
    <row r="2935" spans="1:25">
      <c r="A2935" t="s">
        <v>17789</v>
      </c>
      <c r="B2935" t="s">
        <v>17790</v>
      </c>
      <c r="D2935" t="s">
        <v>40</v>
      </c>
      <c r="E2935" t="s">
        <v>41</v>
      </c>
      <c r="G2935" t="s">
        <v>770</v>
      </c>
      <c r="H2935" t="s">
        <v>17791</v>
      </c>
      <c r="J2935" t="s">
        <v>91</v>
      </c>
      <c r="K2935" t="s">
        <v>92</v>
      </c>
      <c r="L2935">
        <v>11</v>
      </c>
      <c r="M2935" t="s">
        <v>17780</v>
      </c>
      <c r="N2935" t="s">
        <v>75</v>
      </c>
      <c r="O2935" t="s">
        <v>48</v>
      </c>
      <c r="P2935" t="s">
        <v>48</v>
      </c>
      <c r="Q2935" t="s">
        <v>17792</v>
      </c>
      <c r="Y2935" t="s">
        <v>17793</v>
      </c>
    </row>
    <row r="2936" spans="1:25">
      <c r="A2936" t="s">
        <v>17794</v>
      </c>
      <c r="B2936" t="s">
        <v>17795</v>
      </c>
      <c r="D2936" t="s">
        <v>40</v>
      </c>
      <c r="E2936" t="s">
        <v>41</v>
      </c>
      <c r="G2936" t="s">
        <v>17796</v>
      </c>
      <c r="H2936" t="s">
        <v>9306</v>
      </c>
      <c r="J2936" t="s">
        <v>100</v>
      </c>
      <c r="K2936" t="s">
        <v>101</v>
      </c>
      <c r="L2936">
        <v>11</v>
      </c>
      <c r="M2936" t="s">
        <v>17780</v>
      </c>
      <c r="N2936" t="s">
        <v>75</v>
      </c>
      <c r="O2936" t="s">
        <v>48</v>
      </c>
      <c r="P2936" t="s">
        <v>48</v>
      </c>
      <c r="Q2936" t="s">
        <v>17797</v>
      </c>
      <c r="Y2936" t="s">
        <v>17798</v>
      </c>
    </row>
    <row r="2937" spans="1:25">
      <c r="A2937" t="s">
        <v>17799</v>
      </c>
      <c r="B2937" t="s">
        <v>17800</v>
      </c>
      <c r="D2937" t="s">
        <v>40</v>
      </c>
      <c r="E2937" t="s">
        <v>41</v>
      </c>
      <c r="G2937" t="s">
        <v>17801</v>
      </c>
      <c r="H2937" t="s">
        <v>1912</v>
      </c>
      <c r="J2937" t="s">
        <v>91</v>
      </c>
      <c r="K2937" t="s">
        <v>92</v>
      </c>
      <c r="L2937">
        <v>11</v>
      </c>
      <c r="M2937" t="s">
        <v>17780</v>
      </c>
      <c r="N2937" t="s">
        <v>75</v>
      </c>
      <c r="O2937" t="s">
        <v>48</v>
      </c>
      <c r="P2937" t="s">
        <v>48</v>
      </c>
      <c r="Q2937" t="s">
        <v>7112</v>
      </c>
      <c r="Y2937" t="s">
        <v>17802</v>
      </c>
    </row>
    <row r="2938" spans="1:25">
      <c r="A2938" t="s">
        <v>17803</v>
      </c>
      <c r="B2938" t="s">
        <v>17804</v>
      </c>
      <c r="D2938" t="s">
        <v>40</v>
      </c>
      <c r="E2938" t="s">
        <v>41</v>
      </c>
      <c r="G2938" t="s">
        <v>17805</v>
      </c>
      <c r="H2938" t="s">
        <v>17806</v>
      </c>
      <c r="J2938" t="s">
        <v>100</v>
      </c>
      <c r="K2938" t="s">
        <v>101</v>
      </c>
      <c r="L2938">
        <v>11</v>
      </c>
      <c r="M2938" t="s">
        <v>17807</v>
      </c>
      <c r="N2938" t="s">
        <v>75</v>
      </c>
      <c r="O2938" t="s">
        <v>48</v>
      </c>
      <c r="P2938" t="s">
        <v>48</v>
      </c>
      <c r="Q2938" t="s">
        <v>17808</v>
      </c>
      <c r="Y2938" t="s">
        <v>17809</v>
      </c>
    </row>
    <row r="2939" spans="1:25">
      <c r="A2939" t="s">
        <v>17810</v>
      </c>
      <c r="B2939" t="s">
        <v>17811</v>
      </c>
      <c r="D2939" t="s">
        <v>40</v>
      </c>
      <c r="E2939" t="s">
        <v>41</v>
      </c>
      <c r="G2939" t="s">
        <v>17812</v>
      </c>
      <c r="H2939" t="s">
        <v>337</v>
      </c>
      <c r="J2939" t="s">
        <v>272</v>
      </c>
      <c r="K2939" t="s">
        <v>273</v>
      </c>
      <c r="L2939">
        <v>11</v>
      </c>
      <c r="M2939" t="s">
        <v>17807</v>
      </c>
      <c r="N2939" t="s">
        <v>275</v>
      </c>
      <c r="O2939" t="s">
        <v>48</v>
      </c>
      <c r="P2939" t="s">
        <v>48</v>
      </c>
      <c r="Q2939" t="s">
        <v>17813</v>
      </c>
      <c r="Y2939" t="s">
        <v>17814</v>
      </c>
    </row>
    <row r="2940" spans="1:25">
      <c r="A2940" t="s">
        <v>17815</v>
      </c>
      <c r="B2940" t="s">
        <v>17816</v>
      </c>
      <c r="D2940" t="s">
        <v>40</v>
      </c>
      <c r="E2940" t="s">
        <v>41</v>
      </c>
      <c r="G2940" t="s">
        <v>17817</v>
      </c>
      <c r="H2940" t="s">
        <v>17818</v>
      </c>
      <c r="J2940" t="s">
        <v>511</v>
      </c>
      <c r="K2940" t="s">
        <v>512</v>
      </c>
      <c r="L2940">
        <v>11</v>
      </c>
      <c r="M2940" t="s">
        <v>17807</v>
      </c>
      <c r="N2940" t="s">
        <v>47</v>
      </c>
      <c r="O2940" t="s">
        <v>48</v>
      </c>
      <c r="P2940" t="s">
        <v>48</v>
      </c>
      <c r="Q2940" t="s">
        <v>17819</v>
      </c>
      <c r="Y2940" t="s">
        <v>17820</v>
      </c>
    </row>
    <row r="2941" spans="1:25">
      <c r="A2941" t="s">
        <v>17821</v>
      </c>
      <c r="B2941" t="s">
        <v>17822</v>
      </c>
      <c r="D2941" t="s">
        <v>40</v>
      </c>
      <c r="E2941" t="s">
        <v>41</v>
      </c>
      <c r="G2941" t="s">
        <v>17823</v>
      </c>
      <c r="H2941" t="s">
        <v>17824</v>
      </c>
      <c r="J2941" t="s">
        <v>121</v>
      </c>
      <c r="K2941" t="s">
        <v>122</v>
      </c>
      <c r="L2941">
        <v>12</v>
      </c>
      <c r="M2941" t="s">
        <v>17825</v>
      </c>
      <c r="N2941" t="s">
        <v>58</v>
      </c>
      <c r="O2941" t="s">
        <v>48</v>
      </c>
      <c r="P2941" t="s">
        <v>48</v>
      </c>
      <c r="Q2941" t="s">
        <v>17826</v>
      </c>
      <c r="Y2941" t="s">
        <v>17827</v>
      </c>
    </row>
    <row r="2942" spans="1:25">
      <c r="A2942" t="s">
        <v>17828</v>
      </c>
      <c r="B2942" t="s">
        <v>17829</v>
      </c>
      <c r="D2942" t="s">
        <v>40</v>
      </c>
      <c r="E2942" t="s">
        <v>41</v>
      </c>
      <c r="G2942" t="s">
        <v>9564</v>
      </c>
      <c r="H2942" t="s">
        <v>17830</v>
      </c>
      <c r="J2942" t="s">
        <v>100</v>
      </c>
      <c r="K2942" t="s">
        <v>101</v>
      </c>
      <c r="L2942">
        <v>11</v>
      </c>
      <c r="M2942" t="s">
        <v>17831</v>
      </c>
      <c r="N2942" t="s">
        <v>75</v>
      </c>
      <c r="O2942" t="s">
        <v>48</v>
      </c>
      <c r="P2942" t="s">
        <v>48</v>
      </c>
      <c r="Q2942" t="s">
        <v>17832</v>
      </c>
      <c r="Y2942" t="s">
        <v>17833</v>
      </c>
    </row>
    <row r="2943" spans="1:25">
      <c r="A2943" t="s">
        <v>17834</v>
      </c>
      <c r="B2943" t="s">
        <v>17835</v>
      </c>
      <c r="D2943" t="s">
        <v>40</v>
      </c>
      <c r="E2943" t="s">
        <v>41</v>
      </c>
      <c r="G2943" t="s">
        <v>17836</v>
      </c>
      <c r="H2943" t="s">
        <v>996</v>
      </c>
      <c r="J2943" t="s">
        <v>91</v>
      </c>
      <c r="K2943" t="s">
        <v>92</v>
      </c>
      <c r="L2943">
        <v>11</v>
      </c>
      <c r="M2943" t="s">
        <v>17831</v>
      </c>
      <c r="N2943" t="s">
        <v>75</v>
      </c>
      <c r="O2943" t="s">
        <v>48</v>
      </c>
      <c r="P2943" t="s">
        <v>48</v>
      </c>
      <c r="Q2943" t="s">
        <v>17837</v>
      </c>
      <c r="Y2943" t="s">
        <v>17838</v>
      </c>
    </row>
    <row r="2944" spans="1:25">
      <c r="A2944" t="s">
        <v>17839</v>
      </c>
      <c r="B2944" t="s">
        <v>17840</v>
      </c>
      <c r="D2944" t="s">
        <v>40</v>
      </c>
      <c r="E2944" t="s">
        <v>41</v>
      </c>
      <c r="G2944" t="s">
        <v>12936</v>
      </c>
      <c r="H2944" t="s">
        <v>17841</v>
      </c>
      <c r="J2944" t="s">
        <v>91</v>
      </c>
      <c r="K2944" t="s">
        <v>92</v>
      </c>
      <c r="L2944">
        <v>11</v>
      </c>
      <c r="M2944" t="s">
        <v>17831</v>
      </c>
      <c r="N2944" t="s">
        <v>75</v>
      </c>
      <c r="O2944" t="s">
        <v>48</v>
      </c>
      <c r="P2944" t="s">
        <v>48</v>
      </c>
      <c r="Q2944" t="s">
        <v>17842</v>
      </c>
      <c r="Y2944" t="s">
        <v>17843</v>
      </c>
    </row>
    <row r="2945" spans="1:25">
      <c r="A2945" t="s">
        <v>17844</v>
      </c>
      <c r="B2945" t="s">
        <v>17845</v>
      </c>
      <c r="D2945" t="s">
        <v>40</v>
      </c>
      <c r="E2945" t="s">
        <v>41</v>
      </c>
      <c r="G2945" t="s">
        <v>14167</v>
      </c>
      <c r="H2945" t="s">
        <v>17846</v>
      </c>
      <c r="J2945" t="s">
        <v>91</v>
      </c>
      <c r="K2945" t="s">
        <v>92</v>
      </c>
      <c r="L2945">
        <v>11</v>
      </c>
      <c r="M2945" t="s">
        <v>17831</v>
      </c>
      <c r="N2945" t="s">
        <v>75</v>
      </c>
      <c r="O2945" t="s">
        <v>48</v>
      </c>
      <c r="P2945" t="s">
        <v>48</v>
      </c>
      <c r="Q2945" t="s">
        <v>17847</v>
      </c>
      <c r="Y2945" t="s">
        <v>17848</v>
      </c>
    </row>
    <row r="2946" spans="1:25">
      <c r="A2946" t="s">
        <v>17849</v>
      </c>
      <c r="B2946" t="s">
        <v>17850</v>
      </c>
      <c r="D2946" t="s">
        <v>40</v>
      </c>
      <c r="E2946" t="s">
        <v>41</v>
      </c>
      <c r="G2946" t="s">
        <v>635</v>
      </c>
      <c r="H2946" t="s">
        <v>1892</v>
      </c>
      <c r="J2946" t="s">
        <v>91</v>
      </c>
      <c r="K2946" t="s">
        <v>92</v>
      </c>
      <c r="L2946">
        <v>11</v>
      </c>
      <c r="M2946" t="s">
        <v>17851</v>
      </c>
      <c r="N2946" t="s">
        <v>75</v>
      </c>
      <c r="O2946" t="s">
        <v>48</v>
      </c>
      <c r="P2946" t="s">
        <v>48</v>
      </c>
      <c r="Q2946" t="s">
        <v>17852</v>
      </c>
      <c r="Y2946" t="s">
        <v>17853</v>
      </c>
    </row>
    <row r="2947" spans="1:25">
      <c r="A2947" t="s">
        <v>17854</v>
      </c>
      <c r="B2947" t="s">
        <v>17855</v>
      </c>
      <c r="D2947" t="s">
        <v>40</v>
      </c>
      <c r="E2947" t="s">
        <v>41</v>
      </c>
      <c r="G2947" t="s">
        <v>17856</v>
      </c>
      <c r="H2947" t="s">
        <v>1313</v>
      </c>
      <c r="J2947" t="s">
        <v>100</v>
      </c>
      <c r="K2947" t="s">
        <v>101</v>
      </c>
      <c r="L2947">
        <v>11</v>
      </c>
      <c r="M2947" t="s">
        <v>17857</v>
      </c>
      <c r="N2947" t="s">
        <v>75</v>
      </c>
      <c r="O2947" t="s">
        <v>48</v>
      </c>
      <c r="P2947" t="s">
        <v>48</v>
      </c>
      <c r="Q2947" t="s">
        <v>17858</v>
      </c>
      <c r="Y2947" t="s">
        <v>17859</v>
      </c>
    </row>
    <row r="2948" spans="1:25">
      <c r="A2948" t="s">
        <v>17860</v>
      </c>
      <c r="B2948" t="s">
        <v>17861</v>
      </c>
      <c r="D2948" t="s">
        <v>40</v>
      </c>
      <c r="E2948" t="s">
        <v>41</v>
      </c>
      <c r="G2948" t="s">
        <v>17862</v>
      </c>
      <c r="H2948" t="s">
        <v>17863</v>
      </c>
      <c r="J2948" t="s">
        <v>91</v>
      </c>
      <c r="K2948" t="s">
        <v>92</v>
      </c>
      <c r="L2948">
        <v>11</v>
      </c>
      <c r="M2948" t="s">
        <v>17864</v>
      </c>
      <c r="N2948" t="s">
        <v>75</v>
      </c>
      <c r="O2948" t="s">
        <v>48</v>
      </c>
      <c r="P2948" t="s">
        <v>48</v>
      </c>
      <c r="Q2948" t="s">
        <v>17865</v>
      </c>
      <c r="Y2948" t="s">
        <v>17866</v>
      </c>
    </row>
    <row r="2949" spans="1:25">
      <c r="A2949" t="s">
        <v>17867</v>
      </c>
      <c r="B2949" t="s">
        <v>17868</v>
      </c>
      <c r="D2949" t="s">
        <v>40</v>
      </c>
      <c r="E2949" t="s">
        <v>41</v>
      </c>
      <c r="G2949" t="s">
        <v>17869</v>
      </c>
      <c r="H2949" t="s">
        <v>17870</v>
      </c>
      <c r="J2949" t="s">
        <v>100</v>
      </c>
      <c r="K2949" t="s">
        <v>101</v>
      </c>
      <c r="L2949">
        <v>11</v>
      </c>
      <c r="M2949" t="s">
        <v>17871</v>
      </c>
      <c r="N2949" t="s">
        <v>75</v>
      </c>
      <c r="O2949" t="s">
        <v>48</v>
      </c>
      <c r="P2949" t="s">
        <v>48</v>
      </c>
      <c r="Q2949" t="s">
        <v>17872</v>
      </c>
      <c r="Y2949" t="s">
        <v>17873</v>
      </c>
    </row>
    <row r="2950" spans="1:25">
      <c r="A2950" t="s">
        <v>17874</v>
      </c>
      <c r="B2950" t="s">
        <v>17875</v>
      </c>
      <c r="D2950" t="s">
        <v>40</v>
      </c>
      <c r="E2950" t="s">
        <v>41</v>
      </c>
      <c r="G2950" t="s">
        <v>17876</v>
      </c>
      <c r="H2950" t="s">
        <v>17877</v>
      </c>
      <c r="J2950" t="s">
        <v>100</v>
      </c>
      <c r="K2950" t="s">
        <v>101</v>
      </c>
      <c r="L2950">
        <v>11</v>
      </c>
      <c r="M2950" t="s">
        <v>17878</v>
      </c>
      <c r="N2950" t="s">
        <v>75</v>
      </c>
      <c r="O2950" t="s">
        <v>48</v>
      </c>
      <c r="P2950" t="s">
        <v>48</v>
      </c>
      <c r="Q2950" t="s">
        <v>17879</v>
      </c>
      <c r="Y2950" t="s">
        <v>17880</v>
      </c>
    </row>
    <row r="2951" spans="1:25">
      <c r="A2951" t="s">
        <v>17881</v>
      </c>
      <c r="B2951" t="s">
        <v>17882</v>
      </c>
      <c r="D2951" t="s">
        <v>40</v>
      </c>
      <c r="E2951" t="s">
        <v>41</v>
      </c>
      <c r="G2951" t="s">
        <v>17883</v>
      </c>
      <c r="H2951" t="s">
        <v>1633</v>
      </c>
      <c r="J2951" t="s">
        <v>91</v>
      </c>
      <c r="K2951" t="s">
        <v>92</v>
      </c>
      <c r="L2951">
        <v>11</v>
      </c>
      <c r="M2951" t="s">
        <v>17884</v>
      </c>
      <c r="N2951" t="s">
        <v>75</v>
      </c>
      <c r="O2951" t="s">
        <v>48</v>
      </c>
      <c r="P2951" t="s">
        <v>48</v>
      </c>
      <c r="Q2951" t="s">
        <v>17885</v>
      </c>
      <c r="Y2951" t="s">
        <v>17886</v>
      </c>
    </row>
    <row r="2952" spans="1:25">
      <c r="A2952" t="s">
        <v>17887</v>
      </c>
      <c r="B2952" t="s">
        <v>17888</v>
      </c>
      <c r="D2952" t="s">
        <v>40</v>
      </c>
      <c r="E2952" t="s">
        <v>41</v>
      </c>
      <c r="G2952" t="s">
        <v>10574</v>
      </c>
      <c r="H2952" t="s">
        <v>17889</v>
      </c>
      <c r="J2952" t="s">
        <v>121</v>
      </c>
      <c r="K2952" t="s">
        <v>122</v>
      </c>
      <c r="L2952">
        <v>12</v>
      </c>
      <c r="M2952" t="s">
        <v>17890</v>
      </c>
      <c r="N2952" t="s">
        <v>58</v>
      </c>
      <c r="O2952" t="s">
        <v>48</v>
      </c>
      <c r="P2952" t="s">
        <v>48</v>
      </c>
      <c r="Q2952" t="s">
        <v>7622</v>
      </c>
      <c r="Y2952" t="s">
        <v>17891</v>
      </c>
    </row>
    <row r="2953" spans="1:25">
      <c r="A2953" t="s">
        <v>17892</v>
      </c>
      <c r="B2953" t="s">
        <v>17893</v>
      </c>
      <c r="D2953" t="s">
        <v>40</v>
      </c>
      <c r="E2953" t="s">
        <v>41</v>
      </c>
      <c r="G2953" t="s">
        <v>540</v>
      </c>
      <c r="H2953" t="s">
        <v>43</v>
      </c>
      <c r="J2953" t="s">
        <v>72</v>
      </c>
      <c r="K2953" t="s">
        <v>73</v>
      </c>
      <c r="L2953">
        <v>11</v>
      </c>
      <c r="M2953" t="s">
        <v>17894</v>
      </c>
      <c r="N2953" t="s">
        <v>75</v>
      </c>
      <c r="O2953" t="s">
        <v>48</v>
      </c>
      <c r="P2953" t="s">
        <v>48</v>
      </c>
      <c r="Q2953" t="s">
        <v>17895</v>
      </c>
      <c r="Y2953" t="s">
        <v>17896</v>
      </c>
    </row>
    <row r="2954" spans="1:25">
      <c r="A2954" t="s">
        <v>17897</v>
      </c>
      <c r="B2954" t="s">
        <v>17898</v>
      </c>
      <c r="D2954" t="s">
        <v>40</v>
      </c>
      <c r="E2954" t="s">
        <v>41</v>
      </c>
      <c r="G2954" t="s">
        <v>1929</v>
      </c>
      <c r="H2954" t="s">
        <v>1814</v>
      </c>
      <c r="J2954" t="s">
        <v>121</v>
      </c>
      <c r="K2954" t="s">
        <v>122</v>
      </c>
      <c r="L2954">
        <v>11</v>
      </c>
      <c r="M2954" t="s">
        <v>17894</v>
      </c>
      <c r="N2954" t="s">
        <v>275</v>
      </c>
      <c r="O2954" t="s">
        <v>48</v>
      </c>
      <c r="P2954" t="s">
        <v>48</v>
      </c>
      <c r="Q2954" t="s">
        <v>17899</v>
      </c>
      <c r="Y2954" t="s">
        <v>17900</v>
      </c>
    </row>
    <row r="2955" spans="1:25">
      <c r="A2955" t="s">
        <v>17901</v>
      </c>
      <c r="B2955" t="s">
        <v>17902</v>
      </c>
      <c r="D2955" t="s">
        <v>40</v>
      </c>
      <c r="E2955" t="s">
        <v>41</v>
      </c>
      <c r="G2955" t="s">
        <v>17903</v>
      </c>
      <c r="H2955" t="s">
        <v>1639</v>
      </c>
      <c r="J2955" t="s">
        <v>100</v>
      </c>
      <c r="K2955" t="s">
        <v>101</v>
      </c>
      <c r="L2955">
        <v>11</v>
      </c>
      <c r="M2955" t="s">
        <v>17894</v>
      </c>
      <c r="N2955" t="s">
        <v>75</v>
      </c>
      <c r="O2955" t="s">
        <v>48</v>
      </c>
      <c r="P2955" t="s">
        <v>48</v>
      </c>
      <c r="Q2955" t="s">
        <v>17904</v>
      </c>
      <c r="Y2955" t="s">
        <v>17905</v>
      </c>
    </row>
    <row r="2956" spans="1:25">
      <c r="A2956" t="s">
        <v>17906</v>
      </c>
      <c r="B2956" t="s">
        <v>17907</v>
      </c>
      <c r="D2956" t="s">
        <v>40</v>
      </c>
      <c r="E2956" t="s">
        <v>41</v>
      </c>
      <c r="G2956" t="s">
        <v>17908</v>
      </c>
      <c r="H2956" t="s">
        <v>1313</v>
      </c>
      <c r="J2956" t="s">
        <v>91</v>
      </c>
      <c r="K2956" t="s">
        <v>92</v>
      </c>
      <c r="L2956">
        <v>11</v>
      </c>
      <c r="M2956" t="s">
        <v>17909</v>
      </c>
      <c r="N2956" t="s">
        <v>75</v>
      </c>
      <c r="O2956" t="s">
        <v>48</v>
      </c>
      <c r="P2956" t="s">
        <v>48</v>
      </c>
      <c r="Q2956" t="s">
        <v>2934</v>
      </c>
      <c r="Y2956" t="s">
        <v>17910</v>
      </c>
    </row>
    <row r="2957" spans="1:25">
      <c r="A2957" t="s">
        <v>184</v>
      </c>
      <c r="B2957" t="s">
        <v>17911</v>
      </c>
      <c r="D2957" t="s">
        <v>40</v>
      </c>
      <c r="E2957" t="s">
        <v>41</v>
      </c>
      <c r="G2957" t="s">
        <v>433</v>
      </c>
      <c r="H2957" t="s">
        <v>17912</v>
      </c>
      <c r="J2957" t="s">
        <v>100</v>
      </c>
      <c r="K2957" t="s">
        <v>101</v>
      </c>
      <c r="L2957">
        <v>11</v>
      </c>
      <c r="M2957" t="s">
        <v>17913</v>
      </c>
      <c r="N2957" t="s">
        <v>75</v>
      </c>
      <c r="O2957" t="s">
        <v>48</v>
      </c>
      <c r="P2957" t="s">
        <v>48</v>
      </c>
      <c r="Q2957" t="s">
        <v>17914</v>
      </c>
      <c r="Y2957" t="s">
        <v>17915</v>
      </c>
    </row>
    <row r="2958" spans="1:25">
      <c r="A2958" t="s">
        <v>17916</v>
      </c>
      <c r="B2958" t="s">
        <v>17917</v>
      </c>
      <c r="D2958" t="s">
        <v>40</v>
      </c>
      <c r="E2958" t="s">
        <v>41</v>
      </c>
      <c r="G2958" t="s">
        <v>17918</v>
      </c>
      <c r="H2958" t="s">
        <v>17919</v>
      </c>
      <c r="J2958" t="s">
        <v>2582</v>
      </c>
      <c r="K2958" t="s">
        <v>2583</v>
      </c>
      <c r="L2958">
        <v>11</v>
      </c>
      <c r="M2958" t="s">
        <v>17920</v>
      </c>
      <c r="N2958" t="s">
        <v>47</v>
      </c>
      <c r="O2958" t="s">
        <v>48</v>
      </c>
      <c r="P2958" t="s">
        <v>48</v>
      </c>
      <c r="Q2958" t="s">
        <v>17921</v>
      </c>
      <c r="Y2958" t="s">
        <v>17922</v>
      </c>
    </row>
    <row r="2959" spans="1:25">
      <c r="A2959" t="s">
        <v>17923</v>
      </c>
      <c r="B2959" t="s">
        <v>17924</v>
      </c>
      <c r="D2959" t="s">
        <v>40</v>
      </c>
      <c r="E2959" t="s">
        <v>41</v>
      </c>
      <c r="G2959" t="s">
        <v>17925</v>
      </c>
      <c r="H2959" t="s">
        <v>3305</v>
      </c>
      <c r="J2959" t="s">
        <v>72</v>
      </c>
      <c r="K2959" t="s">
        <v>73</v>
      </c>
      <c r="L2959">
        <v>11</v>
      </c>
      <c r="M2959" t="s">
        <v>17926</v>
      </c>
      <c r="N2959" t="s">
        <v>75</v>
      </c>
      <c r="O2959" t="s">
        <v>48</v>
      </c>
      <c r="P2959" t="s">
        <v>48</v>
      </c>
      <c r="Q2959" t="s">
        <v>17927</v>
      </c>
      <c r="Y2959" t="s">
        <v>17928</v>
      </c>
    </row>
    <row r="2960" spans="1:25">
      <c r="A2960" t="s">
        <v>17929</v>
      </c>
      <c r="B2960" t="s">
        <v>17930</v>
      </c>
      <c r="D2960" t="s">
        <v>40</v>
      </c>
      <c r="E2960" t="s">
        <v>41</v>
      </c>
      <c r="G2960" t="s">
        <v>17931</v>
      </c>
      <c r="H2960" t="s">
        <v>162</v>
      </c>
      <c r="J2960" t="s">
        <v>91</v>
      </c>
      <c r="K2960" t="s">
        <v>92</v>
      </c>
      <c r="L2960">
        <v>11</v>
      </c>
      <c r="M2960" t="s">
        <v>17926</v>
      </c>
      <c r="N2960" t="s">
        <v>75</v>
      </c>
      <c r="O2960" t="s">
        <v>48</v>
      </c>
      <c r="P2960" t="s">
        <v>48</v>
      </c>
      <c r="Q2960" t="s">
        <v>17932</v>
      </c>
      <c r="Y2960" t="s">
        <v>17933</v>
      </c>
    </row>
    <row r="2961" spans="1:25">
      <c r="A2961" t="s">
        <v>17934</v>
      </c>
      <c r="B2961" t="s">
        <v>17935</v>
      </c>
      <c r="D2961" t="s">
        <v>40</v>
      </c>
      <c r="E2961" t="s">
        <v>41</v>
      </c>
      <c r="G2961" t="s">
        <v>17936</v>
      </c>
      <c r="H2961" t="s">
        <v>17937</v>
      </c>
      <c r="J2961" t="s">
        <v>100</v>
      </c>
      <c r="K2961" t="s">
        <v>101</v>
      </c>
      <c r="L2961">
        <v>11</v>
      </c>
      <c r="M2961" t="s">
        <v>17938</v>
      </c>
      <c r="N2961" t="s">
        <v>75</v>
      </c>
      <c r="O2961" t="s">
        <v>48</v>
      </c>
      <c r="P2961" t="s">
        <v>48</v>
      </c>
      <c r="Q2961" t="s">
        <v>17939</v>
      </c>
      <c r="Y2961" t="s">
        <v>17940</v>
      </c>
    </row>
    <row r="2962" spans="1:25">
      <c r="A2962" t="s">
        <v>17941</v>
      </c>
      <c r="B2962" t="s">
        <v>17942</v>
      </c>
      <c r="D2962" t="s">
        <v>40</v>
      </c>
      <c r="E2962" t="s">
        <v>41</v>
      </c>
      <c r="G2962" t="s">
        <v>17943</v>
      </c>
      <c r="H2962" t="s">
        <v>12018</v>
      </c>
      <c r="J2962" t="s">
        <v>100</v>
      </c>
      <c r="K2962" t="s">
        <v>101</v>
      </c>
      <c r="L2962">
        <v>11</v>
      </c>
      <c r="M2962" t="s">
        <v>17944</v>
      </c>
      <c r="N2962" t="s">
        <v>75</v>
      </c>
      <c r="O2962" t="s">
        <v>48</v>
      </c>
      <c r="P2962" t="s">
        <v>48</v>
      </c>
      <c r="Q2962" t="s">
        <v>17945</v>
      </c>
      <c r="Y2962" t="s">
        <v>17946</v>
      </c>
    </row>
    <row r="2963" spans="1:25">
      <c r="A2963" t="s">
        <v>17947</v>
      </c>
      <c r="B2963" t="s">
        <v>17948</v>
      </c>
      <c r="D2963" t="s">
        <v>40</v>
      </c>
      <c r="E2963" t="s">
        <v>41</v>
      </c>
      <c r="G2963" t="s">
        <v>17949</v>
      </c>
      <c r="H2963" t="s">
        <v>4592</v>
      </c>
      <c r="J2963" t="s">
        <v>91</v>
      </c>
      <c r="K2963" t="s">
        <v>92</v>
      </c>
      <c r="L2963">
        <v>11</v>
      </c>
      <c r="M2963" t="s">
        <v>17950</v>
      </c>
      <c r="N2963" t="s">
        <v>75</v>
      </c>
      <c r="O2963" t="s">
        <v>48</v>
      </c>
      <c r="P2963" t="s">
        <v>48</v>
      </c>
      <c r="Q2963" t="s">
        <v>17951</v>
      </c>
      <c r="Y2963" t="s">
        <v>17952</v>
      </c>
    </row>
    <row r="2964" spans="1:25">
      <c r="A2964" t="s">
        <v>17953</v>
      </c>
      <c r="B2964" t="s">
        <v>17954</v>
      </c>
      <c r="D2964" t="s">
        <v>40</v>
      </c>
      <c r="E2964" t="s">
        <v>41</v>
      </c>
      <c r="G2964" t="s">
        <v>17955</v>
      </c>
      <c r="H2964" t="s">
        <v>17956</v>
      </c>
      <c r="J2964" t="s">
        <v>121</v>
      </c>
      <c r="K2964" t="s">
        <v>122</v>
      </c>
      <c r="L2964">
        <v>11</v>
      </c>
      <c r="M2964" t="s">
        <v>17957</v>
      </c>
      <c r="N2964" t="s">
        <v>275</v>
      </c>
      <c r="O2964" t="s">
        <v>48</v>
      </c>
      <c r="P2964" t="s">
        <v>48</v>
      </c>
      <c r="Q2964" t="s">
        <v>17958</v>
      </c>
      <c r="Y2964" t="s">
        <v>17959</v>
      </c>
    </row>
    <row r="2965" spans="1:25">
      <c r="A2965" t="s">
        <v>17960</v>
      </c>
      <c r="B2965" t="s">
        <v>17961</v>
      </c>
      <c r="D2965" t="s">
        <v>40</v>
      </c>
      <c r="E2965" t="s">
        <v>41</v>
      </c>
      <c r="G2965" t="s">
        <v>7972</v>
      </c>
      <c r="H2965" t="s">
        <v>6830</v>
      </c>
      <c r="J2965" t="s">
        <v>100</v>
      </c>
      <c r="K2965" t="s">
        <v>101</v>
      </c>
      <c r="L2965">
        <v>11</v>
      </c>
      <c r="M2965" t="s">
        <v>17962</v>
      </c>
      <c r="N2965" t="s">
        <v>75</v>
      </c>
      <c r="O2965" t="s">
        <v>48</v>
      </c>
      <c r="P2965" t="s">
        <v>48</v>
      </c>
      <c r="Q2965" t="s">
        <v>17963</v>
      </c>
      <c r="Y2965" t="s">
        <v>17964</v>
      </c>
    </row>
    <row r="2966" spans="1:25">
      <c r="A2966" t="s">
        <v>17965</v>
      </c>
      <c r="B2966" t="s">
        <v>17966</v>
      </c>
      <c r="D2966" t="s">
        <v>40</v>
      </c>
      <c r="E2966" t="s">
        <v>41</v>
      </c>
      <c r="G2966" t="s">
        <v>17967</v>
      </c>
      <c r="H2966" t="s">
        <v>1930</v>
      </c>
      <c r="J2966" t="s">
        <v>100</v>
      </c>
      <c r="K2966" t="s">
        <v>101</v>
      </c>
      <c r="L2966">
        <v>11</v>
      </c>
      <c r="M2966" t="s">
        <v>17968</v>
      </c>
      <c r="N2966" t="s">
        <v>75</v>
      </c>
      <c r="O2966" t="s">
        <v>48</v>
      </c>
      <c r="P2966" t="s">
        <v>48</v>
      </c>
      <c r="Q2966" t="s">
        <v>17969</v>
      </c>
      <c r="Y2966" t="s">
        <v>17970</v>
      </c>
    </row>
    <row r="2967" spans="1:25">
      <c r="A2967" t="s">
        <v>17971</v>
      </c>
      <c r="B2967" t="s">
        <v>17972</v>
      </c>
      <c r="D2967" t="s">
        <v>40</v>
      </c>
      <c r="E2967" t="s">
        <v>41</v>
      </c>
      <c r="G2967" t="s">
        <v>17973</v>
      </c>
      <c r="H2967" t="s">
        <v>2389</v>
      </c>
      <c r="J2967" t="s">
        <v>91</v>
      </c>
      <c r="K2967" t="s">
        <v>92</v>
      </c>
      <c r="L2967">
        <v>11</v>
      </c>
      <c r="M2967" t="s">
        <v>17968</v>
      </c>
      <c r="N2967" t="s">
        <v>75</v>
      </c>
      <c r="O2967" t="s">
        <v>48</v>
      </c>
      <c r="P2967" t="s">
        <v>48</v>
      </c>
      <c r="Q2967" t="s">
        <v>17974</v>
      </c>
      <c r="Y2967" t="s">
        <v>17975</v>
      </c>
    </row>
    <row r="2968" spans="1:25">
      <c r="A2968" t="s">
        <v>17976</v>
      </c>
      <c r="B2968" t="s">
        <v>17977</v>
      </c>
      <c r="D2968" t="s">
        <v>40</v>
      </c>
      <c r="E2968" t="s">
        <v>41</v>
      </c>
      <c r="G2968" t="s">
        <v>2348</v>
      </c>
      <c r="H2968" t="s">
        <v>4855</v>
      </c>
      <c r="J2968" t="s">
        <v>91</v>
      </c>
      <c r="K2968" t="s">
        <v>92</v>
      </c>
      <c r="L2968">
        <v>11</v>
      </c>
      <c r="M2968" t="s">
        <v>17968</v>
      </c>
      <c r="N2968" t="s">
        <v>75</v>
      </c>
      <c r="O2968" t="s">
        <v>48</v>
      </c>
      <c r="P2968" t="s">
        <v>48</v>
      </c>
      <c r="Q2968" t="s">
        <v>892</v>
      </c>
      <c r="Y2968" t="s">
        <v>17978</v>
      </c>
    </row>
    <row r="2969" spans="1:25">
      <c r="A2969" t="s">
        <v>17979</v>
      </c>
      <c r="B2969" t="s">
        <v>17980</v>
      </c>
      <c r="D2969" t="s">
        <v>40</v>
      </c>
      <c r="E2969" t="s">
        <v>41</v>
      </c>
      <c r="G2969" t="s">
        <v>17981</v>
      </c>
      <c r="H2969" t="s">
        <v>5059</v>
      </c>
      <c r="J2969" t="s">
        <v>91</v>
      </c>
      <c r="K2969" t="s">
        <v>92</v>
      </c>
      <c r="L2969">
        <v>11</v>
      </c>
      <c r="M2969" t="s">
        <v>17982</v>
      </c>
      <c r="N2969" t="s">
        <v>75</v>
      </c>
      <c r="O2969" t="s">
        <v>48</v>
      </c>
      <c r="P2969" t="s">
        <v>48</v>
      </c>
      <c r="Q2969" t="s">
        <v>17983</v>
      </c>
      <c r="Y2969" t="s">
        <v>17984</v>
      </c>
    </row>
    <row r="2970" spans="1:25">
      <c r="A2970" t="s">
        <v>17985</v>
      </c>
      <c r="B2970" t="s">
        <v>17986</v>
      </c>
      <c r="D2970" t="s">
        <v>40</v>
      </c>
      <c r="E2970" t="s">
        <v>41</v>
      </c>
      <c r="G2970" t="s">
        <v>17987</v>
      </c>
      <c r="H2970" t="s">
        <v>17988</v>
      </c>
      <c r="J2970" t="s">
        <v>91</v>
      </c>
      <c r="K2970" t="s">
        <v>92</v>
      </c>
      <c r="L2970">
        <v>11</v>
      </c>
      <c r="M2970" t="s">
        <v>17989</v>
      </c>
      <c r="N2970" t="s">
        <v>75</v>
      </c>
      <c r="O2970" t="s">
        <v>48</v>
      </c>
      <c r="P2970" t="s">
        <v>48</v>
      </c>
      <c r="Q2970" t="s">
        <v>17990</v>
      </c>
      <c r="Y2970" t="s">
        <v>17991</v>
      </c>
    </row>
    <row r="2971" spans="1:25">
      <c r="A2971" t="s">
        <v>17992</v>
      </c>
      <c r="B2971" t="s">
        <v>17993</v>
      </c>
      <c r="D2971" t="s">
        <v>40</v>
      </c>
      <c r="E2971" t="s">
        <v>41</v>
      </c>
      <c r="G2971" t="s">
        <v>17994</v>
      </c>
      <c r="H2971" t="s">
        <v>3508</v>
      </c>
      <c r="J2971" t="s">
        <v>100</v>
      </c>
      <c r="K2971" t="s">
        <v>101</v>
      </c>
      <c r="L2971">
        <v>11</v>
      </c>
      <c r="M2971" t="s">
        <v>17995</v>
      </c>
      <c r="N2971" t="s">
        <v>75</v>
      </c>
      <c r="O2971" t="s">
        <v>48</v>
      </c>
      <c r="P2971" t="s">
        <v>48</v>
      </c>
      <c r="Q2971" t="s">
        <v>13327</v>
      </c>
      <c r="Y2971" t="s">
        <v>17996</v>
      </c>
    </row>
    <row r="2972" spans="1:25">
      <c r="A2972" t="s">
        <v>17997</v>
      </c>
      <c r="B2972" t="s">
        <v>17998</v>
      </c>
      <c r="D2972" t="s">
        <v>40</v>
      </c>
      <c r="E2972" t="s">
        <v>41</v>
      </c>
      <c r="G2972" t="s">
        <v>17999</v>
      </c>
      <c r="H2972" t="s">
        <v>6253</v>
      </c>
      <c r="J2972" t="s">
        <v>91</v>
      </c>
      <c r="K2972" t="s">
        <v>92</v>
      </c>
      <c r="L2972">
        <v>11</v>
      </c>
      <c r="M2972" t="s">
        <v>18000</v>
      </c>
      <c r="N2972" t="s">
        <v>75</v>
      </c>
      <c r="O2972" t="s">
        <v>48</v>
      </c>
      <c r="P2972" t="s">
        <v>48</v>
      </c>
      <c r="Q2972" t="s">
        <v>5486</v>
      </c>
      <c r="Y2972" t="s">
        <v>18001</v>
      </c>
    </row>
    <row r="2973" spans="1:25">
      <c r="A2973" t="s">
        <v>18002</v>
      </c>
      <c r="B2973" t="s">
        <v>18003</v>
      </c>
      <c r="D2973" t="s">
        <v>40</v>
      </c>
      <c r="E2973" t="s">
        <v>41</v>
      </c>
      <c r="G2973" t="s">
        <v>12843</v>
      </c>
      <c r="H2973" t="s">
        <v>194</v>
      </c>
      <c r="J2973" t="s">
        <v>91</v>
      </c>
      <c r="K2973" t="s">
        <v>92</v>
      </c>
      <c r="L2973">
        <v>11</v>
      </c>
      <c r="M2973" t="s">
        <v>18004</v>
      </c>
      <c r="N2973" t="s">
        <v>75</v>
      </c>
      <c r="O2973" t="s">
        <v>48</v>
      </c>
      <c r="P2973" t="s">
        <v>48</v>
      </c>
      <c r="Q2973" t="s">
        <v>10041</v>
      </c>
      <c r="Y2973" t="s">
        <v>18005</v>
      </c>
    </row>
    <row r="2974" spans="1:25">
      <c r="A2974" t="s">
        <v>18006</v>
      </c>
      <c r="B2974" t="s">
        <v>18007</v>
      </c>
      <c r="D2974" t="s">
        <v>40</v>
      </c>
      <c r="E2974" t="s">
        <v>41</v>
      </c>
      <c r="G2974" t="s">
        <v>18008</v>
      </c>
      <c r="H2974" t="s">
        <v>18009</v>
      </c>
      <c r="J2974" t="s">
        <v>100</v>
      </c>
      <c r="K2974" t="s">
        <v>101</v>
      </c>
      <c r="L2974">
        <v>11</v>
      </c>
      <c r="M2974" t="s">
        <v>18010</v>
      </c>
      <c r="N2974" t="s">
        <v>75</v>
      </c>
      <c r="O2974" t="s">
        <v>48</v>
      </c>
      <c r="P2974" t="s">
        <v>48</v>
      </c>
      <c r="Q2974" t="s">
        <v>18011</v>
      </c>
      <c r="Y2974" t="s">
        <v>18012</v>
      </c>
    </row>
    <row r="2975" spans="1:25">
      <c r="A2975" t="s">
        <v>18013</v>
      </c>
      <c r="B2975" t="s">
        <v>18014</v>
      </c>
      <c r="D2975" t="s">
        <v>40</v>
      </c>
      <c r="E2975" t="s">
        <v>41</v>
      </c>
      <c r="G2975" t="s">
        <v>18015</v>
      </c>
      <c r="H2975" t="s">
        <v>18016</v>
      </c>
      <c r="J2975" t="s">
        <v>511</v>
      </c>
      <c r="K2975" t="s">
        <v>512</v>
      </c>
      <c r="L2975">
        <v>11</v>
      </c>
      <c r="M2975" t="s">
        <v>18010</v>
      </c>
      <c r="N2975" t="s">
        <v>47</v>
      </c>
      <c r="O2975" t="s">
        <v>48</v>
      </c>
      <c r="P2975" t="s">
        <v>48</v>
      </c>
      <c r="Q2975" t="s">
        <v>18017</v>
      </c>
      <c r="Y2975" t="s">
        <v>18018</v>
      </c>
    </row>
    <row r="2976" spans="1:25">
      <c r="A2976" t="s">
        <v>18019</v>
      </c>
      <c r="B2976" t="s">
        <v>18020</v>
      </c>
      <c r="D2976" t="s">
        <v>40</v>
      </c>
      <c r="E2976" t="s">
        <v>41</v>
      </c>
      <c r="G2976" t="s">
        <v>18021</v>
      </c>
      <c r="H2976" t="s">
        <v>18022</v>
      </c>
      <c r="J2976" t="s">
        <v>91</v>
      </c>
      <c r="K2976" t="s">
        <v>92</v>
      </c>
      <c r="L2976">
        <v>11</v>
      </c>
      <c r="M2976" t="s">
        <v>18010</v>
      </c>
      <c r="N2976" t="s">
        <v>75</v>
      </c>
      <c r="O2976" t="s">
        <v>48</v>
      </c>
      <c r="P2976" t="s">
        <v>48</v>
      </c>
      <c r="Q2976" t="s">
        <v>18023</v>
      </c>
      <c r="Y2976" t="s">
        <v>18024</v>
      </c>
    </row>
    <row r="2977" spans="1:25">
      <c r="A2977" t="s">
        <v>184</v>
      </c>
      <c r="B2977" t="s">
        <v>18025</v>
      </c>
      <c r="D2977" t="s">
        <v>40</v>
      </c>
      <c r="E2977" t="s">
        <v>41</v>
      </c>
      <c r="G2977" t="s">
        <v>18026</v>
      </c>
      <c r="H2977" t="s">
        <v>18027</v>
      </c>
      <c r="J2977" t="s">
        <v>100</v>
      </c>
      <c r="K2977" t="s">
        <v>101</v>
      </c>
      <c r="L2977">
        <v>11</v>
      </c>
      <c r="M2977" t="s">
        <v>18028</v>
      </c>
      <c r="N2977" t="s">
        <v>75</v>
      </c>
      <c r="O2977" t="s">
        <v>48</v>
      </c>
      <c r="P2977" t="s">
        <v>48</v>
      </c>
      <c r="Q2977" t="s">
        <v>18029</v>
      </c>
      <c r="Y2977" t="s">
        <v>18030</v>
      </c>
    </row>
    <row r="2978" spans="1:25">
      <c r="A2978" t="s">
        <v>18031</v>
      </c>
      <c r="B2978" t="s">
        <v>18032</v>
      </c>
      <c r="D2978" t="s">
        <v>40</v>
      </c>
      <c r="E2978" t="s">
        <v>41</v>
      </c>
      <c r="G2978" t="s">
        <v>18033</v>
      </c>
      <c r="H2978" t="s">
        <v>18034</v>
      </c>
      <c r="J2978" t="s">
        <v>823</v>
      </c>
      <c r="K2978" t="s">
        <v>824</v>
      </c>
      <c r="L2978">
        <v>11</v>
      </c>
      <c r="M2978" t="s">
        <v>18035</v>
      </c>
      <c r="N2978" t="s">
        <v>75</v>
      </c>
      <c r="O2978" t="s">
        <v>48</v>
      </c>
      <c r="P2978" t="s">
        <v>48</v>
      </c>
      <c r="Q2978" t="s">
        <v>18036</v>
      </c>
      <c r="Y2978" t="s">
        <v>18037</v>
      </c>
    </row>
    <row r="2979" spans="1:25">
      <c r="A2979" t="s">
        <v>18038</v>
      </c>
      <c r="B2979" t="s">
        <v>18039</v>
      </c>
      <c r="D2979" t="s">
        <v>40</v>
      </c>
      <c r="E2979" t="s">
        <v>41</v>
      </c>
      <c r="G2979" t="s">
        <v>18040</v>
      </c>
      <c r="H2979" t="s">
        <v>337</v>
      </c>
      <c r="J2979" t="s">
        <v>91</v>
      </c>
      <c r="K2979" t="s">
        <v>92</v>
      </c>
      <c r="L2979">
        <v>11</v>
      </c>
      <c r="M2979" t="s">
        <v>18041</v>
      </c>
      <c r="N2979" t="s">
        <v>75</v>
      </c>
      <c r="O2979" t="s">
        <v>48</v>
      </c>
      <c r="P2979" t="s">
        <v>48</v>
      </c>
      <c r="Q2979" t="s">
        <v>18042</v>
      </c>
      <c r="Y2979" t="s">
        <v>18043</v>
      </c>
    </row>
    <row r="2980" spans="1:25">
      <c r="A2980" t="s">
        <v>18044</v>
      </c>
      <c r="B2980" t="s">
        <v>18045</v>
      </c>
      <c r="D2980" t="s">
        <v>40</v>
      </c>
      <c r="E2980" t="s">
        <v>41</v>
      </c>
      <c r="G2980" t="s">
        <v>18046</v>
      </c>
      <c r="H2980" t="s">
        <v>18047</v>
      </c>
      <c r="J2980" t="s">
        <v>100</v>
      </c>
      <c r="K2980" t="s">
        <v>101</v>
      </c>
      <c r="L2980">
        <v>11</v>
      </c>
      <c r="M2980" t="s">
        <v>18048</v>
      </c>
      <c r="N2980" t="s">
        <v>75</v>
      </c>
      <c r="O2980" t="s">
        <v>48</v>
      </c>
      <c r="P2980" t="s">
        <v>48</v>
      </c>
      <c r="Q2980" t="s">
        <v>18049</v>
      </c>
      <c r="Y2980" t="s">
        <v>18050</v>
      </c>
    </row>
    <row r="2981" spans="1:25">
      <c r="A2981" t="s">
        <v>18051</v>
      </c>
      <c r="B2981" t="s">
        <v>18052</v>
      </c>
      <c r="D2981" t="s">
        <v>40</v>
      </c>
      <c r="E2981" t="s">
        <v>41</v>
      </c>
      <c r="G2981" t="s">
        <v>2167</v>
      </c>
      <c r="H2981" t="s">
        <v>1259</v>
      </c>
      <c r="J2981" t="s">
        <v>91</v>
      </c>
      <c r="K2981" t="s">
        <v>92</v>
      </c>
      <c r="L2981">
        <v>11</v>
      </c>
      <c r="M2981" t="s">
        <v>18053</v>
      </c>
      <c r="N2981" t="s">
        <v>75</v>
      </c>
      <c r="O2981" t="s">
        <v>48</v>
      </c>
      <c r="P2981" t="s">
        <v>48</v>
      </c>
      <c r="Q2981" t="s">
        <v>18054</v>
      </c>
      <c r="Y2981" t="s">
        <v>18055</v>
      </c>
    </row>
    <row r="2982" spans="1:25">
      <c r="A2982" t="s">
        <v>18056</v>
      </c>
      <c r="B2982" t="s">
        <v>18057</v>
      </c>
      <c r="D2982" t="s">
        <v>40</v>
      </c>
      <c r="E2982" t="s">
        <v>41</v>
      </c>
      <c r="G2982" t="s">
        <v>18058</v>
      </c>
      <c r="H2982" t="s">
        <v>17300</v>
      </c>
      <c r="J2982" t="s">
        <v>100</v>
      </c>
      <c r="K2982" t="s">
        <v>101</v>
      </c>
      <c r="L2982">
        <v>11</v>
      </c>
      <c r="M2982" t="s">
        <v>18053</v>
      </c>
      <c r="N2982" t="s">
        <v>75</v>
      </c>
      <c r="O2982" t="s">
        <v>48</v>
      </c>
      <c r="P2982" t="s">
        <v>48</v>
      </c>
      <c r="Q2982" t="s">
        <v>18059</v>
      </c>
      <c r="Y2982" t="s">
        <v>18060</v>
      </c>
    </row>
    <row r="2983" spans="1:25">
      <c r="A2983" t="s">
        <v>18061</v>
      </c>
      <c r="B2983" t="s">
        <v>18062</v>
      </c>
      <c r="D2983" t="s">
        <v>40</v>
      </c>
      <c r="E2983" t="s">
        <v>41</v>
      </c>
      <c r="G2983" t="s">
        <v>16222</v>
      </c>
      <c r="H2983" t="s">
        <v>10196</v>
      </c>
      <c r="J2983" t="s">
        <v>91</v>
      </c>
      <c r="K2983" t="s">
        <v>92</v>
      </c>
      <c r="L2983">
        <v>11</v>
      </c>
      <c r="M2983" t="s">
        <v>18053</v>
      </c>
      <c r="N2983" t="s">
        <v>75</v>
      </c>
      <c r="O2983" t="s">
        <v>48</v>
      </c>
      <c r="P2983" t="s">
        <v>48</v>
      </c>
      <c r="Q2983" t="s">
        <v>18063</v>
      </c>
      <c r="Y2983" t="s">
        <v>18064</v>
      </c>
    </row>
    <row r="2984" spans="1:25">
      <c r="A2984" t="s">
        <v>18065</v>
      </c>
      <c r="B2984" t="s">
        <v>18066</v>
      </c>
      <c r="D2984" t="s">
        <v>40</v>
      </c>
      <c r="E2984" t="s">
        <v>41</v>
      </c>
      <c r="G2984" t="s">
        <v>6439</v>
      </c>
      <c r="H2984" t="s">
        <v>18067</v>
      </c>
      <c r="J2984" t="s">
        <v>100</v>
      </c>
      <c r="K2984" t="s">
        <v>101</v>
      </c>
      <c r="L2984">
        <v>11</v>
      </c>
      <c r="M2984" t="s">
        <v>18068</v>
      </c>
      <c r="N2984" t="s">
        <v>75</v>
      </c>
      <c r="O2984" t="s">
        <v>48</v>
      </c>
      <c r="P2984" t="s">
        <v>48</v>
      </c>
      <c r="Q2984" t="s">
        <v>18069</v>
      </c>
      <c r="Y2984" t="s">
        <v>18070</v>
      </c>
    </row>
    <row r="2985" spans="1:25">
      <c r="A2985" t="s">
        <v>18071</v>
      </c>
      <c r="B2985" t="s">
        <v>18072</v>
      </c>
      <c r="D2985" t="s">
        <v>40</v>
      </c>
      <c r="E2985" t="s">
        <v>41</v>
      </c>
      <c r="G2985" t="s">
        <v>18073</v>
      </c>
      <c r="H2985" t="s">
        <v>18074</v>
      </c>
      <c r="J2985" t="s">
        <v>91</v>
      </c>
      <c r="K2985" t="s">
        <v>92</v>
      </c>
      <c r="L2985">
        <v>11</v>
      </c>
      <c r="M2985" t="s">
        <v>18068</v>
      </c>
      <c r="N2985" t="s">
        <v>75</v>
      </c>
      <c r="O2985" t="s">
        <v>48</v>
      </c>
      <c r="P2985" t="s">
        <v>48</v>
      </c>
      <c r="Q2985" t="s">
        <v>18075</v>
      </c>
      <c r="Y2985" t="s">
        <v>18076</v>
      </c>
    </row>
    <row r="2986" spans="1:25">
      <c r="A2986" t="s">
        <v>18077</v>
      </c>
      <c r="B2986" t="s">
        <v>18078</v>
      </c>
      <c r="D2986" t="s">
        <v>40</v>
      </c>
      <c r="E2986" t="s">
        <v>41</v>
      </c>
      <c r="G2986" t="s">
        <v>18079</v>
      </c>
      <c r="H2986" t="s">
        <v>1427</v>
      </c>
      <c r="J2986" t="s">
        <v>91</v>
      </c>
      <c r="K2986" t="s">
        <v>92</v>
      </c>
      <c r="L2986">
        <v>11</v>
      </c>
      <c r="M2986" t="s">
        <v>18080</v>
      </c>
      <c r="N2986" t="s">
        <v>75</v>
      </c>
      <c r="O2986" t="s">
        <v>48</v>
      </c>
      <c r="P2986" t="s">
        <v>48</v>
      </c>
      <c r="Q2986" t="s">
        <v>18081</v>
      </c>
      <c r="Y2986" t="s">
        <v>18082</v>
      </c>
    </row>
    <row r="2987" spans="1:25">
      <c r="A2987" t="s">
        <v>18083</v>
      </c>
      <c r="B2987" t="s">
        <v>18084</v>
      </c>
      <c r="D2987" t="s">
        <v>40</v>
      </c>
      <c r="E2987" t="s">
        <v>41</v>
      </c>
      <c r="G2987" t="s">
        <v>18085</v>
      </c>
      <c r="H2987" t="s">
        <v>764</v>
      </c>
      <c r="J2987" t="s">
        <v>121</v>
      </c>
      <c r="K2987" t="s">
        <v>122</v>
      </c>
      <c r="L2987">
        <v>11</v>
      </c>
      <c r="M2987" t="s">
        <v>18086</v>
      </c>
      <c r="N2987" t="s">
        <v>275</v>
      </c>
      <c r="O2987" t="s">
        <v>48</v>
      </c>
      <c r="P2987" t="s">
        <v>48</v>
      </c>
      <c r="Q2987" t="s">
        <v>18087</v>
      </c>
      <c r="Y2987" t="s">
        <v>18088</v>
      </c>
    </row>
    <row r="2988" spans="1:25">
      <c r="A2988" t="s">
        <v>18089</v>
      </c>
      <c r="B2988" t="s">
        <v>18090</v>
      </c>
      <c r="D2988" t="s">
        <v>40</v>
      </c>
      <c r="E2988" t="s">
        <v>41</v>
      </c>
      <c r="G2988" t="s">
        <v>18091</v>
      </c>
      <c r="H2988" t="s">
        <v>1639</v>
      </c>
      <c r="J2988" t="s">
        <v>100</v>
      </c>
      <c r="K2988" t="s">
        <v>101</v>
      </c>
      <c r="L2988">
        <v>11</v>
      </c>
      <c r="M2988" t="s">
        <v>18092</v>
      </c>
      <c r="N2988" t="s">
        <v>75</v>
      </c>
      <c r="O2988" t="s">
        <v>48</v>
      </c>
      <c r="P2988" t="s">
        <v>48</v>
      </c>
      <c r="Q2988" t="s">
        <v>18093</v>
      </c>
      <c r="Y2988" t="s">
        <v>18094</v>
      </c>
    </row>
    <row r="2989" spans="1:25">
      <c r="A2989" t="s">
        <v>18095</v>
      </c>
      <c r="B2989" t="s">
        <v>18096</v>
      </c>
      <c r="D2989" t="s">
        <v>40</v>
      </c>
      <c r="E2989" t="s">
        <v>41</v>
      </c>
      <c r="G2989" t="s">
        <v>1292</v>
      </c>
      <c r="H2989" t="s">
        <v>18097</v>
      </c>
      <c r="J2989" t="s">
        <v>100</v>
      </c>
      <c r="K2989" t="s">
        <v>101</v>
      </c>
      <c r="L2989">
        <v>11</v>
      </c>
      <c r="M2989" t="s">
        <v>18098</v>
      </c>
      <c r="N2989" t="s">
        <v>75</v>
      </c>
      <c r="O2989" t="s">
        <v>48</v>
      </c>
      <c r="P2989" t="s">
        <v>48</v>
      </c>
      <c r="Q2989" t="s">
        <v>18099</v>
      </c>
      <c r="Y2989" t="s">
        <v>18100</v>
      </c>
    </row>
    <row r="2990" spans="1:25">
      <c r="A2990" t="s">
        <v>18101</v>
      </c>
      <c r="B2990" t="s">
        <v>18102</v>
      </c>
      <c r="D2990" t="s">
        <v>40</v>
      </c>
      <c r="E2990" t="s">
        <v>41</v>
      </c>
      <c r="G2990" t="s">
        <v>18103</v>
      </c>
      <c r="H2990" t="s">
        <v>18104</v>
      </c>
      <c r="J2990" t="s">
        <v>100</v>
      </c>
      <c r="K2990" t="s">
        <v>101</v>
      </c>
      <c r="L2990">
        <v>11</v>
      </c>
      <c r="M2990" t="s">
        <v>18098</v>
      </c>
      <c r="N2990" t="s">
        <v>75</v>
      </c>
      <c r="O2990" t="s">
        <v>48</v>
      </c>
      <c r="P2990" t="s">
        <v>48</v>
      </c>
      <c r="Q2990" t="s">
        <v>7830</v>
      </c>
      <c r="Y2990" t="s">
        <v>18105</v>
      </c>
    </row>
    <row r="2991" spans="1:25">
      <c r="A2991" t="s">
        <v>18106</v>
      </c>
      <c r="B2991" t="s">
        <v>18107</v>
      </c>
      <c r="D2991" t="s">
        <v>40</v>
      </c>
      <c r="E2991" t="s">
        <v>41</v>
      </c>
      <c r="G2991" t="s">
        <v>18108</v>
      </c>
      <c r="H2991" t="s">
        <v>194</v>
      </c>
      <c r="J2991" t="s">
        <v>823</v>
      </c>
      <c r="K2991" t="s">
        <v>824</v>
      </c>
      <c r="L2991">
        <v>11</v>
      </c>
      <c r="M2991" t="s">
        <v>18098</v>
      </c>
      <c r="N2991" t="s">
        <v>75</v>
      </c>
      <c r="O2991" t="s">
        <v>48</v>
      </c>
      <c r="P2991" t="s">
        <v>48</v>
      </c>
      <c r="Q2991" t="s">
        <v>759</v>
      </c>
      <c r="Y2991" t="s">
        <v>18109</v>
      </c>
    </row>
    <row r="2992" spans="1:25">
      <c r="A2992" t="s">
        <v>18110</v>
      </c>
      <c r="B2992" t="s">
        <v>18111</v>
      </c>
      <c r="D2992" t="s">
        <v>40</v>
      </c>
      <c r="E2992" t="s">
        <v>41</v>
      </c>
      <c r="G2992" t="s">
        <v>18112</v>
      </c>
      <c r="H2992" t="s">
        <v>3291</v>
      </c>
      <c r="J2992" t="s">
        <v>91</v>
      </c>
      <c r="K2992" t="s">
        <v>92</v>
      </c>
      <c r="L2992">
        <v>11</v>
      </c>
      <c r="M2992" t="s">
        <v>18098</v>
      </c>
      <c r="N2992" t="s">
        <v>75</v>
      </c>
      <c r="O2992" t="s">
        <v>48</v>
      </c>
      <c r="P2992" t="s">
        <v>48</v>
      </c>
      <c r="Q2992" t="s">
        <v>18113</v>
      </c>
      <c r="Y2992" t="s">
        <v>18114</v>
      </c>
    </row>
    <row r="2993" spans="1:25">
      <c r="A2993" t="s">
        <v>18115</v>
      </c>
      <c r="B2993" t="s">
        <v>18116</v>
      </c>
      <c r="D2993" t="s">
        <v>40</v>
      </c>
      <c r="E2993" t="s">
        <v>41</v>
      </c>
      <c r="G2993" t="s">
        <v>18117</v>
      </c>
      <c r="H2993" t="s">
        <v>18118</v>
      </c>
      <c r="J2993" t="s">
        <v>91</v>
      </c>
      <c r="K2993" t="s">
        <v>92</v>
      </c>
      <c r="L2993">
        <v>11</v>
      </c>
      <c r="M2993" t="s">
        <v>18119</v>
      </c>
      <c r="N2993" t="s">
        <v>75</v>
      </c>
      <c r="O2993" t="s">
        <v>48</v>
      </c>
      <c r="P2993" t="s">
        <v>48</v>
      </c>
      <c r="Q2993" t="s">
        <v>18120</v>
      </c>
      <c r="Y2993" t="s">
        <v>18121</v>
      </c>
    </row>
    <row r="2994" spans="1:25">
      <c r="A2994" t="s">
        <v>18122</v>
      </c>
      <c r="B2994" t="s">
        <v>18123</v>
      </c>
      <c r="D2994" t="s">
        <v>40</v>
      </c>
      <c r="E2994" t="s">
        <v>41</v>
      </c>
      <c r="G2994" t="s">
        <v>18124</v>
      </c>
      <c r="H2994" t="s">
        <v>18125</v>
      </c>
      <c r="J2994" t="s">
        <v>100</v>
      </c>
      <c r="K2994" t="s">
        <v>101</v>
      </c>
      <c r="L2994">
        <v>11</v>
      </c>
      <c r="M2994" t="s">
        <v>18126</v>
      </c>
      <c r="N2994" t="s">
        <v>75</v>
      </c>
      <c r="O2994" t="s">
        <v>48</v>
      </c>
      <c r="P2994" t="s">
        <v>48</v>
      </c>
      <c r="Q2994" t="s">
        <v>18127</v>
      </c>
      <c r="Y2994" t="s">
        <v>18128</v>
      </c>
    </row>
    <row r="2995" spans="1:25">
      <c r="A2995" t="s">
        <v>18129</v>
      </c>
      <c r="B2995" t="s">
        <v>18130</v>
      </c>
      <c r="D2995" t="s">
        <v>40</v>
      </c>
      <c r="E2995" t="s">
        <v>41</v>
      </c>
      <c r="G2995" t="s">
        <v>18131</v>
      </c>
      <c r="H2995" t="s">
        <v>18132</v>
      </c>
      <c r="J2995" t="s">
        <v>100</v>
      </c>
      <c r="K2995" t="s">
        <v>101</v>
      </c>
      <c r="L2995">
        <v>11</v>
      </c>
      <c r="M2995" t="s">
        <v>18133</v>
      </c>
      <c r="N2995" t="s">
        <v>75</v>
      </c>
      <c r="O2995" t="s">
        <v>48</v>
      </c>
      <c r="P2995" t="s">
        <v>48</v>
      </c>
      <c r="Q2995" t="s">
        <v>18134</v>
      </c>
      <c r="Y2995" t="s">
        <v>18135</v>
      </c>
    </row>
    <row r="2996" spans="1:25">
      <c r="A2996" t="s">
        <v>18136</v>
      </c>
      <c r="B2996" t="s">
        <v>18137</v>
      </c>
      <c r="D2996" t="s">
        <v>40</v>
      </c>
      <c r="E2996" t="s">
        <v>41</v>
      </c>
      <c r="G2996" t="s">
        <v>714</v>
      </c>
      <c r="H2996" t="s">
        <v>18138</v>
      </c>
      <c r="J2996" t="s">
        <v>55</v>
      </c>
      <c r="K2996" t="s">
        <v>56</v>
      </c>
      <c r="L2996">
        <v>12</v>
      </c>
      <c r="M2996" t="s">
        <v>18133</v>
      </c>
      <c r="N2996" t="s">
        <v>47</v>
      </c>
      <c r="O2996" t="s">
        <v>48</v>
      </c>
      <c r="P2996" t="s">
        <v>48</v>
      </c>
      <c r="Q2996" t="s">
        <v>18139</v>
      </c>
      <c r="Y2996" t="s">
        <v>18140</v>
      </c>
    </row>
    <row r="2997" spans="1:25">
      <c r="A2997" t="s">
        <v>18141</v>
      </c>
      <c r="B2997" t="s">
        <v>18142</v>
      </c>
      <c r="D2997" t="s">
        <v>40</v>
      </c>
      <c r="E2997" t="s">
        <v>41</v>
      </c>
      <c r="G2997" t="s">
        <v>4353</v>
      </c>
      <c r="H2997" t="s">
        <v>18143</v>
      </c>
      <c r="J2997" t="s">
        <v>121</v>
      </c>
      <c r="K2997" t="s">
        <v>122</v>
      </c>
      <c r="L2997">
        <v>11</v>
      </c>
      <c r="M2997" t="s">
        <v>18144</v>
      </c>
      <c r="N2997" t="s">
        <v>58</v>
      </c>
      <c r="O2997" t="s">
        <v>48</v>
      </c>
      <c r="P2997" t="s">
        <v>48</v>
      </c>
      <c r="Q2997" t="s">
        <v>18145</v>
      </c>
      <c r="Y2997" t="s">
        <v>18146</v>
      </c>
    </row>
    <row r="2998" spans="1:25">
      <c r="A2998" t="s">
        <v>18147</v>
      </c>
      <c r="B2998" t="s">
        <v>18148</v>
      </c>
      <c r="D2998" t="s">
        <v>40</v>
      </c>
      <c r="E2998" t="s">
        <v>41</v>
      </c>
      <c r="G2998" t="s">
        <v>18149</v>
      </c>
      <c r="H2998" t="s">
        <v>18150</v>
      </c>
      <c r="J2998" t="s">
        <v>100</v>
      </c>
      <c r="K2998" t="s">
        <v>101</v>
      </c>
      <c r="L2998">
        <v>11</v>
      </c>
      <c r="M2998" t="s">
        <v>18144</v>
      </c>
      <c r="N2998" t="s">
        <v>75</v>
      </c>
      <c r="O2998" t="s">
        <v>48</v>
      </c>
      <c r="P2998" t="s">
        <v>48</v>
      </c>
      <c r="Q2998" t="s">
        <v>18151</v>
      </c>
      <c r="Y2998" t="s">
        <v>18152</v>
      </c>
    </row>
    <row r="2999" spans="1:25">
      <c r="A2999" t="s">
        <v>18153</v>
      </c>
      <c r="B2999" t="s">
        <v>18154</v>
      </c>
      <c r="D2999" t="s">
        <v>40</v>
      </c>
      <c r="E2999" t="s">
        <v>41</v>
      </c>
      <c r="G2999" t="s">
        <v>18155</v>
      </c>
      <c r="H2999" t="s">
        <v>18156</v>
      </c>
      <c r="J2999" t="s">
        <v>91</v>
      </c>
      <c r="K2999" t="s">
        <v>92</v>
      </c>
      <c r="L2999">
        <v>11</v>
      </c>
      <c r="M2999" t="s">
        <v>18144</v>
      </c>
      <c r="N2999" t="s">
        <v>75</v>
      </c>
      <c r="O2999" t="s">
        <v>48</v>
      </c>
      <c r="P2999" t="s">
        <v>48</v>
      </c>
      <c r="Q2999" t="s">
        <v>18157</v>
      </c>
      <c r="Y2999" t="s">
        <v>18158</v>
      </c>
    </row>
    <row r="3000" spans="1:25">
      <c r="A3000" t="s">
        <v>18159</v>
      </c>
      <c r="B3000" t="s">
        <v>18160</v>
      </c>
      <c r="D3000" t="s">
        <v>40</v>
      </c>
      <c r="E3000" t="s">
        <v>41</v>
      </c>
      <c r="G3000" t="s">
        <v>1670</v>
      </c>
      <c r="H3000" t="s">
        <v>251</v>
      </c>
      <c r="J3000" t="s">
        <v>100</v>
      </c>
      <c r="K3000" t="s">
        <v>101</v>
      </c>
      <c r="L3000">
        <v>11</v>
      </c>
      <c r="M3000" t="s">
        <v>18161</v>
      </c>
      <c r="N3000" t="s">
        <v>75</v>
      </c>
      <c r="O3000" t="s">
        <v>48</v>
      </c>
      <c r="P3000" t="s">
        <v>48</v>
      </c>
      <c r="Q3000" t="s">
        <v>10390</v>
      </c>
      <c r="Y3000" t="s">
        <v>18162</v>
      </c>
    </row>
    <row r="3001" spans="1:25">
      <c r="A3001" t="s">
        <v>18163</v>
      </c>
      <c r="B3001" t="s">
        <v>18164</v>
      </c>
      <c r="D3001" t="s">
        <v>40</v>
      </c>
      <c r="E3001" t="s">
        <v>41</v>
      </c>
      <c r="G3001" t="s">
        <v>4142</v>
      </c>
      <c r="H3001" t="s">
        <v>18165</v>
      </c>
      <c r="J3001" t="s">
        <v>91</v>
      </c>
      <c r="K3001" t="s">
        <v>92</v>
      </c>
      <c r="L3001">
        <v>11</v>
      </c>
      <c r="M3001" t="s">
        <v>18166</v>
      </c>
      <c r="N3001" t="s">
        <v>75</v>
      </c>
      <c r="O3001" t="s">
        <v>48</v>
      </c>
      <c r="P3001" t="s">
        <v>48</v>
      </c>
      <c r="Q3001" t="s">
        <v>18167</v>
      </c>
      <c r="Y3001" t="s">
        <v>18168</v>
      </c>
    </row>
    <row r="3002" spans="1:25">
      <c r="A3002" t="s">
        <v>18169</v>
      </c>
      <c r="B3002" t="s">
        <v>18170</v>
      </c>
      <c r="D3002" t="s">
        <v>40</v>
      </c>
      <c r="E3002" t="s">
        <v>41</v>
      </c>
      <c r="G3002" t="s">
        <v>18171</v>
      </c>
      <c r="H3002" t="s">
        <v>18172</v>
      </c>
      <c r="J3002" t="s">
        <v>100</v>
      </c>
      <c r="K3002" t="s">
        <v>101</v>
      </c>
      <c r="L3002">
        <v>11</v>
      </c>
      <c r="M3002" t="s">
        <v>18173</v>
      </c>
      <c r="N3002" t="s">
        <v>75</v>
      </c>
      <c r="O3002" t="s">
        <v>48</v>
      </c>
      <c r="P3002" t="s">
        <v>48</v>
      </c>
      <c r="Q3002" t="s">
        <v>18174</v>
      </c>
      <c r="Y3002" t="s">
        <v>18175</v>
      </c>
    </row>
    <row r="3003" spans="1:25">
      <c r="A3003" t="s">
        <v>18176</v>
      </c>
      <c r="B3003" t="s">
        <v>18177</v>
      </c>
      <c r="D3003" t="s">
        <v>40</v>
      </c>
      <c r="E3003" t="s">
        <v>41</v>
      </c>
      <c r="G3003" t="s">
        <v>18178</v>
      </c>
      <c r="H3003" t="s">
        <v>1524</v>
      </c>
      <c r="J3003" t="s">
        <v>91</v>
      </c>
      <c r="K3003" t="s">
        <v>92</v>
      </c>
      <c r="L3003">
        <v>11</v>
      </c>
      <c r="M3003" t="s">
        <v>18179</v>
      </c>
      <c r="N3003" t="s">
        <v>75</v>
      </c>
      <c r="O3003" t="s">
        <v>48</v>
      </c>
      <c r="P3003" t="s">
        <v>48</v>
      </c>
      <c r="Q3003" t="s">
        <v>10041</v>
      </c>
      <c r="Y3003" t="s">
        <v>18180</v>
      </c>
    </row>
    <row r="3004" spans="1:25">
      <c r="A3004" t="s">
        <v>18181</v>
      </c>
      <c r="B3004" t="s">
        <v>18182</v>
      </c>
      <c r="D3004" t="s">
        <v>40</v>
      </c>
      <c r="E3004" t="s">
        <v>41</v>
      </c>
      <c r="G3004" t="s">
        <v>18183</v>
      </c>
      <c r="H3004" t="s">
        <v>1070</v>
      </c>
      <c r="J3004" t="s">
        <v>100</v>
      </c>
      <c r="K3004" t="s">
        <v>101</v>
      </c>
      <c r="L3004">
        <v>11</v>
      </c>
      <c r="M3004" t="s">
        <v>18179</v>
      </c>
      <c r="N3004" t="s">
        <v>75</v>
      </c>
      <c r="O3004" t="s">
        <v>48</v>
      </c>
      <c r="P3004" t="s">
        <v>48</v>
      </c>
      <c r="Q3004" t="s">
        <v>18184</v>
      </c>
      <c r="Y3004" t="s">
        <v>18185</v>
      </c>
    </row>
    <row r="3005" spans="1:25">
      <c r="A3005" t="s">
        <v>18186</v>
      </c>
      <c r="B3005" t="s">
        <v>18187</v>
      </c>
      <c r="D3005" t="s">
        <v>40</v>
      </c>
      <c r="E3005" t="s">
        <v>41</v>
      </c>
      <c r="G3005" t="s">
        <v>18188</v>
      </c>
      <c r="H3005" t="s">
        <v>18189</v>
      </c>
      <c r="J3005" t="s">
        <v>91</v>
      </c>
      <c r="K3005" t="s">
        <v>92</v>
      </c>
      <c r="L3005">
        <v>11</v>
      </c>
      <c r="M3005" t="s">
        <v>18179</v>
      </c>
      <c r="N3005" t="s">
        <v>75</v>
      </c>
      <c r="O3005" t="s">
        <v>48</v>
      </c>
      <c r="P3005" t="s">
        <v>48</v>
      </c>
      <c r="Q3005" t="s">
        <v>18190</v>
      </c>
      <c r="Y3005" t="s">
        <v>18191</v>
      </c>
    </row>
    <row r="3006" spans="1:25">
      <c r="A3006" t="s">
        <v>18192</v>
      </c>
      <c r="B3006" t="s">
        <v>18193</v>
      </c>
      <c r="D3006" t="s">
        <v>40</v>
      </c>
      <c r="E3006" t="s">
        <v>41</v>
      </c>
      <c r="G3006" t="s">
        <v>18194</v>
      </c>
      <c r="H3006" t="s">
        <v>12140</v>
      </c>
      <c r="J3006" t="s">
        <v>121</v>
      </c>
      <c r="K3006" t="s">
        <v>122</v>
      </c>
      <c r="L3006">
        <v>11</v>
      </c>
      <c r="M3006" t="s">
        <v>18195</v>
      </c>
      <c r="N3006" t="s">
        <v>275</v>
      </c>
      <c r="O3006" t="s">
        <v>48</v>
      </c>
      <c r="P3006" t="s">
        <v>48</v>
      </c>
      <c r="Q3006" t="s">
        <v>18196</v>
      </c>
      <c r="Y3006" t="s">
        <v>18197</v>
      </c>
    </row>
    <row r="3007" spans="1:25">
      <c r="A3007" t="s">
        <v>18198</v>
      </c>
      <c r="B3007" t="s">
        <v>18199</v>
      </c>
      <c r="D3007" t="s">
        <v>40</v>
      </c>
      <c r="E3007" t="s">
        <v>41</v>
      </c>
      <c r="G3007" t="s">
        <v>2185</v>
      </c>
      <c r="H3007" t="s">
        <v>757</v>
      </c>
      <c r="J3007" t="s">
        <v>91</v>
      </c>
      <c r="K3007" t="s">
        <v>92</v>
      </c>
      <c r="L3007">
        <v>11</v>
      </c>
      <c r="M3007" t="s">
        <v>18200</v>
      </c>
      <c r="N3007" t="s">
        <v>75</v>
      </c>
      <c r="O3007" t="s">
        <v>48</v>
      </c>
      <c r="P3007" t="s">
        <v>48</v>
      </c>
      <c r="Q3007" t="s">
        <v>18201</v>
      </c>
      <c r="Y3007" t="s">
        <v>18202</v>
      </c>
    </row>
    <row r="3008" spans="1:25">
      <c r="A3008" t="s">
        <v>18203</v>
      </c>
      <c r="B3008" t="s">
        <v>18204</v>
      </c>
      <c r="D3008" t="s">
        <v>40</v>
      </c>
      <c r="E3008" t="s">
        <v>41</v>
      </c>
      <c r="G3008" t="s">
        <v>18205</v>
      </c>
      <c r="H3008" t="s">
        <v>18206</v>
      </c>
      <c r="J3008" t="s">
        <v>100</v>
      </c>
      <c r="K3008" t="s">
        <v>101</v>
      </c>
      <c r="L3008">
        <v>11</v>
      </c>
      <c r="M3008" t="s">
        <v>18207</v>
      </c>
      <c r="N3008" t="s">
        <v>75</v>
      </c>
      <c r="O3008" t="s">
        <v>48</v>
      </c>
      <c r="P3008" t="s">
        <v>48</v>
      </c>
      <c r="Q3008" t="s">
        <v>18208</v>
      </c>
      <c r="Y3008" t="s">
        <v>18209</v>
      </c>
    </row>
    <row r="3009" spans="1:25">
      <c r="A3009" t="s">
        <v>18210</v>
      </c>
      <c r="B3009" t="s">
        <v>18211</v>
      </c>
      <c r="D3009" t="s">
        <v>40</v>
      </c>
      <c r="E3009" t="s">
        <v>41</v>
      </c>
      <c r="G3009" t="s">
        <v>18212</v>
      </c>
      <c r="H3009" t="s">
        <v>18213</v>
      </c>
      <c r="J3009" t="s">
        <v>100</v>
      </c>
      <c r="K3009" t="s">
        <v>101</v>
      </c>
      <c r="L3009">
        <v>11</v>
      </c>
      <c r="M3009" t="s">
        <v>18207</v>
      </c>
      <c r="N3009" t="s">
        <v>75</v>
      </c>
      <c r="O3009" t="s">
        <v>48</v>
      </c>
      <c r="P3009" t="s">
        <v>48</v>
      </c>
      <c r="Q3009" t="s">
        <v>18214</v>
      </c>
      <c r="Y3009" t="s">
        <v>18215</v>
      </c>
    </row>
    <row r="3010" spans="1:25">
      <c r="A3010" t="s">
        <v>18216</v>
      </c>
      <c r="B3010" t="s">
        <v>18217</v>
      </c>
      <c r="D3010" t="s">
        <v>40</v>
      </c>
      <c r="E3010" t="s">
        <v>41</v>
      </c>
      <c r="G3010" t="s">
        <v>18218</v>
      </c>
      <c r="H3010" t="s">
        <v>1155</v>
      </c>
      <c r="J3010" t="s">
        <v>100</v>
      </c>
      <c r="K3010" t="s">
        <v>101</v>
      </c>
      <c r="L3010">
        <v>11</v>
      </c>
      <c r="M3010" t="s">
        <v>18207</v>
      </c>
      <c r="N3010" t="s">
        <v>75</v>
      </c>
      <c r="O3010" t="s">
        <v>48</v>
      </c>
      <c r="P3010" t="s">
        <v>48</v>
      </c>
      <c r="Q3010" t="s">
        <v>18219</v>
      </c>
      <c r="Y3010" t="s">
        <v>18220</v>
      </c>
    </row>
    <row r="3011" spans="1:25">
      <c r="A3011" t="s">
        <v>184</v>
      </c>
      <c r="B3011" t="s">
        <v>18221</v>
      </c>
      <c r="D3011" t="s">
        <v>40</v>
      </c>
      <c r="E3011" t="s">
        <v>41</v>
      </c>
      <c r="G3011" t="s">
        <v>18222</v>
      </c>
      <c r="H3011" t="s">
        <v>18223</v>
      </c>
      <c r="J3011" t="s">
        <v>100</v>
      </c>
      <c r="K3011" t="s">
        <v>101</v>
      </c>
      <c r="L3011">
        <v>11</v>
      </c>
      <c r="M3011" t="s">
        <v>18207</v>
      </c>
      <c r="N3011" t="s">
        <v>75</v>
      </c>
      <c r="O3011" t="s">
        <v>48</v>
      </c>
      <c r="P3011" t="s">
        <v>48</v>
      </c>
      <c r="Q3011" t="s">
        <v>18224</v>
      </c>
      <c r="Y3011" t="s">
        <v>18225</v>
      </c>
    </row>
    <row r="3012" spans="1:25">
      <c r="A3012" t="s">
        <v>18226</v>
      </c>
      <c r="B3012" t="s">
        <v>18227</v>
      </c>
      <c r="D3012" t="s">
        <v>40</v>
      </c>
      <c r="E3012" t="s">
        <v>41</v>
      </c>
      <c r="G3012" t="s">
        <v>18228</v>
      </c>
      <c r="H3012" t="s">
        <v>18229</v>
      </c>
      <c r="J3012" t="s">
        <v>100</v>
      </c>
      <c r="K3012" t="s">
        <v>101</v>
      </c>
      <c r="L3012">
        <v>11</v>
      </c>
      <c r="M3012" t="s">
        <v>18230</v>
      </c>
      <c r="N3012" t="s">
        <v>75</v>
      </c>
      <c r="O3012" t="s">
        <v>48</v>
      </c>
      <c r="P3012" t="s">
        <v>48</v>
      </c>
      <c r="Q3012" t="s">
        <v>18231</v>
      </c>
      <c r="Y3012" t="s">
        <v>18232</v>
      </c>
    </row>
    <row r="3013" spans="1:25">
      <c r="A3013" t="s">
        <v>18233</v>
      </c>
      <c r="B3013" t="s">
        <v>18234</v>
      </c>
      <c r="D3013" t="s">
        <v>40</v>
      </c>
      <c r="E3013" t="s">
        <v>41</v>
      </c>
      <c r="G3013" t="s">
        <v>7946</v>
      </c>
      <c r="H3013" t="s">
        <v>18235</v>
      </c>
      <c r="J3013" t="s">
        <v>100</v>
      </c>
      <c r="K3013" t="s">
        <v>101</v>
      </c>
      <c r="L3013">
        <v>11</v>
      </c>
      <c r="M3013" t="s">
        <v>18236</v>
      </c>
      <c r="N3013" t="s">
        <v>75</v>
      </c>
      <c r="O3013" t="s">
        <v>48</v>
      </c>
      <c r="P3013" t="s">
        <v>48</v>
      </c>
      <c r="Q3013" t="s">
        <v>18237</v>
      </c>
      <c r="Y3013" t="s">
        <v>18238</v>
      </c>
    </row>
    <row r="3014" spans="1:25">
      <c r="A3014" t="s">
        <v>18239</v>
      </c>
      <c r="B3014" t="s">
        <v>18240</v>
      </c>
      <c r="D3014" t="s">
        <v>40</v>
      </c>
      <c r="E3014" t="s">
        <v>41</v>
      </c>
      <c r="G3014" t="s">
        <v>18241</v>
      </c>
      <c r="H3014" t="s">
        <v>18242</v>
      </c>
      <c r="J3014" t="s">
        <v>91</v>
      </c>
      <c r="K3014" t="s">
        <v>92</v>
      </c>
      <c r="L3014">
        <v>11</v>
      </c>
      <c r="M3014" t="s">
        <v>18243</v>
      </c>
      <c r="N3014" t="s">
        <v>75</v>
      </c>
      <c r="O3014" t="s">
        <v>48</v>
      </c>
      <c r="P3014" t="s">
        <v>48</v>
      </c>
      <c r="Q3014" t="s">
        <v>18244</v>
      </c>
      <c r="Y3014" t="s">
        <v>18245</v>
      </c>
    </row>
    <row r="3015" spans="1:25">
      <c r="A3015" t="s">
        <v>18246</v>
      </c>
      <c r="B3015" t="s">
        <v>18247</v>
      </c>
      <c r="D3015" t="s">
        <v>40</v>
      </c>
      <c r="E3015" t="s">
        <v>41</v>
      </c>
      <c r="G3015" t="s">
        <v>18248</v>
      </c>
      <c r="H3015" t="s">
        <v>18249</v>
      </c>
      <c r="J3015" t="s">
        <v>91</v>
      </c>
      <c r="K3015" t="s">
        <v>92</v>
      </c>
      <c r="L3015">
        <v>11</v>
      </c>
      <c r="M3015" t="s">
        <v>18250</v>
      </c>
      <c r="N3015" t="s">
        <v>75</v>
      </c>
      <c r="O3015" t="s">
        <v>48</v>
      </c>
      <c r="P3015" t="s">
        <v>48</v>
      </c>
      <c r="Q3015" t="s">
        <v>527</v>
      </c>
      <c r="Y3015" t="s">
        <v>18251</v>
      </c>
    </row>
    <row r="3016" spans="1:25">
      <c r="A3016" t="s">
        <v>184</v>
      </c>
      <c r="B3016" t="s">
        <v>18252</v>
      </c>
      <c r="D3016" t="s">
        <v>40</v>
      </c>
      <c r="E3016" t="s">
        <v>41</v>
      </c>
      <c r="G3016" t="s">
        <v>18253</v>
      </c>
      <c r="H3016" t="s">
        <v>7880</v>
      </c>
      <c r="J3016" t="s">
        <v>91</v>
      </c>
      <c r="K3016" t="s">
        <v>92</v>
      </c>
      <c r="L3016">
        <v>11</v>
      </c>
      <c r="M3016" t="s">
        <v>18254</v>
      </c>
      <c r="N3016" t="s">
        <v>75</v>
      </c>
      <c r="O3016" t="s">
        <v>48</v>
      </c>
      <c r="P3016" t="s">
        <v>48</v>
      </c>
      <c r="Q3016" t="s">
        <v>8902</v>
      </c>
      <c r="Y3016" t="s">
        <v>18255</v>
      </c>
    </row>
    <row r="3017" spans="1:25">
      <c r="A3017" t="s">
        <v>18256</v>
      </c>
      <c r="B3017" t="s">
        <v>18257</v>
      </c>
      <c r="D3017" t="s">
        <v>40</v>
      </c>
      <c r="E3017" t="s">
        <v>41</v>
      </c>
      <c r="G3017" t="s">
        <v>2047</v>
      </c>
      <c r="H3017" t="s">
        <v>18258</v>
      </c>
      <c r="J3017" t="s">
        <v>91</v>
      </c>
      <c r="K3017" t="s">
        <v>92</v>
      </c>
      <c r="L3017">
        <v>11</v>
      </c>
      <c r="M3017" t="s">
        <v>18259</v>
      </c>
      <c r="N3017" t="s">
        <v>75</v>
      </c>
      <c r="O3017" t="s">
        <v>48</v>
      </c>
      <c r="P3017" t="s">
        <v>48</v>
      </c>
      <c r="Q3017" t="s">
        <v>13929</v>
      </c>
      <c r="Y3017" t="s">
        <v>18260</v>
      </c>
    </row>
    <row r="3018" spans="1:25">
      <c r="A3018" t="s">
        <v>18261</v>
      </c>
      <c r="B3018" t="s">
        <v>18262</v>
      </c>
      <c r="D3018" t="s">
        <v>40</v>
      </c>
      <c r="E3018" t="s">
        <v>41</v>
      </c>
      <c r="G3018" t="s">
        <v>18263</v>
      </c>
      <c r="H3018" t="s">
        <v>18264</v>
      </c>
      <c r="J3018" t="s">
        <v>100</v>
      </c>
      <c r="K3018" t="s">
        <v>101</v>
      </c>
      <c r="L3018">
        <v>11</v>
      </c>
      <c r="M3018" t="s">
        <v>18265</v>
      </c>
      <c r="N3018" t="s">
        <v>75</v>
      </c>
      <c r="O3018" t="s">
        <v>48</v>
      </c>
      <c r="P3018" t="s">
        <v>48</v>
      </c>
      <c r="Q3018" t="s">
        <v>505</v>
      </c>
      <c r="Y3018" t="s">
        <v>18266</v>
      </c>
    </row>
    <row r="3019" spans="1:25">
      <c r="A3019" t="s">
        <v>18267</v>
      </c>
      <c r="B3019" t="s">
        <v>18268</v>
      </c>
      <c r="D3019" t="s">
        <v>40</v>
      </c>
      <c r="E3019" t="s">
        <v>41</v>
      </c>
      <c r="G3019" t="s">
        <v>18269</v>
      </c>
      <c r="H3019" t="s">
        <v>18270</v>
      </c>
      <c r="J3019" t="s">
        <v>100</v>
      </c>
      <c r="K3019" t="s">
        <v>101</v>
      </c>
      <c r="L3019">
        <v>11</v>
      </c>
      <c r="M3019" t="s">
        <v>18271</v>
      </c>
      <c r="N3019" t="s">
        <v>75</v>
      </c>
      <c r="O3019" t="s">
        <v>48</v>
      </c>
      <c r="P3019" t="s">
        <v>48</v>
      </c>
      <c r="Q3019" t="s">
        <v>18272</v>
      </c>
      <c r="Y3019" t="s">
        <v>18273</v>
      </c>
    </row>
    <row r="3020" spans="1:25">
      <c r="A3020" t="s">
        <v>18274</v>
      </c>
      <c r="B3020" t="s">
        <v>18275</v>
      </c>
      <c r="D3020" t="s">
        <v>40</v>
      </c>
      <c r="E3020" t="s">
        <v>41</v>
      </c>
      <c r="G3020" t="s">
        <v>5174</v>
      </c>
      <c r="H3020" t="s">
        <v>10058</v>
      </c>
      <c r="J3020" t="s">
        <v>91</v>
      </c>
      <c r="K3020" t="s">
        <v>92</v>
      </c>
      <c r="L3020">
        <v>11</v>
      </c>
      <c r="M3020" t="s">
        <v>18276</v>
      </c>
      <c r="N3020" t="s">
        <v>75</v>
      </c>
      <c r="O3020" t="s">
        <v>48</v>
      </c>
      <c r="P3020" t="s">
        <v>48</v>
      </c>
      <c r="Q3020" t="s">
        <v>18277</v>
      </c>
      <c r="Y3020" t="s">
        <v>18278</v>
      </c>
    </row>
    <row r="3021" spans="1:25">
      <c r="A3021" t="s">
        <v>18279</v>
      </c>
      <c r="B3021" t="s">
        <v>18280</v>
      </c>
      <c r="D3021" t="s">
        <v>40</v>
      </c>
      <c r="E3021" t="s">
        <v>41</v>
      </c>
      <c r="G3021" t="s">
        <v>18281</v>
      </c>
      <c r="H3021" t="s">
        <v>16248</v>
      </c>
      <c r="J3021" t="s">
        <v>82</v>
      </c>
      <c r="K3021" t="s">
        <v>83</v>
      </c>
      <c r="L3021">
        <v>11</v>
      </c>
      <c r="M3021" t="s">
        <v>18282</v>
      </c>
      <c r="N3021" t="s">
        <v>75</v>
      </c>
      <c r="O3021" t="s">
        <v>48</v>
      </c>
      <c r="P3021" t="s">
        <v>48</v>
      </c>
      <c r="Q3021" t="s">
        <v>18283</v>
      </c>
      <c r="Y3021" t="s">
        <v>18284</v>
      </c>
    </row>
    <row r="3022" spans="1:25">
      <c r="A3022" t="s">
        <v>18285</v>
      </c>
      <c r="B3022" t="s">
        <v>18286</v>
      </c>
      <c r="D3022" t="s">
        <v>40</v>
      </c>
      <c r="E3022" t="s">
        <v>41</v>
      </c>
      <c r="G3022" t="s">
        <v>18287</v>
      </c>
      <c r="H3022" t="s">
        <v>1098</v>
      </c>
      <c r="J3022" t="s">
        <v>91</v>
      </c>
      <c r="K3022" t="s">
        <v>92</v>
      </c>
      <c r="L3022">
        <v>11</v>
      </c>
      <c r="M3022" t="s">
        <v>18288</v>
      </c>
      <c r="N3022" t="s">
        <v>75</v>
      </c>
      <c r="O3022" t="s">
        <v>48</v>
      </c>
      <c r="P3022" t="s">
        <v>48</v>
      </c>
      <c r="Q3022" t="s">
        <v>18289</v>
      </c>
      <c r="Y3022" t="s">
        <v>18290</v>
      </c>
    </row>
    <row r="3023" spans="1:25">
      <c r="A3023" t="s">
        <v>18291</v>
      </c>
      <c r="B3023" t="s">
        <v>18292</v>
      </c>
      <c r="D3023" t="s">
        <v>40</v>
      </c>
      <c r="E3023" t="s">
        <v>41</v>
      </c>
      <c r="G3023" t="s">
        <v>6288</v>
      </c>
      <c r="H3023" t="s">
        <v>18293</v>
      </c>
      <c r="J3023" t="s">
        <v>91</v>
      </c>
      <c r="K3023" t="s">
        <v>92</v>
      </c>
      <c r="L3023">
        <v>11</v>
      </c>
      <c r="M3023" t="s">
        <v>18294</v>
      </c>
      <c r="N3023" t="s">
        <v>75</v>
      </c>
      <c r="O3023" t="s">
        <v>48</v>
      </c>
      <c r="P3023" t="s">
        <v>48</v>
      </c>
      <c r="Q3023" t="s">
        <v>11440</v>
      </c>
      <c r="Y3023" t="s">
        <v>18295</v>
      </c>
    </row>
    <row r="3024" spans="1:25">
      <c r="A3024" t="s">
        <v>18296</v>
      </c>
      <c r="B3024" t="s">
        <v>18297</v>
      </c>
      <c r="D3024" t="s">
        <v>40</v>
      </c>
      <c r="E3024" t="s">
        <v>41</v>
      </c>
      <c r="G3024" t="s">
        <v>18298</v>
      </c>
      <c r="H3024" t="s">
        <v>2565</v>
      </c>
      <c r="J3024" t="s">
        <v>100</v>
      </c>
      <c r="K3024" t="s">
        <v>101</v>
      </c>
      <c r="L3024">
        <v>11</v>
      </c>
      <c r="M3024" t="s">
        <v>18299</v>
      </c>
      <c r="N3024" t="s">
        <v>75</v>
      </c>
      <c r="O3024" t="s">
        <v>48</v>
      </c>
      <c r="P3024" t="s">
        <v>48</v>
      </c>
      <c r="Q3024" t="s">
        <v>18300</v>
      </c>
      <c r="Y3024" t="s">
        <v>18301</v>
      </c>
    </row>
    <row r="3025" spans="1:25">
      <c r="A3025" t="s">
        <v>18302</v>
      </c>
      <c r="B3025" t="s">
        <v>18303</v>
      </c>
      <c r="D3025" t="s">
        <v>40</v>
      </c>
      <c r="E3025" t="s">
        <v>41</v>
      </c>
      <c r="G3025" t="s">
        <v>18304</v>
      </c>
      <c r="H3025" t="s">
        <v>18305</v>
      </c>
      <c r="J3025" t="s">
        <v>511</v>
      </c>
      <c r="K3025" t="s">
        <v>512</v>
      </c>
      <c r="L3025">
        <v>11</v>
      </c>
      <c r="M3025" t="s">
        <v>18306</v>
      </c>
      <c r="N3025" t="s">
        <v>58</v>
      </c>
      <c r="O3025" t="s">
        <v>48</v>
      </c>
      <c r="P3025" t="s">
        <v>48</v>
      </c>
      <c r="Q3025" t="s">
        <v>18307</v>
      </c>
      <c r="Y3025" t="s">
        <v>18308</v>
      </c>
    </row>
    <row r="3026" spans="1:25">
      <c r="A3026" t="s">
        <v>18309</v>
      </c>
      <c r="B3026" t="s">
        <v>18310</v>
      </c>
      <c r="D3026" t="s">
        <v>40</v>
      </c>
      <c r="E3026" t="s">
        <v>41</v>
      </c>
      <c r="G3026" t="s">
        <v>18311</v>
      </c>
      <c r="H3026" t="s">
        <v>8449</v>
      </c>
      <c r="J3026" t="s">
        <v>121</v>
      </c>
      <c r="K3026" t="s">
        <v>122</v>
      </c>
      <c r="L3026">
        <v>11</v>
      </c>
      <c r="M3026" t="s">
        <v>18306</v>
      </c>
      <c r="N3026" t="s">
        <v>275</v>
      </c>
      <c r="O3026" t="s">
        <v>48</v>
      </c>
      <c r="P3026" t="s">
        <v>48</v>
      </c>
      <c r="Q3026" t="s">
        <v>18312</v>
      </c>
      <c r="Y3026" t="s">
        <v>18313</v>
      </c>
    </row>
    <row r="3027" spans="1:25">
      <c r="A3027" t="s">
        <v>18314</v>
      </c>
      <c r="B3027" t="s">
        <v>18315</v>
      </c>
      <c r="D3027" t="s">
        <v>40</v>
      </c>
      <c r="E3027" t="s">
        <v>41</v>
      </c>
      <c r="G3027" t="s">
        <v>18316</v>
      </c>
      <c r="H3027" t="s">
        <v>18317</v>
      </c>
      <c r="J3027" t="s">
        <v>100</v>
      </c>
      <c r="K3027" t="s">
        <v>101</v>
      </c>
      <c r="L3027">
        <v>11</v>
      </c>
      <c r="M3027" t="s">
        <v>18306</v>
      </c>
      <c r="N3027" t="s">
        <v>75</v>
      </c>
      <c r="O3027" t="s">
        <v>48</v>
      </c>
      <c r="P3027" t="s">
        <v>48</v>
      </c>
      <c r="Q3027" t="s">
        <v>13917</v>
      </c>
      <c r="Y3027" t="s">
        <v>18318</v>
      </c>
    </row>
    <row r="3028" spans="1:25">
      <c r="A3028" t="s">
        <v>18319</v>
      </c>
      <c r="B3028" t="s">
        <v>18320</v>
      </c>
      <c r="D3028" t="s">
        <v>40</v>
      </c>
      <c r="E3028" t="s">
        <v>41</v>
      </c>
      <c r="G3028" t="s">
        <v>18321</v>
      </c>
      <c r="H3028" t="s">
        <v>18322</v>
      </c>
      <c r="J3028" t="s">
        <v>100</v>
      </c>
      <c r="K3028" t="s">
        <v>101</v>
      </c>
      <c r="L3028">
        <v>11</v>
      </c>
      <c r="M3028" t="s">
        <v>18306</v>
      </c>
      <c r="N3028" t="s">
        <v>75</v>
      </c>
      <c r="O3028" t="s">
        <v>48</v>
      </c>
      <c r="P3028" t="s">
        <v>48</v>
      </c>
      <c r="Q3028" t="s">
        <v>18323</v>
      </c>
      <c r="Y3028" t="s">
        <v>18324</v>
      </c>
    </row>
    <row r="3029" spans="1:25">
      <c r="A3029" t="s">
        <v>18325</v>
      </c>
      <c r="B3029" t="s">
        <v>18326</v>
      </c>
      <c r="D3029" t="s">
        <v>40</v>
      </c>
      <c r="E3029" t="s">
        <v>41</v>
      </c>
      <c r="G3029" t="s">
        <v>18327</v>
      </c>
      <c r="H3029" t="s">
        <v>3581</v>
      </c>
      <c r="J3029" t="s">
        <v>100</v>
      </c>
      <c r="K3029" t="s">
        <v>101</v>
      </c>
      <c r="L3029">
        <v>11</v>
      </c>
      <c r="M3029" t="s">
        <v>18328</v>
      </c>
      <c r="N3029" t="s">
        <v>75</v>
      </c>
      <c r="O3029" t="s">
        <v>48</v>
      </c>
      <c r="P3029" t="s">
        <v>48</v>
      </c>
      <c r="Q3029" t="s">
        <v>18329</v>
      </c>
      <c r="Y3029" t="s">
        <v>18330</v>
      </c>
    </row>
    <row r="3030" spans="1:25">
      <c r="A3030" t="s">
        <v>18331</v>
      </c>
      <c r="B3030" t="s">
        <v>18332</v>
      </c>
      <c r="D3030" t="s">
        <v>40</v>
      </c>
      <c r="E3030" t="s">
        <v>41</v>
      </c>
      <c r="G3030" t="s">
        <v>11666</v>
      </c>
      <c r="H3030" t="s">
        <v>9444</v>
      </c>
      <c r="J3030" t="s">
        <v>100</v>
      </c>
      <c r="K3030" t="s">
        <v>101</v>
      </c>
      <c r="L3030">
        <v>11</v>
      </c>
      <c r="M3030" t="s">
        <v>18333</v>
      </c>
      <c r="N3030" t="s">
        <v>75</v>
      </c>
      <c r="O3030" t="s">
        <v>48</v>
      </c>
      <c r="P3030" t="s">
        <v>48</v>
      </c>
      <c r="Q3030" t="s">
        <v>18334</v>
      </c>
      <c r="Y3030" t="s">
        <v>18335</v>
      </c>
    </row>
    <row r="3031" spans="1:25">
      <c r="A3031" t="s">
        <v>18336</v>
      </c>
      <c r="B3031" t="s">
        <v>18337</v>
      </c>
      <c r="D3031" t="s">
        <v>40</v>
      </c>
      <c r="E3031" t="s">
        <v>41</v>
      </c>
      <c r="G3031" t="s">
        <v>18338</v>
      </c>
      <c r="H3031" t="s">
        <v>18339</v>
      </c>
      <c r="J3031" t="s">
        <v>91</v>
      </c>
      <c r="K3031" t="s">
        <v>92</v>
      </c>
      <c r="L3031">
        <v>11</v>
      </c>
      <c r="M3031" t="s">
        <v>18333</v>
      </c>
      <c r="N3031" t="s">
        <v>75</v>
      </c>
      <c r="O3031" t="s">
        <v>48</v>
      </c>
      <c r="P3031" t="s">
        <v>48</v>
      </c>
      <c r="Q3031" t="s">
        <v>18340</v>
      </c>
      <c r="Y3031" t="s">
        <v>18341</v>
      </c>
    </row>
    <row r="3032" spans="1:25">
      <c r="A3032" t="s">
        <v>18342</v>
      </c>
      <c r="B3032" t="s">
        <v>18343</v>
      </c>
      <c r="D3032" t="s">
        <v>40</v>
      </c>
      <c r="E3032" t="s">
        <v>41</v>
      </c>
      <c r="G3032" t="s">
        <v>18344</v>
      </c>
      <c r="H3032" t="s">
        <v>18345</v>
      </c>
      <c r="J3032" t="s">
        <v>100</v>
      </c>
      <c r="K3032" t="s">
        <v>101</v>
      </c>
      <c r="L3032">
        <v>11</v>
      </c>
      <c r="M3032" t="s">
        <v>18333</v>
      </c>
      <c r="N3032" t="s">
        <v>75</v>
      </c>
      <c r="O3032" t="s">
        <v>48</v>
      </c>
      <c r="P3032" t="s">
        <v>48</v>
      </c>
      <c r="Q3032" t="s">
        <v>18346</v>
      </c>
      <c r="Y3032" t="s">
        <v>18347</v>
      </c>
    </row>
    <row r="3033" spans="1:25">
      <c r="A3033" t="s">
        <v>18348</v>
      </c>
      <c r="B3033" t="s">
        <v>18349</v>
      </c>
      <c r="D3033" t="s">
        <v>40</v>
      </c>
      <c r="E3033" t="s">
        <v>41</v>
      </c>
      <c r="G3033" t="s">
        <v>7427</v>
      </c>
      <c r="H3033" t="s">
        <v>15087</v>
      </c>
      <c r="J3033" t="s">
        <v>55</v>
      </c>
      <c r="K3033" t="s">
        <v>56</v>
      </c>
      <c r="L3033">
        <v>12</v>
      </c>
      <c r="M3033" t="s">
        <v>18350</v>
      </c>
      <c r="N3033" t="s">
        <v>58</v>
      </c>
      <c r="O3033" t="s">
        <v>48</v>
      </c>
      <c r="P3033" t="s">
        <v>48</v>
      </c>
      <c r="Q3033" t="s">
        <v>18351</v>
      </c>
      <c r="Y3033" t="s">
        <v>18352</v>
      </c>
    </row>
    <row r="3034" spans="1:25">
      <c r="A3034" t="s">
        <v>18353</v>
      </c>
      <c r="B3034" t="s">
        <v>18354</v>
      </c>
      <c r="D3034" t="s">
        <v>40</v>
      </c>
      <c r="E3034" t="s">
        <v>41</v>
      </c>
      <c r="G3034" t="s">
        <v>18355</v>
      </c>
      <c r="H3034" t="s">
        <v>10443</v>
      </c>
      <c r="J3034" t="s">
        <v>72</v>
      </c>
      <c r="K3034" t="s">
        <v>73</v>
      </c>
      <c r="L3034">
        <v>11</v>
      </c>
      <c r="M3034" t="s">
        <v>18356</v>
      </c>
      <c r="N3034" t="s">
        <v>75</v>
      </c>
      <c r="O3034" t="s">
        <v>48</v>
      </c>
      <c r="P3034" t="s">
        <v>48</v>
      </c>
      <c r="Q3034" t="s">
        <v>18357</v>
      </c>
      <c r="Y3034" t="s">
        <v>18358</v>
      </c>
    </row>
    <row r="3035" spans="1:25">
      <c r="A3035" t="s">
        <v>18359</v>
      </c>
      <c r="B3035" t="s">
        <v>18360</v>
      </c>
      <c r="D3035" t="s">
        <v>40</v>
      </c>
      <c r="E3035" t="s">
        <v>41</v>
      </c>
      <c r="G3035" t="s">
        <v>18361</v>
      </c>
      <c r="H3035" t="s">
        <v>162</v>
      </c>
      <c r="J3035" t="s">
        <v>100</v>
      </c>
      <c r="K3035" t="s">
        <v>101</v>
      </c>
      <c r="L3035">
        <v>11</v>
      </c>
      <c r="M3035" t="s">
        <v>18356</v>
      </c>
      <c r="N3035" t="s">
        <v>75</v>
      </c>
      <c r="O3035" t="s">
        <v>48</v>
      </c>
      <c r="P3035" t="s">
        <v>48</v>
      </c>
      <c r="Q3035" t="s">
        <v>18362</v>
      </c>
      <c r="Y3035" t="s">
        <v>18363</v>
      </c>
    </row>
    <row r="3036" spans="1:25">
      <c r="A3036" t="s">
        <v>18364</v>
      </c>
      <c r="B3036" t="s">
        <v>18365</v>
      </c>
      <c r="D3036" t="s">
        <v>40</v>
      </c>
      <c r="E3036" t="s">
        <v>41</v>
      </c>
      <c r="G3036" t="s">
        <v>1891</v>
      </c>
      <c r="H3036" t="s">
        <v>18270</v>
      </c>
      <c r="J3036" t="s">
        <v>72</v>
      </c>
      <c r="K3036" t="s">
        <v>73</v>
      </c>
      <c r="L3036">
        <v>11</v>
      </c>
      <c r="M3036" t="s">
        <v>18366</v>
      </c>
      <c r="N3036" t="s">
        <v>75</v>
      </c>
      <c r="O3036" t="s">
        <v>48</v>
      </c>
      <c r="P3036" t="s">
        <v>48</v>
      </c>
      <c r="Q3036" t="s">
        <v>18367</v>
      </c>
      <c r="Y3036" t="s">
        <v>18368</v>
      </c>
    </row>
    <row r="3037" spans="1:25">
      <c r="A3037" t="s">
        <v>18369</v>
      </c>
      <c r="B3037" t="s">
        <v>18370</v>
      </c>
      <c r="D3037" t="s">
        <v>40</v>
      </c>
      <c r="E3037" t="s">
        <v>41</v>
      </c>
      <c r="G3037" t="s">
        <v>18371</v>
      </c>
      <c r="H3037" t="s">
        <v>18372</v>
      </c>
      <c r="J3037" t="s">
        <v>91</v>
      </c>
      <c r="K3037" t="s">
        <v>92</v>
      </c>
      <c r="L3037">
        <v>11</v>
      </c>
      <c r="M3037" t="s">
        <v>18373</v>
      </c>
      <c r="N3037" t="s">
        <v>75</v>
      </c>
      <c r="O3037" t="s">
        <v>48</v>
      </c>
      <c r="P3037" t="s">
        <v>48</v>
      </c>
      <c r="Q3037" t="s">
        <v>18374</v>
      </c>
      <c r="Y3037" t="s">
        <v>18375</v>
      </c>
    </row>
    <row r="3038" spans="1:25">
      <c r="A3038" t="s">
        <v>18376</v>
      </c>
      <c r="B3038" t="s">
        <v>18377</v>
      </c>
      <c r="D3038" t="s">
        <v>40</v>
      </c>
      <c r="E3038" t="s">
        <v>41</v>
      </c>
      <c r="G3038" t="s">
        <v>18378</v>
      </c>
      <c r="H3038" t="s">
        <v>1403</v>
      </c>
      <c r="J3038" t="s">
        <v>72</v>
      </c>
      <c r="K3038" t="s">
        <v>73</v>
      </c>
      <c r="L3038">
        <v>11</v>
      </c>
      <c r="M3038" t="s">
        <v>18379</v>
      </c>
      <c r="N3038" t="s">
        <v>75</v>
      </c>
      <c r="O3038" t="s">
        <v>48</v>
      </c>
      <c r="P3038" t="s">
        <v>48</v>
      </c>
      <c r="Q3038" t="s">
        <v>18380</v>
      </c>
      <c r="Y3038" t="s">
        <v>18381</v>
      </c>
    </row>
    <row r="3039" spans="1:25">
      <c r="A3039" t="s">
        <v>18382</v>
      </c>
      <c r="B3039" t="s">
        <v>18383</v>
      </c>
      <c r="D3039" t="s">
        <v>40</v>
      </c>
      <c r="E3039" t="s">
        <v>41</v>
      </c>
      <c r="G3039" t="s">
        <v>9048</v>
      </c>
      <c r="H3039" t="s">
        <v>5502</v>
      </c>
      <c r="J3039" t="s">
        <v>121</v>
      </c>
      <c r="K3039" t="s">
        <v>122</v>
      </c>
      <c r="L3039">
        <v>11</v>
      </c>
      <c r="M3039" t="s">
        <v>18384</v>
      </c>
      <c r="N3039" t="s">
        <v>58</v>
      </c>
      <c r="O3039" t="s">
        <v>48</v>
      </c>
      <c r="P3039" t="s">
        <v>48</v>
      </c>
      <c r="Q3039" t="s">
        <v>18385</v>
      </c>
      <c r="Y3039" t="s">
        <v>18386</v>
      </c>
    </row>
    <row r="3040" spans="1:25">
      <c r="A3040" t="s">
        <v>18387</v>
      </c>
      <c r="B3040" t="s">
        <v>18388</v>
      </c>
      <c r="D3040" t="s">
        <v>40</v>
      </c>
      <c r="E3040" t="s">
        <v>41</v>
      </c>
      <c r="G3040" t="s">
        <v>995</v>
      </c>
      <c r="H3040" t="s">
        <v>18389</v>
      </c>
      <c r="J3040" t="s">
        <v>91</v>
      </c>
      <c r="K3040" t="s">
        <v>92</v>
      </c>
      <c r="L3040">
        <v>11</v>
      </c>
      <c r="M3040" t="s">
        <v>18384</v>
      </c>
      <c r="N3040" t="s">
        <v>75</v>
      </c>
      <c r="O3040" t="s">
        <v>48</v>
      </c>
      <c r="P3040" t="s">
        <v>48</v>
      </c>
      <c r="Q3040" t="s">
        <v>6855</v>
      </c>
      <c r="Y3040" t="s">
        <v>18390</v>
      </c>
    </row>
    <row r="3041" spans="1:25">
      <c r="A3041" t="s">
        <v>18391</v>
      </c>
      <c r="B3041" t="s">
        <v>18392</v>
      </c>
      <c r="D3041" t="s">
        <v>40</v>
      </c>
      <c r="E3041" t="s">
        <v>41</v>
      </c>
      <c r="G3041" t="s">
        <v>4457</v>
      </c>
      <c r="H3041" t="s">
        <v>18393</v>
      </c>
      <c r="J3041" t="s">
        <v>91</v>
      </c>
      <c r="K3041" t="s">
        <v>92</v>
      </c>
      <c r="L3041">
        <v>11</v>
      </c>
      <c r="M3041" t="s">
        <v>18394</v>
      </c>
      <c r="N3041" t="s">
        <v>75</v>
      </c>
      <c r="O3041" t="s">
        <v>48</v>
      </c>
      <c r="P3041" t="s">
        <v>48</v>
      </c>
      <c r="Q3041" t="s">
        <v>18395</v>
      </c>
      <c r="Y3041" t="s">
        <v>18396</v>
      </c>
    </row>
    <row r="3042" spans="1:25">
      <c r="A3042" t="s">
        <v>18397</v>
      </c>
      <c r="B3042" t="s">
        <v>18398</v>
      </c>
      <c r="D3042" t="s">
        <v>40</v>
      </c>
      <c r="E3042" t="s">
        <v>41</v>
      </c>
      <c r="G3042" t="s">
        <v>18399</v>
      </c>
      <c r="H3042" t="s">
        <v>1155</v>
      </c>
      <c r="J3042" t="s">
        <v>91</v>
      </c>
      <c r="K3042" t="s">
        <v>92</v>
      </c>
      <c r="L3042">
        <v>11</v>
      </c>
      <c r="M3042" t="s">
        <v>18394</v>
      </c>
      <c r="N3042" t="s">
        <v>75</v>
      </c>
      <c r="O3042" t="s">
        <v>48</v>
      </c>
      <c r="P3042" t="s">
        <v>48</v>
      </c>
      <c r="Q3042" t="s">
        <v>18400</v>
      </c>
      <c r="Y3042" t="s">
        <v>18401</v>
      </c>
    </row>
    <row r="3043" spans="1:25">
      <c r="A3043" t="s">
        <v>18402</v>
      </c>
      <c r="B3043" t="s">
        <v>18403</v>
      </c>
      <c r="D3043" t="s">
        <v>40</v>
      </c>
      <c r="E3043" t="s">
        <v>41</v>
      </c>
      <c r="G3043" t="s">
        <v>18404</v>
      </c>
      <c r="H3043" t="s">
        <v>18405</v>
      </c>
      <c r="J3043" t="s">
        <v>91</v>
      </c>
      <c r="K3043" t="s">
        <v>92</v>
      </c>
      <c r="L3043">
        <v>11</v>
      </c>
      <c r="M3043" t="s">
        <v>18406</v>
      </c>
      <c r="N3043" t="s">
        <v>75</v>
      </c>
      <c r="O3043" t="s">
        <v>48</v>
      </c>
      <c r="P3043" t="s">
        <v>48</v>
      </c>
      <c r="Q3043" t="s">
        <v>18407</v>
      </c>
      <c r="Y3043" t="s">
        <v>18408</v>
      </c>
    </row>
    <row r="3044" spans="1:25">
      <c r="A3044" t="s">
        <v>18409</v>
      </c>
      <c r="B3044" t="s">
        <v>18410</v>
      </c>
      <c r="D3044" t="s">
        <v>40</v>
      </c>
      <c r="E3044" t="s">
        <v>41</v>
      </c>
      <c r="G3044" t="s">
        <v>18411</v>
      </c>
      <c r="H3044" t="s">
        <v>3581</v>
      </c>
      <c r="J3044" t="s">
        <v>91</v>
      </c>
      <c r="K3044" t="s">
        <v>92</v>
      </c>
      <c r="L3044">
        <v>11</v>
      </c>
      <c r="M3044" t="s">
        <v>18406</v>
      </c>
      <c r="N3044" t="s">
        <v>75</v>
      </c>
      <c r="O3044" t="s">
        <v>48</v>
      </c>
      <c r="P3044" t="s">
        <v>48</v>
      </c>
      <c r="Q3044" t="s">
        <v>18412</v>
      </c>
      <c r="Y3044" t="s">
        <v>18413</v>
      </c>
    </row>
    <row r="3045" spans="1:25">
      <c r="A3045" t="s">
        <v>18414</v>
      </c>
      <c r="B3045" t="s">
        <v>18415</v>
      </c>
      <c r="D3045" t="s">
        <v>40</v>
      </c>
      <c r="E3045" t="s">
        <v>41</v>
      </c>
      <c r="G3045" t="s">
        <v>4156</v>
      </c>
      <c r="H3045" t="s">
        <v>18416</v>
      </c>
      <c r="J3045" t="s">
        <v>533</v>
      </c>
      <c r="K3045" t="s">
        <v>534</v>
      </c>
      <c r="L3045">
        <v>11</v>
      </c>
      <c r="M3045" t="s">
        <v>18406</v>
      </c>
      <c r="N3045" t="s">
        <v>47</v>
      </c>
      <c r="O3045" t="s">
        <v>48</v>
      </c>
      <c r="P3045" t="s">
        <v>48</v>
      </c>
      <c r="Q3045" t="s">
        <v>18417</v>
      </c>
      <c r="Y3045" t="s">
        <v>18418</v>
      </c>
    </row>
    <row r="3046" spans="1:25">
      <c r="A3046" t="s">
        <v>18419</v>
      </c>
      <c r="B3046" t="s">
        <v>18420</v>
      </c>
      <c r="D3046" t="s">
        <v>40</v>
      </c>
      <c r="E3046" t="s">
        <v>41</v>
      </c>
      <c r="G3046" t="s">
        <v>18421</v>
      </c>
      <c r="H3046" t="s">
        <v>18422</v>
      </c>
      <c r="J3046" t="s">
        <v>91</v>
      </c>
      <c r="K3046" t="s">
        <v>92</v>
      </c>
      <c r="L3046">
        <v>11</v>
      </c>
      <c r="M3046" t="s">
        <v>18406</v>
      </c>
      <c r="N3046" t="s">
        <v>75</v>
      </c>
      <c r="O3046" t="s">
        <v>48</v>
      </c>
      <c r="P3046" t="s">
        <v>48</v>
      </c>
      <c r="Q3046" t="s">
        <v>18423</v>
      </c>
      <c r="Y3046" t="s">
        <v>18424</v>
      </c>
    </row>
    <row r="3047" spans="1:25">
      <c r="A3047" t="s">
        <v>18425</v>
      </c>
      <c r="B3047" t="s">
        <v>18426</v>
      </c>
      <c r="D3047" t="s">
        <v>40</v>
      </c>
      <c r="E3047" t="s">
        <v>41</v>
      </c>
      <c r="G3047" t="s">
        <v>16073</v>
      </c>
      <c r="H3047" t="s">
        <v>194</v>
      </c>
      <c r="J3047" t="s">
        <v>91</v>
      </c>
      <c r="K3047" t="s">
        <v>92</v>
      </c>
      <c r="L3047">
        <v>11</v>
      </c>
      <c r="M3047" t="s">
        <v>18427</v>
      </c>
      <c r="N3047" t="s">
        <v>75</v>
      </c>
      <c r="O3047" t="s">
        <v>48</v>
      </c>
      <c r="P3047" t="s">
        <v>48</v>
      </c>
      <c r="Q3047" t="s">
        <v>18428</v>
      </c>
      <c r="Y3047" t="s">
        <v>18429</v>
      </c>
    </row>
    <row r="3048" spans="1:25">
      <c r="A3048" t="s">
        <v>18430</v>
      </c>
      <c r="B3048" t="s">
        <v>18431</v>
      </c>
      <c r="D3048" t="s">
        <v>40</v>
      </c>
      <c r="E3048" t="s">
        <v>41</v>
      </c>
      <c r="G3048" t="s">
        <v>18432</v>
      </c>
      <c r="H3048" t="s">
        <v>18433</v>
      </c>
      <c r="J3048" t="s">
        <v>100</v>
      </c>
      <c r="K3048" t="s">
        <v>101</v>
      </c>
      <c r="L3048">
        <v>11</v>
      </c>
      <c r="M3048" t="s">
        <v>18434</v>
      </c>
      <c r="N3048" t="s">
        <v>75</v>
      </c>
      <c r="O3048" t="s">
        <v>48</v>
      </c>
      <c r="P3048" t="s">
        <v>48</v>
      </c>
      <c r="Q3048" t="s">
        <v>18435</v>
      </c>
      <c r="Y3048" t="s">
        <v>18436</v>
      </c>
    </row>
    <row r="3049" spans="1:25">
      <c r="A3049" t="s">
        <v>18437</v>
      </c>
      <c r="B3049" t="s">
        <v>18438</v>
      </c>
      <c r="D3049" t="s">
        <v>40</v>
      </c>
      <c r="E3049" t="s">
        <v>41</v>
      </c>
      <c r="G3049" t="s">
        <v>4829</v>
      </c>
      <c r="H3049" t="s">
        <v>4041</v>
      </c>
      <c r="J3049" t="s">
        <v>91</v>
      </c>
      <c r="K3049" t="s">
        <v>92</v>
      </c>
      <c r="L3049">
        <v>11</v>
      </c>
      <c r="M3049" t="s">
        <v>18439</v>
      </c>
      <c r="N3049" t="s">
        <v>75</v>
      </c>
      <c r="O3049" t="s">
        <v>48</v>
      </c>
      <c r="P3049" t="s">
        <v>48</v>
      </c>
      <c r="Q3049" t="s">
        <v>18440</v>
      </c>
      <c r="Y3049" t="s">
        <v>18441</v>
      </c>
    </row>
    <row r="3050" spans="1:25">
      <c r="A3050" t="s">
        <v>18442</v>
      </c>
      <c r="B3050" t="s">
        <v>18443</v>
      </c>
      <c r="D3050" t="s">
        <v>40</v>
      </c>
      <c r="E3050" t="s">
        <v>41</v>
      </c>
      <c r="G3050" t="s">
        <v>18444</v>
      </c>
      <c r="H3050" t="s">
        <v>1943</v>
      </c>
      <c r="J3050" t="s">
        <v>91</v>
      </c>
      <c r="K3050" t="s">
        <v>92</v>
      </c>
      <c r="L3050">
        <v>11</v>
      </c>
      <c r="M3050" t="s">
        <v>18439</v>
      </c>
      <c r="N3050" t="s">
        <v>75</v>
      </c>
      <c r="O3050" t="s">
        <v>48</v>
      </c>
      <c r="P3050" t="s">
        <v>48</v>
      </c>
      <c r="Q3050" t="s">
        <v>18445</v>
      </c>
      <c r="Y3050" t="s">
        <v>18446</v>
      </c>
    </row>
    <row r="3051" spans="1:25">
      <c r="A3051" t="s">
        <v>18447</v>
      </c>
      <c r="B3051" t="s">
        <v>18448</v>
      </c>
      <c r="D3051" t="s">
        <v>40</v>
      </c>
      <c r="E3051" t="s">
        <v>41</v>
      </c>
      <c r="G3051" t="s">
        <v>10927</v>
      </c>
      <c r="H3051" t="s">
        <v>18449</v>
      </c>
      <c r="J3051" t="s">
        <v>179</v>
      </c>
      <c r="K3051" t="s">
        <v>180</v>
      </c>
      <c r="L3051">
        <v>11</v>
      </c>
      <c r="M3051" t="s">
        <v>18450</v>
      </c>
      <c r="N3051" t="s">
        <v>47</v>
      </c>
      <c r="O3051" t="s">
        <v>48</v>
      </c>
      <c r="P3051" t="s">
        <v>48</v>
      </c>
      <c r="Q3051" t="s">
        <v>18451</v>
      </c>
      <c r="Y3051" t="s">
        <v>18452</v>
      </c>
    </row>
    <row r="3052" spans="1:25">
      <c r="A3052" t="s">
        <v>18453</v>
      </c>
      <c r="B3052" t="s">
        <v>18454</v>
      </c>
      <c r="D3052" t="s">
        <v>40</v>
      </c>
      <c r="E3052" t="s">
        <v>41</v>
      </c>
      <c r="G3052" t="s">
        <v>18455</v>
      </c>
      <c r="H3052" t="s">
        <v>5135</v>
      </c>
      <c r="J3052" t="s">
        <v>91</v>
      </c>
      <c r="K3052" t="s">
        <v>92</v>
      </c>
      <c r="L3052">
        <v>11</v>
      </c>
      <c r="M3052" t="s">
        <v>18450</v>
      </c>
      <c r="N3052" t="s">
        <v>75</v>
      </c>
      <c r="O3052" t="s">
        <v>48</v>
      </c>
      <c r="P3052" t="s">
        <v>48</v>
      </c>
      <c r="Q3052" t="s">
        <v>18456</v>
      </c>
      <c r="Y3052" t="s">
        <v>18457</v>
      </c>
    </row>
    <row r="3053" spans="1:25">
      <c r="A3053" t="s">
        <v>18458</v>
      </c>
      <c r="B3053" t="s">
        <v>18459</v>
      </c>
      <c r="D3053" t="s">
        <v>40</v>
      </c>
      <c r="E3053" t="s">
        <v>41</v>
      </c>
      <c r="G3053" t="s">
        <v>1786</v>
      </c>
      <c r="H3053" t="s">
        <v>18460</v>
      </c>
      <c r="J3053" t="s">
        <v>511</v>
      </c>
      <c r="K3053" t="s">
        <v>512</v>
      </c>
      <c r="L3053">
        <v>12</v>
      </c>
      <c r="M3053" t="s">
        <v>18461</v>
      </c>
      <c r="N3053" t="s">
        <v>58</v>
      </c>
      <c r="O3053" t="s">
        <v>48</v>
      </c>
      <c r="P3053" t="s">
        <v>48</v>
      </c>
      <c r="Q3053" t="s">
        <v>18462</v>
      </c>
      <c r="Y3053" t="s">
        <v>18463</v>
      </c>
    </row>
    <row r="3054" spans="1:25">
      <c r="A3054" t="s">
        <v>18464</v>
      </c>
      <c r="B3054" t="s">
        <v>18465</v>
      </c>
      <c r="D3054" t="s">
        <v>40</v>
      </c>
      <c r="E3054" t="s">
        <v>41</v>
      </c>
      <c r="G3054" t="s">
        <v>12017</v>
      </c>
      <c r="H3054" t="s">
        <v>2389</v>
      </c>
      <c r="J3054" t="s">
        <v>179</v>
      </c>
      <c r="K3054" t="s">
        <v>180</v>
      </c>
      <c r="L3054">
        <v>14</v>
      </c>
      <c r="M3054" t="s">
        <v>18466</v>
      </c>
      <c r="N3054" t="s">
        <v>47</v>
      </c>
      <c r="O3054" t="s">
        <v>48</v>
      </c>
      <c r="P3054" t="s">
        <v>48</v>
      </c>
      <c r="Q3054" t="s">
        <v>18467</v>
      </c>
      <c r="Y3054" t="s">
        <v>18468</v>
      </c>
    </row>
    <row r="3055" spans="1:25">
      <c r="A3055" t="s">
        <v>18469</v>
      </c>
      <c r="B3055" t="s">
        <v>18470</v>
      </c>
      <c r="D3055" t="s">
        <v>40</v>
      </c>
      <c r="E3055" t="s">
        <v>41</v>
      </c>
      <c r="G3055" t="s">
        <v>18471</v>
      </c>
      <c r="H3055" t="s">
        <v>18472</v>
      </c>
      <c r="J3055" t="s">
        <v>100</v>
      </c>
      <c r="K3055" t="s">
        <v>101</v>
      </c>
      <c r="L3055">
        <v>11</v>
      </c>
      <c r="M3055" t="s">
        <v>18473</v>
      </c>
      <c r="N3055" t="s">
        <v>75</v>
      </c>
      <c r="O3055" t="s">
        <v>48</v>
      </c>
      <c r="P3055" t="s">
        <v>48</v>
      </c>
      <c r="Q3055" t="s">
        <v>18474</v>
      </c>
      <c r="Y3055" t="s">
        <v>18475</v>
      </c>
    </row>
    <row r="3056" spans="1:25">
      <c r="A3056" t="s">
        <v>18476</v>
      </c>
      <c r="B3056" t="s">
        <v>18477</v>
      </c>
      <c r="D3056" t="s">
        <v>40</v>
      </c>
      <c r="E3056" t="s">
        <v>41</v>
      </c>
      <c r="G3056" t="s">
        <v>18478</v>
      </c>
      <c r="H3056" t="s">
        <v>1493</v>
      </c>
      <c r="J3056" t="s">
        <v>72</v>
      </c>
      <c r="K3056" t="s">
        <v>73</v>
      </c>
      <c r="L3056">
        <v>11</v>
      </c>
      <c r="M3056" t="s">
        <v>18479</v>
      </c>
      <c r="N3056" t="s">
        <v>75</v>
      </c>
      <c r="O3056" t="s">
        <v>48</v>
      </c>
      <c r="P3056" t="s">
        <v>48</v>
      </c>
      <c r="Q3056" t="s">
        <v>18480</v>
      </c>
      <c r="Y3056" t="s">
        <v>18481</v>
      </c>
    </row>
    <row r="3057" spans="1:25">
      <c r="A3057" t="s">
        <v>18482</v>
      </c>
      <c r="B3057" t="s">
        <v>18483</v>
      </c>
      <c r="D3057" t="s">
        <v>40</v>
      </c>
      <c r="E3057" t="s">
        <v>41</v>
      </c>
      <c r="G3057" t="s">
        <v>9312</v>
      </c>
      <c r="H3057" t="s">
        <v>18484</v>
      </c>
      <c r="J3057" t="s">
        <v>91</v>
      </c>
      <c r="K3057" t="s">
        <v>92</v>
      </c>
      <c r="L3057">
        <v>11</v>
      </c>
      <c r="M3057" t="s">
        <v>18485</v>
      </c>
      <c r="N3057" t="s">
        <v>75</v>
      </c>
      <c r="O3057" t="s">
        <v>48</v>
      </c>
      <c r="P3057" t="s">
        <v>48</v>
      </c>
      <c r="Q3057" t="s">
        <v>18486</v>
      </c>
      <c r="Y3057" t="s">
        <v>18487</v>
      </c>
    </row>
    <row r="3058" spans="1:25">
      <c r="A3058" t="s">
        <v>18488</v>
      </c>
      <c r="B3058" t="s">
        <v>18489</v>
      </c>
      <c r="D3058" t="s">
        <v>40</v>
      </c>
      <c r="E3058" t="s">
        <v>41</v>
      </c>
      <c r="G3058" t="s">
        <v>18490</v>
      </c>
      <c r="H3058" t="s">
        <v>1854</v>
      </c>
      <c r="J3058" t="s">
        <v>100</v>
      </c>
      <c r="K3058" t="s">
        <v>101</v>
      </c>
      <c r="L3058">
        <v>11</v>
      </c>
      <c r="M3058" t="s">
        <v>18491</v>
      </c>
      <c r="N3058" t="s">
        <v>75</v>
      </c>
      <c r="O3058" t="s">
        <v>48</v>
      </c>
      <c r="P3058" t="s">
        <v>48</v>
      </c>
      <c r="Q3058" t="s">
        <v>18492</v>
      </c>
      <c r="Y3058" t="s">
        <v>18493</v>
      </c>
    </row>
    <row r="3059" spans="1:25">
      <c r="A3059" t="s">
        <v>18494</v>
      </c>
      <c r="B3059" t="s">
        <v>18495</v>
      </c>
      <c r="D3059" t="s">
        <v>40</v>
      </c>
      <c r="E3059" t="s">
        <v>41</v>
      </c>
      <c r="G3059" t="s">
        <v>18496</v>
      </c>
      <c r="H3059" t="s">
        <v>4002</v>
      </c>
      <c r="J3059" t="s">
        <v>100</v>
      </c>
      <c r="K3059" t="s">
        <v>101</v>
      </c>
      <c r="L3059">
        <v>11</v>
      </c>
      <c r="M3059" t="s">
        <v>18491</v>
      </c>
      <c r="N3059" t="s">
        <v>75</v>
      </c>
      <c r="O3059" t="s">
        <v>48</v>
      </c>
      <c r="P3059" t="s">
        <v>48</v>
      </c>
      <c r="Q3059" t="s">
        <v>18497</v>
      </c>
      <c r="Y3059" t="s">
        <v>18498</v>
      </c>
    </row>
    <row r="3060" spans="1:25">
      <c r="A3060" t="s">
        <v>184</v>
      </c>
      <c r="B3060" t="s">
        <v>18499</v>
      </c>
      <c r="D3060" t="s">
        <v>40</v>
      </c>
      <c r="E3060" t="s">
        <v>41</v>
      </c>
      <c r="G3060" t="s">
        <v>13479</v>
      </c>
      <c r="H3060" t="s">
        <v>18500</v>
      </c>
      <c r="J3060" t="s">
        <v>100</v>
      </c>
      <c r="K3060" t="s">
        <v>101</v>
      </c>
      <c r="L3060">
        <v>11</v>
      </c>
      <c r="M3060" t="s">
        <v>18491</v>
      </c>
      <c r="N3060" t="s">
        <v>75</v>
      </c>
      <c r="O3060" t="s">
        <v>48</v>
      </c>
      <c r="P3060" t="s">
        <v>48</v>
      </c>
      <c r="Q3060" t="s">
        <v>18501</v>
      </c>
      <c r="Y3060" t="s">
        <v>18502</v>
      </c>
    </row>
    <row r="3061" spans="1:25">
      <c r="A3061" t="s">
        <v>18503</v>
      </c>
      <c r="B3061" t="s">
        <v>18504</v>
      </c>
      <c r="D3061" t="s">
        <v>40</v>
      </c>
      <c r="E3061" t="s">
        <v>41</v>
      </c>
      <c r="G3061" t="s">
        <v>18505</v>
      </c>
      <c r="H3061" t="s">
        <v>18506</v>
      </c>
      <c r="J3061" t="s">
        <v>100</v>
      </c>
      <c r="K3061" t="s">
        <v>101</v>
      </c>
      <c r="L3061">
        <v>11</v>
      </c>
      <c r="M3061" t="s">
        <v>18507</v>
      </c>
      <c r="N3061" t="s">
        <v>75</v>
      </c>
      <c r="O3061" t="s">
        <v>48</v>
      </c>
      <c r="P3061" t="s">
        <v>48</v>
      </c>
      <c r="Q3061" t="s">
        <v>18508</v>
      </c>
      <c r="Y3061" t="s">
        <v>18509</v>
      </c>
    </row>
    <row r="3062" spans="1:25">
      <c r="A3062" t="s">
        <v>18510</v>
      </c>
      <c r="B3062" t="s">
        <v>18511</v>
      </c>
      <c r="D3062" t="s">
        <v>40</v>
      </c>
      <c r="E3062" t="s">
        <v>41</v>
      </c>
      <c r="G3062" t="s">
        <v>11634</v>
      </c>
      <c r="H3062" t="s">
        <v>4061</v>
      </c>
      <c r="J3062" t="s">
        <v>91</v>
      </c>
      <c r="K3062" t="s">
        <v>92</v>
      </c>
      <c r="L3062">
        <v>11</v>
      </c>
      <c r="M3062" t="s">
        <v>18512</v>
      </c>
      <c r="N3062" t="s">
        <v>75</v>
      </c>
      <c r="O3062" t="s">
        <v>48</v>
      </c>
      <c r="P3062" t="s">
        <v>48</v>
      </c>
      <c r="Q3062" t="s">
        <v>18513</v>
      </c>
      <c r="Y3062" t="s">
        <v>18514</v>
      </c>
    </row>
    <row r="3063" spans="1:25">
      <c r="A3063" t="s">
        <v>18515</v>
      </c>
      <c r="B3063" t="s">
        <v>18516</v>
      </c>
      <c r="D3063" t="s">
        <v>40</v>
      </c>
      <c r="E3063" t="s">
        <v>41</v>
      </c>
      <c r="G3063" t="s">
        <v>18517</v>
      </c>
      <c r="H3063" t="s">
        <v>18518</v>
      </c>
      <c r="J3063" t="s">
        <v>82</v>
      </c>
      <c r="K3063" t="s">
        <v>83</v>
      </c>
      <c r="L3063">
        <v>11</v>
      </c>
      <c r="M3063" t="s">
        <v>18519</v>
      </c>
      <c r="N3063" t="s">
        <v>75</v>
      </c>
      <c r="O3063" t="s">
        <v>48</v>
      </c>
      <c r="P3063" t="s">
        <v>48</v>
      </c>
      <c r="Q3063" t="s">
        <v>18520</v>
      </c>
      <c r="Y3063" t="s">
        <v>18521</v>
      </c>
    </row>
    <row r="3064" spans="1:25">
      <c r="A3064" t="s">
        <v>18522</v>
      </c>
      <c r="B3064" t="s">
        <v>18523</v>
      </c>
      <c r="D3064" t="s">
        <v>40</v>
      </c>
      <c r="E3064" t="s">
        <v>41</v>
      </c>
      <c r="G3064" t="s">
        <v>18524</v>
      </c>
      <c r="H3064" t="s">
        <v>18525</v>
      </c>
      <c r="J3064" t="s">
        <v>729</v>
      </c>
      <c r="K3064" t="s">
        <v>730</v>
      </c>
      <c r="L3064">
        <v>11</v>
      </c>
      <c r="M3064" t="s">
        <v>18526</v>
      </c>
      <c r="N3064" t="s">
        <v>47</v>
      </c>
      <c r="O3064" t="s">
        <v>48</v>
      </c>
      <c r="P3064" t="s">
        <v>48</v>
      </c>
      <c r="Q3064" t="s">
        <v>18527</v>
      </c>
      <c r="Y3064" t="s">
        <v>18528</v>
      </c>
    </row>
    <row r="3065" spans="1:25">
      <c r="A3065" t="s">
        <v>18529</v>
      </c>
      <c r="B3065" t="s">
        <v>18530</v>
      </c>
      <c r="D3065" t="s">
        <v>40</v>
      </c>
      <c r="E3065" t="s">
        <v>41</v>
      </c>
      <c r="G3065" t="s">
        <v>18531</v>
      </c>
      <c r="H3065" t="s">
        <v>392</v>
      </c>
      <c r="J3065" t="s">
        <v>91</v>
      </c>
      <c r="K3065" t="s">
        <v>92</v>
      </c>
      <c r="L3065">
        <v>11</v>
      </c>
      <c r="M3065" t="s">
        <v>18532</v>
      </c>
      <c r="N3065" t="s">
        <v>75</v>
      </c>
      <c r="O3065" t="s">
        <v>48</v>
      </c>
      <c r="P3065" t="s">
        <v>48</v>
      </c>
      <c r="Q3065" t="s">
        <v>18533</v>
      </c>
      <c r="Y3065" t="s">
        <v>18534</v>
      </c>
    </row>
    <row r="3066" spans="1:25">
      <c r="A3066" t="s">
        <v>18535</v>
      </c>
      <c r="B3066" t="s">
        <v>18536</v>
      </c>
      <c r="D3066" t="s">
        <v>40</v>
      </c>
      <c r="E3066" t="s">
        <v>41</v>
      </c>
      <c r="G3066" t="s">
        <v>18537</v>
      </c>
      <c r="H3066" t="s">
        <v>1098</v>
      </c>
      <c r="J3066" t="s">
        <v>100</v>
      </c>
      <c r="K3066" t="s">
        <v>101</v>
      </c>
      <c r="L3066">
        <v>11</v>
      </c>
      <c r="M3066" t="s">
        <v>18538</v>
      </c>
      <c r="N3066" t="s">
        <v>75</v>
      </c>
      <c r="O3066" t="s">
        <v>48</v>
      </c>
      <c r="P3066" t="s">
        <v>48</v>
      </c>
      <c r="Q3066" t="s">
        <v>18539</v>
      </c>
      <c r="Y3066" t="s">
        <v>18540</v>
      </c>
    </row>
    <row r="3067" spans="1:25">
      <c r="A3067" t="s">
        <v>18541</v>
      </c>
      <c r="B3067" t="s">
        <v>18542</v>
      </c>
      <c r="D3067" t="s">
        <v>40</v>
      </c>
      <c r="E3067" t="s">
        <v>41</v>
      </c>
      <c r="G3067" t="s">
        <v>18543</v>
      </c>
      <c r="H3067" t="s">
        <v>18544</v>
      </c>
      <c r="J3067" t="s">
        <v>100</v>
      </c>
      <c r="K3067" t="s">
        <v>101</v>
      </c>
      <c r="L3067">
        <v>11</v>
      </c>
      <c r="M3067" t="s">
        <v>18545</v>
      </c>
      <c r="N3067" t="s">
        <v>75</v>
      </c>
      <c r="O3067" t="s">
        <v>48</v>
      </c>
      <c r="P3067" t="s">
        <v>48</v>
      </c>
      <c r="Q3067" t="s">
        <v>18546</v>
      </c>
      <c r="Y3067" t="s">
        <v>18547</v>
      </c>
    </row>
    <row r="3068" spans="1:25">
      <c r="A3068" t="s">
        <v>18548</v>
      </c>
      <c r="B3068" t="s">
        <v>18549</v>
      </c>
      <c r="D3068" t="s">
        <v>40</v>
      </c>
      <c r="E3068" t="s">
        <v>41</v>
      </c>
      <c r="G3068" t="s">
        <v>18550</v>
      </c>
      <c r="H3068" t="s">
        <v>271</v>
      </c>
      <c r="J3068" t="s">
        <v>91</v>
      </c>
      <c r="K3068" t="s">
        <v>92</v>
      </c>
      <c r="L3068">
        <v>11</v>
      </c>
      <c r="M3068" t="s">
        <v>18545</v>
      </c>
      <c r="N3068" t="s">
        <v>75</v>
      </c>
      <c r="O3068" t="s">
        <v>48</v>
      </c>
      <c r="P3068" t="s">
        <v>48</v>
      </c>
      <c r="Q3068" t="s">
        <v>18551</v>
      </c>
      <c r="Y3068" t="s">
        <v>18552</v>
      </c>
    </row>
    <row r="3069" spans="1:25">
      <c r="A3069" t="s">
        <v>18553</v>
      </c>
      <c r="B3069" t="s">
        <v>18554</v>
      </c>
      <c r="D3069" t="s">
        <v>40</v>
      </c>
      <c r="E3069" t="s">
        <v>41</v>
      </c>
      <c r="G3069" t="s">
        <v>18555</v>
      </c>
      <c r="H3069" t="s">
        <v>18556</v>
      </c>
      <c r="J3069" t="s">
        <v>100</v>
      </c>
      <c r="K3069" t="s">
        <v>101</v>
      </c>
      <c r="L3069">
        <v>11</v>
      </c>
      <c r="M3069" t="s">
        <v>18557</v>
      </c>
      <c r="N3069" t="s">
        <v>75</v>
      </c>
      <c r="O3069" t="s">
        <v>48</v>
      </c>
      <c r="P3069" t="s">
        <v>48</v>
      </c>
      <c r="Q3069" t="s">
        <v>18558</v>
      </c>
      <c r="Y3069" t="s">
        <v>18559</v>
      </c>
    </row>
    <row r="3070" spans="1:25">
      <c r="A3070" t="s">
        <v>18560</v>
      </c>
      <c r="B3070" t="s">
        <v>18561</v>
      </c>
      <c r="D3070" t="s">
        <v>40</v>
      </c>
      <c r="E3070" t="s">
        <v>41</v>
      </c>
      <c r="G3070" t="s">
        <v>18562</v>
      </c>
      <c r="H3070" t="s">
        <v>2432</v>
      </c>
      <c r="J3070" t="s">
        <v>100</v>
      </c>
      <c r="K3070" t="s">
        <v>101</v>
      </c>
      <c r="L3070">
        <v>11</v>
      </c>
      <c r="M3070" t="s">
        <v>18563</v>
      </c>
      <c r="N3070" t="s">
        <v>75</v>
      </c>
      <c r="O3070" t="s">
        <v>48</v>
      </c>
      <c r="P3070" t="s">
        <v>48</v>
      </c>
      <c r="Q3070" t="s">
        <v>18564</v>
      </c>
      <c r="Y3070" t="s">
        <v>18565</v>
      </c>
    </row>
    <row r="3071" spans="1:25">
      <c r="A3071" t="s">
        <v>18566</v>
      </c>
      <c r="B3071" t="s">
        <v>18567</v>
      </c>
      <c r="D3071" t="s">
        <v>40</v>
      </c>
      <c r="E3071" t="s">
        <v>41</v>
      </c>
      <c r="G3071" t="s">
        <v>18568</v>
      </c>
      <c r="H3071" t="s">
        <v>2247</v>
      </c>
      <c r="J3071" t="s">
        <v>91</v>
      </c>
      <c r="K3071" t="s">
        <v>92</v>
      </c>
      <c r="L3071">
        <v>11</v>
      </c>
      <c r="M3071" t="s">
        <v>18563</v>
      </c>
      <c r="N3071" t="s">
        <v>75</v>
      </c>
      <c r="O3071" t="s">
        <v>48</v>
      </c>
      <c r="P3071" t="s">
        <v>48</v>
      </c>
      <c r="Q3071" t="s">
        <v>18569</v>
      </c>
      <c r="Y3071" t="s">
        <v>18570</v>
      </c>
    </row>
    <row r="3072" spans="1:25">
      <c r="A3072" t="s">
        <v>18571</v>
      </c>
      <c r="B3072" t="s">
        <v>18572</v>
      </c>
      <c r="D3072" t="s">
        <v>40</v>
      </c>
      <c r="E3072" t="s">
        <v>41</v>
      </c>
      <c r="G3072" t="s">
        <v>18573</v>
      </c>
      <c r="H3072" t="s">
        <v>18574</v>
      </c>
      <c r="J3072" t="s">
        <v>100</v>
      </c>
      <c r="K3072" t="s">
        <v>101</v>
      </c>
      <c r="L3072">
        <v>11</v>
      </c>
      <c r="M3072" t="s">
        <v>18563</v>
      </c>
      <c r="N3072" t="s">
        <v>75</v>
      </c>
      <c r="O3072" t="s">
        <v>48</v>
      </c>
      <c r="P3072" t="s">
        <v>48</v>
      </c>
      <c r="Q3072" t="s">
        <v>18575</v>
      </c>
      <c r="Y3072" t="s">
        <v>18576</v>
      </c>
    </row>
    <row r="3073" spans="1:25">
      <c r="A3073" t="s">
        <v>18577</v>
      </c>
      <c r="B3073" t="s">
        <v>18578</v>
      </c>
      <c r="D3073" t="s">
        <v>40</v>
      </c>
      <c r="E3073" t="s">
        <v>41</v>
      </c>
      <c r="G3073" t="s">
        <v>18579</v>
      </c>
      <c r="H3073" t="s">
        <v>1155</v>
      </c>
      <c r="J3073" t="s">
        <v>91</v>
      </c>
      <c r="K3073" t="s">
        <v>92</v>
      </c>
      <c r="L3073">
        <v>11</v>
      </c>
      <c r="M3073" t="s">
        <v>18563</v>
      </c>
      <c r="N3073" t="s">
        <v>75</v>
      </c>
      <c r="O3073" t="s">
        <v>48</v>
      </c>
      <c r="P3073" t="s">
        <v>48</v>
      </c>
      <c r="Q3073" t="s">
        <v>2701</v>
      </c>
      <c r="Y3073" t="s">
        <v>18580</v>
      </c>
    </row>
    <row r="3074" spans="1:25">
      <c r="A3074" t="s">
        <v>18581</v>
      </c>
      <c r="B3074" t="s">
        <v>18582</v>
      </c>
      <c r="D3074" t="s">
        <v>40</v>
      </c>
      <c r="E3074" t="s">
        <v>41</v>
      </c>
      <c r="G3074" t="s">
        <v>4829</v>
      </c>
      <c r="H3074" t="s">
        <v>18583</v>
      </c>
      <c r="J3074" t="s">
        <v>91</v>
      </c>
      <c r="K3074" t="s">
        <v>92</v>
      </c>
      <c r="L3074">
        <v>11</v>
      </c>
      <c r="M3074" t="s">
        <v>18584</v>
      </c>
      <c r="N3074" t="s">
        <v>75</v>
      </c>
      <c r="O3074" t="s">
        <v>48</v>
      </c>
      <c r="P3074" t="s">
        <v>48</v>
      </c>
      <c r="Q3074" t="s">
        <v>18585</v>
      </c>
      <c r="Y3074" t="s">
        <v>18586</v>
      </c>
    </row>
    <row r="3075" spans="1:25">
      <c r="A3075" t="s">
        <v>18587</v>
      </c>
      <c r="B3075" t="s">
        <v>18588</v>
      </c>
      <c r="D3075" t="s">
        <v>40</v>
      </c>
      <c r="E3075" t="s">
        <v>41</v>
      </c>
      <c r="G3075" t="s">
        <v>18589</v>
      </c>
      <c r="H3075" t="s">
        <v>18590</v>
      </c>
      <c r="J3075" t="s">
        <v>91</v>
      </c>
      <c r="K3075" t="s">
        <v>92</v>
      </c>
      <c r="L3075">
        <v>11</v>
      </c>
      <c r="M3075" t="s">
        <v>18591</v>
      </c>
      <c r="N3075" t="s">
        <v>75</v>
      </c>
      <c r="O3075" t="s">
        <v>48</v>
      </c>
      <c r="P3075" t="s">
        <v>48</v>
      </c>
      <c r="Q3075" t="s">
        <v>18592</v>
      </c>
      <c r="Y3075" t="s">
        <v>18593</v>
      </c>
    </row>
    <row r="3076" spans="1:25">
      <c r="A3076" t="s">
        <v>18594</v>
      </c>
      <c r="B3076" t="s">
        <v>18595</v>
      </c>
      <c r="D3076" t="s">
        <v>40</v>
      </c>
      <c r="E3076" t="s">
        <v>41</v>
      </c>
      <c r="G3076" t="s">
        <v>3346</v>
      </c>
      <c r="H3076" t="s">
        <v>18596</v>
      </c>
      <c r="J3076" t="s">
        <v>100</v>
      </c>
      <c r="K3076" t="s">
        <v>101</v>
      </c>
      <c r="L3076">
        <v>11</v>
      </c>
      <c r="M3076" t="s">
        <v>18597</v>
      </c>
      <c r="N3076" t="s">
        <v>75</v>
      </c>
      <c r="O3076" t="s">
        <v>48</v>
      </c>
      <c r="P3076" t="s">
        <v>48</v>
      </c>
      <c r="Q3076" t="s">
        <v>18598</v>
      </c>
      <c r="Y3076" t="s">
        <v>18599</v>
      </c>
    </row>
    <row r="3077" spans="1:25">
      <c r="A3077" t="s">
        <v>18600</v>
      </c>
      <c r="B3077" t="s">
        <v>18601</v>
      </c>
      <c r="D3077" t="s">
        <v>40</v>
      </c>
      <c r="E3077" t="s">
        <v>41</v>
      </c>
      <c r="G3077" t="s">
        <v>14352</v>
      </c>
      <c r="H3077" t="s">
        <v>18602</v>
      </c>
      <c r="J3077" t="s">
        <v>100</v>
      </c>
      <c r="K3077" t="s">
        <v>101</v>
      </c>
      <c r="L3077">
        <v>11</v>
      </c>
      <c r="M3077" t="s">
        <v>18603</v>
      </c>
      <c r="N3077" t="s">
        <v>75</v>
      </c>
      <c r="O3077" t="s">
        <v>48</v>
      </c>
      <c r="P3077" t="s">
        <v>48</v>
      </c>
      <c r="Q3077" t="s">
        <v>7714</v>
      </c>
      <c r="Y3077" t="s">
        <v>18604</v>
      </c>
    </row>
    <row r="3078" spans="1:25">
      <c r="A3078" t="s">
        <v>18605</v>
      </c>
      <c r="B3078" t="s">
        <v>18606</v>
      </c>
      <c r="D3078" t="s">
        <v>40</v>
      </c>
      <c r="E3078" t="s">
        <v>41</v>
      </c>
      <c r="G3078" t="s">
        <v>18607</v>
      </c>
      <c r="H3078" t="s">
        <v>18608</v>
      </c>
      <c r="J3078" t="s">
        <v>100</v>
      </c>
      <c r="K3078" t="s">
        <v>101</v>
      </c>
      <c r="L3078">
        <v>11</v>
      </c>
      <c r="M3078" t="s">
        <v>18609</v>
      </c>
      <c r="N3078" t="s">
        <v>75</v>
      </c>
      <c r="O3078" t="s">
        <v>48</v>
      </c>
      <c r="P3078" t="s">
        <v>48</v>
      </c>
      <c r="Q3078" t="s">
        <v>18610</v>
      </c>
      <c r="Y3078" t="s">
        <v>18611</v>
      </c>
    </row>
    <row r="3079" spans="1:25">
      <c r="A3079" t="s">
        <v>18612</v>
      </c>
      <c r="B3079" t="s">
        <v>18613</v>
      </c>
      <c r="D3079" t="s">
        <v>40</v>
      </c>
      <c r="E3079" t="s">
        <v>41</v>
      </c>
      <c r="G3079" t="s">
        <v>18614</v>
      </c>
      <c r="H3079" t="s">
        <v>5793</v>
      </c>
      <c r="J3079" t="s">
        <v>91</v>
      </c>
      <c r="K3079" t="s">
        <v>92</v>
      </c>
      <c r="L3079">
        <v>11</v>
      </c>
      <c r="M3079" t="s">
        <v>18609</v>
      </c>
      <c r="N3079" t="s">
        <v>75</v>
      </c>
      <c r="O3079" t="s">
        <v>48</v>
      </c>
      <c r="P3079" t="s">
        <v>48</v>
      </c>
      <c r="Q3079" t="s">
        <v>18615</v>
      </c>
      <c r="Y3079" t="s">
        <v>18616</v>
      </c>
    </row>
    <row r="3080" spans="1:25">
      <c r="A3080" t="s">
        <v>18617</v>
      </c>
      <c r="B3080" t="s">
        <v>18618</v>
      </c>
      <c r="D3080" t="s">
        <v>40</v>
      </c>
      <c r="E3080" t="s">
        <v>41</v>
      </c>
      <c r="G3080" t="s">
        <v>18619</v>
      </c>
      <c r="H3080" t="s">
        <v>18620</v>
      </c>
      <c r="J3080" t="s">
        <v>100</v>
      </c>
      <c r="K3080" t="s">
        <v>101</v>
      </c>
      <c r="L3080">
        <v>11</v>
      </c>
      <c r="M3080" t="s">
        <v>18609</v>
      </c>
      <c r="N3080" t="s">
        <v>75</v>
      </c>
      <c r="O3080" t="s">
        <v>48</v>
      </c>
      <c r="P3080" t="s">
        <v>48</v>
      </c>
      <c r="Q3080" t="s">
        <v>18621</v>
      </c>
      <c r="Y3080" t="s">
        <v>18622</v>
      </c>
    </row>
    <row r="3081" spans="1:25">
      <c r="A3081" t="s">
        <v>18623</v>
      </c>
      <c r="B3081" t="s">
        <v>18624</v>
      </c>
      <c r="D3081" t="s">
        <v>40</v>
      </c>
      <c r="E3081" t="s">
        <v>41</v>
      </c>
      <c r="G3081" t="s">
        <v>18625</v>
      </c>
      <c r="H3081" t="s">
        <v>18626</v>
      </c>
      <c r="J3081" t="s">
        <v>511</v>
      </c>
      <c r="K3081" t="s">
        <v>512</v>
      </c>
      <c r="L3081">
        <v>12</v>
      </c>
      <c r="M3081" t="s">
        <v>18627</v>
      </c>
      <c r="N3081" t="s">
        <v>58</v>
      </c>
      <c r="O3081" t="s">
        <v>48</v>
      </c>
      <c r="P3081" t="s">
        <v>48</v>
      </c>
      <c r="Q3081" t="s">
        <v>18628</v>
      </c>
      <c r="Y3081" t="s">
        <v>18629</v>
      </c>
    </row>
    <row r="3082" spans="1:25">
      <c r="A3082" t="s">
        <v>18630</v>
      </c>
      <c r="B3082" t="s">
        <v>18631</v>
      </c>
      <c r="D3082" t="s">
        <v>40</v>
      </c>
      <c r="E3082" t="s">
        <v>41</v>
      </c>
      <c r="G3082" t="s">
        <v>18632</v>
      </c>
      <c r="H3082" t="s">
        <v>2254</v>
      </c>
      <c r="J3082" t="s">
        <v>91</v>
      </c>
      <c r="K3082" t="s">
        <v>92</v>
      </c>
      <c r="L3082">
        <v>11</v>
      </c>
      <c r="M3082" t="s">
        <v>18633</v>
      </c>
      <c r="N3082" t="s">
        <v>75</v>
      </c>
      <c r="O3082" t="s">
        <v>48</v>
      </c>
      <c r="P3082" t="s">
        <v>48</v>
      </c>
      <c r="Q3082" t="s">
        <v>18634</v>
      </c>
      <c r="Y3082" t="s">
        <v>18635</v>
      </c>
    </row>
    <row r="3083" spans="1:25">
      <c r="A3083" t="s">
        <v>18636</v>
      </c>
      <c r="B3083" t="s">
        <v>18637</v>
      </c>
      <c r="D3083" t="s">
        <v>40</v>
      </c>
      <c r="E3083" t="s">
        <v>41</v>
      </c>
      <c r="G3083" t="s">
        <v>18638</v>
      </c>
      <c r="H3083" t="s">
        <v>18639</v>
      </c>
      <c r="J3083" t="s">
        <v>100</v>
      </c>
      <c r="K3083" t="s">
        <v>101</v>
      </c>
      <c r="L3083">
        <v>11</v>
      </c>
      <c r="M3083" t="s">
        <v>18633</v>
      </c>
      <c r="N3083" t="s">
        <v>75</v>
      </c>
      <c r="O3083" t="s">
        <v>48</v>
      </c>
      <c r="P3083" t="s">
        <v>48</v>
      </c>
      <c r="Q3083" t="s">
        <v>18640</v>
      </c>
      <c r="Y3083" t="s">
        <v>18641</v>
      </c>
    </row>
    <row r="3084" spans="1:25">
      <c r="A3084" t="s">
        <v>18642</v>
      </c>
      <c r="B3084" t="s">
        <v>18643</v>
      </c>
      <c r="D3084" t="s">
        <v>40</v>
      </c>
      <c r="E3084" t="s">
        <v>41</v>
      </c>
      <c r="G3084" t="s">
        <v>18644</v>
      </c>
      <c r="H3084" t="s">
        <v>2254</v>
      </c>
      <c r="J3084" t="s">
        <v>91</v>
      </c>
      <c r="K3084" t="s">
        <v>92</v>
      </c>
      <c r="L3084">
        <v>11</v>
      </c>
      <c r="M3084" t="s">
        <v>18633</v>
      </c>
      <c r="N3084" t="s">
        <v>75</v>
      </c>
      <c r="O3084" t="s">
        <v>48</v>
      </c>
      <c r="P3084" t="s">
        <v>48</v>
      </c>
      <c r="Q3084" t="s">
        <v>18645</v>
      </c>
      <c r="Y3084" t="s">
        <v>18646</v>
      </c>
    </row>
    <row r="3085" spans="1:25">
      <c r="A3085" t="s">
        <v>18647</v>
      </c>
      <c r="B3085" t="s">
        <v>18648</v>
      </c>
      <c r="D3085" t="s">
        <v>40</v>
      </c>
      <c r="E3085" t="s">
        <v>41</v>
      </c>
      <c r="G3085" t="s">
        <v>18649</v>
      </c>
      <c r="H3085" t="s">
        <v>11621</v>
      </c>
      <c r="J3085" t="s">
        <v>91</v>
      </c>
      <c r="K3085" t="s">
        <v>92</v>
      </c>
      <c r="L3085">
        <v>11</v>
      </c>
      <c r="M3085" t="s">
        <v>18633</v>
      </c>
      <c r="N3085" t="s">
        <v>75</v>
      </c>
      <c r="O3085" t="s">
        <v>48</v>
      </c>
      <c r="P3085" t="s">
        <v>48</v>
      </c>
      <c r="Q3085" t="s">
        <v>18650</v>
      </c>
      <c r="Y3085" t="s">
        <v>18651</v>
      </c>
    </row>
    <row r="3086" spans="1:25">
      <c r="A3086" t="s">
        <v>18652</v>
      </c>
      <c r="B3086" t="s">
        <v>18653</v>
      </c>
      <c r="D3086" t="s">
        <v>40</v>
      </c>
      <c r="E3086" t="s">
        <v>41</v>
      </c>
      <c r="G3086" t="s">
        <v>18654</v>
      </c>
      <c r="H3086" t="s">
        <v>16660</v>
      </c>
      <c r="J3086" t="s">
        <v>100</v>
      </c>
      <c r="K3086" t="s">
        <v>101</v>
      </c>
      <c r="L3086">
        <v>11</v>
      </c>
      <c r="M3086" t="s">
        <v>18655</v>
      </c>
      <c r="N3086" t="s">
        <v>75</v>
      </c>
      <c r="O3086" t="s">
        <v>48</v>
      </c>
      <c r="P3086" t="s">
        <v>48</v>
      </c>
      <c r="Q3086" t="s">
        <v>11894</v>
      </c>
      <c r="Y3086" t="s">
        <v>18656</v>
      </c>
    </row>
    <row r="3087" spans="1:25">
      <c r="A3087" t="s">
        <v>18657</v>
      </c>
      <c r="B3087" t="s">
        <v>18658</v>
      </c>
      <c r="D3087" t="s">
        <v>40</v>
      </c>
      <c r="E3087" t="s">
        <v>41</v>
      </c>
      <c r="G3087" t="s">
        <v>18659</v>
      </c>
      <c r="H3087" t="s">
        <v>5312</v>
      </c>
      <c r="J3087" t="s">
        <v>91</v>
      </c>
      <c r="K3087" t="s">
        <v>92</v>
      </c>
      <c r="L3087">
        <v>11</v>
      </c>
      <c r="M3087" t="s">
        <v>18655</v>
      </c>
      <c r="N3087" t="s">
        <v>75</v>
      </c>
      <c r="O3087" t="s">
        <v>48</v>
      </c>
      <c r="P3087" t="s">
        <v>48</v>
      </c>
      <c r="Q3087" t="s">
        <v>18660</v>
      </c>
      <c r="Y3087" t="s">
        <v>18661</v>
      </c>
    </row>
    <row r="3088" spans="1:25">
      <c r="A3088" t="s">
        <v>18662</v>
      </c>
      <c r="B3088" t="s">
        <v>18663</v>
      </c>
      <c r="D3088" t="s">
        <v>40</v>
      </c>
      <c r="E3088" t="s">
        <v>41</v>
      </c>
      <c r="G3088" t="s">
        <v>18664</v>
      </c>
      <c r="H3088" t="s">
        <v>18665</v>
      </c>
      <c r="J3088" t="s">
        <v>82</v>
      </c>
      <c r="K3088" t="s">
        <v>83</v>
      </c>
      <c r="L3088">
        <v>11</v>
      </c>
      <c r="M3088" t="s">
        <v>18666</v>
      </c>
      <c r="N3088" t="s">
        <v>75</v>
      </c>
      <c r="O3088" t="s">
        <v>48</v>
      </c>
      <c r="P3088" t="s">
        <v>48</v>
      </c>
      <c r="Q3088" t="s">
        <v>18667</v>
      </c>
      <c r="Y3088" t="s">
        <v>18668</v>
      </c>
    </row>
    <row r="3089" spans="1:25">
      <c r="A3089" t="s">
        <v>18669</v>
      </c>
      <c r="B3089" t="s">
        <v>18670</v>
      </c>
      <c r="D3089" t="s">
        <v>40</v>
      </c>
      <c r="E3089" t="s">
        <v>41</v>
      </c>
      <c r="G3089" t="s">
        <v>18671</v>
      </c>
      <c r="H3089" t="s">
        <v>162</v>
      </c>
      <c r="J3089" t="s">
        <v>163</v>
      </c>
      <c r="K3089" t="s">
        <v>164</v>
      </c>
      <c r="L3089">
        <v>12</v>
      </c>
      <c r="M3089" t="s">
        <v>18672</v>
      </c>
      <c r="N3089" t="s">
        <v>58</v>
      </c>
      <c r="O3089" t="s">
        <v>48</v>
      </c>
      <c r="P3089" t="s">
        <v>48</v>
      </c>
      <c r="Q3089" t="s">
        <v>18673</v>
      </c>
      <c r="Y3089" t="s">
        <v>18674</v>
      </c>
    </row>
    <row r="3090" spans="1:25">
      <c r="A3090" t="s">
        <v>18675</v>
      </c>
      <c r="B3090" t="s">
        <v>18676</v>
      </c>
      <c r="D3090" t="s">
        <v>40</v>
      </c>
      <c r="E3090" t="s">
        <v>41</v>
      </c>
      <c r="G3090" t="s">
        <v>6301</v>
      </c>
      <c r="H3090" t="s">
        <v>18677</v>
      </c>
      <c r="J3090" t="s">
        <v>91</v>
      </c>
      <c r="K3090" t="s">
        <v>92</v>
      </c>
      <c r="L3090">
        <v>11</v>
      </c>
      <c r="M3090" t="s">
        <v>18678</v>
      </c>
      <c r="N3090" t="s">
        <v>75</v>
      </c>
      <c r="O3090" t="s">
        <v>48</v>
      </c>
      <c r="P3090" t="s">
        <v>48</v>
      </c>
      <c r="Q3090" t="s">
        <v>18679</v>
      </c>
      <c r="Y3090" t="s">
        <v>18680</v>
      </c>
    </row>
    <row r="3091" spans="1:25">
      <c r="A3091" t="s">
        <v>18681</v>
      </c>
      <c r="B3091" t="s">
        <v>18682</v>
      </c>
      <c r="D3091" t="s">
        <v>40</v>
      </c>
      <c r="E3091" t="s">
        <v>41</v>
      </c>
      <c r="G3091" t="s">
        <v>7421</v>
      </c>
      <c r="H3091" t="s">
        <v>7179</v>
      </c>
      <c r="J3091" t="s">
        <v>100</v>
      </c>
      <c r="K3091" t="s">
        <v>101</v>
      </c>
      <c r="L3091">
        <v>11</v>
      </c>
      <c r="M3091" t="s">
        <v>18678</v>
      </c>
      <c r="N3091" t="s">
        <v>75</v>
      </c>
      <c r="O3091" t="s">
        <v>48</v>
      </c>
      <c r="P3091" t="s">
        <v>48</v>
      </c>
      <c r="Q3091" t="s">
        <v>18683</v>
      </c>
      <c r="Y3091" t="s">
        <v>18684</v>
      </c>
    </row>
    <row r="3092" spans="1:25">
      <c r="A3092" t="s">
        <v>18685</v>
      </c>
      <c r="B3092" t="s">
        <v>18686</v>
      </c>
      <c r="D3092" t="s">
        <v>40</v>
      </c>
      <c r="E3092" t="s">
        <v>41</v>
      </c>
      <c r="G3092" t="s">
        <v>18687</v>
      </c>
      <c r="H3092" t="s">
        <v>650</v>
      </c>
      <c r="J3092" t="s">
        <v>72</v>
      </c>
      <c r="K3092" t="s">
        <v>73</v>
      </c>
      <c r="L3092">
        <v>11</v>
      </c>
      <c r="M3092" t="s">
        <v>18688</v>
      </c>
      <c r="N3092" t="s">
        <v>75</v>
      </c>
      <c r="O3092" t="s">
        <v>48</v>
      </c>
      <c r="P3092" t="s">
        <v>48</v>
      </c>
      <c r="Q3092" t="s">
        <v>18689</v>
      </c>
      <c r="Y3092" t="s">
        <v>18690</v>
      </c>
    </row>
    <row r="3093" spans="1:25">
      <c r="A3093" t="s">
        <v>18691</v>
      </c>
      <c r="B3093" t="s">
        <v>18692</v>
      </c>
      <c r="D3093" t="s">
        <v>40</v>
      </c>
      <c r="E3093" t="s">
        <v>41</v>
      </c>
      <c r="G3093" t="s">
        <v>18693</v>
      </c>
      <c r="H3093" t="s">
        <v>3732</v>
      </c>
      <c r="J3093" t="s">
        <v>121</v>
      </c>
      <c r="K3093" t="s">
        <v>122</v>
      </c>
      <c r="L3093">
        <v>11</v>
      </c>
      <c r="M3093" t="s">
        <v>18694</v>
      </c>
      <c r="N3093" t="s">
        <v>275</v>
      </c>
      <c r="O3093" t="s">
        <v>48</v>
      </c>
      <c r="P3093" t="s">
        <v>48</v>
      </c>
      <c r="Q3093" t="s">
        <v>18695</v>
      </c>
      <c r="Y3093" t="s">
        <v>18696</v>
      </c>
    </row>
    <row r="3094" spans="1:25">
      <c r="A3094" t="s">
        <v>18697</v>
      </c>
      <c r="B3094" t="s">
        <v>18698</v>
      </c>
      <c r="D3094" t="s">
        <v>40</v>
      </c>
      <c r="E3094" t="s">
        <v>41</v>
      </c>
      <c r="G3094" t="s">
        <v>18699</v>
      </c>
      <c r="H3094" t="s">
        <v>2005</v>
      </c>
      <c r="J3094" t="s">
        <v>72</v>
      </c>
      <c r="K3094" t="s">
        <v>73</v>
      </c>
      <c r="L3094">
        <v>11</v>
      </c>
      <c r="M3094" t="s">
        <v>18700</v>
      </c>
      <c r="N3094" t="s">
        <v>75</v>
      </c>
      <c r="O3094" t="s">
        <v>48</v>
      </c>
      <c r="P3094" t="s">
        <v>48</v>
      </c>
      <c r="Q3094" t="s">
        <v>5295</v>
      </c>
      <c r="Y3094" t="s">
        <v>18701</v>
      </c>
    </row>
    <row r="3095" spans="1:25">
      <c r="A3095" t="s">
        <v>18702</v>
      </c>
      <c r="B3095" t="s">
        <v>18703</v>
      </c>
      <c r="D3095" t="s">
        <v>40</v>
      </c>
      <c r="E3095" t="s">
        <v>41</v>
      </c>
      <c r="G3095" t="s">
        <v>18704</v>
      </c>
      <c r="H3095" t="s">
        <v>1192</v>
      </c>
      <c r="J3095" t="s">
        <v>91</v>
      </c>
      <c r="K3095" t="s">
        <v>92</v>
      </c>
      <c r="L3095">
        <v>11</v>
      </c>
      <c r="M3095" t="s">
        <v>18705</v>
      </c>
      <c r="N3095" t="s">
        <v>75</v>
      </c>
      <c r="O3095" t="s">
        <v>48</v>
      </c>
      <c r="P3095" t="s">
        <v>48</v>
      </c>
      <c r="Q3095" t="s">
        <v>18706</v>
      </c>
      <c r="Y3095" t="s">
        <v>18707</v>
      </c>
    </row>
    <row r="3096" spans="1:25">
      <c r="A3096" t="s">
        <v>18708</v>
      </c>
      <c r="B3096" t="s">
        <v>18709</v>
      </c>
      <c r="D3096" t="s">
        <v>40</v>
      </c>
      <c r="E3096" t="s">
        <v>41</v>
      </c>
      <c r="G3096" t="s">
        <v>18710</v>
      </c>
      <c r="H3096" t="s">
        <v>18711</v>
      </c>
      <c r="J3096" t="s">
        <v>100</v>
      </c>
      <c r="K3096" t="s">
        <v>101</v>
      </c>
      <c r="L3096">
        <v>11</v>
      </c>
      <c r="M3096" t="s">
        <v>18712</v>
      </c>
      <c r="N3096" t="s">
        <v>75</v>
      </c>
      <c r="O3096" t="s">
        <v>48</v>
      </c>
      <c r="P3096" t="s">
        <v>48</v>
      </c>
      <c r="Q3096" t="s">
        <v>18713</v>
      </c>
      <c r="Y3096" t="s">
        <v>18714</v>
      </c>
    </row>
    <row r="3097" spans="1:25">
      <c r="A3097" t="s">
        <v>18715</v>
      </c>
      <c r="B3097" t="s">
        <v>18716</v>
      </c>
      <c r="D3097" t="s">
        <v>40</v>
      </c>
      <c r="E3097" t="s">
        <v>41</v>
      </c>
      <c r="G3097" t="s">
        <v>10195</v>
      </c>
      <c r="H3097" t="s">
        <v>18717</v>
      </c>
      <c r="J3097" t="s">
        <v>100</v>
      </c>
      <c r="K3097" t="s">
        <v>101</v>
      </c>
      <c r="L3097">
        <v>11</v>
      </c>
      <c r="M3097" t="s">
        <v>18718</v>
      </c>
      <c r="N3097" t="s">
        <v>75</v>
      </c>
      <c r="O3097" t="s">
        <v>48</v>
      </c>
      <c r="P3097" t="s">
        <v>48</v>
      </c>
      <c r="Q3097" t="s">
        <v>18719</v>
      </c>
      <c r="Y3097" t="s">
        <v>18720</v>
      </c>
    </row>
    <row r="3098" spans="1:25">
      <c r="A3098" t="s">
        <v>18721</v>
      </c>
      <c r="B3098" t="s">
        <v>18722</v>
      </c>
      <c r="D3098" t="s">
        <v>40</v>
      </c>
      <c r="E3098" t="s">
        <v>41</v>
      </c>
      <c r="G3098" t="s">
        <v>18723</v>
      </c>
      <c r="H3098" t="s">
        <v>3813</v>
      </c>
      <c r="J3098" t="s">
        <v>154</v>
      </c>
      <c r="K3098" t="s">
        <v>155</v>
      </c>
      <c r="L3098">
        <v>11</v>
      </c>
      <c r="M3098" t="s">
        <v>18724</v>
      </c>
      <c r="N3098" t="s">
        <v>47</v>
      </c>
      <c r="O3098" t="s">
        <v>48</v>
      </c>
      <c r="P3098" t="s">
        <v>48</v>
      </c>
      <c r="Q3098" t="s">
        <v>18725</v>
      </c>
      <c r="Y3098" t="s">
        <v>18726</v>
      </c>
    </row>
    <row r="3099" spans="1:25">
      <c r="A3099" t="s">
        <v>18727</v>
      </c>
      <c r="B3099" t="s">
        <v>18728</v>
      </c>
      <c r="D3099" t="s">
        <v>40</v>
      </c>
      <c r="E3099" t="s">
        <v>41</v>
      </c>
      <c r="G3099" t="s">
        <v>18729</v>
      </c>
      <c r="H3099" t="s">
        <v>18730</v>
      </c>
      <c r="J3099" t="s">
        <v>100</v>
      </c>
      <c r="K3099" t="s">
        <v>101</v>
      </c>
      <c r="L3099">
        <v>11</v>
      </c>
      <c r="M3099" t="s">
        <v>18731</v>
      </c>
      <c r="N3099" t="s">
        <v>75</v>
      </c>
      <c r="O3099" t="s">
        <v>48</v>
      </c>
      <c r="P3099" t="s">
        <v>48</v>
      </c>
      <c r="Q3099" t="s">
        <v>18732</v>
      </c>
      <c r="Y3099" t="s">
        <v>18733</v>
      </c>
    </row>
    <row r="3100" spans="1:25">
      <c r="A3100" t="s">
        <v>18734</v>
      </c>
      <c r="B3100" t="s">
        <v>18735</v>
      </c>
      <c r="D3100" t="s">
        <v>40</v>
      </c>
      <c r="E3100" t="s">
        <v>41</v>
      </c>
      <c r="G3100" t="s">
        <v>18736</v>
      </c>
      <c r="H3100" t="s">
        <v>18737</v>
      </c>
      <c r="J3100" t="s">
        <v>100</v>
      </c>
      <c r="K3100" t="s">
        <v>101</v>
      </c>
      <c r="L3100">
        <v>11</v>
      </c>
      <c r="M3100" t="s">
        <v>18731</v>
      </c>
      <c r="N3100" t="s">
        <v>75</v>
      </c>
      <c r="O3100" t="s">
        <v>48</v>
      </c>
      <c r="P3100" t="s">
        <v>48</v>
      </c>
      <c r="Q3100" t="s">
        <v>18738</v>
      </c>
      <c r="Y3100" t="s">
        <v>18739</v>
      </c>
    </row>
    <row r="3101" spans="1:25">
      <c r="A3101" t="s">
        <v>18740</v>
      </c>
      <c r="B3101" t="s">
        <v>18741</v>
      </c>
      <c r="D3101" t="s">
        <v>40</v>
      </c>
      <c r="E3101" t="s">
        <v>41</v>
      </c>
      <c r="G3101" t="s">
        <v>18742</v>
      </c>
      <c r="H3101" t="s">
        <v>4621</v>
      </c>
      <c r="J3101" t="s">
        <v>100</v>
      </c>
      <c r="K3101" t="s">
        <v>101</v>
      </c>
      <c r="L3101">
        <v>11</v>
      </c>
      <c r="M3101" t="s">
        <v>18731</v>
      </c>
      <c r="N3101" t="s">
        <v>75</v>
      </c>
      <c r="O3101" t="s">
        <v>48</v>
      </c>
      <c r="P3101" t="s">
        <v>48</v>
      </c>
      <c r="Q3101" t="s">
        <v>18743</v>
      </c>
      <c r="Y3101" t="s">
        <v>18744</v>
      </c>
    </row>
    <row r="3102" spans="1:25">
      <c r="A3102" t="s">
        <v>18745</v>
      </c>
      <c r="B3102" t="s">
        <v>18746</v>
      </c>
      <c r="D3102" t="s">
        <v>40</v>
      </c>
      <c r="E3102" t="s">
        <v>41</v>
      </c>
      <c r="G3102" t="s">
        <v>18747</v>
      </c>
      <c r="H3102" t="s">
        <v>1912</v>
      </c>
      <c r="J3102" t="s">
        <v>91</v>
      </c>
      <c r="K3102" t="s">
        <v>92</v>
      </c>
      <c r="L3102">
        <v>11</v>
      </c>
      <c r="M3102" t="s">
        <v>18748</v>
      </c>
      <c r="N3102" t="s">
        <v>75</v>
      </c>
      <c r="O3102" t="s">
        <v>48</v>
      </c>
      <c r="P3102" t="s">
        <v>48</v>
      </c>
      <c r="Q3102" t="s">
        <v>18749</v>
      </c>
      <c r="Y3102" t="s">
        <v>18750</v>
      </c>
    </row>
    <row r="3103" spans="1:25">
      <c r="A3103" t="s">
        <v>18751</v>
      </c>
      <c r="B3103" t="s">
        <v>18752</v>
      </c>
      <c r="D3103" t="s">
        <v>40</v>
      </c>
      <c r="E3103" t="s">
        <v>41</v>
      </c>
      <c r="G3103" t="s">
        <v>18753</v>
      </c>
      <c r="H3103" t="s">
        <v>1098</v>
      </c>
      <c r="J3103" t="s">
        <v>100</v>
      </c>
      <c r="K3103" t="s">
        <v>101</v>
      </c>
      <c r="L3103">
        <v>11</v>
      </c>
      <c r="M3103" t="s">
        <v>18754</v>
      </c>
      <c r="N3103" t="s">
        <v>75</v>
      </c>
      <c r="O3103" t="s">
        <v>48</v>
      </c>
      <c r="P3103" t="s">
        <v>48</v>
      </c>
      <c r="Q3103" t="s">
        <v>18755</v>
      </c>
      <c r="Y3103" t="s">
        <v>18756</v>
      </c>
    </row>
    <row r="3104" spans="1:25">
      <c r="A3104" t="s">
        <v>18757</v>
      </c>
      <c r="B3104" t="s">
        <v>18758</v>
      </c>
      <c r="D3104" t="s">
        <v>40</v>
      </c>
      <c r="E3104" t="s">
        <v>41</v>
      </c>
      <c r="G3104" t="s">
        <v>18759</v>
      </c>
      <c r="H3104" t="s">
        <v>18760</v>
      </c>
      <c r="J3104" t="s">
        <v>91</v>
      </c>
      <c r="K3104" t="s">
        <v>92</v>
      </c>
      <c r="L3104">
        <v>11</v>
      </c>
      <c r="M3104" t="s">
        <v>18761</v>
      </c>
      <c r="N3104" t="s">
        <v>75</v>
      </c>
      <c r="O3104" t="s">
        <v>48</v>
      </c>
      <c r="P3104" t="s">
        <v>48</v>
      </c>
      <c r="Q3104" t="s">
        <v>18762</v>
      </c>
      <c r="Y3104" t="s">
        <v>18763</v>
      </c>
    </row>
    <row r="3105" spans="1:25">
      <c r="A3105" t="s">
        <v>18764</v>
      </c>
      <c r="B3105" t="s">
        <v>18765</v>
      </c>
      <c r="D3105" t="s">
        <v>40</v>
      </c>
      <c r="E3105" t="s">
        <v>41</v>
      </c>
      <c r="G3105" t="s">
        <v>18766</v>
      </c>
      <c r="H3105" t="s">
        <v>5502</v>
      </c>
      <c r="J3105" t="s">
        <v>100</v>
      </c>
      <c r="K3105" t="s">
        <v>101</v>
      </c>
      <c r="L3105">
        <v>11</v>
      </c>
      <c r="M3105" t="s">
        <v>18767</v>
      </c>
      <c r="N3105" t="s">
        <v>75</v>
      </c>
      <c r="O3105" t="s">
        <v>48</v>
      </c>
      <c r="P3105" t="s">
        <v>48</v>
      </c>
      <c r="Q3105" t="s">
        <v>18768</v>
      </c>
      <c r="Y3105" t="s">
        <v>18769</v>
      </c>
    </row>
    <row r="3106" spans="1:25">
      <c r="A3106" t="s">
        <v>18770</v>
      </c>
      <c r="B3106" t="s">
        <v>18771</v>
      </c>
      <c r="D3106" t="s">
        <v>40</v>
      </c>
      <c r="E3106" t="s">
        <v>41</v>
      </c>
      <c r="G3106" t="s">
        <v>18772</v>
      </c>
      <c r="H3106" t="s">
        <v>18773</v>
      </c>
      <c r="J3106" t="s">
        <v>91</v>
      </c>
      <c r="K3106" t="s">
        <v>92</v>
      </c>
      <c r="L3106">
        <v>11</v>
      </c>
      <c r="M3106" t="s">
        <v>18767</v>
      </c>
      <c r="N3106" t="s">
        <v>75</v>
      </c>
      <c r="O3106" t="s">
        <v>48</v>
      </c>
      <c r="P3106" t="s">
        <v>48</v>
      </c>
      <c r="Q3106" t="s">
        <v>18774</v>
      </c>
      <c r="Y3106" t="s">
        <v>18775</v>
      </c>
    </row>
    <row r="3107" spans="1:25">
      <c r="A3107" t="s">
        <v>18776</v>
      </c>
      <c r="B3107" t="s">
        <v>18777</v>
      </c>
      <c r="D3107" t="s">
        <v>40</v>
      </c>
      <c r="E3107" t="s">
        <v>41</v>
      </c>
      <c r="G3107" t="s">
        <v>18778</v>
      </c>
      <c r="H3107" t="s">
        <v>18779</v>
      </c>
      <c r="J3107" t="s">
        <v>121</v>
      </c>
      <c r="K3107" t="s">
        <v>122</v>
      </c>
      <c r="L3107">
        <v>11</v>
      </c>
      <c r="M3107" t="s">
        <v>18767</v>
      </c>
      <c r="N3107" t="s">
        <v>275</v>
      </c>
      <c r="O3107" t="s">
        <v>48</v>
      </c>
      <c r="P3107" t="s">
        <v>48</v>
      </c>
      <c r="Q3107" t="s">
        <v>18780</v>
      </c>
      <c r="Y3107" t="s">
        <v>18781</v>
      </c>
    </row>
    <row r="3108" spans="1:25">
      <c r="A3108" t="s">
        <v>18782</v>
      </c>
      <c r="B3108" t="s">
        <v>18783</v>
      </c>
      <c r="D3108" t="s">
        <v>40</v>
      </c>
      <c r="E3108" t="s">
        <v>41</v>
      </c>
      <c r="G3108" t="s">
        <v>18784</v>
      </c>
      <c r="H3108" t="s">
        <v>1639</v>
      </c>
      <c r="J3108" t="s">
        <v>100</v>
      </c>
      <c r="K3108" t="s">
        <v>101</v>
      </c>
      <c r="L3108">
        <v>11</v>
      </c>
      <c r="M3108" t="s">
        <v>18785</v>
      </c>
      <c r="N3108" t="s">
        <v>75</v>
      </c>
      <c r="O3108" t="s">
        <v>48</v>
      </c>
      <c r="P3108" t="s">
        <v>48</v>
      </c>
      <c r="Q3108" t="s">
        <v>18786</v>
      </c>
      <c r="Y3108" t="s">
        <v>18787</v>
      </c>
    </row>
    <row r="3109" spans="1:25">
      <c r="A3109" t="s">
        <v>18788</v>
      </c>
      <c r="B3109" t="s">
        <v>18789</v>
      </c>
      <c r="D3109" t="s">
        <v>40</v>
      </c>
      <c r="E3109" t="s">
        <v>41</v>
      </c>
      <c r="G3109" t="s">
        <v>18790</v>
      </c>
      <c r="H3109" t="s">
        <v>3090</v>
      </c>
      <c r="J3109" t="s">
        <v>91</v>
      </c>
      <c r="K3109" t="s">
        <v>92</v>
      </c>
      <c r="L3109">
        <v>11</v>
      </c>
      <c r="M3109" t="s">
        <v>18791</v>
      </c>
      <c r="N3109" t="s">
        <v>75</v>
      </c>
      <c r="O3109" t="s">
        <v>48</v>
      </c>
      <c r="P3109" t="s">
        <v>48</v>
      </c>
      <c r="Q3109" t="s">
        <v>18792</v>
      </c>
      <c r="Y3109" t="s">
        <v>18793</v>
      </c>
    </row>
    <row r="3110" spans="1:25">
      <c r="A3110" t="s">
        <v>18794</v>
      </c>
      <c r="B3110" t="s">
        <v>18795</v>
      </c>
      <c r="D3110" t="s">
        <v>40</v>
      </c>
      <c r="E3110" t="s">
        <v>41</v>
      </c>
      <c r="G3110" t="s">
        <v>18796</v>
      </c>
      <c r="H3110" t="s">
        <v>18797</v>
      </c>
      <c r="J3110" t="s">
        <v>100</v>
      </c>
      <c r="K3110" t="s">
        <v>101</v>
      </c>
      <c r="L3110">
        <v>11</v>
      </c>
      <c r="M3110" t="s">
        <v>18798</v>
      </c>
      <c r="N3110" t="s">
        <v>75</v>
      </c>
      <c r="O3110" t="s">
        <v>48</v>
      </c>
      <c r="P3110" t="s">
        <v>48</v>
      </c>
      <c r="Q3110" t="s">
        <v>18799</v>
      </c>
      <c r="Y3110" t="s">
        <v>18800</v>
      </c>
    </row>
    <row r="3111" spans="1:25">
      <c r="A3111" t="s">
        <v>18801</v>
      </c>
      <c r="B3111" t="s">
        <v>18802</v>
      </c>
      <c r="D3111" t="s">
        <v>40</v>
      </c>
      <c r="E3111" t="s">
        <v>41</v>
      </c>
      <c r="G3111" t="s">
        <v>18803</v>
      </c>
      <c r="H3111" t="s">
        <v>18804</v>
      </c>
      <c r="J3111" t="s">
        <v>511</v>
      </c>
      <c r="K3111" t="s">
        <v>512</v>
      </c>
      <c r="L3111">
        <v>13</v>
      </c>
      <c r="M3111" t="s">
        <v>18805</v>
      </c>
      <c r="N3111" t="s">
        <v>58</v>
      </c>
      <c r="O3111" t="s">
        <v>48</v>
      </c>
      <c r="P3111" t="s">
        <v>48</v>
      </c>
      <c r="Q3111" t="s">
        <v>18806</v>
      </c>
      <c r="Y3111" t="s">
        <v>18807</v>
      </c>
    </row>
    <row r="3112" spans="1:25">
      <c r="A3112" t="s">
        <v>184</v>
      </c>
      <c r="B3112" t="s">
        <v>18808</v>
      </c>
      <c r="D3112" t="s">
        <v>40</v>
      </c>
      <c r="E3112" t="s">
        <v>41</v>
      </c>
      <c r="G3112" t="s">
        <v>18809</v>
      </c>
      <c r="H3112" t="s">
        <v>609</v>
      </c>
      <c r="J3112" t="s">
        <v>91</v>
      </c>
      <c r="K3112" t="s">
        <v>92</v>
      </c>
      <c r="L3112">
        <v>11</v>
      </c>
      <c r="M3112" t="s">
        <v>18810</v>
      </c>
      <c r="N3112" t="s">
        <v>75</v>
      </c>
      <c r="O3112" t="s">
        <v>48</v>
      </c>
      <c r="P3112" t="s">
        <v>48</v>
      </c>
      <c r="Q3112" t="s">
        <v>18811</v>
      </c>
      <c r="Y3112" t="s">
        <v>18812</v>
      </c>
    </row>
    <row r="3113" spans="1:25">
      <c r="A3113" t="s">
        <v>18813</v>
      </c>
      <c r="B3113" t="s">
        <v>18814</v>
      </c>
      <c r="D3113" t="s">
        <v>40</v>
      </c>
      <c r="E3113" t="s">
        <v>41</v>
      </c>
      <c r="G3113" t="s">
        <v>18815</v>
      </c>
      <c r="H3113" t="s">
        <v>8131</v>
      </c>
      <c r="J3113" t="s">
        <v>100</v>
      </c>
      <c r="K3113" t="s">
        <v>101</v>
      </c>
      <c r="L3113">
        <v>11</v>
      </c>
      <c r="M3113" t="s">
        <v>18816</v>
      </c>
      <c r="N3113" t="s">
        <v>75</v>
      </c>
      <c r="O3113" t="s">
        <v>48</v>
      </c>
      <c r="P3113" t="s">
        <v>48</v>
      </c>
      <c r="Q3113" t="s">
        <v>18817</v>
      </c>
      <c r="Y3113" t="s">
        <v>18818</v>
      </c>
    </row>
    <row r="3114" spans="1:25">
      <c r="A3114" t="s">
        <v>18819</v>
      </c>
      <c r="B3114" t="s">
        <v>18820</v>
      </c>
      <c r="D3114" t="s">
        <v>40</v>
      </c>
      <c r="E3114" t="s">
        <v>41</v>
      </c>
      <c r="G3114" t="s">
        <v>18821</v>
      </c>
      <c r="H3114" t="s">
        <v>462</v>
      </c>
      <c r="J3114" t="s">
        <v>100</v>
      </c>
      <c r="K3114" t="s">
        <v>101</v>
      </c>
      <c r="L3114">
        <v>11</v>
      </c>
      <c r="M3114" t="s">
        <v>18816</v>
      </c>
      <c r="N3114" t="s">
        <v>75</v>
      </c>
      <c r="O3114" t="s">
        <v>48</v>
      </c>
      <c r="P3114" t="s">
        <v>48</v>
      </c>
      <c r="Q3114" t="s">
        <v>7069</v>
      </c>
      <c r="Y3114" t="s">
        <v>18822</v>
      </c>
    </row>
    <row r="3115" spans="1:25">
      <c r="A3115" t="s">
        <v>18823</v>
      </c>
      <c r="B3115" t="s">
        <v>18824</v>
      </c>
      <c r="D3115" t="s">
        <v>40</v>
      </c>
      <c r="E3115" t="s">
        <v>41</v>
      </c>
      <c r="G3115" t="s">
        <v>18825</v>
      </c>
      <c r="H3115" t="s">
        <v>18826</v>
      </c>
      <c r="J3115" t="s">
        <v>100</v>
      </c>
      <c r="K3115" t="s">
        <v>101</v>
      </c>
      <c r="L3115">
        <v>11</v>
      </c>
      <c r="M3115" t="s">
        <v>18816</v>
      </c>
      <c r="N3115" t="s">
        <v>75</v>
      </c>
      <c r="O3115" t="s">
        <v>48</v>
      </c>
      <c r="P3115" t="s">
        <v>48</v>
      </c>
      <c r="Q3115" t="s">
        <v>18827</v>
      </c>
      <c r="Y3115" t="s">
        <v>18828</v>
      </c>
    </row>
    <row r="3116" spans="1:25">
      <c r="A3116" t="s">
        <v>18829</v>
      </c>
      <c r="B3116" t="s">
        <v>18830</v>
      </c>
      <c r="D3116" t="s">
        <v>40</v>
      </c>
      <c r="E3116" t="s">
        <v>41</v>
      </c>
      <c r="G3116" t="s">
        <v>2024</v>
      </c>
      <c r="H3116" t="s">
        <v>194</v>
      </c>
      <c r="J3116" t="s">
        <v>91</v>
      </c>
      <c r="K3116" t="s">
        <v>92</v>
      </c>
      <c r="L3116">
        <v>11</v>
      </c>
      <c r="M3116" t="s">
        <v>18816</v>
      </c>
      <c r="N3116" t="s">
        <v>75</v>
      </c>
      <c r="O3116" t="s">
        <v>48</v>
      </c>
      <c r="P3116" t="s">
        <v>48</v>
      </c>
      <c r="Q3116" t="s">
        <v>4297</v>
      </c>
      <c r="Y3116" t="s">
        <v>18831</v>
      </c>
    </row>
    <row r="3117" spans="1:25">
      <c r="A3117" t="s">
        <v>18832</v>
      </c>
      <c r="B3117" t="s">
        <v>18833</v>
      </c>
      <c r="D3117" t="s">
        <v>40</v>
      </c>
      <c r="E3117" t="s">
        <v>41</v>
      </c>
      <c r="G3117" t="s">
        <v>12153</v>
      </c>
      <c r="H3117" t="s">
        <v>11014</v>
      </c>
      <c r="J3117" t="s">
        <v>91</v>
      </c>
      <c r="K3117" t="s">
        <v>92</v>
      </c>
      <c r="L3117">
        <v>11</v>
      </c>
      <c r="M3117" t="s">
        <v>18834</v>
      </c>
      <c r="N3117" t="s">
        <v>75</v>
      </c>
      <c r="O3117" t="s">
        <v>48</v>
      </c>
      <c r="P3117" t="s">
        <v>48</v>
      </c>
      <c r="Q3117" t="s">
        <v>18835</v>
      </c>
      <c r="Y3117" t="s">
        <v>18836</v>
      </c>
    </row>
    <row r="3118" spans="1:25">
      <c r="A3118" t="s">
        <v>18837</v>
      </c>
      <c r="B3118" t="s">
        <v>18838</v>
      </c>
      <c r="D3118" t="s">
        <v>40</v>
      </c>
      <c r="E3118" t="s">
        <v>41</v>
      </c>
      <c r="G3118" t="s">
        <v>209</v>
      </c>
      <c r="H3118" t="s">
        <v>18839</v>
      </c>
      <c r="J3118" t="s">
        <v>100</v>
      </c>
      <c r="K3118" t="s">
        <v>101</v>
      </c>
      <c r="L3118">
        <v>11</v>
      </c>
      <c r="M3118" t="s">
        <v>18840</v>
      </c>
      <c r="N3118" t="s">
        <v>75</v>
      </c>
      <c r="O3118" t="s">
        <v>48</v>
      </c>
      <c r="P3118" t="s">
        <v>48</v>
      </c>
      <c r="Q3118" t="s">
        <v>18841</v>
      </c>
      <c r="Y3118" t="s">
        <v>18842</v>
      </c>
    </row>
    <row r="3119" spans="1:25">
      <c r="A3119" t="s">
        <v>18843</v>
      </c>
      <c r="B3119" t="s">
        <v>18844</v>
      </c>
      <c r="D3119" t="s">
        <v>40</v>
      </c>
      <c r="E3119" t="s">
        <v>41</v>
      </c>
      <c r="G3119" t="s">
        <v>18845</v>
      </c>
      <c r="H3119" t="s">
        <v>18846</v>
      </c>
      <c r="J3119" t="s">
        <v>100</v>
      </c>
      <c r="K3119" t="s">
        <v>101</v>
      </c>
      <c r="L3119">
        <v>11</v>
      </c>
      <c r="M3119" t="s">
        <v>18840</v>
      </c>
      <c r="N3119" t="s">
        <v>75</v>
      </c>
      <c r="O3119" t="s">
        <v>48</v>
      </c>
      <c r="P3119" t="s">
        <v>48</v>
      </c>
      <c r="Q3119" t="s">
        <v>18847</v>
      </c>
      <c r="Y3119" t="s">
        <v>18848</v>
      </c>
    </row>
    <row r="3120" spans="1:25">
      <c r="A3120" t="s">
        <v>18849</v>
      </c>
      <c r="B3120" t="s">
        <v>18850</v>
      </c>
      <c r="D3120" t="s">
        <v>40</v>
      </c>
      <c r="E3120" t="s">
        <v>41</v>
      </c>
      <c r="G3120" t="s">
        <v>18851</v>
      </c>
      <c r="H3120" t="s">
        <v>1918</v>
      </c>
      <c r="J3120" t="s">
        <v>511</v>
      </c>
      <c r="K3120" t="s">
        <v>512</v>
      </c>
      <c r="L3120">
        <v>11</v>
      </c>
      <c r="M3120" t="s">
        <v>18840</v>
      </c>
      <c r="N3120" t="s">
        <v>47</v>
      </c>
      <c r="O3120" t="s">
        <v>48</v>
      </c>
      <c r="P3120" t="s">
        <v>48</v>
      </c>
      <c r="Q3120" t="s">
        <v>18852</v>
      </c>
      <c r="Y3120" t="s">
        <v>18853</v>
      </c>
    </row>
    <row r="3121" spans="1:25">
      <c r="A3121" t="s">
        <v>18854</v>
      </c>
      <c r="B3121" t="s">
        <v>18855</v>
      </c>
      <c r="D3121" t="s">
        <v>40</v>
      </c>
      <c r="E3121" t="s">
        <v>41</v>
      </c>
      <c r="G3121" t="s">
        <v>18856</v>
      </c>
      <c r="H3121" t="s">
        <v>18857</v>
      </c>
      <c r="J3121" t="s">
        <v>121</v>
      </c>
      <c r="K3121" t="s">
        <v>122</v>
      </c>
      <c r="L3121">
        <v>11</v>
      </c>
      <c r="M3121" t="s">
        <v>18858</v>
      </c>
      <c r="N3121" t="s">
        <v>275</v>
      </c>
      <c r="O3121" t="s">
        <v>48</v>
      </c>
      <c r="P3121" t="s">
        <v>48</v>
      </c>
      <c r="Q3121" t="s">
        <v>18859</v>
      </c>
      <c r="Y3121" t="s">
        <v>18860</v>
      </c>
    </row>
    <row r="3122" spans="1:25">
      <c r="A3122" t="s">
        <v>18861</v>
      </c>
      <c r="B3122" t="s">
        <v>18862</v>
      </c>
      <c r="D3122" t="s">
        <v>40</v>
      </c>
      <c r="E3122" t="s">
        <v>41</v>
      </c>
      <c r="G3122" t="s">
        <v>18863</v>
      </c>
      <c r="H3122" t="s">
        <v>251</v>
      </c>
      <c r="J3122" t="s">
        <v>100</v>
      </c>
      <c r="K3122" t="s">
        <v>101</v>
      </c>
      <c r="L3122">
        <v>11</v>
      </c>
      <c r="M3122" t="s">
        <v>18864</v>
      </c>
      <c r="N3122" t="s">
        <v>75</v>
      </c>
      <c r="O3122" t="s">
        <v>48</v>
      </c>
      <c r="P3122" t="s">
        <v>48</v>
      </c>
      <c r="Q3122" t="s">
        <v>18865</v>
      </c>
      <c r="Y3122" t="s">
        <v>18866</v>
      </c>
    </row>
    <row r="3123" spans="1:25">
      <c r="A3123" t="s">
        <v>18867</v>
      </c>
      <c r="B3123" t="s">
        <v>18868</v>
      </c>
      <c r="D3123" t="s">
        <v>40</v>
      </c>
      <c r="E3123" t="s">
        <v>41</v>
      </c>
      <c r="G3123" t="s">
        <v>18869</v>
      </c>
      <c r="H3123" t="s">
        <v>3845</v>
      </c>
      <c r="J3123" t="s">
        <v>100</v>
      </c>
      <c r="K3123" t="s">
        <v>101</v>
      </c>
      <c r="L3123">
        <v>11</v>
      </c>
      <c r="M3123" t="s">
        <v>18864</v>
      </c>
      <c r="N3123" t="s">
        <v>75</v>
      </c>
      <c r="O3123" t="s">
        <v>48</v>
      </c>
      <c r="P3123" t="s">
        <v>48</v>
      </c>
      <c r="Q3123" t="s">
        <v>18870</v>
      </c>
      <c r="Y3123" t="s">
        <v>18871</v>
      </c>
    </row>
    <row r="3124" spans="1:25">
      <c r="A3124" t="s">
        <v>18872</v>
      </c>
      <c r="B3124" t="s">
        <v>18873</v>
      </c>
      <c r="D3124" t="s">
        <v>40</v>
      </c>
      <c r="E3124" t="s">
        <v>41</v>
      </c>
      <c r="G3124" t="s">
        <v>4901</v>
      </c>
      <c r="H3124" t="s">
        <v>1513</v>
      </c>
      <c r="J3124" t="s">
        <v>100</v>
      </c>
      <c r="K3124" t="s">
        <v>101</v>
      </c>
      <c r="L3124">
        <v>11</v>
      </c>
      <c r="M3124" t="s">
        <v>18874</v>
      </c>
      <c r="N3124" t="s">
        <v>75</v>
      </c>
      <c r="O3124" t="s">
        <v>48</v>
      </c>
      <c r="P3124" t="s">
        <v>48</v>
      </c>
      <c r="Q3124" t="s">
        <v>18875</v>
      </c>
      <c r="Y3124" t="s">
        <v>18876</v>
      </c>
    </row>
    <row r="3125" spans="1:25">
      <c r="A3125" t="s">
        <v>18877</v>
      </c>
      <c r="B3125" t="s">
        <v>18878</v>
      </c>
      <c r="D3125" t="s">
        <v>40</v>
      </c>
      <c r="E3125" t="s">
        <v>41</v>
      </c>
      <c r="G3125" t="s">
        <v>18879</v>
      </c>
      <c r="H3125" t="s">
        <v>18880</v>
      </c>
      <c r="J3125" t="s">
        <v>100</v>
      </c>
      <c r="K3125" t="s">
        <v>101</v>
      </c>
      <c r="L3125">
        <v>11</v>
      </c>
      <c r="M3125" t="s">
        <v>18881</v>
      </c>
      <c r="N3125" t="s">
        <v>75</v>
      </c>
      <c r="O3125" t="s">
        <v>48</v>
      </c>
      <c r="P3125" t="s">
        <v>48</v>
      </c>
      <c r="Q3125" t="s">
        <v>18882</v>
      </c>
      <c r="Y3125" t="s">
        <v>18883</v>
      </c>
    </row>
    <row r="3126" spans="1:25">
      <c r="A3126" t="s">
        <v>18884</v>
      </c>
      <c r="B3126" t="s">
        <v>18885</v>
      </c>
      <c r="D3126" t="s">
        <v>40</v>
      </c>
      <c r="E3126" t="s">
        <v>41</v>
      </c>
      <c r="G3126" t="s">
        <v>18886</v>
      </c>
      <c r="H3126" t="s">
        <v>18887</v>
      </c>
      <c r="J3126" t="s">
        <v>100</v>
      </c>
      <c r="K3126" t="s">
        <v>101</v>
      </c>
      <c r="L3126">
        <v>11</v>
      </c>
      <c r="M3126" t="s">
        <v>18888</v>
      </c>
      <c r="N3126" t="s">
        <v>75</v>
      </c>
      <c r="O3126" t="s">
        <v>48</v>
      </c>
      <c r="P3126" t="s">
        <v>48</v>
      </c>
      <c r="Q3126" t="s">
        <v>18889</v>
      </c>
      <c r="Y3126" t="s">
        <v>18890</v>
      </c>
    </row>
    <row r="3127" spans="1:25">
      <c r="A3127" t="s">
        <v>18891</v>
      </c>
      <c r="B3127" t="s">
        <v>18892</v>
      </c>
      <c r="D3127" t="s">
        <v>40</v>
      </c>
      <c r="E3127" t="s">
        <v>41</v>
      </c>
      <c r="G3127" t="s">
        <v>18893</v>
      </c>
      <c r="H3127" t="s">
        <v>18894</v>
      </c>
      <c r="J3127" t="s">
        <v>100</v>
      </c>
      <c r="K3127" t="s">
        <v>101</v>
      </c>
      <c r="L3127">
        <v>11</v>
      </c>
      <c r="M3127" t="s">
        <v>18888</v>
      </c>
      <c r="N3127" t="s">
        <v>75</v>
      </c>
      <c r="O3127" t="s">
        <v>48</v>
      </c>
      <c r="P3127" t="s">
        <v>48</v>
      </c>
      <c r="Q3127" t="s">
        <v>18895</v>
      </c>
      <c r="Y3127" t="s">
        <v>18896</v>
      </c>
    </row>
    <row r="3128" spans="1:25">
      <c r="A3128" t="s">
        <v>18897</v>
      </c>
      <c r="B3128" t="s">
        <v>18898</v>
      </c>
      <c r="D3128" t="s">
        <v>40</v>
      </c>
      <c r="E3128" t="s">
        <v>41</v>
      </c>
      <c r="G3128" t="s">
        <v>18899</v>
      </c>
      <c r="H3128" t="s">
        <v>18900</v>
      </c>
      <c r="J3128" t="s">
        <v>100</v>
      </c>
      <c r="K3128" t="s">
        <v>101</v>
      </c>
      <c r="L3128">
        <v>11</v>
      </c>
      <c r="M3128" t="s">
        <v>18888</v>
      </c>
      <c r="N3128" t="s">
        <v>75</v>
      </c>
      <c r="O3128" t="s">
        <v>48</v>
      </c>
      <c r="P3128" t="s">
        <v>48</v>
      </c>
      <c r="Q3128" t="s">
        <v>18901</v>
      </c>
      <c r="Y3128" t="s">
        <v>18902</v>
      </c>
    </row>
    <row r="3129" spans="1:25">
      <c r="A3129" t="s">
        <v>18903</v>
      </c>
      <c r="B3129" t="s">
        <v>18904</v>
      </c>
      <c r="D3129" t="s">
        <v>40</v>
      </c>
      <c r="E3129" t="s">
        <v>41</v>
      </c>
      <c r="G3129" t="s">
        <v>7427</v>
      </c>
      <c r="H3129" t="s">
        <v>2565</v>
      </c>
      <c r="J3129" t="s">
        <v>100</v>
      </c>
      <c r="K3129" t="s">
        <v>101</v>
      </c>
      <c r="L3129">
        <v>11</v>
      </c>
      <c r="M3129" t="s">
        <v>18905</v>
      </c>
      <c r="N3129" t="s">
        <v>75</v>
      </c>
      <c r="O3129" t="s">
        <v>48</v>
      </c>
      <c r="P3129" t="s">
        <v>48</v>
      </c>
      <c r="Q3129" t="s">
        <v>18906</v>
      </c>
      <c r="Y3129" t="s">
        <v>18907</v>
      </c>
    </row>
    <row r="3130" spans="1:25">
      <c r="A3130" t="s">
        <v>18908</v>
      </c>
      <c r="B3130" t="s">
        <v>18909</v>
      </c>
      <c r="D3130" t="s">
        <v>40</v>
      </c>
      <c r="E3130" t="s">
        <v>41</v>
      </c>
      <c r="G3130" t="s">
        <v>186</v>
      </c>
      <c r="H3130" t="s">
        <v>1703</v>
      </c>
      <c r="J3130" t="s">
        <v>163</v>
      </c>
      <c r="K3130" t="s">
        <v>164</v>
      </c>
      <c r="L3130">
        <v>12</v>
      </c>
      <c r="M3130" t="s">
        <v>18910</v>
      </c>
      <c r="N3130" t="s">
        <v>58</v>
      </c>
      <c r="O3130" t="s">
        <v>48</v>
      </c>
      <c r="P3130" t="s">
        <v>48</v>
      </c>
      <c r="Q3130" t="s">
        <v>18911</v>
      </c>
      <c r="Y3130" t="s">
        <v>18912</v>
      </c>
    </row>
    <row r="3131" spans="1:25">
      <c r="A3131" t="s">
        <v>18913</v>
      </c>
      <c r="B3131" t="s">
        <v>18914</v>
      </c>
      <c r="D3131" t="s">
        <v>40</v>
      </c>
      <c r="E3131" t="s">
        <v>41</v>
      </c>
      <c r="G3131" t="s">
        <v>18915</v>
      </c>
      <c r="H3131" t="s">
        <v>18916</v>
      </c>
      <c r="J3131" t="s">
        <v>91</v>
      </c>
      <c r="K3131" t="s">
        <v>92</v>
      </c>
      <c r="L3131">
        <v>11</v>
      </c>
      <c r="M3131" t="s">
        <v>18917</v>
      </c>
      <c r="N3131" t="s">
        <v>75</v>
      </c>
      <c r="O3131" t="s">
        <v>48</v>
      </c>
      <c r="P3131" t="s">
        <v>48</v>
      </c>
      <c r="Q3131" t="s">
        <v>18918</v>
      </c>
      <c r="Y3131" t="s">
        <v>18919</v>
      </c>
    </row>
    <row r="3132" spans="1:25">
      <c r="A3132" t="s">
        <v>18920</v>
      </c>
      <c r="B3132" t="s">
        <v>18921</v>
      </c>
      <c r="D3132" t="s">
        <v>40</v>
      </c>
      <c r="E3132" t="s">
        <v>41</v>
      </c>
      <c r="G3132" t="s">
        <v>18922</v>
      </c>
      <c r="H3132" t="s">
        <v>18923</v>
      </c>
      <c r="J3132" t="s">
        <v>100</v>
      </c>
      <c r="K3132" t="s">
        <v>101</v>
      </c>
      <c r="L3132">
        <v>11</v>
      </c>
      <c r="M3132" t="s">
        <v>18917</v>
      </c>
      <c r="N3132" t="s">
        <v>75</v>
      </c>
      <c r="O3132" t="s">
        <v>48</v>
      </c>
      <c r="P3132" t="s">
        <v>48</v>
      </c>
      <c r="Q3132" t="s">
        <v>18924</v>
      </c>
      <c r="Y3132" t="s">
        <v>18925</v>
      </c>
    </row>
    <row r="3133" spans="1:25">
      <c r="A3133" t="s">
        <v>18926</v>
      </c>
      <c r="B3133" t="s">
        <v>18927</v>
      </c>
      <c r="D3133" t="s">
        <v>40</v>
      </c>
      <c r="E3133" t="s">
        <v>41</v>
      </c>
      <c r="G3133" t="s">
        <v>18928</v>
      </c>
      <c r="H3133" t="s">
        <v>18929</v>
      </c>
      <c r="J3133" t="s">
        <v>91</v>
      </c>
      <c r="K3133" t="s">
        <v>92</v>
      </c>
      <c r="L3133">
        <v>11</v>
      </c>
      <c r="M3133" t="s">
        <v>18917</v>
      </c>
      <c r="N3133" t="s">
        <v>75</v>
      </c>
      <c r="O3133" t="s">
        <v>48</v>
      </c>
      <c r="P3133" t="s">
        <v>48</v>
      </c>
      <c r="Q3133" t="s">
        <v>18930</v>
      </c>
      <c r="Y3133" t="s">
        <v>18931</v>
      </c>
    </row>
    <row r="3134" spans="1:25">
      <c r="A3134" t="s">
        <v>18932</v>
      </c>
      <c r="B3134" t="s">
        <v>18933</v>
      </c>
      <c r="D3134" t="s">
        <v>40</v>
      </c>
      <c r="E3134" t="s">
        <v>41</v>
      </c>
      <c r="G3134" t="s">
        <v>622</v>
      </c>
      <c r="H3134" t="s">
        <v>18934</v>
      </c>
      <c r="J3134" t="s">
        <v>91</v>
      </c>
      <c r="K3134" t="s">
        <v>92</v>
      </c>
      <c r="L3134">
        <v>11</v>
      </c>
      <c r="M3134" t="s">
        <v>18935</v>
      </c>
      <c r="N3134" t="s">
        <v>75</v>
      </c>
      <c r="O3134" t="s">
        <v>48</v>
      </c>
      <c r="P3134" t="s">
        <v>48</v>
      </c>
      <c r="Q3134" t="s">
        <v>18936</v>
      </c>
      <c r="Y3134" t="s">
        <v>18937</v>
      </c>
    </row>
    <row r="3135" spans="1:25">
      <c r="A3135" t="s">
        <v>184</v>
      </c>
      <c r="B3135" t="s">
        <v>18938</v>
      </c>
      <c r="D3135" t="s">
        <v>40</v>
      </c>
      <c r="E3135" t="s">
        <v>41</v>
      </c>
      <c r="G3135" t="s">
        <v>3310</v>
      </c>
      <c r="H3135" t="s">
        <v>18939</v>
      </c>
      <c r="J3135" t="s">
        <v>100</v>
      </c>
      <c r="K3135" t="s">
        <v>101</v>
      </c>
      <c r="L3135">
        <v>11</v>
      </c>
      <c r="M3135" t="s">
        <v>18940</v>
      </c>
      <c r="N3135" t="s">
        <v>75</v>
      </c>
      <c r="O3135" t="s">
        <v>48</v>
      </c>
      <c r="P3135" t="s">
        <v>48</v>
      </c>
      <c r="Q3135" t="s">
        <v>17151</v>
      </c>
      <c r="Y3135" t="s">
        <v>18941</v>
      </c>
    </row>
    <row r="3136" spans="1:25">
      <c r="A3136" t="s">
        <v>18942</v>
      </c>
      <c r="B3136" t="s">
        <v>18943</v>
      </c>
      <c r="D3136" t="s">
        <v>40</v>
      </c>
      <c r="E3136" t="s">
        <v>41</v>
      </c>
      <c r="G3136" t="s">
        <v>18944</v>
      </c>
      <c r="H3136" t="s">
        <v>18945</v>
      </c>
      <c r="J3136" t="s">
        <v>100</v>
      </c>
      <c r="K3136" t="s">
        <v>101</v>
      </c>
      <c r="L3136">
        <v>11</v>
      </c>
      <c r="M3136" t="s">
        <v>18946</v>
      </c>
      <c r="N3136" t="s">
        <v>75</v>
      </c>
      <c r="O3136" t="s">
        <v>48</v>
      </c>
      <c r="P3136" t="s">
        <v>48</v>
      </c>
      <c r="Q3136" t="s">
        <v>18947</v>
      </c>
      <c r="Y3136" t="s">
        <v>18948</v>
      </c>
    </row>
    <row r="3137" spans="1:25">
      <c r="A3137" t="s">
        <v>18949</v>
      </c>
      <c r="B3137" t="s">
        <v>18950</v>
      </c>
      <c r="D3137" t="s">
        <v>40</v>
      </c>
      <c r="E3137" t="s">
        <v>41</v>
      </c>
      <c r="G3137" t="s">
        <v>18951</v>
      </c>
      <c r="H3137" t="s">
        <v>12740</v>
      </c>
      <c r="J3137" t="s">
        <v>100</v>
      </c>
      <c r="K3137" t="s">
        <v>101</v>
      </c>
      <c r="L3137">
        <v>11</v>
      </c>
      <c r="M3137" t="s">
        <v>18952</v>
      </c>
      <c r="N3137" t="s">
        <v>75</v>
      </c>
      <c r="O3137" t="s">
        <v>48</v>
      </c>
      <c r="P3137" t="s">
        <v>48</v>
      </c>
      <c r="Q3137" t="s">
        <v>18953</v>
      </c>
      <c r="Y3137" t="s">
        <v>18954</v>
      </c>
    </row>
    <row r="3138" spans="1:25">
      <c r="A3138" t="s">
        <v>18955</v>
      </c>
      <c r="B3138" t="s">
        <v>18956</v>
      </c>
      <c r="D3138" t="s">
        <v>40</v>
      </c>
      <c r="E3138" t="s">
        <v>41</v>
      </c>
      <c r="G3138" t="s">
        <v>8455</v>
      </c>
      <c r="H3138" t="s">
        <v>18957</v>
      </c>
      <c r="J3138" t="s">
        <v>121</v>
      </c>
      <c r="K3138" t="s">
        <v>122</v>
      </c>
      <c r="L3138">
        <v>11</v>
      </c>
      <c r="M3138" t="s">
        <v>18958</v>
      </c>
      <c r="N3138" t="s">
        <v>275</v>
      </c>
      <c r="O3138" t="s">
        <v>48</v>
      </c>
      <c r="P3138" t="s">
        <v>48</v>
      </c>
      <c r="Q3138" t="s">
        <v>18959</v>
      </c>
      <c r="Y3138" t="s">
        <v>18960</v>
      </c>
    </row>
    <row r="3139" spans="1:25">
      <c r="A3139" t="s">
        <v>18961</v>
      </c>
      <c r="B3139" t="s">
        <v>18962</v>
      </c>
      <c r="D3139" t="s">
        <v>40</v>
      </c>
      <c r="E3139" t="s">
        <v>41</v>
      </c>
      <c r="G3139" t="s">
        <v>18963</v>
      </c>
      <c r="H3139" t="s">
        <v>10587</v>
      </c>
      <c r="J3139" t="s">
        <v>91</v>
      </c>
      <c r="K3139" t="s">
        <v>92</v>
      </c>
      <c r="L3139">
        <v>11</v>
      </c>
      <c r="M3139" t="s">
        <v>18964</v>
      </c>
      <c r="N3139" t="s">
        <v>75</v>
      </c>
      <c r="O3139" t="s">
        <v>48</v>
      </c>
      <c r="P3139" t="s">
        <v>48</v>
      </c>
      <c r="Q3139" t="s">
        <v>18965</v>
      </c>
      <c r="Y3139" t="s">
        <v>18966</v>
      </c>
    </row>
    <row r="3140" spans="1:25">
      <c r="A3140" t="s">
        <v>18967</v>
      </c>
      <c r="B3140" t="s">
        <v>18968</v>
      </c>
      <c r="D3140" t="s">
        <v>40</v>
      </c>
      <c r="E3140" t="s">
        <v>41</v>
      </c>
      <c r="G3140" t="s">
        <v>11076</v>
      </c>
      <c r="H3140" t="s">
        <v>3508</v>
      </c>
      <c r="J3140" t="s">
        <v>100</v>
      </c>
      <c r="K3140" t="s">
        <v>101</v>
      </c>
      <c r="L3140">
        <v>11</v>
      </c>
      <c r="M3140" t="s">
        <v>18969</v>
      </c>
      <c r="N3140" t="s">
        <v>75</v>
      </c>
      <c r="O3140" t="s">
        <v>48</v>
      </c>
      <c r="P3140" t="s">
        <v>48</v>
      </c>
      <c r="Q3140" t="s">
        <v>18970</v>
      </c>
      <c r="Y3140" t="s">
        <v>18971</v>
      </c>
    </row>
    <row r="3141" spans="1:25">
      <c r="A3141" t="s">
        <v>18972</v>
      </c>
      <c r="B3141" t="s">
        <v>18973</v>
      </c>
      <c r="D3141" t="s">
        <v>40</v>
      </c>
      <c r="E3141" t="s">
        <v>41</v>
      </c>
      <c r="G3141" t="s">
        <v>9131</v>
      </c>
      <c r="H3141" t="s">
        <v>18974</v>
      </c>
      <c r="J3141" t="s">
        <v>100</v>
      </c>
      <c r="K3141" t="s">
        <v>101</v>
      </c>
      <c r="L3141">
        <v>11</v>
      </c>
      <c r="M3141" t="s">
        <v>18975</v>
      </c>
      <c r="N3141" t="s">
        <v>75</v>
      </c>
      <c r="O3141" t="s">
        <v>48</v>
      </c>
      <c r="P3141" t="s">
        <v>48</v>
      </c>
      <c r="Q3141" t="s">
        <v>18976</v>
      </c>
      <c r="Y3141" t="s">
        <v>18977</v>
      </c>
    </row>
    <row r="3142" spans="1:25">
      <c r="A3142" t="s">
        <v>18978</v>
      </c>
      <c r="B3142" t="s">
        <v>18979</v>
      </c>
      <c r="D3142" t="s">
        <v>40</v>
      </c>
      <c r="E3142" t="s">
        <v>41</v>
      </c>
      <c r="G3142" t="s">
        <v>18980</v>
      </c>
      <c r="H3142" t="s">
        <v>609</v>
      </c>
      <c r="J3142" t="s">
        <v>91</v>
      </c>
      <c r="K3142" t="s">
        <v>92</v>
      </c>
      <c r="L3142">
        <v>11</v>
      </c>
      <c r="M3142" t="s">
        <v>18975</v>
      </c>
      <c r="N3142" t="s">
        <v>75</v>
      </c>
      <c r="O3142" t="s">
        <v>48</v>
      </c>
      <c r="P3142" t="s">
        <v>48</v>
      </c>
      <c r="Q3142" t="s">
        <v>18981</v>
      </c>
      <c r="Y3142" t="s">
        <v>18982</v>
      </c>
    </row>
    <row r="3143" spans="1:25">
      <c r="A3143" t="s">
        <v>18983</v>
      </c>
      <c r="B3143" t="s">
        <v>18984</v>
      </c>
      <c r="D3143" t="s">
        <v>40</v>
      </c>
      <c r="E3143" t="s">
        <v>41</v>
      </c>
      <c r="G3143" t="s">
        <v>18985</v>
      </c>
      <c r="H3143" t="s">
        <v>18986</v>
      </c>
      <c r="J3143" t="s">
        <v>100</v>
      </c>
      <c r="K3143" t="s">
        <v>101</v>
      </c>
      <c r="L3143">
        <v>11</v>
      </c>
      <c r="M3143" t="s">
        <v>18987</v>
      </c>
      <c r="N3143" t="s">
        <v>75</v>
      </c>
      <c r="O3143" t="s">
        <v>48</v>
      </c>
      <c r="P3143" t="s">
        <v>48</v>
      </c>
      <c r="Q3143" t="s">
        <v>18988</v>
      </c>
      <c r="Y3143" t="s">
        <v>18989</v>
      </c>
    </row>
    <row r="3144" spans="1:25">
      <c r="A3144" t="s">
        <v>18990</v>
      </c>
      <c r="B3144" t="s">
        <v>18991</v>
      </c>
      <c r="D3144" t="s">
        <v>40</v>
      </c>
      <c r="E3144" t="s">
        <v>41</v>
      </c>
      <c r="G3144" t="s">
        <v>15897</v>
      </c>
      <c r="H3144" t="s">
        <v>18992</v>
      </c>
      <c r="J3144" t="s">
        <v>100</v>
      </c>
      <c r="K3144" t="s">
        <v>101</v>
      </c>
      <c r="L3144">
        <v>11</v>
      </c>
      <c r="M3144" t="s">
        <v>18987</v>
      </c>
      <c r="N3144" t="s">
        <v>75</v>
      </c>
      <c r="O3144" t="s">
        <v>48</v>
      </c>
      <c r="P3144" t="s">
        <v>48</v>
      </c>
      <c r="Q3144" t="s">
        <v>18993</v>
      </c>
      <c r="Y3144" t="s">
        <v>18994</v>
      </c>
    </row>
    <row r="3145" spans="1:25">
      <c r="A3145" t="s">
        <v>18995</v>
      </c>
      <c r="B3145" t="s">
        <v>18996</v>
      </c>
      <c r="D3145" t="s">
        <v>40</v>
      </c>
      <c r="E3145" t="s">
        <v>41</v>
      </c>
      <c r="G3145" t="s">
        <v>18997</v>
      </c>
      <c r="H3145" t="s">
        <v>18998</v>
      </c>
      <c r="J3145" t="s">
        <v>91</v>
      </c>
      <c r="K3145" t="s">
        <v>92</v>
      </c>
      <c r="L3145">
        <v>11</v>
      </c>
      <c r="M3145" t="s">
        <v>18987</v>
      </c>
      <c r="N3145" t="s">
        <v>75</v>
      </c>
      <c r="O3145" t="s">
        <v>48</v>
      </c>
      <c r="P3145" t="s">
        <v>48</v>
      </c>
      <c r="Q3145" t="s">
        <v>18999</v>
      </c>
      <c r="Y3145" t="s">
        <v>19000</v>
      </c>
    </row>
    <row r="3146" spans="1:25">
      <c r="A3146" t="s">
        <v>19001</v>
      </c>
      <c r="B3146" t="s">
        <v>19002</v>
      </c>
      <c r="D3146" t="s">
        <v>40</v>
      </c>
      <c r="E3146" t="s">
        <v>41</v>
      </c>
      <c r="G3146" t="s">
        <v>19003</v>
      </c>
      <c r="H3146" t="s">
        <v>3376</v>
      </c>
      <c r="J3146" t="s">
        <v>121</v>
      </c>
      <c r="K3146" t="s">
        <v>122</v>
      </c>
      <c r="L3146">
        <v>11</v>
      </c>
      <c r="M3146" t="s">
        <v>19004</v>
      </c>
      <c r="N3146" t="s">
        <v>275</v>
      </c>
      <c r="O3146" t="s">
        <v>48</v>
      </c>
      <c r="P3146" t="s">
        <v>48</v>
      </c>
      <c r="Q3146" t="s">
        <v>19005</v>
      </c>
      <c r="Y3146" t="s">
        <v>19006</v>
      </c>
    </row>
    <row r="3147" spans="1:25">
      <c r="A3147" t="s">
        <v>19007</v>
      </c>
      <c r="B3147" t="s">
        <v>19008</v>
      </c>
      <c r="D3147" t="s">
        <v>40</v>
      </c>
      <c r="E3147" t="s">
        <v>41</v>
      </c>
      <c r="G3147" t="s">
        <v>19009</v>
      </c>
      <c r="H3147" t="s">
        <v>19010</v>
      </c>
      <c r="J3147" t="s">
        <v>91</v>
      </c>
      <c r="K3147" t="s">
        <v>92</v>
      </c>
      <c r="L3147">
        <v>11</v>
      </c>
      <c r="M3147" t="s">
        <v>19011</v>
      </c>
      <c r="N3147" t="s">
        <v>75</v>
      </c>
      <c r="O3147" t="s">
        <v>48</v>
      </c>
      <c r="P3147" t="s">
        <v>48</v>
      </c>
      <c r="Q3147" t="s">
        <v>19012</v>
      </c>
      <c r="Y3147" t="s">
        <v>19013</v>
      </c>
    </row>
    <row r="3148" spans="1:25">
      <c r="A3148" t="s">
        <v>19014</v>
      </c>
      <c r="B3148" t="s">
        <v>19015</v>
      </c>
      <c r="D3148" t="s">
        <v>40</v>
      </c>
      <c r="E3148" t="s">
        <v>41</v>
      </c>
      <c r="G3148" t="s">
        <v>19016</v>
      </c>
      <c r="H3148" t="s">
        <v>19017</v>
      </c>
      <c r="J3148" t="s">
        <v>100</v>
      </c>
      <c r="K3148" t="s">
        <v>101</v>
      </c>
      <c r="L3148">
        <v>11</v>
      </c>
      <c r="M3148" t="s">
        <v>19018</v>
      </c>
      <c r="N3148" t="s">
        <v>75</v>
      </c>
      <c r="O3148" t="s">
        <v>48</v>
      </c>
      <c r="P3148" t="s">
        <v>48</v>
      </c>
      <c r="Q3148" t="s">
        <v>19019</v>
      </c>
      <c r="Y3148" t="s">
        <v>19020</v>
      </c>
    </row>
    <row r="3149" spans="1:25">
      <c r="A3149" t="s">
        <v>19021</v>
      </c>
      <c r="B3149" t="s">
        <v>19022</v>
      </c>
      <c r="D3149" t="s">
        <v>40</v>
      </c>
      <c r="E3149" t="s">
        <v>41</v>
      </c>
      <c r="G3149" t="s">
        <v>6375</v>
      </c>
      <c r="H3149" t="s">
        <v>16716</v>
      </c>
      <c r="J3149" t="s">
        <v>91</v>
      </c>
      <c r="K3149" t="s">
        <v>92</v>
      </c>
      <c r="L3149">
        <v>11</v>
      </c>
      <c r="M3149" t="s">
        <v>19023</v>
      </c>
      <c r="N3149" t="s">
        <v>75</v>
      </c>
      <c r="O3149" t="s">
        <v>48</v>
      </c>
      <c r="P3149" t="s">
        <v>48</v>
      </c>
      <c r="Q3149" t="s">
        <v>19024</v>
      </c>
      <c r="Y3149" t="s">
        <v>19025</v>
      </c>
    </row>
    <row r="3150" spans="1:25">
      <c r="A3150" t="s">
        <v>19026</v>
      </c>
      <c r="B3150" t="s">
        <v>19027</v>
      </c>
      <c r="D3150" t="s">
        <v>40</v>
      </c>
      <c r="E3150" t="s">
        <v>41</v>
      </c>
      <c r="G3150" t="s">
        <v>622</v>
      </c>
      <c r="H3150" t="s">
        <v>19028</v>
      </c>
      <c r="J3150" t="s">
        <v>91</v>
      </c>
      <c r="K3150" t="s">
        <v>92</v>
      </c>
      <c r="L3150">
        <v>11</v>
      </c>
      <c r="M3150" t="s">
        <v>19029</v>
      </c>
      <c r="N3150" t="s">
        <v>75</v>
      </c>
      <c r="O3150" t="s">
        <v>48</v>
      </c>
      <c r="P3150" t="s">
        <v>48</v>
      </c>
      <c r="Q3150" t="s">
        <v>19030</v>
      </c>
      <c r="Y3150" t="s">
        <v>19031</v>
      </c>
    </row>
    <row r="3151" spans="1:25">
      <c r="A3151" t="s">
        <v>19032</v>
      </c>
      <c r="B3151" t="s">
        <v>19033</v>
      </c>
      <c r="D3151" t="s">
        <v>40</v>
      </c>
      <c r="E3151" t="s">
        <v>41</v>
      </c>
      <c r="G3151" t="s">
        <v>19034</v>
      </c>
      <c r="H3151" t="s">
        <v>392</v>
      </c>
      <c r="J3151" t="s">
        <v>91</v>
      </c>
      <c r="K3151" t="s">
        <v>92</v>
      </c>
      <c r="L3151">
        <v>11</v>
      </c>
      <c r="M3151" t="s">
        <v>19035</v>
      </c>
      <c r="N3151" t="s">
        <v>75</v>
      </c>
      <c r="O3151" t="s">
        <v>48</v>
      </c>
      <c r="P3151" t="s">
        <v>48</v>
      </c>
      <c r="Q3151" t="s">
        <v>19036</v>
      </c>
      <c r="Y3151" t="s">
        <v>19037</v>
      </c>
    </row>
    <row r="3152" spans="1:25">
      <c r="A3152" t="s">
        <v>19038</v>
      </c>
      <c r="B3152" t="s">
        <v>19039</v>
      </c>
      <c r="D3152" t="s">
        <v>40</v>
      </c>
      <c r="E3152" t="s">
        <v>41</v>
      </c>
      <c r="G3152" t="s">
        <v>19040</v>
      </c>
      <c r="H3152" t="s">
        <v>2432</v>
      </c>
      <c r="J3152" t="s">
        <v>91</v>
      </c>
      <c r="K3152" t="s">
        <v>92</v>
      </c>
      <c r="L3152">
        <v>11</v>
      </c>
      <c r="M3152" t="s">
        <v>19041</v>
      </c>
      <c r="N3152" t="s">
        <v>75</v>
      </c>
      <c r="O3152" t="s">
        <v>48</v>
      </c>
      <c r="P3152" t="s">
        <v>48</v>
      </c>
      <c r="Q3152" t="s">
        <v>19042</v>
      </c>
      <c r="Y3152" t="s">
        <v>19043</v>
      </c>
    </row>
    <row r="3153" spans="1:25">
      <c r="A3153" t="s">
        <v>19044</v>
      </c>
      <c r="B3153" t="s">
        <v>19045</v>
      </c>
      <c r="D3153" t="s">
        <v>40</v>
      </c>
      <c r="E3153" t="s">
        <v>41</v>
      </c>
      <c r="G3153" t="s">
        <v>13093</v>
      </c>
      <c r="H3153" t="s">
        <v>1259</v>
      </c>
      <c r="J3153" t="s">
        <v>179</v>
      </c>
      <c r="K3153" t="s">
        <v>180</v>
      </c>
      <c r="L3153">
        <v>11</v>
      </c>
      <c r="M3153" t="s">
        <v>19046</v>
      </c>
      <c r="N3153" t="s">
        <v>47</v>
      </c>
      <c r="O3153" t="s">
        <v>48</v>
      </c>
      <c r="P3153" t="s">
        <v>48</v>
      </c>
      <c r="Q3153" t="s">
        <v>19047</v>
      </c>
      <c r="Y3153" t="s">
        <v>19048</v>
      </c>
    </row>
    <row r="3154" spans="1:25">
      <c r="A3154" t="s">
        <v>19049</v>
      </c>
      <c r="B3154" t="s">
        <v>19050</v>
      </c>
      <c r="D3154" t="s">
        <v>40</v>
      </c>
      <c r="E3154" t="s">
        <v>41</v>
      </c>
      <c r="G3154" t="s">
        <v>19051</v>
      </c>
      <c r="H3154" t="s">
        <v>9347</v>
      </c>
      <c r="J3154" t="s">
        <v>91</v>
      </c>
      <c r="K3154" t="s">
        <v>92</v>
      </c>
      <c r="L3154">
        <v>11</v>
      </c>
      <c r="M3154" t="s">
        <v>19052</v>
      </c>
      <c r="N3154" t="s">
        <v>75</v>
      </c>
      <c r="O3154" t="s">
        <v>48</v>
      </c>
      <c r="P3154" t="s">
        <v>48</v>
      </c>
      <c r="Q3154" t="s">
        <v>3072</v>
      </c>
      <c r="Y3154" t="s">
        <v>19053</v>
      </c>
    </row>
    <row r="3155" spans="1:25">
      <c r="A3155" t="s">
        <v>19054</v>
      </c>
      <c r="B3155" t="s">
        <v>19055</v>
      </c>
      <c r="D3155" t="s">
        <v>40</v>
      </c>
      <c r="E3155" t="s">
        <v>41</v>
      </c>
      <c r="G3155" t="s">
        <v>19056</v>
      </c>
      <c r="H3155" t="s">
        <v>2311</v>
      </c>
      <c r="J3155" t="s">
        <v>100</v>
      </c>
      <c r="K3155" t="s">
        <v>101</v>
      </c>
      <c r="L3155">
        <v>11</v>
      </c>
      <c r="M3155" t="s">
        <v>19057</v>
      </c>
      <c r="N3155" t="s">
        <v>75</v>
      </c>
      <c r="O3155" t="s">
        <v>48</v>
      </c>
      <c r="P3155" t="s">
        <v>48</v>
      </c>
      <c r="Q3155" t="s">
        <v>19058</v>
      </c>
      <c r="Y3155" t="s">
        <v>19059</v>
      </c>
    </row>
    <row r="3156" spans="1:25">
      <c r="A3156" t="s">
        <v>19060</v>
      </c>
      <c r="B3156" t="s">
        <v>19061</v>
      </c>
      <c r="D3156" t="s">
        <v>40</v>
      </c>
      <c r="E3156" t="s">
        <v>41</v>
      </c>
      <c r="G3156" t="s">
        <v>19062</v>
      </c>
      <c r="H3156" t="s">
        <v>6364</v>
      </c>
      <c r="J3156" t="s">
        <v>100</v>
      </c>
      <c r="K3156" t="s">
        <v>101</v>
      </c>
      <c r="L3156">
        <v>11</v>
      </c>
      <c r="M3156" t="s">
        <v>19063</v>
      </c>
      <c r="N3156" t="s">
        <v>75</v>
      </c>
      <c r="O3156" t="s">
        <v>48</v>
      </c>
      <c r="P3156" t="s">
        <v>48</v>
      </c>
      <c r="Q3156" t="s">
        <v>19064</v>
      </c>
      <c r="Y3156" t="s">
        <v>19065</v>
      </c>
    </row>
    <row r="3157" spans="1:25">
      <c r="A3157" t="s">
        <v>19066</v>
      </c>
      <c r="B3157" t="s">
        <v>19067</v>
      </c>
      <c r="D3157" t="s">
        <v>40</v>
      </c>
      <c r="E3157" t="s">
        <v>41</v>
      </c>
      <c r="G3157" t="s">
        <v>19068</v>
      </c>
      <c r="H3157" t="s">
        <v>19069</v>
      </c>
      <c r="J3157" t="s">
        <v>100</v>
      </c>
      <c r="K3157" t="s">
        <v>101</v>
      </c>
      <c r="L3157">
        <v>11</v>
      </c>
      <c r="M3157" t="s">
        <v>19063</v>
      </c>
      <c r="N3157" t="s">
        <v>75</v>
      </c>
      <c r="O3157" t="s">
        <v>48</v>
      </c>
      <c r="P3157" t="s">
        <v>48</v>
      </c>
      <c r="Q3157" t="s">
        <v>19070</v>
      </c>
      <c r="Y3157" t="s">
        <v>19071</v>
      </c>
    </row>
    <row r="3158" spans="1:25">
      <c r="A3158" t="s">
        <v>19072</v>
      </c>
      <c r="B3158" t="s">
        <v>19073</v>
      </c>
      <c r="D3158" t="s">
        <v>40</v>
      </c>
      <c r="E3158" t="s">
        <v>41</v>
      </c>
      <c r="G3158" t="s">
        <v>7608</v>
      </c>
      <c r="H3158" t="s">
        <v>81</v>
      </c>
      <c r="J3158" t="s">
        <v>100</v>
      </c>
      <c r="K3158" t="s">
        <v>101</v>
      </c>
      <c r="L3158">
        <v>11</v>
      </c>
      <c r="M3158" t="s">
        <v>19074</v>
      </c>
      <c r="N3158" t="s">
        <v>75</v>
      </c>
      <c r="O3158" t="s">
        <v>48</v>
      </c>
      <c r="P3158" t="s">
        <v>48</v>
      </c>
      <c r="Q3158" t="s">
        <v>19075</v>
      </c>
      <c r="Y3158" t="s">
        <v>19076</v>
      </c>
    </row>
    <row r="3159" spans="1:25">
      <c r="A3159" t="s">
        <v>19077</v>
      </c>
      <c r="B3159" t="s">
        <v>19078</v>
      </c>
      <c r="D3159" t="s">
        <v>40</v>
      </c>
      <c r="E3159" t="s">
        <v>41</v>
      </c>
      <c r="G3159" t="s">
        <v>19079</v>
      </c>
      <c r="H3159" t="s">
        <v>1756</v>
      </c>
      <c r="J3159" t="s">
        <v>91</v>
      </c>
      <c r="K3159" t="s">
        <v>92</v>
      </c>
      <c r="L3159">
        <v>11</v>
      </c>
      <c r="M3159" t="s">
        <v>19080</v>
      </c>
      <c r="N3159" t="s">
        <v>47</v>
      </c>
      <c r="O3159" t="s">
        <v>48</v>
      </c>
      <c r="P3159" t="s">
        <v>48</v>
      </c>
      <c r="Q3159" t="s">
        <v>19081</v>
      </c>
      <c r="Y3159" t="s">
        <v>19082</v>
      </c>
    </row>
    <row r="3160" spans="1:25">
      <c r="A3160" t="s">
        <v>19083</v>
      </c>
      <c r="B3160" t="s">
        <v>19084</v>
      </c>
      <c r="D3160" t="s">
        <v>40</v>
      </c>
      <c r="E3160" t="s">
        <v>41</v>
      </c>
      <c r="G3160" t="s">
        <v>19085</v>
      </c>
      <c r="H3160" t="s">
        <v>4560</v>
      </c>
      <c r="J3160" t="s">
        <v>91</v>
      </c>
      <c r="K3160" t="s">
        <v>92</v>
      </c>
      <c r="L3160">
        <v>11</v>
      </c>
      <c r="M3160" t="s">
        <v>19086</v>
      </c>
      <c r="N3160" t="s">
        <v>75</v>
      </c>
      <c r="O3160" t="s">
        <v>48</v>
      </c>
      <c r="P3160" t="s">
        <v>48</v>
      </c>
      <c r="Q3160" t="s">
        <v>19087</v>
      </c>
      <c r="Y3160" t="s">
        <v>19088</v>
      </c>
    </row>
    <row r="3161" spans="1:25">
      <c r="A3161" t="s">
        <v>19089</v>
      </c>
      <c r="B3161" t="s">
        <v>19090</v>
      </c>
      <c r="D3161" t="s">
        <v>40</v>
      </c>
      <c r="E3161" t="s">
        <v>41</v>
      </c>
      <c r="G3161" t="s">
        <v>19091</v>
      </c>
      <c r="H3161" t="s">
        <v>17300</v>
      </c>
      <c r="J3161" t="s">
        <v>91</v>
      </c>
      <c r="K3161" t="s">
        <v>92</v>
      </c>
      <c r="L3161">
        <v>11</v>
      </c>
      <c r="M3161" t="s">
        <v>19092</v>
      </c>
      <c r="N3161" t="s">
        <v>75</v>
      </c>
      <c r="O3161" t="s">
        <v>48</v>
      </c>
      <c r="P3161" t="s">
        <v>48</v>
      </c>
      <c r="Q3161" t="s">
        <v>19093</v>
      </c>
      <c r="Y3161" t="s">
        <v>19094</v>
      </c>
    </row>
    <row r="3162" spans="1:25">
      <c r="A3162" t="s">
        <v>19095</v>
      </c>
      <c r="B3162" t="s">
        <v>19096</v>
      </c>
      <c r="D3162" t="s">
        <v>40</v>
      </c>
      <c r="E3162" t="s">
        <v>41</v>
      </c>
      <c r="G3162" t="s">
        <v>19097</v>
      </c>
      <c r="H3162" t="s">
        <v>19098</v>
      </c>
      <c r="J3162" t="s">
        <v>91</v>
      </c>
      <c r="K3162" t="s">
        <v>92</v>
      </c>
      <c r="L3162">
        <v>11</v>
      </c>
      <c r="M3162" t="s">
        <v>19099</v>
      </c>
      <c r="N3162" t="s">
        <v>75</v>
      </c>
      <c r="O3162" t="s">
        <v>48</v>
      </c>
      <c r="P3162" t="s">
        <v>48</v>
      </c>
      <c r="Q3162" t="s">
        <v>19100</v>
      </c>
      <c r="Y3162" t="s">
        <v>19101</v>
      </c>
    </row>
    <row r="3163" spans="1:25">
      <c r="A3163" t="s">
        <v>19102</v>
      </c>
      <c r="B3163" t="s">
        <v>19103</v>
      </c>
      <c r="D3163" t="s">
        <v>40</v>
      </c>
      <c r="E3163" t="s">
        <v>41</v>
      </c>
      <c r="G3163" t="s">
        <v>19104</v>
      </c>
      <c r="H3163" t="s">
        <v>19105</v>
      </c>
      <c r="J3163" t="s">
        <v>100</v>
      </c>
      <c r="K3163" t="s">
        <v>101</v>
      </c>
      <c r="L3163">
        <v>11</v>
      </c>
      <c r="M3163" t="s">
        <v>19106</v>
      </c>
      <c r="N3163" t="s">
        <v>75</v>
      </c>
      <c r="O3163" t="s">
        <v>48</v>
      </c>
      <c r="P3163" t="s">
        <v>48</v>
      </c>
      <c r="Q3163" t="s">
        <v>19107</v>
      </c>
      <c r="Y3163" t="s">
        <v>19108</v>
      </c>
    </row>
    <row r="3164" spans="1:25">
      <c r="A3164" t="s">
        <v>19109</v>
      </c>
      <c r="B3164" t="s">
        <v>19110</v>
      </c>
      <c r="D3164" t="s">
        <v>40</v>
      </c>
      <c r="E3164" t="s">
        <v>41</v>
      </c>
      <c r="G3164" t="s">
        <v>19111</v>
      </c>
      <c r="H3164" t="s">
        <v>19112</v>
      </c>
      <c r="J3164" t="s">
        <v>100</v>
      </c>
      <c r="K3164" t="s">
        <v>101</v>
      </c>
      <c r="L3164">
        <v>11</v>
      </c>
      <c r="M3164" t="s">
        <v>19113</v>
      </c>
      <c r="N3164" t="s">
        <v>75</v>
      </c>
      <c r="O3164" t="s">
        <v>48</v>
      </c>
      <c r="P3164" t="s">
        <v>48</v>
      </c>
      <c r="Q3164" t="s">
        <v>19114</v>
      </c>
      <c r="Y3164" t="s">
        <v>19115</v>
      </c>
    </row>
    <row r="3165" spans="1:25">
      <c r="A3165" t="s">
        <v>19116</v>
      </c>
      <c r="B3165" t="s">
        <v>19117</v>
      </c>
      <c r="D3165" t="s">
        <v>40</v>
      </c>
      <c r="E3165" t="s">
        <v>41</v>
      </c>
      <c r="G3165" t="s">
        <v>19118</v>
      </c>
      <c r="H3165" t="s">
        <v>6930</v>
      </c>
      <c r="J3165" t="s">
        <v>100</v>
      </c>
      <c r="K3165" t="s">
        <v>101</v>
      </c>
      <c r="L3165">
        <v>11</v>
      </c>
      <c r="M3165" t="s">
        <v>19119</v>
      </c>
      <c r="N3165" t="s">
        <v>75</v>
      </c>
      <c r="O3165" t="s">
        <v>48</v>
      </c>
      <c r="P3165" t="s">
        <v>48</v>
      </c>
      <c r="Q3165" t="s">
        <v>19120</v>
      </c>
      <c r="Y3165" t="s">
        <v>19121</v>
      </c>
    </row>
    <row r="3166" spans="1:25">
      <c r="A3166" t="s">
        <v>19122</v>
      </c>
      <c r="B3166" t="s">
        <v>19123</v>
      </c>
      <c r="D3166" t="s">
        <v>40</v>
      </c>
      <c r="E3166" t="s">
        <v>41</v>
      </c>
      <c r="G3166" t="s">
        <v>19124</v>
      </c>
      <c r="H3166" t="s">
        <v>2019</v>
      </c>
      <c r="J3166" t="s">
        <v>91</v>
      </c>
      <c r="K3166" t="s">
        <v>92</v>
      </c>
      <c r="L3166">
        <v>11</v>
      </c>
      <c r="M3166" t="s">
        <v>19119</v>
      </c>
      <c r="N3166" t="s">
        <v>75</v>
      </c>
      <c r="O3166" t="s">
        <v>48</v>
      </c>
      <c r="P3166" t="s">
        <v>48</v>
      </c>
      <c r="Q3166" t="s">
        <v>19125</v>
      </c>
      <c r="Y3166" t="s">
        <v>19126</v>
      </c>
    </row>
    <row r="3167" spans="1:25">
      <c r="A3167" t="s">
        <v>19127</v>
      </c>
      <c r="B3167" t="s">
        <v>19128</v>
      </c>
      <c r="D3167" t="s">
        <v>40</v>
      </c>
      <c r="E3167" t="s">
        <v>41</v>
      </c>
      <c r="G3167" t="s">
        <v>19129</v>
      </c>
      <c r="H3167" t="s">
        <v>19130</v>
      </c>
      <c r="J3167" t="s">
        <v>91</v>
      </c>
      <c r="K3167" t="s">
        <v>92</v>
      </c>
      <c r="L3167">
        <v>11</v>
      </c>
      <c r="M3167" t="s">
        <v>19131</v>
      </c>
      <c r="N3167" t="s">
        <v>75</v>
      </c>
      <c r="O3167" t="s">
        <v>48</v>
      </c>
      <c r="P3167" t="s">
        <v>48</v>
      </c>
      <c r="Q3167" t="s">
        <v>19132</v>
      </c>
      <c r="Y3167" t="s">
        <v>19133</v>
      </c>
    </row>
    <row r="3168" spans="1:25">
      <c r="A3168" t="s">
        <v>19134</v>
      </c>
      <c r="B3168" t="s">
        <v>19135</v>
      </c>
      <c r="D3168" t="s">
        <v>40</v>
      </c>
      <c r="E3168" t="s">
        <v>41</v>
      </c>
      <c r="G3168" t="s">
        <v>19136</v>
      </c>
      <c r="H3168" t="s">
        <v>19137</v>
      </c>
      <c r="J3168" t="s">
        <v>100</v>
      </c>
      <c r="K3168" t="s">
        <v>101</v>
      </c>
      <c r="L3168">
        <v>11</v>
      </c>
      <c r="M3168" t="s">
        <v>19138</v>
      </c>
      <c r="N3168" t="s">
        <v>75</v>
      </c>
      <c r="O3168" t="s">
        <v>48</v>
      </c>
      <c r="P3168" t="s">
        <v>48</v>
      </c>
      <c r="Q3168" t="s">
        <v>19139</v>
      </c>
      <c r="Y3168" t="s">
        <v>19140</v>
      </c>
    </row>
    <row r="3169" spans="1:25">
      <c r="A3169" t="s">
        <v>19141</v>
      </c>
      <c r="B3169" t="s">
        <v>19142</v>
      </c>
      <c r="D3169" t="s">
        <v>40</v>
      </c>
      <c r="E3169" t="s">
        <v>41</v>
      </c>
      <c r="G3169" t="s">
        <v>19143</v>
      </c>
      <c r="H3169" t="s">
        <v>19144</v>
      </c>
      <c r="J3169" t="s">
        <v>100</v>
      </c>
      <c r="K3169" t="s">
        <v>101</v>
      </c>
      <c r="L3169">
        <v>11</v>
      </c>
      <c r="M3169" t="s">
        <v>19145</v>
      </c>
      <c r="N3169" t="s">
        <v>75</v>
      </c>
      <c r="O3169" t="s">
        <v>48</v>
      </c>
      <c r="P3169" t="s">
        <v>48</v>
      </c>
      <c r="Q3169" t="s">
        <v>19146</v>
      </c>
      <c r="Y3169" t="s">
        <v>19147</v>
      </c>
    </row>
    <row r="3170" spans="1:25">
      <c r="A3170" t="s">
        <v>19148</v>
      </c>
      <c r="B3170" t="s">
        <v>19149</v>
      </c>
      <c r="D3170" t="s">
        <v>40</v>
      </c>
      <c r="E3170" t="s">
        <v>41</v>
      </c>
      <c r="G3170" t="s">
        <v>19150</v>
      </c>
      <c r="H3170" t="s">
        <v>19151</v>
      </c>
      <c r="J3170" t="s">
        <v>100</v>
      </c>
      <c r="K3170" t="s">
        <v>101</v>
      </c>
      <c r="L3170">
        <v>11</v>
      </c>
      <c r="M3170" t="s">
        <v>19145</v>
      </c>
      <c r="N3170" t="s">
        <v>75</v>
      </c>
      <c r="O3170" t="s">
        <v>48</v>
      </c>
      <c r="P3170" t="s">
        <v>48</v>
      </c>
      <c r="Q3170" t="s">
        <v>19152</v>
      </c>
      <c r="Y3170" t="s">
        <v>19153</v>
      </c>
    </row>
    <row r="3171" spans="1:25">
      <c r="A3171" t="s">
        <v>19154</v>
      </c>
      <c r="B3171" t="s">
        <v>19155</v>
      </c>
      <c r="D3171" t="s">
        <v>40</v>
      </c>
      <c r="E3171" t="s">
        <v>41</v>
      </c>
      <c r="G3171" t="s">
        <v>2133</v>
      </c>
      <c r="H3171" t="s">
        <v>1259</v>
      </c>
      <c r="J3171" t="s">
        <v>100</v>
      </c>
      <c r="K3171" t="s">
        <v>101</v>
      </c>
      <c r="L3171">
        <v>11</v>
      </c>
      <c r="M3171" t="s">
        <v>19156</v>
      </c>
      <c r="N3171" t="s">
        <v>75</v>
      </c>
      <c r="O3171" t="s">
        <v>48</v>
      </c>
      <c r="P3171" t="s">
        <v>48</v>
      </c>
      <c r="Q3171" t="s">
        <v>19157</v>
      </c>
      <c r="Y3171" t="s">
        <v>19158</v>
      </c>
    </row>
    <row r="3172" spans="1:25">
      <c r="A3172" t="s">
        <v>19159</v>
      </c>
      <c r="B3172" t="s">
        <v>19160</v>
      </c>
      <c r="D3172" t="s">
        <v>40</v>
      </c>
      <c r="E3172" t="s">
        <v>41</v>
      </c>
      <c r="G3172" t="s">
        <v>4156</v>
      </c>
      <c r="H3172" t="s">
        <v>19161</v>
      </c>
      <c r="J3172" t="s">
        <v>100</v>
      </c>
      <c r="K3172" t="s">
        <v>101</v>
      </c>
      <c r="L3172">
        <v>11</v>
      </c>
      <c r="M3172" t="s">
        <v>19162</v>
      </c>
      <c r="N3172" t="s">
        <v>75</v>
      </c>
      <c r="O3172" t="s">
        <v>48</v>
      </c>
      <c r="P3172" t="s">
        <v>48</v>
      </c>
      <c r="Q3172" t="s">
        <v>19163</v>
      </c>
      <c r="Y3172" t="s">
        <v>19164</v>
      </c>
    </row>
    <row r="3173" spans="1:25">
      <c r="A3173" t="s">
        <v>19165</v>
      </c>
      <c r="B3173" t="s">
        <v>19166</v>
      </c>
      <c r="D3173" t="s">
        <v>40</v>
      </c>
      <c r="E3173" t="s">
        <v>41</v>
      </c>
      <c r="G3173" t="s">
        <v>4046</v>
      </c>
      <c r="H3173" t="s">
        <v>19167</v>
      </c>
      <c r="J3173" t="s">
        <v>100</v>
      </c>
      <c r="K3173" t="s">
        <v>101</v>
      </c>
      <c r="L3173">
        <v>11</v>
      </c>
      <c r="M3173" t="s">
        <v>19168</v>
      </c>
      <c r="N3173" t="s">
        <v>75</v>
      </c>
      <c r="O3173" t="s">
        <v>48</v>
      </c>
      <c r="P3173" t="s">
        <v>48</v>
      </c>
      <c r="Q3173" t="s">
        <v>19169</v>
      </c>
      <c r="Y3173" t="s">
        <v>19170</v>
      </c>
    </row>
    <row r="3174" spans="1:25">
      <c r="A3174" t="s">
        <v>19171</v>
      </c>
      <c r="B3174" t="s">
        <v>19172</v>
      </c>
      <c r="D3174" t="s">
        <v>40</v>
      </c>
      <c r="E3174" t="s">
        <v>41</v>
      </c>
      <c r="G3174" t="s">
        <v>19173</v>
      </c>
      <c r="H3174" t="s">
        <v>19174</v>
      </c>
      <c r="J3174" t="s">
        <v>91</v>
      </c>
      <c r="K3174" t="s">
        <v>92</v>
      </c>
      <c r="L3174">
        <v>11</v>
      </c>
      <c r="M3174" t="s">
        <v>19175</v>
      </c>
      <c r="N3174" t="s">
        <v>75</v>
      </c>
      <c r="O3174" t="s">
        <v>48</v>
      </c>
      <c r="P3174" t="s">
        <v>48</v>
      </c>
      <c r="Q3174" t="s">
        <v>19176</v>
      </c>
      <c r="Y3174" t="s">
        <v>19177</v>
      </c>
    </row>
    <row r="3175" spans="1:25">
      <c r="A3175" t="s">
        <v>19178</v>
      </c>
      <c r="B3175" t="s">
        <v>19179</v>
      </c>
      <c r="D3175" t="s">
        <v>40</v>
      </c>
      <c r="E3175" t="s">
        <v>41</v>
      </c>
      <c r="G3175" t="s">
        <v>16952</v>
      </c>
      <c r="H3175" t="s">
        <v>19180</v>
      </c>
      <c r="J3175" t="s">
        <v>91</v>
      </c>
      <c r="K3175" t="s">
        <v>92</v>
      </c>
      <c r="L3175">
        <v>11</v>
      </c>
      <c r="M3175" t="s">
        <v>19181</v>
      </c>
      <c r="N3175" t="s">
        <v>75</v>
      </c>
      <c r="O3175" t="s">
        <v>48</v>
      </c>
      <c r="P3175" t="s">
        <v>48</v>
      </c>
      <c r="Q3175" t="s">
        <v>19182</v>
      </c>
      <c r="Y3175" t="s">
        <v>19183</v>
      </c>
    </row>
    <row r="3176" spans="1:25">
      <c r="A3176" t="s">
        <v>19184</v>
      </c>
      <c r="B3176" t="s">
        <v>19185</v>
      </c>
      <c r="D3176" t="s">
        <v>40</v>
      </c>
      <c r="E3176" t="s">
        <v>41</v>
      </c>
      <c r="G3176" t="s">
        <v>19186</v>
      </c>
      <c r="H3176" t="s">
        <v>19187</v>
      </c>
      <c r="J3176" t="s">
        <v>91</v>
      </c>
      <c r="K3176" t="s">
        <v>92</v>
      </c>
      <c r="L3176">
        <v>11</v>
      </c>
      <c r="M3176" t="s">
        <v>19188</v>
      </c>
      <c r="N3176" t="s">
        <v>75</v>
      </c>
      <c r="O3176" t="s">
        <v>48</v>
      </c>
      <c r="P3176" t="s">
        <v>48</v>
      </c>
      <c r="Q3176" t="s">
        <v>19189</v>
      </c>
      <c r="Y3176" t="s">
        <v>19190</v>
      </c>
    </row>
    <row r="3177" spans="1:25">
      <c r="A3177" t="s">
        <v>19191</v>
      </c>
      <c r="B3177" t="s">
        <v>19192</v>
      </c>
      <c r="D3177" t="s">
        <v>40</v>
      </c>
      <c r="E3177" t="s">
        <v>41</v>
      </c>
      <c r="G3177" t="s">
        <v>19193</v>
      </c>
      <c r="H3177" t="s">
        <v>19194</v>
      </c>
      <c r="J3177" t="s">
        <v>100</v>
      </c>
      <c r="K3177" t="s">
        <v>101</v>
      </c>
      <c r="L3177">
        <v>11</v>
      </c>
      <c r="M3177" t="s">
        <v>19195</v>
      </c>
      <c r="N3177" t="s">
        <v>75</v>
      </c>
      <c r="O3177" t="s">
        <v>48</v>
      </c>
      <c r="P3177" t="s">
        <v>48</v>
      </c>
      <c r="Q3177" t="s">
        <v>19196</v>
      </c>
      <c r="Y3177" t="s">
        <v>19197</v>
      </c>
    </row>
    <row r="3178" spans="1:25">
      <c r="A3178" t="s">
        <v>19198</v>
      </c>
      <c r="B3178" t="s">
        <v>19199</v>
      </c>
      <c r="D3178" t="s">
        <v>40</v>
      </c>
      <c r="E3178" t="s">
        <v>41</v>
      </c>
      <c r="G3178" t="s">
        <v>19200</v>
      </c>
      <c r="H3178" t="s">
        <v>1070</v>
      </c>
      <c r="J3178" t="s">
        <v>91</v>
      </c>
      <c r="K3178" t="s">
        <v>92</v>
      </c>
      <c r="L3178">
        <v>11</v>
      </c>
      <c r="M3178" t="s">
        <v>19195</v>
      </c>
      <c r="N3178" t="s">
        <v>75</v>
      </c>
      <c r="O3178" t="s">
        <v>48</v>
      </c>
      <c r="P3178" t="s">
        <v>48</v>
      </c>
      <c r="Q3178" t="s">
        <v>5859</v>
      </c>
      <c r="Y3178" t="s">
        <v>19201</v>
      </c>
    </row>
    <row r="3179" spans="1:25">
      <c r="A3179" t="s">
        <v>19202</v>
      </c>
      <c r="B3179" t="s">
        <v>19203</v>
      </c>
      <c r="D3179" t="s">
        <v>40</v>
      </c>
      <c r="E3179" t="s">
        <v>41</v>
      </c>
      <c r="G3179" t="s">
        <v>19204</v>
      </c>
      <c r="H3179" t="s">
        <v>4368</v>
      </c>
      <c r="J3179" t="s">
        <v>91</v>
      </c>
      <c r="K3179" t="s">
        <v>92</v>
      </c>
      <c r="L3179">
        <v>11</v>
      </c>
      <c r="M3179" t="s">
        <v>19205</v>
      </c>
      <c r="N3179" t="s">
        <v>75</v>
      </c>
      <c r="O3179" t="s">
        <v>48</v>
      </c>
      <c r="P3179" t="s">
        <v>48</v>
      </c>
      <c r="Q3179" t="s">
        <v>19206</v>
      </c>
      <c r="Y3179" t="s">
        <v>19207</v>
      </c>
    </row>
    <row r="3180" spans="1:25">
      <c r="A3180" t="s">
        <v>19208</v>
      </c>
      <c r="B3180" t="s">
        <v>19209</v>
      </c>
      <c r="D3180" t="s">
        <v>40</v>
      </c>
      <c r="E3180" t="s">
        <v>41</v>
      </c>
      <c r="G3180" t="s">
        <v>19210</v>
      </c>
      <c r="H3180" t="s">
        <v>19211</v>
      </c>
      <c r="J3180" t="s">
        <v>100</v>
      </c>
      <c r="K3180" t="s">
        <v>101</v>
      </c>
      <c r="L3180">
        <v>11</v>
      </c>
      <c r="M3180" t="s">
        <v>19205</v>
      </c>
      <c r="N3180" t="s">
        <v>75</v>
      </c>
      <c r="O3180" t="s">
        <v>48</v>
      </c>
      <c r="P3180" t="s">
        <v>48</v>
      </c>
      <c r="Q3180" t="s">
        <v>19212</v>
      </c>
      <c r="Y3180" t="s">
        <v>19213</v>
      </c>
    </row>
    <row r="3181" spans="1:25">
      <c r="A3181" t="s">
        <v>19214</v>
      </c>
      <c r="B3181" t="s">
        <v>19215</v>
      </c>
      <c r="D3181" t="s">
        <v>40</v>
      </c>
      <c r="E3181" t="s">
        <v>41</v>
      </c>
      <c r="G3181" t="s">
        <v>19216</v>
      </c>
      <c r="H3181" t="s">
        <v>19217</v>
      </c>
      <c r="J3181" t="s">
        <v>91</v>
      </c>
      <c r="K3181" t="s">
        <v>92</v>
      </c>
      <c r="L3181">
        <v>11</v>
      </c>
      <c r="M3181" t="s">
        <v>19218</v>
      </c>
      <c r="N3181" t="s">
        <v>75</v>
      </c>
      <c r="O3181" t="s">
        <v>48</v>
      </c>
      <c r="P3181" t="s">
        <v>48</v>
      </c>
      <c r="Q3181" t="s">
        <v>10743</v>
      </c>
      <c r="Y3181" t="s">
        <v>19219</v>
      </c>
    </row>
    <row r="3182" spans="1:25">
      <c r="A3182" t="s">
        <v>19220</v>
      </c>
      <c r="B3182" t="s">
        <v>19221</v>
      </c>
      <c r="D3182" t="s">
        <v>40</v>
      </c>
      <c r="E3182" t="s">
        <v>41</v>
      </c>
      <c r="G3182" t="s">
        <v>19222</v>
      </c>
      <c r="H3182" t="s">
        <v>3748</v>
      </c>
      <c r="J3182" t="s">
        <v>55</v>
      </c>
      <c r="K3182" t="s">
        <v>56</v>
      </c>
      <c r="L3182">
        <v>11</v>
      </c>
      <c r="M3182" t="s">
        <v>19223</v>
      </c>
      <c r="N3182" t="s">
        <v>275</v>
      </c>
      <c r="O3182" t="s">
        <v>48</v>
      </c>
      <c r="P3182" t="s">
        <v>48</v>
      </c>
      <c r="Q3182" t="s">
        <v>19224</v>
      </c>
      <c r="Y3182" t="s">
        <v>19225</v>
      </c>
    </row>
    <row r="3183" spans="1:25">
      <c r="A3183" t="s">
        <v>19226</v>
      </c>
      <c r="B3183" t="s">
        <v>19227</v>
      </c>
      <c r="D3183" t="s">
        <v>40</v>
      </c>
      <c r="E3183" t="s">
        <v>41</v>
      </c>
      <c r="G3183" t="s">
        <v>16355</v>
      </c>
      <c r="H3183" t="s">
        <v>19228</v>
      </c>
      <c r="J3183" t="s">
        <v>100</v>
      </c>
      <c r="K3183" t="s">
        <v>101</v>
      </c>
      <c r="L3183">
        <v>11</v>
      </c>
      <c r="M3183" t="s">
        <v>19229</v>
      </c>
      <c r="N3183" t="s">
        <v>75</v>
      </c>
      <c r="O3183" t="s">
        <v>48</v>
      </c>
      <c r="P3183" t="s">
        <v>48</v>
      </c>
      <c r="Q3183" t="s">
        <v>19230</v>
      </c>
      <c r="Y3183" t="s">
        <v>19231</v>
      </c>
    </row>
    <row r="3184" spans="1:25">
      <c r="A3184" t="s">
        <v>19232</v>
      </c>
      <c r="B3184" t="s">
        <v>19233</v>
      </c>
      <c r="D3184" t="s">
        <v>40</v>
      </c>
      <c r="E3184" t="s">
        <v>41</v>
      </c>
      <c r="G3184" t="s">
        <v>19234</v>
      </c>
      <c r="H3184" t="s">
        <v>519</v>
      </c>
      <c r="J3184" t="s">
        <v>91</v>
      </c>
      <c r="K3184" t="s">
        <v>92</v>
      </c>
      <c r="L3184">
        <v>11</v>
      </c>
      <c r="M3184" t="s">
        <v>19229</v>
      </c>
      <c r="N3184" t="s">
        <v>75</v>
      </c>
      <c r="O3184" t="s">
        <v>48</v>
      </c>
      <c r="P3184" t="s">
        <v>48</v>
      </c>
      <c r="Q3184" t="s">
        <v>19235</v>
      </c>
      <c r="Y3184" t="s">
        <v>19236</v>
      </c>
    </row>
    <row r="3185" spans="1:25">
      <c r="A3185" t="s">
        <v>19237</v>
      </c>
      <c r="B3185" t="s">
        <v>19238</v>
      </c>
      <c r="D3185" t="s">
        <v>40</v>
      </c>
      <c r="E3185" t="s">
        <v>41</v>
      </c>
      <c r="G3185" t="s">
        <v>19239</v>
      </c>
      <c r="H3185" t="s">
        <v>19240</v>
      </c>
      <c r="J3185" t="s">
        <v>91</v>
      </c>
      <c r="K3185" t="s">
        <v>92</v>
      </c>
      <c r="L3185">
        <v>11</v>
      </c>
      <c r="M3185" t="s">
        <v>19229</v>
      </c>
      <c r="N3185" t="s">
        <v>75</v>
      </c>
      <c r="O3185" t="s">
        <v>48</v>
      </c>
      <c r="P3185" t="s">
        <v>48</v>
      </c>
      <c r="Q3185" t="s">
        <v>19241</v>
      </c>
      <c r="Y3185" t="s">
        <v>19242</v>
      </c>
    </row>
    <row r="3186" spans="1:25">
      <c r="A3186" t="s">
        <v>19243</v>
      </c>
      <c r="B3186" t="s">
        <v>19244</v>
      </c>
      <c r="D3186" t="s">
        <v>40</v>
      </c>
      <c r="E3186" t="s">
        <v>41</v>
      </c>
      <c r="G3186" t="s">
        <v>19245</v>
      </c>
      <c r="H3186" t="s">
        <v>19246</v>
      </c>
      <c r="J3186" t="s">
        <v>91</v>
      </c>
      <c r="K3186" t="s">
        <v>92</v>
      </c>
      <c r="L3186">
        <v>11</v>
      </c>
      <c r="M3186" t="s">
        <v>19247</v>
      </c>
      <c r="N3186" t="s">
        <v>75</v>
      </c>
      <c r="O3186" t="s">
        <v>48</v>
      </c>
      <c r="P3186" t="s">
        <v>48</v>
      </c>
      <c r="Q3186" t="s">
        <v>19248</v>
      </c>
      <c r="Y3186" t="s">
        <v>19249</v>
      </c>
    </row>
    <row r="3187" spans="1:25">
      <c r="A3187" t="s">
        <v>19250</v>
      </c>
      <c r="B3187" t="s">
        <v>19251</v>
      </c>
      <c r="D3187" t="s">
        <v>40</v>
      </c>
      <c r="E3187" t="s">
        <v>41</v>
      </c>
      <c r="G3187" t="s">
        <v>19252</v>
      </c>
      <c r="H3187" t="s">
        <v>9163</v>
      </c>
      <c r="J3187" t="s">
        <v>100</v>
      </c>
      <c r="K3187" t="s">
        <v>101</v>
      </c>
      <c r="L3187">
        <v>11</v>
      </c>
      <c r="M3187" t="s">
        <v>19253</v>
      </c>
      <c r="N3187" t="s">
        <v>75</v>
      </c>
      <c r="O3187" t="s">
        <v>48</v>
      </c>
      <c r="P3187" t="s">
        <v>48</v>
      </c>
      <c r="Q3187" t="s">
        <v>19254</v>
      </c>
      <c r="Y3187" t="s">
        <v>19255</v>
      </c>
    </row>
    <row r="3188" spans="1:25">
      <c r="A3188" t="s">
        <v>19256</v>
      </c>
      <c r="B3188" t="s">
        <v>19257</v>
      </c>
      <c r="D3188" t="s">
        <v>40</v>
      </c>
      <c r="E3188" t="s">
        <v>41</v>
      </c>
      <c r="G3188" t="s">
        <v>19258</v>
      </c>
      <c r="H3188" t="s">
        <v>19259</v>
      </c>
      <c r="J3188" t="s">
        <v>91</v>
      </c>
      <c r="K3188" t="s">
        <v>92</v>
      </c>
      <c r="L3188">
        <v>11</v>
      </c>
      <c r="M3188" t="s">
        <v>19260</v>
      </c>
      <c r="N3188" t="s">
        <v>75</v>
      </c>
      <c r="O3188" t="s">
        <v>48</v>
      </c>
      <c r="P3188" t="s">
        <v>48</v>
      </c>
      <c r="Q3188" t="s">
        <v>19261</v>
      </c>
      <c r="Y3188" t="s">
        <v>19262</v>
      </c>
    </row>
    <row r="3189" spans="1:25">
      <c r="A3189" t="s">
        <v>19263</v>
      </c>
      <c r="B3189" t="s">
        <v>19264</v>
      </c>
      <c r="D3189" t="s">
        <v>40</v>
      </c>
      <c r="E3189" t="s">
        <v>41</v>
      </c>
      <c r="G3189" t="s">
        <v>2826</v>
      </c>
      <c r="H3189" t="s">
        <v>19265</v>
      </c>
      <c r="J3189" t="s">
        <v>100</v>
      </c>
      <c r="K3189" t="s">
        <v>101</v>
      </c>
      <c r="L3189">
        <v>11</v>
      </c>
      <c r="M3189" t="s">
        <v>19266</v>
      </c>
      <c r="N3189" t="s">
        <v>75</v>
      </c>
      <c r="O3189" t="s">
        <v>48</v>
      </c>
      <c r="P3189" t="s">
        <v>48</v>
      </c>
      <c r="Q3189" t="s">
        <v>19267</v>
      </c>
      <c r="Y3189" t="s">
        <v>19268</v>
      </c>
    </row>
    <row r="3190" spans="1:25">
      <c r="A3190" t="s">
        <v>19269</v>
      </c>
      <c r="B3190" t="s">
        <v>19270</v>
      </c>
      <c r="D3190" t="s">
        <v>40</v>
      </c>
      <c r="E3190" t="s">
        <v>41</v>
      </c>
      <c r="G3190" t="s">
        <v>649</v>
      </c>
      <c r="H3190" t="s">
        <v>1575</v>
      </c>
      <c r="J3190" t="s">
        <v>100</v>
      </c>
      <c r="K3190" t="s">
        <v>101</v>
      </c>
      <c r="L3190">
        <v>11</v>
      </c>
      <c r="M3190" t="s">
        <v>19266</v>
      </c>
      <c r="N3190" t="s">
        <v>75</v>
      </c>
      <c r="O3190" t="s">
        <v>48</v>
      </c>
      <c r="P3190" t="s">
        <v>48</v>
      </c>
      <c r="Q3190" t="s">
        <v>7830</v>
      </c>
      <c r="Y3190" t="s">
        <v>19271</v>
      </c>
    </row>
    <row r="3191" spans="1:25">
      <c r="A3191" t="s">
        <v>19272</v>
      </c>
      <c r="B3191" t="s">
        <v>19273</v>
      </c>
      <c r="D3191" t="s">
        <v>40</v>
      </c>
      <c r="E3191" t="s">
        <v>41</v>
      </c>
      <c r="G3191" t="s">
        <v>4744</v>
      </c>
      <c r="H3191" t="s">
        <v>19274</v>
      </c>
      <c r="J3191" t="s">
        <v>55</v>
      </c>
      <c r="K3191" t="s">
        <v>56</v>
      </c>
      <c r="L3191">
        <v>11</v>
      </c>
      <c r="M3191" t="s">
        <v>19266</v>
      </c>
      <c r="N3191" t="s">
        <v>47</v>
      </c>
      <c r="O3191" t="s">
        <v>48</v>
      </c>
      <c r="P3191" t="s">
        <v>48</v>
      </c>
      <c r="Q3191" t="s">
        <v>19275</v>
      </c>
      <c r="Y3191" t="s">
        <v>19276</v>
      </c>
    </row>
    <row r="3192" spans="1:25">
      <c r="A3192" t="s">
        <v>19277</v>
      </c>
      <c r="B3192" t="s">
        <v>19278</v>
      </c>
      <c r="D3192" t="s">
        <v>40</v>
      </c>
      <c r="E3192" t="s">
        <v>41</v>
      </c>
      <c r="G3192" t="s">
        <v>19279</v>
      </c>
      <c r="H3192" t="s">
        <v>1403</v>
      </c>
      <c r="J3192" t="s">
        <v>91</v>
      </c>
      <c r="K3192" t="s">
        <v>92</v>
      </c>
      <c r="L3192">
        <v>11</v>
      </c>
      <c r="M3192" t="s">
        <v>19280</v>
      </c>
      <c r="N3192" t="s">
        <v>75</v>
      </c>
      <c r="O3192" t="s">
        <v>48</v>
      </c>
      <c r="P3192" t="s">
        <v>48</v>
      </c>
      <c r="Q3192" t="s">
        <v>16424</v>
      </c>
      <c r="Y3192" t="s">
        <v>19281</v>
      </c>
    </row>
    <row r="3193" spans="1:25">
      <c r="A3193" t="s">
        <v>19282</v>
      </c>
      <c r="B3193" t="s">
        <v>19283</v>
      </c>
      <c r="D3193" t="s">
        <v>40</v>
      </c>
      <c r="E3193" t="s">
        <v>41</v>
      </c>
      <c r="G3193" t="s">
        <v>19284</v>
      </c>
      <c r="H3193" t="s">
        <v>4100</v>
      </c>
      <c r="J3193" t="s">
        <v>91</v>
      </c>
      <c r="K3193" t="s">
        <v>92</v>
      </c>
      <c r="L3193">
        <v>11</v>
      </c>
      <c r="M3193" t="s">
        <v>19285</v>
      </c>
      <c r="N3193" t="s">
        <v>75</v>
      </c>
      <c r="O3193" t="s">
        <v>48</v>
      </c>
      <c r="P3193" t="s">
        <v>48</v>
      </c>
      <c r="Q3193" t="s">
        <v>19286</v>
      </c>
      <c r="Y3193" t="s">
        <v>19287</v>
      </c>
    </row>
    <row r="3194" spans="1:25">
      <c r="A3194" t="s">
        <v>19288</v>
      </c>
      <c r="B3194" t="s">
        <v>19289</v>
      </c>
      <c r="D3194" t="s">
        <v>40</v>
      </c>
      <c r="E3194" t="s">
        <v>41</v>
      </c>
      <c r="G3194" t="s">
        <v>13093</v>
      </c>
      <c r="H3194" t="s">
        <v>19290</v>
      </c>
      <c r="J3194" t="s">
        <v>100</v>
      </c>
      <c r="K3194" t="s">
        <v>101</v>
      </c>
      <c r="L3194">
        <v>11</v>
      </c>
      <c r="M3194" t="s">
        <v>19285</v>
      </c>
      <c r="N3194" t="s">
        <v>75</v>
      </c>
      <c r="O3194" t="s">
        <v>48</v>
      </c>
      <c r="P3194" t="s">
        <v>48</v>
      </c>
      <c r="Q3194" t="s">
        <v>19291</v>
      </c>
      <c r="Y3194" t="s">
        <v>19292</v>
      </c>
    </row>
    <row r="3195" spans="1:25">
      <c r="A3195" t="s">
        <v>19293</v>
      </c>
      <c r="B3195" t="s">
        <v>19294</v>
      </c>
      <c r="D3195" t="s">
        <v>40</v>
      </c>
      <c r="E3195" t="s">
        <v>41</v>
      </c>
      <c r="G3195" t="s">
        <v>19295</v>
      </c>
      <c r="H3195" t="s">
        <v>18760</v>
      </c>
      <c r="J3195" t="s">
        <v>91</v>
      </c>
      <c r="K3195" t="s">
        <v>92</v>
      </c>
      <c r="L3195">
        <v>11</v>
      </c>
      <c r="M3195" t="s">
        <v>19296</v>
      </c>
      <c r="N3195" t="s">
        <v>75</v>
      </c>
      <c r="O3195" t="s">
        <v>48</v>
      </c>
      <c r="P3195" t="s">
        <v>48</v>
      </c>
      <c r="Q3195" t="s">
        <v>19297</v>
      </c>
      <c r="Y3195" t="s">
        <v>19298</v>
      </c>
    </row>
    <row r="3196" spans="1:25">
      <c r="A3196" t="s">
        <v>19299</v>
      </c>
      <c r="B3196" t="s">
        <v>19300</v>
      </c>
      <c r="D3196" t="s">
        <v>40</v>
      </c>
      <c r="E3196" t="s">
        <v>41</v>
      </c>
      <c r="G3196" t="s">
        <v>10927</v>
      </c>
      <c r="H3196" t="s">
        <v>19301</v>
      </c>
      <c r="J3196" t="s">
        <v>91</v>
      </c>
      <c r="K3196" t="s">
        <v>92</v>
      </c>
      <c r="L3196">
        <v>11</v>
      </c>
      <c r="M3196" t="s">
        <v>19302</v>
      </c>
      <c r="N3196" t="s">
        <v>75</v>
      </c>
      <c r="O3196" t="s">
        <v>48</v>
      </c>
      <c r="P3196" t="s">
        <v>48</v>
      </c>
      <c r="Q3196" t="s">
        <v>19303</v>
      </c>
      <c r="Y3196" t="s">
        <v>19304</v>
      </c>
    </row>
    <row r="3197" spans="1:25">
      <c r="A3197" t="s">
        <v>19305</v>
      </c>
      <c r="B3197" t="s">
        <v>19306</v>
      </c>
      <c r="D3197" t="s">
        <v>40</v>
      </c>
      <c r="E3197" t="s">
        <v>41</v>
      </c>
      <c r="G3197" t="s">
        <v>19307</v>
      </c>
      <c r="H3197" t="s">
        <v>2872</v>
      </c>
      <c r="J3197" t="s">
        <v>55</v>
      </c>
      <c r="K3197" t="s">
        <v>56</v>
      </c>
      <c r="L3197">
        <v>11</v>
      </c>
      <c r="M3197" t="s">
        <v>19308</v>
      </c>
      <c r="N3197" t="s">
        <v>58</v>
      </c>
      <c r="O3197" t="s">
        <v>48</v>
      </c>
      <c r="P3197" t="s">
        <v>48</v>
      </c>
      <c r="Q3197" t="s">
        <v>19309</v>
      </c>
      <c r="Y3197" t="s">
        <v>19310</v>
      </c>
    </row>
    <row r="3198" spans="1:25">
      <c r="A3198" t="s">
        <v>19311</v>
      </c>
      <c r="B3198" t="s">
        <v>19312</v>
      </c>
      <c r="D3198" t="s">
        <v>40</v>
      </c>
      <c r="E3198" t="s">
        <v>41</v>
      </c>
      <c r="G3198" t="s">
        <v>19313</v>
      </c>
      <c r="H3198" t="s">
        <v>743</v>
      </c>
      <c r="J3198" t="s">
        <v>100</v>
      </c>
      <c r="K3198" t="s">
        <v>101</v>
      </c>
      <c r="L3198">
        <v>11</v>
      </c>
      <c r="M3198" t="s">
        <v>19314</v>
      </c>
      <c r="N3198" t="s">
        <v>75</v>
      </c>
      <c r="O3198" t="s">
        <v>48</v>
      </c>
      <c r="P3198" t="s">
        <v>48</v>
      </c>
      <c r="Q3198" t="s">
        <v>19315</v>
      </c>
      <c r="Y3198" t="s">
        <v>19316</v>
      </c>
    </row>
    <row r="3199" spans="1:25">
      <c r="A3199" t="s">
        <v>19317</v>
      </c>
      <c r="B3199" t="s">
        <v>19318</v>
      </c>
      <c r="D3199" t="s">
        <v>40</v>
      </c>
      <c r="E3199" t="s">
        <v>41</v>
      </c>
      <c r="G3199" t="s">
        <v>14425</v>
      </c>
      <c r="H3199" t="s">
        <v>15905</v>
      </c>
      <c r="J3199" t="s">
        <v>91</v>
      </c>
      <c r="K3199" t="s">
        <v>92</v>
      </c>
      <c r="L3199">
        <v>11</v>
      </c>
      <c r="M3199" t="s">
        <v>19319</v>
      </c>
      <c r="N3199" t="s">
        <v>75</v>
      </c>
      <c r="O3199" t="s">
        <v>48</v>
      </c>
      <c r="P3199" t="s">
        <v>48</v>
      </c>
      <c r="Q3199" t="s">
        <v>19320</v>
      </c>
      <c r="Y3199" t="s">
        <v>19321</v>
      </c>
    </row>
    <row r="3200" spans="1:25">
      <c r="A3200" t="s">
        <v>19322</v>
      </c>
      <c r="B3200" t="s">
        <v>19323</v>
      </c>
      <c r="D3200" t="s">
        <v>40</v>
      </c>
      <c r="E3200" t="s">
        <v>41</v>
      </c>
      <c r="G3200" t="s">
        <v>19324</v>
      </c>
      <c r="H3200" t="s">
        <v>19325</v>
      </c>
      <c r="J3200" t="s">
        <v>100</v>
      </c>
      <c r="K3200" t="s">
        <v>101</v>
      </c>
      <c r="L3200">
        <v>11</v>
      </c>
      <c r="M3200" t="s">
        <v>19326</v>
      </c>
      <c r="N3200" t="s">
        <v>75</v>
      </c>
      <c r="O3200" t="s">
        <v>48</v>
      </c>
      <c r="P3200" t="s">
        <v>48</v>
      </c>
      <c r="Q3200" t="s">
        <v>19327</v>
      </c>
      <c r="Y3200" t="s">
        <v>19328</v>
      </c>
    </row>
    <row r="3201" spans="1:25">
      <c r="A3201" t="s">
        <v>19329</v>
      </c>
      <c r="B3201" t="s">
        <v>19330</v>
      </c>
      <c r="D3201" t="s">
        <v>40</v>
      </c>
      <c r="E3201" t="s">
        <v>41</v>
      </c>
      <c r="G3201" t="s">
        <v>19331</v>
      </c>
      <c r="H3201" t="s">
        <v>1582</v>
      </c>
      <c r="J3201" t="s">
        <v>100</v>
      </c>
      <c r="K3201" t="s">
        <v>101</v>
      </c>
      <c r="L3201">
        <v>11</v>
      </c>
      <c r="M3201" t="s">
        <v>19332</v>
      </c>
      <c r="N3201" t="s">
        <v>75</v>
      </c>
      <c r="O3201" t="s">
        <v>48</v>
      </c>
      <c r="P3201" t="s">
        <v>48</v>
      </c>
      <c r="Q3201" t="s">
        <v>19333</v>
      </c>
      <c r="Y3201" t="s">
        <v>19334</v>
      </c>
    </row>
    <row r="3202" spans="1:25">
      <c r="A3202" t="s">
        <v>19335</v>
      </c>
      <c r="B3202" t="s">
        <v>19336</v>
      </c>
      <c r="D3202" t="s">
        <v>40</v>
      </c>
      <c r="E3202" t="s">
        <v>41</v>
      </c>
      <c r="G3202" t="s">
        <v>19337</v>
      </c>
      <c r="H3202" t="s">
        <v>650</v>
      </c>
      <c r="J3202" t="s">
        <v>91</v>
      </c>
      <c r="K3202" t="s">
        <v>92</v>
      </c>
      <c r="L3202">
        <v>11</v>
      </c>
      <c r="M3202" t="s">
        <v>19338</v>
      </c>
      <c r="N3202" t="s">
        <v>75</v>
      </c>
      <c r="O3202" t="s">
        <v>48</v>
      </c>
      <c r="P3202" t="s">
        <v>48</v>
      </c>
      <c r="Q3202" t="s">
        <v>19339</v>
      </c>
      <c r="Y3202" t="s">
        <v>19340</v>
      </c>
    </row>
    <row r="3203" spans="1:25">
      <c r="A3203" t="s">
        <v>19341</v>
      </c>
      <c r="B3203" t="s">
        <v>19342</v>
      </c>
      <c r="D3203" t="s">
        <v>40</v>
      </c>
      <c r="E3203" t="s">
        <v>41</v>
      </c>
      <c r="G3203" t="s">
        <v>19343</v>
      </c>
      <c r="H3203" t="s">
        <v>15422</v>
      </c>
      <c r="J3203" t="s">
        <v>100</v>
      </c>
      <c r="K3203" t="s">
        <v>101</v>
      </c>
      <c r="L3203">
        <v>11</v>
      </c>
      <c r="M3203" t="s">
        <v>19338</v>
      </c>
      <c r="N3203" t="s">
        <v>75</v>
      </c>
      <c r="O3203" t="s">
        <v>48</v>
      </c>
      <c r="P3203" t="s">
        <v>48</v>
      </c>
      <c r="Q3203" t="s">
        <v>19344</v>
      </c>
      <c r="Y3203" t="s">
        <v>19345</v>
      </c>
    </row>
    <row r="3204" spans="1:25">
      <c r="A3204" t="s">
        <v>19346</v>
      </c>
      <c r="B3204" t="s">
        <v>19347</v>
      </c>
      <c r="D3204" t="s">
        <v>40</v>
      </c>
      <c r="E3204" t="s">
        <v>41</v>
      </c>
      <c r="G3204" t="s">
        <v>19348</v>
      </c>
      <c r="H3204" t="s">
        <v>19349</v>
      </c>
      <c r="J3204" t="s">
        <v>100</v>
      </c>
      <c r="K3204" t="s">
        <v>101</v>
      </c>
      <c r="L3204">
        <v>11</v>
      </c>
      <c r="M3204" t="s">
        <v>19350</v>
      </c>
      <c r="N3204" t="s">
        <v>75</v>
      </c>
      <c r="O3204" t="s">
        <v>48</v>
      </c>
      <c r="P3204" t="s">
        <v>48</v>
      </c>
      <c r="Q3204" t="s">
        <v>19351</v>
      </c>
      <c r="Y3204" t="s">
        <v>19352</v>
      </c>
    </row>
    <row r="3205" spans="1:25">
      <c r="A3205" t="s">
        <v>19353</v>
      </c>
      <c r="B3205" t="s">
        <v>19354</v>
      </c>
      <c r="D3205" t="s">
        <v>40</v>
      </c>
      <c r="E3205" t="s">
        <v>41</v>
      </c>
      <c r="G3205" t="s">
        <v>19355</v>
      </c>
      <c r="H3205" t="s">
        <v>2872</v>
      </c>
      <c r="J3205" t="s">
        <v>91</v>
      </c>
      <c r="K3205" t="s">
        <v>92</v>
      </c>
      <c r="L3205">
        <v>11</v>
      </c>
      <c r="M3205" t="s">
        <v>19350</v>
      </c>
      <c r="N3205" t="s">
        <v>75</v>
      </c>
      <c r="O3205" t="s">
        <v>48</v>
      </c>
      <c r="P3205" t="s">
        <v>48</v>
      </c>
      <c r="Q3205" t="s">
        <v>19356</v>
      </c>
      <c r="Y3205" t="s">
        <v>19357</v>
      </c>
    </row>
    <row r="3206" spans="1:25">
      <c r="A3206" t="s">
        <v>19358</v>
      </c>
      <c r="B3206" t="s">
        <v>19359</v>
      </c>
      <c r="D3206" t="s">
        <v>40</v>
      </c>
      <c r="E3206" t="s">
        <v>41</v>
      </c>
      <c r="G3206" t="s">
        <v>1219</v>
      </c>
      <c r="H3206" t="s">
        <v>4061</v>
      </c>
      <c r="J3206" t="s">
        <v>91</v>
      </c>
      <c r="K3206" t="s">
        <v>92</v>
      </c>
      <c r="L3206">
        <v>11</v>
      </c>
      <c r="M3206" t="s">
        <v>19360</v>
      </c>
      <c r="N3206" t="s">
        <v>75</v>
      </c>
      <c r="O3206" t="s">
        <v>48</v>
      </c>
      <c r="P3206" t="s">
        <v>48</v>
      </c>
      <c r="Q3206" t="s">
        <v>19361</v>
      </c>
      <c r="Y3206" t="s">
        <v>19362</v>
      </c>
    </row>
    <row r="3207" spans="1:25">
      <c r="A3207" t="s">
        <v>19363</v>
      </c>
      <c r="B3207" t="s">
        <v>19364</v>
      </c>
      <c r="D3207" t="s">
        <v>40</v>
      </c>
      <c r="E3207" t="s">
        <v>41</v>
      </c>
      <c r="G3207" t="s">
        <v>19365</v>
      </c>
      <c r="H3207" t="s">
        <v>19366</v>
      </c>
      <c r="J3207" t="s">
        <v>100</v>
      </c>
      <c r="K3207" t="s">
        <v>101</v>
      </c>
      <c r="L3207">
        <v>11</v>
      </c>
      <c r="M3207" t="s">
        <v>19367</v>
      </c>
      <c r="N3207" t="s">
        <v>75</v>
      </c>
      <c r="O3207" t="s">
        <v>48</v>
      </c>
      <c r="P3207" t="s">
        <v>48</v>
      </c>
      <c r="Q3207" t="s">
        <v>19368</v>
      </c>
      <c r="Y3207" t="s">
        <v>19369</v>
      </c>
    </row>
    <row r="3208" spans="1:25">
      <c r="A3208" t="s">
        <v>19370</v>
      </c>
      <c r="B3208" t="s">
        <v>19371</v>
      </c>
      <c r="D3208" t="s">
        <v>40</v>
      </c>
      <c r="E3208" t="s">
        <v>41</v>
      </c>
      <c r="G3208" t="s">
        <v>15221</v>
      </c>
      <c r="H3208" t="s">
        <v>3978</v>
      </c>
      <c r="J3208" t="s">
        <v>91</v>
      </c>
      <c r="K3208" t="s">
        <v>92</v>
      </c>
      <c r="L3208">
        <v>11</v>
      </c>
      <c r="M3208" t="s">
        <v>19372</v>
      </c>
      <c r="N3208" t="s">
        <v>75</v>
      </c>
      <c r="O3208" t="s">
        <v>48</v>
      </c>
      <c r="P3208" t="s">
        <v>48</v>
      </c>
      <c r="Q3208" t="s">
        <v>19373</v>
      </c>
      <c r="Y3208" t="s">
        <v>19374</v>
      </c>
    </row>
    <row r="3209" spans="1:25">
      <c r="A3209" t="s">
        <v>19375</v>
      </c>
      <c r="B3209" t="s">
        <v>19376</v>
      </c>
      <c r="D3209" t="s">
        <v>40</v>
      </c>
      <c r="E3209" t="s">
        <v>41</v>
      </c>
      <c r="G3209" t="s">
        <v>19377</v>
      </c>
      <c r="H3209" t="s">
        <v>19378</v>
      </c>
      <c r="J3209" t="s">
        <v>91</v>
      </c>
      <c r="K3209" t="s">
        <v>92</v>
      </c>
      <c r="L3209">
        <v>11</v>
      </c>
      <c r="M3209" t="s">
        <v>19379</v>
      </c>
      <c r="N3209" t="s">
        <v>75</v>
      </c>
      <c r="O3209" t="s">
        <v>48</v>
      </c>
      <c r="P3209" t="s">
        <v>48</v>
      </c>
      <c r="Q3209" t="s">
        <v>12736</v>
      </c>
      <c r="Y3209" t="s">
        <v>19380</v>
      </c>
    </row>
    <row r="3210" spans="1:25">
      <c r="A3210" t="s">
        <v>19381</v>
      </c>
      <c r="B3210" t="s">
        <v>19382</v>
      </c>
      <c r="D3210" t="s">
        <v>40</v>
      </c>
      <c r="E3210" t="s">
        <v>41</v>
      </c>
      <c r="G3210" t="s">
        <v>19383</v>
      </c>
      <c r="H3210" t="s">
        <v>19384</v>
      </c>
      <c r="J3210" t="s">
        <v>100</v>
      </c>
      <c r="K3210" t="s">
        <v>101</v>
      </c>
      <c r="L3210">
        <v>11</v>
      </c>
      <c r="M3210" t="s">
        <v>19379</v>
      </c>
      <c r="N3210" t="s">
        <v>75</v>
      </c>
      <c r="O3210" t="s">
        <v>48</v>
      </c>
      <c r="P3210" t="s">
        <v>48</v>
      </c>
      <c r="Q3210" t="s">
        <v>19385</v>
      </c>
      <c r="Y3210" t="s">
        <v>19386</v>
      </c>
    </row>
    <row r="3211" spans="1:25">
      <c r="A3211" t="s">
        <v>19387</v>
      </c>
      <c r="B3211" t="s">
        <v>19388</v>
      </c>
      <c r="D3211" t="s">
        <v>40</v>
      </c>
      <c r="E3211" t="s">
        <v>41</v>
      </c>
      <c r="G3211" t="s">
        <v>19389</v>
      </c>
      <c r="H3211" t="s">
        <v>956</v>
      </c>
      <c r="J3211" t="s">
        <v>91</v>
      </c>
      <c r="K3211" t="s">
        <v>92</v>
      </c>
      <c r="L3211">
        <v>11</v>
      </c>
      <c r="M3211" t="s">
        <v>19390</v>
      </c>
      <c r="N3211" t="s">
        <v>75</v>
      </c>
      <c r="O3211" t="s">
        <v>48</v>
      </c>
      <c r="P3211" t="s">
        <v>48</v>
      </c>
      <c r="Q3211" t="s">
        <v>19391</v>
      </c>
      <c r="Y3211" t="s">
        <v>19392</v>
      </c>
    </row>
    <row r="3212" spans="1:25">
      <c r="A3212" t="s">
        <v>19393</v>
      </c>
      <c r="B3212" t="s">
        <v>19394</v>
      </c>
      <c r="D3212" t="s">
        <v>40</v>
      </c>
      <c r="E3212" t="s">
        <v>41</v>
      </c>
      <c r="G3212" t="s">
        <v>15718</v>
      </c>
      <c r="H3212" t="s">
        <v>19395</v>
      </c>
      <c r="J3212" t="s">
        <v>91</v>
      </c>
      <c r="K3212" t="s">
        <v>92</v>
      </c>
      <c r="L3212">
        <v>11</v>
      </c>
      <c r="M3212" t="s">
        <v>19396</v>
      </c>
      <c r="N3212" t="s">
        <v>75</v>
      </c>
      <c r="O3212" t="s">
        <v>48</v>
      </c>
      <c r="P3212" t="s">
        <v>48</v>
      </c>
      <c r="Q3212" t="s">
        <v>19397</v>
      </c>
      <c r="Y3212" t="s">
        <v>19398</v>
      </c>
    </row>
    <row r="3213" spans="1:25">
      <c r="A3213" t="s">
        <v>19399</v>
      </c>
      <c r="B3213" t="s">
        <v>19400</v>
      </c>
      <c r="D3213" t="s">
        <v>40</v>
      </c>
      <c r="E3213" t="s">
        <v>41</v>
      </c>
      <c r="G3213" t="s">
        <v>19401</v>
      </c>
      <c r="H3213" t="s">
        <v>6216</v>
      </c>
      <c r="J3213" t="s">
        <v>91</v>
      </c>
      <c r="K3213" t="s">
        <v>92</v>
      </c>
      <c r="L3213">
        <v>11</v>
      </c>
      <c r="M3213" t="s">
        <v>19402</v>
      </c>
      <c r="N3213" t="s">
        <v>75</v>
      </c>
      <c r="O3213" t="s">
        <v>48</v>
      </c>
      <c r="P3213" t="s">
        <v>48</v>
      </c>
      <c r="Q3213" t="s">
        <v>19403</v>
      </c>
      <c r="Y3213" t="s">
        <v>19404</v>
      </c>
    </row>
    <row r="3214" spans="1:25">
      <c r="A3214" t="s">
        <v>19405</v>
      </c>
      <c r="B3214" t="s">
        <v>19406</v>
      </c>
      <c r="D3214" t="s">
        <v>40</v>
      </c>
      <c r="E3214" t="s">
        <v>41</v>
      </c>
      <c r="G3214" t="s">
        <v>19407</v>
      </c>
      <c r="H3214" t="s">
        <v>19408</v>
      </c>
      <c r="J3214" t="s">
        <v>91</v>
      </c>
      <c r="K3214" t="s">
        <v>92</v>
      </c>
      <c r="L3214">
        <v>11</v>
      </c>
      <c r="M3214" t="s">
        <v>19409</v>
      </c>
      <c r="N3214" t="s">
        <v>75</v>
      </c>
      <c r="O3214" t="s">
        <v>48</v>
      </c>
      <c r="P3214" t="s">
        <v>48</v>
      </c>
      <c r="Q3214" t="s">
        <v>19410</v>
      </c>
      <c r="Y3214" t="s">
        <v>19411</v>
      </c>
    </row>
    <row r="3215" spans="1:25">
      <c r="A3215" t="s">
        <v>19412</v>
      </c>
      <c r="B3215" t="s">
        <v>19413</v>
      </c>
      <c r="D3215" t="s">
        <v>40</v>
      </c>
      <c r="E3215" t="s">
        <v>41</v>
      </c>
      <c r="G3215" t="s">
        <v>19414</v>
      </c>
      <c r="H3215" t="s">
        <v>19415</v>
      </c>
      <c r="J3215" t="s">
        <v>91</v>
      </c>
      <c r="K3215" t="s">
        <v>92</v>
      </c>
      <c r="L3215">
        <v>11</v>
      </c>
      <c r="M3215" t="s">
        <v>19409</v>
      </c>
      <c r="N3215" t="s">
        <v>75</v>
      </c>
      <c r="O3215" t="s">
        <v>48</v>
      </c>
      <c r="P3215" t="s">
        <v>48</v>
      </c>
      <c r="Q3215" t="s">
        <v>19416</v>
      </c>
      <c r="Y3215" t="s">
        <v>19417</v>
      </c>
    </row>
    <row r="3216" spans="1:25">
      <c r="A3216" t="s">
        <v>184</v>
      </c>
      <c r="B3216" t="s">
        <v>19418</v>
      </c>
      <c r="D3216" t="s">
        <v>40</v>
      </c>
      <c r="E3216" t="s">
        <v>41</v>
      </c>
      <c r="G3216" t="s">
        <v>19419</v>
      </c>
      <c r="H3216" t="s">
        <v>19420</v>
      </c>
      <c r="J3216" t="s">
        <v>100</v>
      </c>
      <c r="K3216" t="s">
        <v>101</v>
      </c>
      <c r="L3216">
        <v>11</v>
      </c>
      <c r="M3216" t="s">
        <v>19421</v>
      </c>
      <c r="N3216" t="s">
        <v>75</v>
      </c>
      <c r="O3216" t="s">
        <v>48</v>
      </c>
      <c r="P3216" t="s">
        <v>48</v>
      </c>
      <c r="Q3216" t="s">
        <v>19422</v>
      </c>
      <c r="Y3216" t="s">
        <v>19423</v>
      </c>
    </row>
    <row r="3217" spans="1:25">
      <c r="A3217" t="s">
        <v>19424</v>
      </c>
      <c r="B3217" t="s">
        <v>19425</v>
      </c>
      <c r="D3217" t="s">
        <v>40</v>
      </c>
      <c r="E3217" t="s">
        <v>41</v>
      </c>
      <c r="G3217" t="s">
        <v>19426</v>
      </c>
      <c r="H3217" t="s">
        <v>897</v>
      </c>
      <c r="J3217" t="s">
        <v>100</v>
      </c>
      <c r="K3217" t="s">
        <v>101</v>
      </c>
      <c r="L3217">
        <v>11</v>
      </c>
      <c r="M3217" t="s">
        <v>19427</v>
      </c>
      <c r="N3217" t="s">
        <v>75</v>
      </c>
      <c r="O3217" t="s">
        <v>48</v>
      </c>
      <c r="P3217" t="s">
        <v>48</v>
      </c>
      <c r="Q3217" t="s">
        <v>19428</v>
      </c>
      <c r="Y3217" t="s">
        <v>19429</v>
      </c>
    </row>
    <row r="3218" spans="1:25">
      <c r="A3218" t="s">
        <v>19430</v>
      </c>
      <c r="B3218" t="s">
        <v>19431</v>
      </c>
      <c r="D3218" t="s">
        <v>40</v>
      </c>
      <c r="E3218" t="s">
        <v>41</v>
      </c>
      <c r="G3218" t="s">
        <v>19432</v>
      </c>
      <c r="H3218" t="s">
        <v>358</v>
      </c>
      <c r="J3218" t="s">
        <v>91</v>
      </c>
      <c r="K3218" t="s">
        <v>92</v>
      </c>
      <c r="L3218">
        <v>11</v>
      </c>
      <c r="M3218" t="s">
        <v>19427</v>
      </c>
      <c r="N3218" t="s">
        <v>75</v>
      </c>
      <c r="O3218" t="s">
        <v>48</v>
      </c>
      <c r="P3218" t="s">
        <v>48</v>
      </c>
      <c r="Q3218" t="s">
        <v>19433</v>
      </c>
      <c r="Y3218" t="s">
        <v>19434</v>
      </c>
    </row>
    <row r="3219" spans="1:25">
      <c r="A3219" t="s">
        <v>19435</v>
      </c>
      <c r="B3219" t="s">
        <v>19436</v>
      </c>
      <c r="D3219" t="s">
        <v>40</v>
      </c>
      <c r="E3219" t="s">
        <v>41</v>
      </c>
      <c r="G3219" t="s">
        <v>19437</v>
      </c>
      <c r="H3219" t="s">
        <v>19438</v>
      </c>
      <c r="J3219" t="s">
        <v>91</v>
      </c>
      <c r="K3219" t="s">
        <v>92</v>
      </c>
      <c r="L3219">
        <v>11</v>
      </c>
      <c r="M3219" t="s">
        <v>19427</v>
      </c>
      <c r="N3219" t="s">
        <v>75</v>
      </c>
      <c r="O3219" t="s">
        <v>48</v>
      </c>
      <c r="P3219" t="s">
        <v>48</v>
      </c>
      <c r="Q3219" t="s">
        <v>19439</v>
      </c>
      <c r="Y3219" t="s">
        <v>19440</v>
      </c>
    </row>
    <row r="3220" spans="1:25">
      <c r="A3220" t="s">
        <v>19441</v>
      </c>
      <c r="B3220" t="s">
        <v>19442</v>
      </c>
      <c r="D3220" t="s">
        <v>40</v>
      </c>
      <c r="E3220" t="s">
        <v>41</v>
      </c>
      <c r="G3220" t="s">
        <v>19443</v>
      </c>
      <c r="H3220" t="s">
        <v>1098</v>
      </c>
      <c r="J3220" t="s">
        <v>100</v>
      </c>
      <c r="K3220" t="s">
        <v>101</v>
      </c>
      <c r="L3220">
        <v>11</v>
      </c>
      <c r="M3220" t="s">
        <v>19427</v>
      </c>
      <c r="N3220" t="s">
        <v>75</v>
      </c>
      <c r="O3220" t="s">
        <v>48</v>
      </c>
      <c r="P3220" t="s">
        <v>48</v>
      </c>
      <c r="Q3220" t="s">
        <v>19444</v>
      </c>
      <c r="Y3220" t="s">
        <v>19445</v>
      </c>
    </row>
    <row r="3221" spans="1:25">
      <c r="A3221" t="s">
        <v>19446</v>
      </c>
      <c r="B3221" t="s">
        <v>19447</v>
      </c>
      <c r="D3221" t="s">
        <v>40</v>
      </c>
      <c r="E3221" t="s">
        <v>41</v>
      </c>
      <c r="G3221" t="s">
        <v>19448</v>
      </c>
      <c r="H3221" t="s">
        <v>12153</v>
      </c>
      <c r="J3221" t="s">
        <v>100</v>
      </c>
      <c r="K3221" t="s">
        <v>101</v>
      </c>
      <c r="L3221">
        <v>11</v>
      </c>
      <c r="M3221" t="s">
        <v>19427</v>
      </c>
      <c r="N3221" t="s">
        <v>75</v>
      </c>
      <c r="O3221" t="s">
        <v>48</v>
      </c>
      <c r="P3221" t="s">
        <v>48</v>
      </c>
      <c r="Q3221" t="s">
        <v>19449</v>
      </c>
      <c r="Y3221" t="s">
        <v>19450</v>
      </c>
    </row>
    <row r="3222" spans="1:25">
      <c r="A3222" t="s">
        <v>184</v>
      </c>
      <c r="B3222" t="s">
        <v>19451</v>
      </c>
      <c r="D3222" t="s">
        <v>40</v>
      </c>
      <c r="E3222" t="s">
        <v>41</v>
      </c>
      <c r="G3222" t="s">
        <v>4187</v>
      </c>
      <c r="H3222" t="s">
        <v>19452</v>
      </c>
      <c r="J3222" t="s">
        <v>100</v>
      </c>
      <c r="K3222" t="s">
        <v>101</v>
      </c>
      <c r="L3222">
        <v>11</v>
      </c>
      <c r="M3222" t="s">
        <v>19453</v>
      </c>
      <c r="N3222" t="s">
        <v>75</v>
      </c>
      <c r="O3222" t="s">
        <v>48</v>
      </c>
      <c r="P3222" t="s">
        <v>48</v>
      </c>
      <c r="Q3222" t="s">
        <v>19454</v>
      </c>
      <c r="Y3222" t="s">
        <v>19455</v>
      </c>
    </row>
    <row r="3223" spans="1:25">
      <c r="A3223" t="s">
        <v>19456</v>
      </c>
      <c r="B3223" t="s">
        <v>19457</v>
      </c>
      <c r="D3223" t="s">
        <v>40</v>
      </c>
      <c r="E3223" t="s">
        <v>41</v>
      </c>
      <c r="G3223" t="s">
        <v>19458</v>
      </c>
      <c r="H3223" t="s">
        <v>271</v>
      </c>
      <c r="J3223" t="s">
        <v>100</v>
      </c>
      <c r="K3223" t="s">
        <v>101</v>
      </c>
      <c r="L3223">
        <v>11</v>
      </c>
      <c r="M3223" t="s">
        <v>19459</v>
      </c>
      <c r="N3223" t="s">
        <v>75</v>
      </c>
      <c r="O3223" t="s">
        <v>48</v>
      </c>
      <c r="P3223" t="s">
        <v>48</v>
      </c>
      <c r="Q3223" t="s">
        <v>19460</v>
      </c>
      <c r="Y3223" t="s">
        <v>19461</v>
      </c>
    </row>
    <row r="3224" spans="1:25">
      <c r="A3224" t="s">
        <v>19462</v>
      </c>
      <c r="B3224" t="s">
        <v>19463</v>
      </c>
      <c r="D3224" t="s">
        <v>40</v>
      </c>
      <c r="E3224" t="s">
        <v>41</v>
      </c>
      <c r="G3224" t="s">
        <v>19464</v>
      </c>
      <c r="H3224" t="s">
        <v>1155</v>
      </c>
      <c r="J3224" t="s">
        <v>72</v>
      </c>
      <c r="K3224" t="s">
        <v>73</v>
      </c>
      <c r="L3224">
        <v>11</v>
      </c>
      <c r="M3224" t="s">
        <v>19465</v>
      </c>
      <c r="N3224" t="s">
        <v>75</v>
      </c>
      <c r="O3224" t="s">
        <v>48</v>
      </c>
      <c r="P3224" t="s">
        <v>48</v>
      </c>
      <c r="Q3224" t="s">
        <v>9112</v>
      </c>
      <c r="Y3224" t="s">
        <v>19466</v>
      </c>
    </row>
    <row r="3225" spans="1:25">
      <c r="A3225" t="s">
        <v>19467</v>
      </c>
      <c r="B3225" t="s">
        <v>19468</v>
      </c>
      <c r="D3225" t="s">
        <v>40</v>
      </c>
      <c r="E3225" t="s">
        <v>41</v>
      </c>
      <c r="G3225" t="s">
        <v>540</v>
      </c>
      <c r="H3225" t="s">
        <v>5502</v>
      </c>
      <c r="J3225" t="s">
        <v>729</v>
      </c>
      <c r="K3225" t="s">
        <v>730</v>
      </c>
      <c r="L3225">
        <v>11</v>
      </c>
      <c r="M3225" t="s">
        <v>19469</v>
      </c>
      <c r="N3225" t="s">
        <v>47</v>
      </c>
      <c r="O3225" t="s">
        <v>48</v>
      </c>
      <c r="P3225" t="s">
        <v>48</v>
      </c>
      <c r="Q3225" t="s">
        <v>19470</v>
      </c>
      <c r="Y3225" t="s">
        <v>19471</v>
      </c>
    </row>
    <row r="3226" spans="1:25">
      <c r="A3226" t="s">
        <v>19472</v>
      </c>
      <c r="B3226" t="s">
        <v>19473</v>
      </c>
      <c r="D3226" t="s">
        <v>40</v>
      </c>
      <c r="E3226" t="s">
        <v>41</v>
      </c>
      <c r="G3226" t="s">
        <v>1813</v>
      </c>
      <c r="H3226" t="s">
        <v>19474</v>
      </c>
      <c r="J3226" t="s">
        <v>121</v>
      </c>
      <c r="K3226" t="s">
        <v>122</v>
      </c>
      <c r="L3226">
        <v>11</v>
      </c>
      <c r="M3226" t="s">
        <v>19475</v>
      </c>
      <c r="N3226" t="s">
        <v>275</v>
      </c>
      <c r="O3226" t="s">
        <v>48</v>
      </c>
      <c r="P3226" t="s">
        <v>48</v>
      </c>
      <c r="Q3226" t="s">
        <v>19476</v>
      </c>
      <c r="Y3226" t="s">
        <v>19477</v>
      </c>
    </row>
    <row r="3227" spans="1:25">
      <c r="A3227" t="s">
        <v>19478</v>
      </c>
      <c r="B3227" t="s">
        <v>19479</v>
      </c>
      <c r="D3227" t="s">
        <v>40</v>
      </c>
      <c r="E3227" t="s">
        <v>41</v>
      </c>
      <c r="G3227" t="s">
        <v>19480</v>
      </c>
      <c r="H3227" t="s">
        <v>19481</v>
      </c>
      <c r="J3227" t="s">
        <v>100</v>
      </c>
      <c r="K3227" t="s">
        <v>101</v>
      </c>
      <c r="L3227">
        <v>11</v>
      </c>
      <c r="M3227" t="s">
        <v>19482</v>
      </c>
      <c r="N3227" t="s">
        <v>75</v>
      </c>
      <c r="O3227" t="s">
        <v>48</v>
      </c>
      <c r="P3227" t="s">
        <v>48</v>
      </c>
      <c r="Q3227" t="s">
        <v>3072</v>
      </c>
      <c r="Y3227" t="s">
        <v>19483</v>
      </c>
    </row>
    <row r="3228" spans="1:25">
      <c r="A3228" t="s">
        <v>19484</v>
      </c>
      <c r="B3228" t="s">
        <v>19485</v>
      </c>
      <c r="D3228" t="s">
        <v>40</v>
      </c>
      <c r="E3228" t="s">
        <v>41</v>
      </c>
      <c r="G3228" t="s">
        <v>19486</v>
      </c>
      <c r="H3228" t="s">
        <v>19487</v>
      </c>
      <c r="J3228" t="s">
        <v>91</v>
      </c>
      <c r="K3228" t="s">
        <v>92</v>
      </c>
      <c r="L3228">
        <v>11</v>
      </c>
      <c r="M3228" t="s">
        <v>19488</v>
      </c>
      <c r="N3228" t="s">
        <v>75</v>
      </c>
      <c r="O3228" t="s">
        <v>48</v>
      </c>
      <c r="P3228" t="s">
        <v>48</v>
      </c>
      <c r="Q3228" t="s">
        <v>19489</v>
      </c>
      <c r="Y3228" t="s">
        <v>19490</v>
      </c>
    </row>
    <row r="3229" spans="1:25">
      <c r="A3229" t="s">
        <v>184</v>
      </c>
      <c r="B3229" t="s">
        <v>19491</v>
      </c>
      <c r="D3229" t="s">
        <v>40</v>
      </c>
      <c r="E3229" t="s">
        <v>41</v>
      </c>
      <c r="G3229" t="s">
        <v>19492</v>
      </c>
      <c r="H3229" t="s">
        <v>890</v>
      </c>
      <c r="J3229" t="s">
        <v>100</v>
      </c>
      <c r="K3229" t="s">
        <v>101</v>
      </c>
      <c r="L3229">
        <v>11</v>
      </c>
      <c r="M3229" t="s">
        <v>19493</v>
      </c>
      <c r="N3229" t="s">
        <v>75</v>
      </c>
      <c r="O3229" t="s">
        <v>48</v>
      </c>
      <c r="P3229" t="s">
        <v>48</v>
      </c>
      <c r="Q3229" t="s">
        <v>6449</v>
      </c>
      <c r="Y3229" t="s">
        <v>19494</v>
      </c>
    </row>
    <row r="3230" spans="1:25">
      <c r="A3230" t="s">
        <v>19495</v>
      </c>
      <c r="B3230" t="s">
        <v>19496</v>
      </c>
      <c r="D3230" t="s">
        <v>40</v>
      </c>
      <c r="E3230" t="s">
        <v>41</v>
      </c>
      <c r="G3230" t="s">
        <v>635</v>
      </c>
      <c r="H3230" t="s">
        <v>19497</v>
      </c>
      <c r="J3230" t="s">
        <v>100</v>
      </c>
      <c r="K3230" t="s">
        <v>101</v>
      </c>
      <c r="L3230">
        <v>11</v>
      </c>
      <c r="M3230" t="s">
        <v>19498</v>
      </c>
      <c r="N3230" t="s">
        <v>75</v>
      </c>
      <c r="O3230" t="s">
        <v>48</v>
      </c>
      <c r="P3230" t="s">
        <v>48</v>
      </c>
      <c r="Q3230" t="s">
        <v>19499</v>
      </c>
      <c r="Y3230" t="s">
        <v>19500</v>
      </c>
    </row>
    <row r="3231" spans="1:25">
      <c r="A3231" t="s">
        <v>19501</v>
      </c>
      <c r="B3231" t="s">
        <v>19502</v>
      </c>
      <c r="D3231" t="s">
        <v>40</v>
      </c>
      <c r="E3231" t="s">
        <v>41</v>
      </c>
      <c r="G3231" t="s">
        <v>19503</v>
      </c>
      <c r="H3231" t="s">
        <v>19504</v>
      </c>
      <c r="J3231" t="s">
        <v>91</v>
      </c>
      <c r="K3231" t="s">
        <v>92</v>
      </c>
      <c r="L3231">
        <v>11</v>
      </c>
      <c r="M3231" t="s">
        <v>19505</v>
      </c>
      <c r="N3231" t="s">
        <v>75</v>
      </c>
      <c r="O3231" t="s">
        <v>48</v>
      </c>
      <c r="P3231" t="s">
        <v>48</v>
      </c>
      <c r="Q3231" t="s">
        <v>19506</v>
      </c>
      <c r="Y3231" t="s">
        <v>19507</v>
      </c>
    </row>
    <row r="3232" spans="1:25">
      <c r="A3232" t="s">
        <v>19508</v>
      </c>
      <c r="B3232" t="s">
        <v>19509</v>
      </c>
      <c r="D3232" t="s">
        <v>40</v>
      </c>
      <c r="E3232" t="s">
        <v>41</v>
      </c>
      <c r="G3232" t="s">
        <v>19510</v>
      </c>
      <c r="H3232" t="s">
        <v>14088</v>
      </c>
      <c r="J3232" t="s">
        <v>100</v>
      </c>
      <c r="K3232" t="s">
        <v>101</v>
      </c>
      <c r="L3232">
        <v>11</v>
      </c>
      <c r="M3232" t="s">
        <v>19511</v>
      </c>
      <c r="N3232" t="s">
        <v>75</v>
      </c>
      <c r="O3232" t="s">
        <v>48</v>
      </c>
      <c r="P3232" t="s">
        <v>48</v>
      </c>
      <c r="Q3232" t="s">
        <v>19512</v>
      </c>
      <c r="Y3232" t="s">
        <v>19513</v>
      </c>
    </row>
    <row r="3233" spans="1:25">
      <c r="A3233" t="s">
        <v>19514</v>
      </c>
      <c r="B3233" t="s">
        <v>19515</v>
      </c>
      <c r="D3233" t="s">
        <v>40</v>
      </c>
      <c r="E3233" t="s">
        <v>41</v>
      </c>
      <c r="G3233" t="s">
        <v>19516</v>
      </c>
      <c r="H3233" t="s">
        <v>19517</v>
      </c>
      <c r="J3233" t="s">
        <v>100</v>
      </c>
      <c r="K3233" t="s">
        <v>101</v>
      </c>
      <c r="L3233">
        <v>11</v>
      </c>
      <c r="M3233" t="s">
        <v>19511</v>
      </c>
      <c r="N3233" t="s">
        <v>75</v>
      </c>
      <c r="O3233" t="s">
        <v>48</v>
      </c>
      <c r="P3233" t="s">
        <v>48</v>
      </c>
      <c r="Q3233" t="s">
        <v>19518</v>
      </c>
      <c r="Y3233" t="s">
        <v>19519</v>
      </c>
    </row>
    <row r="3234" spans="1:25">
      <c r="A3234" t="s">
        <v>19520</v>
      </c>
      <c r="B3234" t="s">
        <v>19521</v>
      </c>
      <c r="D3234" t="s">
        <v>40</v>
      </c>
      <c r="E3234" t="s">
        <v>41</v>
      </c>
      <c r="G3234" t="s">
        <v>19522</v>
      </c>
      <c r="H3234" t="s">
        <v>19523</v>
      </c>
      <c r="J3234" t="s">
        <v>91</v>
      </c>
      <c r="K3234" t="s">
        <v>92</v>
      </c>
      <c r="L3234">
        <v>11</v>
      </c>
      <c r="M3234" t="s">
        <v>19524</v>
      </c>
      <c r="N3234" t="s">
        <v>75</v>
      </c>
      <c r="O3234" t="s">
        <v>48</v>
      </c>
      <c r="P3234" t="s">
        <v>48</v>
      </c>
      <c r="Q3234" t="s">
        <v>19525</v>
      </c>
      <c r="Y3234" t="s">
        <v>19526</v>
      </c>
    </row>
    <row r="3235" spans="1:25">
      <c r="A3235" t="s">
        <v>19527</v>
      </c>
      <c r="B3235" t="s">
        <v>19528</v>
      </c>
      <c r="D3235" t="s">
        <v>40</v>
      </c>
      <c r="E3235" t="s">
        <v>41</v>
      </c>
      <c r="G3235" t="s">
        <v>19529</v>
      </c>
      <c r="H3235" t="s">
        <v>2220</v>
      </c>
      <c r="J3235" t="s">
        <v>100</v>
      </c>
      <c r="K3235" t="s">
        <v>101</v>
      </c>
      <c r="L3235">
        <v>11</v>
      </c>
      <c r="M3235" t="s">
        <v>19530</v>
      </c>
      <c r="N3235" t="s">
        <v>75</v>
      </c>
      <c r="O3235" t="s">
        <v>48</v>
      </c>
      <c r="P3235" t="s">
        <v>48</v>
      </c>
      <c r="Q3235" t="s">
        <v>19531</v>
      </c>
      <c r="Y3235" t="s">
        <v>19532</v>
      </c>
    </row>
    <row r="3236" spans="1:25">
      <c r="A3236" t="s">
        <v>19533</v>
      </c>
      <c r="B3236" t="s">
        <v>19534</v>
      </c>
      <c r="D3236" t="s">
        <v>40</v>
      </c>
      <c r="E3236" t="s">
        <v>41</v>
      </c>
      <c r="G3236" t="s">
        <v>19535</v>
      </c>
      <c r="H3236" t="s">
        <v>13197</v>
      </c>
      <c r="J3236" t="s">
        <v>121</v>
      </c>
      <c r="K3236" t="s">
        <v>122</v>
      </c>
      <c r="L3236">
        <v>11</v>
      </c>
      <c r="M3236" t="s">
        <v>19536</v>
      </c>
      <c r="N3236" t="s">
        <v>58</v>
      </c>
      <c r="O3236" t="s">
        <v>48</v>
      </c>
      <c r="P3236" t="s">
        <v>48</v>
      </c>
      <c r="Q3236" t="s">
        <v>19537</v>
      </c>
      <c r="Y3236" t="s">
        <v>19538</v>
      </c>
    </row>
    <row r="3237" spans="1:25">
      <c r="A3237" t="s">
        <v>19539</v>
      </c>
      <c r="B3237" t="s">
        <v>19540</v>
      </c>
      <c r="D3237" t="s">
        <v>40</v>
      </c>
      <c r="E3237" t="s">
        <v>41</v>
      </c>
      <c r="G3237" t="s">
        <v>2334</v>
      </c>
      <c r="H3237" t="s">
        <v>19541</v>
      </c>
      <c r="J3237" t="s">
        <v>91</v>
      </c>
      <c r="K3237" t="s">
        <v>92</v>
      </c>
      <c r="L3237">
        <v>11</v>
      </c>
      <c r="M3237" t="s">
        <v>19542</v>
      </c>
      <c r="N3237" t="s">
        <v>275</v>
      </c>
      <c r="O3237" t="s">
        <v>48</v>
      </c>
      <c r="P3237" t="s">
        <v>48</v>
      </c>
      <c r="Q3237" t="s">
        <v>4297</v>
      </c>
      <c r="Y3237" t="s">
        <v>19543</v>
      </c>
    </row>
    <row r="3238" spans="1:25">
      <c r="A3238" t="s">
        <v>19544</v>
      </c>
      <c r="B3238" t="s">
        <v>19545</v>
      </c>
      <c r="D3238" t="s">
        <v>40</v>
      </c>
      <c r="E3238" t="s">
        <v>41</v>
      </c>
      <c r="G3238" t="s">
        <v>19546</v>
      </c>
      <c r="H3238" t="s">
        <v>3984</v>
      </c>
      <c r="J3238" t="s">
        <v>91</v>
      </c>
      <c r="K3238" t="s">
        <v>92</v>
      </c>
      <c r="L3238">
        <v>11</v>
      </c>
      <c r="M3238" t="s">
        <v>19547</v>
      </c>
      <c r="N3238" t="s">
        <v>75</v>
      </c>
      <c r="O3238" t="s">
        <v>48</v>
      </c>
      <c r="P3238" t="s">
        <v>48</v>
      </c>
      <c r="Q3238" t="s">
        <v>19548</v>
      </c>
      <c r="Y3238" t="s">
        <v>19549</v>
      </c>
    </row>
    <row r="3239" spans="1:25">
      <c r="A3239" t="s">
        <v>19550</v>
      </c>
      <c r="B3239" t="s">
        <v>19551</v>
      </c>
      <c r="D3239" t="s">
        <v>40</v>
      </c>
      <c r="E3239" t="s">
        <v>41</v>
      </c>
      <c r="G3239" t="s">
        <v>19552</v>
      </c>
      <c r="H3239" t="s">
        <v>19553</v>
      </c>
      <c r="J3239" t="s">
        <v>91</v>
      </c>
      <c r="K3239" t="s">
        <v>92</v>
      </c>
      <c r="L3239">
        <v>11</v>
      </c>
      <c r="M3239" t="s">
        <v>19554</v>
      </c>
      <c r="N3239" t="s">
        <v>75</v>
      </c>
      <c r="O3239" t="s">
        <v>48</v>
      </c>
      <c r="P3239" t="s">
        <v>48</v>
      </c>
      <c r="Q3239" t="s">
        <v>19555</v>
      </c>
      <c r="Y3239" t="s">
        <v>19556</v>
      </c>
    </row>
    <row r="3240" spans="1:25">
      <c r="A3240" t="s">
        <v>19557</v>
      </c>
      <c r="B3240" t="s">
        <v>19558</v>
      </c>
      <c r="D3240" t="s">
        <v>40</v>
      </c>
      <c r="E3240" t="s">
        <v>41</v>
      </c>
      <c r="G3240" t="s">
        <v>19559</v>
      </c>
      <c r="H3240" t="s">
        <v>9678</v>
      </c>
      <c r="J3240" t="s">
        <v>91</v>
      </c>
      <c r="K3240" t="s">
        <v>92</v>
      </c>
      <c r="L3240">
        <v>11</v>
      </c>
      <c r="M3240" t="s">
        <v>19560</v>
      </c>
      <c r="N3240" t="s">
        <v>75</v>
      </c>
      <c r="O3240" t="s">
        <v>48</v>
      </c>
      <c r="P3240" t="s">
        <v>48</v>
      </c>
      <c r="Q3240" t="s">
        <v>19561</v>
      </c>
      <c r="Y3240" t="s">
        <v>19562</v>
      </c>
    </row>
    <row r="3241" spans="1:25">
      <c r="A3241" t="s">
        <v>19563</v>
      </c>
      <c r="B3241" t="s">
        <v>19564</v>
      </c>
      <c r="D3241" t="s">
        <v>40</v>
      </c>
      <c r="E3241" t="s">
        <v>41</v>
      </c>
      <c r="G3241" t="s">
        <v>19565</v>
      </c>
      <c r="H3241" t="s">
        <v>7880</v>
      </c>
      <c r="J3241" t="s">
        <v>511</v>
      </c>
      <c r="K3241" t="s">
        <v>512</v>
      </c>
      <c r="L3241">
        <v>11</v>
      </c>
      <c r="M3241" t="s">
        <v>19566</v>
      </c>
      <c r="N3241" t="s">
        <v>47</v>
      </c>
      <c r="O3241" t="s">
        <v>48</v>
      </c>
      <c r="P3241" t="s">
        <v>48</v>
      </c>
      <c r="Q3241" t="s">
        <v>19567</v>
      </c>
      <c r="Y3241" t="s">
        <v>19568</v>
      </c>
    </row>
    <row r="3242" spans="1:25">
      <c r="A3242" t="s">
        <v>19569</v>
      </c>
      <c r="B3242" t="s">
        <v>19570</v>
      </c>
      <c r="D3242" t="s">
        <v>40</v>
      </c>
      <c r="E3242" t="s">
        <v>41</v>
      </c>
      <c r="G3242" t="s">
        <v>19571</v>
      </c>
      <c r="H3242" t="s">
        <v>3718</v>
      </c>
      <c r="J3242" t="s">
        <v>91</v>
      </c>
      <c r="K3242" t="s">
        <v>92</v>
      </c>
      <c r="L3242">
        <v>11</v>
      </c>
      <c r="M3242" t="s">
        <v>19572</v>
      </c>
      <c r="N3242" t="s">
        <v>75</v>
      </c>
      <c r="O3242" t="s">
        <v>48</v>
      </c>
      <c r="P3242" t="s">
        <v>48</v>
      </c>
      <c r="Q3242" t="s">
        <v>19573</v>
      </c>
      <c r="Y3242" t="s">
        <v>19574</v>
      </c>
    </row>
    <row r="3243" spans="1:25">
      <c r="A3243" t="s">
        <v>19575</v>
      </c>
      <c r="B3243" t="s">
        <v>19576</v>
      </c>
      <c r="D3243" t="s">
        <v>40</v>
      </c>
      <c r="E3243" t="s">
        <v>41</v>
      </c>
      <c r="G3243" t="s">
        <v>19577</v>
      </c>
      <c r="H3243" t="s">
        <v>2879</v>
      </c>
      <c r="J3243" t="s">
        <v>91</v>
      </c>
      <c r="K3243" t="s">
        <v>92</v>
      </c>
      <c r="L3243">
        <v>11</v>
      </c>
      <c r="M3243" t="s">
        <v>19578</v>
      </c>
      <c r="N3243" t="s">
        <v>75</v>
      </c>
      <c r="O3243" t="s">
        <v>48</v>
      </c>
      <c r="P3243" t="s">
        <v>48</v>
      </c>
      <c r="Q3243" t="s">
        <v>283</v>
      </c>
      <c r="Y3243" t="s">
        <v>19579</v>
      </c>
    </row>
    <row r="3244" spans="1:25">
      <c r="A3244" t="s">
        <v>19580</v>
      </c>
      <c r="B3244" t="s">
        <v>19581</v>
      </c>
      <c r="D3244" t="s">
        <v>40</v>
      </c>
      <c r="E3244" t="s">
        <v>41</v>
      </c>
      <c r="G3244" t="s">
        <v>2199</v>
      </c>
      <c r="H3244" t="s">
        <v>19582</v>
      </c>
      <c r="J3244" t="s">
        <v>100</v>
      </c>
      <c r="K3244" t="s">
        <v>101</v>
      </c>
      <c r="L3244">
        <v>11</v>
      </c>
      <c r="M3244" t="s">
        <v>19578</v>
      </c>
      <c r="N3244" t="s">
        <v>75</v>
      </c>
      <c r="O3244" t="s">
        <v>48</v>
      </c>
      <c r="P3244" t="s">
        <v>48</v>
      </c>
      <c r="Q3244" t="s">
        <v>19583</v>
      </c>
      <c r="Y3244" t="s">
        <v>19584</v>
      </c>
    </row>
    <row r="3245" spans="1:25">
      <c r="A3245" t="s">
        <v>19585</v>
      </c>
      <c r="B3245" t="s">
        <v>19586</v>
      </c>
      <c r="D3245" t="s">
        <v>40</v>
      </c>
      <c r="E3245" t="s">
        <v>41</v>
      </c>
      <c r="G3245" t="s">
        <v>941</v>
      </c>
      <c r="H3245" t="s">
        <v>19587</v>
      </c>
      <c r="J3245" t="s">
        <v>100</v>
      </c>
      <c r="K3245" t="s">
        <v>101</v>
      </c>
      <c r="L3245">
        <v>11</v>
      </c>
      <c r="M3245" t="s">
        <v>19588</v>
      </c>
      <c r="N3245" t="s">
        <v>75</v>
      </c>
      <c r="O3245" t="s">
        <v>48</v>
      </c>
      <c r="P3245" t="s">
        <v>48</v>
      </c>
      <c r="Q3245" t="s">
        <v>19589</v>
      </c>
      <c r="Y3245" t="s">
        <v>19590</v>
      </c>
    </row>
    <row r="3246" spans="1:25">
      <c r="A3246" t="s">
        <v>19591</v>
      </c>
      <c r="B3246" t="s">
        <v>19592</v>
      </c>
      <c r="D3246" t="s">
        <v>40</v>
      </c>
      <c r="E3246" t="s">
        <v>41</v>
      </c>
      <c r="G3246" t="s">
        <v>19593</v>
      </c>
      <c r="H3246" t="s">
        <v>19594</v>
      </c>
      <c r="J3246" t="s">
        <v>100</v>
      </c>
      <c r="K3246" t="s">
        <v>101</v>
      </c>
      <c r="L3246">
        <v>11</v>
      </c>
      <c r="M3246" t="s">
        <v>19595</v>
      </c>
      <c r="N3246" t="s">
        <v>75</v>
      </c>
      <c r="O3246" t="s">
        <v>48</v>
      </c>
      <c r="P3246" t="s">
        <v>48</v>
      </c>
      <c r="Q3246" t="s">
        <v>19596</v>
      </c>
      <c r="Y3246" t="s">
        <v>19597</v>
      </c>
    </row>
    <row r="3247" spans="1:25">
      <c r="A3247" t="s">
        <v>19598</v>
      </c>
      <c r="B3247" t="s">
        <v>19599</v>
      </c>
      <c r="D3247" t="s">
        <v>40</v>
      </c>
      <c r="E3247" t="s">
        <v>41</v>
      </c>
      <c r="G3247" t="s">
        <v>19600</v>
      </c>
      <c r="H3247" t="s">
        <v>143</v>
      </c>
      <c r="J3247" t="s">
        <v>91</v>
      </c>
      <c r="K3247" t="s">
        <v>92</v>
      </c>
      <c r="L3247">
        <v>11</v>
      </c>
      <c r="M3247" t="s">
        <v>19595</v>
      </c>
      <c r="N3247" t="s">
        <v>75</v>
      </c>
      <c r="O3247" t="s">
        <v>48</v>
      </c>
      <c r="P3247" t="s">
        <v>48</v>
      </c>
      <c r="Q3247" t="s">
        <v>2934</v>
      </c>
      <c r="Y3247" t="s">
        <v>19601</v>
      </c>
    </row>
    <row r="3248" spans="1:25">
      <c r="A3248" t="s">
        <v>19602</v>
      </c>
      <c r="B3248" t="s">
        <v>19603</v>
      </c>
      <c r="D3248" t="s">
        <v>40</v>
      </c>
      <c r="E3248" t="s">
        <v>41</v>
      </c>
      <c r="G3248" t="s">
        <v>19604</v>
      </c>
      <c r="H3248" t="s">
        <v>9444</v>
      </c>
      <c r="J3248" t="s">
        <v>100</v>
      </c>
      <c r="K3248" t="s">
        <v>101</v>
      </c>
      <c r="L3248">
        <v>11</v>
      </c>
      <c r="M3248" t="s">
        <v>19595</v>
      </c>
      <c r="N3248" t="s">
        <v>75</v>
      </c>
      <c r="O3248" t="s">
        <v>48</v>
      </c>
      <c r="P3248" t="s">
        <v>48</v>
      </c>
      <c r="Q3248" t="s">
        <v>19605</v>
      </c>
      <c r="Y3248" t="s">
        <v>19606</v>
      </c>
    </row>
    <row r="3249" spans="1:25">
      <c r="A3249" t="s">
        <v>19607</v>
      </c>
      <c r="B3249" t="s">
        <v>19608</v>
      </c>
      <c r="D3249" t="s">
        <v>40</v>
      </c>
      <c r="E3249" t="s">
        <v>41</v>
      </c>
      <c r="G3249" t="s">
        <v>19609</v>
      </c>
      <c r="H3249" t="s">
        <v>5502</v>
      </c>
      <c r="J3249" t="s">
        <v>100</v>
      </c>
      <c r="K3249" t="s">
        <v>101</v>
      </c>
      <c r="L3249">
        <v>11</v>
      </c>
      <c r="M3249" t="s">
        <v>19610</v>
      </c>
      <c r="N3249" t="s">
        <v>75</v>
      </c>
      <c r="O3249" t="s">
        <v>48</v>
      </c>
      <c r="P3249" t="s">
        <v>48</v>
      </c>
      <c r="Q3249" t="s">
        <v>19611</v>
      </c>
      <c r="Y3249" t="s">
        <v>19612</v>
      </c>
    </row>
    <row r="3250" spans="1:25">
      <c r="A3250" t="s">
        <v>19613</v>
      </c>
      <c r="B3250" t="s">
        <v>19614</v>
      </c>
      <c r="D3250" t="s">
        <v>40</v>
      </c>
      <c r="E3250" t="s">
        <v>41</v>
      </c>
      <c r="G3250" t="s">
        <v>19615</v>
      </c>
      <c r="H3250" t="s">
        <v>13197</v>
      </c>
      <c r="J3250" t="s">
        <v>55</v>
      </c>
      <c r="K3250" t="s">
        <v>56</v>
      </c>
      <c r="L3250">
        <v>12</v>
      </c>
      <c r="M3250" t="s">
        <v>19616</v>
      </c>
      <c r="N3250" t="s">
        <v>58</v>
      </c>
      <c r="O3250" t="s">
        <v>48</v>
      </c>
      <c r="P3250" t="s">
        <v>48</v>
      </c>
      <c r="Q3250" t="s">
        <v>19617</v>
      </c>
      <c r="Y3250" t="s">
        <v>19618</v>
      </c>
    </row>
    <row r="3251" spans="1:25">
      <c r="A3251" t="s">
        <v>19619</v>
      </c>
      <c r="B3251" t="s">
        <v>19620</v>
      </c>
      <c r="D3251" t="s">
        <v>40</v>
      </c>
      <c r="E3251" t="s">
        <v>41</v>
      </c>
      <c r="G3251" t="s">
        <v>19621</v>
      </c>
      <c r="H3251" t="s">
        <v>81</v>
      </c>
      <c r="J3251" t="s">
        <v>91</v>
      </c>
      <c r="K3251" t="s">
        <v>92</v>
      </c>
      <c r="L3251">
        <v>11</v>
      </c>
      <c r="M3251" t="s">
        <v>19622</v>
      </c>
      <c r="N3251" t="s">
        <v>75</v>
      </c>
      <c r="O3251" t="s">
        <v>48</v>
      </c>
      <c r="P3251" t="s">
        <v>48</v>
      </c>
      <c r="Q3251" t="s">
        <v>19623</v>
      </c>
      <c r="Y3251" t="s">
        <v>19624</v>
      </c>
    </row>
    <row r="3252" spans="1:25">
      <c r="A3252" t="s">
        <v>19625</v>
      </c>
      <c r="B3252" t="s">
        <v>19626</v>
      </c>
      <c r="D3252" t="s">
        <v>40</v>
      </c>
      <c r="E3252" t="s">
        <v>41</v>
      </c>
      <c r="G3252" t="s">
        <v>635</v>
      </c>
      <c r="H3252" t="s">
        <v>19627</v>
      </c>
      <c r="J3252" t="s">
        <v>100</v>
      </c>
      <c r="K3252" t="s">
        <v>101</v>
      </c>
      <c r="L3252">
        <v>11</v>
      </c>
      <c r="M3252" t="s">
        <v>19622</v>
      </c>
      <c r="N3252" t="s">
        <v>75</v>
      </c>
      <c r="O3252" t="s">
        <v>48</v>
      </c>
      <c r="P3252" t="s">
        <v>48</v>
      </c>
      <c r="Q3252" t="s">
        <v>19628</v>
      </c>
      <c r="Y3252" t="s">
        <v>19629</v>
      </c>
    </row>
    <row r="3253" spans="1:25">
      <c r="A3253" t="s">
        <v>19630</v>
      </c>
      <c r="B3253" t="s">
        <v>19631</v>
      </c>
      <c r="D3253" t="s">
        <v>40</v>
      </c>
      <c r="E3253" t="s">
        <v>41</v>
      </c>
      <c r="G3253" t="s">
        <v>19632</v>
      </c>
      <c r="H3253" t="s">
        <v>19633</v>
      </c>
      <c r="J3253" t="s">
        <v>91</v>
      </c>
      <c r="K3253" t="s">
        <v>92</v>
      </c>
      <c r="L3253">
        <v>11</v>
      </c>
      <c r="M3253" t="s">
        <v>19634</v>
      </c>
      <c r="N3253" t="s">
        <v>75</v>
      </c>
      <c r="O3253" t="s">
        <v>48</v>
      </c>
      <c r="P3253" t="s">
        <v>48</v>
      </c>
      <c r="Q3253" t="s">
        <v>19635</v>
      </c>
      <c r="Y3253" t="s">
        <v>19636</v>
      </c>
    </row>
    <row r="3254" spans="1:25">
      <c r="A3254" t="s">
        <v>19637</v>
      </c>
      <c r="B3254" t="s">
        <v>19638</v>
      </c>
      <c r="D3254" t="s">
        <v>40</v>
      </c>
      <c r="E3254" t="s">
        <v>41</v>
      </c>
      <c r="G3254" t="s">
        <v>19639</v>
      </c>
      <c r="H3254" t="s">
        <v>19640</v>
      </c>
      <c r="J3254" t="s">
        <v>100</v>
      </c>
      <c r="K3254" t="s">
        <v>101</v>
      </c>
      <c r="L3254">
        <v>11</v>
      </c>
      <c r="M3254" t="s">
        <v>19641</v>
      </c>
      <c r="N3254" t="s">
        <v>75</v>
      </c>
      <c r="O3254" t="s">
        <v>48</v>
      </c>
      <c r="P3254" t="s">
        <v>48</v>
      </c>
      <c r="Q3254" t="s">
        <v>19642</v>
      </c>
      <c r="Y3254" t="s">
        <v>19643</v>
      </c>
    </row>
    <row r="3255" spans="1:25">
      <c r="A3255" t="s">
        <v>19644</v>
      </c>
      <c r="B3255" t="s">
        <v>19645</v>
      </c>
      <c r="D3255" t="s">
        <v>40</v>
      </c>
      <c r="E3255" t="s">
        <v>41</v>
      </c>
      <c r="G3255" t="s">
        <v>5305</v>
      </c>
      <c r="H3255" t="s">
        <v>1912</v>
      </c>
      <c r="J3255" t="s">
        <v>100</v>
      </c>
      <c r="K3255" t="s">
        <v>101</v>
      </c>
      <c r="L3255">
        <v>11</v>
      </c>
      <c r="M3255" t="s">
        <v>19646</v>
      </c>
      <c r="N3255" t="s">
        <v>75</v>
      </c>
      <c r="O3255" t="s">
        <v>48</v>
      </c>
      <c r="P3255" t="s">
        <v>48</v>
      </c>
      <c r="Q3255" t="s">
        <v>19647</v>
      </c>
      <c r="Y3255" t="s">
        <v>19648</v>
      </c>
    </row>
    <row r="3256" spans="1:25">
      <c r="A3256" t="s">
        <v>19649</v>
      </c>
      <c r="B3256" t="s">
        <v>19650</v>
      </c>
      <c r="D3256" t="s">
        <v>40</v>
      </c>
      <c r="E3256" t="s">
        <v>41</v>
      </c>
      <c r="G3256" t="s">
        <v>16283</v>
      </c>
      <c r="H3256" t="s">
        <v>1943</v>
      </c>
      <c r="J3256" t="s">
        <v>91</v>
      </c>
      <c r="K3256" t="s">
        <v>92</v>
      </c>
      <c r="L3256">
        <v>11</v>
      </c>
      <c r="M3256" t="s">
        <v>19651</v>
      </c>
      <c r="N3256" t="s">
        <v>75</v>
      </c>
      <c r="O3256" t="s">
        <v>48</v>
      </c>
      <c r="P3256" t="s">
        <v>48</v>
      </c>
      <c r="Q3256" t="s">
        <v>19652</v>
      </c>
      <c r="Y3256" t="s">
        <v>19653</v>
      </c>
    </row>
    <row r="3257" spans="1:25">
      <c r="A3257" t="s">
        <v>19654</v>
      </c>
      <c r="B3257" t="s">
        <v>19655</v>
      </c>
      <c r="D3257" t="s">
        <v>40</v>
      </c>
      <c r="E3257" t="s">
        <v>41</v>
      </c>
      <c r="G3257" t="s">
        <v>941</v>
      </c>
      <c r="H3257" t="s">
        <v>1930</v>
      </c>
      <c r="J3257" t="s">
        <v>100</v>
      </c>
      <c r="K3257" t="s">
        <v>101</v>
      </c>
      <c r="L3257">
        <v>11</v>
      </c>
      <c r="M3257" t="s">
        <v>19651</v>
      </c>
      <c r="N3257" t="s">
        <v>75</v>
      </c>
      <c r="O3257" t="s">
        <v>48</v>
      </c>
      <c r="P3257" t="s">
        <v>48</v>
      </c>
      <c r="Q3257" t="s">
        <v>19656</v>
      </c>
      <c r="Y3257" t="s">
        <v>19657</v>
      </c>
    </row>
    <row r="3258" spans="1:25">
      <c r="A3258" t="s">
        <v>19658</v>
      </c>
      <c r="B3258" t="s">
        <v>19659</v>
      </c>
      <c r="D3258" t="s">
        <v>40</v>
      </c>
      <c r="E3258" t="s">
        <v>41</v>
      </c>
      <c r="G3258" t="s">
        <v>19660</v>
      </c>
      <c r="H3258" t="s">
        <v>19661</v>
      </c>
      <c r="J3258" t="s">
        <v>91</v>
      </c>
      <c r="K3258" t="s">
        <v>92</v>
      </c>
      <c r="L3258">
        <v>11</v>
      </c>
      <c r="M3258" t="s">
        <v>19662</v>
      </c>
      <c r="N3258" t="s">
        <v>75</v>
      </c>
      <c r="O3258" t="s">
        <v>48</v>
      </c>
      <c r="P3258" t="s">
        <v>48</v>
      </c>
      <c r="Q3258" t="s">
        <v>14698</v>
      </c>
      <c r="Y3258" t="s">
        <v>19663</v>
      </c>
    </row>
    <row r="3259" spans="1:25">
      <c r="A3259" t="s">
        <v>19664</v>
      </c>
      <c r="B3259" t="s">
        <v>19665</v>
      </c>
      <c r="D3259" t="s">
        <v>40</v>
      </c>
      <c r="E3259" t="s">
        <v>41</v>
      </c>
      <c r="G3259" t="s">
        <v>19666</v>
      </c>
      <c r="H3259" t="s">
        <v>19667</v>
      </c>
      <c r="J3259" t="s">
        <v>91</v>
      </c>
      <c r="K3259" t="s">
        <v>92</v>
      </c>
      <c r="L3259">
        <v>11</v>
      </c>
      <c r="M3259" t="s">
        <v>19668</v>
      </c>
      <c r="N3259" t="s">
        <v>75</v>
      </c>
      <c r="O3259" t="s">
        <v>48</v>
      </c>
      <c r="P3259" t="s">
        <v>48</v>
      </c>
      <c r="Q3259" t="s">
        <v>19669</v>
      </c>
      <c r="Y3259" t="s">
        <v>19670</v>
      </c>
    </row>
    <row r="3260" spans="1:25">
      <c r="A3260" t="s">
        <v>19671</v>
      </c>
      <c r="B3260" t="s">
        <v>19672</v>
      </c>
      <c r="D3260" t="s">
        <v>40</v>
      </c>
      <c r="E3260" t="s">
        <v>41</v>
      </c>
      <c r="G3260" t="s">
        <v>19673</v>
      </c>
      <c r="H3260" t="s">
        <v>19674</v>
      </c>
      <c r="J3260" t="s">
        <v>100</v>
      </c>
      <c r="K3260" t="s">
        <v>101</v>
      </c>
      <c r="L3260">
        <v>11</v>
      </c>
      <c r="M3260" t="s">
        <v>19675</v>
      </c>
      <c r="N3260" t="s">
        <v>75</v>
      </c>
      <c r="O3260" t="s">
        <v>48</v>
      </c>
      <c r="P3260" t="s">
        <v>48</v>
      </c>
      <c r="Q3260" t="s">
        <v>19676</v>
      </c>
      <c r="Y3260" t="s">
        <v>19677</v>
      </c>
    </row>
    <row r="3261" spans="1:25">
      <c r="A3261" t="s">
        <v>19678</v>
      </c>
      <c r="B3261" t="s">
        <v>19679</v>
      </c>
      <c r="D3261" t="s">
        <v>40</v>
      </c>
      <c r="E3261" t="s">
        <v>41</v>
      </c>
      <c r="G3261" t="s">
        <v>19680</v>
      </c>
      <c r="H3261" t="s">
        <v>2025</v>
      </c>
      <c r="J3261" t="s">
        <v>91</v>
      </c>
      <c r="K3261" t="s">
        <v>92</v>
      </c>
      <c r="L3261">
        <v>11</v>
      </c>
      <c r="M3261" t="s">
        <v>19675</v>
      </c>
      <c r="N3261" t="s">
        <v>75</v>
      </c>
      <c r="O3261" t="s">
        <v>48</v>
      </c>
      <c r="P3261" t="s">
        <v>48</v>
      </c>
      <c r="Q3261" t="s">
        <v>19681</v>
      </c>
      <c r="Y3261" t="s">
        <v>19682</v>
      </c>
    </row>
    <row r="3262" spans="1:25">
      <c r="A3262" t="s">
        <v>19683</v>
      </c>
      <c r="B3262" t="s">
        <v>19684</v>
      </c>
      <c r="D3262" t="s">
        <v>40</v>
      </c>
      <c r="E3262" t="s">
        <v>41</v>
      </c>
      <c r="G3262" t="s">
        <v>19685</v>
      </c>
      <c r="H3262" t="s">
        <v>19686</v>
      </c>
      <c r="J3262" t="s">
        <v>100</v>
      </c>
      <c r="K3262" t="s">
        <v>101</v>
      </c>
      <c r="L3262">
        <v>11</v>
      </c>
      <c r="M3262" t="s">
        <v>19675</v>
      </c>
      <c r="N3262" t="s">
        <v>75</v>
      </c>
      <c r="O3262" t="s">
        <v>48</v>
      </c>
      <c r="P3262" t="s">
        <v>48</v>
      </c>
      <c r="Q3262" t="s">
        <v>19687</v>
      </c>
      <c r="Y3262" t="s">
        <v>19688</v>
      </c>
    </row>
    <row r="3263" spans="1:25">
      <c r="A3263" t="s">
        <v>19689</v>
      </c>
      <c r="B3263" t="s">
        <v>19690</v>
      </c>
      <c r="D3263" t="s">
        <v>40</v>
      </c>
      <c r="E3263" t="s">
        <v>41</v>
      </c>
      <c r="G3263" t="s">
        <v>1057</v>
      </c>
      <c r="H3263" t="s">
        <v>17032</v>
      </c>
      <c r="J3263" t="s">
        <v>91</v>
      </c>
      <c r="K3263" t="s">
        <v>92</v>
      </c>
      <c r="L3263">
        <v>11</v>
      </c>
      <c r="M3263" t="s">
        <v>19691</v>
      </c>
      <c r="N3263" t="s">
        <v>75</v>
      </c>
      <c r="O3263" t="s">
        <v>48</v>
      </c>
      <c r="P3263" t="s">
        <v>48</v>
      </c>
      <c r="Q3263" t="s">
        <v>19692</v>
      </c>
      <c r="Y3263" t="s">
        <v>19693</v>
      </c>
    </row>
    <row r="3264" spans="1:25">
      <c r="A3264" t="s">
        <v>19694</v>
      </c>
      <c r="B3264" t="s">
        <v>19695</v>
      </c>
      <c r="D3264" t="s">
        <v>40</v>
      </c>
      <c r="E3264" t="s">
        <v>41</v>
      </c>
      <c r="G3264" t="s">
        <v>19696</v>
      </c>
      <c r="H3264" t="s">
        <v>19697</v>
      </c>
      <c r="J3264" t="s">
        <v>91</v>
      </c>
      <c r="K3264" t="s">
        <v>92</v>
      </c>
      <c r="L3264">
        <v>11</v>
      </c>
      <c r="M3264" t="s">
        <v>19691</v>
      </c>
      <c r="N3264" t="s">
        <v>75</v>
      </c>
      <c r="O3264" t="s">
        <v>48</v>
      </c>
      <c r="P3264" t="s">
        <v>48</v>
      </c>
      <c r="Q3264" t="s">
        <v>19698</v>
      </c>
      <c r="Y3264" t="s">
        <v>19699</v>
      </c>
    </row>
    <row r="3265" spans="1:25">
      <c r="A3265" t="s">
        <v>19700</v>
      </c>
      <c r="B3265" t="s">
        <v>19701</v>
      </c>
      <c r="D3265" t="s">
        <v>40</v>
      </c>
      <c r="E3265" t="s">
        <v>41</v>
      </c>
      <c r="G3265" t="s">
        <v>19702</v>
      </c>
      <c r="H3265" t="s">
        <v>1985</v>
      </c>
      <c r="J3265" t="s">
        <v>511</v>
      </c>
      <c r="K3265" t="s">
        <v>512</v>
      </c>
      <c r="L3265">
        <v>11</v>
      </c>
      <c r="M3265" t="s">
        <v>19703</v>
      </c>
      <c r="N3265" t="s">
        <v>58</v>
      </c>
      <c r="O3265" t="s">
        <v>48</v>
      </c>
      <c r="P3265" t="s">
        <v>48</v>
      </c>
      <c r="Q3265" t="s">
        <v>19704</v>
      </c>
      <c r="Y3265" t="s">
        <v>19705</v>
      </c>
    </row>
    <row r="3266" spans="1:25">
      <c r="A3266" t="s">
        <v>19706</v>
      </c>
      <c r="B3266" t="s">
        <v>19707</v>
      </c>
      <c r="D3266" t="s">
        <v>40</v>
      </c>
      <c r="E3266" t="s">
        <v>41</v>
      </c>
      <c r="G3266" t="s">
        <v>19708</v>
      </c>
      <c r="H3266" t="s">
        <v>1149</v>
      </c>
      <c r="J3266" t="s">
        <v>2582</v>
      </c>
      <c r="K3266" t="s">
        <v>2583</v>
      </c>
      <c r="L3266">
        <v>11</v>
      </c>
      <c r="M3266" t="s">
        <v>19709</v>
      </c>
      <c r="N3266" t="s">
        <v>47</v>
      </c>
      <c r="O3266" t="s">
        <v>48</v>
      </c>
      <c r="P3266" t="s">
        <v>48</v>
      </c>
      <c r="Q3266" t="s">
        <v>19710</v>
      </c>
      <c r="Y3266" t="s">
        <v>19711</v>
      </c>
    </row>
    <row r="3267" spans="1:25">
      <c r="A3267" t="s">
        <v>19712</v>
      </c>
      <c r="B3267" t="s">
        <v>19713</v>
      </c>
      <c r="D3267" t="s">
        <v>40</v>
      </c>
      <c r="E3267" t="s">
        <v>41</v>
      </c>
      <c r="G3267" t="s">
        <v>19714</v>
      </c>
      <c r="H3267" t="s">
        <v>19715</v>
      </c>
      <c r="J3267" t="s">
        <v>91</v>
      </c>
      <c r="K3267" t="s">
        <v>92</v>
      </c>
      <c r="L3267">
        <v>11</v>
      </c>
      <c r="M3267" t="s">
        <v>19716</v>
      </c>
      <c r="N3267" t="s">
        <v>75</v>
      </c>
      <c r="O3267" t="s">
        <v>48</v>
      </c>
      <c r="P3267" t="s">
        <v>48</v>
      </c>
      <c r="Q3267" t="s">
        <v>19717</v>
      </c>
      <c r="Y3267" t="s">
        <v>19718</v>
      </c>
    </row>
    <row r="3268" spans="1:25">
      <c r="A3268" t="s">
        <v>19719</v>
      </c>
      <c r="B3268" t="s">
        <v>19720</v>
      </c>
      <c r="D3268" t="s">
        <v>40</v>
      </c>
      <c r="E3268" t="s">
        <v>41</v>
      </c>
      <c r="G3268" t="s">
        <v>19721</v>
      </c>
      <c r="H3268" t="s">
        <v>19722</v>
      </c>
      <c r="J3268" t="s">
        <v>91</v>
      </c>
      <c r="K3268" t="s">
        <v>92</v>
      </c>
      <c r="L3268">
        <v>11</v>
      </c>
      <c r="M3268" t="s">
        <v>19716</v>
      </c>
      <c r="N3268" t="s">
        <v>75</v>
      </c>
      <c r="O3268" t="s">
        <v>48</v>
      </c>
      <c r="P3268" t="s">
        <v>48</v>
      </c>
      <c r="Q3268" t="s">
        <v>19723</v>
      </c>
      <c r="Y3268" t="s">
        <v>19724</v>
      </c>
    </row>
    <row r="3269" spans="1:25">
      <c r="A3269" t="s">
        <v>19725</v>
      </c>
      <c r="B3269" t="s">
        <v>19726</v>
      </c>
      <c r="D3269" t="s">
        <v>40</v>
      </c>
      <c r="E3269" t="s">
        <v>41</v>
      </c>
      <c r="G3269" t="s">
        <v>19727</v>
      </c>
      <c r="H3269" t="s">
        <v>4061</v>
      </c>
      <c r="J3269" t="s">
        <v>100</v>
      </c>
      <c r="K3269" t="s">
        <v>101</v>
      </c>
      <c r="L3269">
        <v>11</v>
      </c>
      <c r="M3269" t="s">
        <v>19728</v>
      </c>
      <c r="N3269" t="s">
        <v>75</v>
      </c>
      <c r="O3269" t="s">
        <v>48</v>
      </c>
      <c r="P3269" t="s">
        <v>48</v>
      </c>
      <c r="Q3269" t="s">
        <v>19729</v>
      </c>
      <c r="Y3269" t="s">
        <v>19730</v>
      </c>
    </row>
    <row r="3270" spans="1:25">
      <c r="A3270" t="s">
        <v>19731</v>
      </c>
      <c r="B3270" t="s">
        <v>19732</v>
      </c>
      <c r="D3270" t="s">
        <v>40</v>
      </c>
      <c r="E3270" t="s">
        <v>41</v>
      </c>
      <c r="G3270" t="s">
        <v>19733</v>
      </c>
      <c r="H3270" t="s">
        <v>4541</v>
      </c>
      <c r="J3270" t="s">
        <v>100</v>
      </c>
      <c r="K3270" t="s">
        <v>101</v>
      </c>
      <c r="L3270">
        <v>11</v>
      </c>
      <c r="M3270" t="s">
        <v>19728</v>
      </c>
      <c r="N3270" t="s">
        <v>75</v>
      </c>
      <c r="O3270" t="s">
        <v>48</v>
      </c>
      <c r="P3270" t="s">
        <v>48</v>
      </c>
      <c r="Q3270" t="s">
        <v>19734</v>
      </c>
      <c r="Y3270" t="s">
        <v>19735</v>
      </c>
    </row>
    <row r="3271" spans="1:25">
      <c r="A3271" t="s">
        <v>19736</v>
      </c>
      <c r="B3271" t="s">
        <v>19737</v>
      </c>
      <c r="D3271" t="s">
        <v>40</v>
      </c>
      <c r="E3271" t="s">
        <v>41</v>
      </c>
      <c r="G3271" t="s">
        <v>19738</v>
      </c>
      <c r="H3271" t="s">
        <v>4933</v>
      </c>
      <c r="J3271" t="s">
        <v>91</v>
      </c>
      <c r="K3271" t="s">
        <v>92</v>
      </c>
      <c r="L3271">
        <v>11</v>
      </c>
      <c r="M3271" t="s">
        <v>19728</v>
      </c>
      <c r="N3271" t="s">
        <v>75</v>
      </c>
      <c r="O3271" t="s">
        <v>48</v>
      </c>
      <c r="P3271" t="s">
        <v>48</v>
      </c>
      <c r="Q3271" t="s">
        <v>19739</v>
      </c>
      <c r="Y3271" t="s">
        <v>19740</v>
      </c>
    </row>
    <row r="3272" spans="1:25">
      <c r="A3272" t="s">
        <v>19741</v>
      </c>
      <c r="B3272" t="s">
        <v>19742</v>
      </c>
      <c r="D3272" t="s">
        <v>40</v>
      </c>
      <c r="E3272" t="s">
        <v>41</v>
      </c>
      <c r="G3272" t="s">
        <v>19743</v>
      </c>
      <c r="H3272" t="s">
        <v>19744</v>
      </c>
      <c r="J3272" t="s">
        <v>91</v>
      </c>
      <c r="K3272" t="s">
        <v>92</v>
      </c>
      <c r="L3272">
        <v>11</v>
      </c>
      <c r="M3272" t="s">
        <v>19728</v>
      </c>
      <c r="N3272" t="s">
        <v>75</v>
      </c>
      <c r="O3272" t="s">
        <v>48</v>
      </c>
      <c r="P3272" t="s">
        <v>48</v>
      </c>
      <c r="Q3272" t="s">
        <v>19745</v>
      </c>
      <c r="Y3272" t="s">
        <v>19746</v>
      </c>
    </row>
    <row r="3273" spans="1:25">
      <c r="A3273" t="s">
        <v>19747</v>
      </c>
      <c r="B3273" t="s">
        <v>19748</v>
      </c>
      <c r="D3273" t="s">
        <v>40</v>
      </c>
      <c r="E3273" t="s">
        <v>41</v>
      </c>
      <c r="G3273" t="s">
        <v>19749</v>
      </c>
      <c r="H3273" t="s">
        <v>19750</v>
      </c>
      <c r="J3273" t="s">
        <v>100</v>
      </c>
      <c r="K3273" t="s">
        <v>101</v>
      </c>
      <c r="L3273">
        <v>11</v>
      </c>
      <c r="M3273" t="s">
        <v>19728</v>
      </c>
      <c r="N3273" t="s">
        <v>75</v>
      </c>
      <c r="O3273" t="s">
        <v>48</v>
      </c>
      <c r="P3273" t="s">
        <v>48</v>
      </c>
      <c r="Q3273" t="s">
        <v>19751</v>
      </c>
      <c r="Y3273" t="s">
        <v>19752</v>
      </c>
    </row>
    <row r="3274" spans="1:25">
      <c r="A3274" t="s">
        <v>19753</v>
      </c>
      <c r="B3274" t="s">
        <v>19754</v>
      </c>
      <c r="D3274" t="s">
        <v>40</v>
      </c>
      <c r="E3274" t="s">
        <v>41</v>
      </c>
      <c r="G3274" t="s">
        <v>19755</v>
      </c>
      <c r="H3274" t="s">
        <v>15687</v>
      </c>
      <c r="J3274" t="s">
        <v>91</v>
      </c>
      <c r="K3274" t="s">
        <v>92</v>
      </c>
      <c r="L3274">
        <v>11</v>
      </c>
      <c r="M3274" t="s">
        <v>19756</v>
      </c>
      <c r="N3274" t="s">
        <v>75</v>
      </c>
      <c r="O3274" t="s">
        <v>48</v>
      </c>
      <c r="P3274" t="s">
        <v>48</v>
      </c>
      <c r="Q3274" t="s">
        <v>19757</v>
      </c>
      <c r="Y3274" t="s">
        <v>19758</v>
      </c>
    </row>
    <row r="3275" spans="1:25">
      <c r="A3275" t="s">
        <v>19759</v>
      </c>
      <c r="B3275" t="s">
        <v>19760</v>
      </c>
      <c r="D3275" t="s">
        <v>40</v>
      </c>
      <c r="E3275" t="s">
        <v>41</v>
      </c>
      <c r="G3275" t="s">
        <v>941</v>
      </c>
      <c r="H3275" t="s">
        <v>19761</v>
      </c>
      <c r="J3275" t="s">
        <v>154</v>
      </c>
      <c r="K3275" t="s">
        <v>155</v>
      </c>
      <c r="L3275">
        <v>11</v>
      </c>
      <c r="M3275" t="s">
        <v>19762</v>
      </c>
      <c r="N3275" t="s">
        <v>275</v>
      </c>
      <c r="O3275" t="s">
        <v>48</v>
      </c>
      <c r="P3275" t="s">
        <v>48</v>
      </c>
      <c r="Q3275" t="s">
        <v>19763</v>
      </c>
      <c r="Y3275" t="s">
        <v>19764</v>
      </c>
    </row>
    <row r="3276" spans="1:25">
      <c r="A3276" t="s">
        <v>19765</v>
      </c>
      <c r="B3276" t="s">
        <v>19766</v>
      </c>
      <c r="D3276" t="s">
        <v>40</v>
      </c>
      <c r="E3276" t="s">
        <v>41</v>
      </c>
      <c r="G3276" t="s">
        <v>7946</v>
      </c>
      <c r="H3276" t="s">
        <v>19767</v>
      </c>
      <c r="J3276" t="s">
        <v>100</v>
      </c>
      <c r="K3276" t="s">
        <v>101</v>
      </c>
      <c r="L3276">
        <v>11</v>
      </c>
      <c r="M3276" t="s">
        <v>19768</v>
      </c>
      <c r="N3276" t="s">
        <v>75</v>
      </c>
      <c r="O3276" t="s">
        <v>48</v>
      </c>
      <c r="P3276" t="s">
        <v>48</v>
      </c>
      <c r="Q3276" t="s">
        <v>19769</v>
      </c>
      <c r="Y3276" t="s">
        <v>19770</v>
      </c>
    </row>
    <row r="3277" spans="1:25">
      <c r="A3277" t="s">
        <v>19771</v>
      </c>
      <c r="B3277" t="s">
        <v>19772</v>
      </c>
      <c r="D3277" t="s">
        <v>40</v>
      </c>
      <c r="E3277" t="s">
        <v>41</v>
      </c>
      <c r="G3277" t="s">
        <v>14940</v>
      </c>
      <c r="H3277" t="s">
        <v>7392</v>
      </c>
      <c r="J3277" t="s">
        <v>100</v>
      </c>
      <c r="K3277" t="s">
        <v>101</v>
      </c>
      <c r="L3277">
        <v>11</v>
      </c>
      <c r="M3277" t="s">
        <v>19773</v>
      </c>
      <c r="N3277" t="s">
        <v>75</v>
      </c>
      <c r="O3277" t="s">
        <v>48</v>
      </c>
      <c r="P3277" t="s">
        <v>48</v>
      </c>
      <c r="Q3277" t="s">
        <v>19774</v>
      </c>
      <c r="Y3277" t="s">
        <v>19775</v>
      </c>
    </row>
    <row r="3278" spans="1:25">
      <c r="A3278" t="s">
        <v>19776</v>
      </c>
      <c r="B3278" t="s">
        <v>19777</v>
      </c>
      <c r="D3278" t="s">
        <v>40</v>
      </c>
      <c r="E3278" t="s">
        <v>41</v>
      </c>
      <c r="G3278" t="s">
        <v>19778</v>
      </c>
      <c r="H3278" t="s">
        <v>1098</v>
      </c>
      <c r="J3278" t="s">
        <v>91</v>
      </c>
      <c r="K3278" t="s">
        <v>92</v>
      </c>
      <c r="L3278">
        <v>11</v>
      </c>
      <c r="M3278" t="s">
        <v>19779</v>
      </c>
      <c r="N3278" t="s">
        <v>75</v>
      </c>
      <c r="O3278" t="s">
        <v>48</v>
      </c>
      <c r="P3278" t="s">
        <v>48</v>
      </c>
      <c r="Q3278" t="s">
        <v>19780</v>
      </c>
      <c r="Y3278" t="s">
        <v>19781</v>
      </c>
    </row>
    <row r="3279" spans="1:25">
      <c r="A3279" t="s">
        <v>19782</v>
      </c>
      <c r="B3279" t="s">
        <v>19783</v>
      </c>
      <c r="D3279" t="s">
        <v>40</v>
      </c>
      <c r="E3279" t="s">
        <v>41</v>
      </c>
      <c r="G3279" t="s">
        <v>19784</v>
      </c>
      <c r="H3279" t="s">
        <v>19785</v>
      </c>
      <c r="J3279" t="s">
        <v>272</v>
      </c>
      <c r="K3279" t="s">
        <v>273</v>
      </c>
      <c r="L3279">
        <v>11</v>
      </c>
      <c r="M3279" t="s">
        <v>19779</v>
      </c>
      <c r="N3279" t="s">
        <v>275</v>
      </c>
      <c r="O3279" t="s">
        <v>48</v>
      </c>
      <c r="P3279" t="s">
        <v>48</v>
      </c>
      <c r="Q3279" t="s">
        <v>19786</v>
      </c>
      <c r="Y3279" t="s">
        <v>19787</v>
      </c>
    </row>
    <row r="3280" spans="1:25">
      <c r="A3280" t="s">
        <v>19788</v>
      </c>
      <c r="B3280" t="s">
        <v>19789</v>
      </c>
      <c r="D3280" t="s">
        <v>40</v>
      </c>
      <c r="E3280" t="s">
        <v>41</v>
      </c>
      <c r="G3280" t="s">
        <v>19790</v>
      </c>
      <c r="H3280" t="s">
        <v>19791</v>
      </c>
      <c r="J3280" t="s">
        <v>91</v>
      </c>
      <c r="K3280" t="s">
        <v>92</v>
      </c>
      <c r="L3280">
        <v>11</v>
      </c>
      <c r="M3280" t="s">
        <v>19792</v>
      </c>
      <c r="N3280" t="s">
        <v>75</v>
      </c>
      <c r="O3280" t="s">
        <v>48</v>
      </c>
      <c r="P3280" t="s">
        <v>48</v>
      </c>
      <c r="Q3280" t="s">
        <v>19793</v>
      </c>
      <c r="Y3280" t="s">
        <v>19794</v>
      </c>
    </row>
    <row r="3281" spans="1:25">
      <c r="A3281" t="s">
        <v>19795</v>
      </c>
      <c r="B3281" t="s">
        <v>19796</v>
      </c>
      <c r="D3281" t="s">
        <v>40</v>
      </c>
      <c r="E3281" t="s">
        <v>41</v>
      </c>
      <c r="G3281" t="s">
        <v>19797</v>
      </c>
      <c r="H3281" t="s">
        <v>1192</v>
      </c>
      <c r="J3281" t="s">
        <v>511</v>
      </c>
      <c r="K3281" t="s">
        <v>512</v>
      </c>
      <c r="L3281">
        <v>11</v>
      </c>
      <c r="M3281" t="s">
        <v>19798</v>
      </c>
      <c r="N3281" t="s">
        <v>58</v>
      </c>
      <c r="O3281" t="s">
        <v>48</v>
      </c>
      <c r="P3281" t="s">
        <v>48</v>
      </c>
      <c r="Q3281" t="s">
        <v>19799</v>
      </c>
      <c r="Y3281" t="s">
        <v>19800</v>
      </c>
    </row>
    <row r="3282" spans="1:25">
      <c r="A3282" t="s">
        <v>19801</v>
      </c>
      <c r="B3282" t="s">
        <v>19802</v>
      </c>
      <c r="D3282" t="s">
        <v>40</v>
      </c>
      <c r="E3282" t="s">
        <v>41</v>
      </c>
      <c r="G3282" t="s">
        <v>19803</v>
      </c>
      <c r="H3282" t="s">
        <v>19804</v>
      </c>
      <c r="J3282" t="s">
        <v>121</v>
      </c>
      <c r="K3282" t="s">
        <v>122</v>
      </c>
      <c r="L3282">
        <v>11</v>
      </c>
      <c r="M3282" t="s">
        <v>19798</v>
      </c>
      <c r="N3282" t="s">
        <v>275</v>
      </c>
      <c r="O3282" t="s">
        <v>48</v>
      </c>
      <c r="P3282" t="s">
        <v>48</v>
      </c>
      <c r="Q3282" t="s">
        <v>19805</v>
      </c>
      <c r="Y3282" t="s">
        <v>19806</v>
      </c>
    </row>
    <row r="3283" spans="1:25">
      <c r="A3283" t="s">
        <v>19807</v>
      </c>
      <c r="B3283" t="s">
        <v>19808</v>
      </c>
      <c r="D3283" t="s">
        <v>40</v>
      </c>
      <c r="E3283" t="s">
        <v>41</v>
      </c>
      <c r="G3283" t="s">
        <v>19809</v>
      </c>
      <c r="H3283" t="s">
        <v>1537</v>
      </c>
      <c r="J3283" t="s">
        <v>100</v>
      </c>
      <c r="K3283" t="s">
        <v>101</v>
      </c>
      <c r="L3283">
        <v>11</v>
      </c>
      <c r="M3283" t="s">
        <v>19810</v>
      </c>
      <c r="N3283" t="s">
        <v>75</v>
      </c>
      <c r="O3283" t="s">
        <v>48</v>
      </c>
      <c r="P3283" t="s">
        <v>48</v>
      </c>
      <c r="Q3283" t="s">
        <v>19811</v>
      </c>
      <c r="Y3283" t="s">
        <v>19812</v>
      </c>
    </row>
    <row r="3284" spans="1:25">
      <c r="A3284" t="s">
        <v>19813</v>
      </c>
      <c r="B3284" t="s">
        <v>19814</v>
      </c>
      <c r="D3284" t="s">
        <v>40</v>
      </c>
      <c r="E3284" t="s">
        <v>41</v>
      </c>
      <c r="G3284" t="s">
        <v>1506</v>
      </c>
      <c r="H3284" t="s">
        <v>309</v>
      </c>
      <c r="J3284" t="s">
        <v>91</v>
      </c>
      <c r="K3284" t="s">
        <v>92</v>
      </c>
      <c r="L3284">
        <v>11</v>
      </c>
      <c r="M3284" t="s">
        <v>19815</v>
      </c>
      <c r="N3284" t="s">
        <v>75</v>
      </c>
      <c r="O3284" t="s">
        <v>48</v>
      </c>
      <c r="P3284" t="s">
        <v>48</v>
      </c>
      <c r="Q3284" t="s">
        <v>19816</v>
      </c>
      <c r="Y3284" t="s">
        <v>19817</v>
      </c>
    </row>
    <row r="3285" spans="1:25">
      <c r="A3285" t="s">
        <v>19818</v>
      </c>
      <c r="B3285" t="s">
        <v>19819</v>
      </c>
      <c r="D3285" t="s">
        <v>40</v>
      </c>
      <c r="E3285" t="s">
        <v>41</v>
      </c>
      <c r="G3285" t="s">
        <v>19820</v>
      </c>
      <c r="H3285" t="s">
        <v>1377</v>
      </c>
      <c r="J3285" t="s">
        <v>91</v>
      </c>
      <c r="K3285" t="s">
        <v>92</v>
      </c>
      <c r="L3285">
        <v>11</v>
      </c>
      <c r="M3285" t="s">
        <v>19821</v>
      </c>
      <c r="N3285" t="s">
        <v>75</v>
      </c>
      <c r="O3285" t="s">
        <v>48</v>
      </c>
      <c r="P3285" t="s">
        <v>48</v>
      </c>
      <c r="Q3285" t="s">
        <v>19163</v>
      </c>
      <c r="Y3285" t="s">
        <v>19822</v>
      </c>
    </row>
    <row r="3286" spans="1:25">
      <c r="A3286" t="s">
        <v>19823</v>
      </c>
      <c r="B3286" t="s">
        <v>19824</v>
      </c>
      <c r="D3286" t="s">
        <v>40</v>
      </c>
      <c r="E3286" t="s">
        <v>41</v>
      </c>
      <c r="G3286" t="s">
        <v>19825</v>
      </c>
      <c r="H3286" t="s">
        <v>19826</v>
      </c>
      <c r="J3286" t="s">
        <v>100</v>
      </c>
      <c r="K3286" t="s">
        <v>101</v>
      </c>
      <c r="L3286">
        <v>11</v>
      </c>
      <c r="M3286" t="s">
        <v>19827</v>
      </c>
      <c r="N3286" t="s">
        <v>75</v>
      </c>
      <c r="O3286" t="s">
        <v>48</v>
      </c>
      <c r="P3286" t="s">
        <v>48</v>
      </c>
      <c r="Q3286" t="s">
        <v>19828</v>
      </c>
      <c r="Y3286" t="s">
        <v>19829</v>
      </c>
    </row>
    <row r="3287" spans="1:25">
      <c r="A3287" t="s">
        <v>19830</v>
      </c>
      <c r="B3287" t="s">
        <v>19831</v>
      </c>
      <c r="D3287" t="s">
        <v>40</v>
      </c>
      <c r="E3287" t="s">
        <v>41</v>
      </c>
      <c r="G3287" t="s">
        <v>19832</v>
      </c>
      <c r="H3287" t="s">
        <v>1155</v>
      </c>
      <c r="J3287" t="s">
        <v>100</v>
      </c>
      <c r="K3287" t="s">
        <v>101</v>
      </c>
      <c r="L3287">
        <v>11</v>
      </c>
      <c r="M3287" t="s">
        <v>19827</v>
      </c>
      <c r="N3287" t="s">
        <v>75</v>
      </c>
      <c r="O3287" t="s">
        <v>48</v>
      </c>
      <c r="P3287" t="s">
        <v>48</v>
      </c>
      <c r="Q3287" t="s">
        <v>19833</v>
      </c>
      <c r="Y3287" t="s">
        <v>19834</v>
      </c>
    </row>
    <row r="3288" spans="1:25">
      <c r="A3288" t="s">
        <v>19835</v>
      </c>
      <c r="B3288" t="s">
        <v>19836</v>
      </c>
      <c r="D3288" t="s">
        <v>40</v>
      </c>
      <c r="E3288" t="s">
        <v>41</v>
      </c>
      <c r="G3288" t="s">
        <v>1161</v>
      </c>
      <c r="H3288" t="s">
        <v>14475</v>
      </c>
      <c r="J3288" t="s">
        <v>91</v>
      </c>
      <c r="K3288" t="s">
        <v>92</v>
      </c>
      <c r="L3288">
        <v>11</v>
      </c>
      <c r="M3288" t="s">
        <v>19837</v>
      </c>
      <c r="N3288" t="s">
        <v>75</v>
      </c>
      <c r="O3288" t="s">
        <v>48</v>
      </c>
      <c r="P3288" t="s">
        <v>48</v>
      </c>
      <c r="Q3288" t="s">
        <v>19838</v>
      </c>
      <c r="Y3288" t="s">
        <v>19839</v>
      </c>
    </row>
    <row r="3289" spans="1:25">
      <c r="A3289" t="s">
        <v>19840</v>
      </c>
      <c r="B3289" t="s">
        <v>19841</v>
      </c>
      <c r="D3289" t="s">
        <v>40</v>
      </c>
      <c r="E3289" t="s">
        <v>41</v>
      </c>
      <c r="G3289" t="s">
        <v>19842</v>
      </c>
      <c r="H3289" t="s">
        <v>561</v>
      </c>
      <c r="J3289" t="s">
        <v>91</v>
      </c>
      <c r="K3289" t="s">
        <v>92</v>
      </c>
      <c r="L3289">
        <v>11</v>
      </c>
      <c r="M3289" t="s">
        <v>19843</v>
      </c>
      <c r="N3289" t="s">
        <v>75</v>
      </c>
      <c r="O3289" t="s">
        <v>48</v>
      </c>
      <c r="P3289" t="s">
        <v>48</v>
      </c>
      <c r="Q3289" t="s">
        <v>19844</v>
      </c>
      <c r="Y3289" t="s">
        <v>19845</v>
      </c>
    </row>
    <row r="3290" spans="1:25">
      <c r="A3290" t="s">
        <v>19846</v>
      </c>
      <c r="B3290" t="s">
        <v>19847</v>
      </c>
      <c r="D3290" t="s">
        <v>40</v>
      </c>
      <c r="E3290" t="s">
        <v>41</v>
      </c>
      <c r="G3290" t="s">
        <v>19848</v>
      </c>
      <c r="H3290" t="s">
        <v>19849</v>
      </c>
      <c r="J3290" t="s">
        <v>121</v>
      </c>
      <c r="K3290" t="s">
        <v>122</v>
      </c>
      <c r="L3290">
        <v>11</v>
      </c>
      <c r="M3290" t="s">
        <v>19850</v>
      </c>
      <c r="N3290" t="s">
        <v>275</v>
      </c>
      <c r="O3290" t="s">
        <v>48</v>
      </c>
      <c r="P3290" t="s">
        <v>48</v>
      </c>
      <c r="Q3290" t="s">
        <v>19851</v>
      </c>
      <c r="Y3290" t="s">
        <v>19852</v>
      </c>
    </row>
    <row r="3291" spans="1:25">
      <c r="A3291" t="s">
        <v>19853</v>
      </c>
      <c r="B3291" t="s">
        <v>19854</v>
      </c>
      <c r="D3291" t="s">
        <v>40</v>
      </c>
      <c r="E3291" t="s">
        <v>41</v>
      </c>
      <c r="G3291" t="s">
        <v>19855</v>
      </c>
      <c r="H3291" t="s">
        <v>8131</v>
      </c>
      <c r="J3291" t="s">
        <v>100</v>
      </c>
      <c r="K3291" t="s">
        <v>101</v>
      </c>
      <c r="L3291">
        <v>11</v>
      </c>
      <c r="M3291" t="s">
        <v>19856</v>
      </c>
      <c r="N3291" t="s">
        <v>75</v>
      </c>
      <c r="O3291" t="s">
        <v>48</v>
      </c>
      <c r="P3291" t="s">
        <v>48</v>
      </c>
      <c r="Q3291" t="s">
        <v>19857</v>
      </c>
      <c r="Y3291" t="s">
        <v>19858</v>
      </c>
    </row>
    <row r="3292" spans="1:25">
      <c r="A3292" t="s">
        <v>19859</v>
      </c>
      <c r="B3292" t="s">
        <v>19860</v>
      </c>
      <c r="D3292" t="s">
        <v>40</v>
      </c>
      <c r="E3292" t="s">
        <v>41</v>
      </c>
      <c r="G3292" t="s">
        <v>19861</v>
      </c>
      <c r="H3292" t="s">
        <v>1582</v>
      </c>
      <c r="J3292" t="s">
        <v>91</v>
      </c>
      <c r="K3292" t="s">
        <v>92</v>
      </c>
      <c r="L3292">
        <v>11</v>
      </c>
      <c r="M3292" t="s">
        <v>19856</v>
      </c>
      <c r="N3292" t="s">
        <v>75</v>
      </c>
      <c r="O3292" t="s">
        <v>48</v>
      </c>
      <c r="P3292" t="s">
        <v>48</v>
      </c>
      <c r="Q3292" t="s">
        <v>19862</v>
      </c>
      <c r="Y3292" t="s">
        <v>19863</v>
      </c>
    </row>
    <row r="3293" spans="1:25">
      <c r="A3293" t="s">
        <v>19864</v>
      </c>
      <c r="B3293" t="s">
        <v>19865</v>
      </c>
      <c r="D3293" t="s">
        <v>40</v>
      </c>
      <c r="E3293" t="s">
        <v>41</v>
      </c>
      <c r="G3293" t="s">
        <v>18183</v>
      </c>
      <c r="H3293" t="s">
        <v>12740</v>
      </c>
      <c r="J3293" t="s">
        <v>163</v>
      </c>
      <c r="K3293" t="s">
        <v>164</v>
      </c>
      <c r="L3293">
        <v>12</v>
      </c>
      <c r="M3293" t="s">
        <v>19866</v>
      </c>
      <c r="N3293" t="s">
        <v>58</v>
      </c>
      <c r="O3293" t="s">
        <v>48</v>
      </c>
      <c r="P3293" t="s">
        <v>48</v>
      </c>
      <c r="Q3293" t="s">
        <v>19867</v>
      </c>
      <c r="Y3293" t="s">
        <v>19868</v>
      </c>
    </row>
    <row r="3294" spans="1:25">
      <c r="A3294" t="s">
        <v>19869</v>
      </c>
      <c r="B3294" t="s">
        <v>19870</v>
      </c>
      <c r="D3294" t="s">
        <v>40</v>
      </c>
      <c r="E3294" t="s">
        <v>41</v>
      </c>
      <c r="G3294" t="s">
        <v>19871</v>
      </c>
      <c r="H3294" t="s">
        <v>609</v>
      </c>
      <c r="J3294" t="s">
        <v>729</v>
      </c>
      <c r="K3294" t="s">
        <v>730</v>
      </c>
      <c r="L3294">
        <v>11</v>
      </c>
      <c r="M3294" t="s">
        <v>19872</v>
      </c>
      <c r="N3294" t="s">
        <v>47</v>
      </c>
      <c r="O3294" t="s">
        <v>48</v>
      </c>
      <c r="P3294" t="s">
        <v>48</v>
      </c>
      <c r="Q3294" t="s">
        <v>19873</v>
      </c>
      <c r="Y3294" t="s">
        <v>19874</v>
      </c>
    </row>
    <row r="3295" spans="1:25">
      <c r="A3295" t="s">
        <v>19875</v>
      </c>
      <c r="B3295" t="s">
        <v>19876</v>
      </c>
      <c r="D3295" t="s">
        <v>40</v>
      </c>
      <c r="E3295" t="s">
        <v>41</v>
      </c>
      <c r="G3295" t="s">
        <v>19877</v>
      </c>
      <c r="H3295" t="s">
        <v>19878</v>
      </c>
      <c r="J3295" t="s">
        <v>91</v>
      </c>
      <c r="K3295" t="s">
        <v>92</v>
      </c>
      <c r="L3295">
        <v>11</v>
      </c>
      <c r="M3295" t="s">
        <v>19879</v>
      </c>
      <c r="N3295" t="s">
        <v>75</v>
      </c>
      <c r="O3295" t="s">
        <v>48</v>
      </c>
      <c r="P3295" t="s">
        <v>48</v>
      </c>
      <c r="Q3295" t="s">
        <v>19880</v>
      </c>
      <c r="Y3295" t="s">
        <v>19881</v>
      </c>
    </row>
    <row r="3296" spans="1:25">
      <c r="A3296" t="s">
        <v>19882</v>
      </c>
      <c r="B3296" t="s">
        <v>19883</v>
      </c>
      <c r="D3296" t="s">
        <v>40</v>
      </c>
      <c r="E3296" t="s">
        <v>41</v>
      </c>
      <c r="G3296" t="s">
        <v>19884</v>
      </c>
      <c r="H3296" t="s">
        <v>19885</v>
      </c>
      <c r="J3296" t="s">
        <v>91</v>
      </c>
      <c r="K3296" t="s">
        <v>92</v>
      </c>
      <c r="L3296">
        <v>11</v>
      </c>
      <c r="M3296" t="s">
        <v>19886</v>
      </c>
      <c r="N3296" t="s">
        <v>75</v>
      </c>
      <c r="O3296" t="s">
        <v>48</v>
      </c>
      <c r="P3296" t="s">
        <v>48</v>
      </c>
      <c r="Q3296" t="s">
        <v>19887</v>
      </c>
      <c r="Y3296" t="s">
        <v>19888</v>
      </c>
    </row>
    <row r="3297" spans="1:25">
      <c r="A3297" t="s">
        <v>19889</v>
      </c>
      <c r="B3297" t="s">
        <v>19890</v>
      </c>
      <c r="D3297" t="s">
        <v>40</v>
      </c>
      <c r="E3297" t="s">
        <v>41</v>
      </c>
      <c r="G3297" t="s">
        <v>19891</v>
      </c>
      <c r="H3297" t="s">
        <v>19892</v>
      </c>
      <c r="J3297" t="s">
        <v>121</v>
      </c>
      <c r="K3297" t="s">
        <v>122</v>
      </c>
      <c r="L3297">
        <v>11</v>
      </c>
      <c r="M3297" t="s">
        <v>19893</v>
      </c>
      <c r="N3297" t="s">
        <v>275</v>
      </c>
      <c r="O3297" t="s">
        <v>48</v>
      </c>
      <c r="P3297" t="s">
        <v>48</v>
      </c>
      <c r="Q3297" t="s">
        <v>19894</v>
      </c>
      <c r="Y3297" t="s">
        <v>19895</v>
      </c>
    </row>
    <row r="3298" spans="1:25">
      <c r="A3298" t="s">
        <v>19896</v>
      </c>
      <c r="B3298" t="s">
        <v>19897</v>
      </c>
      <c r="D3298" t="s">
        <v>40</v>
      </c>
      <c r="E3298" t="s">
        <v>41</v>
      </c>
      <c r="G3298" t="s">
        <v>4965</v>
      </c>
      <c r="H3298" t="s">
        <v>4100</v>
      </c>
      <c r="J3298" t="s">
        <v>91</v>
      </c>
      <c r="K3298" t="s">
        <v>92</v>
      </c>
      <c r="L3298">
        <v>11</v>
      </c>
      <c r="M3298" t="s">
        <v>19898</v>
      </c>
      <c r="N3298" t="s">
        <v>75</v>
      </c>
      <c r="O3298" t="s">
        <v>48</v>
      </c>
      <c r="P3298" t="s">
        <v>48</v>
      </c>
      <c r="Q3298" t="s">
        <v>19899</v>
      </c>
      <c r="Y3298" t="s">
        <v>19900</v>
      </c>
    </row>
    <row r="3299" spans="1:25">
      <c r="A3299" t="s">
        <v>19901</v>
      </c>
      <c r="B3299" t="s">
        <v>19902</v>
      </c>
      <c r="D3299" t="s">
        <v>40</v>
      </c>
      <c r="E3299" t="s">
        <v>41</v>
      </c>
      <c r="G3299" t="s">
        <v>19903</v>
      </c>
      <c r="H3299" t="s">
        <v>337</v>
      </c>
      <c r="J3299" t="s">
        <v>91</v>
      </c>
      <c r="K3299" t="s">
        <v>92</v>
      </c>
      <c r="L3299">
        <v>11</v>
      </c>
      <c r="M3299" t="s">
        <v>19904</v>
      </c>
      <c r="N3299" t="s">
        <v>75</v>
      </c>
      <c r="O3299" t="s">
        <v>48</v>
      </c>
      <c r="P3299" t="s">
        <v>48</v>
      </c>
      <c r="Q3299" t="s">
        <v>19905</v>
      </c>
      <c r="Y3299" t="s">
        <v>19906</v>
      </c>
    </row>
    <row r="3300" spans="1:25">
      <c r="A3300" t="s">
        <v>19907</v>
      </c>
      <c r="B3300" t="s">
        <v>19908</v>
      </c>
      <c r="D3300" t="s">
        <v>40</v>
      </c>
      <c r="E3300" t="s">
        <v>41</v>
      </c>
      <c r="G3300" t="s">
        <v>19909</v>
      </c>
      <c r="H3300" t="s">
        <v>6904</v>
      </c>
      <c r="J3300" t="s">
        <v>91</v>
      </c>
      <c r="K3300" t="s">
        <v>92</v>
      </c>
      <c r="L3300">
        <v>11</v>
      </c>
      <c r="M3300" t="s">
        <v>19910</v>
      </c>
      <c r="N3300" t="s">
        <v>75</v>
      </c>
      <c r="O3300" t="s">
        <v>48</v>
      </c>
      <c r="P3300" t="s">
        <v>48</v>
      </c>
      <c r="Q3300" t="s">
        <v>19911</v>
      </c>
      <c r="Y3300" t="s">
        <v>19912</v>
      </c>
    </row>
    <row r="3301" spans="1:25">
      <c r="A3301" t="s">
        <v>19913</v>
      </c>
      <c r="B3301" t="s">
        <v>19914</v>
      </c>
      <c r="D3301" t="s">
        <v>40</v>
      </c>
      <c r="E3301" t="s">
        <v>41</v>
      </c>
      <c r="G3301" t="s">
        <v>7614</v>
      </c>
      <c r="H3301" t="s">
        <v>5135</v>
      </c>
      <c r="J3301" t="s">
        <v>91</v>
      </c>
      <c r="K3301" t="s">
        <v>92</v>
      </c>
      <c r="L3301">
        <v>11</v>
      </c>
      <c r="M3301" t="s">
        <v>19915</v>
      </c>
      <c r="N3301" t="s">
        <v>75</v>
      </c>
      <c r="O3301" t="s">
        <v>48</v>
      </c>
      <c r="P3301" t="s">
        <v>48</v>
      </c>
      <c r="Q3301" t="s">
        <v>19916</v>
      </c>
      <c r="Y3301" t="s">
        <v>19917</v>
      </c>
    </row>
    <row r="3302" spans="1:25">
      <c r="A3302" t="s">
        <v>19918</v>
      </c>
      <c r="B3302" t="s">
        <v>19919</v>
      </c>
      <c r="D3302" t="s">
        <v>40</v>
      </c>
      <c r="E3302" t="s">
        <v>41</v>
      </c>
      <c r="G3302" t="s">
        <v>19920</v>
      </c>
      <c r="H3302" t="s">
        <v>2220</v>
      </c>
      <c r="J3302" t="s">
        <v>91</v>
      </c>
      <c r="K3302" t="s">
        <v>92</v>
      </c>
      <c r="L3302">
        <v>11</v>
      </c>
      <c r="M3302" t="s">
        <v>19921</v>
      </c>
      <c r="N3302" t="s">
        <v>75</v>
      </c>
      <c r="O3302" t="s">
        <v>48</v>
      </c>
      <c r="P3302" t="s">
        <v>48</v>
      </c>
      <c r="Q3302" t="s">
        <v>19922</v>
      </c>
      <c r="Y3302" t="s">
        <v>19923</v>
      </c>
    </row>
    <row r="3303" spans="1:25">
      <c r="A3303" t="s">
        <v>19924</v>
      </c>
      <c r="B3303" t="s">
        <v>19925</v>
      </c>
      <c r="D3303" t="s">
        <v>40</v>
      </c>
      <c r="E3303" t="s">
        <v>41</v>
      </c>
      <c r="G3303" t="s">
        <v>12153</v>
      </c>
      <c r="H3303" t="s">
        <v>757</v>
      </c>
      <c r="J3303" t="s">
        <v>100</v>
      </c>
      <c r="K3303" t="s">
        <v>101</v>
      </c>
      <c r="L3303">
        <v>11</v>
      </c>
      <c r="M3303" t="s">
        <v>19926</v>
      </c>
      <c r="N3303" t="s">
        <v>75</v>
      </c>
      <c r="O3303" t="s">
        <v>48</v>
      </c>
      <c r="P3303" t="s">
        <v>48</v>
      </c>
      <c r="Q3303" t="s">
        <v>4466</v>
      </c>
      <c r="Y3303" t="s">
        <v>19927</v>
      </c>
    </row>
    <row r="3304" spans="1:25">
      <c r="A3304" t="s">
        <v>19928</v>
      </c>
      <c r="B3304" t="s">
        <v>19929</v>
      </c>
      <c r="D3304" t="s">
        <v>40</v>
      </c>
      <c r="E3304" t="s">
        <v>41</v>
      </c>
      <c r="G3304" t="s">
        <v>19930</v>
      </c>
      <c r="H3304" t="s">
        <v>1524</v>
      </c>
      <c r="J3304" t="s">
        <v>100</v>
      </c>
      <c r="K3304" t="s">
        <v>101</v>
      </c>
      <c r="L3304">
        <v>11</v>
      </c>
      <c r="M3304" t="s">
        <v>19931</v>
      </c>
      <c r="N3304" t="s">
        <v>75</v>
      </c>
      <c r="O3304" t="s">
        <v>48</v>
      </c>
      <c r="P3304" t="s">
        <v>48</v>
      </c>
      <c r="Q3304" t="s">
        <v>19932</v>
      </c>
      <c r="Y3304" t="s">
        <v>19933</v>
      </c>
    </row>
    <row r="3305" spans="1:25">
      <c r="A3305" t="s">
        <v>19934</v>
      </c>
      <c r="B3305" t="s">
        <v>19935</v>
      </c>
      <c r="D3305" t="s">
        <v>40</v>
      </c>
      <c r="E3305" t="s">
        <v>41</v>
      </c>
      <c r="G3305" t="s">
        <v>19936</v>
      </c>
      <c r="H3305" t="s">
        <v>19937</v>
      </c>
      <c r="J3305" t="s">
        <v>100</v>
      </c>
      <c r="K3305" t="s">
        <v>101</v>
      </c>
      <c r="L3305">
        <v>11</v>
      </c>
      <c r="M3305" t="s">
        <v>19938</v>
      </c>
      <c r="N3305" t="s">
        <v>75</v>
      </c>
      <c r="O3305" t="s">
        <v>48</v>
      </c>
      <c r="P3305" t="s">
        <v>48</v>
      </c>
      <c r="Q3305" t="s">
        <v>19939</v>
      </c>
      <c r="Y3305" t="s">
        <v>19940</v>
      </c>
    </row>
    <row r="3306" spans="1:25">
      <c r="A3306" t="s">
        <v>19941</v>
      </c>
      <c r="B3306" t="s">
        <v>19942</v>
      </c>
      <c r="D3306" t="s">
        <v>40</v>
      </c>
      <c r="E3306" t="s">
        <v>41</v>
      </c>
      <c r="G3306" t="s">
        <v>19943</v>
      </c>
      <c r="H3306" t="s">
        <v>19944</v>
      </c>
      <c r="J3306" t="s">
        <v>91</v>
      </c>
      <c r="K3306" t="s">
        <v>92</v>
      </c>
      <c r="L3306">
        <v>11</v>
      </c>
      <c r="M3306" t="s">
        <v>19945</v>
      </c>
      <c r="N3306" t="s">
        <v>75</v>
      </c>
      <c r="O3306" t="s">
        <v>48</v>
      </c>
      <c r="P3306" t="s">
        <v>48</v>
      </c>
      <c r="Q3306" t="s">
        <v>19946</v>
      </c>
      <c r="Y3306" t="s">
        <v>19947</v>
      </c>
    </row>
    <row r="3307" spans="1:25">
      <c r="A3307" t="s">
        <v>19948</v>
      </c>
      <c r="B3307" t="s">
        <v>19949</v>
      </c>
      <c r="D3307" t="s">
        <v>40</v>
      </c>
      <c r="E3307" t="s">
        <v>41</v>
      </c>
      <c r="G3307" t="s">
        <v>19950</v>
      </c>
      <c r="H3307" t="s">
        <v>19951</v>
      </c>
      <c r="J3307" t="s">
        <v>100</v>
      </c>
      <c r="K3307" t="s">
        <v>101</v>
      </c>
      <c r="L3307">
        <v>11</v>
      </c>
      <c r="M3307" t="s">
        <v>19945</v>
      </c>
      <c r="N3307" t="s">
        <v>75</v>
      </c>
      <c r="O3307" t="s">
        <v>48</v>
      </c>
      <c r="P3307" t="s">
        <v>48</v>
      </c>
      <c r="Q3307" t="s">
        <v>19952</v>
      </c>
      <c r="Y3307" t="s">
        <v>19953</v>
      </c>
    </row>
    <row r="3308" spans="1:25">
      <c r="A3308" t="s">
        <v>19954</v>
      </c>
      <c r="B3308" t="s">
        <v>19955</v>
      </c>
      <c r="D3308" t="s">
        <v>40</v>
      </c>
      <c r="E3308" t="s">
        <v>41</v>
      </c>
      <c r="G3308" t="s">
        <v>19956</v>
      </c>
      <c r="H3308" t="s">
        <v>19957</v>
      </c>
      <c r="J3308" t="s">
        <v>100</v>
      </c>
      <c r="K3308" t="s">
        <v>101</v>
      </c>
      <c r="L3308">
        <v>11</v>
      </c>
      <c r="M3308" t="s">
        <v>19958</v>
      </c>
      <c r="N3308" t="s">
        <v>75</v>
      </c>
      <c r="O3308" t="s">
        <v>48</v>
      </c>
      <c r="P3308" t="s">
        <v>48</v>
      </c>
      <c r="Q3308" t="s">
        <v>19959</v>
      </c>
      <c r="Y3308" t="s">
        <v>19960</v>
      </c>
    </row>
    <row r="3309" spans="1:25">
      <c r="A3309" t="s">
        <v>19961</v>
      </c>
      <c r="B3309" t="s">
        <v>19962</v>
      </c>
      <c r="D3309" t="s">
        <v>40</v>
      </c>
      <c r="E3309" t="s">
        <v>41</v>
      </c>
      <c r="G3309" t="s">
        <v>19963</v>
      </c>
      <c r="H3309" t="s">
        <v>19964</v>
      </c>
      <c r="J3309" t="s">
        <v>91</v>
      </c>
      <c r="K3309" t="s">
        <v>92</v>
      </c>
      <c r="L3309">
        <v>11</v>
      </c>
      <c r="M3309" t="s">
        <v>19958</v>
      </c>
      <c r="N3309" t="s">
        <v>75</v>
      </c>
      <c r="O3309" t="s">
        <v>48</v>
      </c>
      <c r="P3309" t="s">
        <v>48</v>
      </c>
      <c r="Q3309" t="s">
        <v>19965</v>
      </c>
      <c r="Y3309" t="s">
        <v>19966</v>
      </c>
    </row>
    <row r="3310" spans="1:25">
      <c r="A3310" t="s">
        <v>19967</v>
      </c>
      <c r="B3310" t="s">
        <v>19968</v>
      </c>
      <c r="D3310" t="s">
        <v>40</v>
      </c>
      <c r="E3310" t="s">
        <v>41</v>
      </c>
      <c r="G3310" t="s">
        <v>19969</v>
      </c>
      <c r="H3310" t="s">
        <v>19970</v>
      </c>
      <c r="J3310" t="s">
        <v>100</v>
      </c>
      <c r="K3310" t="s">
        <v>101</v>
      </c>
      <c r="L3310">
        <v>11</v>
      </c>
      <c r="M3310" t="s">
        <v>19958</v>
      </c>
      <c r="N3310" t="s">
        <v>75</v>
      </c>
      <c r="O3310" t="s">
        <v>48</v>
      </c>
      <c r="P3310" t="s">
        <v>48</v>
      </c>
      <c r="Q3310" t="s">
        <v>19971</v>
      </c>
      <c r="Y3310" t="s">
        <v>19972</v>
      </c>
    </row>
    <row r="3311" spans="1:25">
      <c r="A3311" t="s">
        <v>19973</v>
      </c>
      <c r="B3311" t="s">
        <v>19974</v>
      </c>
      <c r="D3311" t="s">
        <v>40</v>
      </c>
      <c r="E3311" t="s">
        <v>41</v>
      </c>
      <c r="G3311" t="s">
        <v>19975</v>
      </c>
      <c r="H3311" t="s">
        <v>81</v>
      </c>
      <c r="J3311" t="s">
        <v>100</v>
      </c>
      <c r="K3311" t="s">
        <v>101</v>
      </c>
      <c r="L3311">
        <v>11</v>
      </c>
      <c r="M3311" t="s">
        <v>19958</v>
      </c>
      <c r="N3311" t="s">
        <v>75</v>
      </c>
      <c r="O3311" t="s">
        <v>48</v>
      </c>
      <c r="P3311" t="s">
        <v>48</v>
      </c>
      <c r="Q3311" t="s">
        <v>19976</v>
      </c>
      <c r="Y3311" t="s">
        <v>19977</v>
      </c>
    </row>
    <row r="3312" spans="1:25">
      <c r="A3312" t="s">
        <v>19978</v>
      </c>
      <c r="B3312" t="s">
        <v>19979</v>
      </c>
      <c r="D3312" t="s">
        <v>40</v>
      </c>
      <c r="E3312" t="s">
        <v>41</v>
      </c>
      <c r="G3312" t="s">
        <v>19980</v>
      </c>
      <c r="H3312" t="s">
        <v>1854</v>
      </c>
      <c r="J3312" t="s">
        <v>91</v>
      </c>
      <c r="K3312" t="s">
        <v>92</v>
      </c>
      <c r="L3312">
        <v>11</v>
      </c>
      <c r="M3312" t="s">
        <v>19981</v>
      </c>
      <c r="N3312" t="s">
        <v>75</v>
      </c>
      <c r="O3312" t="s">
        <v>48</v>
      </c>
      <c r="P3312" t="s">
        <v>48</v>
      </c>
      <c r="Q3312" t="s">
        <v>19982</v>
      </c>
      <c r="Y3312" t="s">
        <v>19983</v>
      </c>
    </row>
    <row r="3313" spans="1:25">
      <c r="A3313" t="s">
        <v>19984</v>
      </c>
      <c r="B3313" t="s">
        <v>19985</v>
      </c>
      <c r="D3313" t="s">
        <v>40</v>
      </c>
      <c r="E3313" t="s">
        <v>41</v>
      </c>
      <c r="G3313" t="s">
        <v>19986</v>
      </c>
      <c r="H3313" t="s">
        <v>19987</v>
      </c>
      <c r="J3313" t="s">
        <v>91</v>
      </c>
      <c r="K3313" t="s">
        <v>92</v>
      </c>
      <c r="L3313">
        <v>11</v>
      </c>
      <c r="M3313" t="s">
        <v>19988</v>
      </c>
      <c r="N3313" t="s">
        <v>75</v>
      </c>
      <c r="O3313" t="s">
        <v>48</v>
      </c>
      <c r="P3313" t="s">
        <v>48</v>
      </c>
      <c r="Q3313" t="s">
        <v>16424</v>
      </c>
      <c r="Y3313" t="s">
        <v>19989</v>
      </c>
    </row>
    <row r="3314" spans="1:25">
      <c r="A3314" t="s">
        <v>19990</v>
      </c>
      <c r="B3314" t="s">
        <v>19991</v>
      </c>
      <c r="D3314" t="s">
        <v>40</v>
      </c>
      <c r="E3314" t="s">
        <v>41</v>
      </c>
      <c r="G3314" t="s">
        <v>1246</v>
      </c>
      <c r="H3314" t="s">
        <v>19167</v>
      </c>
      <c r="J3314" t="s">
        <v>100</v>
      </c>
      <c r="K3314" t="s">
        <v>101</v>
      </c>
      <c r="L3314">
        <v>11</v>
      </c>
      <c r="M3314" t="s">
        <v>19992</v>
      </c>
      <c r="N3314" t="s">
        <v>75</v>
      </c>
      <c r="O3314" t="s">
        <v>48</v>
      </c>
      <c r="P3314" t="s">
        <v>48</v>
      </c>
      <c r="Q3314" t="s">
        <v>19993</v>
      </c>
      <c r="Y3314" t="s">
        <v>19994</v>
      </c>
    </row>
    <row r="3315" spans="1:25">
      <c r="A3315" t="s">
        <v>19995</v>
      </c>
      <c r="B3315" t="s">
        <v>19996</v>
      </c>
      <c r="D3315" t="s">
        <v>40</v>
      </c>
      <c r="E3315" t="s">
        <v>41</v>
      </c>
      <c r="G3315" t="s">
        <v>19997</v>
      </c>
      <c r="H3315" t="s">
        <v>19998</v>
      </c>
      <c r="J3315" t="s">
        <v>100</v>
      </c>
      <c r="K3315" t="s">
        <v>101</v>
      </c>
      <c r="L3315">
        <v>11</v>
      </c>
      <c r="M3315" t="s">
        <v>19999</v>
      </c>
      <c r="N3315" t="s">
        <v>75</v>
      </c>
      <c r="O3315" t="s">
        <v>48</v>
      </c>
      <c r="P3315" t="s">
        <v>48</v>
      </c>
      <c r="Q3315" t="s">
        <v>20000</v>
      </c>
      <c r="Y3315" t="s">
        <v>20001</v>
      </c>
    </row>
    <row r="3316" spans="1:25">
      <c r="A3316" t="s">
        <v>20002</v>
      </c>
      <c r="B3316" t="s">
        <v>20003</v>
      </c>
      <c r="D3316" t="s">
        <v>40</v>
      </c>
      <c r="E3316" t="s">
        <v>41</v>
      </c>
      <c r="G3316" t="s">
        <v>1365</v>
      </c>
      <c r="H3316" t="s">
        <v>609</v>
      </c>
      <c r="J3316" t="s">
        <v>100</v>
      </c>
      <c r="K3316" t="s">
        <v>101</v>
      </c>
      <c r="L3316">
        <v>11</v>
      </c>
      <c r="M3316" t="s">
        <v>20004</v>
      </c>
      <c r="N3316" t="s">
        <v>75</v>
      </c>
      <c r="O3316" t="s">
        <v>48</v>
      </c>
      <c r="P3316" t="s">
        <v>48</v>
      </c>
      <c r="Q3316" t="s">
        <v>20005</v>
      </c>
      <c r="Y3316" t="s">
        <v>20006</v>
      </c>
    </row>
    <row r="3317" spans="1:25">
      <c r="A3317" t="s">
        <v>20007</v>
      </c>
      <c r="B3317" t="s">
        <v>20008</v>
      </c>
      <c r="D3317" t="s">
        <v>40</v>
      </c>
      <c r="E3317" t="s">
        <v>41</v>
      </c>
      <c r="G3317" t="s">
        <v>20009</v>
      </c>
      <c r="H3317" t="s">
        <v>20010</v>
      </c>
      <c r="J3317" t="s">
        <v>91</v>
      </c>
      <c r="K3317" t="s">
        <v>92</v>
      </c>
      <c r="L3317">
        <v>11</v>
      </c>
      <c r="M3317" t="s">
        <v>20004</v>
      </c>
      <c r="N3317" t="s">
        <v>75</v>
      </c>
      <c r="O3317" t="s">
        <v>48</v>
      </c>
      <c r="P3317" t="s">
        <v>48</v>
      </c>
      <c r="Q3317" t="s">
        <v>20011</v>
      </c>
      <c r="Y3317" t="s">
        <v>20012</v>
      </c>
    </row>
    <row r="3318" spans="1:25">
      <c r="A3318" t="s">
        <v>20013</v>
      </c>
      <c r="B3318" t="s">
        <v>20014</v>
      </c>
      <c r="D3318" t="s">
        <v>40</v>
      </c>
      <c r="E3318" t="s">
        <v>41</v>
      </c>
      <c r="G3318" t="s">
        <v>20015</v>
      </c>
      <c r="H3318" t="s">
        <v>20016</v>
      </c>
      <c r="J3318" t="s">
        <v>729</v>
      </c>
      <c r="K3318" t="s">
        <v>730</v>
      </c>
      <c r="L3318">
        <v>11</v>
      </c>
      <c r="M3318" t="s">
        <v>20017</v>
      </c>
      <c r="N3318" t="s">
        <v>275</v>
      </c>
      <c r="O3318" t="s">
        <v>48</v>
      </c>
      <c r="P3318" t="s">
        <v>48</v>
      </c>
      <c r="Q3318" t="s">
        <v>20018</v>
      </c>
      <c r="Y3318" t="s">
        <v>20019</v>
      </c>
    </row>
    <row r="3319" spans="1:25">
      <c r="A3319" t="s">
        <v>20020</v>
      </c>
      <c r="B3319" t="s">
        <v>20021</v>
      </c>
      <c r="D3319" t="s">
        <v>40</v>
      </c>
      <c r="E3319" t="s">
        <v>41</v>
      </c>
      <c r="G3319" t="s">
        <v>20022</v>
      </c>
      <c r="H3319" t="s">
        <v>20023</v>
      </c>
      <c r="J3319" t="s">
        <v>72</v>
      </c>
      <c r="K3319" t="s">
        <v>73</v>
      </c>
      <c r="L3319">
        <v>11</v>
      </c>
      <c r="M3319" t="s">
        <v>20017</v>
      </c>
      <c r="N3319" t="s">
        <v>75</v>
      </c>
      <c r="O3319" t="s">
        <v>48</v>
      </c>
      <c r="P3319" t="s">
        <v>48</v>
      </c>
      <c r="Q3319" t="s">
        <v>20024</v>
      </c>
      <c r="Y3319" t="s">
        <v>20025</v>
      </c>
    </row>
    <row r="3320" spans="1:25">
      <c r="A3320" t="s">
        <v>20026</v>
      </c>
      <c r="B3320" t="s">
        <v>20027</v>
      </c>
      <c r="D3320" t="s">
        <v>40</v>
      </c>
      <c r="E3320" t="s">
        <v>41</v>
      </c>
      <c r="G3320" t="s">
        <v>20028</v>
      </c>
      <c r="H3320" t="s">
        <v>1091</v>
      </c>
      <c r="J3320" t="s">
        <v>100</v>
      </c>
      <c r="K3320" t="s">
        <v>101</v>
      </c>
      <c r="L3320">
        <v>11</v>
      </c>
      <c r="M3320" t="s">
        <v>20017</v>
      </c>
      <c r="N3320" t="s">
        <v>75</v>
      </c>
      <c r="O3320" t="s">
        <v>48</v>
      </c>
      <c r="P3320" t="s">
        <v>48</v>
      </c>
      <c r="Q3320" t="s">
        <v>20029</v>
      </c>
      <c r="Y3320" t="s">
        <v>20030</v>
      </c>
    </row>
    <row r="3321" spans="1:25">
      <c r="A3321" t="s">
        <v>20031</v>
      </c>
      <c r="B3321" t="s">
        <v>20032</v>
      </c>
      <c r="D3321" t="s">
        <v>40</v>
      </c>
      <c r="E3321" t="s">
        <v>41</v>
      </c>
      <c r="G3321" t="s">
        <v>20033</v>
      </c>
      <c r="H3321" t="s">
        <v>1084</v>
      </c>
      <c r="J3321" t="s">
        <v>55</v>
      </c>
      <c r="K3321" t="s">
        <v>56</v>
      </c>
      <c r="L3321">
        <v>14</v>
      </c>
      <c r="M3321" t="s">
        <v>20034</v>
      </c>
      <c r="N3321" t="s">
        <v>47</v>
      </c>
      <c r="O3321" t="s">
        <v>48</v>
      </c>
      <c r="P3321" t="s">
        <v>48</v>
      </c>
      <c r="Q3321" t="s">
        <v>13327</v>
      </c>
      <c r="Y3321" t="s">
        <v>20035</v>
      </c>
    </row>
    <row r="3322" spans="1:25">
      <c r="A3322" t="s">
        <v>20036</v>
      </c>
      <c r="B3322" t="s">
        <v>20037</v>
      </c>
      <c r="D3322" t="s">
        <v>40</v>
      </c>
      <c r="E3322" t="s">
        <v>41</v>
      </c>
      <c r="G3322" t="s">
        <v>20038</v>
      </c>
      <c r="H3322" t="s">
        <v>20039</v>
      </c>
      <c r="J3322" t="s">
        <v>100</v>
      </c>
      <c r="K3322" t="s">
        <v>101</v>
      </c>
      <c r="L3322">
        <v>11</v>
      </c>
      <c r="M3322" t="s">
        <v>20040</v>
      </c>
      <c r="N3322" t="s">
        <v>75</v>
      </c>
      <c r="O3322" t="s">
        <v>48</v>
      </c>
      <c r="P3322" t="s">
        <v>48</v>
      </c>
      <c r="Q3322" t="s">
        <v>20041</v>
      </c>
      <c r="Y3322" t="s">
        <v>20042</v>
      </c>
    </row>
    <row r="3323" spans="1:25">
      <c r="A3323" t="s">
        <v>20043</v>
      </c>
      <c r="B3323" t="s">
        <v>20044</v>
      </c>
      <c r="D3323" t="s">
        <v>40</v>
      </c>
      <c r="E3323" t="s">
        <v>41</v>
      </c>
      <c r="G3323" t="s">
        <v>20045</v>
      </c>
      <c r="H3323" t="s">
        <v>20046</v>
      </c>
      <c r="J3323" t="s">
        <v>121</v>
      </c>
      <c r="K3323" t="s">
        <v>122</v>
      </c>
      <c r="L3323">
        <v>11</v>
      </c>
      <c r="M3323" t="s">
        <v>20047</v>
      </c>
      <c r="N3323" t="s">
        <v>275</v>
      </c>
      <c r="O3323" t="s">
        <v>48</v>
      </c>
      <c r="P3323" t="s">
        <v>48</v>
      </c>
      <c r="Q3323" t="s">
        <v>20048</v>
      </c>
      <c r="Y3323" t="s">
        <v>20049</v>
      </c>
    </row>
    <row r="3324" spans="1:25">
      <c r="A3324" t="s">
        <v>20050</v>
      </c>
      <c r="B3324" t="s">
        <v>20051</v>
      </c>
      <c r="D3324" t="s">
        <v>40</v>
      </c>
      <c r="E3324" t="s">
        <v>41</v>
      </c>
      <c r="G3324" t="s">
        <v>20052</v>
      </c>
      <c r="H3324" t="s">
        <v>1098</v>
      </c>
      <c r="J3324" t="s">
        <v>91</v>
      </c>
      <c r="K3324" t="s">
        <v>92</v>
      </c>
      <c r="L3324">
        <v>11</v>
      </c>
      <c r="M3324" t="s">
        <v>20047</v>
      </c>
      <c r="N3324" t="s">
        <v>75</v>
      </c>
      <c r="O3324" t="s">
        <v>48</v>
      </c>
      <c r="P3324" t="s">
        <v>48</v>
      </c>
      <c r="Q3324" t="s">
        <v>1003</v>
      </c>
      <c r="Y3324" t="s">
        <v>20053</v>
      </c>
    </row>
    <row r="3325" spans="1:25">
      <c r="A3325" t="s">
        <v>20054</v>
      </c>
      <c r="B3325" t="s">
        <v>20055</v>
      </c>
      <c r="D3325" t="s">
        <v>40</v>
      </c>
      <c r="E3325" t="s">
        <v>41</v>
      </c>
      <c r="G3325" t="s">
        <v>20056</v>
      </c>
      <c r="H3325" t="s">
        <v>764</v>
      </c>
      <c r="J3325" t="s">
        <v>100</v>
      </c>
      <c r="K3325" t="s">
        <v>101</v>
      </c>
      <c r="L3325">
        <v>11</v>
      </c>
      <c r="M3325" t="s">
        <v>20057</v>
      </c>
      <c r="N3325" t="s">
        <v>75</v>
      </c>
      <c r="O3325" t="s">
        <v>48</v>
      </c>
      <c r="P3325" t="s">
        <v>48</v>
      </c>
      <c r="Q3325" t="s">
        <v>1907</v>
      </c>
      <c r="Y3325" t="s">
        <v>20058</v>
      </c>
    </row>
    <row r="3326" spans="1:25">
      <c r="A3326" t="s">
        <v>20059</v>
      </c>
      <c r="B3326" t="s">
        <v>20060</v>
      </c>
      <c r="D3326" t="s">
        <v>40</v>
      </c>
      <c r="E3326" t="s">
        <v>41</v>
      </c>
      <c r="G3326" t="s">
        <v>14899</v>
      </c>
      <c r="H3326" t="s">
        <v>3581</v>
      </c>
      <c r="J3326" t="s">
        <v>91</v>
      </c>
      <c r="K3326" t="s">
        <v>92</v>
      </c>
      <c r="L3326">
        <v>11</v>
      </c>
      <c r="M3326" t="s">
        <v>20061</v>
      </c>
      <c r="N3326" t="s">
        <v>75</v>
      </c>
      <c r="O3326" t="s">
        <v>48</v>
      </c>
      <c r="P3326" t="s">
        <v>48</v>
      </c>
      <c r="Q3326" t="s">
        <v>20062</v>
      </c>
      <c r="Y3326" t="s">
        <v>20063</v>
      </c>
    </row>
    <row r="3327" spans="1:25">
      <c r="A3327" t="s">
        <v>20064</v>
      </c>
      <c r="B3327" t="s">
        <v>20065</v>
      </c>
      <c r="D3327" t="s">
        <v>40</v>
      </c>
      <c r="E3327" t="s">
        <v>41</v>
      </c>
      <c r="G3327" t="s">
        <v>20066</v>
      </c>
      <c r="H3327" t="s">
        <v>12592</v>
      </c>
      <c r="J3327" t="s">
        <v>100</v>
      </c>
      <c r="K3327" t="s">
        <v>101</v>
      </c>
      <c r="L3327">
        <v>11</v>
      </c>
      <c r="M3327" t="s">
        <v>20061</v>
      </c>
      <c r="N3327" t="s">
        <v>75</v>
      </c>
      <c r="O3327" t="s">
        <v>48</v>
      </c>
      <c r="P3327" t="s">
        <v>48</v>
      </c>
      <c r="Q3327" t="s">
        <v>20067</v>
      </c>
      <c r="Y3327" t="s">
        <v>20068</v>
      </c>
    </row>
    <row r="3328" spans="1:25">
      <c r="A3328" t="s">
        <v>20069</v>
      </c>
      <c r="B3328" t="s">
        <v>20070</v>
      </c>
      <c r="D3328" t="s">
        <v>40</v>
      </c>
      <c r="E3328" t="s">
        <v>41</v>
      </c>
      <c r="G3328" t="s">
        <v>20071</v>
      </c>
      <c r="H3328" t="s">
        <v>20072</v>
      </c>
      <c r="J3328" t="s">
        <v>511</v>
      </c>
      <c r="K3328" t="s">
        <v>512</v>
      </c>
      <c r="L3328">
        <v>11</v>
      </c>
      <c r="M3328" t="s">
        <v>20061</v>
      </c>
      <c r="N3328" t="s">
        <v>47</v>
      </c>
      <c r="O3328" t="s">
        <v>48</v>
      </c>
      <c r="P3328" t="s">
        <v>48</v>
      </c>
      <c r="Q3328" t="s">
        <v>20073</v>
      </c>
      <c r="Y3328" t="s">
        <v>20074</v>
      </c>
    </row>
    <row r="3329" spans="1:25">
      <c r="A3329" t="s">
        <v>20075</v>
      </c>
      <c r="B3329" t="s">
        <v>20076</v>
      </c>
      <c r="D3329" t="s">
        <v>40</v>
      </c>
      <c r="E3329" t="s">
        <v>41</v>
      </c>
      <c r="G3329" t="s">
        <v>20077</v>
      </c>
      <c r="H3329" t="s">
        <v>392</v>
      </c>
      <c r="J3329" t="s">
        <v>100</v>
      </c>
      <c r="K3329" t="s">
        <v>101</v>
      </c>
      <c r="L3329">
        <v>11</v>
      </c>
      <c r="M3329" t="s">
        <v>20061</v>
      </c>
      <c r="N3329" t="s">
        <v>75</v>
      </c>
      <c r="O3329" t="s">
        <v>48</v>
      </c>
      <c r="P3329" t="s">
        <v>48</v>
      </c>
      <c r="Q3329" t="s">
        <v>4447</v>
      </c>
      <c r="Y3329" t="s">
        <v>20078</v>
      </c>
    </row>
    <row r="3330" spans="1:25">
      <c r="A3330" t="s">
        <v>184</v>
      </c>
      <c r="B3330" t="s">
        <v>20079</v>
      </c>
      <c r="D3330" t="s">
        <v>40</v>
      </c>
      <c r="E3330" t="s">
        <v>41</v>
      </c>
      <c r="G3330" t="s">
        <v>4156</v>
      </c>
      <c r="H3330" t="s">
        <v>1658</v>
      </c>
      <c r="J3330" t="s">
        <v>91</v>
      </c>
      <c r="K3330" t="s">
        <v>92</v>
      </c>
      <c r="L3330">
        <v>11</v>
      </c>
      <c r="M3330" t="s">
        <v>20080</v>
      </c>
      <c r="N3330" t="s">
        <v>75</v>
      </c>
      <c r="O3330" t="s">
        <v>48</v>
      </c>
      <c r="P3330" t="s">
        <v>48</v>
      </c>
      <c r="Q3330" t="s">
        <v>20081</v>
      </c>
      <c r="Y3330" t="s">
        <v>20082</v>
      </c>
    </row>
    <row r="3331" spans="1:25">
      <c r="A3331" t="s">
        <v>20083</v>
      </c>
      <c r="B3331" t="s">
        <v>20084</v>
      </c>
      <c r="D3331" t="s">
        <v>40</v>
      </c>
      <c r="E3331" t="s">
        <v>41</v>
      </c>
      <c r="G3331" t="s">
        <v>20085</v>
      </c>
      <c r="H3331" t="s">
        <v>18846</v>
      </c>
      <c r="J3331" t="s">
        <v>100</v>
      </c>
      <c r="K3331" t="s">
        <v>101</v>
      </c>
      <c r="L3331">
        <v>11</v>
      </c>
      <c r="M3331" t="s">
        <v>20086</v>
      </c>
      <c r="N3331" t="s">
        <v>75</v>
      </c>
      <c r="O3331" t="s">
        <v>48</v>
      </c>
      <c r="P3331" t="s">
        <v>48</v>
      </c>
      <c r="Q3331" t="s">
        <v>20087</v>
      </c>
      <c r="Y3331" t="s">
        <v>20088</v>
      </c>
    </row>
    <row r="3332" spans="1:25">
      <c r="A3332" t="s">
        <v>20089</v>
      </c>
      <c r="B3332" t="s">
        <v>20090</v>
      </c>
      <c r="D3332" t="s">
        <v>40</v>
      </c>
      <c r="E3332" t="s">
        <v>41</v>
      </c>
      <c r="G3332" t="s">
        <v>4264</v>
      </c>
      <c r="H3332" t="s">
        <v>3621</v>
      </c>
      <c r="J3332" t="s">
        <v>121</v>
      </c>
      <c r="K3332" t="s">
        <v>122</v>
      </c>
      <c r="L3332">
        <v>11</v>
      </c>
      <c r="M3332" t="s">
        <v>20086</v>
      </c>
      <c r="N3332" t="s">
        <v>58</v>
      </c>
      <c r="O3332" t="s">
        <v>48</v>
      </c>
      <c r="P3332" t="s">
        <v>48</v>
      </c>
      <c r="Q3332" t="s">
        <v>20091</v>
      </c>
      <c r="Y3332" t="s">
        <v>20092</v>
      </c>
    </row>
    <row r="3333" spans="1:25">
      <c r="A3333" t="s">
        <v>20093</v>
      </c>
      <c r="B3333" t="s">
        <v>20094</v>
      </c>
      <c r="D3333" t="s">
        <v>40</v>
      </c>
      <c r="E3333" t="s">
        <v>41</v>
      </c>
      <c r="G3333" t="s">
        <v>20095</v>
      </c>
      <c r="H3333" t="s">
        <v>20096</v>
      </c>
      <c r="J3333" t="s">
        <v>100</v>
      </c>
      <c r="K3333" t="s">
        <v>101</v>
      </c>
      <c r="L3333">
        <v>11</v>
      </c>
      <c r="M3333" t="s">
        <v>20097</v>
      </c>
      <c r="N3333" t="s">
        <v>75</v>
      </c>
      <c r="O3333" t="s">
        <v>48</v>
      </c>
      <c r="P3333" t="s">
        <v>48</v>
      </c>
      <c r="Q3333" t="s">
        <v>20098</v>
      </c>
      <c r="Y3333" t="s">
        <v>20099</v>
      </c>
    </row>
    <row r="3334" spans="1:25">
      <c r="A3334" t="s">
        <v>20100</v>
      </c>
      <c r="B3334" t="s">
        <v>20101</v>
      </c>
      <c r="D3334" t="s">
        <v>40</v>
      </c>
      <c r="E3334" t="s">
        <v>41</v>
      </c>
      <c r="G3334" t="s">
        <v>20102</v>
      </c>
      <c r="H3334" t="s">
        <v>20103</v>
      </c>
      <c r="J3334" t="s">
        <v>511</v>
      </c>
      <c r="K3334" t="s">
        <v>512</v>
      </c>
      <c r="L3334">
        <v>11</v>
      </c>
      <c r="M3334" t="s">
        <v>20104</v>
      </c>
      <c r="N3334" t="s">
        <v>47</v>
      </c>
      <c r="O3334" t="s">
        <v>48</v>
      </c>
      <c r="P3334" t="s">
        <v>48</v>
      </c>
      <c r="Q3334" t="s">
        <v>20105</v>
      </c>
      <c r="Y3334" t="s">
        <v>20106</v>
      </c>
    </row>
    <row r="3335" spans="1:25">
      <c r="A3335" t="s">
        <v>20107</v>
      </c>
      <c r="B3335" t="s">
        <v>20108</v>
      </c>
      <c r="D3335" t="s">
        <v>40</v>
      </c>
      <c r="E3335" t="s">
        <v>41</v>
      </c>
      <c r="G3335" t="s">
        <v>2334</v>
      </c>
      <c r="H3335" t="s">
        <v>1420</v>
      </c>
      <c r="J3335" t="s">
        <v>100</v>
      </c>
      <c r="K3335" t="s">
        <v>101</v>
      </c>
      <c r="L3335">
        <v>11</v>
      </c>
      <c r="M3335" t="s">
        <v>20109</v>
      </c>
      <c r="N3335" t="s">
        <v>75</v>
      </c>
      <c r="O3335" t="s">
        <v>48</v>
      </c>
      <c r="P3335" t="s">
        <v>48</v>
      </c>
      <c r="Q3335" t="s">
        <v>20110</v>
      </c>
      <c r="Y3335" t="s">
        <v>20111</v>
      </c>
    </row>
    <row r="3336" spans="1:25">
      <c r="A3336" t="s">
        <v>20112</v>
      </c>
      <c r="B3336" t="s">
        <v>20113</v>
      </c>
      <c r="D3336" t="s">
        <v>40</v>
      </c>
      <c r="E3336" t="s">
        <v>41</v>
      </c>
      <c r="G3336" t="s">
        <v>20114</v>
      </c>
      <c r="H3336" t="s">
        <v>20115</v>
      </c>
      <c r="J3336" t="s">
        <v>100</v>
      </c>
      <c r="K3336" t="s">
        <v>101</v>
      </c>
      <c r="L3336">
        <v>11</v>
      </c>
      <c r="M3336" t="s">
        <v>20116</v>
      </c>
      <c r="N3336" t="s">
        <v>75</v>
      </c>
      <c r="O3336" t="s">
        <v>48</v>
      </c>
      <c r="P3336" t="s">
        <v>48</v>
      </c>
      <c r="Q3336" t="s">
        <v>20117</v>
      </c>
      <c r="Y3336" t="s">
        <v>20118</v>
      </c>
    </row>
    <row r="3337" spans="1:25">
      <c r="A3337" t="s">
        <v>20119</v>
      </c>
      <c r="B3337" t="s">
        <v>20120</v>
      </c>
      <c r="D3337" t="s">
        <v>40</v>
      </c>
      <c r="E3337" t="s">
        <v>41</v>
      </c>
      <c r="G3337" t="s">
        <v>20121</v>
      </c>
      <c r="H3337" t="s">
        <v>890</v>
      </c>
      <c r="J3337" t="s">
        <v>121</v>
      </c>
      <c r="K3337" t="s">
        <v>122</v>
      </c>
      <c r="L3337">
        <v>11</v>
      </c>
      <c r="M3337" t="s">
        <v>20116</v>
      </c>
      <c r="N3337" t="s">
        <v>275</v>
      </c>
      <c r="O3337" t="s">
        <v>48</v>
      </c>
      <c r="P3337" t="s">
        <v>48</v>
      </c>
      <c r="Q3337" t="s">
        <v>14885</v>
      </c>
      <c r="Y3337" t="s">
        <v>20122</v>
      </c>
    </row>
    <row r="3338" spans="1:25">
      <c r="A3338" t="s">
        <v>20123</v>
      </c>
      <c r="B3338" t="s">
        <v>20124</v>
      </c>
      <c r="D3338" t="s">
        <v>40</v>
      </c>
      <c r="E3338" t="s">
        <v>41</v>
      </c>
      <c r="G3338" t="s">
        <v>20125</v>
      </c>
      <c r="H3338" t="s">
        <v>890</v>
      </c>
      <c r="J3338" t="s">
        <v>100</v>
      </c>
      <c r="K3338" t="s">
        <v>101</v>
      </c>
      <c r="L3338">
        <v>11</v>
      </c>
      <c r="M3338" t="s">
        <v>20126</v>
      </c>
      <c r="N3338" t="s">
        <v>75</v>
      </c>
      <c r="O3338" t="s">
        <v>48</v>
      </c>
      <c r="P3338" t="s">
        <v>48</v>
      </c>
      <c r="Q3338" t="s">
        <v>4297</v>
      </c>
      <c r="Y3338" t="s">
        <v>20127</v>
      </c>
    </row>
    <row r="3339" spans="1:25">
      <c r="A3339" t="s">
        <v>20128</v>
      </c>
      <c r="B3339" t="s">
        <v>20129</v>
      </c>
      <c r="D3339" t="s">
        <v>40</v>
      </c>
      <c r="E3339" t="s">
        <v>41</v>
      </c>
      <c r="G3339" t="s">
        <v>20130</v>
      </c>
      <c r="H3339" t="s">
        <v>1999</v>
      </c>
      <c r="J3339" t="s">
        <v>91</v>
      </c>
      <c r="K3339" t="s">
        <v>92</v>
      </c>
      <c r="L3339">
        <v>11</v>
      </c>
      <c r="M3339" t="s">
        <v>20131</v>
      </c>
      <c r="N3339" t="s">
        <v>75</v>
      </c>
      <c r="O3339" t="s">
        <v>48</v>
      </c>
      <c r="P3339" t="s">
        <v>48</v>
      </c>
      <c r="Q3339" t="s">
        <v>20132</v>
      </c>
      <c r="Y3339" t="s">
        <v>20133</v>
      </c>
    </row>
    <row r="3340" spans="1:25">
      <c r="A3340" t="s">
        <v>20134</v>
      </c>
      <c r="B3340" t="s">
        <v>20135</v>
      </c>
      <c r="D3340" t="s">
        <v>40</v>
      </c>
      <c r="E3340" t="s">
        <v>41</v>
      </c>
      <c r="G3340" t="s">
        <v>20136</v>
      </c>
      <c r="H3340" t="s">
        <v>20137</v>
      </c>
      <c r="J3340" t="s">
        <v>100</v>
      </c>
      <c r="K3340" t="s">
        <v>101</v>
      </c>
      <c r="L3340">
        <v>11</v>
      </c>
      <c r="M3340" t="s">
        <v>20131</v>
      </c>
      <c r="N3340" t="s">
        <v>75</v>
      </c>
      <c r="O3340" t="s">
        <v>48</v>
      </c>
      <c r="P3340" t="s">
        <v>48</v>
      </c>
      <c r="Q3340" t="s">
        <v>17151</v>
      </c>
      <c r="Y3340" t="s">
        <v>20138</v>
      </c>
    </row>
    <row r="3341" spans="1:25">
      <c r="A3341" t="s">
        <v>20139</v>
      </c>
      <c r="B3341" t="s">
        <v>20140</v>
      </c>
      <c r="D3341" t="s">
        <v>40</v>
      </c>
      <c r="E3341" t="s">
        <v>41</v>
      </c>
      <c r="G3341" t="s">
        <v>20141</v>
      </c>
      <c r="H3341" t="s">
        <v>20142</v>
      </c>
      <c r="J3341" t="s">
        <v>100</v>
      </c>
      <c r="K3341" t="s">
        <v>101</v>
      </c>
      <c r="L3341">
        <v>11</v>
      </c>
      <c r="M3341" t="s">
        <v>20131</v>
      </c>
      <c r="N3341" t="s">
        <v>75</v>
      </c>
      <c r="O3341" t="s">
        <v>48</v>
      </c>
      <c r="P3341" t="s">
        <v>48</v>
      </c>
      <c r="Q3341" t="s">
        <v>20143</v>
      </c>
      <c r="Y3341" t="s">
        <v>20144</v>
      </c>
    </row>
    <row r="3342" spans="1:25">
      <c r="A3342" t="s">
        <v>20145</v>
      </c>
      <c r="B3342" t="s">
        <v>20146</v>
      </c>
      <c r="D3342" t="s">
        <v>40</v>
      </c>
      <c r="E3342" t="s">
        <v>41</v>
      </c>
      <c r="G3342" t="s">
        <v>20147</v>
      </c>
      <c r="H3342" t="s">
        <v>2254</v>
      </c>
      <c r="J3342" t="s">
        <v>91</v>
      </c>
      <c r="K3342" t="s">
        <v>92</v>
      </c>
      <c r="L3342">
        <v>11</v>
      </c>
      <c r="M3342" t="s">
        <v>20148</v>
      </c>
      <c r="N3342" t="s">
        <v>75</v>
      </c>
      <c r="O3342" t="s">
        <v>48</v>
      </c>
      <c r="P3342" t="s">
        <v>48</v>
      </c>
      <c r="Q3342" t="s">
        <v>20149</v>
      </c>
      <c r="Y3342" t="s">
        <v>20150</v>
      </c>
    </row>
    <row r="3343" spans="1:25">
      <c r="A3343" t="s">
        <v>20151</v>
      </c>
      <c r="B3343" t="s">
        <v>20152</v>
      </c>
      <c r="D3343" t="s">
        <v>40</v>
      </c>
      <c r="E3343" t="s">
        <v>41</v>
      </c>
      <c r="G3343" t="s">
        <v>20153</v>
      </c>
      <c r="H3343" t="s">
        <v>20154</v>
      </c>
      <c r="J3343" t="s">
        <v>91</v>
      </c>
      <c r="K3343" t="s">
        <v>92</v>
      </c>
      <c r="L3343">
        <v>11</v>
      </c>
      <c r="M3343" t="s">
        <v>20155</v>
      </c>
      <c r="N3343" t="s">
        <v>47</v>
      </c>
      <c r="O3343" t="s">
        <v>48</v>
      </c>
      <c r="P3343" t="s">
        <v>48</v>
      </c>
      <c r="Q3343" t="s">
        <v>20156</v>
      </c>
      <c r="Y3343" t="s">
        <v>20157</v>
      </c>
    </row>
    <row r="3344" spans="1:25">
      <c r="A3344" t="s">
        <v>20158</v>
      </c>
      <c r="B3344" t="s">
        <v>20159</v>
      </c>
      <c r="D3344" t="s">
        <v>40</v>
      </c>
      <c r="E3344" t="s">
        <v>41</v>
      </c>
      <c r="G3344" t="s">
        <v>20160</v>
      </c>
      <c r="H3344" t="s">
        <v>1744</v>
      </c>
      <c r="J3344" t="s">
        <v>121</v>
      </c>
      <c r="K3344" t="s">
        <v>122</v>
      </c>
      <c r="L3344">
        <v>11</v>
      </c>
      <c r="M3344" t="s">
        <v>20161</v>
      </c>
      <c r="N3344" t="s">
        <v>275</v>
      </c>
      <c r="O3344" t="s">
        <v>48</v>
      </c>
      <c r="P3344" t="s">
        <v>48</v>
      </c>
      <c r="Q3344" t="s">
        <v>9462</v>
      </c>
      <c r="Y3344" t="s">
        <v>20162</v>
      </c>
    </row>
    <row r="3345" spans="1:25">
      <c r="A3345" t="s">
        <v>20163</v>
      </c>
      <c r="B3345" t="s">
        <v>20164</v>
      </c>
      <c r="D3345" t="s">
        <v>40</v>
      </c>
      <c r="E3345" t="s">
        <v>41</v>
      </c>
      <c r="G3345" t="s">
        <v>1743</v>
      </c>
      <c r="H3345" t="s">
        <v>3748</v>
      </c>
      <c r="J3345" t="s">
        <v>100</v>
      </c>
      <c r="K3345" t="s">
        <v>101</v>
      </c>
      <c r="L3345">
        <v>11</v>
      </c>
      <c r="M3345" t="s">
        <v>20165</v>
      </c>
      <c r="N3345" t="s">
        <v>75</v>
      </c>
      <c r="O3345" t="s">
        <v>48</v>
      </c>
      <c r="P3345" t="s">
        <v>48</v>
      </c>
      <c r="Q3345" t="s">
        <v>20166</v>
      </c>
      <c r="Y3345" t="s">
        <v>20167</v>
      </c>
    </row>
    <row r="3346" spans="1:25">
      <c r="A3346" t="s">
        <v>20168</v>
      </c>
      <c r="B3346" t="s">
        <v>20169</v>
      </c>
      <c r="D3346" t="s">
        <v>40</v>
      </c>
      <c r="E3346" t="s">
        <v>41</v>
      </c>
      <c r="G3346" t="s">
        <v>20170</v>
      </c>
      <c r="H3346" t="s">
        <v>20171</v>
      </c>
      <c r="J3346" t="s">
        <v>100</v>
      </c>
      <c r="K3346" t="s">
        <v>101</v>
      </c>
      <c r="L3346">
        <v>11</v>
      </c>
      <c r="M3346" t="s">
        <v>20172</v>
      </c>
      <c r="N3346" t="s">
        <v>75</v>
      </c>
      <c r="O3346" t="s">
        <v>48</v>
      </c>
      <c r="P3346" t="s">
        <v>48</v>
      </c>
      <c r="Q3346" t="s">
        <v>20173</v>
      </c>
      <c r="Y3346" t="s">
        <v>20174</v>
      </c>
    </row>
    <row r="3347" spans="1:25">
      <c r="A3347" t="s">
        <v>20175</v>
      </c>
      <c r="B3347" t="s">
        <v>20176</v>
      </c>
      <c r="D3347" t="s">
        <v>40</v>
      </c>
      <c r="E3347" t="s">
        <v>41</v>
      </c>
      <c r="G3347" t="s">
        <v>3866</v>
      </c>
      <c r="H3347" t="s">
        <v>5413</v>
      </c>
      <c r="J3347" t="s">
        <v>100</v>
      </c>
      <c r="K3347" t="s">
        <v>101</v>
      </c>
      <c r="L3347">
        <v>11</v>
      </c>
      <c r="M3347" t="s">
        <v>20177</v>
      </c>
      <c r="N3347" t="s">
        <v>75</v>
      </c>
      <c r="O3347" t="s">
        <v>48</v>
      </c>
      <c r="P3347" t="s">
        <v>48</v>
      </c>
      <c r="Q3347" t="s">
        <v>20178</v>
      </c>
      <c r="Y3347" t="s">
        <v>20179</v>
      </c>
    </row>
    <row r="3348" spans="1:25">
      <c r="A3348" t="s">
        <v>20180</v>
      </c>
      <c r="B3348" t="s">
        <v>20181</v>
      </c>
      <c r="D3348" t="s">
        <v>40</v>
      </c>
      <c r="E3348" t="s">
        <v>41</v>
      </c>
      <c r="G3348" t="s">
        <v>20182</v>
      </c>
      <c r="H3348" t="s">
        <v>650</v>
      </c>
      <c r="J3348" t="s">
        <v>91</v>
      </c>
      <c r="K3348" t="s">
        <v>92</v>
      </c>
      <c r="L3348">
        <v>11</v>
      </c>
      <c r="M3348" t="s">
        <v>20177</v>
      </c>
      <c r="N3348" t="s">
        <v>75</v>
      </c>
      <c r="O3348" t="s">
        <v>48</v>
      </c>
      <c r="P3348" t="s">
        <v>48</v>
      </c>
      <c r="Q3348" t="s">
        <v>20183</v>
      </c>
      <c r="Y3348" t="s">
        <v>20184</v>
      </c>
    </row>
    <row r="3349" spans="1:25">
      <c r="A3349" t="s">
        <v>20185</v>
      </c>
      <c r="B3349" t="s">
        <v>20186</v>
      </c>
      <c r="D3349" t="s">
        <v>40</v>
      </c>
      <c r="E3349" t="s">
        <v>41</v>
      </c>
      <c r="G3349" t="s">
        <v>20187</v>
      </c>
      <c r="H3349" t="s">
        <v>1313</v>
      </c>
      <c r="J3349" t="s">
        <v>100</v>
      </c>
      <c r="K3349" t="s">
        <v>101</v>
      </c>
      <c r="L3349">
        <v>11</v>
      </c>
      <c r="M3349" t="s">
        <v>20188</v>
      </c>
      <c r="N3349" t="s">
        <v>75</v>
      </c>
      <c r="O3349" t="s">
        <v>48</v>
      </c>
      <c r="P3349" t="s">
        <v>48</v>
      </c>
      <c r="Q3349" t="s">
        <v>20189</v>
      </c>
      <c r="Y3349" t="s">
        <v>20190</v>
      </c>
    </row>
    <row r="3350" spans="1:25">
      <c r="A3350" t="s">
        <v>20191</v>
      </c>
      <c r="B3350" t="s">
        <v>20192</v>
      </c>
      <c r="D3350" t="s">
        <v>40</v>
      </c>
      <c r="E3350" t="s">
        <v>41</v>
      </c>
      <c r="G3350" t="s">
        <v>17681</v>
      </c>
      <c r="H3350" t="s">
        <v>20193</v>
      </c>
      <c r="J3350" t="s">
        <v>100</v>
      </c>
      <c r="K3350" t="s">
        <v>101</v>
      </c>
      <c r="L3350">
        <v>11</v>
      </c>
      <c r="M3350" t="s">
        <v>20194</v>
      </c>
      <c r="N3350" t="s">
        <v>75</v>
      </c>
      <c r="O3350" t="s">
        <v>48</v>
      </c>
      <c r="P3350" t="s">
        <v>48</v>
      </c>
      <c r="Q3350" t="s">
        <v>20195</v>
      </c>
      <c r="Y3350" t="s">
        <v>20196</v>
      </c>
    </row>
    <row r="3351" spans="1:25">
      <c r="A3351" t="s">
        <v>20197</v>
      </c>
      <c r="B3351" t="s">
        <v>20198</v>
      </c>
      <c r="D3351" t="s">
        <v>40</v>
      </c>
      <c r="E3351" t="s">
        <v>41</v>
      </c>
      <c r="G3351" t="s">
        <v>20199</v>
      </c>
      <c r="H3351" t="s">
        <v>2335</v>
      </c>
      <c r="J3351" t="s">
        <v>100</v>
      </c>
      <c r="K3351" t="s">
        <v>101</v>
      </c>
      <c r="L3351">
        <v>11</v>
      </c>
      <c r="M3351" t="s">
        <v>20200</v>
      </c>
      <c r="N3351" t="s">
        <v>75</v>
      </c>
      <c r="O3351" t="s">
        <v>48</v>
      </c>
      <c r="P3351" t="s">
        <v>48</v>
      </c>
      <c r="Q3351" t="s">
        <v>20201</v>
      </c>
      <c r="Y3351" t="s">
        <v>20202</v>
      </c>
    </row>
    <row r="3352" spans="1:25">
      <c r="A3352" t="s">
        <v>20203</v>
      </c>
      <c r="B3352" t="s">
        <v>20204</v>
      </c>
      <c r="D3352" t="s">
        <v>40</v>
      </c>
      <c r="E3352" t="s">
        <v>41</v>
      </c>
      <c r="G3352" t="s">
        <v>20205</v>
      </c>
      <c r="H3352" t="s">
        <v>8041</v>
      </c>
      <c r="J3352" t="s">
        <v>100</v>
      </c>
      <c r="K3352" t="s">
        <v>101</v>
      </c>
      <c r="L3352">
        <v>11</v>
      </c>
      <c r="M3352" t="s">
        <v>20206</v>
      </c>
      <c r="N3352" t="s">
        <v>75</v>
      </c>
      <c r="O3352" t="s">
        <v>48</v>
      </c>
      <c r="P3352" t="s">
        <v>48</v>
      </c>
      <c r="Q3352" t="s">
        <v>20207</v>
      </c>
      <c r="Y3352" t="s">
        <v>20208</v>
      </c>
    </row>
    <row r="3353" spans="1:25">
      <c r="A3353" t="s">
        <v>20209</v>
      </c>
      <c r="B3353" t="s">
        <v>20210</v>
      </c>
      <c r="D3353" t="s">
        <v>40</v>
      </c>
      <c r="E3353" t="s">
        <v>41</v>
      </c>
      <c r="G3353" t="s">
        <v>4142</v>
      </c>
      <c r="H3353" t="s">
        <v>1192</v>
      </c>
      <c r="J3353" t="s">
        <v>100</v>
      </c>
      <c r="K3353" t="s">
        <v>101</v>
      </c>
      <c r="L3353">
        <v>11</v>
      </c>
      <c r="M3353" t="s">
        <v>20211</v>
      </c>
      <c r="N3353" t="s">
        <v>75</v>
      </c>
      <c r="O3353" t="s">
        <v>48</v>
      </c>
      <c r="P3353" t="s">
        <v>48</v>
      </c>
      <c r="Q3353" t="s">
        <v>3504</v>
      </c>
      <c r="Y3353" t="s">
        <v>20212</v>
      </c>
    </row>
    <row r="3354" spans="1:25">
      <c r="A3354" t="s">
        <v>20213</v>
      </c>
      <c r="B3354" t="s">
        <v>20214</v>
      </c>
      <c r="D3354" t="s">
        <v>40</v>
      </c>
      <c r="E3354" t="s">
        <v>41</v>
      </c>
      <c r="G3354" t="s">
        <v>3346</v>
      </c>
      <c r="H3354" t="s">
        <v>20215</v>
      </c>
      <c r="J3354" t="s">
        <v>100</v>
      </c>
      <c r="K3354" t="s">
        <v>101</v>
      </c>
      <c r="L3354">
        <v>11</v>
      </c>
      <c r="M3354" t="s">
        <v>20211</v>
      </c>
      <c r="N3354" t="s">
        <v>75</v>
      </c>
      <c r="O3354" t="s">
        <v>48</v>
      </c>
      <c r="P3354" t="s">
        <v>48</v>
      </c>
      <c r="Q3354" t="s">
        <v>20216</v>
      </c>
      <c r="Y3354" t="s">
        <v>20217</v>
      </c>
    </row>
    <row r="3355" spans="1:25">
      <c r="A3355" t="s">
        <v>20218</v>
      </c>
      <c r="B3355" t="s">
        <v>20219</v>
      </c>
      <c r="D3355" t="s">
        <v>40</v>
      </c>
      <c r="E3355" t="s">
        <v>41</v>
      </c>
      <c r="G3355" t="s">
        <v>20220</v>
      </c>
      <c r="H3355" t="s">
        <v>890</v>
      </c>
      <c r="J3355" t="s">
        <v>91</v>
      </c>
      <c r="K3355" t="s">
        <v>92</v>
      </c>
      <c r="L3355">
        <v>11</v>
      </c>
      <c r="M3355" t="s">
        <v>20211</v>
      </c>
      <c r="N3355" t="s">
        <v>75</v>
      </c>
      <c r="O3355" t="s">
        <v>48</v>
      </c>
      <c r="P3355" t="s">
        <v>48</v>
      </c>
      <c r="Q3355" t="s">
        <v>20221</v>
      </c>
      <c r="Y3355" t="s">
        <v>20222</v>
      </c>
    </row>
    <row r="3356" spans="1:25">
      <c r="A3356" t="s">
        <v>20223</v>
      </c>
      <c r="B3356" t="s">
        <v>20224</v>
      </c>
      <c r="D3356" t="s">
        <v>40</v>
      </c>
      <c r="E3356" t="s">
        <v>41</v>
      </c>
      <c r="G3356" t="s">
        <v>20225</v>
      </c>
      <c r="H3356" t="s">
        <v>16183</v>
      </c>
      <c r="J3356" t="s">
        <v>100</v>
      </c>
      <c r="K3356" t="s">
        <v>101</v>
      </c>
      <c r="L3356">
        <v>11</v>
      </c>
      <c r="M3356" t="s">
        <v>20226</v>
      </c>
      <c r="N3356" t="s">
        <v>75</v>
      </c>
      <c r="O3356" t="s">
        <v>48</v>
      </c>
      <c r="P3356" t="s">
        <v>48</v>
      </c>
      <c r="Q3356" t="s">
        <v>20227</v>
      </c>
      <c r="Y3356" t="s">
        <v>20228</v>
      </c>
    </row>
    <row r="3357" spans="1:25">
      <c r="A3357" t="s">
        <v>20229</v>
      </c>
      <c r="B3357" t="s">
        <v>20230</v>
      </c>
      <c r="D3357" t="s">
        <v>40</v>
      </c>
      <c r="E3357" t="s">
        <v>41</v>
      </c>
      <c r="G3357" t="s">
        <v>20231</v>
      </c>
      <c r="H3357" t="s">
        <v>4041</v>
      </c>
      <c r="J3357" t="s">
        <v>91</v>
      </c>
      <c r="K3357" t="s">
        <v>92</v>
      </c>
      <c r="L3357">
        <v>11</v>
      </c>
      <c r="M3357" t="s">
        <v>20226</v>
      </c>
      <c r="N3357" t="s">
        <v>75</v>
      </c>
      <c r="O3357" t="s">
        <v>48</v>
      </c>
      <c r="P3357" t="s">
        <v>48</v>
      </c>
      <c r="Q3357" t="s">
        <v>20232</v>
      </c>
      <c r="Y3357" t="s">
        <v>20233</v>
      </c>
    </row>
    <row r="3358" spans="1:25">
      <c r="A3358" t="s">
        <v>20234</v>
      </c>
      <c r="B3358" t="s">
        <v>20235</v>
      </c>
      <c r="D3358" t="s">
        <v>40</v>
      </c>
      <c r="E3358" t="s">
        <v>41</v>
      </c>
      <c r="G3358" t="s">
        <v>20236</v>
      </c>
      <c r="H3358" t="s">
        <v>20237</v>
      </c>
      <c r="J3358" t="s">
        <v>91</v>
      </c>
      <c r="K3358" t="s">
        <v>92</v>
      </c>
      <c r="L3358">
        <v>11</v>
      </c>
      <c r="M3358" t="s">
        <v>20238</v>
      </c>
      <c r="N3358" t="s">
        <v>75</v>
      </c>
      <c r="O3358" t="s">
        <v>48</v>
      </c>
      <c r="P3358" t="s">
        <v>48</v>
      </c>
      <c r="Q3358" t="s">
        <v>20239</v>
      </c>
      <c r="Y3358" t="s">
        <v>20240</v>
      </c>
    </row>
    <row r="3359" spans="1:25">
      <c r="A3359" t="s">
        <v>20241</v>
      </c>
      <c r="B3359" t="s">
        <v>20242</v>
      </c>
      <c r="D3359" t="s">
        <v>40</v>
      </c>
      <c r="E3359" t="s">
        <v>41</v>
      </c>
      <c r="G3359" t="s">
        <v>20243</v>
      </c>
      <c r="H3359" t="s">
        <v>238</v>
      </c>
      <c r="J3359" t="s">
        <v>2582</v>
      </c>
      <c r="K3359" t="s">
        <v>2583</v>
      </c>
      <c r="L3359">
        <v>11</v>
      </c>
      <c r="M3359" t="s">
        <v>20238</v>
      </c>
      <c r="N3359" t="s">
        <v>47</v>
      </c>
      <c r="O3359" t="s">
        <v>48</v>
      </c>
      <c r="P3359" t="s">
        <v>48</v>
      </c>
      <c r="Q3359" t="s">
        <v>20244</v>
      </c>
      <c r="Y3359" t="s">
        <v>20245</v>
      </c>
    </row>
    <row r="3360" spans="1:25">
      <c r="A3360" t="s">
        <v>20246</v>
      </c>
      <c r="B3360" t="s">
        <v>20247</v>
      </c>
      <c r="D3360" t="s">
        <v>40</v>
      </c>
      <c r="E3360" t="s">
        <v>41</v>
      </c>
      <c r="G3360" t="s">
        <v>20248</v>
      </c>
      <c r="H3360" t="s">
        <v>20249</v>
      </c>
      <c r="J3360" t="s">
        <v>100</v>
      </c>
      <c r="K3360" t="s">
        <v>101</v>
      </c>
      <c r="L3360">
        <v>11</v>
      </c>
      <c r="M3360" t="s">
        <v>20250</v>
      </c>
      <c r="N3360" t="s">
        <v>75</v>
      </c>
      <c r="O3360" t="s">
        <v>48</v>
      </c>
      <c r="P3360" t="s">
        <v>48</v>
      </c>
      <c r="Q3360" t="s">
        <v>20251</v>
      </c>
      <c r="Y3360" t="s">
        <v>20252</v>
      </c>
    </row>
    <row r="3361" spans="1:25">
      <c r="A3361" t="s">
        <v>20253</v>
      </c>
      <c r="B3361" t="s">
        <v>20254</v>
      </c>
      <c r="D3361" t="s">
        <v>40</v>
      </c>
      <c r="E3361" t="s">
        <v>41</v>
      </c>
      <c r="G3361" t="s">
        <v>20255</v>
      </c>
      <c r="H3361" t="s">
        <v>20256</v>
      </c>
      <c r="J3361" t="s">
        <v>91</v>
      </c>
      <c r="K3361" t="s">
        <v>92</v>
      </c>
      <c r="L3361">
        <v>11</v>
      </c>
      <c r="M3361" t="s">
        <v>20257</v>
      </c>
      <c r="N3361" t="s">
        <v>75</v>
      </c>
      <c r="O3361" t="s">
        <v>48</v>
      </c>
      <c r="P3361" t="s">
        <v>48</v>
      </c>
      <c r="Q3361" t="s">
        <v>20258</v>
      </c>
      <c r="Y3361" t="s">
        <v>20259</v>
      </c>
    </row>
    <row r="3362" spans="1:25">
      <c r="A3362" t="s">
        <v>20260</v>
      </c>
      <c r="B3362" t="s">
        <v>20261</v>
      </c>
      <c r="D3362" t="s">
        <v>40</v>
      </c>
      <c r="E3362" t="s">
        <v>41</v>
      </c>
      <c r="G3362" t="s">
        <v>20262</v>
      </c>
      <c r="H3362" t="s">
        <v>831</v>
      </c>
      <c r="J3362" t="s">
        <v>121</v>
      </c>
      <c r="K3362" t="s">
        <v>122</v>
      </c>
      <c r="L3362">
        <v>11</v>
      </c>
      <c r="M3362" t="s">
        <v>20263</v>
      </c>
      <c r="N3362" t="s">
        <v>275</v>
      </c>
      <c r="O3362" t="s">
        <v>48</v>
      </c>
      <c r="P3362" t="s">
        <v>48</v>
      </c>
      <c r="Q3362" t="s">
        <v>20264</v>
      </c>
      <c r="Y3362" t="s">
        <v>20265</v>
      </c>
    </row>
    <row r="3363" spans="1:25">
      <c r="A3363" t="s">
        <v>20266</v>
      </c>
      <c r="B3363" t="s">
        <v>20267</v>
      </c>
      <c r="D3363" t="s">
        <v>40</v>
      </c>
      <c r="E3363" t="s">
        <v>41</v>
      </c>
      <c r="G3363" t="s">
        <v>20268</v>
      </c>
      <c r="H3363" t="s">
        <v>20269</v>
      </c>
      <c r="J3363" t="s">
        <v>100</v>
      </c>
      <c r="K3363" t="s">
        <v>101</v>
      </c>
      <c r="L3363">
        <v>11</v>
      </c>
      <c r="M3363" t="s">
        <v>20270</v>
      </c>
      <c r="N3363" t="s">
        <v>75</v>
      </c>
      <c r="O3363" t="s">
        <v>48</v>
      </c>
      <c r="P3363" t="s">
        <v>48</v>
      </c>
      <c r="Q3363" t="s">
        <v>20271</v>
      </c>
      <c r="Y3363" t="s">
        <v>20272</v>
      </c>
    </row>
    <row r="3364" spans="1:25">
      <c r="A3364" t="s">
        <v>20273</v>
      </c>
      <c r="B3364" t="s">
        <v>20274</v>
      </c>
      <c r="D3364" t="s">
        <v>40</v>
      </c>
      <c r="E3364" t="s">
        <v>41</v>
      </c>
      <c r="G3364" t="s">
        <v>17681</v>
      </c>
      <c r="H3364" t="s">
        <v>10874</v>
      </c>
      <c r="J3364" t="s">
        <v>100</v>
      </c>
      <c r="K3364" t="s">
        <v>101</v>
      </c>
      <c r="L3364">
        <v>11</v>
      </c>
      <c r="M3364" t="s">
        <v>20275</v>
      </c>
      <c r="N3364" t="s">
        <v>75</v>
      </c>
      <c r="O3364" t="s">
        <v>48</v>
      </c>
      <c r="P3364" t="s">
        <v>48</v>
      </c>
      <c r="Q3364" t="s">
        <v>20276</v>
      </c>
      <c r="Y3364" t="s">
        <v>20277</v>
      </c>
    </row>
    <row r="3365" spans="1:25">
      <c r="A3365" t="s">
        <v>20278</v>
      </c>
      <c r="B3365" t="s">
        <v>20279</v>
      </c>
      <c r="D3365" t="s">
        <v>40</v>
      </c>
      <c r="E3365" t="s">
        <v>41</v>
      </c>
      <c r="G3365" t="s">
        <v>1358</v>
      </c>
      <c r="H3365" t="s">
        <v>20280</v>
      </c>
      <c r="J3365" t="s">
        <v>91</v>
      </c>
      <c r="K3365" t="s">
        <v>92</v>
      </c>
      <c r="L3365">
        <v>11</v>
      </c>
      <c r="M3365" t="s">
        <v>20281</v>
      </c>
      <c r="N3365" t="s">
        <v>75</v>
      </c>
      <c r="O3365" t="s">
        <v>48</v>
      </c>
      <c r="P3365" t="s">
        <v>48</v>
      </c>
      <c r="Q3365" t="s">
        <v>20282</v>
      </c>
      <c r="Y3365" t="s">
        <v>20283</v>
      </c>
    </row>
    <row r="3366" spans="1:25">
      <c r="A3366" t="s">
        <v>20284</v>
      </c>
      <c r="B3366" t="s">
        <v>20285</v>
      </c>
      <c r="D3366" t="s">
        <v>40</v>
      </c>
      <c r="E3366" t="s">
        <v>41</v>
      </c>
      <c r="G3366" t="s">
        <v>20286</v>
      </c>
      <c r="H3366" t="s">
        <v>1639</v>
      </c>
      <c r="J3366" t="s">
        <v>91</v>
      </c>
      <c r="K3366" t="s">
        <v>92</v>
      </c>
      <c r="L3366">
        <v>11</v>
      </c>
      <c r="M3366" t="s">
        <v>20287</v>
      </c>
      <c r="N3366" t="s">
        <v>75</v>
      </c>
      <c r="O3366" t="s">
        <v>48</v>
      </c>
      <c r="P3366" t="s">
        <v>48</v>
      </c>
      <c r="Q3366" t="s">
        <v>20288</v>
      </c>
      <c r="Y3366" t="s">
        <v>20289</v>
      </c>
    </row>
    <row r="3367" spans="1:25">
      <c r="A3367" t="s">
        <v>20290</v>
      </c>
      <c r="B3367" t="s">
        <v>20291</v>
      </c>
      <c r="D3367" t="s">
        <v>40</v>
      </c>
      <c r="E3367" t="s">
        <v>41</v>
      </c>
      <c r="G3367" t="s">
        <v>20292</v>
      </c>
      <c r="H3367" t="s">
        <v>20293</v>
      </c>
      <c r="J3367" t="s">
        <v>100</v>
      </c>
      <c r="K3367" t="s">
        <v>101</v>
      </c>
      <c r="L3367">
        <v>11</v>
      </c>
      <c r="M3367" t="s">
        <v>20294</v>
      </c>
      <c r="N3367" t="s">
        <v>75</v>
      </c>
      <c r="O3367" t="s">
        <v>48</v>
      </c>
      <c r="P3367" t="s">
        <v>48</v>
      </c>
      <c r="Q3367" t="s">
        <v>20295</v>
      </c>
      <c r="Y3367" t="s">
        <v>20296</v>
      </c>
    </row>
    <row r="3368" spans="1:25">
      <c r="A3368" t="s">
        <v>20297</v>
      </c>
      <c r="B3368" t="s">
        <v>20298</v>
      </c>
      <c r="D3368" t="s">
        <v>40</v>
      </c>
      <c r="E3368" t="s">
        <v>41</v>
      </c>
      <c r="G3368" t="s">
        <v>20299</v>
      </c>
      <c r="H3368" t="s">
        <v>81</v>
      </c>
      <c r="J3368" t="s">
        <v>100</v>
      </c>
      <c r="K3368" t="s">
        <v>101</v>
      </c>
      <c r="L3368">
        <v>11</v>
      </c>
      <c r="M3368" t="s">
        <v>20300</v>
      </c>
      <c r="N3368" t="s">
        <v>75</v>
      </c>
      <c r="O3368" t="s">
        <v>48</v>
      </c>
      <c r="P3368" t="s">
        <v>48</v>
      </c>
      <c r="Q3368" t="s">
        <v>20301</v>
      </c>
      <c r="Y3368" t="s">
        <v>20302</v>
      </c>
    </row>
    <row r="3369" spans="1:25">
      <c r="A3369" t="s">
        <v>20303</v>
      </c>
      <c r="B3369" t="s">
        <v>20304</v>
      </c>
      <c r="D3369" t="s">
        <v>40</v>
      </c>
      <c r="E3369" t="s">
        <v>41</v>
      </c>
      <c r="G3369" t="s">
        <v>19522</v>
      </c>
      <c r="H3369" t="s">
        <v>3607</v>
      </c>
      <c r="J3369" t="s">
        <v>100</v>
      </c>
      <c r="K3369" t="s">
        <v>101</v>
      </c>
      <c r="L3369">
        <v>11</v>
      </c>
      <c r="M3369" t="s">
        <v>20305</v>
      </c>
      <c r="N3369" t="s">
        <v>75</v>
      </c>
      <c r="O3369" t="s">
        <v>48</v>
      </c>
      <c r="P3369" t="s">
        <v>48</v>
      </c>
      <c r="Q3369" t="s">
        <v>20306</v>
      </c>
      <c r="Y3369" t="s">
        <v>20307</v>
      </c>
    </row>
    <row r="3370" spans="1:25">
      <c r="A3370" t="s">
        <v>20308</v>
      </c>
      <c r="B3370" t="s">
        <v>20309</v>
      </c>
      <c r="D3370" t="s">
        <v>40</v>
      </c>
      <c r="E3370" t="s">
        <v>41</v>
      </c>
      <c r="G3370" t="s">
        <v>20310</v>
      </c>
      <c r="H3370" t="s">
        <v>1703</v>
      </c>
      <c r="J3370" t="s">
        <v>91</v>
      </c>
      <c r="K3370" t="s">
        <v>92</v>
      </c>
      <c r="L3370">
        <v>11</v>
      </c>
      <c r="M3370" t="s">
        <v>20311</v>
      </c>
      <c r="N3370" t="s">
        <v>75</v>
      </c>
      <c r="O3370" t="s">
        <v>48</v>
      </c>
      <c r="P3370" t="s">
        <v>48</v>
      </c>
      <c r="Q3370" t="s">
        <v>20312</v>
      </c>
      <c r="Y3370" t="s">
        <v>20313</v>
      </c>
    </row>
    <row r="3371" spans="1:25">
      <c r="A3371" t="s">
        <v>20314</v>
      </c>
      <c r="B3371" t="s">
        <v>20315</v>
      </c>
      <c r="D3371" t="s">
        <v>40</v>
      </c>
      <c r="E3371" t="s">
        <v>41</v>
      </c>
      <c r="G3371" t="s">
        <v>20316</v>
      </c>
      <c r="H3371" t="s">
        <v>20317</v>
      </c>
      <c r="J3371" t="s">
        <v>100</v>
      </c>
      <c r="K3371" t="s">
        <v>101</v>
      </c>
      <c r="L3371">
        <v>11</v>
      </c>
      <c r="M3371" t="s">
        <v>20311</v>
      </c>
      <c r="N3371" t="s">
        <v>75</v>
      </c>
      <c r="O3371" t="s">
        <v>48</v>
      </c>
      <c r="P3371" t="s">
        <v>48</v>
      </c>
      <c r="Q3371" t="s">
        <v>20318</v>
      </c>
      <c r="Y3371" t="s">
        <v>20319</v>
      </c>
    </row>
    <row r="3372" spans="1:25">
      <c r="A3372" t="s">
        <v>20320</v>
      </c>
      <c r="B3372" t="s">
        <v>20321</v>
      </c>
      <c r="D3372" t="s">
        <v>40</v>
      </c>
      <c r="E3372" t="s">
        <v>41</v>
      </c>
      <c r="G3372" t="s">
        <v>20322</v>
      </c>
      <c r="H3372" t="s">
        <v>1892</v>
      </c>
      <c r="J3372" t="s">
        <v>100</v>
      </c>
      <c r="K3372" t="s">
        <v>101</v>
      </c>
      <c r="L3372">
        <v>11</v>
      </c>
      <c r="M3372" t="s">
        <v>20311</v>
      </c>
      <c r="N3372" t="s">
        <v>75</v>
      </c>
      <c r="O3372" t="s">
        <v>48</v>
      </c>
      <c r="P3372" t="s">
        <v>48</v>
      </c>
      <c r="Q3372" t="s">
        <v>20323</v>
      </c>
      <c r="Y3372" t="s">
        <v>20324</v>
      </c>
    </row>
    <row r="3373" spans="1:25">
      <c r="A3373" t="s">
        <v>20325</v>
      </c>
      <c r="B3373" t="s">
        <v>20326</v>
      </c>
      <c r="D3373" t="s">
        <v>40</v>
      </c>
      <c r="E3373" t="s">
        <v>41</v>
      </c>
      <c r="G3373" t="s">
        <v>20327</v>
      </c>
      <c r="H3373" t="s">
        <v>20328</v>
      </c>
      <c r="J3373" t="s">
        <v>91</v>
      </c>
      <c r="K3373" t="s">
        <v>92</v>
      </c>
      <c r="L3373">
        <v>11</v>
      </c>
      <c r="M3373" t="s">
        <v>20311</v>
      </c>
      <c r="N3373" t="s">
        <v>75</v>
      </c>
      <c r="O3373" t="s">
        <v>48</v>
      </c>
      <c r="P3373" t="s">
        <v>48</v>
      </c>
      <c r="Q3373" t="s">
        <v>20329</v>
      </c>
      <c r="Y3373" t="s">
        <v>20330</v>
      </c>
    </row>
    <row r="3374" spans="1:25">
      <c r="A3374" t="s">
        <v>20331</v>
      </c>
      <c r="B3374" t="s">
        <v>20332</v>
      </c>
      <c r="D3374" t="s">
        <v>40</v>
      </c>
      <c r="E3374" t="s">
        <v>41</v>
      </c>
      <c r="G3374" t="s">
        <v>20333</v>
      </c>
      <c r="H3374" t="s">
        <v>5065</v>
      </c>
      <c r="J3374" t="s">
        <v>100</v>
      </c>
      <c r="K3374" t="s">
        <v>101</v>
      </c>
      <c r="L3374">
        <v>11</v>
      </c>
      <c r="M3374" t="s">
        <v>20334</v>
      </c>
      <c r="N3374" t="s">
        <v>75</v>
      </c>
      <c r="O3374" t="s">
        <v>48</v>
      </c>
      <c r="P3374" t="s">
        <v>48</v>
      </c>
      <c r="Q3374" t="s">
        <v>20335</v>
      </c>
      <c r="Y3374" t="s">
        <v>20336</v>
      </c>
    </row>
    <row r="3375" spans="1:25">
      <c r="A3375" t="s">
        <v>20337</v>
      </c>
      <c r="B3375" t="s">
        <v>20338</v>
      </c>
      <c r="D3375" t="s">
        <v>40</v>
      </c>
      <c r="E3375" t="s">
        <v>41</v>
      </c>
      <c r="G3375" t="s">
        <v>20339</v>
      </c>
      <c r="H3375" t="s">
        <v>20340</v>
      </c>
      <c r="J3375" t="s">
        <v>91</v>
      </c>
      <c r="K3375" t="s">
        <v>92</v>
      </c>
      <c r="L3375">
        <v>11</v>
      </c>
      <c r="M3375" t="s">
        <v>20341</v>
      </c>
      <c r="N3375" t="s">
        <v>75</v>
      </c>
      <c r="O3375" t="s">
        <v>48</v>
      </c>
      <c r="P3375" t="s">
        <v>48</v>
      </c>
      <c r="Q3375" t="s">
        <v>20342</v>
      </c>
      <c r="Y3375" t="s">
        <v>20343</v>
      </c>
    </row>
    <row r="3376" spans="1:25">
      <c r="A3376" t="s">
        <v>184</v>
      </c>
      <c r="B3376" t="s">
        <v>20344</v>
      </c>
      <c r="D3376" t="s">
        <v>40</v>
      </c>
      <c r="E3376" t="s">
        <v>41</v>
      </c>
      <c r="G3376" t="s">
        <v>20345</v>
      </c>
      <c r="H3376" t="s">
        <v>20346</v>
      </c>
      <c r="J3376" t="s">
        <v>100</v>
      </c>
      <c r="K3376" t="s">
        <v>101</v>
      </c>
      <c r="L3376">
        <v>11</v>
      </c>
      <c r="M3376" t="s">
        <v>20341</v>
      </c>
      <c r="N3376" t="s">
        <v>75</v>
      </c>
      <c r="O3376" t="s">
        <v>48</v>
      </c>
      <c r="P3376" t="s">
        <v>48</v>
      </c>
      <c r="Q3376" t="s">
        <v>20347</v>
      </c>
      <c r="Y3376" t="s">
        <v>20348</v>
      </c>
    </row>
    <row r="3377" spans="1:25">
      <c r="A3377" t="s">
        <v>20349</v>
      </c>
      <c r="B3377" t="s">
        <v>20350</v>
      </c>
      <c r="D3377" t="s">
        <v>40</v>
      </c>
      <c r="E3377" t="s">
        <v>41</v>
      </c>
      <c r="G3377" t="s">
        <v>20351</v>
      </c>
      <c r="H3377" t="s">
        <v>6216</v>
      </c>
      <c r="J3377" t="s">
        <v>91</v>
      </c>
      <c r="K3377" t="s">
        <v>92</v>
      </c>
      <c r="L3377">
        <v>11</v>
      </c>
      <c r="M3377" t="s">
        <v>20341</v>
      </c>
      <c r="N3377" t="s">
        <v>75</v>
      </c>
      <c r="O3377" t="s">
        <v>48</v>
      </c>
      <c r="P3377" t="s">
        <v>48</v>
      </c>
      <c r="Q3377" t="s">
        <v>20352</v>
      </c>
      <c r="Y3377" t="s">
        <v>20353</v>
      </c>
    </row>
    <row r="3378" spans="1:25">
      <c r="A3378" t="s">
        <v>20354</v>
      </c>
      <c r="B3378" t="s">
        <v>20355</v>
      </c>
      <c r="D3378" t="s">
        <v>40</v>
      </c>
      <c r="E3378" t="s">
        <v>41</v>
      </c>
      <c r="G3378" t="s">
        <v>1813</v>
      </c>
      <c r="H3378" t="s">
        <v>20356</v>
      </c>
      <c r="J3378" t="s">
        <v>100</v>
      </c>
      <c r="K3378" t="s">
        <v>101</v>
      </c>
      <c r="L3378">
        <v>11</v>
      </c>
      <c r="M3378" t="s">
        <v>20357</v>
      </c>
      <c r="N3378" t="s">
        <v>75</v>
      </c>
      <c r="O3378" t="s">
        <v>48</v>
      </c>
      <c r="P3378" t="s">
        <v>48</v>
      </c>
      <c r="Q3378" t="s">
        <v>20358</v>
      </c>
      <c r="Y3378" t="s">
        <v>20359</v>
      </c>
    </row>
    <row r="3379" spans="1:25">
      <c r="A3379" t="s">
        <v>20360</v>
      </c>
      <c r="B3379" t="s">
        <v>20361</v>
      </c>
      <c r="D3379" t="s">
        <v>40</v>
      </c>
      <c r="E3379" t="s">
        <v>41</v>
      </c>
      <c r="G3379" t="s">
        <v>20362</v>
      </c>
      <c r="H3379" t="s">
        <v>20363</v>
      </c>
      <c r="J3379" t="s">
        <v>91</v>
      </c>
      <c r="K3379" t="s">
        <v>92</v>
      </c>
      <c r="L3379">
        <v>11</v>
      </c>
      <c r="M3379" t="s">
        <v>20364</v>
      </c>
      <c r="N3379" t="s">
        <v>75</v>
      </c>
      <c r="O3379" t="s">
        <v>48</v>
      </c>
      <c r="P3379" t="s">
        <v>48</v>
      </c>
      <c r="Q3379" t="s">
        <v>20365</v>
      </c>
      <c r="Y3379" t="s">
        <v>20366</v>
      </c>
    </row>
    <row r="3380" spans="1:25">
      <c r="A3380" t="s">
        <v>20367</v>
      </c>
      <c r="B3380" t="s">
        <v>20368</v>
      </c>
      <c r="D3380" t="s">
        <v>40</v>
      </c>
      <c r="E3380" t="s">
        <v>41</v>
      </c>
      <c r="G3380" t="s">
        <v>12179</v>
      </c>
      <c r="H3380" t="s">
        <v>4041</v>
      </c>
      <c r="J3380" t="s">
        <v>82</v>
      </c>
      <c r="K3380" t="s">
        <v>83</v>
      </c>
      <c r="L3380">
        <v>11</v>
      </c>
      <c r="M3380" t="s">
        <v>20369</v>
      </c>
      <c r="N3380" t="s">
        <v>75</v>
      </c>
      <c r="O3380" t="s">
        <v>48</v>
      </c>
      <c r="P3380" t="s">
        <v>48</v>
      </c>
      <c r="Q3380" t="s">
        <v>20370</v>
      </c>
      <c r="Y3380" t="s">
        <v>20371</v>
      </c>
    </row>
    <row r="3381" spans="1:25">
      <c r="A3381" t="s">
        <v>20372</v>
      </c>
      <c r="B3381" t="s">
        <v>20373</v>
      </c>
      <c r="D3381" t="s">
        <v>40</v>
      </c>
      <c r="E3381" t="s">
        <v>41</v>
      </c>
      <c r="G3381" t="s">
        <v>20374</v>
      </c>
      <c r="H3381" t="s">
        <v>20375</v>
      </c>
      <c r="J3381" t="s">
        <v>121</v>
      </c>
      <c r="K3381" t="s">
        <v>122</v>
      </c>
      <c r="L3381">
        <v>11</v>
      </c>
      <c r="M3381" t="s">
        <v>20376</v>
      </c>
      <c r="N3381" t="s">
        <v>275</v>
      </c>
      <c r="O3381" t="s">
        <v>48</v>
      </c>
      <c r="P3381" t="s">
        <v>48</v>
      </c>
      <c r="Q3381" t="s">
        <v>11920</v>
      </c>
      <c r="Y3381" t="s">
        <v>20377</v>
      </c>
    </row>
    <row r="3382" spans="1:25">
      <c r="A3382" t="s">
        <v>20378</v>
      </c>
      <c r="B3382" t="s">
        <v>20379</v>
      </c>
      <c r="D3382" t="s">
        <v>40</v>
      </c>
      <c r="E3382" t="s">
        <v>41</v>
      </c>
      <c r="G3382" t="s">
        <v>20380</v>
      </c>
      <c r="H3382" t="s">
        <v>20381</v>
      </c>
      <c r="J3382" t="s">
        <v>55</v>
      </c>
      <c r="K3382" t="s">
        <v>56</v>
      </c>
      <c r="L3382">
        <v>12</v>
      </c>
      <c r="M3382" t="s">
        <v>20382</v>
      </c>
      <c r="N3382" t="s">
        <v>58</v>
      </c>
      <c r="O3382" t="s">
        <v>48</v>
      </c>
      <c r="P3382" t="s">
        <v>48</v>
      </c>
      <c r="Q3382" t="s">
        <v>20383</v>
      </c>
      <c r="Y3382" t="s">
        <v>20384</v>
      </c>
    </row>
    <row r="3383" spans="1:25">
      <c r="A3383" t="s">
        <v>20385</v>
      </c>
      <c r="B3383" t="s">
        <v>20386</v>
      </c>
      <c r="D3383" t="s">
        <v>40</v>
      </c>
      <c r="E3383" t="s">
        <v>41</v>
      </c>
      <c r="G3383" t="s">
        <v>20387</v>
      </c>
      <c r="H3383" t="s">
        <v>764</v>
      </c>
      <c r="J3383" t="s">
        <v>91</v>
      </c>
      <c r="K3383" t="s">
        <v>92</v>
      </c>
      <c r="L3383">
        <v>11</v>
      </c>
      <c r="M3383" t="s">
        <v>20388</v>
      </c>
      <c r="N3383" t="s">
        <v>75</v>
      </c>
      <c r="O3383" t="s">
        <v>48</v>
      </c>
      <c r="P3383" t="s">
        <v>48</v>
      </c>
      <c r="Q3383" t="s">
        <v>20389</v>
      </c>
      <c r="Y3383" t="s">
        <v>20390</v>
      </c>
    </row>
    <row r="3384" spans="1:25">
      <c r="A3384" t="s">
        <v>20391</v>
      </c>
      <c r="B3384" t="s">
        <v>20392</v>
      </c>
      <c r="D3384" t="s">
        <v>40</v>
      </c>
      <c r="E3384" t="s">
        <v>41</v>
      </c>
      <c r="G3384" t="s">
        <v>995</v>
      </c>
      <c r="H3384" t="s">
        <v>20393</v>
      </c>
      <c r="J3384" t="s">
        <v>121</v>
      </c>
      <c r="K3384" t="s">
        <v>122</v>
      </c>
      <c r="L3384">
        <v>11</v>
      </c>
      <c r="M3384" t="s">
        <v>20388</v>
      </c>
      <c r="N3384" t="s">
        <v>275</v>
      </c>
      <c r="O3384" t="s">
        <v>48</v>
      </c>
      <c r="P3384" t="s">
        <v>48</v>
      </c>
      <c r="Q3384" t="s">
        <v>20394</v>
      </c>
      <c r="Y3384" t="s">
        <v>20395</v>
      </c>
    </row>
    <row r="3385" spans="1:25">
      <c r="A3385" t="s">
        <v>20396</v>
      </c>
      <c r="B3385" t="s">
        <v>20397</v>
      </c>
      <c r="D3385" t="s">
        <v>40</v>
      </c>
      <c r="E3385" t="s">
        <v>41</v>
      </c>
      <c r="G3385" t="s">
        <v>20398</v>
      </c>
      <c r="H3385" t="s">
        <v>1313</v>
      </c>
      <c r="J3385" t="s">
        <v>91</v>
      </c>
      <c r="K3385" t="s">
        <v>92</v>
      </c>
      <c r="L3385">
        <v>11</v>
      </c>
      <c r="M3385" t="s">
        <v>20388</v>
      </c>
      <c r="N3385" t="s">
        <v>75</v>
      </c>
      <c r="O3385" t="s">
        <v>48</v>
      </c>
      <c r="P3385" t="s">
        <v>48</v>
      </c>
      <c r="Q3385" t="s">
        <v>20399</v>
      </c>
      <c r="Y3385" t="s">
        <v>20400</v>
      </c>
    </row>
    <row r="3386" spans="1:25">
      <c r="A3386" t="s">
        <v>20401</v>
      </c>
      <c r="B3386" t="s">
        <v>20402</v>
      </c>
      <c r="D3386" t="s">
        <v>40</v>
      </c>
      <c r="E3386" t="s">
        <v>41</v>
      </c>
      <c r="G3386" t="s">
        <v>20403</v>
      </c>
      <c r="H3386" t="s">
        <v>20404</v>
      </c>
      <c r="J3386" t="s">
        <v>91</v>
      </c>
      <c r="K3386" t="s">
        <v>92</v>
      </c>
      <c r="L3386">
        <v>11</v>
      </c>
      <c r="M3386" t="s">
        <v>20388</v>
      </c>
      <c r="N3386" t="s">
        <v>75</v>
      </c>
      <c r="O3386" t="s">
        <v>48</v>
      </c>
      <c r="P3386" t="s">
        <v>48</v>
      </c>
      <c r="Q3386" t="s">
        <v>20405</v>
      </c>
      <c r="Y3386" t="s">
        <v>20406</v>
      </c>
    </row>
    <row r="3387" spans="1:25">
      <c r="A3387" t="s">
        <v>20407</v>
      </c>
      <c r="B3387" t="s">
        <v>20408</v>
      </c>
      <c r="D3387" t="s">
        <v>40</v>
      </c>
      <c r="E3387" t="s">
        <v>41</v>
      </c>
      <c r="G3387" t="s">
        <v>20409</v>
      </c>
      <c r="H3387" t="s">
        <v>20410</v>
      </c>
      <c r="J3387" t="s">
        <v>91</v>
      </c>
      <c r="K3387" t="s">
        <v>92</v>
      </c>
      <c r="L3387">
        <v>11</v>
      </c>
      <c r="M3387" t="s">
        <v>20411</v>
      </c>
      <c r="N3387" t="s">
        <v>75</v>
      </c>
      <c r="O3387" t="s">
        <v>48</v>
      </c>
      <c r="P3387" t="s">
        <v>48</v>
      </c>
      <c r="Q3387" t="s">
        <v>20412</v>
      </c>
      <c r="Y3387" t="s">
        <v>20413</v>
      </c>
    </row>
    <row r="3388" spans="1:25">
      <c r="A3388" t="s">
        <v>20414</v>
      </c>
      <c r="B3388" t="s">
        <v>20415</v>
      </c>
      <c r="D3388" t="s">
        <v>40</v>
      </c>
      <c r="E3388" t="s">
        <v>41</v>
      </c>
      <c r="G3388" t="s">
        <v>14722</v>
      </c>
      <c r="H3388" t="s">
        <v>20416</v>
      </c>
      <c r="J3388" t="s">
        <v>91</v>
      </c>
      <c r="K3388" t="s">
        <v>92</v>
      </c>
      <c r="L3388">
        <v>11</v>
      </c>
      <c r="M3388" t="s">
        <v>20417</v>
      </c>
      <c r="N3388" t="s">
        <v>75</v>
      </c>
      <c r="O3388" t="s">
        <v>48</v>
      </c>
      <c r="P3388" t="s">
        <v>48</v>
      </c>
      <c r="Q3388" t="s">
        <v>20418</v>
      </c>
      <c r="Y3388" t="s">
        <v>20419</v>
      </c>
    </row>
    <row r="3389" spans="1:25">
      <c r="A3389" t="s">
        <v>20420</v>
      </c>
      <c r="B3389" t="s">
        <v>20421</v>
      </c>
      <c r="D3389" t="s">
        <v>40</v>
      </c>
      <c r="E3389" t="s">
        <v>41</v>
      </c>
      <c r="G3389" t="s">
        <v>20422</v>
      </c>
      <c r="H3389" t="s">
        <v>20423</v>
      </c>
      <c r="J3389" t="s">
        <v>100</v>
      </c>
      <c r="K3389" t="s">
        <v>101</v>
      </c>
      <c r="L3389">
        <v>11</v>
      </c>
      <c r="M3389" t="s">
        <v>20424</v>
      </c>
      <c r="N3389" t="s">
        <v>75</v>
      </c>
      <c r="O3389" t="s">
        <v>48</v>
      </c>
      <c r="P3389" t="s">
        <v>48</v>
      </c>
      <c r="Q3389" t="s">
        <v>20425</v>
      </c>
      <c r="Y3389" t="s">
        <v>20426</v>
      </c>
    </row>
    <row r="3390" spans="1:25">
      <c r="A3390" t="s">
        <v>20427</v>
      </c>
      <c r="B3390" t="s">
        <v>20428</v>
      </c>
      <c r="D3390" t="s">
        <v>40</v>
      </c>
      <c r="E3390" t="s">
        <v>41</v>
      </c>
      <c r="G3390" t="s">
        <v>20429</v>
      </c>
      <c r="H3390" t="s">
        <v>18544</v>
      </c>
      <c r="J3390" t="s">
        <v>100</v>
      </c>
      <c r="K3390" t="s">
        <v>101</v>
      </c>
      <c r="L3390">
        <v>11</v>
      </c>
      <c r="M3390" t="s">
        <v>20430</v>
      </c>
      <c r="N3390" t="s">
        <v>75</v>
      </c>
      <c r="O3390" t="s">
        <v>48</v>
      </c>
      <c r="P3390" t="s">
        <v>48</v>
      </c>
      <c r="Q3390" t="s">
        <v>20431</v>
      </c>
      <c r="Y3390" t="s">
        <v>20432</v>
      </c>
    </row>
    <row r="3391" spans="1:25">
      <c r="A3391" t="s">
        <v>20433</v>
      </c>
      <c r="B3391" t="s">
        <v>20434</v>
      </c>
      <c r="D3391" t="s">
        <v>40</v>
      </c>
      <c r="E3391" t="s">
        <v>41</v>
      </c>
      <c r="G3391" t="s">
        <v>20435</v>
      </c>
      <c r="H3391" t="s">
        <v>1403</v>
      </c>
      <c r="J3391" t="s">
        <v>100</v>
      </c>
      <c r="K3391" t="s">
        <v>101</v>
      </c>
      <c r="L3391">
        <v>11</v>
      </c>
      <c r="M3391" t="s">
        <v>20436</v>
      </c>
      <c r="N3391" t="s">
        <v>75</v>
      </c>
      <c r="O3391" t="s">
        <v>48</v>
      </c>
      <c r="P3391" t="s">
        <v>48</v>
      </c>
      <c r="Q3391" t="s">
        <v>20437</v>
      </c>
      <c r="Y3391" t="s">
        <v>20438</v>
      </c>
    </row>
    <row r="3392" spans="1:25">
      <c r="A3392" t="s">
        <v>20439</v>
      </c>
      <c r="B3392" t="s">
        <v>20440</v>
      </c>
      <c r="D3392" t="s">
        <v>40</v>
      </c>
      <c r="E3392" t="s">
        <v>41</v>
      </c>
      <c r="G3392" t="s">
        <v>20441</v>
      </c>
      <c r="H3392" t="s">
        <v>3278</v>
      </c>
      <c r="J3392" t="s">
        <v>91</v>
      </c>
      <c r="K3392" t="s">
        <v>92</v>
      </c>
      <c r="L3392">
        <v>11</v>
      </c>
      <c r="M3392" t="s">
        <v>20436</v>
      </c>
      <c r="N3392" t="s">
        <v>75</v>
      </c>
      <c r="O3392" t="s">
        <v>48</v>
      </c>
      <c r="P3392" t="s">
        <v>48</v>
      </c>
      <c r="Q3392" t="s">
        <v>20442</v>
      </c>
      <c r="Y3392" t="s">
        <v>20443</v>
      </c>
    </row>
    <row r="3393" spans="1:25">
      <c r="A3393" t="s">
        <v>20444</v>
      </c>
      <c r="B3393" t="s">
        <v>20445</v>
      </c>
      <c r="D3393" t="s">
        <v>40</v>
      </c>
      <c r="E3393" t="s">
        <v>41</v>
      </c>
      <c r="G3393" t="s">
        <v>20446</v>
      </c>
      <c r="H3393" t="s">
        <v>20447</v>
      </c>
      <c r="J3393" t="s">
        <v>91</v>
      </c>
      <c r="K3393" t="s">
        <v>92</v>
      </c>
      <c r="L3393">
        <v>11</v>
      </c>
      <c r="M3393" t="s">
        <v>20448</v>
      </c>
      <c r="N3393" t="s">
        <v>75</v>
      </c>
      <c r="O3393" t="s">
        <v>48</v>
      </c>
      <c r="P3393" t="s">
        <v>48</v>
      </c>
      <c r="Q3393" t="s">
        <v>20449</v>
      </c>
      <c r="Y3393" t="s">
        <v>20450</v>
      </c>
    </row>
    <row r="3394" spans="1:25">
      <c r="A3394" t="s">
        <v>20451</v>
      </c>
      <c r="B3394" t="s">
        <v>20452</v>
      </c>
      <c r="D3394" t="s">
        <v>40</v>
      </c>
      <c r="E3394" t="s">
        <v>41</v>
      </c>
      <c r="G3394" t="s">
        <v>4001</v>
      </c>
      <c r="H3394" t="s">
        <v>20453</v>
      </c>
      <c r="J3394" t="s">
        <v>121</v>
      </c>
      <c r="K3394" t="s">
        <v>122</v>
      </c>
      <c r="L3394">
        <v>11</v>
      </c>
      <c r="M3394" t="s">
        <v>20454</v>
      </c>
      <c r="N3394" t="s">
        <v>58</v>
      </c>
      <c r="O3394" t="s">
        <v>48</v>
      </c>
      <c r="P3394" t="s">
        <v>48</v>
      </c>
      <c r="Q3394" t="s">
        <v>20455</v>
      </c>
      <c r="Y3394" t="s">
        <v>20456</v>
      </c>
    </row>
    <row r="3395" spans="1:25">
      <c r="A3395" t="s">
        <v>20457</v>
      </c>
      <c r="B3395" t="s">
        <v>20458</v>
      </c>
      <c r="D3395" t="s">
        <v>40</v>
      </c>
      <c r="E3395" t="s">
        <v>41</v>
      </c>
      <c r="G3395" t="s">
        <v>20459</v>
      </c>
      <c r="H3395" t="s">
        <v>1918</v>
      </c>
      <c r="J3395" t="s">
        <v>100</v>
      </c>
      <c r="K3395" t="s">
        <v>101</v>
      </c>
      <c r="L3395">
        <v>11</v>
      </c>
      <c r="M3395" t="s">
        <v>20454</v>
      </c>
      <c r="N3395" t="s">
        <v>75</v>
      </c>
      <c r="O3395" t="s">
        <v>48</v>
      </c>
      <c r="P3395" t="s">
        <v>48</v>
      </c>
      <c r="Q3395" t="s">
        <v>20460</v>
      </c>
      <c r="Y3395" t="s">
        <v>20461</v>
      </c>
    </row>
    <row r="3396" spans="1:25">
      <c r="A3396" t="s">
        <v>20462</v>
      </c>
      <c r="B3396" t="s">
        <v>20463</v>
      </c>
      <c r="D3396" t="s">
        <v>40</v>
      </c>
      <c r="E3396" t="s">
        <v>41</v>
      </c>
      <c r="G3396" t="s">
        <v>20464</v>
      </c>
      <c r="H3396" t="s">
        <v>143</v>
      </c>
      <c r="J3396" t="s">
        <v>100</v>
      </c>
      <c r="K3396" t="s">
        <v>101</v>
      </c>
      <c r="L3396">
        <v>11</v>
      </c>
      <c r="M3396" t="s">
        <v>20465</v>
      </c>
      <c r="N3396" t="s">
        <v>75</v>
      </c>
      <c r="O3396" t="s">
        <v>48</v>
      </c>
      <c r="P3396" t="s">
        <v>48</v>
      </c>
      <c r="Q3396" t="s">
        <v>20466</v>
      </c>
      <c r="Y3396" t="s">
        <v>20467</v>
      </c>
    </row>
    <row r="3397" spans="1:25">
      <c r="A3397" t="s">
        <v>20468</v>
      </c>
      <c r="B3397" t="s">
        <v>20469</v>
      </c>
      <c r="D3397" t="s">
        <v>40</v>
      </c>
      <c r="E3397" t="s">
        <v>41</v>
      </c>
      <c r="G3397" t="s">
        <v>440</v>
      </c>
      <c r="H3397" t="s">
        <v>20470</v>
      </c>
      <c r="J3397" t="s">
        <v>91</v>
      </c>
      <c r="K3397" t="s">
        <v>92</v>
      </c>
      <c r="L3397">
        <v>11</v>
      </c>
      <c r="M3397" t="s">
        <v>20471</v>
      </c>
      <c r="N3397" t="s">
        <v>75</v>
      </c>
      <c r="O3397" t="s">
        <v>48</v>
      </c>
      <c r="P3397" t="s">
        <v>48</v>
      </c>
      <c r="Q3397" t="s">
        <v>1048</v>
      </c>
      <c r="Y3397" t="s">
        <v>20472</v>
      </c>
    </row>
    <row r="3398" spans="1:25">
      <c r="A3398" t="s">
        <v>20473</v>
      </c>
      <c r="B3398" t="s">
        <v>20474</v>
      </c>
      <c r="D3398" t="s">
        <v>40</v>
      </c>
      <c r="E3398" t="s">
        <v>41</v>
      </c>
      <c r="G3398" t="s">
        <v>20475</v>
      </c>
      <c r="H3398" t="s">
        <v>20476</v>
      </c>
      <c r="J3398" t="s">
        <v>91</v>
      </c>
      <c r="K3398" t="s">
        <v>92</v>
      </c>
      <c r="L3398">
        <v>11</v>
      </c>
      <c r="M3398" t="s">
        <v>20471</v>
      </c>
      <c r="N3398" t="s">
        <v>75</v>
      </c>
      <c r="O3398" t="s">
        <v>48</v>
      </c>
      <c r="P3398" t="s">
        <v>48</v>
      </c>
      <c r="Q3398" t="s">
        <v>20477</v>
      </c>
      <c r="Y3398" t="s">
        <v>20478</v>
      </c>
    </row>
    <row r="3399" spans="1:25">
      <c r="A3399" t="s">
        <v>184</v>
      </c>
      <c r="B3399" t="s">
        <v>20479</v>
      </c>
      <c r="D3399" t="s">
        <v>40</v>
      </c>
      <c r="E3399" t="s">
        <v>41</v>
      </c>
      <c r="G3399" t="s">
        <v>20480</v>
      </c>
      <c r="H3399" t="s">
        <v>18583</v>
      </c>
      <c r="J3399" t="s">
        <v>91</v>
      </c>
      <c r="K3399" t="s">
        <v>92</v>
      </c>
      <c r="L3399">
        <v>11</v>
      </c>
      <c r="M3399" t="s">
        <v>20481</v>
      </c>
      <c r="N3399" t="s">
        <v>75</v>
      </c>
      <c r="O3399" t="s">
        <v>48</v>
      </c>
      <c r="P3399" t="s">
        <v>48</v>
      </c>
      <c r="Q3399" t="s">
        <v>18585</v>
      </c>
      <c r="Y3399" t="s">
        <v>20482</v>
      </c>
    </row>
    <row r="3400" spans="1:25">
      <c r="A3400" t="s">
        <v>20483</v>
      </c>
      <c r="B3400" t="s">
        <v>20484</v>
      </c>
      <c r="D3400" t="s">
        <v>40</v>
      </c>
      <c r="E3400" t="s">
        <v>41</v>
      </c>
      <c r="G3400" t="s">
        <v>10697</v>
      </c>
      <c r="H3400" t="s">
        <v>20485</v>
      </c>
      <c r="J3400" t="s">
        <v>511</v>
      </c>
      <c r="K3400" t="s">
        <v>512</v>
      </c>
      <c r="L3400">
        <v>11</v>
      </c>
      <c r="M3400" t="s">
        <v>20486</v>
      </c>
      <c r="N3400" t="s">
        <v>58</v>
      </c>
      <c r="O3400" t="s">
        <v>48</v>
      </c>
      <c r="P3400" t="s">
        <v>48</v>
      </c>
      <c r="Q3400" t="s">
        <v>20487</v>
      </c>
      <c r="Y3400" t="s">
        <v>20488</v>
      </c>
    </row>
    <row r="3401" spans="1:25">
      <c r="A3401" t="s">
        <v>20489</v>
      </c>
      <c r="B3401" t="s">
        <v>20490</v>
      </c>
      <c r="D3401" t="s">
        <v>40</v>
      </c>
      <c r="E3401" t="s">
        <v>41</v>
      </c>
      <c r="G3401" t="s">
        <v>20491</v>
      </c>
      <c r="H3401" t="s">
        <v>5919</v>
      </c>
      <c r="J3401" t="s">
        <v>91</v>
      </c>
      <c r="K3401" t="s">
        <v>92</v>
      </c>
      <c r="L3401">
        <v>11</v>
      </c>
      <c r="M3401" t="s">
        <v>20492</v>
      </c>
      <c r="N3401" t="s">
        <v>75</v>
      </c>
      <c r="O3401" t="s">
        <v>48</v>
      </c>
      <c r="P3401" t="s">
        <v>48</v>
      </c>
      <c r="Q3401" t="s">
        <v>20493</v>
      </c>
      <c r="Y3401" t="s">
        <v>20494</v>
      </c>
    </row>
    <row r="3402" spans="1:25">
      <c r="A3402" t="s">
        <v>20495</v>
      </c>
      <c r="B3402" t="s">
        <v>20496</v>
      </c>
      <c r="D3402" t="s">
        <v>40</v>
      </c>
      <c r="E3402" t="s">
        <v>41</v>
      </c>
      <c r="G3402" t="s">
        <v>20497</v>
      </c>
      <c r="H3402" t="s">
        <v>20498</v>
      </c>
      <c r="J3402" t="s">
        <v>100</v>
      </c>
      <c r="K3402" t="s">
        <v>101</v>
      </c>
      <c r="L3402">
        <v>11</v>
      </c>
      <c r="M3402" t="s">
        <v>20499</v>
      </c>
      <c r="N3402" t="s">
        <v>75</v>
      </c>
      <c r="O3402" t="s">
        <v>48</v>
      </c>
      <c r="P3402" t="s">
        <v>48</v>
      </c>
      <c r="Q3402" t="s">
        <v>20500</v>
      </c>
      <c r="Y3402" t="s">
        <v>20501</v>
      </c>
    </row>
    <row r="3403" spans="1:25">
      <c r="A3403" t="s">
        <v>20502</v>
      </c>
      <c r="B3403" t="s">
        <v>20503</v>
      </c>
      <c r="D3403" t="s">
        <v>40</v>
      </c>
      <c r="E3403" t="s">
        <v>41</v>
      </c>
      <c r="G3403" t="s">
        <v>20504</v>
      </c>
      <c r="H3403" t="s">
        <v>20505</v>
      </c>
      <c r="J3403" t="s">
        <v>729</v>
      </c>
      <c r="K3403" t="s">
        <v>730</v>
      </c>
      <c r="L3403">
        <v>11</v>
      </c>
      <c r="M3403" t="s">
        <v>20506</v>
      </c>
      <c r="N3403" t="s">
        <v>275</v>
      </c>
      <c r="O3403" t="s">
        <v>48</v>
      </c>
      <c r="P3403" t="s">
        <v>48</v>
      </c>
      <c r="Q3403" t="s">
        <v>20507</v>
      </c>
      <c r="Y3403" t="s">
        <v>20508</v>
      </c>
    </row>
    <row r="3404" spans="1:25">
      <c r="A3404" t="s">
        <v>20509</v>
      </c>
      <c r="B3404" t="s">
        <v>20510</v>
      </c>
      <c r="D3404" t="s">
        <v>40</v>
      </c>
      <c r="E3404" t="s">
        <v>41</v>
      </c>
      <c r="G3404" t="s">
        <v>20511</v>
      </c>
      <c r="H3404" t="s">
        <v>20237</v>
      </c>
      <c r="J3404" t="s">
        <v>100</v>
      </c>
      <c r="K3404" t="s">
        <v>101</v>
      </c>
      <c r="L3404">
        <v>11</v>
      </c>
      <c r="M3404" t="s">
        <v>20506</v>
      </c>
      <c r="N3404" t="s">
        <v>75</v>
      </c>
      <c r="O3404" t="s">
        <v>48</v>
      </c>
      <c r="P3404" t="s">
        <v>48</v>
      </c>
      <c r="Q3404" t="s">
        <v>20512</v>
      </c>
      <c r="Y3404" t="s">
        <v>20513</v>
      </c>
    </row>
    <row r="3405" spans="1:25">
      <c r="A3405" t="s">
        <v>20514</v>
      </c>
      <c r="B3405" t="s">
        <v>20515</v>
      </c>
      <c r="D3405" t="s">
        <v>40</v>
      </c>
      <c r="E3405" t="s">
        <v>41</v>
      </c>
      <c r="G3405" t="s">
        <v>20516</v>
      </c>
      <c r="H3405" t="s">
        <v>10874</v>
      </c>
      <c r="J3405" t="s">
        <v>91</v>
      </c>
      <c r="K3405" t="s">
        <v>92</v>
      </c>
      <c r="L3405">
        <v>11</v>
      </c>
      <c r="M3405" t="s">
        <v>20506</v>
      </c>
      <c r="N3405" t="s">
        <v>75</v>
      </c>
      <c r="O3405" t="s">
        <v>48</v>
      </c>
      <c r="P3405" t="s">
        <v>48</v>
      </c>
      <c r="Q3405" t="s">
        <v>20517</v>
      </c>
      <c r="Y3405" t="s">
        <v>20518</v>
      </c>
    </row>
    <row r="3406" spans="1:25">
      <c r="A3406" t="s">
        <v>20519</v>
      </c>
      <c r="B3406" t="s">
        <v>20520</v>
      </c>
      <c r="D3406" t="s">
        <v>40</v>
      </c>
      <c r="E3406" t="s">
        <v>41</v>
      </c>
      <c r="G3406" t="s">
        <v>20521</v>
      </c>
      <c r="H3406" t="s">
        <v>20522</v>
      </c>
      <c r="J3406" t="s">
        <v>91</v>
      </c>
      <c r="K3406" t="s">
        <v>92</v>
      </c>
      <c r="L3406">
        <v>11</v>
      </c>
      <c r="M3406" t="s">
        <v>20506</v>
      </c>
      <c r="N3406" t="s">
        <v>75</v>
      </c>
      <c r="O3406" t="s">
        <v>48</v>
      </c>
      <c r="P3406" t="s">
        <v>48</v>
      </c>
      <c r="Q3406" t="s">
        <v>20523</v>
      </c>
      <c r="Y3406" t="s">
        <v>20524</v>
      </c>
    </row>
    <row r="3407" spans="1:25">
      <c r="A3407" t="s">
        <v>20525</v>
      </c>
      <c r="B3407" t="s">
        <v>20526</v>
      </c>
      <c r="D3407" t="s">
        <v>40</v>
      </c>
      <c r="E3407" t="s">
        <v>41</v>
      </c>
      <c r="G3407" t="s">
        <v>7614</v>
      </c>
      <c r="H3407" t="s">
        <v>14828</v>
      </c>
      <c r="J3407" t="s">
        <v>55</v>
      </c>
      <c r="K3407" t="s">
        <v>56</v>
      </c>
      <c r="L3407">
        <v>11</v>
      </c>
      <c r="M3407" t="s">
        <v>20527</v>
      </c>
      <c r="N3407" t="s">
        <v>58</v>
      </c>
      <c r="O3407" t="s">
        <v>48</v>
      </c>
      <c r="P3407" t="s">
        <v>48</v>
      </c>
      <c r="Q3407" t="s">
        <v>20528</v>
      </c>
      <c r="Y3407" t="s">
        <v>20529</v>
      </c>
    </row>
    <row r="3408" spans="1:25">
      <c r="A3408" t="s">
        <v>20530</v>
      </c>
      <c r="B3408" t="s">
        <v>20531</v>
      </c>
      <c r="D3408" t="s">
        <v>40</v>
      </c>
      <c r="E3408" t="s">
        <v>41</v>
      </c>
      <c r="G3408" t="s">
        <v>20532</v>
      </c>
      <c r="H3408" t="s">
        <v>8408</v>
      </c>
      <c r="J3408" t="s">
        <v>100</v>
      </c>
      <c r="K3408" t="s">
        <v>101</v>
      </c>
      <c r="L3408">
        <v>11</v>
      </c>
      <c r="M3408" t="s">
        <v>20533</v>
      </c>
      <c r="N3408" t="s">
        <v>75</v>
      </c>
      <c r="O3408" t="s">
        <v>48</v>
      </c>
      <c r="P3408" t="s">
        <v>48</v>
      </c>
      <c r="Q3408" t="s">
        <v>20534</v>
      </c>
      <c r="Y3408" t="s">
        <v>20535</v>
      </c>
    </row>
    <row r="3409" spans="1:25">
      <c r="A3409" t="s">
        <v>20536</v>
      </c>
      <c r="B3409" t="s">
        <v>20537</v>
      </c>
      <c r="D3409" t="s">
        <v>40</v>
      </c>
      <c r="E3409" t="s">
        <v>41</v>
      </c>
      <c r="G3409" t="s">
        <v>7469</v>
      </c>
      <c r="H3409" t="s">
        <v>20538</v>
      </c>
      <c r="J3409" t="s">
        <v>100</v>
      </c>
      <c r="K3409" t="s">
        <v>101</v>
      </c>
      <c r="L3409">
        <v>11</v>
      </c>
      <c r="M3409" t="s">
        <v>20539</v>
      </c>
      <c r="N3409" t="s">
        <v>75</v>
      </c>
      <c r="O3409" t="s">
        <v>48</v>
      </c>
      <c r="P3409" t="s">
        <v>48</v>
      </c>
      <c r="Q3409" t="s">
        <v>20540</v>
      </c>
      <c r="Y3409" t="s">
        <v>20541</v>
      </c>
    </row>
    <row r="3410" spans="1:25">
      <c r="A3410" t="s">
        <v>20542</v>
      </c>
      <c r="B3410" t="s">
        <v>20543</v>
      </c>
      <c r="D3410" t="s">
        <v>40</v>
      </c>
      <c r="E3410" t="s">
        <v>41</v>
      </c>
      <c r="G3410" t="s">
        <v>20544</v>
      </c>
      <c r="H3410" t="s">
        <v>20545</v>
      </c>
      <c r="J3410" t="s">
        <v>91</v>
      </c>
      <c r="K3410" t="s">
        <v>92</v>
      </c>
      <c r="L3410">
        <v>11</v>
      </c>
      <c r="M3410" t="s">
        <v>20546</v>
      </c>
      <c r="N3410" t="s">
        <v>75</v>
      </c>
      <c r="O3410" t="s">
        <v>48</v>
      </c>
      <c r="P3410" t="s">
        <v>48</v>
      </c>
      <c r="Q3410" t="s">
        <v>2409</v>
      </c>
      <c r="Y3410" t="s">
        <v>20547</v>
      </c>
    </row>
    <row r="3411" spans="1:25">
      <c r="A3411" t="s">
        <v>20548</v>
      </c>
      <c r="B3411" t="s">
        <v>20549</v>
      </c>
      <c r="D3411" t="s">
        <v>40</v>
      </c>
      <c r="E3411" t="s">
        <v>41</v>
      </c>
      <c r="G3411" t="s">
        <v>5598</v>
      </c>
      <c r="H3411" t="s">
        <v>81</v>
      </c>
      <c r="J3411" t="s">
        <v>91</v>
      </c>
      <c r="K3411" t="s">
        <v>92</v>
      </c>
      <c r="L3411">
        <v>11</v>
      </c>
      <c r="M3411" t="s">
        <v>20550</v>
      </c>
      <c r="N3411" t="s">
        <v>75</v>
      </c>
      <c r="O3411" t="s">
        <v>48</v>
      </c>
      <c r="P3411" t="s">
        <v>48</v>
      </c>
      <c r="Q3411" t="s">
        <v>20551</v>
      </c>
      <c r="Y3411" t="s">
        <v>20552</v>
      </c>
    </row>
    <row r="3412" spans="1:25">
      <c r="A3412" t="s">
        <v>20553</v>
      </c>
      <c r="B3412" t="s">
        <v>20554</v>
      </c>
      <c r="D3412" t="s">
        <v>40</v>
      </c>
      <c r="E3412" t="s">
        <v>41</v>
      </c>
      <c r="G3412" t="s">
        <v>6088</v>
      </c>
      <c r="H3412" t="s">
        <v>20555</v>
      </c>
      <c r="J3412" t="s">
        <v>91</v>
      </c>
      <c r="K3412" t="s">
        <v>92</v>
      </c>
      <c r="L3412">
        <v>11</v>
      </c>
      <c r="M3412" t="s">
        <v>20550</v>
      </c>
      <c r="N3412" t="s">
        <v>75</v>
      </c>
      <c r="O3412" t="s">
        <v>48</v>
      </c>
      <c r="P3412" t="s">
        <v>48</v>
      </c>
      <c r="Q3412" t="s">
        <v>20556</v>
      </c>
      <c r="Y3412" t="s">
        <v>20557</v>
      </c>
    </row>
    <row r="3413" spans="1:25">
      <c r="A3413" t="s">
        <v>20558</v>
      </c>
      <c r="B3413" t="s">
        <v>20559</v>
      </c>
      <c r="D3413" t="s">
        <v>40</v>
      </c>
      <c r="E3413" t="s">
        <v>41</v>
      </c>
      <c r="G3413" t="s">
        <v>20560</v>
      </c>
      <c r="H3413" t="s">
        <v>20561</v>
      </c>
      <c r="J3413" t="s">
        <v>91</v>
      </c>
      <c r="K3413" t="s">
        <v>92</v>
      </c>
      <c r="L3413">
        <v>11</v>
      </c>
      <c r="M3413" t="s">
        <v>20562</v>
      </c>
      <c r="N3413" t="s">
        <v>75</v>
      </c>
      <c r="O3413" t="s">
        <v>48</v>
      </c>
      <c r="P3413" t="s">
        <v>48</v>
      </c>
      <c r="Q3413" t="s">
        <v>20563</v>
      </c>
      <c r="Y3413" t="s">
        <v>20564</v>
      </c>
    </row>
    <row r="3414" spans="1:25">
      <c r="A3414" t="s">
        <v>184</v>
      </c>
      <c r="B3414" t="s">
        <v>20565</v>
      </c>
      <c r="D3414" t="s">
        <v>40</v>
      </c>
      <c r="E3414" t="s">
        <v>41</v>
      </c>
      <c r="G3414" t="s">
        <v>20566</v>
      </c>
      <c r="H3414" t="s">
        <v>3581</v>
      </c>
      <c r="J3414" t="s">
        <v>91</v>
      </c>
      <c r="K3414" t="s">
        <v>92</v>
      </c>
      <c r="L3414">
        <v>11</v>
      </c>
      <c r="M3414" t="s">
        <v>20562</v>
      </c>
      <c r="N3414" t="s">
        <v>75</v>
      </c>
      <c r="O3414" t="s">
        <v>48</v>
      </c>
      <c r="P3414" t="s">
        <v>48</v>
      </c>
      <c r="Q3414" t="s">
        <v>20567</v>
      </c>
      <c r="Y3414" t="s">
        <v>20568</v>
      </c>
    </row>
    <row r="3415" spans="1:25">
      <c r="A3415" t="s">
        <v>20569</v>
      </c>
      <c r="B3415" t="s">
        <v>20570</v>
      </c>
      <c r="D3415" t="s">
        <v>40</v>
      </c>
      <c r="E3415" t="s">
        <v>41</v>
      </c>
      <c r="G3415" t="s">
        <v>20571</v>
      </c>
      <c r="H3415" t="s">
        <v>20572</v>
      </c>
      <c r="J3415" t="s">
        <v>121</v>
      </c>
      <c r="K3415" t="s">
        <v>122</v>
      </c>
      <c r="L3415">
        <v>11</v>
      </c>
      <c r="M3415" t="s">
        <v>20573</v>
      </c>
      <c r="N3415" t="s">
        <v>275</v>
      </c>
      <c r="O3415" t="s">
        <v>48</v>
      </c>
      <c r="P3415" t="s">
        <v>48</v>
      </c>
      <c r="Q3415" t="s">
        <v>20574</v>
      </c>
      <c r="Y3415" t="s">
        <v>20575</v>
      </c>
    </row>
    <row r="3416" spans="1:25">
      <c r="A3416" t="s">
        <v>20576</v>
      </c>
      <c r="B3416" t="s">
        <v>20577</v>
      </c>
      <c r="D3416" t="s">
        <v>40</v>
      </c>
      <c r="E3416" t="s">
        <v>41</v>
      </c>
      <c r="G3416" t="s">
        <v>20578</v>
      </c>
      <c r="H3416" t="s">
        <v>20579</v>
      </c>
      <c r="J3416" t="s">
        <v>100</v>
      </c>
      <c r="K3416" t="s">
        <v>101</v>
      </c>
      <c r="L3416">
        <v>11</v>
      </c>
      <c r="M3416" t="s">
        <v>20580</v>
      </c>
      <c r="N3416" t="s">
        <v>75</v>
      </c>
      <c r="O3416" t="s">
        <v>48</v>
      </c>
      <c r="P3416" t="s">
        <v>48</v>
      </c>
      <c r="Q3416" t="s">
        <v>20581</v>
      </c>
      <c r="Y3416" t="s">
        <v>20582</v>
      </c>
    </row>
    <row r="3417" spans="1:25">
      <c r="A3417" t="s">
        <v>20583</v>
      </c>
      <c r="B3417" t="s">
        <v>20584</v>
      </c>
      <c r="D3417" t="s">
        <v>40</v>
      </c>
      <c r="E3417" t="s">
        <v>41</v>
      </c>
      <c r="G3417" t="s">
        <v>20585</v>
      </c>
      <c r="H3417" t="s">
        <v>701</v>
      </c>
      <c r="J3417" t="s">
        <v>100</v>
      </c>
      <c r="K3417" t="s">
        <v>101</v>
      </c>
      <c r="L3417">
        <v>11</v>
      </c>
      <c r="M3417" t="s">
        <v>20580</v>
      </c>
      <c r="N3417" t="s">
        <v>75</v>
      </c>
      <c r="O3417" t="s">
        <v>48</v>
      </c>
      <c r="P3417" t="s">
        <v>48</v>
      </c>
      <c r="Q3417" t="s">
        <v>20586</v>
      </c>
      <c r="Y3417" t="s">
        <v>20587</v>
      </c>
    </row>
    <row r="3418" spans="1:25">
      <c r="A3418" t="s">
        <v>20588</v>
      </c>
      <c r="B3418" t="s">
        <v>20589</v>
      </c>
      <c r="D3418" t="s">
        <v>40</v>
      </c>
      <c r="E3418" t="s">
        <v>41</v>
      </c>
      <c r="G3418" t="s">
        <v>20590</v>
      </c>
      <c r="H3418" t="s">
        <v>13101</v>
      </c>
      <c r="J3418" t="s">
        <v>91</v>
      </c>
      <c r="K3418" t="s">
        <v>92</v>
      </c>
      <c r="L3418">
        <v>11</v>
      </c>
      <c r="M3418" t="s">
        <v>20580</v>
      </c>
      <c r="N3418" t="s">
        <v>75</v>
      </c>
      <c r="O3418" t="s">
        <v>48</v>
      </c>
      <c r="P3418" t="s">
        <v>48</v>
      </c>
      <c r="Q3418" t="s">
        <v>20591</v>
      </c>
      <c r="Y3418" t="s">
        <v>20592</v>
      </c>
    </row>
    <row r="3419" spans="1:25">
      <c r="A3419" t="s">
        <v>20593</v>
      </c>
      <c r="B3419" t="s">
        <v>20594</v>
      </c>
      <c r="D3419" t="s">
        <v>40</v>
      </c>
      <c r="E3419" t="s">
        <v>41</v>
      </c>
      <c r="G3419" t="s">
        <v>20595</v>
      </c>
      <c r="H3419" t="s">
        <v>2872</v>
      </c>
      <c r="J3419" t="s">
        <v>91</v>
      </c>
      <c r="K3419" t="s">
        <v>92</v>
      </c>
      <c r="L3419">
        <v>11</v>
      </c>
      <c r="M3419" t="s">
        <v>20596</v>
      </c>
      <c r="N3419" t="s">
        <v>75</v>
      </c>
      <c r="O3419" t="s">
        <v>48</v>
      </c>
      <c r="P3419" t="s">
        <v>48</v>
      </c>
      <c r="Q3419" t="s">
        <v>20597</v>
      </c>
      <c r="Y3419" t="s">
        <v>20598</v>
      </c>
    </row>
    <row r="3420" spans="1:25">
      <c r="A3420" t="s">
        <v>20599</v>
      </c>
      <c r="B3420" t="s">
        <v>20600</v>
      </c>
      <c r="D3420" t="s">
        <v>40</v>
      </c>
      <c r="E3420" t="s">
        <v>41</v>
      </c>
      <c r="G3420" t="s">
        <v>20601</v>
      </c>
      <c r="H3420" t="s">
        <v>20602</v>
      </c>
      <c r="J3420" t="s">
        <v>91</v>
      </c>
      <c r="K3420" t="s">
        <v>92</v>
      </c>
      <c r="L3420">
        <v>11</v>
      </c>
      <c r="M3420" t="s">
        <v>20603</v>
      </c>
      <c r="N3420" t="s">
        <v>75</v>
      </c>
      <c r="O3420" t="s">
        <v>48</v>
      </c>
      <c r="P3420" t="s">
        <v>48</v>
      </c>
      <c r="Q3420" t="s">
        <v>20604</v>
      </c>
      <c r="Y3420" t="s">
        <v>20605</v>
      </c>
    </row>
    <row r="3421" spans="1:25">
      <c r="A3421" t="s">
        <v>20606</v>
      </c>
      <c r="B3421" t="s">
        <v>20607</v>
      </c>
      <c r="D3421" t="s">
        <v>40</v>
      </c>
      <c r="E3421" t="s">
        <v>41</v>
      </c>
      <c r="G3421" t="s">
        <v>20608</v>
      </c>
      <c r="H3421" t="s">
        <v>1403</v>
      </c>
      <c r="J3421" t="s">
        <v>91</v>
      </c>
      <c r="K3421" t="s">
        <v>92</v>
      </c>
      <c r="L3421">
        <v>11</v>
      </c>
      <c r="M3421" t="s">
        <v>20603</v>
      </c>
      <c r="N3421" t="s">
        <v>75</v>
      </c>
      <c r="O3421" t="s">
        <v>48</v>
      </c>
      <c r="P3421" t="s">
        <v>48</v>
      </c>
      <c r="Q3421" t="s">
        <v>20609</v>
      </c>
      <c r="Y3421" t="s">
        <v>20610</v>
      </c>
    </row>
    <row r="3422" spans="1:25">
      <c r="A3422" t="s">
        <v>20611</v>
      </c>
      <c r="B3422" t="s">
        <v>20612</v>
      </c>
      <c r="D3422" t="s">
        <v>40</v>
      </c>
      <c r="E3422" t="s">
        <v>41</v>
      </c>
      <c r="G3422" t="s">
        <v>2305</v>
      </c>
      <c r="H3422" t="s">
        <v>20613</v>
      </c>
      <c r="J3422" t="s">
        <v>100</v>
      </c>
      <c r="K3422" t="s">
        <v>101</v>
      </c>
      <c r="L3422">
        <v>11</v>
      </c>
      <c r="M3422" t="s">
        <v>20614</v>
      </c>
      <c r="N3422" t="s">
        <v>75</v>
      </c>
      <c r="O3422" t="s">
        <v>48</v>
      </c>
      <c r="P3422" t="s">
        <v>48</v>
      </c>
      <c r="Q3422" t="s">
        <v>20615</v>
      </c>
      <c r="Y3422" t="s">
        <v>20616</v>
      </c>
    </row>
    <row r="3423" spans="1:25">
      <c r="A3423" t="s">
        <v>20617</v>
      </c>
      <c r="B3423" t="s">
        <v>20618</v>
      </c>
      <c r="D3423" t="s">
        <v>40</v>
      </c>
      <c r="E3423" t="s">
        <v>41</v>
      </c>
      <c r="G3423" t="s">
        <v>1865</v>
      </c>
      <c r="H3423" t="s">
        <v>1332</v>
      </c>
      <c r="J3423" t="s">
        <v>100</v>
      </c>
      <c r="K3423" t="s">
        <v>101</v>
      </c>
      <c r="L3423">
        <v>11</v>
      </c>
      <c r="M3423" t="s">
        <v>20619</v>
      </c>
      <c r="N3423" t="s">
        <v>75</v>
      </c>
      <c r="O3423" t="s">
        <v>48</v>
      </c>
      <c r="P3423" t="s">
        <v>48</v>
      </c>
      <c r="Q3423" t="s">
        <v>20620</v>
      </c>
      <c r="Y3423" t="s">
        <v>20621</v>
      </c>
    </row>
    <row r="3424" spans="1:25">
      <c r="A3424" t="s">
        <v>184</v>
      </c>
      <c r="B3424" t="s">
        <v>20622</v>
      </c>
      <c r="D3424" t="s">
        <v>40</v>
      </c>
      <c r="E3424" t="s">
        <v>41</v>
      </c>
      <c r="G3424" t="s">
        <v>20623</v>
      </c>
      <c r="H3424" t="s">
        <v>20624</v>
      </c>
      <c r="J3424" t="s">
        <v>121</v>
      </c>
      <c r="K3424" t="s">
        <v>122</v>
      </c>
      <c r="L3424">
        <v>11</v>
      </c>
      <c r="M3424" t="s">
        <v>20619</v>
      </c>
      <c r="N3424" t="s">
        <v>275</v>
      </c>
      <c r="O3424" t="s">
        <v>48</v>
      </c>
      <c r="P3424" t="s">
        <v>48</v>
      </c>
      <c r="Q3424" t="s">
        <v>20625</v>
      </c>
      <c r="Y3424" t="s">
        <v>20626</v>
      </c>
    </row>
    <row r="3425" spans="1:25">
      <c r="A3425" t="s">
        <v>20627</v>
      </c>
      <c r="B3425" t="s">
        <v>20628</v>
      </c>
      <c r="D3425" t="s">
        <v>40</v>
      </c>
      <c r="E3425" t="s">
        <v>41</v>
      </c>
      <c r="G3425" t="s">
        <v>20629</v>
      </c>
      <c r="H3425" t="s">
        <v>1240</v>
      </c>
      <c r="J3425" t="s">
        <v>55</v>
      </c>
      <c r="K3425" t="s">
        <v>56</v>
      </c>
      <c r="L3425">
        <v>11</v>
      </c>
      <c r="M3425" t="s">
        <v>20619</v>
      </c>
      <c r="N3425" t="s">
        <v>58</v>
      </c>
      <c r="O3425" t="s">
        <v>48</v>
      </c>
      <c r="P3425" t="s">
        <v>48</v>
      </c>
      <c r="Q3425" t="s">
        <v>20630</v>
      </c>
      <c r="Y3425" t="s">
        <v>20631</v>
      </c>
    </row>
    <row r="3426" spans="1:25">
      <c r="A3426" t="s">
        <v>20632</v>
      </c>
      <c r="B3426" t="s">
        <v>20633</v>
      </c>
      <c r="D3426" t="s">
        <v>40</v>
      </c>
      <c r="E3426" t="s">
        <v>41</v>
      </c>
      <c r="G3426" t="s">
        <v>20634</v>
      </c>
      <c r="H3426" t="s">
        <v>11698</v>
      </c>
      <c r="J3426" t="s">
        <v>100</v>
      </c>
      <c r="K3426" t="s">
        <v>101</v>
      </c>
      <c r="L3426">
        <v>11</v>
      </c>
      <c r="M3426" t="s">
        <v>20635</v>
      </c>
      <c r="N3426" t="s">
        <v>75</v>
      </c>
      <c r="O3426" t="s">
        <v>48</v>
      </c>
      <c r="P3426" t="s">
        <v>48</v>
      </c>
      <c r="Q3426" t="s">
        <v>20636</v>
      </c>
      <c r="Y3426" t="s">
        <v>20637</v>
      </c>
    </row>
    <row r="3427" spans="1:25">
      <c r="A3427" t="s">
        <v>20638</v>
      </c>
      <c r="B3427" t="s">
        <v>20639</v>
      </c>
      <c r="D3427" t="s">
        <v>40</v>
      </c>
      <c r="E3427" t="s">
        <v>41</v>
      </c>
      <c r="G3427" t="s">
        <v>3913</v>
      </c>
      <c r="H3427" t="s">
        <v>20640</v>
      </c>
      <c r="J3427" t="s">
        <v>154</v>
      </c>
      <c r="K3427" t="s">
        <v>155</v>
      </c>
      <c r="L3427">
        <v>11</v>
      </c>
      <c r="M3427" t="s">
        <v>20641</v>
      </c>
      <c r="N3427" t="s">
        <v>47</v>
      </c>
      <c r="O3427" t="s">
        <v>48</v>
      </c>
      <c r="P3427" t="s">
        <v>48</v>
      </c>
      <c r="Q3427" t="s">
        <v>20642</v>
      </c>
      <c r="Y3427" t="s">
        <v>20643</v>
      </c>
    </row>
    <row r="3428" spans="1:25">
      <c r="A3428" t="s">
        <v>20644</v>
      </c>
      <c r="B3428" t="s">
        <v>20645</v>
      </c>
      <c r="D3428" t="s">
        <v>40</v>
      </c>
      <c r="E3428" t="s">
        <v>41</v>
      </c>
      <c r="G3428" t="s">
        <v>20646</v>
      </c>
      <c r="H3428" t="s">
        <v>11667</v>
      </c>
      <c r="J3428" t="s">
        <v>91</v>
      </c>
      <c r="K3428" t="s">
        <v>92</v>
      </c>
      <c r="L3428">
        <v>11</v>
      </c>
      <c r="M3428" t="s">
        <v>20647</v>
      </c>
      <c r="N3428" t="s">
        <v>75</v>
      </c>
      <c r="O3428" t="s">
        <v>48</v>
      </c>
      <c r="P3428" t="s">
        <v>48</v>
      </c>
      <c r="Q3428" t="s">
        <v>10831</v>
      </c>
      <c r="Y3428" t="s">
        <v>20648</v>
      </c>
    </row>
    <row r="3429" spans="1:25">
      <c r="A3429" t="s">
        <v>20649</v>
      </c>
      <c r="B3429" t="s">
        <v>20650</v>
      </c>
      <c r="D3429" t="s">
        <v>40</v>
      </c>
      <c r="E3429" t="s">
        <v>41</v>
      </c>
      <c r="G3429" t="s">
        <v>20651</v>
      </c>
      <c r="H3429" t="s">
        <v>20652</v>
      </c>
      <c r="J3429" t="s">
        <v>72</v>
      </c>
      <c r="K3429" t="s">
        <v>73</v>
      </c>
      <c r="L3429">
        <v>11</v>
      </c>
      <c r="M3429" t="s">
        <v>20647</v>
      </c>
      <c r="N3429" t="s">
        <v>75</v>
      </c>
      <c r="O3429" t="s">
        <v>48</v>
      </c>
      <c r="P3429" t="s">
        <v>48</v>
      </c>
      <c r="Q3429" t="s">
        <v>20653</v>
      </c>
      <c r="Y3429" t="s">
        <v>20654</v>
      </c>
    </row>
    <row r="3430" spans="1:25">
      <c r="A3430" t="s">
        <v>20655</v>
      </c>
      <c r="B3430" t="s">
        <v>20656</v>
      </c>
      <c r="D3430" t="s">
        <v>40</v>
      </c>
      <c r="E3430" t="s">
        <v>41</v>
      </c>
      <c r="G3430" t="s">
        <v>20657</v>
      </c>
      <c r="H3430" t="s">
        <v>20658</v>
      </c>
      <c r="J3430" t="s">
        <v>121</v>
      </c>
      <c r="K3430" t="s">
        <v>122</v>
      </c>
      <c r="L3430">
        <v>11</v>
      </c>
      <c r="M3430" t="s">
        <v>20647</v>
      </c>
      <c r="N3430" t="s">
        <v>275</v>
      </c>
      <c r="O3430" t="s">
        <v>48</v>
      </c>
      <c r="P3430" t="s">
        <v>48</v>
      </c>
      <c r="Q3430" t="s">
        <v>20659</v>
      </c>
      <c r="Y3430" t="s">
        <v>20660</v>
      </c>
    </row>
    <row r="3431" spans="1:25">
      <c r="A3431" t="s">
        <v>20661</v>
      </c>
      <c r="B3431" t="s">
        <v>20662</v>
      </c>
      <c r="D3431" t="s">
        <v>40</v>
      </c>
      <c r="E3431" t="s">
        <v>41</v>
      </c>
      <c r="G3431" t="s">
        <v>20663</v>
      </c>
      <c r="H3431" t="s">
        <v>1658</v>
      </c>
      <c r="J3431" t="s">
        <v>91</v>
      </c>
      <c r="K3431" t="s">
        <v>92</v>
      </c>
      <c r="L3431">
        <v>11</v>
      </c>
      <c r="M3431" t="s">
        <v>20664</v>
      </c>
      <c r="N3431" t="s">
        <v>75</v>
      </c>
      <c r="O3431" t="s">
        <v>48</v>
      </c>
      <c r="P3431" t="s">
        <v>48</v>
      </c>
      <c r="Q3431" t="s">
        <v>20665</v>
      </c>
      <c r="Y3431" t="s">
        <v>20666</v>
      </c>
    </row>
    <row r="3432" spans="1:25">
      <c r="A3432" t="s">
        <v>20667</v>
      </c>
      <c r="B3432" t="s">
        <v>20668</v>
      </c>
      <c r="D3432" t="s">
        <v>40</v>
      </c>
      <c r="E3432" t="s">
        <v>41</v>
      </c>
      <c r="G3432" t="s">
        <v>20669</v>
      </c>
      <c r="H3432" t="s">
        <v>20670</v>
      </c>
      <c r="J3432" t="s">
        <v>100</v>
      </c>
      <c r="K3432" t="s">
        <v>101</v>
      </c>
      <c r="L3432">
        <v>11</v>
      </c>
      <c r="M3432" t="s">
        <v>20671</v>
      </c>
      <c r="N3432" t="s">
        <v>75</v>
      </c>
      <c r="O3432" t="s">
        <v>48</v>
      </c>
      <c r="P3432" t="s">
        <v>48</v>
      </c>
      <c r="Q3432" t="s">
        <v>20672</v>
      </c>
      <c r="Y3432" t="s">
        <v>20673</v>
      </c>
    </row>
    <row r="3433" spans="1:25">
      <c r="A3433" t="s">
        <v>184</v>
      </c>
      <c r="B3433" t="s">
        <v>20674</v>
      </c>
      <c r="D3433" t="s">
        <v>40</v>
      </c>
      <c r="E3433" t="s">
        <v>41</v>
      </c>
      <c r="G3433" t="s">
        <v>20675</v>
      </c>
      <c r="H3433" t="s">
        <v>20676</v>
      </c>
      <c r="J3433" t="s">
        <v>91</v>
      </c>
      <c r="K3433" t="s">
        <v>92</v>
      </c>
      <c r="L3433">
        <v>11</v>
      </c>
      <c r="M3433" t="s">
        <v>20677</v>
      </c>
      <c r="N3433" t="s">
        <v>75</v>
      </c>
      <c r="O3433" t="s">
        <v>48</v>
      </c>
      <c r="P3433" t="s">
        <v>48</v>
      </c>
      <c r="Q3433" t="s">
        <v>20678</v>
      </c>
      <c r="Y3433" t="s">
        <v>20679</v>
      </c>
    </row>
    <row r="3434" spans="1:25">
      <c r="A3434" t="s">
        <v>20680</v>
      </c>
      <c r="B3434" t="s">
        <v>20681</v>
      </c>
      <c r="D3434" t="s">
        <v>40</v>
      </c>
      <c r="E3434" t="s">
        <v>41</v>
      </c>
      <c r="G3434" t="s">
        <v>20682</v>
      </c>
      <c r="H3434" t="s">
        <v>171</v>
      </c>
      <c r="J3434" t="s">
        <v>100</v>
      </c>
      <c r="K3434" t="s">
        <v>101</v>
      </c>
      <c r="L3434">
        <v>11</v>
      </c>
      <c r="M3434" t="s">
        <v>20683</v>
      </c>
      <c r="N3434" t="s">
        <v>75</v>
      </c>
      <c r="O3434" t="s">
        <v>48</v>
      </c>
      <c r="P3434" t="s">
        <v>48</v>
      </c>
      <c r="Q3434" t="s">
        <v>20684</v>
      </c>
      <c r="Y3434" t="s">
        <v>20685</v>
      </c>
    </row>
    <row r="3435" spans="1:25">
      <c r="A3435" t="s">
        <v>184</v>
      </c>
      <c r="B3435" t="s">
        <v>20686</v>
      </c>
      <c r="D3435" t="s">
        <v>40</v>
      </c>
      <c r="E3435" t="s">
        <v>41</v>
      </c>
      <c r="G3435" t="s">
        <v>20687</v>
      </c>
      <c r="H3435" t="s">
        <v>43</v>
      </c>
      <c r="J3435" t="s">
        <v>100</v>
      </c>
      <c r="K3435" t="s">
        <v>101</v>
      </c>
      <c r="L3435">
        <v>11</v>
      </c>
      <c r="M3435" t="s">
        <v>20688</v>
      </c>
      <c r="N3435" t="s">
        <v>75</v>
      </c>
      <c r="O3435" t="s">
        <v>48</v>
      </c>
      <c r="P3435" t="s">
        <v>48</v>
      </c>
      <c r="Q3435" t="s">
        <v>20689</v>
      </c>
      <c r="Y3435" t="s">
        <v>20690</v>
      </c>
    </row>
    <row r="3436" spans="1:25">
      <c r="A3436" t="s">
        <v>20691</v>
      </c>
      <c r="B3436" t="s">
        <v>20692</v>
      </c>
      <c r="D3436" t="s">
        <v>40</v>
      </c>
      <c r="E3436" t="s">
        <v>41</v>
      </c>
      <c r="G3436" t="s">
        <v>12153</v>
      </c>
      <c r="H3436" t="s">
        <v>162</v>
      </c>
      <c r="J3436" t="s">
        <v>91</v>
      </c>
      <c r="K3436" t="s">
        <v>92</v>
      </c>
      <c r="L3436">
        <v>11</v>
      </c>
      <c r="M3436" t="s">
        <v>20693</v>
      </c>
      <c r="N3436" t="s">
        <v>75</v>
      </c>
      <c r="O3436" t="s">
        <v>48</v>
      </c>
      <c r="P3436" t="s">
        <v>48</v>
      </c>
      <c r="Q3436" t="s">
        <v>20694</v>
      </c>
      <c r="Y3436" t="s">
        <v>20695</v>
      </c>
    </row>
    <row r="3437" spans="1:25">
      <c r="A3437" t="s">
        <v>20696</v>
      </c>
      <c r="B3437" t="s">
        <v>20697</v>
      </c>
      <c r="D3437" t="s">
        <v>40</v>
      </c>
      <c r="E3437" t="s">
        <v>41</v>
      </c>
      <c r="G3437" t="s">
        <v>20698</v>
      </c>
      <c r="H3437" t="s">
        <v>10874</v>
      </c>
      <c r="J3437" t="s">
        <v>100</v>
      </c>
      <c r="K3437" t="s">
        <v>101</v>
      </c>
      <c r="L3437">
        <v>11</v>
      </c>
      <c r="M3437" t="s">
        <v>20693</v>
      </c>
      <c r="N3437" t="s">
        <v>75</v>
      </c>
      <c r="O3437" t="s">
        <v>48</v>
      </c>
      <c r="P3437" t="s">
        <v>48</v>
      </c>
      <c r="Q3437" t="s">
        <v>20699</v>
      </c>
      <c r="Y3437" t="s">
        <v>20700</v>
      </c>
    </row>
    <row r="3438" spans="1:25">
      <c r="A3438" t="s">
        <v>20701</v>
      </c>
      <c r="B3438" t="s">
        <v>20702</v>
      </c>
      <c r="D3438" t="s">
        <v>40</v>
      </c>
      <c r="E3438" t="s">
        <v>41</v>
      </c>
      <c r="G3438" t="s">
        <v>20703</v>
      </c>
      <c r="H3438" t="s">
        <v>20704</v>
      </c>
      <c r="J3438" t="s">
        <v>100</v>
      </c>
      <c r="K3438" t="s">
        <v>101</v>
      </c>
      <c r="L3438">
        <v>11</v>
      </c>
      <c r="M3438" t="s">
        <v>20693</v>
      </c>
      <c r="N3438" t="s">
        <v>75</v>
      </c>
      <c r="O3438" t="s">
        <v>48</v>
      </c>
      <c r="P3438" t="s">
        <v>48</v>
      </c>
      <c r="Q3438" t="s">
        <v>20705</v>
      </c>
      <c r="Y3438" t="s">
        <v>20706</v>
      </c>
    </row>
    <row r="3439" spans="1:25">
      <c r="A3439" t="s">
        <v>20707</v>
      </c>
      <c r="B3439" t="s">
        <v>20708</v>
      </c>
      <c r="D3439" t="s">
        <v>40</v>
      </c>
      <c r="E3439" t="s">
        <v>41</v>
      </c>
      <c r="G3439" t="s">
        <v>20709</v>
      </c>
      <c r="H3439" t="s">
        <v>8396</v>
      </c>
      <c r="J3439" t="s">
        <v>163</v>
      </c>
      <c r="K3439" t="s">
        <v>164</v>
      </c>
      <c r="L3439">
        <v>12</v>
      </c>
      <c r="M3439" t="s">
        <v>20710</v>
      </c>
      <c r="N3439" t="s">
        <v>58</v>
      </c>
      <c r="O3439" t="s">
        <v>48</v>
      </c>
      <c r="P3439" t="s">
        <v>48</v>
      </c>
      <c r="Q3439" t="s">
        <v>20711</v>
      </c>
      <c r="Y3439" t="s">
        <v>20712</v>
      </c>
    </row>
    <row r="3440" spans="1:25">
      <c r="A3440" t="s">
        <v>20713</v>
      </c>
      <c r="B3440" t="s">
        <v>20714</v>
      </c>
      <c r="D3440" t="s">
        <v>40</v>
      </c>
      <c r="E3440" t="s">
        <v>41</v>
      </c>
      <c r="G3440" t="s">
        <v>209</v>
      </c>
      <c r="H3440" t="s">
        <v>1046</v>
      </c>
      <c r="J3440" t="s">
        <v>100</v>
      </c>
      <c r="K3440" t="s">
        <v>101</v>
      </c>
      <c r="L3440">
        <v>11</v>
      </c>
      <c r="M3440" t="s">
        <v>20715</v>
      </c>
      <c r="N3440" t="s">
        <v>75</v>
      </c>
      <c r="O3440" t="s">
        <v>48</v>
      </c>
      <c r="P3440" t="s">
        <v>48</v>
      </c>
      <c r="Q3440" t="s">
        <v>20716</v>
      </c>
      <c r="Y3440" t="s">
        <v>20717</v>
      </c>
    </row>
    <row r="3441" spans="1:25">
      <c r="A3441" t="s">
        <v>20718</v>
      </c>
      <c r="B3441" t="s">
        <v>20719</v>
      </c>
      <c r="D3441" t="s">
        <v>40</v>
      </c>
      <c r="E3441" t="s">
        <v>41</v>
      </c>
      <c r="G3441" t="s">
        <v>20720</v>
      </c>
      <c r="H3441" t="s">
        <v>1912</v>
      </c>
      <c r="J3441" t="s">
        <v>154</v>
      </c>
      <c r="K3441" t="s">
        <v>155</v>
      </c>
      <c r="L3441">
        <v>11</v>
      </c>
      <c r="M3441" t="s">
        <v>20715</v>
      </c>
      <c r="N3441" t="s">
        <v>275</v>
      </c>
      <c r="O3441" t="s">
        <v>48</v>
      </c>
      <c r="P3441" t="s">
        <v>48</v>
      </c>
      <c r="Q3441" t="s">
        <v>20721</v>
      </c>
      <c r="Y3441" t="s">
        <v>20722</v>
      </c>
    </row>
    <row r="3442" spans="1:25">
      <c r="A3442" t="s">
        <v>20723</v>
      </c>
      <c r="B3442" t="s">
        <v>20724</v>
      </c>
      <c r="D3442" t="s">
        <v>40</v>
      </c>
      <c r="E3442" t="s">
        <v>41</v>
      </c>
      <c r="G3442" t="s">
        <v>20725</v>
      </c>
      <c r="H3442" t="s">
        <v>420</v>
      </c>
      <c r="J3442" t="s">
        <v>100</v>
      </c>
      <c r="K3442" t="s">
        <v>101</v>
      </c>
      <c r="L3442">
        <v>11</v>
      </c>
      <c r="M3442" t="s">
        <v>20726</v>
      </c>
      <c r="N3442" t="s">
        <v>75</v>
      </c>
      <c r="O3442" t="s">
        <v>48</v>
      </c>
      <c r="P3442" t="s">
        <v>48</v>
      </c>
      <c r="Q3442" t="s">
        <v>20727</v>
      </c>
      <c r="Y3442" t="s">
        <v>20728</v>
      </c>
    </row>
    <row r="3443" spans="1:25">
      <c r="A3443" t="s">
        <v>20729</v>
      </c>
      <c r="B3443" t="s">
        <v>20730</v>
      </c>
      <c r="D3443" t="s">
        <v>40</v>
      </c>
      <c r="E3443" t="s">
        <v>41</v>
      </c>
      <c r="G3443" t="s">
        <v>20731</v>
      </c>
      <c r="H3443" t="s">
        <v>20732</v>
      </c>
      <c r="J3443" t="s">
        <v>91</v>
      </c>
      <c r="K3443" t="s">
        <v>92</v>
      </c>
      <c r="L3443">
        <v>11</v>
      </c>
      <c r="M3443" t="s">
        <v>20733</v>
      </c>
      <c r="N3443" t="s">
        <v>75</v>
      </c>
      <c r="O3443" t="s">
        <v>48</v>
      </c>
      <c r="P3443" t="s">
        <v>48</v>
      </c>
      <c r="Q3443" t="s">
        <v>7147</v>
      </c>
      <c r="Y3443" t="s">
        <v>20734</v>
      </c>
    </row>
    <row r="3444" spans="1:25">
      <c r="A3444" t="s">
        <v>20735</v>
      </c>
      <c r="B3444" t="s">
        <v>20736</v>
      </c>
      <c r="D3444" t="s">
        <v>40</v>
      </c>
      <c r="E3444" t="s">
        <v>41</v>
      </c>
      <c r="G3444" t="s">
        <v>20737</v>
      </c>
      <c r="H3444" t="s">
        <v>20738</v>
      </c>
      <c r="J3444" t="s">
        <v>91</v>
      </c>
      <c r="K3444" t="s">
        <v>92</v>
      </c>
      <c r="L3444">
        <v>11</v>
      </c>
      <c r="M3444" t="s">
        <v>20739</v>
      </c>
      <c r="N3444" t="s">
        <v>75</v>
      </c>
      <c r="O3444" t="s">
        <v>48</v>
      </c>
      <c r="P3444" t="s">
        <v>48</v>
      </c>
      <c r="Q3444" t="s">
        <v>20740</v>
      </c>
      <c r="Y3444" t="s">
        <v>20741</v>
      </c>
    </row>
    <row r="3445" spans="1:25">
      <c r="A3445" t="s">
        <v>20742</v>
      </c>
      <c r="B3445" t="s">
        <v>20743</v>
      </c>
      <c r="D3445" t="s">
        <v>40</v>
      </c>
      <c r="E3445" t="s">
        <v>41</v>
      </c>
      <c r="G3445" t="s">
        <v>20744</v>
      </c>
      <c r="H3445" t="s">
        <v>20745</v>
      </c>
      <c r="J3445" t="s">
        <v>91</v>
      </c>
      <c r="K3445" t="s">
        <v>92</v>
      </c>
      <c r="L3445">
        <v>11</v>
      </c>
      <c r="M3445" t="s">
        <v>20746</v>
      </c>
      <c r="N3445" t="s">
        <v>75</v>
      </c>
      <c r="O3445" t="s">
        <v>48</v>
      </c>
      <c r="P3445" t="s">
        <v>48</v>
      </c>
      <c r="Q3445" t="s">
        <v>20747</v>
      </c>
      <c r="Y3445" t="s">
        <v>20748</v>
      </c>
    </row>
    <row r="3446" spans="1:25">
      <c r="A3446" t="s">
        <v>20749</v>
      </c>
      <c r="B3446" t="s">
        <v>20750</v>
      </c>
      <c r="D3446" t="s">
        <v>40</v>
      </c>
      <c r="E3446" t="s">
        <v>41</v>
      </c>
      <c r="G3446" t="s">
        <v>2167</v>
      </c>
      <c r="H3446" t="s">
        <v>1155</v>
      </c>
      <c r="J3446" t="s">
        <v>100</v>
      </c>
      <c r="K3446" t="s">
        <v>101</v>
      </c>
      <c r="L3446">
        <v>11</v>
      </c>
      <c r="M3446" t="s">
        <v>20751</v>
      </c>
      <c r="N3446" t="s">
        <v>75</v>
      </c>
      <c r="O3446" t="s">
        <v>48</v>
      </c>
      <c r="P3446" t="s">
        <v>48</v>
      </c>
      <c r="Q3446" t="s">
        <v>20752</v>
      </c>
      <c r="Y3446" t="s">
        <v>20753</v>
      </c>
    </row>
    <row r="3447" spans="1:25">
      <c r="A3447" t="s">
        <v>20754</v>
      </c>
      <c r="B3447" t="s">
        <v>20755</v>
      </c>
      <c r="D3447" t="s">
        <v>40</v>
      </c>
      <c r="E3447" t="s">
        <v>41</v>
      </c>
      <c r="G3447" t="s">
        <v>20756</v>
      </c>
      <c r="H3447" t="s">
        <v>4014</v>
      </c>
      <c r="J3447" t="s">
        <v>91</v>
      </c>
      <c r="K3447" t="s">
        <v>92</v>
      </c>
      <c r="L3447">
        <v>11</v>
      </c>
      <c r="M3447" t="s">
        <v>20757</v>
      </c>
      <c r="N3447" t="s">
        <v>75</v>
      </c>
      <c r="O3447" t="s">
        <v>48</v>
      </c>
      <c r="P3447" t="s">
        <v>48</v>
      </c>
      <c r="Q3447" t="s">
        <v>20758</v>
      </c>
      <c r="Y3447" t="s">
        <v>20759</v>
      </c>
    </row>
    <row r="3448" spans="1:25">
      <c r="A3448" t="s">
        <v>20760</v>
      </c>
      <c r="B3448" t="s">
        <v>20761</v>
      </c>
      <c r="D3448" t="s">
        <v>40</v>
      </c>
      <c r="E3448" t="s">
        <v>41</v>
      </c>
      <c r="G3448" t="s">
        <v>20762</v>
      </c>
      <c r="H3448" t="s">
        <v>20763</v>
      </c>
      <c r="J3448" t="s">
        <v>91</v>
      </c>
      <c r="K3448" t="s">
        <v>92</v>
      </c>
      <c r="L3448">
        <v>11</v>
      </c>
      <c r="M3448" t="s">
        <v>20757</v>
      </c>
      <c r="N3448" t="s">
        <v>75</v>
      </c>
      <c r="O3448" t="s">
        <v>48</v>
      </c>
      <c r="P3448" t="s">
        <v>48</v>
      </c>
      <c r="Q3448" t="s">
        <v>20764</v>
      </c>
      <c r="Y3448" t="s">
        <v>20765</v>
      </c>
    </row>
    <row r="3449" spans="1:25">
      <c r="A3449" t="s">
        <v>20766</v>
      </c>
      <c r="B3449" t="s">
        <v>20767</v>
      </c>
      <c r="D3449" t="s">
        <v>40</v>
      </c>
      <c r="E3449" t="s">
        <v>41</v>
      </c>
      <c r="G3449" t="s">
        <v>20768</v>
      </c>
      <c r="H3449" t="s">
        <v>20769</v>
      </c>
      <c r="J3449" t="s">
        <v>121</v>
      </c>
      <c r="K3449" t="s">
        <v>122</v>
      </c>
      <c r="L3449">
        <v>11</v>
      </c>
      <c r="M3449" t="s">
        <v>20757</v>
      </c>
      <c r="N3449" t="s">
        <v>275</v>
      </c>
      <c r="O3449" t="s">
        <v>48</v>
      </c>
      <c r="P3449" t="s">
        <v>48</v>
      </c>
      <c r="Q3449" t="s">
        <v>19416</v>
      </c>
      <c r="Y3449" t="s">
        <v>20770</v>
      </c>
    </row>
    <row r="3450" spans="1:25">
      <c r="A3450" t="s">
        <v>20771</v>
      </c>
      <c r="B3450" t="s">
        <v>20772</v>
      </c>
      <c r="D3450" t="s">
        <v>40</v>
      </c>
      <c r="E3450" t="s">
        <v>41</v>
      </c>
      <c r="G3450" t="s">
        <v>7543</v>
      </c>
      <c r="H3450" t="s">
        <v>519</v>
      </c>
      <c r="J3450" t="s">
        <v>100</v>
      </c>
      <c r="K3450" t="s">
        <v>101</v>
      </c>
      <c r="L3450">
        <v>11</v>
      </c>
      <c r="M3450" t="s">
        <v>20757</v>
      </c>
      <c r="N3450" t="s">
        <v>75</v>
      </c>
      <c r="O3450" t="s">
        <v>48</v>
      </c>
      <c r="P3450" t="s">
        <v>48</v>
      </c>
      <c r="Q3450" t="s">
        <v>20773</v>
      </c>
      <c r="Y3450" t="s">
        <v>20774</v>
      </c>
    </row>
    <row r="3451" spans="1:25">
      <c r="A3451" t="s">
        <v>20775</v>
      </c>
      <c r="B3451" t="s">
        <v>20776</v>
      </c>
      <c r="D3451" t="s">
        <v>40</v>
      </c>
      <c r="E3451" t="s">
        <v>41</v>
      </c>
      <c r="G3451" t="s">
        <v>20777</v>
      </c>
      <c r="H3451" t="s">
        <v>20778</v>
      </c>
      <c r="J3451" t="s">
        <v>100</v>
      </c>
      <c r="K3451" t="s">
        <v>101</v>
      </c>
      <c r="L3451">
        <v>11</v>
      </c>
      <c r="M3451" t="s">
        <v>20779</v>
      </c>
      <c r="N3451" t="s">
        <v>75</v>
      </c>
      <c r="O3451" t="s">
        <v>48</v>
      </c>
      <c r="P3451" t="s">
        <v>48</v>
      </c>
      <c r="Q3451" t="s">
        <v>20780</v>
      </c>
      <c r="Y3451" t="s">
        <v>20781</v>
      </c>
    </row>
    <row r="3452" spans="1:25">
      <c r="A3452" t="s">
        <v>20782</v>
      </c>
      <c r="B3452" t="s">
        <v>20783</v>
      </c>
      <c r="D3452" t="s">
        <v>40</v>
      </c>
      <c r="E3452" t="s">
        <v>41</v>
      </c>
      <c r="G3452" t="s">
        <v>20784</v>
      </c>
      <c r="H3452" t="s">
        <v>519</v>
      </c>
      <c r="J3452" t="s">
        <v>100</v>
      </c>
      <c r="K3452" t="s">
        <v>101</v>
      </c>
      <c r="L3452">
        <v>11</v>
      </c>
      <c r="M3452" t="s">
        <v>20785</v>
      </c>
      <c r="N3452" t="s">
        <v>75</v>
      </c>
      <c r="O3452" t="s">
        <v>48</v>
      </c>
      <c r="P3452" t="s">
        <v>48</v>
      </c>
      <c r="Q3452" t="s">
        <v>9224</v>
      </c>
      <c r="Y3452" t="s">
        <v>20786</v>
      </c>
    </row>
    <row r="3453" spans="1:25">
      <c r="A3453" t="s">
        <v>20787</v>
      </c>
      <c r="B3453" t="s">
        <v>20788</v>
      </c>
      <c r="D3453" t="s">
        <v>40</v>
      </c>
      <c r="E3453" t="s">
        <v>41</v>
      </c>
      <c r="G3453" t="s">
        <v>20789</v>
      </c>
      <c r="H3453" t="s">
        <v>12598</v>
      </c>
      <c r="J3453" t="s">
        <v>121</v>
      </c>
      <c r="K3453" t="s">
        <v>122</v>
      </c>
      <c r="L3453">
        <v>12</v>
      </c>
      <c r="M3453" t="s">
        <v>20790</v>
      </c>
      <c r="N3453" t="s">
        <v>58</v>
      </c>
      <c r="O3453" t="s">
        <v>48</v>
      </c>
      <c r="P3453" t="s">
        <v>48</v>
      </c>
      <c r="Q3453" t="s">
        <v>17852</v>
      </c>
      <c r="Y3453" t="s">
        <v>20791</v>
      </c>
    </row>
    <row r="3454" spans="1:25">
      <c r="A3454" t="s">
        <v>20792</v>
      </c>
      <c r="B3454" t="s">
        <v>20793</v>
      </c>
      <c r="D3454" t="s">
        <v>40</v>
      </c>
      <c r="E3454" t="s">
        <v>41</v>
      </c>
      <c r="G3454" t="s">
        <v>20794</v>
      </c>
      <c r="H3454" t="s">
        <v>5502</v>
      </c>
      <c r="J3454" t="s">
        <v>91</v>
      </c>
      <c r="K3454" t="s">
        <v>92</v>
      </c>
      <c r="L3454">
        <v>11</v>
      </c>
      <c r="M3454" t="s">
        <v>20795</v>
      </c>
      <c r="N3454" t="s">
        <v>75</v>
      </c>
      <c r="O3454" t="s">
        <v>48</v>
      </c>
      <c r="P3454" t="s">
        <v>48</v>
      </c>
      <c r="Q3454" t="s">
        <v>20796</v>
      </c>
      <c r="Y3454" t="s">
        <v>20797</v>
      </c>
    </row>
    <row r="3455" spans="1:25">
      <c r="A3455" t="s">
        <v>20798</v>
      </c>
      <c r="B3455" t="s">
        <v>20799</v>
      </c>
      <c r="D3455" t="s">
        <v>40</v>
      </c>
      <c r="E3455" t="s">
        <v>41</v>
      </c>
      <c r="G3455" t="s">
        <v>20800</v>
      </c>
      <c r="H3455" t="s">
        <v>20801</v>
      </c>
      <c r="J3455" t="s">
        <v>72</v>
      </c>
      <c r="K3455" t="s">
        <v>73</v>
      </c>
      <c r="L3455">
        <v>11</v>
      </c>
      <c r="M3455" t="s">
        <v>20795</v>
      </c>
      <c r="N3455" t="s">
        <v>75</v>
      </c>
      <c r="O3455" t="s">
        <v>48</v>
      </c>
      <c r="P3455" t="s">
        <v>48</v>
      </c>
      <c r="Q3455" t="s">
        <v>20802</v>
      </c>
      <c r="Y3455" t="s">
        <v>20803</v>
      </c>
    </row>
    <row r="3456" spans="1:25">
      <c r="A3456" t="s">
        <v>20804</v>
      </c>
      <c r="B3456" t="s">
        <v>20805</v>
      </c>
      <c r="D3456" t="s">
        <v>40</v>
      </c>
      <c r="E3456" t="s">
        <v>41</v>
      </c>
      <c r="G3456" t="s">
        <v>20806</v>
      </c>
      <c r="H3456" t="s">
        <v>1639</v>
      </c>
      <c r="J3456" t="s">
        <v>100</v>
      </c>
      <c r="K3456" t="s">
        <v>101</v>
      </c>
      <c r="L3456">
        <v>11</v>
      </c>
      <c r="M3456" t="s">
        <v>20795</v>
      </c>
      <c r="N3456" t="s">
        <v>75</v>
      </c>
      <c r="O3456" t="s">
        <v>48</v>
      </c>
      <c r="P3456" t="s">
        <v>48</v>
      </c>
      <c r="Q3456" t="s">
        <v>20807</v>
      </c>
      <c r="Y3456" t="s">
        <v>20808</v>
      </c>
    </row>
    <row r="3457" spans="1:25">
      <c r="A3457" t="s">
        <v>20809</v>
      </c>
      <c r="B3457" t="s">
        <v>20810</v>
      </c>
      <c r="D3457" t="s">
        <v>40</v>
      </c>
      <c r="E3457" t="s">
        <v>41</v>
      </c>
      <c r="G3457" t="s">
        <v>20811</v>
      </c>
      <c r="H3457" t="s">
        <v>20812</v>
      </c>
      <c r="J3457" t="s">
        <v>100</v>
      </c>
      <c r="K3457" t="s">
        <v>101</v>
      </c>
      <c r="L3457">
        <v>11</v>
      </c>
      <c r="M3457" t="s">
        <v>20795</v>
      </c>
      <c r="N3457" t="s">
        <v>75</v>
      </c>
      <c r="O3457" t="s">
        <v>48</v>
      </c>
      <c r="P3457" t="s">
        <v>48</v>
      </c>
      <c r="Q3457" t="s">
        <v>20813</v>
      </c>
      <c r="Y3457" t="s">
        <v>20814</v>
      </c>
    </row>
    <row r="3458" spans="1:25">
      <c r="A3458" t="s">
        <v>20815</v>
      </c>
      <c r="B3458" t="s">
        <v>20816</v>
      </c>
      <c r="D3458" t="s">
        <v>40</v>
      </c>
      <c r="E3458" t="s">
        <v>41</v>
      </c>
      <c r="G3458" t="s">
        <v>20817</v>
      </c>
      <c r="H3458" t="s">
        <v>20818</v>
      </c>
      <c r="J3458" t="s">
        <v>91</v>
      </c>
      <c r="K3458" t="s">
        <v>92</v>
      </c>
      <c r="L3458">
        <v>11</v>
      </c>
      <c r="M3458" t="s">
        <v>20819</v>
      </c>
      <c r="N3458" t="s">
        <v>75</v>
      </c>
      <c r="O3458" t="s">
        <v>48</v>
      </c>
      <c r="P3458" t="s">
        <v>48</v>
      </c>
      <c r="Q3458" t="s">
        <v>20820</v>
      </c>
      <c r="Y3458" t="s">
        <v>20821</v>
      </c>
    </row>
    <row r="3459" spans="1:25">
      <c r="A3459" t="s">
        <v>20822</v>
      </c>
      <c r="B3459" t="s">
        <v>20823</v>
      </c>
      <c r="D3459" t="s">
        <v>40</v>
      </c>
      <c r="E3459" t="s">
        <v>41</v>
      </c>
      <c r="G3459" t="s">
        <v>20824</v>
      </c>
      <c r="H3459" t="s">
        <v>20825</v>
      </c>
      <c r="J3459" t="s">
        <v>100</v>
      </c>
      <c r="K3459" t="s">
        <v>101</v>
      </c>
      <c r="L3459">
        <v>11</v>
      </c>
      <c r="M3459" t="s">
        <v>20826</v>
      </c>
      <c r="N3459" t="s">
        <v>75</v>
      </c>
      <c r="O3459" t="s">
        <v>48</v>
      </c>
      <c r="P3459" t="s">
        <v>48</v>
      </c>
      <c r="Q3459" t="s">
        <v>20827</v>
      </c>
      <c r="Y3459" t="s">
        <v>20828</v>
      </c>
    </row>
    <row r="3460" spans="1:25">
      <c r="A3460" t="s">
        <v>20829</v>
      </c>
      <c r="B3460" t="s">
        <v>20830</v>
      </c>
      <c r="D3460" t="s">
        <v>40</v>
      </c>
      <c r="E3460" t="s">
        <v>41</v>
      </c>
      <c r="G3460" t="s">
        <v>20831</v>
      </c>
      <c r="H3460" t="s">
        <v>7266</v>
      </c>
      <c r="J3460" t="s">
        <v>91</v>
      </c>
      <c r="K3460" t="s">
        <v>92</v>
      </c>
      <c r="L3460">
        <v>11</v>
      </c>
      <c r="M3460" t="s">
        <v>20826</v>
      </c>
      <c r="N3460" t="s">
        <v>75</v>
      </c>
      <c r="O3460" t="s">
        <v>48</v>
      </c>
      <c r="P3460" t="s">
        <v>48</v>
      </c>
      <c r="Q3460" t="s">
        <v>20832</v>
      </c>
      <c r="Y3460" t="s">
        <v>20833</v>
      </c>
    </row>
    <row r="3461" spans="1:25">
      <c r="A3461" t="s">
        <v>20834</v>
      </c>
      <c r="B3461" t="s">
        <v>20835</v>
      </c>
      <c r="D3461" t="s">
        <v>40</v>
      </c>
      <c r="E3461" t="s">
        <v>41</v>
      </c>
      <c r="G3461" t="s">
        <v>6221</v>
      </c>
      <c r="H3461" t="s">
        <v>2335</v>
      </c>
      <c r="J3461" t="s">
        <v>121</v>
      </c>
      <c r="K3461" t="s">
        <v>122</v>
      </c>
      <c r="L3461">
        <v>12</v>
      </c>
      <c r="M3461" t="s">
        <v>20836</v>
      </c>
      <c r="N3461" t="s">
        <v>58</v>
      </c>
      <c r="O3461" t="s">
        <v>48</v>
      </c>
      <c r="P3461" t="s">
        <v>48</v>
      </c>
      <c r="Q3461" t="s">
        <v>20837</v>
      </c>
      <c r="Y3461" t="s">
        <v>20838</v>
      </c>
    </row>
    <row r="3462" spans="1:25">
      <c r="A3462" t="s">
        <v>20839</v>
      </c>
      <c r="B3462" t="s">
        <v>20840</v>
      </c>
      <c r="D3462" t="s">
        <v>40</v>
      </c>
      <c r="E3462" t="s">
        <v>41</v>
      </c>
      <c r="G3462" t="s">
        <v>20841</v>
      </c>
      <c r="H3462" t="s">
        <v>1582</v>
      </c>
      <c r="J3462" t="s">
        <v>121</v>
      </c>
      <c r="K3462" t="s">
        <v>122</v>
      </c>
      <c r="L3462">
        <v>11</v>
      </c>
      <c r="M3462" t="s">
        <v>20842</v>
      </c>
      <c r="N3462" t="s">
        <v>275</v>
      </c>
      <c r="O3462" t="s">
        <v>48</v>
      </c>
      <c r="P3462" t="s">
        <v>48</v>
      </c>
      <c r="Q3462" t="s">
        <v>20843</v>
      </c>
      <c r="Y3462" t="s">
        <v>20844</v>
      </c>
    </row>
    <row r="3463" spans="1:25">
      <c r="A3463" t="s">
        <v>20845</v>
      </c>
      <c r="B3463" t="s">
        <v>20846</v>
      </c>
      <c r="D3463" t="s">
        <v>40</v>
      </c>
      <c r="E3463" t="s">
        <v>41</v>
      </c>
      <c r="G3463" t="s">
        <v>20847</v>
      </c>
      <c r="H3463" t="s">
        <v>20848</v>
      </c>
      <c r="J3463" t="s">
        <v>72</v>
      </c>
      <c r="K3463" t="s">
        <v>73</v>
      </c>
      <c r="L3463">
        <v>11</v>
      </c>
      <c r="M3463" t="s">
        <v>20842</v>
      </c>
      <c r="N3463" t="s">
        <v>75</v>
      </c>
      <c r="O3463" t="s">
        <v>48</v>
      </c>
      <c r="P3463" t="s">
        <v>48</v>
      </c>
      <c r="Q3463" t="s">
        <v>20849</v>
      </c>
      <c r="Y3463" t="s">
        <v>20850</v>
      </c>
    </row>
    <row r="3464" spans="1:25">
      <c r="A3464" t="s">
        <v>20851</v>
      </c>
      <c r="B3464" t="s">
        <v>20852</v>
      </c>
      <c r="D3464" t="s">
        <v>40</v>
      </c>
      <c r="E3464" t="s">
        <v>41</v>
      </c>
      <c r="G3464" t="s">
        <v>20853</v>
      </c>
      <c r="H3464" t="s">
        <v>1918</v>
      </c>
      <c r="J3464" t="s">
        <v>100</v>
      </c>
      <c r="K3464" t="s">
        <v>101</v>
      </c>
      <c r="L3464">
        <v>11</v>
      </c>
      <c r="M3464" t="s">
        <v>20854</v>
      </c>
      <c r="N3464" t="s">
        <v>75</v>
      </c>
      <c r="O3464" t="s">
        <v>48</v>
      </c>
      <c r="P3464" t="s">
        <v>48</v>
      </c>
      <c r="Q3464" t="s">
        <v>20855</v>
      </c>
      <c r="Y3464" t="s">
        <v>20856</v>
      </c>
    </row>
    <row r="3465" spans="1:25">
      <c r="A3465" t="s">
        <v>20857</v>
      </c>
      <c r="B3465" t="s">
        <v>20858</v>
      </c>
      <c r="D3465" t="s">
        <v>40</v>
      </c>
      <c r="E3465" t="s">
        <v>41</v>
      </c>
      <c r="G3465" t="s">
        <v>20859</v>
      </c>
      <c r="H3465" t="s">
        <v>1192</v>
      </c>
      <c r="J3465" t="s">
        <v>91</v>
      </c>
      <c r="K3465" t="s">
        <v>92</v>
      </c>
      <c r="L3465">
        <v>11</v>
      </c>
      <c r="M3465" t="s">
        <v>20860</v>
      </c>
      <c r="N3465" t="s">
        <v>75</v>
      </c>
      <c r="O3465" t="s">
        <v>48</v>
      </c>
      <c r="P3465" t="s">
        <v>48</v>
      </c>
      <c r="Q3465" t="s">
        <v>20861</v>
      </c>
      <c r="Y3465" t="s">
        <v>20862</v>
      </c>
    </row>
    <row r="3466" spans="1:25">
      <c r="A3466" t="s">
        <v>20863</v>
      </c>
      <c r="B3466" t="s">
        <v>20864</v>
      </c>
      <c r="D3466" t="s">
        <v>40</v>
      </c>
      <c r="E3466" t="s">
        <v>41</v>
      </c>
      <c r="G3466" t="s">
        <v>20865</v>
      </c>
      <c r="H3466" t="s">
        <v>20848</v>
      </c>
      <c r="J3466" t="s">
        <v>100</v>
      </c>
      <c r="K3466" t="s">
        <v>101</v>
      </c>
      <c r="L3466">
        <v>11</v>
      </c>
      <c r="M3466" t="s">
        <v>20866</v>
      </c>
      <c r="N3466" t="s">
        <v>75</v>
      </c>
      <c r="O3466" t="s">
        <v>48</v>
      </c>
      <c r="P3466" t="s">
        <v>48</v>
      </c>
      <c r="Q3466" t="s">
        <v>20867</v>
      </c>
      <c r="Y3466" t="s">
        <v>20868</v>
      </c>
    </row>
    <row r="3467" spans="1:25">
      <c r="A3467" t="s">
        <v>20869</v>
      </c>
      <c r="B3467" t="s">
        <v>20870</v>
      </c>
      <c r="D3467" t="s">
        <v>40</v>
      </c>
      <c r="E3467" t="s">
        <v>41</v>
      </c>
      <c r="G3467" t="s">
        <v>20871</v>
      </c>
      <c r="H3467" t="s">
        <v>3175</v>
      </c>
      <c r="J3467" t="s">
        <v>511</v>
      </c>
      <c r="K3467" t="s">
        <v>512</v>
      </c>
      <c r="L3467">
        <v>12</v>
      </c>
      <c r="M3467" t="s">
        <v>20872</v>
      </c>
      <c r="N3467" t="s">
        <v>47</v>
      </c>
      <c r="O3467" t="s">
        <v>48</v>
      </c>
      <c r="P3467" t="s">
        <v>48</v>
      </c>
      <c r="Q3467" t="s">
        <v>20873</v>
      </c>
      <c r="Y3467" t="s">
        <v>20874</v>
      </c>
    </row>
    <row r="3468" spans="1:25">
      <c r="A3468" t="s">
        <v>20875</v>
      </c>
      <c r="B3468" t="s">
        <v>20876</v>
      </c>
      <c r="D3468" t="s">
        <v>40</v>
      </c>
      <c r="E3468" t="s">
        <v>41</v>
      </c>
      <c r="G3468" t="s">
        <v>20877</v>
      </c>
      <c r="H3468" t="s">
        <v>16766</v>
      </c>
      <c r="J3468" t="s">
        <v>100</v>
      </c>
      <c r="K3468" t="s">
        <v>101</v>
      </c>
      <c r="L3468">
        <v>11</v>
      </c>
      <c r="M3468" t="s">
        <v>20878</v>
      </c>
      <c r="N3468" t="s">
        <v>75</v>
      </c>
      <c r="O3468" t="s">
        <v>48</v>
      </c>
      <c r="P3468" t="s">
        <v>48</v>
      </c>
      <c r="Q3468" t="s">
        <v>20879</v>
      </c>
      <c r="Y3468" t="s">
        <v>20880</v>
      </c>
    </row>
    <row r="3469" spans="1:25">
      <c r="A3469" t="s">
        <v>20881</v>
      </c>
      <c r="B3469" t="s">
        <v>20882</v>
      </c>
      <c r="D3469" t="s">
        <v>40</v>
      </c>
      <c r="E3469" t="s">
        <v>41</v>
      </c>
      <c r="G3469" t="s">
        <v>20883</v>
      </c>
      <c r="H3469" t="s">
        <v>265</v>
      </c>
      <c r="J3469" t="s">
        <v>100</v>
      </c>
      <c r="K3469" t="s">
        <v>101</v>
      </c>
      <c r="L3469">
        <v>11</v>
      </c>
      <c r="M3469" t="s">
        <v>20878</v>
      </c>
      <c r="N3469" t="s">
        <v>75</v>
      </c>
      <c r="O3469" t="s">
        <v>48</v>
      </c>
      <c r="P3469" t="s">
        <v>48</v>
      </c>
      <c r="Q3469" t="s">
        <v>20884</v>
      </c>
      <c r="Y3469" t="s">
        <v>20885</v>
      </c>
    </row>
    <row r="3470" spans="1:25">
      <c r="A3470" t="s">
        <v>20886</v>
      </c>
      <c r="B3470" t="s">
        <v>20887</v>
      </c>
      <c r="D3470" t="s">
        <v>40</v>
      </c>
      <c r="E3470" t="s">
        <v>41</v>
      </c>
      <c r="G3470" t="s">
        <v>20888</v>
      </c>
      <c r="H3470" t="s">
        <v>20889</v>
      </c>
      <c r="J3470" t="s">
        <v>100</v>
      </c>
      <c r="K3470" t="s">
        <v>101</v>
      </c>
      <c r="L3470">
        <v>11</v>
      </c>
      <c r="M3470" t="s">
        <v>20878</v>
      </c>
      <c r="N3470" t="s">
        <v>75</v>
      </c>
      <c r="O3470" t="s">
        <v>48</v>
      </c>
      <c r="P3470" t="s">
        <v>48</v>
      </c>
      <c r="Q3470" t="s">
        <v>20890</v>
      </c>
      <c r="Y3470" t="s">
        <v>20891</v>
      </c>
    </row>
    <row r="3471" spans="1:25">
      <c r="A3471" t="s">
        <v>20892</v>
      </c>
      <c r="B3471" t="s">
        <v>20893</v>
      </c>
      <c r="D3471" t="s">
        <v>40</v>
      </c>
      <c r="E3471" t="s">
        <v>41</v>
      </c>
      <c r="G3471" t="s">
        <v>20894</v>
      </c>
      <c r="H3471" t="s">
        <v>20895</v>
      </c>
      <c r="J3471" t="s">
        <v>100</v>
      </c>
      <c r="K3471" t="s">
        <v>101</v>
      </c>
      <c r="L3471">
        <v>11</v>
      </c>
      <c r="M3471" t="s">
        <v>20896</v>
      </c>
      <c r="N3471" t="s">
        <v>75</v>
      </c>
      <c r="O3471" t="s">
        <v>48</v>
      </c>
      <c r="P3471" t="s">
        <v>48</v>
      </c>
      <c r="Q3471" t="s">
        <v>20897</v>
      </c>
      <c r="Y3471" t="s">
        <v>20898</v>
      </c>
    </row>
    <row r="3472" spans="1:25">
      <c r="A3472" t="s">
        <v>20899</v>
      </c>
      <c r="B3472" t="s">
        <v>20900</v>
      </c>
      <c r="D3472" t="s">
        <v>40</v>
      </c>
      <c r="E3472" t="s">
        <v>41</v>
      </c>
      <c r="G3472" t="s">
        <v>20901</v>
      </c>
      <c r="H3472" t="s">
        <v>20902</v>
      </c>
      <c r="J3472" t="s">
        <v>91</v>
      </c>
      <c r="K3472" t="s">
        <v>92</v>
      </c>
      <c r="L3472">
        <v>11</v>
      </c>
      <c r="M3472" t="s">
        <v>20903</v>
      </c>
      <c r="N3472" t="s">
        <v>75</v>
      </c>
      <c r="O3472" t="s">
        <v>48</v>
      </c>
      <c r="P3472" t="s">
        <v>48</v>
      </c>
      <c r="Q3472" t="s">
        <v>20904</v>
      </c>
      <c r="Y3472" t="s">
        <v>20905</v>
      </c>
    </row>
    <row r="3473" spans="1:25">
      <c r="A3473" t="s">
        <v>20906</v>
      </c>
      <c r="B3473" t="s">
        <v>20907</v>
      </c>
      <c r="D3473" t="s">
        <v>40</v>
      </c>
      <c r="E3473" t="s">
        <v>41</v>
      </c>
      <c r="G3473" t="s">
        <v>5598</v>
      </c>
      <c r="H3473" t="s">
        <v>3984</v>
      </c>
      <c r="J3473" t="s">
        <v>91</v>
      </c>
      <c r="K3473" t="s">
        <v>92</v>
      </c>
      <c r="L3473">
        <v>11</v>
      </c>
      <c r="M3473" t="s">
        <v>20903</v>
      </c>
      <c r="N3473" t="s">
        <v>75</v>
      </c>
      <c r="O3473" t="s">
        <v>48</v>
      </c>
      <c r="P3473" t="s">
        <v>48</v>
      </c>
      <c r="Q3473" t="s">
        <v>20908</v>
      </c>
      <c r="Y3473" t="s">
        <v>20909</v>
      </c>
    </row>
    <row r="3474" spans="1:25">
      <c r="A3474" t="s">
        <v>20910</v>
      </c>
      <c r="B3474" t="s">
        <v>20911</v>
      </c>
      <c r="D3474" t="s">
        <v>40</v>
      </c>
      <c r="E3474" t="s">
        <v>41</v>
      </c>
      <c r="G3474" t="s">
        <v>20912</v>
      </c>
      <c r="H3474" t="s">
        <v>20913</v>
      </c>
      <c r="J3474" t="s">
        <v>91</v>
      </c>
      <c r="K3474" t="s">
        <v>92</v>
      </c>
      <c r="L3474">
        <v>11</v>
      </c>
      <c r="M3474" t="s">
        <v>20914</v>
      </c>
      <c r="N3474" t="s">
        <v>75</v>
      </c>
      <c r="O3474" t="s">
        <v>48</v>
      </c>
      <c r="P3474" t="s">
        <v>48</v>
      </c>
      <c r="Q3474" t="s">
        <v>20915</v>
      </c>
      <c r="Y3474" t="s">
        <v>20916</v>
      </c>
    </row>
    <row r="3475" spans="1:25">
      <c r="A3475" t="s">
        <v>20917</v>
      </c>
      <c r="B3475" t="s">
        <v>20918</v>
      </c>
      <c r="D3475" t="s">
        <v>40</v>
      </c>
      <c r="E3475" t="s">
        <v>41</v>
      </c>
      <c r="G3475" t="s">
        <v>1948</v>
      </c>
      <c r="H3475" t="s">
        <v>20919</v>
      </c>
      <c r="J3475" t="s">
        <v>100</v>
      </c>
      <c r="K3475" t="s">
        <v>101</v>
      </c>
      <c r="L3475">
        <v>11</v>
      </c>
      <c r="M3475" t="s">
        <v>20920</v>
      </c>
      <c r="N3475" t="s">
        <v>75</v>
      </c>
      <c r="O3475" t="s">
        <v>48</v>
      </c>
      <c r="P3475" t="s">
        <v>48</v>
      </c>
      <c r="Q3475" t="s">
        <v>20921</v>
      </c>
      <c r="Y3475" t="s">
        <v>20922</v>
      </c>
    </row>
    <row r="3476" spans="1:25">
      <c r="A3476" t="s">
        <v>20923</v>
      </c>
      <c r="B3476" t="s">
        <v>20924</v>
      </c>
      <c r="D3476" t="s">
        <v>40</v>
      </c>
      <c r="E3476" t="s">
        <v>41</v>
      </c>
      <c r="G3476" t="s">
        <v>20925</v>
      </c>
      <c r="H3476" t="s">
        <v>20926</v>
      </c>
      <c r="J3476" t="s">
        <v>100</v>
      </c>
      <c r="K3476" t="s">
        <v>101</v>
      </c>
      <c r="L3476">
        <v>11</v>
      </c>
      <c r="M3476" t="s">
        <v>20927</v>
      </c>
      <c r="N3476" t="s">
        <v>75</v>
      </c>
      <c r="O3476" t="s">
        <v>48</v>
      </c>
      <c r="P3476" t="s">
        <v>48</v>
      </c>
      <c r="Q3476" t="s">
        <v>20928</v>
      </c>
      <c r="Y3476" t="s">
        <v>20929</v>
      </c>
    </row>
    <row r="3477" spans="1:25">
      <c r="A3477" t="s">
        <v>20930</v>
      </c>
      <c r="B3477" t="s">
        <v>20931</v>
      </c>
      <c r="D3477" t="s">
        <v>40</v>
      </c>
      <c r="E3477" t="s">
        <v>41</v>
      </c>
      <c r="G3477" t="s">
        <v>20932</v>
      </c>
      <c r="H3477" t="s">
        <v>532</v>
      </c>
      <c r="J3477" t="s">
        <v>100</v>
      </c>
      <c r="K3477" t="s">
        <v>101</v>
      </c>
      <c r="L3477">
        <v>11</v>
      </c>
      <c r="M3477" t="s">
        <v>20927</v>
      </c>
      <c r="N3477" t="s">
        <v>75</v>
      </c>
      <c r="O3477" t="s">
        <v>48</v>
      </c>
      <c r="P3477" t="s">
        <v>48</v>
      </c>
      <c r="Q3477" t="s">
        <v>20933</v>
      </c>
      <c r="Y3477" t="s">
        <v>20934</v>
      </c>
    </row>
    <row r="3478" spans="1:25">
      <c r="A3478" t="s">
        <v>20935</v>
      </c>
      <c r="B3478" t="s">
        <v>20936</v>
      </c>
      <c r="D3478" t="s">
        <v>40</v>
      </c>
      <c r="E3478" t="s">
        <v>41</v>
      </c>
      <c r="G3478" t="s">
        <v>20937</v>
      </c>
      <c r="H3478" t="s">
        <v>20938</v>
      </c>
      <c r="J3478" t="s">
        <v>511</v>
      </c>
      <c r="K3478" t="s">
        <v>512</v>
      </c>
      <c r="L3478">
        <v>11</v>
      </c>
      <c r="M3478" t="s">
        <v>20927</v>
      </c>
      <c r="N3478" t="s">
        <v>47</v>
      </c>
      <c r="O3478" t="s">
        <v>48</v>
      </c>
      <c r="P3478" t="s">
        <v>48</v>
      </c>
      <c r="Q3478" t="s">
        <v>20939</v>
      </c>
      <c r="Y3478" t="s">
        <v>20940</v>
      </c>
    </row>
    <row r="3479" spans="1:25">
      <c r="A3479" t="s">
        <v>20941</v>
      </c>
      <c r="B3479" t="s">
        <v>20942</v>
      </c>
      <c r="D3479" t="s">
        <v>40</v>
      </c>
      <c r="E3479" t="s">
        <v>41</v>
      </c>
      <c r="G3479" t="s">
        <v>20943</v>
      </c>
      <c r="H3479" t="s">
        <v>1582</v>
      </c>
      <c r="J3479" t="s">
        <v>91</v>
      </c>
      <c r="K3479" t="s">
        <v>92</v>
      </c>
      <c r="L3479">
        <v>11</v>
      </c>
      <c r="M3479" t="s">
        <v>20944</v>
      </c>
      <c r="N3479" t="s">
        <v>75</v>
      </c>
      <c r="O3479" t="s">
        <v>48</v>
      </c>
      <c r="P3479" t="s">
        <v>48</v>
      </c>
      <c r="Q3479" t="s">
        <v>20945</v>
      </c>
      <c r="Y3479" t="s">
        <v>20946</v>
      </c>
    </row>
    <row r="3480" spans="1:25">
      <c r="A3480" t="s">
        <v>20947</v>
      </c>
      <c r="B3480" t="s">
        <v>20948</v>
      </c>
      <c r="D3480" t="s">
        <v>40</v>
      </c>
      <c r="E3480" t="s">
        <v>41</v>
      </c>
      <c r="G3480" t="s">
        <v>20949</v>
      </c>
      <c r="H3480" t="s">
        <v>120</v>
      </c>
      <c r="J3480" t="s">
        <v>91</v>
      </c>
      <c r="K3480" t="s">
        <v>92</v>
      </c>
      <c r="L3480">
        <v>11</v>
      </c>
      <c r="M3480" t="s">
        <v>20950</v>
      </c>
      <c r="N3480" t="s">
        <v>75</v>
      </c>
      <c r="O3480" t="s">
        <v>48</v>
      </c>
      <c r="P3480" t="s">
        <v>48</v>
      </c>
      <c r="Q3480" t="s">
        <v>11920</v>
      </c>
      <c r="Y3480" t="s">
        <v>20951</v>
      </c>
    </row>
    <row r="3481" spans="1:25">
      <c r="A3481" t="s">
        <v>20952</v>
      </c>
      <c r="B3481" t="s">
        <v>20953</v>
      </c>
      <c r="D3481" t="s">
        <v>40</v>
      </c>
      <c r="E3481" t="s">
        <v>41</v>
      </c>
      <c r="G3481" t="s">
        <v>20954</v>
      </c>
      <c r="H3481" t="s">
        <v>20955</v>
      </c>
      <c r="J3481" t="s">
        <v>100</v>
      </c>
      <c r="K3481" t="s">
        <v>101</v>
      </c>
      <c r="L3481">
        <v>11</v>
      </c>
      <c r="M3481" t="s">
        <v>20956</v>
      </c>
      <c r="N3481" t="s">
        <v>75</v>
      </c>
      <c r="O3481" t="s">
        <v>48</v>
      </c>
      <c r="P3481" t="s">
        <v>48</v>
      </c>
      <c r="Q3481" t="s">
        <v>20957</v>
      </c>
      <c r="Y3481" t="s">
        <v>20958</v>
      </c>
    </row>
    <row r="3482" spans="1:25">
      <c r="A3482" t="s">
        <v>20959</v>
      </c>
      <c r="B3482" t="s">
        <v>20960</v>
      </c>
      <c r="D3482" t="s">
        <v>40</v>
      </c>
      <c r="E3482" t="s">
        <v>41</v>
      </c>
      <c r="G3482" t="s">
        <v>20961</v>
      </c>
      <c r="H3482" t="s">
        <v>1756</v>
      </c>
      <c r="J3482" t="s">
        <v>91</v>
      </c>
      <c r="K3482" t="s">
        <v>92</v>
      </c>
      <c r="L3482">
        <v>11</v>
      </c>
      <c r="M3482" t="s">
        <v>20956</v>
      </c>
      <c r="N3482" t="s">
        <v>75</v>
      </c>
      <c r="O3482" t="s">
        <v>48</v>
      </c>
      <c r="P3482" t="s">
        <v>48</v>
      </c>
      <c r="Q3482" t="s">
        <v>20962</v>
      </c>
      <c r="Y3482" t="s">
        <v>20963</v>
      </c>
    </row>
    <row r="3483" spans="1:25">
      <c r="A3483" t="s">
        <v>20964</v>
      </c>
      <c r="B3483" t="s">
        <v>20965</v>
      </c>
      <c r="D3483" t="s">
        <v>40</v>
      </c>
      <c r="E3483" t="s">
        <v>41</v>
      </c>
      <c r="G3483" t="s">
        <v>20966</v>
      </c>
      <c r="H3483" t="s">
        <v>2254</v>
      </c>
      <c r="J3483" t="s">
        <v>100</v>
      </c>
      <c r="K3483" t="s">
        <v>101</v>
      </c>
      <c r="L3483">
        <v>11</v>
      </c>
      <c r="M3483" t="s">
        <v>20956</v>
      </c>
      <c r="N3483" t="s">
        <v>75</v>
      </c>
      <c r="O3483" t="s">
        <v>48</v>
      </c>
      <c r="P3483" t="s">
        <v>48</v>
      </c>
      <c r="Q3483" t="s">
        <v>20967</v>
      </c>
      <c r="Y3483" t="s">
        <v>20968</v>
      </c>
    </row>
    <row r="3484" spans="1:25">
      <c r="A3484" t="s">
        <v>20969</v>
      </c>
      <c r="B3484" t="s">
        <v>20970</v>
      </c>
      <c r="D3484" t="s">
        <v>40</v>
      </c>
      <c r="E3484" t="s">
        <v>41</v>
      </c>
      <c r="G3484" t="s">
        <v>12552</v>
      </c>
      <c r="H3484" t="s">
        <v>81</v>
      </c>
      <c r="J3484" t="s">
        <v>100</v>
      </c>
      <c r="K3484" t="s">
        <v>101</v>
      </c>
      <c r="L3484">
        <v>11</v>
      </c>
      <c r="M3484" t="s">
        <v>20971</v>
      </c>
      <c r="N3484" t="s">
        <v>75</v>
      </c>
      <c r="O3484" t="s">
        <v>48</v>
      </c>
      <c r="P3484" t="s">
        <v>48</v>
      </c>
      <c r="Q3484" t="s">
        <v>20972</v>
      </c>
      <c r="Y3484" t="s">
        <v>20973</v>
      </c>
    </row>
    <row r="3485" spans="1:25">
      <c r="A3485" t="s">
        <v>20974</v>
      </c>
      <c r="B3485" t="s">
        <v>20975</v>
      </c>
      <c r="D3485" t="s">
        <v>40</v>
      </c>
      <c r="E3485" t="s">
        <v>41</v>
      </c>
      <c r="G3485" t="s">
        <v>20976</v>
      </c>
      <c r="H3485" t="s">
        <v>20977</v>
      </c>
      <c r="J3485" t="s">
        <v>91</v>
      </c>
      <c r="K3485" t="s">
        <v>92</v>
      </c>
      <c r="L3485">
        <v>11</v>
      </c>
      <c r="M3485" t="s">
        <v>20971</v>
      </c>
      <c r="N3485" t="s">
        <v>75</v>
      </c>
      <c r="O3485" t="s">
        <v>48</v>
      </c>
      <c r="P3485" t="s">
        <v>48</v>
      </c>
      <c r="Q3485" t="s">
        <v>7610</v>
      </c>
      <c r="Y3485" t="s">
        <v>20978</v>
      </c>
    </row>
    <row r="3486" spans="1:25">
      <c r="A3486" t="s">
        <v>20979</v>
      </c>
      <c r="B3486" t="s">
        <v>20980</v>
      </c>
      <c r="D3486" t="s">
        <v>40</v>
      </c>
      <c r="E3486" t="s">
        <v>41</v>
      </c>
      <c r="G3486" t="s">
        <v>20981</v>
      </c>
      <c r="H3486" t="s">
        <v>20982</v>
      </c>
      <c r="J3486" t="s">
        <v>91</v>
      </c>
      <c r="K3486" t="s">
        <v>92</v>
      </c>
      <c r="L3486">
        <v>11</v>
      </c>
      <c r="M3486" t="s">
        <v>20971</v>
      </c>
      <c r="N3486" t="s">
        <v>75</v>
      </c>
      <c r="O3486" t="s">
        <v>48</v>
      </c>
      <c r="P3486" t="s">
        <v>48</v>
      </c>
      <c r="Q3486" t="s">
        <v>20983</v>
      </c>
      <c r="Y3486" t="s">
        <v>20984</v>
      </c>
    </row>
    <row r="3487" spans="1:25">
      <c r="A3487" t="s">
        <v>20985</v>
      </c>
      <c r="B3487" t="s">
        <v>20986</v>
      </c>
      <c r="D3487" t="s">
        <v>40</v>
      </c>
      <c r="E3487" t="s">
        <v>41</v>
      </c>
      <c r="G3487" t="s">
        <v>20987</v>
      </c>
      <c r="H3487" t="s">
        <v>20988</v>
      </c>
      <c r="J3487" t="s">
        <v>100</v>
      </c>
      <c r="K3487" t="s">
        <v>101</v>
      </c>
      <c r="L3487">
        <v>11</v>
      </c>
      <c r="M3487" t="s">
        <v>20971</v>
      </c>
      <c r="N3487" t="s">
        <v>75</v>
      </c>
      <c r="O3487" t="s">
        <v>48</v>
      </c>
      <c r="P3487" t="s">
        <v>48</v>
      </c>
      <c r="Q3487" t="s">
        <v>20989</v>
      </c>
      <c r="Y3487" t="s">
        <v>20990</v>
      </c>
    </row>
    <row r="3488" spans="1:25">
      <c r="A3488" t="s">
        <v>20991</v>
      </c>
      <c r="B3488" t="s">
        <v>20992</v>
      </c>
      <c r="D3488" t="s">
        <v>40</v>
      </c>
      <c r="E3488" t="s">
        <v>41</v>
      </c>
      <c r="G3488" t="s">
        <v>20993</v>
      </c>
      <c r="H3488" t="s">
        <v>20994</v>
      </c>
      <c r="J3488" t="s">
        <v>91</v>
      </c>
      <c r="K3488" t="s">
        <v>92</v>
      </c>
      <c r="L3488">
        <v>11</v>
      </c>
      <c r="M3488" t="s">
        <v>20971</v>
      </c>
      <c r="N3488" t="s">
        <v>75</v>
      </c>
      <c r="O3488" t="s">
        <v>48</v>
      </c>
      <c r="P3488" t="s">
        <v>48</v>
      </c>
      <c r="Q3488" t="s">
        <v>20995</v>
      </c>
      <c r="Y3488" t="s">
        <v>20996</v>
      </c>
    </row>
    <row r="3489" spans="1:25">
      <c r="A3489" t="s">
        <v>20997</v>
      </c>
      <c r="B3489" t="s">
        <v>20998</v>
      </c>
      <c r="D3489" t="s">
        <v>40</v>
      </c>
      <c r="E3489" t="s">
        <v>41</v>
      </c>
      <c r="G3489" t="s">
        <v>20999</v>
      </c>
      <c r="H3489" t="s">
        <v>21000</v>
      </c>
      <c r="J3489" t="s">
        <v>511</v>
      </c>
      <c r="K3489" t="s">
        <v>512</v>
      </c>
      <c r="L3489">
        <v>11</v>
      </c>
      <c r="M3489" t="s">
        <v>20971</v>
      </c>
      <c r="N3489" t="s">
        <v>47</v>
      </c>
      <c r="O3489" t="s">
        <v>48</v>
      </c>
      <c r="P3489" t="s">
        <v>48</v>
      </c>
      <c r="Q3489" t="s">
        <v>21001</v>
      </c>
      <c r="Y3489" t="s">
        <v>21002</v>
      </c>
    </row>
    <row r="3490" spans="1:25">
      <c r="A3490" t="s">
        <v>21003</v>
      </c>
      <c r="B3490" t="s">
        <v>21004</v>
      </c>
      <c r="D3490" t="s">
        <v>40</v>
      </c>
      <c r="E3490" t="s">
        <v>41</v>
      </c>
      <c r="G3490" t="s">
        <v>21005</v>
      </c>
      <c r="H3490" t="s">
        <v>15087</v>
      </c>
      <c r="J3490" t="s">
        <v>91</v>
      </c>
      <c r="K3490" t="s">
        <v>92</v>
      </c>
      <c r="L3490">
        <v>11</v>
      </c>
      <c r="M3490" t="s">
        <v>21006</v>
      </c>
      <c r="N3490" t="s">
        <v>75</v>
      </c>
      <c r="O3490" t="s">
        <v>48</v>
      </c>
      <c r="P3490" t="s">
        <v>48</v>
      </c>
      <c r="Q3490" t="s">
        <v>21007</v>
      </c>
      <c r="Y3490" t="s">
        <v>21008</v>
      </c>
    </row>
    <row r="3491" spans="1:25">
      <c r="A3491" t="s">
        <v>21009</v>
      </c>
      <c r="B3491" t="s">
        <v>21010</v>
      </c>
      <c r="D3491" t="s">
        <v>40</v>
      </c>
      <c r="E3491" t="s">
        <v>41</v>
      </c>
      <c r="G3491" t="s">
        <v>2233</v>
      </c>
      <c r="H3491" t="s">
        <v>21011</v>
      </c>
      <c r="J3491" t="s">
        <v>121</v>
      </c>
      <c r="K3491" t="s">
        <v>122</v>
      </c>
      <c r="L3491">
        <v>11</v>
      </c>
      <c r="M3491" t="s">
        <v>21012</v>
      </c>
      <c r="N3491" t="s">
        <v>58</v>
      </c>
      <c r="O3491" t="s">
        <v>48</v>
      </c>
      <c r="P3491" t="s">
        <v>48</v>
      </c>
      <c r="Q3491" t="s">
        <v>21013</v>
      </c>
      <c r="Y3491" t="s">
        <v>21014</v>
      </c>
    </row>
    <row r="3492" spans="1:25">
      <c r="A3492" t="s">
        <v>21015</v>
      </c>
      <c r="B3492" t="s">
        <v>21016</v>
      </c>
      <c r="D3492" t="s">
        <v>40</v>
      </c>
      <c r="E3492" t="s">
        <v>41</v>
      </c>
      <c r="G3492" t="s">
        <v>21017</v>
      </c>
      <c r="H3492" t="s">
        <v>2220</v>
      </c>
      <c r="J3492" t="s">
        <v>91</v>
      </c>
      <c r="K3492" t="s">
        <v>92</v>
      </c>
      <c r="L3492">
        <v>11</v>
      </c>
      <c r="M3492" t="s">
        <v>21018</v>
      </c>
      <c r="N3492" t="s">
        <v>75</v>
      </c>
      <c r="O3492" t="s">
        <v>48</v>
      </c>
      <c r="P3492" t="s">
        <v>48</v>
      </c>
      <c r="Q3492" t="s">
        <v>21019</v>
      </c>
      <c r="Y3492" t="s">
        <v>21020</v>
      </c>
    </row>
    <row r="3493" spans="1:25">
      <c r="A3493" t="s">
        <v>21021</v>
      </c>
      <c r="B3493" t="s">
        <v>21022</v>
      </c>
      <c r="D3493" t="s">
        <v>40</v>
      </c>
      <c r="E3493" t="s">
        <v>41</v>
      </c>
      <c r="G3493" t="s">
        <v>21023</v>
      </c>
      <c r="H3493" t="s">
        <v>6216</v>
      </c>
      <c r="J3493" t="s">
        <v>100</v>
      </c>
      <c r="K3493" t="s">
        <v>101</v>
      </c>
      <c r="L3493">
        <v>11</v>
      </c>
      <c r="M3493" t="s">
        <v>21018</v>
      </c>
      <c r="N3493" t="s">
        <v>75</v>
      </c>
      <c r="O3493" t="s">
        <v>48</v>
      </c>
      <c r="P3493" t="s">
        <v>48</v>
      </c>
      <c r="Q3493" t="s">
        <v>21024</v>
      </c>
      <c r="Y3493" t="s">
        <v>21025</v>
      </c>
    </row>
    <row r="3494" spans="1:25">
      <c r="A3494" t="s">
        <v>21026</v>
      </c>
      <c r="B3494" t="s">
        <v>21027</v>
      </c>
      <c r="D3494" t="s">
        <v>40</v>
      </c>
      <c r="E3494" t="s">
        <v>41</v>
      </c>
      <c r="G3494" t="s">
        <v>21028</v>
      </c>
      <c r="H3494" t="s">
        <v>3212</v>
      </c>
      <c r="J3494" t="s">
        <v>91</v>
      </c>
      <c r="K3494" t="s">
        <v>92</v>
      </c>
      <c r="L3494">
        <v>11</v>
      </c>
      <c r="M3494" t="s">
        <v>21018</v>
      </c>
      <c r="N3494" t="s">
        <v>75</v>
      </c>
      <c r="O3494" t="s">
        <v>48</v>
      </c>
      <c r="P3494" t="s">
        <v>48</v>
      </c>
      <c r="Q3494" t="s">
        <v>21029</v>
      </c>
      <c r="Y3494" t="s">
        <v>21030</v>
      </c>
    </row>
    <row r="3495" spans="1:25">
      <c r="A3495" t="s">
        <v>21031</v>
      </c>
      <c r="B3495" t="s">
        <v>21032</v>
      </c>
      <c r="D3495" t="s">
        <v>40</v>
      </c>
      <c r="E3495" t="s">
        <v>41</v>
      </c>
      <c r="G3495" t="s">
        <v>21033</v>
      </c>
      <c r="H3495" t="s">
        <v>194</v>
      </c>
      <c r="J3495" t="s">
        <v>100</v>
      </c>
      <c r="K3495" t="s">
        <v>101</v>
      </c>
      <c r="L3495">
        <v>11</v>
      </c>
      <c r="M3495" t="s">
        <v>21034</v>
      </c>
      <c r="N3495" t="s">
        <v>75</v>
      </c>
      <c r="O3495" t="s">
        <v>48</v>
      </c>
      <c r="P3495" t="s">
        <v>48</v>
      </c>
      <c r="Q3495" t="s">
        <v>3261</v>
      </c>
      <c r="Y3495" t="s">
        <v>21035</v>
      </c>
    </row>
    <row r="3496" spans="1:25">
      <c r="A3496" t="s">
        <v>21036</v>
      </c>
      <c r="B3496" t="s">
        <v>21037</v>
      </c>
      <c r="D3496" t="s">
        <v>40</v>
      </c>
      <c r="E3496" t="s">
        <v>41</v>
      </c>
      <c r="G3496" t="s">
        <v>21038</v>
      </c>
      <c r="H3496" t="s">
        <v>12475</v>
      </c>
      <c r="J3496" t="s">
        <v>91</v>
      </c>
      <c r="K3496" t="s">
        <v>92</v>
      </c>
      <c r="L3496">
        <v>11</v>
      </c>
      <c r="M3496" t="s">
        <v>21039</v>
      </c>
      <c r="N3496" t="s">
        <v>75</v>
      </c>
      <c r="O3496" t="s">
        <v>48</v>
      </c>
      <c r="P3496" t="s">
        <v>48</v>
      </c>
      <c r="Q3496" t="s">
        <v>21040</v>
      </c>
      <c r="Y3496" t="s">
        <v>21041</v>
      </c>
    </row>
    <row r="3497" spans="1:25">
      <c r="A3497" t="s">
        <v>21042</v>
      </c>
      <c r="B3497" t="s">
        <v>21043</v>
      </c>
      <c r="D3497" t="s">
        <v>40</v>
      </c>
      <c r="E3497" t="s">
        <v>41</v>
      </c>
      <c r="G3497" t="s">
        <v>21044</v>
      </c>
      <c r="H3497" t="s">
        <v>21045</v>
      </c>
      <c r="J3497" t="s">
        <v>100</v>
      </c>
      <c r="K3497" t="s">
        <v>101</v>
      </c>
      <c r="L3497">
        <v>11</v>
      </c>
      <c r="M3497" t="s">
        <v>21046</v>
      </c>
      <c r="N3497" t="s">
        <v>75</v>
      </c>
      <c r="O3497" t="s">
        <v>48</v>
      </c>
      <c r="P3497" t="s">
        <v>48</v>
      </c>
      <c r="Q3497" t="s">
        <v>21047</v>
      </c>
      <c r="Y3497" t="s">
        <v>21048</v>
      </c>
    </row>
    <row r="3498" spans="1:25">
      <c r="A3498" t="s">
        <v>21049</v>
      </c>
      <c r="B3498" t="s">
        <v>21050</v>
      </c>
      <c r="D3498" t="s">
        <v>40</v>
      </c>
      <c r="E3498" t="s">
        <v>41</v>
      </c>
      <c r="G3498" t="s">
        <v>21051</v>
      </c>
      <c r="H3498" t="s">
        <v>21052</v>
      </c>
      <c r="J3498" t="s">
        <v>100</v>
      </c>
      <c r="K3498" t="s">
        <v>101</v>
      </c>
      <c r="L3498">
        <v>11</v>
      </c>
      <c r="M3498" t="s">
        <v>21046</v>
      </c>
      <c r="N3498" t="s">
        <v>75</v>
      </c>
      <c r="O3498" t="s">
        <v>48</v>
      </c>
      <c r="P3498" t="s">
        <v>48</v>
      </c>
      <c r="Q3498" t="s">
        <v>21053</v>
      </c>
      <c r="Y3498" t="s">
        <v>21054</v>
      </c>
    </row>
    <row r="3499" spans="1:25">
      <c r="A3499" t="s">
        <v>21055</v>
      </c>
      <c r="B3499" t="s">
        <v>21056</v>
      </c>
      <c r="D3499" t="s">
        <v>40</v>
      </c>
      <c r="E3499" t="s">
        <v>41</v>
      </c>
      <c r="G3499" t="s">
        <v>21057</v>
      </c>
      <c r="H3499" t="s">
        <v>2355</v>
      </c>
      <c r="J3499" t="s">
        <v>154</v>
      </c>
      <c r="K3499" t="s">
        <v>155</v>
      </c>
      <c r="L3499">
        <v>11</v>
      </c>
      <c r="M3499" t="s">
        <v>21046</v>
      </c>
      <c r="N3499" t="s">
        <v>47</v>
      </c>
      <c r="O3499" t="s">
        <v>48</v>
      </c>
      <c r="P3499" t="s">
        <v>48</v>
      </c>
      <c r="Q3499" t="s">
        <v>7726</v>
      </c>
      <c r="Y3499" t="s">
        <v>21058</v>
      </c>
    </row>
    <row r="3500" spans="1:25">
      <c r="A3500" t="s">
        <v>21059</v>
      </c>
      <c r="B3500" t="s">
        <v>21060</v>
      </c>
      <c r="D3500" t="s">
        <v>40</v>
      </c>
      <c r="E3500" t="s">
        <v>41</v>
      </c>
      <c r="G3500" t="s">
        <v>21061</v>
      </c>
      <c r="H3500" t="s">
        <v>21062</v>
      </c>
      <c r="J3500" t="s">
        <v>91</v>
      </c>
      <c r="K3500" t="s">
        <v>92</v>
      </c>
      <c r="L3500">
        <v>11</v>
      </c>
      <c r="M3500" t="s">
        <v>21063</v>
      </c>
      <c r="N3500" t="s">
        <v>75</v>
      </c>
      <c r="O3500" t="s">
        <v>48</v>
      </c>
      <c r="P3500" t="s">
        <v>48</v>
      </c>
      <c r="Q3500" t="s">
        <v>21064</v>
      </c>
      <c r="Y3500" t="s">
        <v>21065</v>
      </c>
    </row>
    <row r="3501" spans="1:25">
      <c r="A3501" t="s">
        <v>184</v>
      </c>
      <c r="B3501" t="s">
        <v>21066</v>
      </c>
      <c r="D3501" t="s">
        <v>40</v>
      </c>
      <c r="E3501" t="s">
        <v>41</v>
      </c>
      <c r="G3501" t="s">
        <v>21067</v>
      </c>
      <c r="H3501" t="s">
        <v>6434</v>
      </c>
      <c r="J3501" t="s">
        <v>121</v>
      </c>
      <c r="K3501" t="s">
        <v>122</v>
      </c>
      <c r="L3501">
        <v>11</v>
      </c>
      <c r="M3501" t="s">
        <v>21068</v>
      </c>
      <c r="N3501" t="s">
        <v>275</v>
      </c>
      <c r="O3501" t="s">
        <v>48</v>
      </c>
      <c r="P3501" t="s">
        <v>48</v>
      </c>
      <c r="Q3501" t="s">
        <v>21069</v>
      </c>
      <c r="Y3501" t="s">
        <v>21070</v>
      </c>
    </row>
    <row r="3502" spans="1:25">
      <c r="A3502" t="s">
        <v>21071</v>
      </c>
      <c r="B3502" t="s">
        <v>21072</v>
      </c>
      <c r="D3502" t="s">
        <v>40</v>
      </c>
      <c r="E3502" t="s">
        <v>41</v>
      </c>
      <c r="G3502" t="s">
        <v>2334</v>
      </c>
      <c r="H3502" t="s">
        <v>1841</v>
      </c>
      <c r="J3502" t="s">
        <v>163</v>
      </c>
      <c r="K3502" t="s">
        <v>164</v>
      </c>
      <c r="L3502">
        <v>11</v>
      </c>
      <c r="M3502" t="s">
        <v>21073</v>
      </c>
      <c r="N3502" t="s">
        <v>58</v>
      </c>
      <c r="O3502" t="s">
        <v>48</v>
      </c>
      <c r="P3502" t="s">
        <v>48</v>
      </c>
      <c r="Q3502" t="s">
        <v>13979</v>
      </c>
      <c r="Y3502" t="s">
        <v>21074</v>
      </c>
    </row>
    <row r="3503" spans="1:25">
      <c r="A3503" t="s">
        <v>21075</v>
      </c>
      <c r="B3503" t="s">
        <v>21076</v>
      </c>
      <c r="D3503" t="s">
        <v>40</v>
      </c>
      <c r="E3503" t="s">
        <v>41</v>
      </c>
      <c r="G3503" t="s">
        <v>21077</v>
      </c>
      <c r="H3503" t="s">
        <v>2186</v>
      </c>
      <c r="J3503" t="s">
        <v>91</v>
      </c>
      <c r="K3503" t="s">
        <v>92</v>
      </c>
      <c r="L3503">
        <v>11</v>
      </c>
      <c r="M3503" t="s">
        <v>21078</v>
      </c>
      <c r="N3503" t="s">
        <v>75</v>
      </c>
      <c r="O3503" t="s">
        <v>48</v>
      </c>
      <c r="P3503" t="s">
        <v>48</v>
      </c>
      <c r="Q3503" t="s">
        <v>21079</v>
      </c>
      <c r="Y3503" t="s">
        <v>21080</v>
      </c>
    </row>
    <row r="3504" spans="1:25">
      <c r="A3504" t="s">
        <v>21081</v>
      </c>
      <c r="B3504" t="s">
        <v>21082</v>
      </c>
      <c r="D3504" t="s">
        <v>40</v>
      </c>
      <c r="E3504" t="s">
        <v>41</v>
      </c>
      <c r="G3504" t="s">
        <v>21083</v>
      </c>
      <c r="H3504" t="s">
        <v>16766</v>
      </c>
      <c r="J3504" t="s">
        <v>91</v>
      </c>
      <c r="K3504" t="s">
        <v>92</v>
      </c>
      <c r="L3504">
        <v>11</v>
      </c>
      <c r="M3504" t="s">
        <v>21084</v>
      </c>
      <c r="N3504" t="s">
        <v>75</v>
      </c>
      <c r="O3504" t="s">
        <v>48</v>
      </c>
      <c r="P3504" t="s">
        <v>48</v>
      </c>
      <c r="Q3504" t="s">
        <v>21085</v>
      </c>
      <c r="Y3504" t="s">
        <v>21086</v>
      </c>
    </row>
    <row r="3505" spans="1:25">
      <c r="A3505" t="s">
        <v>21087</v>
      </c>
      <c r="B3505" t="s">
        <v>21088</v>
      </c>
      <c r="D3505" t="s">
        <v>40</v>
      </c>
      <c r="E3505" t="s">
        <v>41</v>
      </c>
      <c r="G3505" t="s">
        <v>21089</v>
      </c>
      <c r="H3505" t="s">
        <v>21090</v>
      </c>
      <c r="J3505" t="s">
        <v>91</v>
      </c>
      <c r="K3505" t="s">
        <v>92</v>
      </c>
      <c r="L3505">
        <v>11</v>
      </c>
      <c r="M3505" t="s">
        <v>21084</v>
      </c>
      <c r="N3505" t="s">
        <v>75</v>
      </c>
      <c r="O3505" t="s">
        <v>48</v>
      </c>
      <c r="P3505" t="s">
        <v>48</v>
      </c>
      <c r="Q3505" t="s">
        <v>21091</v>
      </c>
      <c r="Y3505" t="s">
        <v>21092</v>
      </c>
    </row>
    <row r="3506" spans="1:25">
      <c r="A3506" t="s">
        <v>21093</v>
      </c>
      <c r="B3506" t="s">
        <v>21094</v>
      </c>
      <c r="D3506" t="s">
        <v>40</v>
      </c>
      <c r="E3506" t="s">
        <v>41</v>
      </c>
      <c r="G3506" t="s">
        <v>21095</v>
      </c>
      <c r="H3506" t="s">
        <v>4855</v>
      </c>
      <c r="J3506" t="s">
        <v>100</v>
      </c>
      <c r="K3506" t="s">
        <v>101</v>
      </c>
      <c r="L3506">
        <v>11</v>
      </c>
      <c r="M3506" t="s">
        <v>21096</v>
      </c>
      <c r="N3506" t="s">
        <v>75</v>
      </c>
      <c r="O3506" t="s">
        <v>48</v>
      </c>
      <c r="P3506" t="s">
        <v>48</v>
      </c>
      <c r="Q3506" t="s">
        <v>21097</v>
      </c>
      <c r="Y3506" t="s">
        <v>21098</v>
      </c>
    </row>
    <row r="3507" spans="1:25">
      <c r="A3507" t="s">
        <v>21099</v>
      </c>
      <c r="B3507" t="s">
        <v>21100</v>
      </c>
      <c r="D3507" t="s">
        <v>40</v>
      </c>
      <c r="E3507" t="s">
        <v>41</v>
      </c>
      <c r="G3507" t="s">
        <v>21101</v>
      </c>
      <c r="H3507" t="s">
        <v>20346</v>
      </c>
      <c r="J3507" t="s">
        <v>91</v>
      </c>
      <c r="K3507" t="s">
        <v>92</v>
      </c>
      <c r="L3507">
        <v>11</v>
      </c>
      <c r="M3507" t="s">
        <v>21096</v>
      </c>
      <c r="N3507" t="s">
        <v>75</v>
      </c>
      <c r="O3507" t="s">
        <v>48</v>
      </c>
      <c r="P3507" t="s">
        <v>48</v>
      </c>
      <c r="Q3507" t="s">
        <v>527</v>
      </c>
      <c r="Y3507" t="s">
        <v>21102</v>
      </c>
    </row>
    <row r="3508" spans="1:25">
      <c r="A3508" t="s">
        <v>21103</v>
      </c>
      <c r="B3508" t="s">
        <v>21104</v>
      </c>
      <c r="D3508" t="s">
        <v>40</v>
      </c>
      <c r="E3508" t="s">
        <v>41</v>
      </c>
      <c r="G3508" t="s">
        <v>21105</v>
      </c>
      <c r="H3508" t="s">
        <v>1098</v>
      </c>
      <c r="J3508" t="s">
        <v>91</v>
      </c>
      <c r="K3508" t="s">
        <v>92</v>
      </c>
      <c r="L3508">
        <v>11</v>
      </c>
      <c r="M3508" t="s">
        <v>21096</v>
      </c>
      <c r="N3508" t="s">
        <v>75</v>
      </c>
      <c r="O3508" t="s">
        <v>48</v>
      </c>
      <c r="P3508" t="s">
        <v>48</v>
      </c>
      <c r="Q3508" t="s">
        <v>21106</v>
      </c>
      <c r="Y3508" t="s">
        <v>21107</v>
      </c>
    </row>
    <row r="3509" spans="1:25">
      <c r="A3509" t="s">
        <v>21108</v>
      </c>
      <c r="B3509" t="s">
        <v>21109</v>
      </c>
      <c r="D3509" t="s">
        <v>40</v>
      </c>
      <c r="E3509" t="s">
        <v>41</v>
      </c>
      <c r="G3509" t="s">
        <v>6878</v>
      </c>
      <c r="H3509" t="s">
        <v>6879</v>
      </c>
      <c r="J3509" t="s">
        <v>91</v>
      </c>
      <c r="K3509" t="s">
        <v>92</v>
      </c>
      <c r="L3509">
        <v>11</v>
      </c>
      <c r="M3509" t="s">
        <v>21110</v>
      </c>
      <c r="N3509" t="s">
        <v>75</v>
      </c>
      <c r="O3509" t="s">
        <v>48</v>
      </c>
      <c r="P3509" t="s">
        <v>48</v>
      </c>
      <c r="Q3509" t="s">
        <v>21111</v>
      </c>
      <c r="Y3509" t="s">
        <v>21112</v>
      </c>
    </row>
    <row r="3510" spans="1:25">
      <c r="A3510" t="s">
        <v>21113</v>
      </c>
      <c r="B3510" t="s">
        <v>21114</v>
      </c>
      <c r="D3510" t="s">
        <v>40</v>
      </c>
      <c r="E3510" t="s">
        <v>41</v>
      </c>
      <c r="G3510" t="s">
        <v>21115</v>
      </c>
      <c r="H3510" t="s">
        <v>194</v>
      </c>
      <c r="J3510" t="s">
        <v>55</v>
      </c>
      <c r="K3510" t="s">
        <v>56</v>
      </c>
      <c r="L3510">
        <v>11</v>
      </c>
      <c r="M3510" t="s">
        <v>21116</v>
      </c>
      <c r="N3510" t="s">
        <v>275</v>
      </c>
      <c r="O3510" t="s">
        <v>48</v>
      </c>
      <c r="P3510" t="s">
        <v>48</v>
      </c>
      <c r="Q3510" t="s">
        <v>21117</v>
      </c>
      <c r="Y3510" t="s">
        <v>21118</v>
      </c>
    </row>
    <row r="3511" spans="1:25">
      <c r="A3511" t="s">
        <v>21119</v>
      </c>
      <c r="B3511" t="s">
        <v>21120</v>
      </c>
      <c r="D3511" t="s">
        <v>40</v>
      </c>
      <c r="E3511" t="s">
        <v>41</v>
      </c>
      <c r="G3511" t="s">
        <v>21121</v>
      </c>
      <c r="H3511" t="s">
        <v>1313</v>
      </c>
      <c r="J3511" t="s">
        <v>121</v>
      </c>
      <c r="K3511" t="s">
        <v>122</v>
      </c>
      <c r="L3511">
        <v>11</v>
      </c>
      <c r="M3511" t="s">
        <v>21122</v>
      </c>
      <c r="N3511" t="s">
        <v>58</v>
      </c>
      <c r="O3511" t="s">
        <v>48</v>
      </c>
      <c r="P3511" t="s">
        <v>48</v>
      </c>
      <c r="Q3511" t="s">
        <v>21123</v>
      </c>
      <c r="Y3511" t="s">
        <v>21124</v>
      </c>
    </row>
    <row r="3512" spans="1:25">
      <c r="A3512" t="s">
        <v>21125</v>
      </c>
      <c r="B3512" t="s">
        <v>21126</v>
      </c>
      <c r="D3512" t="s">
        <v>40</v>
      </c>
      <c r="E3512" t="s">
        <v>41</v>
      </c>
      <c r="G3512" t="s">
        <v>21127</v>
      </c>
      <c r="H3512" t="s">
        <v>2254</v>
      </c>
      <c r="J3512" t="s">
        <v>100</v>
      </c>
      <c r="K3512" t="s">
        <v>101</v>
      </c>
      <c r="L3512">
        <v>11</v>
      </c>
      <c r="M3512" t="s">
        <v>21128</v>
      </c>
      <c r="N3512" t="s">
        <v>75</v>
      </c>
      <c r="O3512" t="s">
        <v>48</v>
      </c>
      <c r="P3512" t="s">
        <v>48</v>
      </c>
      <c r="Q3512" t="s">
        <v>21129</v>
      </c>
      <c r="Y3512" t="s">
        <v>21130</v>
      </c>
    </row>
    <row r="3513" spans="1:25">
      <c r="A3513" t="s">
        <v>21131</v>
      </c>
      <c r="B3513" t="s">
        <v>21132</v>
      </c>
      <c r="D3513" t="s">
        <v>40</v>
      </c>
      <c r="E3513" t="s">
        <v>41</v>
      </c>
      <c r="G3513" t="s">
        <v>21133</v>
      </c>
      <c r="H3513" t="s">
        <v>358</v>
      </c>
      <c r="J3513" t="s">
        <v>100</v>
      </c>
      <c r="K3513" t="s">
        <v>101</v>
      </c>
      <c r="L3513">
        <v>11</v>
      </c>
      <c r="M3513" t="s">
        <v>21128</v>
      </c>
      <c r="N3513" t="s">
        <v>75</v>
      </c>
      <c r="O3513" t="s">
        <v>48</v>
      </c>
      <c r="P3513" t="s">
        <v>48</v>
      </c>
      <c r="Q3513" t="s">
        <v>21134</v>
      </c>
      <c r="Y3513" t="s">
        <v>21135</v>
      </c>
    </row>
    <row r="3514" spans="1:25">
      <c r="A3514" t="s">
        <v>21136</v>
      </c>
      <c r="B3514" t="s">
        <v>21137</v>
      </c>
      <c r="D3514" t="s">
        <v>40</v>
      </c>
      <c r="E3514" t="s">
        <v>41</v>
      </c>
      <c r="G3514" t="s">
        <v>21138</v>
      </c>
      <c r="H3514" t="s">
        <v>1155</v>
      </c>
      <c r="J3514" t="s">
        <v>100</v>
      </c>
      <c r="K3514" t="s">
        <v>101</v>
      </c>
      <c r="L3514">
        <v>11</v>
      </c>
      <c r="M3514" t="s">
        <v>21128</v>
      </c>
      <c r="N3514" t="s">
        <v>75</v>
      </c>
      <c r="O3514" t="s">
        <v>48</v>
      </c>
      <c r="P3514" t="s">
        <v>48</v>
      </c>
      <c r="Q3514" t="s">
        <v>21139</v>
      </c>
      <c r="Y3514" t="s">
        <v>21140</v>
      </c>
    </row>
    <row r="3515" spans="1:25">
      <c r="A3515" t="s">
        <v>21141</v>
      </c>
      <c r="B3515" t="s">
        <v>21142</v>
      </c>
      <c r="D3515" t="s">
        <v>40</v>
      </c>
      <c r="E3515" t="s">
        <v>41</v>
      </c>
      <c r="G3515" t="s">
        <v>21143</v>
      </c>
      <c r="H3515" t="s">
        <v>21144</v>
      </c>
      <c r="J3515" t="s">
        <v>91</v>
      </c>
      <c r="K3515" t="s">
        <v>92</v>
      </c>
      <c r="L3515">
        <v>11</v>
      </c>
      <c r="M3515" t="s">
        <v>21128</v>
      </c>
      <c r="N3515" t="s">
        <v>75</v>
      </c>
      <c r="O3515" t="s">
        <v>48</v>
      </c>
      <c r="P3515" t="s">
        <v>48</v>
      </c>
      <c r="Q3515" t="s">
        <v>21145</v>
      </c>
      <c r="Y3515" t="s">
        <v>21146</v>
      </c>
    </row>
    <row r="3516" spans="1:25">
      <c r="A3516" t="s">
        <v>21147</v>
      </c>
      <c r="B3516" t="s">
        <v>21148</v>
      </c>
      <c r="D3516" t="s">
        <v>40</v>
      </c>
      <c r="E3516" t="s">
        <v>41</v>
      </c>
      <c r="G3516" t="s">
        <v>20147</v>
      </c>
      <c r="H3516" t="s">
        <v>5135</v>
      </c>
      <c r="J3516" t="s">
        <v>91</v>
      </c>
      <c r="K3516" t="s">
        <v>92</v>
      </c>
      <c r="L3516">
        <v>11</v>
      </c>
      <c r="M3516" t="s">
        <v>21149</v>
      </c>
      <c r="N3516" t="s">
        <v>75</v>
      </c>
      <c r="O3516" t="s">
        <v>48</v>
      </c>
      <c r="P3516" t="s">
        <v>48</v>
      </c>
      <c r="Q3516" t="s">
        <v>21150</v>
      </c>
      <c r="Y3516" t="s">
        <v>21151</v>
      </c>
    </row>
    <row r="3517" spans="1:25">
      <c r="A3517" t="s">
        <v>21152</v>
      </c>
      <c r="B3517" t="s">
        <v>21153</v>
      </c>
      <c r="D3517" t="s">
        <v>40</v>
      </c>
      <c r="E3517" t="s">
        <v>41</v>
      </c>
      <c r="G3517" t="s">
        <v>21154</v>
      </c>
      <c r="H3517" t="s">
        <v>1943</v>
      </c>
      <c r="J3517" t="s">
        <v>91</v>
      </c>
      <c r="K3517" t="s">
        <v>92</v>
      </c>
      <c r="L3517">
        <v>11</v>
      </c>
      <c r="M3517" t="s">
        <v>21155</v>
      </c>
      <c r="N3517" t="s">
        <v>75</v>
      </c>
      <c r="O3517" t="s">
        <v>48</v>
      </c>
      <c r="P3517" t="s">
        <v>48</v>
      </c>
      <c r="Q3517" t="s">
        <v>21156</v>
      </c>
      <c r="Y3517" t="s">
        <v>21157</v>
      </c>
    </row>
    <row r="3518" spans="1:25">
      <c r="A3518" t="s">
        <v>21158</v>
      </c>
      <c r="B3518" t="s">
        <v>21159</v>
      </c>
      <c r="D3518" t="s">
        <v>40</v>
      </c>
      <c r="E3518" t="s">
        <v>41</v>
      </c>
      <c r="G3518" t="s">
        <v>21160</v>
      </c>
      <c r="H3518" t="s">
        <v>21161</v>
      </c>
      <c r="J3518" t="s">
        <v>100</v>
      </c>
      <c r="K3518" t="s">
        <v>101</v>
      </c>
      <c r="L3518">
        <v>11</v>
      </c>
      <c r="M3518" t="s">
        <v>21155</v>
      </c>
      <c r="N3518" t="s">
        <v>75</v>
      </c>
      <c r="O3518" t="s">
        <v>48</v>
      </c>
      <c r="P3518" t="s">
        <v>48</v>
      </c>
      <c r="Q3518" t="s">
        <v>21162</v>
      </c>
      <c r="Y3518" t="s">
        <v>21163</v>
      </c>
    </row>
    <row r="3519" spans="1:25">
      <c r="A3519" t="s">
        <v>21164</v>
      </c>
      <c r="B3519" t="s">
        <v>21165</v>
      </c>
      <c r="D3519" t="s">
        <v>40</v>
      </c>
      <c r="E3519" t="s">
        <v>41</v>
      </c>
      <c r="G3519" t="s">
        <v>21166</v>
      </c>
      <c r="H3519" t="s">
        <v>1854</v>
      </c>
      <c r="J3519" t="s">
        <v>91</v>
      </c>
      <c r="K3519" t="s">
        <v>92</v>
      </c>
      <c r="L3519">
        <v>11</v>
      </c>
      <c r="M3519" t="s">
        <v>21167</v>
      </c>
      <c r="N3519" t="s">
        <v>75</v>
      </c>
      <c r="O3519" t="s">
        <v>48</v>
      </c>
      <c r="P3519" t="s">
        <v>48</v>
      </c>
      <c r="Q3519" t="s">
        <v>2701</v>
      </c>
      <c r="Y3519" t="s">
        <v>21168</v>
      </c>
    </row>
    <row r="3520" spans="1:25">
      <c r="A3520" t="s">
        <v>21169</v>
      </c>
      <c r="B3520" t="s">
        <v>21170</v>
      </c>
      <c r="D3520" t="s">
        <v>40</v>
      </c>
      <c r="E3520" t="s">
        <v>41</v>
      </c>
      <c r="G3520" t="s">
        <v>21171</v>
      </c>
      <c r="H3520" t="s">
        <v>956</v>
      </c>
      <c r="J3520" t="s">
        <v>100</v>
      </c>
      <c r="K3520" t="s">
        <v>101</v>
      </c>
      <c r="L3520">
        <v>11</v>
      </c>
      <c r="M3520" t="s">
        <v>21172</v>
      </c>
      <c r="N3520" t="s">
        <v>75</v>
      </c>
      <c r="O3520" t="s">
        <v>48</v>
      </c>
      <c r="P3520" t="s">
        <v>48</v>
      </c>
      <c r="Q3520" t="s">
        <v>21173</v>
      </c>
      <c r="Y3520" t="s">
        <v>21174</v>
      </c>
    </row>
    <row r="3521" spans="1:25">
      <c r="A3521" t="s">
        <v>21175</v>
      </c>
      <c r="B3521" t="s">
        <v>21176</v>
      </c>
      <c r="D3521" t="s">
        <v>40</v>
      </c>
      <c r="E3521" t="s">
        <v>41</v>
      </c>
      <c r="G3521" t="s">
        <v>21177</v>
      </c>
      <c r="H3521" t="s">
        <v>21178</v>
      </c>
      <c r="J3521" t="s">
        <v>121</v>
      </c>
      <c r="K3521" t="s">
        <v>122</v>
      </c>
      <c r="L3521">
        <v>11</v>
      </c>
      <c r="M3521" t="s">
        <v>21179</v>
      </c>
      <c r="N3521" t="s">
        <v>58</v>
      </c>
      <c r="O3521" t="s">
        <v>48</v>
      </c>
      <c r="P3521" t="s">
        <v>48</v>
      </c>
      <c r="Q3521" t="s">
        <v>21180</v>
      </c>
      <c r="Y3521" t="s">
        <v>21181</v>
      </c>
    </row>
    <row r="3522" spans="1:25">
      <c r="A3522" t="s">
        <v>21182</v>
      </c>
      <c r="B3522" t="s">
        <v>21183</v>
      </c>
      <c r="D3522" t="s">
        <v>40</v>
      </c>
      <c r="E3522" t="s">
        <v>41</v>
      </c>
      <c r="G3522" t="s">
        <v>9260</v>
      </c>
      <c r="H3522" t="s">
        <v>21184</v>
      </c>
      <c r="J3522" t="s">
        <v>100</v>
      </c>
      <c r="K3522" t="s">
        <v>101</v>
      </c>
      <c r="L3522">
        <v>11</v>
      </c>
      <c r="M3522" t="s">
        <v>21185</v>
      </c>
      <c r="N3522" t="s">
        <v>75</v>
      </c>
      <c r="O3522" t="s">
        <v>48</v>
      </c>
      <c r="P3522" t="s">
        <v>48</v>
      </c>
      <c r="Q3522" t="s">
        <v>21186</v>
      </c>
      <c r="Y3522" t="s">
        <v>21187</v>
      </c>
    </row>
    <row r="3523" spans="1:25">
      <c r="A3523" t="s">
        <v>21188</v>
      </c>
      <c r="B3523" t="s">
        <v>21189</v>
      </c>
      <c r="D3523" t="s">
        <v>40</v>
      </c>
      <c r="E3523" t="s">
        <v>41</v>
      </c>
      <c r="G3523" t="s">
        <v>21190</v>
      </c>
      <c r="H3523" t="s">
        <v>9444</v>
      </c>
      <c r="J3523" t="s">
        <v>823</v>
      </c>
      <c r="K3523" t="s">
        <v>824</v>
      </c>
      <c r="L3523">
        <v>11</v>
      </c>
      <c r="M3523" t="s">
        <v>21185</v>
      </c>
      <c r="N3523" t="s">
        <v>75</v>
      </c>
      <c r="O3523" t="s">
        <v>48</v>
      </c>
      <c r="P3523" t="s">
        <v>48</v>
      </c>
      <c r="Q3523" t="s">
        <v>21191</v>
      </c>
      <c r="Y3523" t="s">
        <v>21192</v>
      </c>
    </row>
    <row r="3524" spans="1:25">
      <c r="A3524" t="s">
        <v>21193</v>
      </c>
      <c r="B3524" t="s">
        <v>21194</v>
      </c>
      <c r="D3524" t="s">
        <v>40</v>
      </c>
      <c r="E3524" t="s">
        <v>41</v>
      </c>
      <c r="G3524" t="s">
        <v>20475</v>
      </c>
      <c r="H3524" t="s">
        <v>21195</v>
      </c>
      <c r="J3524" t="s">
        <v>91</v>
      </c>
      <c r="K3524" t="s">
        <v>92</v>
      </c>
      <c r="L3524">
        <v>11</v>
      </c>
      <c r="M3524" t="s">
        <v>21185</v>
      </c>
      <c r="N3524" t="s">
        <v>75</v>
      </c>
      <c r="O3524" t="s">
        <v>48</v>
      </c>
      <c r="P3524" t="s">
        <v>48</v>
      </c>
      <c r="Q3524" t="s">
        <v>21196</v>
      </c>
      <c r="Y3524" t="s">
        <v>21197</v>
      </c>
    </row>
    <row r="3525" spans="1:25">
      <c r="A3525" t="s">
        <v>21198</v>
      </c>
      <c r="B3525" t="s">
        <v>21199</v>
      </c>
      <c r="D3525" t="s">
        <v>40</v>
      </c>
      <c r="E3525" t="s">
        <v>41</v>
      </c>
      <c r="G3525" t="s">
        <v>21200</v>
      </c>
      <c r="H3525" t="s">
        <v>21201</v>
      </c>
      <c r="J3525" t="s">
        <v>91</v>
      </c>
      <c r="K3525" t="s">
        <v>92</v>
      </c>
      <c r="L3525">
        <v>11</v>
      </c>
      <c r="M3525" t="s">
        <v>21185</v>
      </c>
      <c r="N3525" t="s">
        <v>75</v>
      </c>
      <c r="O3525" t="s">
        <v>48</v>
      </c>
      <c r="P3525" t="s">
        <v>48</v>
      </c>
      <c r="Q3525" t="s">
        <v>21202</v>
      </c>
      <c r="Y3525" t="s">
        <v>21203</v>
      </c>
    </row>
    <row r="3526" spans="1:25">
      <c r="A3526" t="s">
        <v>21204</v>
      </c>
      <c r="B3526" t="s">
        <v>21205</v>
      </c>
      <c r="D3526" t="s">
        <v>40</v>
      </c>
      <c r="E3526" t="s">
        <v>41</v>
      </c>
      <c r="G3526" t="s">
        <v>21206</v>
      </c>
      <c r="H3526" t="s">
        <v>21207</v>
      </c>
      <c r="J3526" t="s">
        <v>91</v>
      </c>
      <c r="K3526" t="s">
        <v>92</v>
      </c>
      <c r="L3526">
        <v>11</v>
      </c>
      <c r="M3526" t="s">
        <v>21208</v>
      </c>
      <c r="N3526" t="s">
        <v>75</v>
      </c>
      <c r="O3526" t="s">
        <v>48</v>
      </c>
      <c r="P3526" t="s">
        <v>48</v>
      </c>
      <c r="Q3526" t="s">
        <v>21209</v>
      </c>
      <c r="Y3526" t="s">
        <v>21210</v>
      </c>
    </row>
    <row r="3527" spans="1:25">
      <c r="A3527" t="s">
        <v>21211</v>
      </c>
      <c r="B3527" t="s">
        <v>21212</v>
      </c>
      <c r="D3527" t="s">
        <v>40</v>
      </c>
      <c r="E3527" t="s">
        <v>41</v>
      </c>
      <c r="G3527" t="s">
        <v>21213</v>
      </c>
      <c r="H3527" t="s">
        <v>890</v>
      </c>
      <c r="J3527" t="s">
        <v>91</v>
      </c>
      <c r="K3527" t="s">
        <v>92</v>
      </c>
      <c r="L3527">
        <v>11</v>
      </c>
      <c r="M3527" t="s">
        <v>21214</v>
      </c>
      <c r="N3527" t="s">
        <v>75</v>
      </c>
      <c r="O3527" t="s">
        <v>48</v>
      </c>
      <c r="P3527" t="s">
        <v>48</v>
      </c>
      <c r="Q3527" t="s">
        <v>8510</v>
      </c>
      <c r="Y3527" t="s">
        <v>21215</v>
      </c>
    </row>
    <row r="3528" spans="1:25">
      <c r="A3528" t="s">
        <v>21216</v>
      </c>
      <c r="B3528" t="s">
        <v>21217</v>
      </c>
      <c r="D3528" t="s">
        <v>40</v>
      </c>
      <c r="E3528" t="s">
        <v>41</v>
      </c>
      <c r="G3528" t="s">
        <v>21218</v>
      </c>
      <c r="H3528" t="s">
        <v>21219</v>
      </c>
      <c r="J3528" t="s">
        <v>91</v>
      </c>
      <c r="K3528" t="s">
        <v>92</v>
      </c>
      <c r="L3528">
        <v>11</v>
      </c>
      <c r="M3528" t="s">
        <v>21220</v>
      </c>
      <c r="N3528" t="s">
        <v>75</v>
      </c>
      <c r="O3528" t="s">
        <v>48</v>
      </c>
      <c r="P3528" t="s">
        <v>48</v>
      </c>
      <c r="Q3528" t="s">
        <v>21221</v>
      </c>
      <c r="Y3528" t="s">
        <v>21222</v>
      </c>
    </row>
    <row r="3529" spans="1:25">
      <c r="A3529" t="s">
        <v>21223</v>
      </c>
      <c r="B3529" t="s">
        <v>21224</v>
      </c>
      <c r="D3529" t="s">
        <v>40</v>
      </c>
      <c r="E3529" t="s">
        <v>41</v>
      </c>
      <c r="G3529" t="s">
        <v>21225</v>
      </c>
      <c r="H3529" t="s">
        <v>21226</v>
      </c>
      <c r="J3529" t="s">
        <v>100</v>
      </c>
      <c r="K3529" t="s">
        <v>101</v>
      </c>
      <c r="L3529">
        <v>11</v>
      </c>
      <c r="M3529" t="s">
        <v>21227</v>
      </c>
      <c r="N3529" t="s">
        <v>75</v>
      </c>
      <c r="O3529" t="s">
        <v>48</v>
      </c>
      <c r="P3529" t="s">
        <v>48</v>
      </c>
      <c r="Q3529" t="s">
        <v>21228</v>
      </c>
      <c r="Y3529" t="s">
        <v>21229</v>
      </c>
    </row>
    <row r="3530" spans="1:25">
      <c r="A3530" t="s">
        <v>21230</v>
      </c>
      <c r="B3530" t="s">
        <v>21231</v>
      </c>
      <c r="D3530" t="s">
        <v>40</v>
      </c>
      <c r="E3530" t="s">
        <v>41</v>
      </c>
      <c r="G3530" t="s">
        <v>21232</v>
      </c>
      <c r="H3530" t="s">
        <v>21233</v>
      </c>
      <c r="J3530" t="s">
        <v>100</v>
      </c>
      <c r="K3530" t="s">
        <v>101</v>
      </c>
      <c r="L3530">
        <v>11</v>
      </c>
      <c r="M3530" t="s">
        <v>21234</v>
      </c>
      <c r="N3530" t="s">
        <v>75</v>
      </c>
      <c r="O3530" t="s">
        <v>48</v>
      </c>
      <c r="P3530" t="s">
        <v>48</v>
      </c>
      <c r="Q3530" t="s">
        <v>2437</v>
      </c>
      <c r="Y3530" t="s">
        <v>21235</v>
      </c>
    </row>
    <row r="3531" spans="1:25">
      <c r="A3531" t="s">
        <v>21236</v>
      </c>
      <c r="B3531" t="s">
        <v>21237</v>
      </c>
      <c r="D3531" t="s">
        <v>40</v>
      </c>
      <c r="E3531" t="s">
        <v>41</v>
      </c>
      <c r="G3531" t="s">
        <v>21238</v>
      </c>
      <c r="H3531" t="s">
        <v>358</v>
      </c>
      <c r="J3531" t="s">
        <v>100</v>
      </c>
      <c r="K3531" t="s">
        <v>101</v>
      </c>
      <c r="L3531">
        <v>11</v>
      </c>
      <c r="M3531" t="s">
        <v>21234</v>
      </c>
      <c r="N3531" t="s">
        <v>75</v>
      </c>
      <c r="O3531" t="s">
        <v>48</v>
      </c>
      <c r="P3531" t="s">
        <v>48</v>
      </c>
      <c r="Q3531" t="s">
        <v>21239</v>
      </c>
      <c r="Y3531" t="s">
        <v>21240</v>
      </c>
    </row>
    <row r="3532" spans="1:25">
      <c r="A3532" t="s">
        <v>21241</v>
      </c>
      <c r="B3532" t="s">
        <v>21242</v>
      </c>
      <c r="D3532" t="s">
        <v>40</v>
      </c>
      <c r="E3532" t="s">
        <v>41</v>
      </c>
      <c r="G3532" t="s">
        <v>21243</v>
      </c>
      <c r="H3532" t="s">
        <v>21244</v>
      </c>
      <c r="J3532" t="s">
        <v>91</v>
      </c>
      <c r="K3532" t="s">
        <v>92</v>
      </c>
      <c r="L3532">
        <v>11</v>
      </c>
      <c r="M3532" t="s">
        <v>21245</v>
      </c>
      <c r="N3532" t="s">
        <v>75</v>
      </c>
      <c r="O3532" t="s">
        <v>48</v>
      </c>
      <c r="P3532" t="s">
        <v>48</v>
      </c>
      <c r="Q3532" t="s">
        <v>21246</v>
      </c>
      <c r="Y3532" t="s">
        <v>21247</v>
      </c>
    </row>
    <row r="3533" spans="1:25">
      <c r="A3533" t="s">
        <v>21248</v>
      </c>
      <c r="B3533" t="s">
        <v>21249</v>
      </c>
      <c r="D3533" t="s">
        <v>40</v>
      </c>
      <c r="E3533" t="s">
        <v>41</v>
      </c>
      <c r="G3533" t="s">
        <v>21250</v>
      </c>
      <c r="H3533" t="s">
        <v>6819</v>
      </c>
      <c r="J3533" t="s">
        <v>91</v>
      </c>
      <c r="K3533" t="s">
        <v>92</v>
      </c>
      <c r="L3533">
        <v>11</v>
      </c>
      <c r="M3533" t="s">
        <v>21251</v>
      </c>
      <c r="N3533" t="s">
        <v>75</v>
      </c>
      <c r="O3533" t="s">
        <v>48</v>
      </c>
      <c r="P3533" t="s">
        <v>48</v>
      </c>
      <c r="Q3533" t="s">
        <v>21252</v>
      </c>
      <c r="Y3533" t="s">
        <v>21253</v>
      </c>
    </row>
    <row r="3534" spans="1:25">
      <c r="A3534" t="s">
        <v>21254</v>
      </c>
      <c r="B3534" t="s">
        <v>21255</v>
      </c>
      <c r="D3534" t="s">
        <v>40</v>
      </c>
      <c r="E3534" t="s">
        <v>41</v>
      </c>
      <c r="G3534" t="s">
        <v>21256</v>
      </c>
      <c r="H3534" t="s">
        <v>1313</v>
      </c>
      <c r="J3534" t="s">
        <v>121</v>
      </c>
      <c r="K3534" t="s">
        <v>122</v>
      </c>
      <c r="L3534">
        <v>11</v>
      </c>
      <c r="M3534" t="s">
        <v>21251</v>
      </c>
      <c r="N3534" t="s">
        <v>275</v>
      </c>
      <c r="O3534" t="s">
        <v>48</v>
      </c>
      <c r="P3534" t="s">
        <v>48</v>
      </c>
      <c r="Q3534" t="s">
        <v>21257</v>
      </c>
      <c r="Y3534" t="s">
        <v>21258</v>
      </c>
    </row>
    <row r="3535" spans="1:25">
      <c r="A3535" t="s">
        <v>21259</v>
      </c>
      <c r="B3535" t="s">
        <v>21260</v>
      </c>
      <c r="D3535" t="s">
        <v>40</v>
      </c>
      <c r="E3535" t="s">
        <v>41</v>
      </c>
      <c r="G3535" t="s">
        <v>5305</v>
      </c>
      <c r="H3535" t="s">
        <v>1434</v>
      </c>
      <c r="J3535" t="s">
        <v>91</v>
      </c>
      <c r="K3535" t="s">
        <v>92</v>
      </c>
      <c r="L3535">
        <v>11</v>
      </c>
      <c r="M3535" t="s">
        <v>21251</v>
      </c>
      <c r="N3535" t="s">
        <v>75</v>
      </c>
      <c r="O3535" t="s">
        <v>48</v>
      </c>
      <c r="P3535" t="s">
        <v>48</v>
      </c>
      <c r="Q3535" t="s">
        <v>8144</v>
      </c>
      <c r="Y3535" t="s">
        <v>21261</v>
      </c>
    </row>
    <row r="3536" spans="1:25">
      <c r="A3536" t="s">
        <v>21262</v>
      </c>
      <c r="B3536" t="s">
        <v>21263</v>
      </c>
      <c r="D3536" t="s">
        <v>40</v>
      </c>
      <c r="E3536" t="s">
        <v>41</v>
      </c>
      <c r="G3536" t="s">
        <v>21264</v>
      </c>
      <c r="H3536" t="s">
        <v>2565</v>
      </c>
      <c r="J3536" t="s">
        <v>121</v>
      </c>
      <c r="K3536" t="s">
        <v>122</v>
      </c>
      <c r="L3536">
        <v>11</v>
      </c>
      <c r="M3536" t="s">
        <v>21251</v>
      </c>
      <c r="N3536" t="s">
        <v>58</v>
      </c>
      <c r="O3536" t="s">
        <v>48</v>
      </c>
      <c r="P3536" t="s">
        <v>48</v>
      </c>
      <c r="Q3536" t="s">
        <v>21265</v>
      </c>
      <c r="Y3536" t="s">
        <v>21266</v>
      </c>
    </row>
    <row r="3537" spans="1:25">
      <c r="A3537" t="s">
        <v>21267</v>
      </c>
      <c r="B3537" t="s">
        <v>21268</v>
      </c>
      <c r="D3537" t="s">
        <v>40</v>
      </c>
      <c r="E3537" t="s">
        <v>41</v>
      </c>
      <c r="G3537" t="s">
        <v>10370</v>
      </c>
      <c r="H3537" t="s">
        <v>7655</v>
      </c>
      <c r="J3537" t="s">
        <v>100</v>
      </c>
      <c r="K3537" t="s">
        <v>101</v>
      </c>
      <c r="L3537">
        <v>11</v>
      </c>
      <c r="M3537" t="s">
        <v>21269</v>
      </c>
      <c r="N3537" t="s">
        <v>75</v>
      </c>
      <c r="O3537" t="s">
        <v>48</v>
      </c>
      <c r="P3537" t="s">
        <v>48</v>
      </c>
      <c r="Q3537" t="s">
        <v>19717</v>
      </c>
      <c r="Y3537" t="s">
        <v>21270</v>
      </c>
    </row>
    <row r="3538" spans="1:25">
      <c r="A3538" t="s">
        <v>21271</v>
      </c>
      <c r="B3538" t="s">
        <v>21272</v>
      </c>
      <c r="D3538" t="s">
        <v>40</v>
      </c>
      <c r="E3538" t="s">
        <v>41</v>
      </c>
      <c r="G3538" t="s">
        <v>21273</v>
      </c>
      <c r="H3538" t="s">
        <v>3242</v>
      </c>
      <c r="J3538" t="s">
        <v>91</v>
      </c>
      <c r="K3538" t="s">
        <v>92</v>
      </c>
      <c r="L3538">
        <v>11</v>
      </c>
      <c r="M3538" t="s">
        <v>21274</v>
      </c>
      <c r="N3538" t="s">
        <v>75</v>
      </c>
      <c r="O3538" t="s">
        <v>48</v>
      </c>
      <c r="P3538" t="s">
        <v>48</v>
      </c>
      <c r="Q3538" t="s">
        <v>21275</v>
      </c>
      <c r="Y3538" t="s">
        <v>21276</v>
      </c>
    </row>
    <row r="3539" spans="1:25">
      <c r="A3539" t="s">
        <v>21277</v>
      </c>
      <c r="B3539" t="s">
        <v>21278</v>
      </c>
      <c r="D3539" t="s">
        <v>40</v>
      </c>
      <c r="E3539" t="s">
        <v>41</v>
      </c>
      <c r="G3539" t="s">
        <v>15384</v>
      </c>
      <c r="H3539" t="s">
        <v>12244</v>
      </c>
      <c r="J3539" t="s">
        <v>100</v>
      </c>
      <c r="K3539" t="s">
        <v>101</v>
      </c>
      <c r="L3539">
        <v>11</v>
      </c>
      <c r="M3539" t="s">
        <v>21274</v>
      </c>
      <c r="N3539" t="s">
        <v>75</v>
      </c>
      <c r="O3539" t="s">
        <v>48</v>
      </c>
      <c r="P3539" t="s">
        <v>48</v>
      </c>
      <c r="Q3539" t="s">
        <v>21279</v>
      </c>
      <c r="Y3539" t="s">
        <v>21280</v>
      </c>
    </row>
    <row r="3540" spans="1:25">
      <c r="A3540" t="s">
        <v>21281</v>
      </c>
      <c r="B3540" t="s">
        <v>21282</v>
      </c>
      <c r="D3540" t="s">
        <v>40</v>
      </c>
      <c r="E3540" t="s">
        <v>41</v>
      </c>
      <c r="G3540" t="s">
        <v>21283</v>
      </c>
      <c r="H3540" t="s">
        <v>14276</v>
      </c>
      <c r="J3540" t="s">
        <v>82</v>
      </c>
      <c r="K3540" t="s">
        <v>83</v>
      </c>
      <c r="L3540">
        <v>11</v>
      </c>
      <c r="M3540" t="s">
        <v>21284</v>
      </c>
      <c r="N3540" t="s">
        <v>75</v>
      </c>
      <c r="O3540" t="s">
        <v>48</v>
      </c>
      <c r="P3540" t="s">
        <v>48</v>
      </c>
      <c r="Q3540" t="s">
        <v>21285</v>
      </c>
      <c r="Y3540" t="s">
        <v>21286</v>
      </c>
    </row>
    <row r="3541" spans="1:25">
      <c r="A3541" t="s">
        <v>21287</v>
      </c>
      <c r="B3541" t="s">
        <v>21288</v>
      </c>
      <c r="D3541" t="s">
        <v>40</v>
      </c>
      <c r="E3541" t="s">
        <v>41</v>
      </c>
      <c r="G3541" t="s">
        <v>21289</v>
      </c>
      <c r="H3541" t="s">
        <v>21290</v>
      </c>
      <c r="J3541" t="s">
        <v>82</v>
      </c>
      <c r="K3541" t="s">
        <v>83</v>
      </c>
      <c r="L3541">
        <v>11</v>
      </c>
      <c r="M3541" t="s">
        <v>21291</v>
      </c>
      <c r="N3541" t="s">
        <v>75</v>
      </c>
      <c r="O3541" t="s">
        <v>48</v>
      </c>
      <c r="P3541" t="s">
        <v>48</v>
      </c>
      <c r="Q3541" t="s">
        <v>21292</v>
      </c>
      <c r="Y3541" t="s">
        <v>21293</v>
      </c>
    </row>
    <row r="3542" spans="1:25">
      <c r="A3542" t="s">
        <v>21294</v>
      </c>
      <c r="B3542" t="s">
        <v>21295</v>
      </c>
      <c r="D3542" t="s">
        <v>40</v>
      </c>
      <c r="E3542" t="s">
        <v>41</v>
      </c>
      <c r="G3542" t="s">
        <v>20153</v>
      </c>
      <c r="H3542" t="s">
        <v>21296</v>
      </c>
      <c r="J3542" t="s">
        <v>91</v>
      </c>
      <c r="K3542" t="s">
        <v>92</v>
      </c>
      <c r="L3542">
        <v>11</v>
      </c>
      <c r="M3542" t="s">
        <v>21297</v>
      </c>
      <c r="N3542" t="s">
        <v>75</v>
      </c>
      <c r="O3542" t="s">
        <v>48</v>
      </c>
      <c r="P3542" t="s">
        <v>48</v>
      </c>
      <c r="Q3542" t="s">
        <v>21298</v>
      </c>
      <c r="Y3542" t="s">
        <v>21299</v>
      </c>
    </row>
    <row r="3543" spans="1:25">
      <c r="A3543" t="s">
        <v>21300</v>
      </c>
      <c r="B3543" t="s">
        <v>21301</v>
      </c>
      <c r="D3543" t="s">
        <v>40</v>
      </c>
      <c r="E3543" t="s">
        <v>41</v>
      </c>
      <c r="G3543" t="s">
        <v>21302</v>
      </c>
      <c r="H3543" t="s">
        <v>5599</v>
      </c>
      <c r="J3543" t="s">
        <v>91</v>
      </c>
      <c r="K3543" t="s">
        <v>92</v>
      </c>
      <c r="L3543">
        <v>11</v>
      </c>
      <c r="M3543" t="s">
        <v>21303</v>
      </c>
      <c r="N3543" t="s">
        <v>75</v>
      </c>
      <c r="O3543" t="s">
        <v>48</v>
      </c>
      <c r="P3543" t="s">
        <v>48</v>
      </c>
      <c r="Q3543" t="s">
        <v>9654</v>
      </c>
      <c r="Y3543" t="s">
        <v>21304</v>
      </c>
    </row>
    <row r="3544" spans="1:25">
      <c r="A3544" t="s">
        <v>21305</v>
      </c>
      <c r="B3544" t="s">
        <v>21306</v>
      </c>
      <c r="D3544" t="s">
        <v>40</v>
      </c>
      <c r="E3544" t="s">
        <v>41</v>
      </c>
      <c r="G3544" t="s">
        <v>21307</v>
      </c>
      <c r="H3544" t="s">
        <v>3000</v>
      </c>
      <c r="J3544" t="s">
        <v>823</v>
      </c>
      <c r="K3544" t="s">
        <v>824</v>
      </c>
      <c r="L3544">
        <v>11</v>
      </c>
      <c r="M3544" t="s">
        <v>21308</v>
      </c>
      <c r="N3544" t="s">
        <v>75</v>
      </c>
      <c r="O3544" t="s">
        <v>48</v>
      </c>
      <c r="P3544" t="s">
        <v>48</v>
      </c>
      <c r="Q3544" t="s">
        <v>21309</v>
      </c>
      <c r="Y3544" t="s">
        <v>21310</v>
      </c>
    </row>
    <row r="3545" spans="1:25">
      <c r="A3545" t="s">
        <v>21311</v>
      </c>
      <c r="B3545" t="s">
        <v>21312</v>
      </c>
      <c r="D3545" t="s">
        <v>40</v>
      </c>
      <c r="E3545" t="s">
        <v>41</v>
      </c>
      <c r="G3545" t="s">
        <v>2278</v>
      </c>
      <c r="H3545" t="s">
        <v>4933</v>
      </c>
      <c r="J3545" t="s">
        <v>91</v>
      </c>
      <c r="K3545" t="s">
        <v>92</v>
      </c>
      <c r="L3545">
        <v>11</v>
      </c>
      <c r="M3545" t="s">
        <v>21308</v>
      </c>
      <c r="N3545" t="s">
        <v>75</v>
      </c>
      <c r="O3545" t="s">
        <v>48</v>
      </c>
      <c r="P3545" t="s">
        <v>48</v>
      </c>
      <c r="Q3545" t="s">
        <v>21313</v>
      </c>
      <c r="Y3545" t="s">
        <v>21314</v>
      </c>
    </row>
    <row r="3546" spans="1:25">
      <c r="A3546" t="s">
        <v>21315</v>
      </c>
      <c r="B3546" t="s">
        <v>21316</v>
      </c>
      <c r="D3546" t="s">
        <v>40</v>
      </c>
      <c r="E3546" t="s">
        <v>41</v>
      </c>
      <c r="G3546" t="s">
        <v>6484</v>
      </c>
      <c r="H3546" t="s">
        <v>21317</v>
      </c>
      <c r="J3546" t="s">
        <v>100</v>
      </c>
      <c r="K3546" t="s">
        <v>101</v>
      </c>
      <c r="L3546">
        <v>11</v>
      </c>
      <c r="M3546" t="s">
        <v>21318</v>
      </c>
      <c r="N3546" t="s">
        <v>75</v>
      </c>
      <c r="O3546" t="s">
        <v>48</v>
      </c>
      <c r="P3546" t="s">
        <v>48</v>
      </c>
      <c r="Q3546" t="s">
        <v>21319</v>
      </c>
      <c r="Y3546" t="s">
        <v>21320</v>
      </c>
    </row>
    <row r="3547" spans="1:25">
      <c r="A3547" t="s">
        <v>21321</v>
      </c>
      <c r="B3547" t="s">
        <v>21322</v>
      </c>
      <c r="D3547" t="s">
        <v>40</v>
      </c>
      <c r="E3547" t="s">
        <v>41</v>
      </c>
      <c r="G3547" t="s">
        <v>21323</v>
      </c>
      <c r="H3547" t="s">
        <v>21324</v>
      </c>
      <c r="J3547" t="s">
        <v>100</v>
      </c>
      <c r="K3547" t="s">
        <v>101</v>
      </c>
      <c r="L3547">
        <v>11</v>
      </c>
      <c r="M3547" t="s">
        <v>21318</v>
      </c>
      <c r="N3547" t="s">
        <v>75</v>
      </c>
      <c r="O3547" t="s">
        <v>48</v>
      </c>
      <c r="P3547" t="s">
        <v>48</v>
      </c>
      <c r="Q3547" t="s">
        <v>21325</v>
      </c>
      <c r="Y3547" t="s">
        <v>21326</v>
      </c>
    </row>
    <row r="3548" spans="1:25">
      <c r="A3548" t="s">
        <v>21327</v>
      </c>
      <c r="B3548" t="s">
        <v>21328</v>
      </c>
      <c r="D3548" t="s">
        <v>40</v>
      </c>
      <c r="E3548" t="s">
        <v>41</v>
      </c>
      <c r="G3548" t="s">
        <v>21329</v>
      </c>
      <c r="H3548" t="s">
        <v>21330</v>
      </c>
      <c r="J3548" t="s">
        <v>100</v>
      </c>
      <c r="K3548" t="s">
        <v>101</v>
      </c>
      <c r="L3548">
        <v>11</v>
      </c>
      <c r="M3548" t="s">
        <v>21318</v>
      </c>
      <c r="N3548" t="s">
        <v>75</v>
      </c>
      <c r="O3548" t="s">
        <v>48</v>
      </c>
      <c r="P3548" t="s">
        <v>48</v>
      </c>
      <c r="Q3548" t="s">
        <v>14327</v>
      </c>
      <c r="Y3548" t="s">
        <v>21331</v>
      </c>
    </row>
    <row r="3549" spans="1:25">
      <c r="A3549" t="s">
        <v>21332</v>
      </c>
      <c r="B3549" t="s">
        <v>21333</v>
      </c>
      <c r="D3549" t="s">
        <v>40</v>
      </c>
      <c r="E3549" t="s">
        <v>41</v>
      </c>
      <c r="G3549" t="s">
        <v>3699</v>
      </c>
      <c r="H3549" t="s">
        <v>21334</v>
      </c>
      <c r="J3549" t="s">
        <v>72</v>
      </c>
      <c r="K3549" t="s">
        <v>73</v>
      </c>
      <c r="L3549">
        <v>11</v>
      </c>
      <c r="M3549" t="s">
        <v>21335</v>
      </c>
      <c r="N3549" t="s">
        <v>75</v>
      </c>
      <c r="O3549" t="s">
        <v>48</v>
      </c>
      <c r="P3549" t="s">
        <v>48</v>
      </c>
      <c r="Q3549" t="s">
        <v>21336</v>
      </c>
      <c r="Y3549" t="s">
        <v>21337</v>
      </c>
    </row>
    <row r="3550" spans="1:25">
      <c r="A3550" t="s">
        <v>21338</v>
      </c>
      <c r="B3550" t="s">
        <v>21339</v>
      </c>
      <c r="D3550" t="s">
        <v>40</v>
      </c>
      <c r="E3550" t="s">
        <v>41</v>
      </c>
      <c r="G3550" t="s">
        <v>21340</v>
      </c>
      <c r="H3550" t="s">
        <v>11815</v>
      </c>
      <c r="J3550" t="s">
        <v>100</v>
      </c>
      <c r="K3550" t="s">
        <v>101</v>
      </c>
      <c r="L3550">
        <v>11</v>
      </c>
      <c r="M3550" t="s">
        <v>21341</v>
      </c>
      <c r="N3550" t="s">
        <v>75</v>
      </c>
      <c r="O3550" t="s">
        <v>48</v>
      </c>
      <c r="P3550" t="s">
        <v>48</v>
      </c>
      <c r="Q3550" t="s">
        <v>21342</v>
      </c>
      <c r="Y3550" t="s">
        <v>21343</v>
      </c>
    </row>
    <row r="3551" spans="1:25">
      <c r="A3551" t="s">
        <v>21344</v>
      </c>
      <c r="B3551" t="s">
        <v>21345</v>
      </c>
      <c r="D3551" t="s">
        <v>40</v>
      </c>
      <c r="E3551" t="s">
        <v>41</v>
      </c>
      <c r="G3551" t="s">
        <v>21346</v>
      </c>
      <c r="H3551" t="s">
        <v>21347</v>
      </c>
      <c r="J3551" t="s">
        <v>121</v>
      </c>
      <c r="K3551" t="s">
        <v>122</v>
      </c>
      <c r="L3551">
        <v>11</v>
      </c>
      <c r="M3551" t="s">
        <v>21348</v>
      </c>
      <c r="N3551" t="s">
        <v>275</v>
      </c>
      <c r="O3551" t="s">
        <v>48</v>
      </c>
      <c r="P3551" t="s">
        <v>48</v>
      </c>
      <c r="Q3551" t="s">
        <v>21349</v>
      </c>
      <c r="Y3551" t="s">
        <v>21350</v>
      </c>
    </row>
    <row r="3552" spans="1:25">
      <c r="A3552" t="s">
        <v>21351</v>
      </c>
      <c r="B3552" t="s">
        <v>21352</v>
      </c>
      <c r="D3552" t="s">
        <v>40</v>
      </c>
      <c r="E3552" t="s">
        <v>41</v>
      </c>
      <c r="G3552" t="s">
        <v>12691</v>
      </c>
      <c r="H3552" t="s">
        <v>1633</v>
      </c>
      <c r="J3552" t="s">
        <v>100</v>
      </c>
      <c r="K3552" t="s">
        <v>101</v>
      </c>
      <c r="L3552">
        <v>11</v>
      </c>
      <c r="M3552" t="s">
        <v>21353</v>
      </c>
      <c r="N3552" t="s">
        <v>75</v>
      </c>
      <c r="O3552" t="s">
        <v>48</v>
      </c>
      <c r="P3552" t="s">
        <v>48</v>
      </c>
      <c r="Q3552" t="s">
        <v>21354</v>
      </c>
      <c r="Y3552" t="s">
        <v>21355</v>
      </c>
    </row>
    <row r="3553" spans="1:25">
      <c r="A3553" t="s">
        <v>21356</v>
      </c>
      <c r="B3553" t="s">
        <v>21357</v>
      </c>
      <c r="D3553" t="s">
        <v>40</v>
      </c>
      <c r="E3553" t="s">
        <v>41</v>
      </c>
      <c r="G3553" t="s">
        <v>21358</v>
      </c>
      <c r="H3553" t="s">
        <v>21359</v>
      </c>
      <c r="J3553" t="s">
        <v>100</v>
      </c>
      <c r="K3553" t="s">
        <v>101</v>
      </c>
      <c r="L3553">
        <v>11</v>
      </c>
      <c r="M3553" t="s">
        <v>21360</v>
      </c>
      <c r="N3553" t="s">
        <v>75</v>
      </c>
      <c r="O3553" t="s">
        <v>48</v>
      </c>
      <c r="P3553" t="s">
        <v>48</v>
      </c>
      <c r="Q3553" t="s">
        <v>21361</v>
      </c>
      <c r="Y3553" t="s">
        <v>21362</v>
      </c>
    </row>
    <row r="3554" spans="1:25">
      <c r="A3554" t="s">
        <v>21363</v>
      </c>
      <c r="B3554" t="s">
        <v>21364</v>
      </c>
      <c r="D3554" t="s">
        <v>40</v>
      </c>
      <c r="E3554" t="s">
        <v>41</v>
      </c>
      <c r="G3554" t="s">
        <v>21365</v>
      </c>
      <c r="H3554" t="s">
        <v>11223</v>
      </c>
      <c r="J3554" t="s">
        <v>91</v>
      </c>
      <c r="K3554" t="s">
        <v>92</v>
      </c>
      <c r="L3554">
        <v>11</v>
      </c>
      <c r="M3554" t="s">
        <v>21360</v>
      </c>
      <c r="N3554" t="s">
        <v>75</v>
      </c>
      <c r="O3554" t="s">
        <v>48</v>
      </c>
      <c r="P3554" t="s">
        <v>48</v>
      </c>
      <c r="Q3554" t="s">
        <v>21366</v>
      </c>
      <c r="Y3554" t="s">
        <v>21367</v>
      </c>
    </row>
    <row r="3555" spans="1:25">
      <c r="A3555" t="s">
        <v>21368</v>
      </c>
      <c r="B3555" t="s">
        <v>21369</v>
      </c>
      <c r="D3555" t="s">
        <v>40</v>
      </c>
      <c r="E3555" t="s">
        <v>41</v>
      </c>
      <c r="G3555" t="s">
        <v>21370</v>
      </c>
      <c r="H3555" t="s">
        <v>7655</v>
      </c>
      <c r="J3555" t="s">
        <v>100</v>
      </c>
      <c r="K3555" t="s">
        <v>101</v>
      </c>
      <c r="L3555">
        <v>11</v>
      </c>
      <c r="M3555" t="s">
        <v>21371</v>
      </c>
      <c r="N3555" t="s">
        <v>75</v>
      </c>
      <c r="O3555" t="s">
        <v>48</v>
      </c>
      <c r="P3555" t="s">
        <v>48</v>
      </c>
      <c r="Q3555" t="s">
        <v>21372</v>
      </c>
      <c r="Y3555" t="s">
        <v>21373</v>
      </c>
    </row>
    <row r="3556" spans="1:25">
      <c r="A3556" t="s">
        <v>21374</v>
      </c>
      <c r="B3556" t="s">
        <v>21375</v>
      </c>
      <c r="D3556" t="s">
        <v>40</v>
      </c>
      <c r="E3556" t="s">
        <v>41</v>
      </c>
      <c r="G3556" t="s">
        <v>21376</v>
      </c>
      <c r="H3556" t="s">
        <v>251</v>
      </c>
      <c r="J3556" t="s">
        <v>91</v>
      </c>
      <c r="K3556" t="s">
        <v>92</v>
      </c>
      <c r="L3556">
        <v>11</v>
      </c>
      <c r="M3556" t="s">
        <v>21377</v>
      </c>
      <c r="N3556" t="s">
        <v>75</v>
      </c>
      <c r="O3556" t="s">
        <v>48</v>
      </c>
      <c r="P3556" t="s">
        <v>48</v>
      </c>
      <c r="Q3556" t="s">
        <v>21378</v>
      </c>
      <c r="Y3556" t="s">
        <v>21379</v>
      </c>
    </row>
    <row r="3557" spans="1:25">
      <c r="A3557" t="s">
        <v>21380</v>
      </c>
      <c r="B3557" t="s">
        <v>21381</v>
      </c>
      <c r="D3557" t="s">
        <v>40</v>
      </c>
      <c r="E3557" t="s">
        <v>41</v>
      </c>
      <c r="G3557" t="s">
        <v>21382</v>
      </c>
      <c r="H3557" t="s">
        <v>194</v>
      </c>
      <c r="J3557" t="s">
        <v>100</v>
      </c>
      <c r="K3557" t="s">
        <v>101</v>
      </c>
      <c r="L3557">
        <v>11</v>
      </c>
      <c r="M3557" t="s">
        <v>21377</v>
      </c>
      <c r="N3557" t="s">
        <v>75</v>
      </c>
      <c r="O3557" t="s">
        <v>48</v>
      </c>
      <c r="P3557" t="s">
        <v>48</v>
      </c>
      <c r="Q3557" t="s">
        <v>21383</v>
      </c>
      <c r="Y3557" t="s">
        <v>21384</v>
      </c>
    </row>
    <row r="3558" spans="1:25">
      <c r="A3558" t="s">
        <v>21385</v>
      </c>
      <c r="B3558" t="s">
        <v>21386</v>
      </c>
      <c r="D3558" t="s">
        <v>40</v>
      </c>
      <c r="E3558" t="s">
        <v>41</v>
      </c>
      <c r="G3558" t="s">
        <v>21387</v>
      </c>
      <c r="H3558" t="s">
        <v>1639</v>
      </c>
      <c r="J3558" t="s">
        <v>100</v>
      </c>
      <c r="K3558" t="s">
        <v>101</v>
      </c>
      <c r="L3558">
        <v>11</v>
      </c>
      <c r="M3558" t="s">
        <v>21377</v>
      </c>
      <c r="N3558" t="s">
        <v>75</v>
      </c>
      <c r="O3558" t="s">
        <v>48</v>
      </c>
      <c r="P3558" t="s">
        <v>48</v>
      </c>
      <c r="Q3558" t="s">
        <v>21388</v>
      </c>
      <c r="Y3558" t="s">
        <v>21389</v>
      </c>
    </row>
    <row r="3559" spans="1:25">
      <c r="A3559" t="s">
        <v>21390</v>
      </c>
      <c r="B3559" t="s">
        <v>21391</v>
      </c>
      <c r="D3559" t="s">
        <v>40</v>
      </c>
      <c r="E3559" t="s">
        <v>41</v>
      </c>
      <c r="G3559" t="s">
        <v>21392</v>
      </c>
      <c r="H3559" t="s">
        <v>21393</v>
      </c>
      <c r="J3559" t="s">
        <v>72</v>
      </c>
      <c r="K3559" t="s">
        <v>73</v>
      </c>
      <c r="L3559">
        <v>11</v>
      </c>
      <c r="M3559" t="s">
        <v>21394</v>
      </c>
      <c r="N3559" t="s">
        <v>75</v>
      </c>
      <c r="O3559" t="s">
        <v>48</v>
      </c>
      <c r="P3559" t="s">
        <v>48</v>
      </c>
      <c r="Q3559" t="s">
        <v>11440</v>
      </c>
      <c r="Y3559" t="s">
        <v>21395</v>
      </c>
    </row>
    <row r="3560" spans="1:25">
      <c r="A3560" t="s">
        <v>21396</v>
      </c>
      <c r="B3560" t="s">
        <v>21397</v>
      </c>
      <c r="D3560" t="s">
        <v>40</v>
      </c>
      <c r="E3560" t="s">
        <v>41</v>
      </c>
      <c r="G3560" t="s">
        <v>12843</v>
      </c>
      <c r="H3560" t="s">
        <v>21398</v>
      </c>
      <c r="J3560" t="s">
        <v>55</v>
      </c>
      <c r="K3560" t="s">
        <v>56</v>
      </c>
      <c r="L3560">
        <v>11</v>
      </c>
      <c r="M3560" t="s">
        <v>21399</v>
      </c>
      <c r="N3560" t="s">
        <v>275</v>
      </c>
      <c r="O3560" t="s">
        <v>48</v>
      </c>
      <c r="P3560" t="s">
        <v>48</v>
      </c>
      <c r="Q3560" t="s">
        <v>21400</v>
      </c>
      <c r="Y3560" t="s">
        <v>21401</v>
      </c>
    </row>
    <row r="3561" spans="1:25">
      <c r="A3561" t="s">
        <v>21402</v>
      </c>
      <c r="B3561" t="s">
        <v>21403</v>
      </c>
      <c r="D3561" t="s">
        <v>40</v>
      </c>
      <c r="E3561" t="s">
        <v>41</v>
      </c>
      <c r="G3561" t="s">
        <v>21404</v>
      </c>
      <c r="H3561" t="s">
        <v>11333</v>
      </c>
      <c r="J3561" t="s">
        <v>100</v>
      </c>
      <c r="K3561" t="s">
        <v>101</v>
      </c>
      <c r="L3561">
        <v>11</v>
      </c>
      <c r="M3561" t="s">
        <v>21399</v>
      </c>
      <c r="N3561" t="s">
        <v>75</v>
      </c>
      <c r="O3561" t="s">
        <v>48</v>
      </c>
      <c r="P3561" t="s">
        <v>48</v>
      </c>
      <c r="Q3561" t="s">
        <v>2312</v>
      </c>
      <c r="Y3561" t="s">
        <v>21405</v>
      </c>
    </row>
    <row r="3562" spans="1:25">
      <c r="A3562" t="s">
        <v>21406</v>
      </c>
      <c r="B3562" t="s">
        <v>21407</v>
      </c>
      <c r="D3562" t="s">
        <v>40</v>
      </c>
      <c r="E3562" t="s">
        <v>41</v>
      </c>
      <c r="G3562" t="s">
        <v>3552</v>
      </c>
      <c r="H3562" t="s">
        <v>21408</v>
      </c>
      <c r="J3562" t="s">
        <v>100</v>
      </c>
      <c r="K3562" t="s">
        <v>101</v>
      </c>
      <c r="L3562">
        <v>11</v>
      </c>
      <c r="M3562" t="s">
        <v>21399</v>
      </c>
      <c r="N3562" t="s">
        <v>75</v>
      </c>
      <c r="O3562" t="s">
        <v>48</v>
      </c>
      <c r="P3562" t="s">
        <v>48</v>
      </c>
      <c r="Q3562" t="s">
        <v>21409</v>
      </c>
      <c r="Y3562" t="s">
        <v>21410</v>
      </c>
    </row>
    <row r="3563" spans="1:25">
      <c r="A3563" t="s">
        <v>21411</v>
      </c>
      <c r="B3563" t="s">
        <v>21412</v>
      </c>
      <c r="D3563" t="s">
        <v>40</v>
      </c>
      <c r="E3563" t="s">
        <v>41</v>
      </c>
      <c r="G3563" t="s">
        <v>21413</v>
      </c>
      <c r="H3563" t="s">
        <v>1070</v>
      </c>
      <c r="J3563" t="s">
        <v>72</v>
      </c>
      <c r="K3563" t="s">
        <v>73</v>
      </c>
      <c r="L3563">
        <v>11</v>
      </c>
      <c r="M3563" t="s">
        <v>21414</v>
      </c>
      <c r="N3563" t="s">
        <v>75</v>
      </c>
      <c r="O3563" t="s">
        <v>48</v>
      </c>
      <c r="P3563" t="s">
        <v>48</v>
      </c>
      <c r="Q3563" t="s">
        <v>21415</v>
      </c>
      <c r="Y3563" t="s">
        <v>21416</v>
      </c>
    </row>
    <row r="3564" spans="1:25">
      <c r="A3564" t="s">
        <v>21417</v>
      </c>
      <c r="B3564" t="s">
        <v>21418</v>
      </c>
      <c r="D3564" t="s">
        <v>40</v>
      </c>
      <c r="E3564" t="s">
        <v>41</v>
      </c>
      <c r="G3564" t="s">
        <v>21419</v>
      </c>
      <c r="H3564" t="s">
        <v>2254</v>
      </c>
      <c r="J3564" t="s">
        <v>163</v>
      </c>
      <c r="K3564" t="s">
        <v>164</v>
      </c>
      <c r="L3564">
        <v>11</v>
      </c>
      <c r="M3564" t="s">
        <v>21420</v>
      </c>
      <c r="N3564" t="s">
        <v>58</v>
      </c>
      <c r="O3564" t="s">
        <v>48</v>
      </c>
      <c r="P3564" t="s">
        <v>48</v>
      </c>
      <c r="Q3564" t="s">
        <v>21421</v>
      </c>
      <c r="Y3564" t="s">
        <v>21422</v>
      </c>
    </row>
    <row r="3565" spans="1:25">
      <c r="A3565" t="s">
        <v>21423</v>
      </c>
      <c r="B3565" t="s">
        <v>21424</v>
      </c>
      <c r="D3565" t="s">
        <v>40</v>
      </c>
      <c r="E3565" t="s">
        <v>41</v>
      </c>
      <c r="G3565" t="s">
        <v>21425</v>
      </c>
      <c r="H3565" t="s">
        <v>10321</v>
      </c>
      <c r="J3565" t="s">
        <v>100</v>
      </c>
      <c r="K3565" t="s">
        <v>101</v>
      </c>
      <c r="L3565">
        <v>11</v>
      </c>
      <c r="M3565" t="s">
        <v>21426</v>
      </c>
      <c r="N3565" t="s">
        <v>75</v>
      </c>
      <c r="O3565" t="s">
        <v>48</v>
      </c>
      <c r="P3565" t="s">
        <v>48</v>
      </c>
      <c r="Q3565" t="s">
        <v>21427</v>
      </c>
      <c r="Y3565" t="s">
        <v>21428</v>
      </c>
    </row>
    <row r="3566" spans="1:25">
      <c r="A3566" t="s">
        <v>21429</v>
      </c>
      <c r="B3566" t="s">
        <v>21430</v>
      </c>
      <c r="D3566" t="s">
        <v>40</v>
      </c>
      <c r="E3566" t="s">
        <v>41</v>
      </c>
      <c r="G3566" t="s">
        <v>2047</v>
      </c>
      <c r="H3566" t="s">
        <v>21431</v>
      </c>
      <c r="J3566" t="s">
        <v>91</v>
      </c>
      <c r="K3566" t="s">
        <v>92</v>
      </c>
      <c r="L3566">
        <v>11</v>
      </c>
      <c r="M3566" t="s">
        <v>21432</v>
      </c>
      <c r="N3566" t="s">
        <v>75</v>
      </c>
      <c r="O3566" t="s">
        <v>48</v>
      </c>
      <c r="P3566" t="s">
        <v>48</v>
      </c>
      <c r="Q3566" t="s">
        <v>21433</v>
      </c>
      <c r="Y3566" t="s">
        <v>21434</v>
      </c>
    </row>
    <row r="3567" spans="1:25">
      <c r="A3567" t="s">
        <v>21435</v>
      </c>
      <c r="B3567" t="s">
        <v>21436</v>
      </c>
      <c r="D3567" t="s">
        <v>40</v>
      </c>
      <c r="E3567" t="s">
        <v>41</v>
      </c>
      <c r="G3567" t="s">
        <v>21437</v>
      </c>
      <c r="H3567" t="s">
        <v>21438</v>
      </c>
      <c r="J3567" t="s">
        <v>100</v>
      </c>
      <c r="K3567" t="s">
        <v>101</v>
      </c>
      <c r="L3567">
        <v>11</v>
      </c>
      <c r="M3567" t="s">
        <v>21439</v>
      </c>
      <c r="N3567" t="s">
        <v>75</v>
      </c>
      <c r="O3567" t="s">
        <v>48</v>
      </c>
      <c r="P3567" t="s">
        <v>48</v>
      </c>
      <c r="Q3567" t="s">
        <v>21440</v>
      </c>
      <c r="Y3567" t="s">
        <v>21441</v>
      </c>
    </row>
    <row r="3568" spans="1:25">
      <c r="A3568" t="s">
        <v>21442</v>
      </c>
      <c r="B3568" t="s">
        <v>21443</v>
      </c>
      <c r="D3568" t="s">
        <v>40</v>
      </c>
      <c r="E3568" t="s">
        <v>41</v>
      </c>
      <c r="G3568" t="s">
        <v>21444</v>
      </c>
      <c r="H3568" t="s">
        <v>21445</v>
      </c>
      <c r="J3568" t="s">
        <v>91</v>
      </c>
      <c r="K3568" t="s">
        <v>92</v>
      </c>
      <c r="L3568">
        <v>11</v>
      </c>
      <c r="M3568" t="s">
        <v>21446</v>
      </c>
      <c r="N3568" t="s">
        <v>75</v>
      </c>
      <c r="O3568" t="s">
        <v>48</v>
      </c>
      <c r="P3568" t="s">
        <v>48</v>
      </c>
      <c r="Q3568" t="s">
        <v>21447</v>
      </c>
      <c r="Y3568" t="s">
        <v>21448</v>
      </c>
    </row>
    <row r="3569" spans="1:25">
      <c r="A3569" t="s">
        <v>21449</v>
      </c>
      <c r="B3569" t="s">
        <v>21450</v>
      </c>
      <c r="D3569" t="s">
        <v>40</v>
      </c>
      <c r="E3569" t="s">
        <v>41</v>
      </c>
      <c r="G3569" t="s">
        <v>4257</v>
      </c>
      <c r="H3569" t="s">
        <v>21451</v>
      </c>
      <c r="J3569" t="s">
        <v>100</v>
      </c>
      <c r="K3569" t="s">
        <v>101</v>
      </c>
      <c r="L3569">
        <v>11</v>
      </c>
      <c r="M3569" t="s">
        <v>21452</v>
      </c>
      <c r="N3569" t="s">
        <v>75</v>
      </c>
      <c r="O3569" t="s">
        <v>48</v>
      </c>
      <c r="P3569" t="s">
        <v>48</v>
      </c>
      <c r="Q3569" t="s">
        <v>21453</v>
      </c>
      <c r="Y3569" t="s">
        <v>21454</v>
      </c>
    </row>
    <row r="3570" spans="1:25">
      <c r="A3570" t="s">
        <v>21455</v>
      </c>
      <c r="B3570" t="s">
        <v>21456</v>
      </c>
      <c r="D3570" t="s">
        <v>40</v>
      </c>
      <c r="E3570" t="s">
        <v>41</v>
      </c>
      <c r="G3570" t="s">
        <v>21457</v>
      </c>
      <c r="H3570" t="s">
        <v>21458</v>
      </c>
      <c r="J3570" t="s">
        <v>91</v>
      </c>
      <c r="K3570" t="s">
        <v>92</v>
      </c>
      <c r="L3570">
        <v>11</v>
      </c>
      <c r="M3570" t="s">
        <v>21452</v>
      </c>
      <c r="N3570" t="s">
        <v>75</v>
      </c>
      <c r="O3570" t="s">
        <v>48</v>
      </c>
      <c r="P3570" t="s">
        <v>48</v>
      </c>
      <c r="Q3570" t="s">
        <v>21459</v>
      </c>
      <c r="Y3570" t="s">
        <v>21460</v>
      </c>
    </row>
    <row r="3571" spans="1:25">
      <c r="A3571" t="s">
        <v>21461</v>
      </c>
      <c r="B3571" t="s">
        <v>21462</v>
      </c>
      <c r="D3571" t="s">
        <v>40</v>
      </c>
      <c r="E3571" t="s">
        <v>41</v>
      </c>
      <c r="G3571" t="s">
        <v>21463</v>
      </c>
      <c r="H3571" t="s">
        <v>21464</v>
      </c>
      <c r="J3571" t="s">
        <v>91</v>
      </c>
      <c r="K3571" t="s">
        <v>92</v>
      </c>
      <c r="L3571">
        <v>11</v>
      </c>
      <c r="M3571" t="s">
        <v>21452</v>
      </c>
      <c r="N3571" t="s">
        <v>75</v>
      </c>
      <c r="O3571" t="s">
        <v>48</v>
      </c>
      <c r="P3571" t="s">
        <v>48</v>
      </c>
      <c r="Q3571" t="s">
        <v>21465</v>
      </c>
      <c r="Y3571" t="s">
        <v>21466</v>
      </c>
    </row>
    <row r="3572" spans="1:25">
      <c r="A3572" t="s">
        <v>21467</v>
      </c>
      <c r="B3572" t="s">
        <v>21468</v>
      </c>
      <c r="D3572" t="s">
        <v>40</v>
      </c>
      <c r="E3572" t="s">
        <v>41</v>
      </c>
      <c r="G3572" t="s">
        <v>21469</v>
      </c>
      <c r="H3572" t="s">
        <v>21470</v>
      </c>
      <c r="J3572" t="s">
        <v>121</v>
      </c>
      <c r="K3572" t="s">
        <v>122</v>
      </c>
      <c r="L3572">
        <v>11</v>
      </c>
      <c r="M3572" t="s">
        <v>21452</v>
      </c>
      <c r="N3572" t="s">
        <v>58</v>
      </c>
      <c r="O3572" t="s">
        <v>48</v>
      </c>
      <c r="P3572" t="s">
        <v>48</v>
      </c>
      <c r="Q3572" t="s">
        <v>21471</v>
      </c>
      <c r="Y3572" t="s">
        <v>21472</v>
      </c>
    </row>
    <row r="3573" spans="1:25">
      <c r="A3573" t="s">
        <v>21473</v>
      </c>
      <c r="B3573" t="s">
        <v>21474</v>
      </c>
      <c r="D3573" t="s">
        <v>40</v>
      </c>
      <c r="E3573" t="s">
        <v>41</v>
      </c>
      <c r="G3573" t="s">
        <v>21475</v>
      </c>
      <c r="H3573" t="s">
        <v>7634</v>
      </c>
      <c r="J3573" t="s">
        <v>91</v>
      </c>
      <c r="K3573" t="s">
        <v>92</v>
      </c>
      <c r="L3573">
        <v>11</v>
      </c>
      <c r="M3573" t="s">
        <v>21476</v>
      </c>
      <c r="N3573" t="s">
        <v>75</v>
      </c>
      <c r="O3573" t="s">
        <v>48</v>
      </c>
      <c r="P3573" t="s">
        <v>48</v>
      </c>
      <c r="Q3573" t="s">
        <v>21477</v>
      </c>
      <c r="Y3573" t="s">
        <v>21478</v>
      </c>
    </row>
    <row r="3574" spans="1:25">
      <c r="A3574" t="s">
        <v>21479</v>
      </c>
      <c r="B3574" t="s">
        <v>21480</v>
      </c>
      <c r="D3574" t="s">
        <v>40</v>
      </c>
      <c r="E3574" t="s">
        <v>41</v>
      </c>
      <c r="G3574" t="s">
        <v>21481</v>
      </c>
      <c r="H3574" t="s">
        <v>8793</v>
      </c>
      <c r="J3574" t="s">
        <v>121</v>
      </c>
      <c r="K3574" t="s">
        <v>122</v>
      </c>
      <c r="L3574">
        <v>11</v>
      </c>
      <c r="M3574" t="s">
        <v>21482</v>
      </c>
      <c r="N3574" t="s">
        <v>275</v>
      </c>
      <c r="O3574" t="s">
        <v>48</v>
      </c>
      <c r="P3574" t="s">
        <v>48</v>
      </c>
      <c r="Q3574" t="s">
        <v>21483</v>
      </c>
      <c r="Y3574" t="s">
        <v>21484</v>
      </c>
    </row>
    <row r="3575" spans="1:25">
      <c r="A3575" t="s">
        <v>21485</v>
      </c>
      <c r="B3575" t="s">
        <v>21486</v>
      </c>
      <c r="D3575" t="s">
        <v>40</v>
      </c>
      <c r="E3575" t="s">
        <v>41</v>
      </c>
      <c r="G3575" t="s">
        <v>3866</v>
      </c>
      <c r="H3575" t="s">
        <v>265</v>
      </c>
      <c r="J3575" t="s">
        <v>533</v>
      </c>
      <c r="K3575" t="s">
        <v>534</v>
      </c>
      <c r="L3575">
        <v>11</v>
      </c>
      <c r="M3575" t="s">
        <v>21482</v>
      </c>
      <c r="N3575" t="s">
        <v>47</v>
      </c>
      <c r="O3575" t="s">
        <v>48</v>
      </c>
      <c r="P3575" t="s">
        <v>48</v>
      </c>
      <c r="Q3575" t="s">
        <v>21487</v>
      </c>
      <c r="Y3575" t="s">
        <v>21488</v>
      </c>
    </row>
    <row r="3576" spans="1:25">
      <c r="A3576" t="s">
        <v>21489</v>
      </c>
      <c r="B3576" t="s">
        <v>21490</v>
      </c>
      <c r="D3576" t="s">
        <v>40</v>
      </c>
      <c r="E3576" t="s">
        <v>41</v>
      </c>
      <c r="G3576" t="s">
        <v>7421</v>
      </c>
      <c r="H3576" t="s">
        <v>1098</v>
      </c>
      <c r="J3576" t="s">
        <v>91</v>
      </c>
      <c r="K3576" t="s">
        <v>92</v>
      </c>
      <c r="L3576">
        <v>11</v>
      </c>
      <c r="M3576" t="s">
        <v>21482</v>
      </c>
      <c r="N3576" t="s">
        <v>75</v>
      </c>
      <c r="O3576" t="s">
        <v>48</v>
      </c>
      <c r="P3576" t="s">
        <v>48</v>
      </c>
      <c r="Q3576" t="s">
        <v>21491</v>
      </c>
      <c r="Y3576" t="s">
        <v>21492</v>
      </c>
    </row>
    <row r="3577" spans="1:25">
      <c r="A3577" t="s">
        <v>21493</v>
      </c>
      <c r="B3577" t="s">
        <v>21494</v>
      </c>
      <c r="D3577" t="s">
        <v>40</v>
      </c>
      <c r="E3577" t="s">
        <v>41</v>
      </c>
      <c r="G3577" t="s">
        <v>21495</v>
      </c>
      <c r="H3577" t="s">
        <v>21496</v>
      </c>
      <c r="J3577" t="s">
        <v>100</v>
      </c>
      <c r="K3577" t="s">
        <v>101</v>
      </c>
      <c r="L3577">
        <v>11</v>
      </c>
      <c r="M3577" t="s">
        <v>21482</v>
      </c>
      <c r="N3577" t="s">
        <v>75</v>
      </c>
      <c r="O3577" t="s">
        <v>48</v>
      </c>
      <c r="P3577" t="s">
        <v>48</v>
      </c>
      <c r="Q3577" t="s">
        <v>21497</v>
      </c>
      <c r="Y3577" t="s">
        <v>21498</v>
      </c>
    </row>
    <row r="3578" spans="1:25">
      <c r="A3578" t="s">
        <v>21499</v>
      </c>
      <c r="B3578" t="s">
        <v>21500</v>
      </c>
      <c r="D3578" t="s">
        <v>40</v>
      </c>
      <c r="E3578" t="s">
        <v>41</v>
      </c>
      <c r="G3578" t="s">
        <v>4877</v>
      </c>
      <c r="H3578" t="s">
        <v>1313</v>
      </c>
      <c r="J3578" t="s">
        <v>91</v>
      </c>
      <c r="K3578" t="s">
        <v>92</v>
      </c>
      <c r="L3578">
        <v>11</v>
      </c>
      <c r="M3578" t="s">
        <v>21501</v>
      </c>
      <c r="N3578" t="s">
        <v>75</v>
      </c>
      <c r="O3578" t="s">
        <v>48</v>
      </c>
      <c r="P3578" t="s">
        <v>48</v>
      </c>
      <c r="Q3578" t="s">
        <v>18428</v>
      </c>
      <c r="Y3578" t="s">
        <v>21502</v>
      </c>
    </row>
    <row r="3579" spans="1:25">
      <c r="A3579" t="s">
        <v>21503</v>
      </c>
      <c r="B3579" t="s">
        <v>21504</v>
      </c>
      <c r="D3579" t="s">
        <v>40</v>
      </c>
      <c r="E3579" t="s">
        <v>41</v>
      </c>
      <c r="G3579" t="s">
        <v>21505</v>
      </c>
      <c r="H3579" t="s">
        <v>4966</v>
      </c>
      <c r="J3579" t="s">
        <v>100</v>
      </c>
      <c r="K3579" t="s">
        <v>101</v>
      </c>
      <c r="L3579">
        <v>11</v>
      </c>
      <c r="M3579" t="s">
        <v>21506</v>
      </c>
      <c r="N3579" t="s">
        <v>75</v>
      </c>
      <c r="O3579" t="s">
        <v>48</v>
      </c>
      <c r="P3579" t="s">
        <v>48</v>
      </c>
      <c r="Q3579" t="s">
        <v>21507</v>
      </c>
      <c r="Y3579" t="s">
        <v>21508</v>
      </c>
    </row>
    <row r="3580" spans="1:25">
      <c r="A3580" t="s">
        <v>21509</v>
      </c>
      <c r="B3580" t="s">
        <v>21510</v>
      </c>
      <c r="D3580" t="s">
        <v>40</v>
      </c>
      <c r="E3580" t="s">
        <v>41</v>
      </c>
      <c r="G3580" t="s">
        <v>21511</v>
      </c>
      <c r="H3580" t="s">
        <v>21512</v>
      </c>
      <c r="J3580" t="s">
        <v>154</v>
      </c>
      <c r="K3580" t="s">
        <v>155</v>
      </c>
      <c r="L3580">
        <v>11</v>
      </c>
      <c r="M3580" t="s">
        <v>21513</v>
      </c>
      <c r="N3580" t="s">
        <v>58</v>
      </c>
      <c r="O3580" t="s">
        <v>48</v>
      </c>
      <c r="P3580" t="s">
        <v>48</v>
      </c>
      <c r="Q3580" t="s">
        <v>21514</v>
      </c>
      <c r="Y3580" t="s">
        <v>21515</v>
      </c>
    </row>
    <row r="3581" spans="1:25">
      <c r="A3581" t="s">
        <v>21516</v>
      </c>
      <c r="B3581" t="s">
        <v>21517</v>
      </c>
      <c r="D3581" t="s">
        <v>40</v>
      </c>
      <c r="E3581" t="s">
        <v>41</v>
      </c>
      <c r="G3581" t="s">
        <v>12552</v>
      </c>
      <c r="H3581" t="s">
        <v>81</v>
      </c>
      <c r="J3581" t="s">
        <v>91</v>
      </c>
      <c r="K3581" t="s">
        <v>92</v>
      </c>
      <c r="L3581">
        <v>11</v>
      </c>
      <c r="M3581" t="s">
        <v>21513</v>
      </c>
      <c r="N3581" t="s">
        <v>75</v>
      </c>
      <c r="O3581" t="s">
        <v>48</v>
      </c>
      <c r="P3581" t="s">
        <v>48</v>
      </c>
      <c r="Q3581" t="s">
        <v>21518</v>
      </c>
      <c r="Y3581" t="s">
        <v>21519</v>
      </c>
    </row>
    <row r="3582" spans="1:25">
      <c r="A3582" t="s">
        <v>21520</v>
      </c>
      <c r="B3582" t="s">
        <v>21521</v>
      </c>
      <c r="D3582" t="s">
        <v>40</v>
      </c>
      <c r="E3582" t="s">
        <v>41</v>
      </c>
      <c r="G3582" t="s">
        <v>21522</v>
      </c>
      <c r="H3582" t="s">
        <v>392</v>
      </c>
      <c r="J3582" t="s">
        <v>72</v>
      </c>
      <c r="K3582" t="s">
        <v>73</v>
      </c>
      <c r="L3582">
        <v>11</v>
      </c>
      <c r="M3582" t="s">
        <v>21513</v>
      </c>
      <c r="N3582" t="s">
        <v>75</v>
      </c>
      <c r="O3582" t="s">
        <v>48</v>
      </c>
      <c r="P3582" t="s">
        <v>48</v>
      </c>
      <c r="Q3582" t="s">
        <v>21523</v>
      </c>
      <c r="Y3582" t="s">
        <v>21524</v>
      </c>
    </row>
    <row r="3583" spans="1:25">
      <c r="A3583" t="s">
        <v>184</v>
      </c>
      <c r="B3583" t="s">
        <v>21525</v>
      </c>
      <c r="D3583" t="s">
        <v>40</v>
      </c>
      <c r="E3583" t="s">
        <v>41</v>
      </c>
      <c r="G3583" t="s">
        <v>5598</v>
      </c>
      <c r="H3583" t="s">
        <v>3393</v>
      </c>
      <c r="J3583" t="s">
        <v>91</v>
      </c>
      <c r="K3583" t="s">
        <v>92</v>
      </c>
      <c r="L3583">
        <v>11</v>
      </c>
      <c r="M3583" t="s">
        <v>21526</v>
      </c>
      <c r="N3583" t="s">
        <v>75</v>
      </c>
      <c r="O3583" t="s">
        <v>48</v>
      </c>
      <c r="P3583" t="s">
        <v>48</v>
      </c>
      <c r="Q3583" t="s">
        <v>21527</v>
      </c>
      <c r="Y3583" t="s">
        <v>21528</v>
      </c>
    </row>
    <row r="3584" spans="1:25">
      <c r="A3584" t="s">
        <v>21529</v>
      </c>
      <c r="B3584" t="s">
        <v>21530</v>
      </c>
      <c r="D3584" t="s">
        <v>40</v>
      </c>
      <c r="E3584" t="s">
        <v>41</v>
      </c>
      <c r="G3584" t="s">
        <v>21531</v>
      </c>
      <c r="H3584" t="s">
        <v>21532</v>
      </c>
      <c r="J3584" t="s">
        <v>91</v>
      </c>
      <c r="K3584" t="s">
        <v>92</v>
      </c>
      <c r="L3584">
        <v>11</v>
      </c>
      <c r="M3584" t="s">
        <v>21533</v>
      </c>
      <c r="N3584" t="s">
        <v>75</v>
      </c>
      <c r="O3584" t="s">
        <v>48</v>
      </c>
      <c r="P3584" t="s">
        <v>48</v>
      </c>
      <c r="Q3584" t="s">
        <v>21534</v>
      </c>
      <c r="Y3584" t="s">
        <v>21535</v>
      </c>
    </row>
    <row r="3585" spans="1:25">
      <c r="A3585" t="s">
        <v>21536</v>
      </c>
      <c r="B3585" t="s">
        <v>21537</v>
      </c>
      <c r="D3585" t="s">
        <v>40</v>
      </c>
      <c r="E3585" t="s">
        <v>41</v>
      </c>
      <c r="G3585" t="s">
        <v>21538</v>
      </c>
      <c r="H3585" t="s">
        <v>1500</v>
      </c>
      <c r="J3585" t="s">
        <v>91</v>
      </c>
      <c r="K3585" t="s">
        <v>92</v>
      </c>
      <c r="L3585">
        <v>11</v>
      </c>
      <c r="M3585" t="s">
        <v>21539</v>
      </c>
      <c r="N3585" t="s">
        <v>75</v>
      </c>
      <c r="O3585" t="s">
        <v>48</v>
      </c>
      <c r="P3585" t="s">
        <v>48</v>
      </c>
      <c r="Q3585" t="s">
        <v>21540</v>
      </c>
      <c r="Y3585" t="s">
        <v>21541</v>
      </c>
    </row>
    <row r="3586" spans="1:25">
      <c r="A3586" t="s">
        <v>21542</v>
      </c>
      <c r="B3586" t="s">
        <v>21543</v>
      </c>
      <c r="D3586" t="s">
        <v>40</v>
      </c>
      <c r="E3586" t="s">
        <v>41</v>
      </c>
      <c r="G3586" t="s">
        <v>21544</v>
      </c>
      <c r="H3586" t="s">
        <v>21545</v>
      </c>
      <c r="J3586" t="s">
        <v>100</v>
      </c>
      <c r="K3586" t="s">
        <v>101</v>
      </c>
      <c r="L3586">
        <v>11</v>
      </c>
      <c r="M3586" t="s">
        <v>21539</v>
      </c>
      <c r="N3586" t="s">
        <v>75</v>
      </c>
      <c r="O3586" t="s">
        <v>48</v>
      </c>
      <c r="P3586" t="s">
        <v>48</v>
      </c>
      <c r="Q3586" t="s">
        <v>21546</v>
      </c>
      <c r="Y3586" t="s">
        <v>21547</v>
      </c>
    </row>
    <row r="3587" spans="1:25">
      <c r="A3587" t="s">
        <v>21548</v>
      </c>
      <c r="B3587" t="s">
        <v>21549</v>
      </c>
      <c r="D3587" t="s">
        <v>40</v>
      </c>
      <c r="E3587" t="s">
        <v>41</v>
      </c>
      <c r="G3587" t="s">
        <v>20475</v>
      </c>
      <c r="H3587" t="s">
        <v>10587</v>
      </c>
      <c r="J3587" t="s">
        <v>91</v>
      </c>
      <c r="K3587" t="s">
        <v>92</v>
      </c>
      <c r="L3587">
        <v>11</v>
      </c>
      <c r="M3587" t="s">
        <v>21539</v>
      </c>
      <c r="N3587" t="s">
        <v>75</v>
      </c>
      <c r="O3587" t="s">
        <v>48</v>
      </c>
      <c r="P3587" t="s">
        <v>48</v>
      </c>
      <c r="Q3587" t="s">
        <v>21550</v>
      </c>
      <c r="Y3587" t="s">
        <v>21551</v>
      </c>
    </row>
    <row r="3588" spans="1:25">
      <c r="A3588" t="s">
        <v>21552</v>
      </c>
      <c r="B3588" t="s">
        <v>21553</v>
      </c>
      <c r="D3588" t="s">
        <v>40</v>
      </c>
      <c r="E3588" t="s">
        <v>41</v>
      </c>
      <c r="G3588" t="s">
        <v>21554</v>
      </c>
      <c r="H3588" t="s">
        <v>1854</v>
      </c>
      <c r="J3588" t="s">
        <v>91</v>
      </c>
      <c r="K3588" t="s">
        <v>92</v>
      </c>
      <c r="L3588">
        <v>11</v>
      </c>
      <c r="M3588" t="s">
        <v>21555</v>
      </c>
      <c r="N3588" t="s">
        <v>75</v>
      </c>
      <c r="O3588" t="s">
        <v>48</v>
      </c>
      <c r="P3588" t="s">
        <v>48</v>
      </c>
      <c r="Q3588" t="s">
        <v>21556</v>
      </c>
      <c r="Y3588" t="s">
        <v>21557</v>
      </c>
    </row>
    <row r="3589" spans="1:25">
      <c r="A3589" t="s">
        <v>21558</v>
      </c>
      <c r="B3589" t="s">
        <v>21559</v>
      </c>
      <c r="D3589" t="s">
        <v>40</v>
      </c>
      <c r="E3589" t="s">
        <v>41</v>
      </c>
      <c r="G3589" t="s">
        <v>21560</v>
      </c>
      <c r="H3589" t="s">
        <v>5502</v>
      </c>
      <c r="J3589" t="s">
        <v>91</v>
      </c>
      <c r="K3589" t="s">
        <v>92</v>
      </c>
      <c r="L3589">
        <v>11</v>
      </c>
      <c r="M3589" t="s">
        <v>21561</v>
      </c>
      <c r="N3589" t="s">
        <v>75</v>
      </c>
      <c r="O3589" t="s">
        <v>48</v>
      </c>
      <c r="P3589" t="s">
        <v>48</v>
      </c>
      <c r="Q3589" t="s">
        <v>21562</v>
      </c>
      <c r="Y3589" t="s">
        <v>21563</v>
      </c>
    </row>
    <row r="3590" spans="1:25">
      <c r="A3590" t="s">
        <v>21564</v>
      </c>
      <c r="B3590" t="s">
        <v>21565</v>
      </c>
      <c r="D3590" t="s">
        <v>40</v>
      </c>
      <c r="E3590" t="s">
        <v>41</v>
      </c>
      <c r="G3590" t="s">
        <v>21566</v>
      </c>
      <c r="H3590" t="s">
        <v>21567</v>
      </c>
      <c r="J3590" t="s">
        <v>91</v>
      </c>
      <c r="K3590" t="s">
        <v>92</v>
      </c>
      <c r="L3590">
        <v>11</v>
      </c>
      <c r="M3590" t="s">
        <v>21568</v>
      </c>
      <c r="N3590" t="s">
        <v>75</v>
      </c>
      <c r="O3590" t="s">
        <v>48</v>
      </c>
      <c r="P3590" t="s">
        <v>48</v>
      </c>
      <c r="Q3590" t="s">
        <v>21569</v>
      </c>
      <c r="Y3590" t="s">
        <v>21570</v>
      </c>
    </row>
    <row r="3591" spans="1:25">
      <c r="A3591" t="s">
        <v>21571</v>
      </c>
      <c r="B3591" t="s">
        <v>21572</v>
      </c>
      <c r="D3591" t="s">
        <v>40</v>
      </c>
      <c r="E3591" t="s">
        <v>41</v>
      </c>
      <c r="G3591" t="s">
        <v>21573</v>
      </c>
      <c r="H3591" t="s">
        <v>21574</v>
      </c>
      <c r="J3591" t="s">
        <v>100</v>
      </c>
      <c r="K3591" t="s">
        <v>101</v>
      </c>
      <c r="L3591">
        <v>11</v>
      </c>
      <c r="M3591" t="s">
        <v>21575</v>
      </c>
      <c r="N3591" t="s">
        <v>75</v>
      </c>
      <c r="O3591" t="s">
        <v>48</v>
      </c>
      <c r="P3591" t="s">
        <v>48</v>
      </c>
      <c r="Q3591" t="s">
        <v>21576</v>
      </c>
      <c r="Y3591" t="s">
        <v>21577</v>
      </c>
    </row>
    <row r="3592" spans="1:25">
      <c r="A3592" t="s">
        <v>21578</v>
      </c>
      <c r="B3592" t="s">
        <v>21579</v>
      </c>
      <c r="D3592" t="s">
        <v>40</v>
      </c>
      <c r="E3592" t="s">
        <v>41</v>
      </c>
      <c r="G3592" t="s">
        <v>21580</v>
      </c>
      <c r="H3592" t="s">
        <v>21581</v>
      </c>
      <c r="J3592" t="s">
        <v>121</v>
      </c>
      <c r="K3592" t="s">
        <v>122</v>
      </c>
      <c r="L3592">
        <v>11</v>
      </c>
      <c r="M3592" t="s">
        <v>21575</v>
      </c>
      <c r="N3592" t="s">
        <v>58</v>
      </c>
      <c r="O3592" t="s">
        <v>48</v>
      </c>
      <c r="P3592" t="s">
        <v>48</v>
      </c>
      <c r="Q3592" t="s">
        <v>21582</v>
      </c>
      <c r="Y3592" t="s">
        <v>21583</v>
      </c>
    </row>
    <row r="3593" spans="1:25">
      <c r="A3593" t="s">
        <v>21584</v>
      </c>
      <c r="B3593" t="s">
        <v>21585</v>
      </c>
      <c r="D3593" t="s">
        <v>40</v>
      </c>
      <c r="E3593" t="s">
        <v>41</v>
      </c>
      <c r="G3593" t="s">
        <v>5188</v>
      </c>
      <c r="H3593" t="s">
        <v>6126</v>
      </c>
      <c r="J3593" t="s">
        <v>100</v>
      </c>
      <c r="K3593" t="s">
        <v>101</v>
      </c>
      <c r="L3593">
        <v>11</v>
      </c>
      <c r="M3593" t="s">
        <v>21575</v>
      </c>
      <c r="N3593" t="s">
        <v>75</v>
      </c>
      <c r="O3593" t="s">
        <v>48</v>
      </c>
      <c r="P3593" t="s">
        <v>48</v>
      </c>
      <c r="Q3593" t="s">
        <v>6267</v>
      </c>
      <c r="Y3593" t="s">
        <v>21586</v>
      </c>
    </row>
    <row r="3594" spans="1:25">
      <c r="A3594" t="s">
        <v>184</v>
      </c>
      <c r="B3594" t="s">
        <v>21587</v>
      </c>
      <c r="D3594" t="s">
        <v>40</v>
      </c>
      <c r="E3594" t="s">
        <v>41</v>
      </c>
      <c r="G3594" t="s">
        <v>1978</v>
      </c>
      <c r="H3594" t="s">
        <v>6364</v>
      </c>
      <c r="J3594" t="s">
        <v>100</v>
      </c>
      <c r="K3594" t="s">
        <v>101</v>
      </c>
      <c r="L3594">
        <v>11</v>
      </c>
      <c r="M3594" t="s">
        <v>21588</v>
      </c>
      <c r="N3594" t="s">
        <v>75</v>
      </c>
      <c r="O3594" t="s">
        <v>48</v>
      </c>
      <c r="P3594" t="s">
        <v>48</v>
      </c>
      <c r="Q3594" t="s">
        <v>21589</v>
      </c>
      <c r="Y3594" t="s">
        <v>21590</v>
      </c>
    </row>
    <row r="3595" spans="1:25">
      <c r="A3595" t="s">
        <v>21591</v>
      </c>
      <c r="B3595" t="s">
        <v>21592</v>
      </c>
      <c r="D3595" t="s">
        <v>40</v>
      </c>
      <c r="E3595" t="s">
        <v>41</v>
      </c>
      <c r="G3595" t="s">
        <v>21593</v>
      </c>
      <c r="H3595" t="s">
        <v>21594</v>
      </c>
      <c r="J3595" t="s">
        <v>91</v>
      </c>
      <c r="K3595" t="s">
        <v>92</v>
      </c>
      <c r="L3595">
        <v>11</v>
      </c>
      <c r="M3595" t="s">
        <v>21595</v>
      </c>
      <c r="N3595" t="s">
        <v>75</v>
      </c>
      <c r="O3595" t="s">
        <v>48</v>
      </c>
      <c r="P3595" t="s">
        <v>48</v>
      </c>
      <c r="Q3595" t="s">
        <v>21596</v>
      </c>
      <c r="Y3595" t="s">
        <v>21597</v>
      </c>
    </row>
    <row r="3596" spans="1:25">
      <c r="A3596" t="s">
        <v>21598</v>
      </c>
      <c r="B3596" t="s">
        <v>21599</v>
      </c>
      <c r="D3596" t="s">
        <v>40</v>
      </c>
      <c r="E3596" t="s">
        <v>41</v>
      </c>
      <c r="G3596" t="s">
        <v>21600</v>
      </c>
      <c r="H3596" t="s">
        <v>8396</v>
      </c>
      <c r="J3596" t="s">
        <v>91</v>
      </c>
      <c r="K3596" t="s">
        <v>92</v>
      </c>
      <c r="L3596">
        <v>11</v>
      </c>
      <c r="M3596" t="s">
        <v>21601</v>
      </c>
      <c r="N3596" t="s">
        <v>75</v>
      </c>
      <c r="O3596" t="s">
        <v>48</v>
      </c>
      <c r="P3596" t="s">
        <v>48</v>
      </c>
      <c r="Q3596" t="s">
        <v>11732</v>
      </c>
      <c r="Y3596" t="s">
        <v>21602</v>
      </c>
    </row>
    <row r="3597" spans="1:25">
      <c r="A3597" t="s">
        <v>21603</v>
      </c>
      <c r="B3597" t="s">
        <v>21604</v>
      </c>
      <c r="D3597" t="s">
        <v>40</v>
      </c>
      <c r="E3597" t="s">
        <v>41</v>
      </c>
      <c r="G3597" t="s">
        <v>4001</v>
      </c>
      <c r="H3597" t="s">
        <v>1098</v>
      </c>
      <c r="J3597" t="s">
        <v>91</v>
      </c>
      <c r="K3597" t="s">
        <v>92</v>
      </c>
      <c r="L3597">
        <v>11</v>
      </c>
      <c r="M3597" t="s">
        <v>21601</v>
      </c>
      <c r="N3597" t="s">
        <v>75</v>
      </c>
      <c r="O3597" t="s">
        <v>48</v>
      </c>
      <c r="P3597" t="s">
        <v>48</v>
      </c>
      <c r="Q3597" t="s">
        <v>10523</v>
      </c>
      <c r="Y3597" t="s">
        <v>21605</v>
      </c>
    </row>
    <row r="3598" spans="1:25">
      <c r="A3598" t="s">
        <v>21606</v>
      </c>
      <c r="B3598" t="s">
        <v>21607</v>
      </c>
      <c r="D3598" t="s">
        <v>40</v>
      </c>
      <c r="E3598" t="s">
        <v>41</v>
      </c>
      <c r="G3598" t="s">
        <v>5053</v>
      </c>
      <c r="H3598" t="s">
        <v>1155</v>
      </c>
      <c r="J3598" t="s">
        <v>91</v>
      </c>
      <c r="K3598" t="s">
        <v>92</v>
      </c>
      <c r="L3598">
        <v>11</v>
      </c>
      <c r="M3598" t="s">
        <v>21601</v>
      </c>
      <c r="N3598" t="s">
        <v>75</v>
      </c>
      <c r="O3598" t="s">
        <v>48</v>
      </c>
      <c r="P3598" t="s">
        <v>48</v>
      </c>
      <c r="Q3598" t="s">
        <v>17837</v>
      </c>
      <c r="Y3598" t="s">
        <v>21608</v>
      </c>
    </row>
    <row r="3599" spans="1:25">
      <c r="A3599" t="s">
        <v>21609</v>
      </c>
      <c r="B3599" t="s">
        <v>21610</v>
      </c>
      <c r="D3599" t="s">
        <v>40</v>
      </c>
      <c r="E3599" t="s">
        <v>41</v>
      </c>
      <c r="G3599" t="s">
        <v>21611</v>
      </c>
      <c r="H3599" t="s">
        <v>21612</v>
      </c>
      <c r="J3599" t="s">
        <v>100</v>
      </c>
      <c r="K3599" t="s">
        <v>101</v>
      </c>
      <c r="L3599">
        <v>11</v>
      </c>
      <c r="M3599" t="s">
        <v>21613</v>
      </c>
      <c r="N3599" t="s">
        <v>75</v>
      </c>
      <c r="O3599" t="s">
        <v>48</v>
      </c>
      <c r="P3599" t="s">
        <v>48</v>
      </c>
      <c r="Q3599" t="s">
        <v>21614</v>
      </c>
      <c r="Y3599" t="s">
        <v>21615</v>
      </c>
    </row>
    <row r="3600" spans="1:25">
      <c r="A3600" t="s">
        <v>21616</v>
      </c>
      <c r="B3600" t="s">
        <v>21617</v>
      </c>
      <c r="D3600" t="s">
        <v>40</v>
      </c>
      <c r="E3600" t="s">
        <v>41</v>
      </c>
      <c r="G3600" t="s">
        <v>21618</v>
      </c>
      <c r="H3600" t="s">
        <v>3581</v>
      </c>
      <c r="J3600" t="s">
        <v>121</v>
      </c>
      <c r="K3600" t="s">
        <v>122</v>
      </c>
      <c r="L3600">
        <v>11</v>
      </c>
      <c r="M3600" t="s">
        <v>21619</v>
      </c>
      <c r="N3600" t="s">
        <v>58</v>
      </c>
      <c r="O3600" t="s">
        <v>48</v>
      </c>
      <c r="P3600" t="s">
        <v>48</v>
      </c>
      <c r="Q3600" t="s">
        <v>21620</v>
      </c>
      <c r="Y3600" t="s">
        <v>21621</v>
      </c>
    </row>
    <row r="3601" spans="1:25">
      <c r="A3601" t="s">
        <v>21622</v>
      </c>
      <c r="B3601" t="s">
        <v>21623</v>
      </c>
      <c r="D3601" t="s">
        <v>40</v>
      </c>
      <c r="E3601" t="s">
        <v>41</v>
      </c>
      <c r="G3601" t="s">
        <v>21624</v>
      </c>
      <c r="H3601" t="s">
        <v>6364</v>
      </c>
      <c r="J3601" t="s">
        <v>91</v>
      </c>
      <c r="K3601" t="s">
        <v>92</v>
      </c>
      <c r="L3601">
        <v>11</v>
      </c>
      <c r="M3601" t="s">
        <v>21625</v>
      </c>
      <c r="N3601" t="s">
        <v>75</v>
      </c>
      <c r="O3601" t="s">
        <v>48</v>
      </c>
      <c r="P3601" t="s">
        <v>48</v>
      </c>
      <c r="Q3601" t="s">
        <v>21626</v>
      </c>
      <c r="Y3601" t="s">
        <v>21627</v>
      </c>
    </row>
    <row r="3602" spans="1:25">
      <c r="A3602" t="s">
        <v>21628</v>
      </c>
      <c r="B3602" t="s">
        <v>21629</v>
      </c>
      <c r="D3602" t="s">
        <v>40</v>
      </c>
      <c r="E3602" t="s">
        <v>41</v>
      </c>
      <c r="G3602" t="s">
        <v>21630</v>
      </c>
      <c r="H3602" t="s">
        <v>21631</v>
      </c>
      <c r="J3602" t="s">
        <v>100</v>
      </c>
      <c r="K3602" t="s">
        <v>101</v>
      </c>
      <c r="L3602">
        <v>11</v>
      </c>
      <c r="M3602" t="s">
        <v>21625</v>
      </c>
      <c r="N3602" t="s">
        <v>75</v>
      </c>
      <c r="O3602" t="s">
        <v>48</v>
      </c>
      <c r="P3602" t="s">
        <v>48</v>
      </c>
      <c r="Q3602" t="s">
        <v>21632</v>
      </c>
      <c r="Y3602" t="s">
        <v>21633</v>
      </c>
    </row>
    <row r="3603" spans="1:25">
      <c r="A3603" t="s">
        <v>21634</v>
      </c>
      <c r="B3603" t="s">
        <v>21635</v>
      </c>
      <c r="D3603" t="s">
        <v>40</v>
      </c>
      <c r="E3603" t="s">
        <v>41</v>
      </c>
      <c r="G3603" t="s">
        <v>21636</v>
      </c>
      <c r="H3603" t="s">
        <v>609</v>
      </c>
      <c r="J3603" t="s">
        <v>91</v>
      </c>
      <c r="K3603" t="s">
        <v>92</v>
      </c>
      <c r="L3603">
        <v>11</v>
      </c>
      <c r="M3603" t="s">
        <v>21637</v>
      </c>
      <c r="N3603" t="s">
        <v>75</v>
      </c>
      <c r="O3603" t="s">
        <v>48</v>
      </c>
      <c r="P3603" t="s">
        <v>48</v>
      </c>
      <c r="Q3603" t="s">
        <v>5428</v>
      </c>
      <c r="Y3603" t="s">
        <v>21638</v>
      </c>
    </row>
    <row r="3604" spans="1:25">
      <c r="A3604" t="s">
        <v>21639</v>
      </c>
      <c r="B3604" t="s">
        <v>21640</v>
      </c>
      <c r="D3604" t="s">
        <v>40</v>
      </c>
      <c r="E3604" t="s">
        <v>41</v>
      </c>
      <c r="G3604" t="s">
        <v>21641</v>
      </c>
      <c r="H3604" t="s">
        <v>21642</v>
      </c>
      <c r="J3604" t="s">
        <v>121</v>
      </c>
      <c r="K3604" t="s">
        <v>122</v>
      </c>
      <c r="L3604">
        <v>11</v>
      </c>
      <c r="M3604" t="s">
        <v>21637</v>
      </c>
      <c r="N3604" t="s">
        <v>47</v>
      </c>
      <c r="O3604" t="s">
        <v>48</v>
      </c>
      <c r="P3604" t="s">
        <v>48</v>
      </c>
      <c r="Q3604" t="s">
        <v>21643</v>
      </c>
      <c r="Y3604" t="s">
        <v>21644</v>
      </c>
    </row>
    <row r="3605" spans="1:25">
      <c r="A3605" t="s">
        <v>21645</v>
      </c>
      <c r="B3605" t="s">
        <v>21646</v>
      </c>
      <c r="D3605" t="s">
        <v>40</v>
      </c>
      <c r="E3605" t="s">
        <v>41</v>
      </c>
      <c r="G3605" t="s">
        <v>9564</v>
      </c>
      <c r="H3605" t="s">
        <v>21647</v>
      </c>
      <c r="J3605" t="s">
        <v>100</v>
      </c>
      <c r="K3605" t="s">
        <v>101</v>
      </c>
      <c r="L3605">
        <v>11</v>
      </c>
      <c r="M3605" t="s">
        <v>21637</v>
      </c>
      <c r="N3605" t="s">
        <v>75</v>
      </c>
      <c r="O3605" t="s">
        <v>48</v>
      </c>
      <c r="P3605" t="s">
        <v>48</v>
      </c>
      <c r="Q3605" t="s">
        <v>21648</v>
      </c>
      <c r="Y3605" t="s">
        <v>21649</v>
      </c>
    </row>
    <row r="3606" spans="1:25">
      <c r="A3606" t="s">
        <v>21650</v>
      </c>
      <c r="B3606" t="s">
        <v>21651</v>
      </c>
      <c r="D3606" t="s">
        <v>40</v>
      </c>
      <c r="E3606" t="s">
        <v>41</v>
      </c>
      <c r="G3606" t="s">
        <v>21652</v>
      </c>
      <c r="H3606" t="s">
        <v>8603</v>
      </c>
      <c r="J3606" t="s">
        <v>121</v>
      </c>
      <c r="K3606" t="s">
        <v>122</v>
      </c>
      <c r="L3606">
        <v>11</v>
      </c>
      <c r="M3606" t="s">
        <v>21637</v>
      </c>
      <c r="N3606" t="s">
        <v>275</v>
      </c>
      <c r="O3606" t="s">
        <v>48</v>
      </c>
      <c r="P3606" t="s">
        <v>48</v>
      </c>
      <c r="Q3606" t="s">
        <v>21653</v>
      </c>
      <c r="Y3606" t="s">
        <v>21654</v>
      </c>
    </row>
    <row r="3607" spans="1:25">
      <c r="A3607" t="s">
        <v>21655</v>
      </c>
      <c r="B3607" t="s">
        <v>21656</v>
      </c>
      <c r="D3607" t="s">
        <v>40</v>
      </c>
      <c r="E3607" t="s">
        <v>41</v>
      </c>
      <c r="G3607" t="s">
        <v>21657</v>
      </c>
      <c r="H3607" t="s">
        <v>7667</v>
      </c>
      <c r="J3607" t="s">
        <v>91</v>
      </c>
      <c r="K3607" t="s">
        <v>92</v>
      </c>
      <c r="L3607">
        <v>11</v>
      </c>
      <c r="M3607" t="s">
        <v>21658</v>
      </c>
      <c r="N3607" t="s">
        <v>75</v>
      </c>
      <c r="O3607" t="s">
        <v>48</v>
      </c>
      <c r="P3607" t="s">
        <v>48</v>
      </c>
      <c r="Q3607" t="s">
        <v>21659</v>
      </c>
      <c r="Y3607" t="s">
        <v>21660</v>
      </c>
    </row>
    <row r="3608" spans="1:25">
      <c r="A3608" t="s">
        <v>21661</v>
      </c>
      <c r="B3608" t="s">
        <v>21662</v>
      </c>
      <c r="D3608" t="s">
        <v>40</v>
      </c>
      <c r="E3608" t="s">
        <v>41</v>
      </c>
      <c r="G3608" t="s">
        <v>4142</v>
      </c>
      <c r="H3608" t="s">
        <v>1756</v>
      </c>
      <c r="J3608" t="s">
        <v>100</v>
      </c>
      <c r="K3608" t="s">
        <v>101</v>
      </c>
      <c r="L3608">
        <v>11</v>
      </c>
      <c r="M3608" t="s">
        <v>21663</v>
      </c>
      <c r="N3608" t="s">
        <v>75</v>
      </c>
      <c r="O3608" t="s">
        <v>48</v>
      </c>
      <c r="P3608" t="s">
        <v>48</v>
      </c>
      <c r="Q3608" t="s">
        <v>21664</v>
      </c>
      <c r="Y3608" t="s">
        <v>21665</v>
      </c>
    </row>
    <row r="3609" spans="1:25">
      <c r="A3609" t="s">
        <v>21666</v>
      </c>
      <c r="B3609" t="s">
        <v>21667</v>
      </c>
      <c r="D3609" t="s">
        <v>40</v>
      </c>
      <c r="E3609" t="s">
        <v>41</v>
      </c>
      <c r="G3609" t="s">
        <v>21668</v>
      </c>
      <c r="H3609" t="s">
        <v>17830</v>
      </c>
      <c r="J3609" t="s">
        <v>91</v>
      </c>
      <c r="K3609" t="s">
        <v>92</v>
      </c>
      <c r="L3609">
        <v>11</v>
      </c>
      <c r="M3609" t="s">
        <v>21669</v>
      </c>
      <c r="N3609" t="s">
        <v>75</v>
      </c>
      <c r="O3609" t="s">
        <v>48</v>
      </c>
      <c r="P3609" t="s">
        <v>48</v>
      </c>
      <c r="Q3609" t="s">
        <v>8704</v>
      </c>
      <c r="Y3609" t="s">
        <v>21670</v>
      </c>
    </row>
    <row r="3610" spans="1:25">
      <c r="A3610" t="s">
        <v>21671</v>
      </c>
      <c r="B3610" t="s">
        <v>21672</v>
      </c>
      <c r="D3610" t="s">
        <v>40</v>
      </c>
      <c r="E3610" t="s">
        <v>41</v>
      </c>
      <c r="G3610" t="s">
        <v>21673</v>
      </c>
      <c r="H3610" t="s">
        <v>21674</v>
      </c>
      <c r="J3610" t="s">
        <v>91</v>
      </c>
      <c r="K3610" t="s">
        <v>92</v>
      </c>
      <c r="L3610">
        <v>11</v>
      </c>
      <c r="M3610" t="s">
        <v>21669</v>
      </c>
      <c r="N3610" t="s">
        <v>75</v>
      </c>
      <c r="O3610" t="s">
        <v>48</v>
      </c>
      <c r="P3610" t="s">
        <v>48</v>
      </c>
      <c r="Q3610" t="s">
        <v>21675</v>
      </c>
      <c r="Y3610" t="s">
        <v>21676</v>
      </c>
    </row>
    <row r="3611" spans="1:25">
      <c r="A3611" t="s">
        <v>21677</v>
      </c>
      <c r="B3611" t="s">
        <v>21678</v>
      </c>
      <c r="D3611" t="s">
        <v>40</v>
      </c>
      <c r="E3611" t="s">
        <v>41</v>
      </c>
      <c r="G3611" t="s">
        <v>21679</v>
      </c>
      <c r="H3611" t="s">
        <v>21680</v>
      </c>
      <c r="J3611" t="s">
        <v>91</v>
      </c>
      <c r="K3611" t="s">
        <v>92</v>
      </c>
      <c r="L3611">
        <v>11</v>
      </c>
      <c r="M3611" t="s">
        <v>21681</v>
      </c>
      <c r="N3611" t="s">
        <v>75</v>
      </c>
      <c r="O3611" t="s">
        <v>48</v>
      </c>
      <c r="P3611" t="s">
        <v>48</v>
      </c>
      <c r="Q3611" t="s">
        <v>7405</v>
      </c>
      <c r="Y3611" t="s">
        <v>21682</v>
      </c>
    </row>
    <row r="3612" spans="1:25">
      <c r="A3612" t="s">
        <v>21683</v>
      </c>
      <c r="B3612" t="s">
        <v>21684</v>
      </c>
      <c r="D3612" t="s">
        <v>40</v>
      </c>
      <c r="E3612" t="s">
        <v>41</v>
      </c>
      <c r="G3612" t="s">
        <v>21685</v>
      </c>
      <c r="H3612" t="s">
        <v>21686</v>
      </c>
      <c r="J3612" t="s">
        <v>100</v>
      </c>
      <c r="K3612" t="s">
        <v>101</v>
      </c>
      <c r="L3612">
        <v>11</v>
      </c>
      <c r="M3612" t="s">
        <v>21687</v>
      </c>
      <c r="N3612" t="s">
        <v>75</v>
      </c>
      <c r="O3612" t="s">
        <v>48</v>
      </c>
      <c r="P3612" t="s">
        <v>48</v>
      </c>
      <c r="Q3612" t="s">
        <v>21688</v>
      </c>
      <c r="Y3612" t="s">
        <v>21689</v>
      </c>
    </row>
    <row r="3613" spans="1:25">
      <c r="A3613" t="s">
        <v>21690</v>
      </c>
      <c r="B3613" t="s">
        <v>21691</v>
      </c>
      <c r="D3613" t="s">
        <v>40</v>
      </c>
      <c r="E3613" t="s">
        <v>41</v>
      </c>
      <c r="G3613" t="s">
        <v>21692</v>
      </c>
      <c r="H3613" t="s">
        <v>8507</v>
      </c>
      <c r="J3613" t="s">
        <v>511</v>
      </c>
      <c r="K3613" t="s">
        <v>512</v>
      </c>
      <c r="L3613">
        <v>11</v>
      </c>
      <c r="M3613" t="s">
        <v>21687</v>
      </c>
      <c r="N3613" t="s">
        <v>58</v>
      </c>
      <c r="O3613" t="s">
        <v>48</v>
      </c>
      <c r="P3613" t="s">
        <v>48</v>
      </c>
      <c r="Q3613" t="s">
        <v>19070</v>
      </c>
      <c r="Y3613" t="s">
        <v>21693</v>
      </c>
    </row>
    <row r="3614" spans="1:25">
      <c r="A3614" t="s">
        <v>21694</v>
      </c>
      <c r="B3614" t="s">
        <v>21695</v>
      </c>
      <c r="D3614" t="s">
        <v>40</v>
      </c>
      <c r="E3614" t="s">
        <v>41</v>
      </c>
      <c r="G3614" t="s">
        <v>21696</v>
      </c>
      <c r="H3614" t="s">
        <v>21697</v>
      </c>
      <c r="J3614" t="s">
        <v>100</v>
      </c>
      <c r="K3614" t="s">
        <v>101</v>
      </c>
      <c r="L3614">
        <v>11</v>
      </c>
      <c r="M3614" t="s">
        <v>21698</v>
      </c>
      <c r="N3614" t="s">
        <v>75</v>
      </c>
      <c r="O3614" t="s">
        <v>48</v>
      </c>
      <c r="P3614" t="s">
        <v>48</v>
      </c>
      <c r="Q3614" t="s">
        <v>21699</v>
      </c>
      <c r="Y3614" t="s">
        <v>21700</v>
      </c>
    </row>
    <row r="3615" spans="1:25">
      <c r="A3615" t="s">
        <v>21701</v>
      </c>
      <c r="B3615" t="s">
        <v>21702</v>
      </c>
      <c r="D3615" t="s">
        <v>40</v>
      </c>
      <c r="E3615" t="s">
        <v>41</v>
      </c>
      <c r="G3615" t="s">
        <v>21703</v>
      </c>
      <c r="H3615" t="s">
        <v>18034</v>
      </c>
      <c r="J3615" t="s">
        <v>100</v>
      </c>
      <c r="K3615" t="s">
        <v>101</v>
      </c>
      <c r="L3615">
        <v>11</v>
      </c>
      <c r="M3615" t="s">
        <v>21698</v>
      </c>
      <c r="N3615" t="s">
        <v>75</v>
      </c>
      <c r="O3615" t="s">
        <v>48</v>
      </c>
      <c r="P3615" t="s">
        <v>48</v>
      </c>
      <c r="Q3615" t="s">
        <v>19757</v>
      </c>
      <c r="Y3615" t="s">
        <v>21704</v>
      </c>
    </row>
    <row r="3616" spans="1:25">
      <c r="A3616" t="s">
        <v>21705</v>
      </c>
      <c r="B3616" t="s">
        <v>21706</v>
      </c>
      <c r="D3616" t="s">
        <v>40</v>
      </c>
      <c r="E3616" t="s">
        <v>41</v>
      </c>
      <c r="G3616" t="s">
        <v>21707</v>
      </c>
      <c r="H3616" t="s">
        <v>194</v>
      </c>
      <c r="J3616" t="s">
        <v>511</v>
      </c>
      <c r="K3616" t="s">
        <v>512</v>
      </c>
      <c r="L3616">
        <v>11</v>
      </c>
      <c r="M3616" t="s">
        <v>21708</v>
      </c>
      <c r="N3616" t="s">
        <v>58</v>
      </c>
      <c r="O3616" t="s">
        <v>48</v>
      </c>
      <c r="P3616" t="s">
        <v>48</v>
      </c>
      <c r="Q3616" t="s">
        <v>8164</v>
      </c>
      <c r="Y3616" t="s">
        <v>21709</v>
      </c>
    </row>
    <row r="3617" spans="1:25">
      <c r="A3617" t="s">
        <v>21710</v>
      </c>
      <c r="B3617" t="s">
        <v>21711</v>
      </c>
      <c r="D3617" t="s">
        <v>40</v>
      </c>
      <c r="E3617" t="s">
        <v>41</v>
      </c>
      <c r="G3617" t="s">
        <v>21712</v>
      </c>
      <c r="H3617" t="s">
        <v>4787</v>
      </c>
      <c r="J3617" t="s">
        <v>91</v>
      </c>
      <c r="K3617" t="s">
        <v>92</v>
      </c>
      <c r="L3617">
        <v>11</v>
      </c>
      <c r="M3617" t="s">
        <v>21713</v>
      </c>
      <c r="N3617" t="s">
        <v>75</v>
      </c>
      <c r="O3617" t="s">
        <v>48</v>
      </c>
      <c r="P3617" t="s">
        <v>48</v>
      </c>
      <c r="Q3617" t="s">
        <v>21714</v>
      </c>
      <c r="Y3617" t="s">
        <v>21715</v>
      </c>
    </row>
    <row r="3618" spans="1:25">
      <c r="A3618" t="s">
        <v>21716</v>
      </c>
      <c r="B3618" t="s">
        <v>21717</v>
      </c>
      <c r="D3618" t="s">
        <v>40</v>
      </c>
      <c r="E3618" t="s">
        <v>41</v>
      </c>
      <c r="G3618" t="s">
        <v>21718</v>
      </c>
      <c r="H3618" t="s">
        <v>10058</v>
      </c>
      <c r="J3618" t="s">
        <v>91</v>
      </c>
      <c r="K3618" t="s">
        <v>92</v>
      </c>
      <c r="L3618">
        <v>11</v>
      </c>
      <c r="M3618" t="s">
        <v>21719</v>
      </c>
      <c r="N3618" t="s">
        <v>75</v>
      </c>
      <c r="O3618" t="s">
        <v>48</v>
      </c>
      <c r="P3618" t="s">
        <v>48</v>
      </c>
      <c r="Q3618" t="s">
        <v>7112</v>
      </c>
      <c r="Y3618" t="s">
        <v>21720</v>
      </c>
    </row>
    <row r="3619" spans="1:25">
      <c r="A3619" t="s">
        <v>21721</v>
      </c>
      <c r="B3619" t="s">
        <v>21722</v>
      </c>
      <c r="D3619" t="s">
        <v>40</v>
      </c>
      <c r="E3619" t="s">
        <v>41</v>
      </c>
      <c r="G3619" t="s">
        <v>21723</v>
      </c>
      <c r="H3619" t="s">
        <v>21724</v>
      </c>
      <c r="J3619" t="s">
        <v>91</v>
      </c>
      <c r="K3619" t="s">
        <v>92</v>
      </c>
      <c r="L3619">
        <v>11</v>
      </c>
      <c r="M3619" t="s">
        <v>21719</v>
      </c>
      <c r="N3619" t="s">
        <v>75</v>
      </c>
      <c r="O3619" t="s">
        <v>48</v>
      </c>
      <c r="P3619" t="s">
        <v>48</v>
      </c>
      <c r="Q3619" t="s">
        <v>21725</v>
      </c>
      <c r="Y3619" t="s">
        <v>21726</v>
      </c>
    </row>
    <row r="3620" spans="1:25">
      <c r="A3620" t="s">
        <v>21727</v>
      </c>
      <c r="B3620" t="s">
        <v>21728</v>
      </c>
      <c r="D3620" t="s">
        <v>40</v>
      </c>
      <c r="E3620" t="s">
        <v>41</v>
      </c>
      <c r="G3620" t="s">
        <v>15408</v>
      </c>
      <c r="H3620" t="s">
        <v>21729</v>
      </c>
      <c r="J3620" t="s">
        <v>100</v>
      </c>
      <c r="K3620" t="s">
        <v>101</v>
      </c>
      <c r="L3620">
        <v>11</v>
      </c>
      <c r="M3620" t="s">
        <v>21730</v>
      </c>
      <c r="N3620" t="s">
        <v>75</v>
      </c>
      <c r="O3620" t="s">
        <v>48</v>
      </c>
      <c r="P3620" t="s">
        <v>48</v>
      </c>
      <c r="Q3620" t="s">
        <v>21731</v>
      </c>
      <c r="Y3620" t="s">
        <v>21732</v>
      </c>
    </row>
    <row r="3621" spans="1:25">
      <c r="A3621" t="s">
        <v>21733</v>
      </c>
      <c r="B3621" t="s">
        <v>21734</v>
      </c>
      <c r="D3621" t="s">
        <v>40</v>
      </c>
      <c r="E3621" t="s">
        <v>41</v>
      </c>
      <c r="G3621" t="s">
        <v>21735</v>
      </c>
      <c r="H3621" t="s">
        <v>7379</v>
      </c>
      <c r="J3621" t="s">
        <v>100</v>
      </c>
      <c r="K3621" t="s">
        <v>101</v>
      </c>
      <c r="L3621">
        <v>11</v>
      </c>
      <c r="M3621" t="s">
        <v>21730</v>
      </c>
      <c r="N3621" t="s">
        <v>75</v>
      </c>
      <c r="O3621" t="s">
        <v>48</v>
      </c>
      <c r="P3621" t="s">
        <v>48</v>
      </c>
      <c r="Q3621" t="s">
        <v>21736</v>
      </c>
      <c r="Y3621" t="s">
        <v>21737</v>
      </c>
    </row>
    <row r="3622" spans="1:25">
      <c r="A3622" t="s">
        <v>21738</v>
      </c>
      <c r="B3622" t="s">
        <v>21739</v>
      </c>
      <c r="D3622" t="s">
        <v>40</v>
      </c>
      <c r="E3622" t="s">
        <v>41</v>
      </c>
      <c r="G3622" t="s">
        <v>21740</v>
      </c>
      <c r="H3622" t="s">
        <v>4966</v>
      </c>
      <c r="J3622" t="s">
        <v>511</v>
      </c>
      <c r="K3622" t="s">
        <v>512</v>
      </c>
      <c r="L3622">
        <v>11</v>
      </c>
      <c r="M3622" t="s">
        <v>21741</v>
      </c>
      <c r="N3622" t="s">
        <v>47</v>
      </c>
      <c r="O3622" t="s">
        <v>48</v>
      </c>
      <c r="P3622" t="s">
        <v>48</v>
      </c>
      <c r="Q3622" t="s">
        <v>21742</v>
      </c>
      <c r="Y3622" t="s">
        <v>21743</v>
      </c>
    </row>
    <row r="3623" spans="1:25">
      <c r="A3623" t="s">
        <v>21744</v>
      </c>
      <c r="B3623" t="s">
        <v>21745</v>
      </c>
      <c r="D3623" t="s">
        <v>40</v>
      </c>
      <c r="E3623" t="s">
        <v>41</v>
      </c>
      <c r="G3623" t="s">
        <v>21746</v>
      </c>
      <c r="H3623" t="s">
        <v>21747</v>
      </c>
      <c r="J3623" t="s">
        <v>91</v>
      </c>
      <c r="K3623" t="s">
        <v>92</v>
      </c>
      <c r="L3623">
        <v>11</v>
      </c>
      <c r="M3623" t="s">
        <v>21748</v>
      </c>
      <c r="N3623" t="s">
        <v>75</v>
      </c>
      <c r="O3623" t="s">
        <v>48</v>
      </c>
      <c r="P3623" t="s">
        <v>48</v>
      </c>
      <c r="Q3623" t="s">
        <v>21749</v>
      </c>
      <c r="Y3623" t="s">
        <v>21750</v>
      </c>
    </row>
    <row r="3624" spans="1:25">
      <c r="A3624" t="s">
        <v>21751</v>
      </c>
      <c r="B3624" t="s">
        <v>21752</v>
      </c>
      <c r="D3624" t="s">
        <v>40</v>
      </c>
      <c r="E3624" t="s">
        <v>41</v>
      </c>
      <c r="G3624" t="s">
        <v>21753</v>
      </c>
      <c r="H3624" t="s">
        <v>251</v>
      </c>
      <c r="J3624" t="s">
        <v>91</v>
      </c>
      <c r="K3624" t="s">
        <v>92</v>
      </c>
      <c r="L3624">
        <v>11</v>
      </c>
      <c r="M3624" t="s">
        <v>21754</v>
      </c>
      <c r="N3624" t="s">
        <v>75</v>
      </c>
      <c r="O3624" t="s">
        <v>48</v>
      </c>
      <c r="P3624" t="s">
        <v>48</v>
      </c>
      <c r="Q3624" t="s">
        <v>21755</v>
      </c>
      <c r="Y3624" t="s">
        <v>21756</v>
      </c>
    </row>
    <row r="3625" spans="1:25">
      <c r="A3625" t="s">
        <v>21757</v>
      </c>
      <c r="B3625" t="s">
        <v>21758</v>
      </c>
      <c r="D3625" t="s">
        <v>40</v>
      </c>
      <c r="E3625" t="s">
        <v>41</v>
      </c>
      <c r="G3625" t="s">
        <v>21759</v>
      </c>
      <c r="H3625" t="s">
        <v>21760</v>
      </c>
      <c r="J3625" t="s">
        <v>100</v>
      </c>
      <c r="K3625" t="s">
        <v>101</v>
      </c>
      <c r="L3625">
        <v>11</v>
      </c>
      <c r="M3625" t="s">
        <v>21761</v>
      </c>
      <c r="N3625" t="s">
        <v>75</v>
      </c>
      <c r="O3625" t="s">
        <v>48</v>
      </c>
      <c r="P3625" t="s">
        <v>48</v>
      </c>
      <c r="Q3625" t="s">
        <v>21762</v>
      </c>
      <c r="Y3625" t="s">
        <v>21763</v>
      </c>
    </row>
    <row r="3626" spans="1:25">
      <c r="A3626" t="s">
        <v>21764</v>
      </c>
      <c r="B3626" t="s">
        <v>21765</v>
      </c>
      <c r="D3626" t="s">
        <v>40</v>
      </c>
      <c r="E3626" t="s">
        <v>41</v>
      </c>
      <c r="G3626" t="s">
        <v>21766</v>
      </c>
      <c r="H3626" t="s">
        <v>3341</v>
      </c>
      <c r="J3626" t="s">
        <v>91</v>
      </c>
      <c r="K3626" t="s">
        <v>92</v>
      </c>
      <c r="L3626">
        <v>11</v>
      </c>
      <c r="M3626" t="s">
        <v>21767</v>
      </c>
      <c r="N3626" t="s">
        <v>75</v>
      </c>
      <c r="O3626" t="s">
        <v>48</v>
      </c>
      <c r="P3626" t="s">
        <v>48</v>
      </c>
      <c r="Q3626" t="s">
        <v>21768</v>
      </c>
      <c r="Y3626" t="s">
        <v>21769</v>
      </c>
    </row>
    <row r="3627" spans="1:25">
      <c r="A3627" t="s">
        <v>21770</v>
      </c>
      <c r="B3627" t="s">
        <v>21771</v>
      </c>
      <c r="D3627" t="s">
        <v>40</v>
      </c>
      <c r="E3627" t="s">
        <v>41</v>
      </c>
      <c r="G3627" t="s">
        <v>21772</v>
      </c>
      <c r="H3627" t="s">
        <v>21773</v>
      </c>
      <c r="J3627" t="s">
        <v>100</v>
      </c>
      <c r="K3627" t="s">
        <v>101</v>
      </c>
      <c r="L3627">
        <v>11</v>
      </c>
      <c r="M3627" t="s">
        <v>21774</v>
      </c>
      <c r="N3627" t="s">
        <v>75</v>
      </c>
      <c r="O3627" t="s">
        <v>48</v>
      </c>
      <c r="P3627" t="s">
        <v>48</v>
      </c>
      <c r="Q3627" t="s">
        <v>21775</v>
      </c>
      <c r="Y3627" t="s">
        <v>21776</v>
      </c>
    </row>
    <row r="3628" spans="1:25">
      <c r="A3628" t="s">
        <v>21777</v>
      </c>
      <c r="B3628" t="s">
        <v>21778</v>
      </c>
      <c r="D3628" t="s">
        <v>40</v>
      </c>
      <c r="E3628" t="s">
        <v>41</v>
      </c>
      <c r="G3628" t="s">
        <v>4871</v>
      </c>
      <c r="H3628" t="s">
        <v>21779</v>
      </c>
      <c r="J3628" t="s">
        <v>100</v>
      </c>
      <c r="K3628" t="s">
        <v>101</v>
      </c>
      <c r="L3628">
        <v>11</v>
      </c>
      <c r="M3628" t="s">
        <v>21780</v>
      </c>
      <c r="N3628" t="s">
        <v>75</v>
      </c>
      <c r="O3628" t="s">
        <v>48</v>
      </c>
      <c r="P3628" t="s">
        <v>48</v>
      </c>
      <c r="Q3628" t="s">
        <v>21781</v>
      </c>
      <c r="Y3628" t="s">
        <v>21782</v>
      </c>
    </row>
    <row r="3629" spans="1:25">
      <c r="A3629" t="s">
        <v>21783</v>
      </c>
      <c r="B3629" t="s">
        <v>21784</v>
      </c>
      <c r="D3629" t="s">
        <v>40</v>
      </c>
      <c r="E3629" t="s">
        <v>41</v>
      </c>
      <c r="G3629" t="s">
        <v>322</v>
      </c>
      <c r="H3629" t="s">
        <v>21785</v>
      </c>
      <c r="J3629" t="s">
        <v>91</v>
      </c>
      <c r="K3629" t="s">
        <v>92</v>
      </c>
      <c r="L3629">
        <v>11</v>
      </c>
      <c r="M3629" t="s">
        <v>21786</v>
      </c>
      <c r="N3629" t="s">
        <v>75</v>
      </c>
      <c r="O3629" t="s">
        <v>48</v>
      </c>
      <c r="P3629" t="s">
        <v>48</v>
      </c>
      <c r="Q3629" t="s">
        <v>8534</v>
      </c>
      <c r="Y3629" t="s">
        <v>21787</v>
      </c>
    </row>
    <row r="3630" spans="1:25">
      <c r="A3630" t="s">
        <v>21788</v>
      </c>
      <c r="B3630" t="s">
        <v>21789</v>
      </c>
      <c r="D3630" t="s">
        <v>40</v>
      </c>
      <c r="E3630" t="s">
        <v>41</v>
      </c>
      <c r="G3630" t="s">
        <v>3346</v>
      </c>
      <c r="H3630" t="s">
        <v>21790</v>
      </c>
      <c r="J3630" t="s">
        <v>91</v>
      </c>
      <c r="K3630" t="s">
        <v>92</v>
      </c>
      <c r="L3630">
        <v>11</v>
      </c>
      <c r="M3630" t="s">
        <v>21791</v>
      </c>
      <c r="N3630" t="s">
        <v>75</v>
      </c>
      <c r="O3630" t="s">
        <v>48</v>
      </c>
      <c r="P3630" t="s">
        <v>48</v>
      </c>
      <c r="Q3630" t="s">
        <v>21792</v>
      </c>
      <c r="Y3630" t="s">
        <v>21793</v>
      </c>
    </row>
    <row r="3631" spans="1:25">
      <c r="A3631" t="s">
        <v>21794</v>
      </c>
      <c r="B3631" t="s">
        <v>21795</v>
      </c>
      <c r="D3631" t="s">
        <v>40</v>
      </c>
      <c r="E3631" t="s">
        <v>41</v>
      </c>
      <c r="G3631" t="s">
        <v>21796</v>
      </c>
      <c r="H3631" t="s">
        <v>21797</v>
      </c>
      <c r="J3631" t="s">
        <v>100</v>
      </c>
      <c r="K3631" t="s">
        <v>101</v>
      </c>
      <c r="L3631">
        <v>11</v>
      </c>
      <c r="M3631" t="s">
        <v>21798</v>
      </c>
      <c r="N3631" t="s">
        <v>75</v>
      </c>
      <c r="O3631" t="s">
        <v>48</v>
      </c>
      <c r="P3631" t="s">
        <v>48</v>
      </c>
      <c r="Q3631" t="s">
        <v>21799</v>
      </c>
      <c r="Y3631" t="s">
        <v>21800</v>
      </c>
    </row>
    <row r="3632" spans="1:25">
      <c r="A3632" t="s">
        <v>21801</v>
      </c>
      <c r="B3632" t="s">
        <v>21802</v>
      </c>
      <c r="D3632" t="s">
        <v>40</v>
      </c>
      <c r="E3632" t="s">
        <v>41</v>
      </c>
      <c r="G3632" t="s">
        <v>4938</v>
      </c>
      <c r="H3632" t="s">
        <v>21803</v>
      </c>
      <c r="J3632" t="s">
        <v>511</v>
      </c>
      <c r="K3632" t="s">
        <v>512</v>
      </c>
      <c r="L3632">
        <v>11</v>
      </c>
      <c r="M3632" t="s">
        <v>21804</v>
      </c>
      <c r="N3632" t="s">
        <v>47</v>
      </c>
      <c r="O3632" t="s">
        <v>48</v>
      </c>
      <c r="P3632" t="s">
        <v>48</v>
      </c>
      <c r="Q3632" t="s">
        <v>21805</v>
      </c>
      <c r="Y3632" t="s">
        <v>21806</v>
      </c>
    </row>
    <row r="3633" spans="1:25">
      <c r="A3633" t="s">
        <v>21807</v>
      </c>
      <c r="B3633" t="s">
        <v>21808</v>
      </c>
      <c r="D3633" t="s">
        <v>40</v>
      </c>
      <c r="E3633" t="s">
        <v>41</v>
      </c>
      <c r="G3633" t="s">
        <v>186</v>
      </c>
      <c r="H3633" t="s">
        <v>21809</v>
      </c>
      <c r="J3633" t="s">
        <v>100</v>
      </c>
      <c r="K3633" t="s">
        <v>101</v>
      </c>
      <c r="L3633">
        <v>11</v>
      </c>
      <c r="M3633" t="s">
        <v>21810</v>
      </c>
      <c r="N3633" t="s">
        <v>75</v>
      </c>
      <c r="O3633" t="s">
        <v>48</v>
      </c>
      <c r="P3633" t="s">
        <v>48</v>
      </c>
      <c r="Q3633" t="s">
        <v>21811</v>
      </c>
      <c r="Y3633" t="s">
        <v>21812</v>
      </c>
    </row>
    <row r="3634" spans="1:25">
      <c r="A3634" t="s">
        <v>21813</v>
      </c>
      <c r="B3634" t="s">
        <v>21814</v>
      </c>
      <c r="D3634" t="s">
        <v>40</v>
      </c>
      <c r="E3634" t="s">
        <v>41</v>
      </c>
      <c r="G3634" t="s">
        <v>21815</v>
      </c>
      <c r="H3634" t="s">
        <v>8353</v>
      </c>
      <c r="J3634" t="s">
        <v>100</v>
      </c>
      <c r="K3634" t="s">
        <v>101</v>
      </c>
      <c r="L3634">
        <v>11</v>
      </c>
      <c r="M3634" t="s">
        <v>21816</v>
      </c>
      <c r="N3634" t="s">
        <v>75</v>
      </c>
      <c r="O3634" t="s">
        <v>48</v>
      </c>
      <c r="P3634" t="s">
        <v>48</v>
      </c>
      <c r="Q3634" t="s">
        <v>21817</v>
      </c>
      <c r="Y3634" t="s">
        <v>21818</v>
      </c>
    </row>
    <row r="3635" spans="1:25">
      <c r="A3635" t="s">
        <v>21819</v>
      </c>
      <c r="B3635" t="s">
        <v>21820</v>
      </c>
      <c r="D3635" t="s">
        <v>40</v>
      </c>
      <c r="E3635" t="s">
        <v>41</v>
      </c>
      <c r="G3635" t="s">
        <v>8064</v>
      </c>
      <c r="H3635" t="s">
        <v>21821</v>
      </c>
      <c r="J3635" t="s">
        <v>100</v>
      </c>
      <c r="K3635" t="s">
        <v>101</v>
      </c>
      <c r="L3635">
        <v>11</v>
      </c>
      <c r="M3635" t="s">
        <v>21822</v>
      </c>
      <c r="N3635" t="s">
        <v>75</v>
      </c>
      <c r="O3635" t="s">
        <v>48</v>
      </c>
      <c r="P3635" t="s">
        <v>48</v>
      </c>
      <c r="Q3635" t="s">
        <v>21823</v>
      </c>
      <c r="Y3635" t="s">
        <v>21824</v>
      </c>
    </row>
    <row r="3636" spans="1:25">
      <c r="A3636" t="s">
        <v>21825</v>
      </c>
      <c r="B3636" t="s">
        <v>21826</v>
      </c>
      <c r="D3636" t="s">
        <v>40</v>
      </c>
      <c r="E3636" t="s">
        <v>41</v>
      </c>
      <c r="G3636" t="s">
        <v>7427</v>
      </c>
      <c r="H3636" t="s">
        <v>251</v>
      </c>
      <c r="J3636" t="s">
        <v>100</v>
      </c>
      <c r="K3636" t="s">
        <v>101</v>
      </c>
      <c r="L3636">
        <v>11</v>
      </c>
      <c r="M3636" t="s">
        <v>21827</v>
      </c>
      <c r="N3636" t="s">
        <v>75</v>
      </c>
      <c r="O3636" t="s">
        <v>48</v>
      </c>
      <c r="P3636" t="s">
        <v>48</v>
      </c>
      <c r="Q3636" t="s">
        <v>21699</v>
      </c>
      <c r="Y3636" t="s">
        <v>21828</v>
      </c>
    </row>
    <row r="3637" spans="1:25">
      <c r="A3637" t="s">
        <v>21829</v>
      </c>
      <c r="B3637" t="s">
        <v>21830</v>
      </c>
      <c r="D3637" t="s">
        <v>40</v>
      </c>
      <c r="E3637" t="s">
        <v>41</v>
      </c>
      <c r="G3637" t="s">
        <v>21831</v>
      </c>
      <c r="H3637" t="s">
        <v>2254</v>
      </c>
      <c r="J3637" t="s">
        <v>91</v>
      </c>
      <c r="K3637" t="s">
        <v>92</v>
      </c>
      <c r="L3637">
        <v>11</v>
      </c>
      <c r="M3637" t="s">
        <v>21827</v>
      </c>
      <c r="N3637" t="s">
        <v>75</v>
      </c>
      <c r="O3637" t="s">
        <v>48</v>
      </c>
      <c r="P3637" t="s">
        <v>48</v>
      </c>
      <c r="Q3637" t="s">
        <v>21832</v>
      </c>
      <c r="Y3637" t="s">
        <v>21833</v>
      </c>
    </row>
    <row r="3638" spans="1:25">
      <c r="A3638" t="s">
        <v>21834</v>
      </c>
      <c r="B3638" t="s">
        <v>21835</v>
      </c>
      <c r="D3638" t="s">
        <v>40</v>
      </c>
      <c r="E3638" t="s">
        <v>41</v>
      </c>
      <c r="G3638" t="s">
        <v>1285</v>
      </c>
      <c r="H3638" t="s">
        <v>21836</v>
      </c>
      <c r="J3638" t="s">
        <v>100</v>
      </c>
      <c r="K3638" t="s">
        <v>101</v>
      </c>
      <c r="L3638">
        <v>11</v>
      </c>
      <c r="M3638" t="s">
        <v>21827</v>
      </c>
      <c r="N3638" t="s">
        <v>75</v>
      </c>
      <c r="O3638" t="s">
        <v>48</v>
      </c>
      <c r="P3638" t="s">
        <v>48</v>
      </c>
      <c r="Q3638" t="s">
        <v>21837</v>
      </c>
      <c r="Y3638" t="s">
        <v>21838</v>
      </c>
    </row>
    <row r="3639" spans="1:25">
      <c r="A3639" t="s">
        <v>21839</v>
      </c>
      <c r="B3639" t="s">
        <v>21840</v>
      </c>
      <c r="D3639" t="s">
        <v>40</v>
      </c>
      <c r="E3639" t="s">
        <v>41</v>
      </c>
      <c r="G3639" t="s">
        <v>21841</v>
      </c>
      <c r="H3639" t="s">
        <v>1403</v>
      </c>
      <c r="J3639" t="s">
        <v>154</v>
      </c>
      <c r="K3639" t="s">
        <v>155</v>
      </c>
      <c r="L3639">
        <v>11</v>
      </c>
      <c r="M3639" t="s">
        <v>21842</v>
      </c>
      <c r="N3639" t="s">
        <v>58</v>
      </c>
      <c r="O3639" t="s">
        <v>48</v>
      </c>
      <c r="P3639" t="s">
        <v>48</v>
      </c>
      <c r="Q3639" t="s">
        <v>13890</v>
      </c>
      <c r="Y3639" t="s">
        <v>21843</v>
      </c>
    </row>
    <row r="3640" spans="1:25">
      <c r="A3640" t="s">
        <v>21844</v>
      </c>
      <c r="B3640" t="s">
        <v>21845</v>
      </c>
      <c r="D3640" t="s">
        <v>40</v>
      </c>
      <c r="E3640" t="s">
        <v>41</v>
      </c>
      <c r="G3640" t="s">
        <v>21846</v>
      </c>
      <c r="H3640" t="s">
        <v>21847</v>
      </c>
      <c r="J3640" t="s">
        <v>511</v>
      </c>
      <c r="K3640" t="s">
        <v>512</v>
      </c>
      <c r="L3640">
        <v>11</v>
      </c>
      <c r="M3640" t="s">
        <v>21848</v>
      </c>
      <c r="N3640" t="s">
        <v>75</v>
      </c>
      <c r="O3640" t="s">
        <v>48</v>
      </c>
      <c r="P3640" t="s">
        <v>48</v>
      </c>
      <c r="Q3640" t="s">
        <v>21849</v>
      </c>
      <c r="Y3640" t="s">
        <v>21850</v>
      </c>
    </row>
    <row r="3641" spans="1:25">
      <c r="A3641" t="s">
        <v>21851</v>
      </c>
      <c r="B3641" t="s">
        <v>21852</v>
      </c>
      <c r="D3641" t="s">
        <v>40</v>
      </c>
      <c r="E3641" t="s">
        <v>41</v>
      </c>
      <c r="G3641" t="s">
        <v>21853</v>
      </c>
      <c r="H3641" t="s">
        <v>13075</v>
      </c>
      <c r="J3641" t="s">
        <v>511</v>
      </c>
      <c r="K3641" t="s">
        <v>512</v>
      </c>
      <c r="L3641">
        <v>11</v>
      </c>
      <c r="M3641" t="s">
        <v>21854</v>
      </c>
      <c r="N3641" t="s">
        <v>47</v>
      </c>
      <c r="O3641" t="s">
        <v>48</v>
      </c>
      <c r="P3641" t="s">
        <v>48</v>
      </c>
      <c r="Q3641" t="s">
        <v>21855</v>
      </c>
      <c r="Y3641" t="s">
        <v>21856</v>
      </c>
    </row>
    <row r="3642" spans="1:25">
      <c r="A3642" t="s">
        <v>21857</v>
      </c>
      <c r="B3642" t="s">
        <v>21858</v>
      </c>
      <c r="D3642" t="s">
        <v>40</v>
      </c>
      <c r="E3642" t="s">
        <v>41</v>
      </c>
      <c r="G3642" t="s">
        <v>21859</v>
      </c>
      <c r="H3642" t="s">
        <v>21860</v>
      </c>
      <c r="J3642" t="s">
        <v>91</v>
      </c>
      <c r="K3642" t="s">
        <v>92</v>
      </c>
      <c r="L3642">
        <v>11</v>
      </c>
      <c r="M3642" t="s">
        <v>21854</v>
      </c>
      <c r="N3642" t="s">
        <v>75</v>
      </c>
      <c r="O3642" t="s">
        <v>48</v>
      </c>
      <c r="P3642" t="s">
        <v>48</v>
      </c>
      <c r="Q3642" t="s">
        <v>21861</v>
      </c>
      <c r="Y3642" t="s">
        <v>21862</v>
      </c>
    </row>
    <row r="3643" spans="1:25">
      <c r="A3643" t="s">
        <v>21863</v>
      </c>
      <c r="B3643" t="s">
        <v>21864</v>
      </c>
      <c r="D3643" t="s">
        <v>40</v>
      </c>
      <c r="E3643" t="s">
        <v>41</v>
      </c>
      <c r="G3643" t="s">
        <v>14061</v>
      </c>
      <c r="H3643" t="s">
        <v>21865</v>
      </c>
      <c r="J3643" t="s">
        <v>100</v>
      </c>
      <c r="K3643" t="s">
        <v>101</v>
      </c>
      <c r="L3643">
        <v>11</v>
      </c>
      <c r="M3643" t="s">
        <v>21866</v>
      </c>
      <c r="N3643" t="s">
        <v>75</v>
      </c>
      <c r="O3643" t="s">
        <v>48</v>
      </c>
      <c r="P3643" t="s">
        <v>48</v>
      </c>
      <c r="Q3643" t="s">
        <v>21867</v>
      </c>
      <c r="Y3643" t="s">
        <v>21868</v>
      </c>
    </row>
    <row r="3644" spans="1:25">
      <c r="A3644" t="s">
        <v>21869</v>
      </c>
      <c r="B3644" t="s">
        <v>21870</v>
      </c>
      <c r="D3644" t="s">
        <v>40</v>
      </c>
      <c r="E3644" t="s">
        <v>41</v>
      </c>
      <c r="G3644" t="s">
        <v>889</v>
      </c>
      <c r="H3644" t="s">
        <v>21871</v>
      </c>
      <c r="J3644" t="s">
        <v>72</v>
      </c>
      <c r="K3644" t="s">
        <v>73</v>
      </c>
      <c r="L3644">
        <v>11</v>
      </c>
      <c r="M3644" t="s">
        <v>21872</v>
      </c>
      <c r="N3644" t="s">
        <v>75</v>
      </c>
      <c r="O3644" t="s">
        <v>48</v>
      </c>
      <c r="P3644" t="s">
        <v>48</v>
      </c>
      <c r="Q3644" t="s">
        <v>21873</v>
      </c>
      <c r="Y3644" t="s">
        <v>21874</v>
      </c>
    </row>
    <row r="3645" spans="1:25">
      <c r="A3645" t="s">
        <v>21875</v>
      </c>
      <c r="B3645" t="s">
        <v>21876</v>
      </c>
      <c r="D3645" t="s">
        <v>40</v>
      </c>
      <c r="E3645" t="s">
        <v>41</v>
      </c>
      <c r="G3645" t="s">
        <v>21877</v>
      </c>
      <c r="H3645" t="s">
        <v>21878</v>
      </c>
      <c r="J3645" t="s">
        <v>72</v>
      </c>
      <c r="K3645" t="s">
        <v>73</v>
      </c>
      <c r="L3645">
        <v>11</v>
      </c>
      <c r="M3645" t="s">
        <v>21879</v>
      </c>
      <c r="N3645" t="s">
        <v>75</v>
      </c>
      <c r="O3645" t="s">
        <v>48</v>
      </c>
      <c r="P3645" t="s">
        <v>48</v>
      </c>
      <c r="Q3645" t="s">
        <v>21880</v>
      </c>
      <c r="Y3645" t="s">
        <v>21881</v>
      </c>
    </row>
    <row r="3646" spans="1:25">
      <c r="A3646" t="s">
        <v>21882</v>
      </c>
      <c r="B3646" t="s">
        <v>21883</v>
      </c>
      <c r="D3646" t="s">
        <v>40</v>
      </c>
      <c r="E3646" t="s">
        <v>41</v>
      </c>
      <c r="G3646" t="s">
        <v>21884</v>
      </c>
      <c r="H3646" t="s">
        <v>21885</v>
      </c>
      <c r="J3646" t="s">
        <v>100</v>
      </c>
      <c r="K3646" t="s">
        <v>101</v>
      </c>
      <c r="L3646">
        <v>11</v>
      </c>
      <c r="M3646" t="s">
        <v>21879</v>
      </c>
      <c r="N3646" t="s">
        <v>75</v>
      </c>
      <c r="O3646" t="s">
        <v>48</v>
      </c>
      <c r="P3646" t="s">
        <v>48</v>
      </c>
      <c r="Q3646" t="s">
        <v>21886</v>
      </c>
      <c r="Y3646" t="s">
        <v>21887</v>
      </c>
    </row>
    <row r="3647" spans="1:25">
      <c r="A3647" t="s">
        <v>21888</v>
      </c>
      <c r="B3647" t="s">
        <v>21889</v>
      </c>
      <c r="D3647" t="s">
        <v>40</v>
      </c>
      <c r="E3647" t="s">
        <v>41</v>
      </c>
      <c r="G3647" t="s">
        <v>21890</v>
      </c>
      <c r="H3647" t="s">
        <v>21891</v>
      </c>
      <c r="J3647" t="s">
        <v>91</v>
      </c>
      <c r="K3647" t="s">
        <v>92</v>
      </c>
      <c r="L3647">
        <v>11</v>
      </c>
      <c r="M3647" t="s">
        <v>21892</v>
      </c>
      <c r="N3647" t="s">
        <v>75</v>
      </c>
      <c r="O3647" t="s">
        <v>48</v>
      </c>
      <c r="P3647" t="s">
        <v>48</v>
      </c>
      <c r="Q3647" t="s">
        <v>21893</v>
      </c>
      <c r="Y3647" t="s">
        <v>21894</v>
      </c>
    </row>
    <row r="3648" spans="1:25">
      <c r="A3648" t="s">
        <v>21895</v>
      </c>
      <c r="B3648" t="s">
        <v>21896</v>
      </c>
      <c r="D3648" t="s">
        <v>40</v>
      </c>
      <c r="E3648" t="s">
        <v>41</v>
      </c>
      <c r="G3648" t="s">
        <v>21897</v>
      </c>
      <c r="H3648" t="s">
        <v>21898</v>
      </c>
      <c r="J3648" t="s">
        <v>55</v>
      </c>
      <c r="K3648" t="s">
        <v>56</v>
      </c>
      <c r="L3648">
        <v>12</v>
      </c>
      <c r="M3648" t="s">
        <v>21892</v>
      </c>
      <c r="N3648" t="s">
        <v>58</v>
      </c>
      <c r="O3648" t="s">
        <v>48</v>
      </c>
      <c r="P3648" t="s">
        <v>48</v>
      </c>
      <c r="Q3648" t="s">
        <v>21899</v>
      </c>
      <c r="Y3648" t="s">
        <v>21900</v>
      </c>
    </row>
    <row r="3649" spans="1:25">
      <c r="A3649" t="s">
        <v>21901</v>
      </c>
      <c r="B3649" t="s">
        <v>21902</v>
      </c>
      <c r="D3649" t="s">
        <v>40</v>
      </c>
      <c r="E3649" t="s">
        <v>41</v>
      </c>
      <c r="G3649" t="s">
        <v>21903</v>
      </c>
      <c r="H3649" t="s">
        <v>21904</v>
      </c>
      <c r="J3649" t="s">
        <v>91</v>
      </c>
      <c r="K3649" t="s">
        <v>92</v>
      </c>
      <c r="L3649">
        <v>11</v>
      </c>
      <c r="M3649" t="s">
        <v>21905</v>
      </c>
      <c r="N3649" t="s">
        <v>75</v>
      </c>
      <c r="O3649" t="s">
        <v>48</v>
      </c>
      <c r="P3649" t="s">
        <v>48</v>
      </c>
      <c r="Q3649" t="s">
        <v>21906</v>
      </c>
      <c r="Y3649" t="s">
        <v>21907</v>
      </c>
    </row>
    <row r="3650" spans="1:25">
      <c r="A3650" t="s">
        <v>21908</v>
      </c>
      <c r="B3650" t="s">
        <v>21909</v>
      </c>
      <c r="D3650" t="s">
        <v>40</v>
      </c>
      <c r="E3650" t="s">
        <v>41</v>
      </c>
      <c r="G3650" t="s">
        <v>21910</v>
      </c>
      <c r="H3650" t="s">
        <v>3581</v>
      </c>
      <c r="J3650" t="s">
        <v>91</v>
      </c>
      <c r="K3650" t="s">
        <v>92</v>
      </c>
      <c r="L3650">
        <v>11</v>
      </c>
      <c r="M3650" t="s">
        <v>21911</v>
      </c>
      <c r="N3650" t="s">
        <v>75</v>
      </c>
      <c r="O3650" t="s">
        <v>48</v>
      </c>
      <c r="P3650" t="s">
        <v>48</v>
      </c>
      <c r="Q3650" t="s">
        <v>21912</v>
      </c>
      <c r="Y3650" t="s">
        <v>21913</v>
      </c>
    </row>
    <row r="3651" spans="1:25">
      <c r="A3651" t="s">
        <v>21914</v>
      </c>
      <c r="B3651" t="s">
        <v>21915</v>
      </c>
      <c r="D3651" t="s">
        <v>40</v>
      </c>
      <c r="E3651" t="s">
        <v>41</v>
      </c>
      <c r="G3651" t="s">
        <v>21916</v>
      </c>
      <c r="H3651" t="s">
        <v>1098</v>
      </c>
      <c r="J3651" t="s">
        <v>91</v>
      </c>
      <c r="K3651" t="s">
        <v>92</v>
      </c>
      <c r="L3651">
        <v>11</v>
      </c>
      <c r="M3651" t="s">
        <v>21917</v>
      </c>
      <c r="N3651" t="s">
        <v>75</v>
      </c>
      <c r="O3651" t="s">
        <v>48</v>
      </c>
      <c r="P3651" t="s">
        <v>48</v>
      </c>
      <c r="Q3651" t="s">
        <v>21918</v>
      </c>
      <c r="Y3651" t="s">
        <v>21919</v>
      </c>
    </row>
    <row r="3652" spans="1:25">
      <c r="A3652" t="s">
        <v>21920</v>
      </c>
      <c r="B3652" t="s">
        <v>21921</v>
      </c>
      <c r="D3652" t="s">
        <v>40</v>
      </c>
      <c r="E3652" t="s">
        <v>41</v>
      </c>
      <c r="G3652" t="s">
        <v>6221</v>
      </c>
      <c r="H3652" t="s">
        <v>7743</v>
      </c>
      <c r="J3652" t="s">
        <v>91</v>
      </c>
      <c r="K3652" t="s">
        <v>92</v>
      </c>
      <c r="L3652">
        <v>11</v>
      </c>
      <c r="M3652" t="s">
        <v>21922</v>
      </c>
      <c r="N3652" t="s">
        <v>75</v>
      </c>
      <c r="O3652" t="s">
        <v>48</v>
      </c>
      <c r="P3652" t="s">
        <v>48</v>
      </c>
      <c r="Q3652" t="s">
        <v>21923</v>
      </c>
      <c r="Y3652" t="s">
        <v>21924</v>
      </c>
    </row>
    <row r="3653" spans="1:25">
      <c r="A3653" t="s">
        <v>21925</v>
      </c>
      <c r="B3653" t="s">
        <v>21926</v>
      </c>
      <c r="D3653" t="s">
        <v>40</v>
      </c>
      <c r="E3653" t="s">
        <v>41</v>
      </c>
      <c r="G3653" t="s">
        <v>3946</v>
      </c>
      <c r="H3653" t="s">
        <v>21927</v>
      </c>
      <c r="J3653" t="s">
        <v>91</v>
      </c>
      <c r="K3653" t="s">
        <v>92</v>
      </c>
      <c r="L3653">
        <v>11</v>
      </c>
      <c r="M3653" t="s">
        <v>21928</v>
      </c>
      <c r="N3653" t="s">
        <v>75</v>
      </c>
      <c r="O3653" t="s">
        <v>48</v>
      </c>
      <c r="P3653" t="s">
        <v>48</v>
      </c>
      <c r="Q3653" t="s">
        <v>21929</v>
      </c>
      <c r="Y3653" t="s">
        <v>21930</v>
      </c>
    </row>
    <row r="3654" spans="1:25">
      <c r="A3654" t="s">
        <v>21931</v>
      </c>
      <c r="B3654" t="s">
        <v>21932</v>
      </c>
      <c r="D3654" t="s">
        <v>40</v>
      </c>
      <c r="E3654" t="s">
        <v>41</v>
      </c>
      <c r="G3654" t="s">
        <v>21933</v>
      </c>
      <c r="H3654" t="s">
        <v>1313</v>
      </c>
      <c r="J3654" t="s">
        <v>91</v>
      </c>
      <c r="K3654" t="s">
        <v>92</v>
      </c>
      <c r="L3654">
        <v>11</v>
      </c>
      <c r="M3654" t="s">
        <v>21934</v>
      </c>
      <c r="N3654" t="s">
        <v>75</v>
      </c>
      <c r="O3654" t="s">
        <v>48</v>
      </c>
      <c r="P3654" t="s">
        <v>48</v>
      </c>
      <c r="Q3654" t="s">
        <v>21935</v>
      </c>
      <c r="Y3654" t="s">
        <v>21936</v>
      </c>
    </row>
    <row r="3655" spans="1:25">
      <c r="A3655" t="s">
        <v>21937</v>
      </c>
      <c r="B3655" t="s">
        <v>21938</v>
      </c>
      <c r="D3655" t="s">
        <v>40</v>
      </c>
      <c r="E3655" t="s">
        <v>41</v>
      </c>
      <c r="G3655" t="s">
        <v>21939</v>
      </c>
      <c r="H3655" t="s">
        <v>956</v>
      </c>
      <c r="J3655" t="s">
        <v>100</v>
      </c>
      <c r="K3655" t="s">
        <v>101</v>
      </c>
      <c r="L3655">
        <v>11</v>
      </c>
      <c r="M3655" t="s">
        <v>21940</v>
      </c>
      <c r="N3655" t="s">
        <v>75</v>
      </c>
      <c r="O3655" t="s">
        <v>48</v>
      </c>
      <c r="P3655" t="s">
        <v>48</v>
      </c>
      <c r="Q3655" t="s">
        <v>21941</v>
      </c>
      <c r="Y3655" t="s">
        <v>21942</v>
      </c>
    </row>
    <row r="3656" spans="1:25">
      <c r="A3656" t="s">
        <v>21943</v>
      </c>
      <c r="B3656" t="s">
        <v>21944</v>
      </c>
      <c r="D3656" t="s">
        <v>40</v>
      </c>
      <c r="E3656" t="s">
        <v>41</v>
      </c>
      <c r="G3656" t="s">
        <v>20794</v>
      </c>
      <c r="H3656" t="s">
        <v>21945</v>
      </c>
      <c r="J3656" t="s">
        <v>91</v>
      </c>
      <c r="K3656" t="s">
        <v>92</v>
      </c>
      <c r="L3656">
        <v>11</v>
      </c>
      <c r="M3656" t="s">
        <v>21946</v>
      </c>
      <c r="N3656" t="s">
        <v>75</v>
      </c>
      <c r="O3656" t="s">
        <v>48</v>
      </c>
      <c r="P3656" t="s">
        <v>48</v>
      </c>
      <c r="Q3656" t="s">
        <v>21947</v>
      </c>
      <c r="Y3656" t="s">
        <v>21948</v>
      </c>
    </row>
    <row r="3657" spans="1:25">
      <c r="A3657" t="s">
        <v>21949</v>
      </c>
      <c r="B3657" t="s">
        <v>21950</v>
      </c>
      <c r="D3657" t="s">
        <v>40</v>
      </c>
      <c r="E3657" t="s">
        <v>41</v>
      </c>
      <c r="G3657" t="s">
        <v>21951</v>
      </c>
      <c r="H3657" t="s">
        <v>10673</v>
      </c>
      <c r="J3657" t="s">
        <v>91</v>
      </c>
      <c r="K3657" t="s">
        <v>92</v>
      </c>
      <c r="L3657">
        <v>11</v>
      </c>
      <c r="M3657" t="s">
        <v>21952</v>
      </c>
      <c r="N3657" t="s">
        <v>75</v>
      </c>
      <c r="O3657" t="s">
        <v>48</v>
      </c>
      <c r="P3657" t="s">
        <v>48</v>
      </c>
      <c r="Q3657" t="s">
        <v>21953</v>
      </c>
      <c r="Y3657" t="s">
        <v>21954</v>
      </c>
    </row>
    <row r="3658" spans="1:25">
      <c r="A3658" t="s">
        <v>21955</v>
      </c>
      <c r="B3658" t="s">
        <v>21956</v>
      </c>
      <c r="D3658" t="s">
        <v>40</v>
      </c>
      <c r="E3658" t="s">
        <v>41</v>
      </c>
      <c r="G3658" t="s">
        <v>21957</v>
      </c>
      <c r="H3658" t="s">
        <v>21958</v>
      </c>
      <c r="J3658" t="s">
        <v>100</v>
      </c>
      <c r="K3658" t="s">
        <v>101</v>
      </c>
      <c r="L3658">
        <v>11</v>
      </c>
      <c r="M3658" t="s">
        <v>21959</v>
      </c>
      <c r="N3658" t="s">
        <v>75</v>
      </c>
      <c r="O3658" t="s">
        <v>48</v>
      </c>
      <c r="P3658" t="s">
        <v>48</v>
      </c>
      <c r="Q3658" t="s">
        <v>21960</v>
      </c>
      <c r="Y3658" t="s">
        <v>21961</v>
      </c>
    </row>
    <row r="3659" spans="1:25">
      <c r="A3659" t="s">
        <v>21962</v>
      </c>
      <c r="B3659" t="s">
        <v>21963</v>
      </c>
      <c r="D3659" t="s">
        <v>40</v>
      </c>
      <c r="E3659" t="s">
        <v>41</v>
      </c>
      <c r="G3659" t="s">
        <v>21964</v>
      </c>
      <c r="H3659" t="s">
        <v>21965</v>
      </c>
      <c r="J3659" t="s">
        <v>100</v>
      </c>
      <c r="K3659" t="s">
        <v>101</v>
      </c>
      <c r="L3659">
        <v>11</v>
      </c>
      <c r="M3659" t="s">
        <v>21966</v>
      </c>
      <c r="N3659" t="s">
        <v>75</v>
      </c>
      <c r="O3659" t="s">
        <v>48</v>
      </c>
      <c r="P3659" t="s">
        <v>48</v>
      </c>
      <c r="Q3659" t="s">
        <v>21967</v>
      </c>
      <c r="Y3659" t="s">
        <v>21968</v>
      </c>
    </row>
    <row r="3660" spans="1:25">
      <c r="A3660" t="s">
        <v>21969</v>
      </c>
      <c r="B3660" t="s">
        <v>21970</v>
      </c>
      <c r="D3660" t="s">
        <v>40</v>
      </c>
      <c r="E3660" t="s">
        <v>41</v>
      </c>
      <c r="G3660" t="s">
        <v>377</v>
      </c>
      <c r="H3660" t="s">
        <v>5091</v>
      </c>
      <c r="J3660" t="s">
        <v>100</v>
      </c>
      <c r="K3660" t="s">
        <v>101</v>
      </c>
      <c r="L3660">
        <v>11</v>
      </c>
      <c r="M3660" t="s">
        <v>21971</v>
      </c>
      <c r="N3660" t="s">
        <v>75</v>
      </c>
      <c r="O3660" t="s">
        <v>48</v>
      </c>
      <c r="P3660" t="s">
        <v>48</v>
      </c>
      <c r="Q3660" t="s">
        <v>21972</v>
      </c>
      <c r="Y3660" t="s">
        <v>21973</v>
      </c>
    </row>
    <row r="3661" spans="1:25">
      <c r="A3661" t="s">
        <v>21974</v>
      </c>
      <c r="B3661" t="s">
        <v>21975</v>
      </c>
      <c r="D3661" t="s">
        <v>40</v>
      </c>
      <c r="E3661" t="s">
        <v>41</v>
      </c>
      <c r="G3661" t="s">
        <v>21976</v>
      </c>
      <c r="H3661" t="s">
        <v>21977</v>
      </c>
      <c r="J3661" t="s">
        <v>91</v>
      </c>
      <c r="K3661" t="s">
        <v>92</v>
      </c>
      <c r="L3661">
        <v>11</v>
      </c>
      <c r="M3661" t="s">
        <v>21971</v>
      </c>
      <c r="N3661" t="s">
        <v>75</v>
      </c>
      <c r="O3661" t="s">
        <v>48</v>
      </c>
      <c r="P3661" t="s">
        <v>48</v>
      </c>
      <c r="Q3661" t="s">
        <v>21978</v>
      </c>
      <c r="Y3661" t="s">
        <v>21979</v>
      </c>
    </row>
    <row r="3662" spans="1:25">
      <c r="A3662" t="s">
        <v>21980</v>
      </c>
      <c r="B3662" t="s">
        <v>21981</v>
      </c>
      <c r="D3662" t="s">
        <v>40</v>
      </c>
      <c r="E3662" t="s">
        <v>41</v>
      </c>
      <c r="G3662" t="s">
        <v>21982</v>
      </c>
      <c r="H3662" t="s">
        <v>143</v>
      </c>
      <c r="J3662" t="s">
        <v>100</v>
      </c>
      <c r="K3662" t="s">
        <v>101</v>
      </c>
      <c r="L3662">
        <v>11</v>
      </c>
      <c r="M3662" t="s">
        <v>21983</v>
      </c>
      <c r="N3662" t="s">
        <v>75</v>
      </c>
      <c r="O3662" t="s">
        <v>48</v>
      </c>
      <c r="P3662" t="s">
        <v>48</v>
      </c>
      <c r="Q3662" t="s">
        <v>21984</v>
      </c>
      <c r="Y3662" t="s">
        <v>21985</v>
      </c>
    </row>
    <row r="3663" spans="1:25">
      <c r="A3663" t="s">
        <v>21986</v>
      </c>
      <c r="B3663" t="s">
        <v>21987</v>
      </c>
      <c r="D3663" t="s">
        <v>40</v>
      </c>
      <c r="E3663" t="s">
        <v>41</v>
      </c>
      <c r="G3663" t="s">
        <v>21988</v>
      </c>
      <c r="H3663" t="s">
        <v>21989</v>
      </c>
      <c r="J3663" t="s">
        <v>100</v>
      </c>
      <c r="K3663" t="s">
        <v>101</v>
      </c>
      <c r="L3663">
        <v>11</v>
      </c>
      <c r="M3663" t="s">
        <v>21990</v>
      </c>
      <c r="N3663" t="s">
        <v>75</v>
      </c>
      <c r="O3663" t="s">
        <v>48</v>
      </c>
      <c r="P3663" t="s">
        <v>48</v>
      </c>
      <c r="Q3663" t="s">
        <v>21991</v>
      </c>
      <c r="Y3663" t="s">
        <v>21992</v>
      </c>
    </row>
    <row r="3664" spans="1:25">
      <c r="A3664" t="s">
        <v>21993</v>
      </c>
      <c r="B3664" t="s">
        <v>21994</v>
      </c>
      <c r="D3664" t="s">
        <v>40</v>
      </c>
      <c r="E3664" t="s">
        <v>41</v>
      </c>
      <c r="G3664" t="s">
        <v>21995</v>
      </c>
      <c r="H3664" t="s">
        <v>21996</v>
      </c>
      <c r="J3664" t="s">
        <v>100</v>
      </c>
      <c r="K3664" t="s">
        <v>101</v>
      </c>
      <c r="L3664">
        <v>11</v>
      </c>
      <c r="M3664" t="s">
        <v>21997</v>
      </c>
      <c r="N3664" t="s">
        <v>75</v>
      </c>
      <c r="O3664" t="s">
        <v>48</v>
      </c>
      <c r="P3664" t="s">
        <v>48</v>
      </c>
      <c r="Q3664" t="s">
        <v>21998</v>
      </c>
      <c r="Y3664" t="s">
        <v>21999</v>
      </c>
    </row>
    <row r="3665" spans="1:25">
      <c r="A3665" t="s">
        <v>22000</v>
      </c>
      <c r="B3665" t="s">
        <v>22001</v>
      </c>
      <c r="D3665" t="s">
        <v>40</v>
      </c>
      <c r="E3665" t="s">
        <v>41</v>
      </c>
      <c r="G3665" t="s">
        <v>22002</v>
      </c>
      <c r="H3665" t="s">
        <v>1155</v>
      </c>
      <c r="J3665" t="s">
        <v>100</v>
      </c>
      <c r="K3665" t="s">
        <v>101</v>
      </c>
      <c r="L3665">
        <v>11</v>
      </c>
      <c r="M3665" t="s">
        <v>21997</v>
      </c>
      <c r="N3665" t="s">
        <v>75</v>
      </c>
      <c r="O3665" t="s">
        <v>48</v>
      </c>
      <c r="P3665" t="s">
        <v>48</v>
      </c>
      <c r="Q3665" t="s">
        <v>22003</v>
      </c>
      <c r="Y3665" t="s">
        <v>22004</v>
      </c>
    </row>
    <row r="3666" spans="1:25">
      <c r="A3666" t="s">
        <v>22005</v>
      </c>
      <c r="B3666" t="s">
        <v>22006</v>
      </c>
      <c r="D3666" t="s">
        <v>40</v>
      </c>
      <c r="E3666" t="s">
        <v>41</v>
      </c>
      <c r="G3666" t="s">
        <v>22007</v>
      </c>
      <c r="H3666" t="s">
        <v>22008</v>
      </c>
      <c r="J3666" t="s">
        <v>100</v>
      </c>
      <c r="K3666" t="s">
        <v>101</v>
      </c>
      <c r="L3666">
        <v>11</v>
      </c>
      <c r="M3666" t="s">
        <v>21997</v>
      </c>
      <c r="N3666" t="s">
        <v>75</v>
      </c>
      <c r="O3666" t="s">
        <v>48</v>
      </c>
      <c r="P3666" t="s">
        <v>48</v>
      </c>
      <c r="Q3666" t="s">
        <v>22009</v>
      </c>
      <c r="Y3666" t="s">
        <v>22010</v>
      </c>
    </row>
    <row r="3667" spans="1:25">
      <c r="A3667" t="s">
        <v>22011</v>
      </c>
      <c r="B3667" t="s">
        <v>22012</v>
      </c>
      <c r="D3667" t="s">
        <v>40</v>
      </c>
      <c r="E3667" t="s">
        <v>41</v>
      </c>
      <c r="G3667" t="s">
        <v>22013</v>
      </c>
      <c r="H3667" t="s">
        <v>9788</v>
      </c>
      <c r="J3667" t="s">
        <v>100</v>
      </c>
      <c r="K3667" t="s">
        <v>101</v>
      </c>
      <c r="L3667">
        <v>11</v>
      </c>
      <c r="M3667" t="s">
        <v>21997</v>
      </c>
      <c r="N3667" t="s">
        <v>75</v>
      </c>
      <c r="O3667" t="s">
        <v>48</v>
      </c>
      <c r="P3667" t="s">
        <v>48</v>
      </c>
      <c r="Q3667" t="s">
        <v>7539</v>
      </c>
      <c r="Y3667" t="s">
        <v>22014</v>
      </c>
    </row>
    <row r="3668" spans="1:25">
      <c r="A3668" t="s">
        <v>184</v>
      </c>
      <c r="B3668" t="s">
        <v>22015</v>
      </c>
      <c r="D3668" t="s">
        <v>40</v>
      </c>
      <c r="E3668" t="s">
        <v>41</v>
      </c>
      <c r="G3668" t="s">
        <v>22016</v>
      </c>
      <c r="H3668" t="s">
        <v>22017</v>
      </c>
      <c r="J3668" t="s">
        <v>100</v>
      </c>
      <c r="K3668" t="s">
        <v>101</v>
      </c>
      <c r="L3668">
        <v>11</v>
      </c>
      <c r="M3668" t="s">
        <v>22018</v>
      </c>
      <c r="N3668" t="s">
        <v>75</v>
      </c>
      <c r="O3668" t="s">
        <v>48</v>
      </c>
      <c r="P3668" t="s">
        <v>48</v>
      </c>
      <c r="Q3668" t="s">
        <v>22019</v>
      </c>
      <c r="Y3668" t="s">
        <v>22020</v>
      </c>
    </row>
    <row r="3669" spans="1:25">
      <c r="A3669" t="s">
        <v>22021</v>
      </c>
      <c r="B3669" t="s">
        <v>22022</v>
      </c>
      <c r="D3669" t="s">
        <v>40</v>
      </c>
      <c r="E3669" t="s">
        <v>41</v>
      </c>
      <c r="G3669" t="s">
        <v>22023</v>
      </c>
      <c r="H3669" t="s">
        <v>6434</v>
      </c>
      <c r="J3669" t="s">
        <v>100</v>
      </c>
      <c r="K3669" t="s">
        <v>101</v>
      </c>
      <c r="L3669">
        <v>11</v>
      </c>
      <c r="M3669" t="s">
        <v>22024</v>
      </c>
      <c r="N3669" t="s">
        <v>75</v>
      </c>
      <c r="O3669" t="s">
        <v>48</v>
      </c>
      <c r="P3669" t="s">
        <v>48</v>
      </c>
      <c r="Q3669" t="s">
        <v>22025</v>
      </c>
      <c r="Y3669" t="s">
        <v>22026</v>
      </c>
    </row>
    <row r="3670" spans="1:25">
      <c r="A3670" t="s">
        <v>22027</v>
      </c>
      <c r="B3670" t="s">
        <v>22028</v>
      </c>
      <c r="D3670" t="s">
        <v>40</v>
      </c>
      <c r="E3670" t="s">
        <v>41</v>
      </c>
      <c r="G3670" t="s">
        <v>8624</v>
      </c>
      <c r="H3670" t="s">
        <v>22029</v>
      </c>
      <c r="J3670" t="s">
        <v>100</v>
      </c>
      <c r="K3670" t="s">
        <v>101</v>
      </c>
      <c r="L3670">
        <v>11</v>
      </c>
      <c r="M3670" t="s">
        <v>22030</v>
      </c>
      <c r="N3670" t="s">
        <v>75</v>
      </c>
      <c r="O3670" t="s">
        <v>48</v>
      </c>
      <c r="P3670" t="s">
        <v>48</v>
      </c>
      <c r="Q3670" t="s">
        <v>22031</v>
      </c>
      <c r="Y3670" t="s">
        <v>22032</v>
      </c>
    </row>
    <row r="3671" spans="1:25">
      <c r="A3671" t="s">
        <v>22033</v>
      </c>
      <c r="B3671" t="s">
        <v>22034</v>
      </c>
      <c r="D3671" t="s">
        <v>40</v>
      </c>
      <c r="E3671" t="s">
        <v>41</v>
      </c>
      <c r="G3671" t="s">
        <v>22035</v>
      </c>
      <c r="H3671" t="s">
        <v>22036</v>
      </c>
      <c r="J3671" t="s">
        <v>91</v>
      </c>
      <c r="K3671" t="s">
        <v>92</v>
      </c>
      <c r="L3671">
        <v>11</v>
      </c>
      <c r="M3671" t="s">
        <v>22037</v>
      </c>
      <c r="N3671" t="s">
        <v>75</v>
      </c>
      <c r="O3671" t="s">
        <v>48</v>
      </c>
      <c r="P3671" t="s">
        <v>48</v>
      </c>
      <c r="Q3671" t="s">
        <v>22038</v>
      </c>
      <c r="Y3671" t="s">
        <v>22039</v>
      </c>
    </row>
    <row r="3672" spans="1:25">
      <c r="A3672" t="s">
        <v>22040</v>
      </c>
      <c r="B3672" t="s">
        <v>22041</v>
      </c>
      <c r="D3672" t="s">
        <v>40</v>
      </c>
      <c r="E3672" t="s">
        <v>41</v>
      </c>
      <c r="G3672" t="s">
        <v>22042</v>
      </c>
      <c r="H3672" t="s">
        <v>4966</v>
      </c>
      <c r="J3672" t="s">
        <v>100</v>
      </c>
      <c r="K3672" t="s">
        <v>101</v>
      </c>
      <c r="L3672">
        <v>11</v>
      </c>
      <c r="M3672" t="s">
        <v>22043</v>
      </c>
      <c r="N3672" t="s">
        <v>75</v>
      </c>
      <c r="O3672" t="s">
        <v>48</v>
      </c>
      <c r="P3672" t="s">
        <v>48</v>
      </c>
      <c r="Q3672" t="s">
        <v>22044</v>
      </c>
      <c r="Y3672" t="s">
        <v>22045</v>
      </c>
    </row>
    <row r="3673" spans="1:25">
      <c r="A3673" t="s">
        <v>22046</v>
      </c>
      <c r="B3673" t="s">
        <v>22047</v>
      </c>
      <c r="D3673" t="s">
        <v>40</v>
      </c>
      <c r="E3673" t="s">
        <v>41</v>
      </c>
      <c r="G3673" t="s">
        <v>22048</v>
      </c>
      <c r="H3673" t="s">
        <v>3393</v>
      </c>
      <c r="J3673" t="s">
        <v>91</v>
      </c>
      <c r="K3673" t="s">
        <v>92</v>
      </c>
      <c r="L3673">
        <v>11</v>
      </c>
      <c r="M3673" t="s">
        <v>22043</v>
      </c>
      <c r="N3673" t="s">
        <v>75</v>
      </c>
      <c r="O3673" t="s">
        <v>48</v>
      </c>
      <c r="P3673" t="s">
        <v>48</v>
      </c>
      <c r="Q3673" t="s">
        <v>22049</v>
      </c>
      <c r="Y3673" t="s">
        <v>22050</v>
      </c>
    </row>
    <row r="3674" spans="1:25">
      <c r="A3674" t="s">
        <v>22051</v>
      </c>
      <c r="B3674" t="s">
        <v>22052</v>
      </c>
      <c r="D3674" t="s">
        <v>40</v>
      </c>
      <c r="E3674" t="s">
        <v>41</v>
      </c>
      <c r="G3674" t="s">
        <v>22053</v>
      </c>
      <c r="H3674" t="s">
        <v>8131</v>
      </c>
      <c r="J3674" t="s">
        <v>100</v>
      </c>
      <c r="K3674" t="s">
        <v>101</v>
      </c>
      <c r="L3674">
        <v>11</v>
      </c>
      <c r="M3674" t="s">
        <v>22043</v>
      </c>
      <c r="N3674" t="s">
        <v>75</v>
      </c>
      <c r="O3674" t="s">
        <v>48</v>
      </c>
      <c r="P3674" t="s">
        <v>48</v>
      </c>
      <c r="Q3674" t="s">
        <v>7830</v>
      </c>
      <c r="Y3674" t="s">
        <v>22054</v>
      </c>
    </row>
    <row r="3675" spans="1:25">
      <c r="A3675" t="s">
        <v>22055</v>
      </c>
      <c r="B3675" t="s">
        <v>22056</v>
      </c>
      <c r="D3675" t="s">
        <v>40</v>
      </c>
      <c r="E3675" t="s">
        <v>41</v>
      </c>
      <c r="G3675" t="s">
        <v>22057</v>
      </c>
      <c r="H3675" t="s">
        <v>22058</v>
      </c>
      <c r="J3675" t="s">
        <v>91</v>
      </c>
      <c r="K3675" t="s">
        <v>92</v>
      </c>
      <c r="L3675">
        <v>11</v>
      </c>
      <c r="M3675" t="s">
        <v>22059</v>
      </c>
      <c r="N3675" t="s">
        <v>75</v>
      </c>
      <c r="O3675" t="s">
        <v>48</v>
      </c>
      <c r="P3675" t="s">
        <v>48</v>
      </c>
      <c r="Q3675" t="s">
        <v>22060</v>
      </c>
      <c r="Y3675" t="s">
        <v>22061</v>
      </c>
    </row>
    <row r="3676" spans="1:25">
      <c r="A3676" t="s">
        <v>22062</v>
      </c>
      <c r="B3676" t="s">
        <v>22063</v>
      </c>
      <c r="D3676" t="s">
        <v>40</v>
      </c>
      <c r="E3676" t="s">
        <v>41</v>
      </c>
      <c r="G3676" t="s">
        <v>22064</v>
      </c>
      <c r="H3676" t="s">
        <v>22065</v>
      </c>
      <c r="J3676" t="s">
        <v>91</v>
      </c>
      <c r="K3676" t="s">
        <v>92</v>
      </c>
      <c r="L3676">
        <v>11</v>
      </c>
      <c r="M3676" t="s">
        <v>22066</v>
      </c>
      <c r="N3676" t="s">
        <v>75</v>
      </c>
      <c r="O3676" t="s">
        <v>48</v>
      </c>
      <c r="P3676" t="s">
        <v>48</v>
      </c>
      <c r="Q3676" t="s">
        <v>13018</v>
      </c>
      <c r="Y3676" t="s">
        <v>22067</v>
      </c>
    </row>
    <row r="3677" spans="1:25">
      <c r="A3677" t="s">
        <v>22068</v>
      </c>
      <c r="B3677" t="s">
        <v>22069</v>
      </c>
      <c r="D3677" t="s">
        <v>40</v>
      </c>
      <c r="E3677" t="s">
        <v>41</v>
      </c>
      <c r="G3677" t="s">
        <v>22070</v>
      </c>
      <c r="H3677" t="s">
        <v>17212</v>
      </c>
      <c r="J3677" t="s">
        <v>100</v>
      </c>
      <c r="K3677" t="s">
        <v>101</v>
      </c>
      <c r="L3677">
        <v>11</v>
      </c>
      <c r="M3677" t="s">
        <v>22071</v>
      </c>
      <c r="N3677" t="s">
        <v>75</v>
      </c>
      <c r="O3677" t="s">
        <v>48</v>
      </c>
      <c r="P3677" t="s">
        <v>48</v>
      </c>
      <c r="Q3677" t="s">
        <v>22072</v>
      </c>
      <c r="Y3677" t="s">
        <v>22073</v>
      </c>
    </row>
    <row r="3678" spans="1:25">
      <c r="A3678" t="s">
        <v>22074</v>
      </c>
      <c r="B3678" t="s">
        <v>22075</v>
      </c>
      <c r="D3678" t="s">
        <v>40</v>
      </c>
      <c r="E3678" t="s">
        <v>41</v>
      </c>
      <c r="G3678" t="s">
        <v>22076</v>
      </c>
      <c r="H3678" t="s">
        <v>22077</v>
      </c>
      <c r="J3678" t="s">
        <v>91</v>
      </c>
      <c r="K3678" t="s">
        <v>92</v>
      </c>
      <c r="L3678">
        <v>11</v>
      </c>
      <c r="M3678" t="s">
        <v>22078</v>
      </c>
      <c r="N3678" t="s">
        <v>75</v>
      </c>
      <c r="O3678" t="s">
        <v>48</v>
      </c>
      <c r="P3678" t="s">
        <v>48</v>
      </c>
      <c r="Q3678" t="s">
        <v>1482</v>
      </c>
      <c r="Y3678" t="s">
        <v>22079</v>
      </c>
    </row>
    <row r="3679" spans="1:25">
      <c r="A3679" t="s">
        <v>22080</v>
      </c>
      <c r="B3679" t="s">
        <v>22081</v>
      </c>
      <c r="D3679" t="s">
        <v>40</v>
      </c>
      <c r="E3679" t="s">
        <v>41</v>
      </c>
      <c r="G3679" t="s">
        <v>22082</v>
      </c>
      <c r="H3679" t="s">
        <v>1639</v>
      </c>
      <c r="J3679" t="s">
        <v>91</v>
      </c>
      <c r="K3679" t="s">
        <v>92</v>
      </c>
      <c r="L3679">
        <v>11</v>
      </c>
      <c r="M3679" t="s">
        <v>22083</v>
      </c>
      <c r="N3679" t="s">
        <v>75</v>
      </c>
      <c r="O3679" t="s">
        <v>48</v>
      </c>
      <c r="P3679" t="s">
        <v>48</v>
      </c>
      <c r="Q3679" t="s">
        <v>22084</v>
      </c>
      <c r="Y3679" t="s">
        <v>22085</v>
      </c>
    </row>
    <row r="3680" spans="1:25">
      <c r="A3680" t="s">
        <v>22086</v>
      </c>
      <c r="B3680" t="s">
        <v>22087</v>
      </c>
      <c r="D3680" t="s">
        <v>40</v>
      </c>
      <c r="E3680" t="s">
        <v>41</v>
      </c>
      <c r="G3680" t="s">
        <v>22088</v>
      </c>
      <c r="H3680" t="s">
        <v>22089</v>
      </c>
      <c r="J3680" t="s">
        <v>511</v>
      </c>
      <c r="K3680" t="s">
        <v>512</v>
      </c>
      <c r="L3680">
        <v>11</v>
      </c>
      <c r="M3680" t="s">
        <v>22090</v>
      </c>
      <c r="N3680" t="s">
        <v>47</v>
      </c>
      <c r="O3680" t="s">
        <v>48</v>
      </c>
      <c r="P3680" t="s">
        <v>48</v>
      </c>
      <c r="Q3680" t="s">
        <v>22091</v>
      </c>
      <c r="Y3680" t="s">
        <v>22092</v>
      </c>
    </row>
    <row r="3681" spans="1:25">
      <c r="A3681" t="s">
        <v>22093</v>
      </c>
      <c r="B3681" t="s">
        <v>22094</v>
      </c>
      <c r="D3681" t="s">
        <v>40</v>
      </c>
      <c r="E3681" t="s">
        <v>41</v>
      </c>
      <c r="G3681" t="s">
        <v>1225</v>
      </c>
      <c r="H3681" t="s">
        <v>22095</v>
      </c>
      <c r="J3681" t="s">
        <v>91</v>
      </c>
      <c r="K3681" t="s">
        <v>92</v>
      </c>
      <c r="L3681">
        <v>11</v>
      </c>
      <c r="M3681" t="s">
        <v>22096</v>
      </c>
      <c r="N3681" t="s">
        <v>75</v>
      </c>
      <c r="O3681" t="s">
        <v>48</v>
      </c>
      <c r="P3681" t="s">
        <v>48</v>
      </c>
      <c r="Q3681" t="s">
        <v>22097</v>
      </c>
      <c r="Y3681" t="s">
        <v>22098</v>
      </c>
    </row>
    <row r="3682" spans="1:25">
      <c r="A3682" t="s">
        <v>22099</v>
      </c>
      <c r="B3682" t="s">
        <v>22100</v>
      </c>
      <c r="D3682" t="s">
        <v>40</v>
      </c>
      <c r="E3682" t="s">
        <v>41</v>
      </c>
      <c r="G3682" t="s">
        <v>22101</v>
      </c>
      <c r="H3682" t="s">
        <v>3748</v>
      </c>
      <c r="J3682" t="s">
        <v>91</v>
      </c>
      <c r="K3682" t="s">
        <v>92</v>
      </c>
      <c r="L3682">
        <v>11</v>
      </c>
      <c r="M3682" t="s">
        <v>22102</v>
      </c>
      <c r="N3682" t="s">
        <v>75</v>
      </c>
      <c r="O3682" t="s">
        <v>48</v>
      </c>
      <c r="P3682" t="s">
        <v>48</v>
      </c>
      <c r="Q3682" t="s">
        <v>17885</v>
      </c>
      <c r="Y3682" t="s">
        <v>22103</v>
      </c>
    </row>
    <row r="3683" spans="1:25">
      <c r="A3683" t="s">
        <v>22104</v>
      </c>
      <c r="B3683" t="s">
        <v>22105</v>
      </c>
      <c r="D3683" t="s">
        <v>40</v>
      </c>
      <c r="E3683" t="s">
        <v>41</v>
      </c>
      <c r="G3683" t="s">
        <v>22106</v>
      </c>
      <c r="H3683" t="s">
        <v>22107</v>
      </c>
      <c r="J3683" t="s">
        <v>100</v>
      </c>
      <c r="K3683" t="s">
        <v>101</v>
      </c>
      <c r="L3683">
        <v>11</v>
      </c>
      <c r="M3683" t="s">
        <v>22102</v>
      </c>
      <c r="N3683" t="s">
        <v>75</v>
      </c>
      <c r="O3683" t="s">
        <v>48</v>
      </c>
      <c r="P3683" t="s">
        <v>48</v>
      </c>
      <c r="Q3683" t="s">
        <v>22108</v>
      </c>
      <c r="Y3683" t="s">
        <v>22109</v>
      </c>
    </row>
    <row r="3684" spans="1:25">
      <c r="A3684" t="s">
        <v>22110</v>
      </c>
      <c r="B3684" t="s">
        <v>22111</v>
      </c>
      <c r="D3684" t="s">
        <v>40</v>
      </c>
      <c r="E3684" t="s">
        <v>41</v>
      </c>
      <c r="G3684" t="s">
        <v>22112</v>
      </c>
      <c r="H3684" t="s">
        <v>22113</v>
      </c>
      <c r="J3684" t="s">
        <v>121</v>
      </c>
      <c r="K3684" t="s">
        <v>122</v>
      </c>
      <c r="L3684">
        <v>11</v>
      </c>
      <c r="M3684" t="s">
        <v>22102</v>
      </c>
      <c r="N3684" t="s">
        <v>58</v>
      </c>
      <c r="O3684" t="s">
        <v>48</v>
      </c>
      <c r="P3684" t="s">
        <v>48</v>
      </c>
      <c r="Q3684" t="s">
        <v>22114</v>
      </c>
      <c r="Y3684" t="s">
        <v>22115</v>
      </c>
    </row>
    <row r="3685" spans="1:25">
      <c r="A3685" t="s">
        <v>22116</v>
      </c>
      <c r="B3685" t="s">
        <v>22117</v>
      </c>
      <c r="D3685" t="s">
        <v>40</v>
      </c>
      <c r="E3685" t="s">
        <v>41</v>
      </c>
      <c r="G3685" t="s">
        <v>6439</v>
      </c>
      <c r="H3685" t="s">
        <v>7008</v>
      </c>
      <c r="J3685" t="s">
        <v>100</v>
      </c>
      <c r="K3685" t="s">
        <v>101</v>
      </c>
      <c r="L3685">
        <v>11</v>
      </c>
      <c r="M3685" t="s">
        <v>22102</v>
      </c>
      <c r="N3685" t="s">
        <v>75</v>
      </c>
      <c r="O3685" t="s">
        <v>48</v>
      </c>
      <c r="P3685" t="s">
        <v>48</v>
      </c>
      <c r="Q3685" t="s">
        <v>22118</v>
      </c>
      <c r="Y3685" t="s">
        <v>22119</v>
      </c>
    </row>
    <row r="3686" spans="1:25">
      <c r="A3686" t="s">
        <v>22120</v>
      </c>
      <c r="B3686" t="s">
        <v>22121</v>
      </c>
      <c r="D3686" t="s">
        <v>40</v>
      </c>
      <c r="E3686" t="s">
        <v>41</v>
      </c>
      <c r="G3686" t="s">
        <v>22122</v>
      </c>
      <c r="H3686" t="s">
        <v>7044</v>
      </c>
      <c r="J3686" t="s">
        <v>91</v>
      </c>
      <c r="K3686" t="s">
        <v>92</v>
      </c>
      <c r="L3686">
        <v>11</v>
      </c>
      <c r="M3686" t="s">
        <v>22123</v>
      </c>
      <c r="N3686" t="s">
        <v>75</v>
      </c>
      <c r="O3686" t="s">
        <v>48</v>
      </c>
      <c r="P3686" t="s">
        <v>48</v>
      </c>
      <c r="Q3686" t="s">
        <v>22124</v>
      </c>
      <c r="Y3686" t="s">
        <v>22125</v>
      </c>
    </row>
    <row r="3687" spans="1:25">
      <c r="A3687" t="s">
        <v>22126</v>
      </c>
      <c r="B3687" t="s">
        <v>22127</v>
      </c>
      <c r="D3687" t="s">
        <v>40</v>
      </c>
      <c r="E3687" t="s">
        <v>41</v>
      </c>
      <c r="G3687" t="s">
        <v>22128</v>
      </c>
      <c r="H3687" t="s">
        <v>17015</v>
      </c>
      <c r="J3687" t="s">
        <v>100</v>
      </c>
      <c r="K3687" t="s">
        <v>101</v>
      </c>
      <c r="L3687">
        <v>11</v>
      </c>
      <c r="M3687" t="s">
        <v>22129</v>
      </c>
      <c r="N3687" t="s">
        <v>75</v>
      </c>
      <c r="O3687" t="s">
        <v>48</v>
      </c>
      <c r="P3687" t="s">
        <v>48</v>
      </c>
      <c r="Q3687" t="s">
        <v>22130</v>
      </c>
      <c r="Y3687" t="s">
        <v>22131</v>
      </c>
    </row>
    <row r="3688" spans="1:25">
      <c r="A3688" t="s">
        <v>22132</v>
      </c>
      <c r="B3688" t="s">
        <v>22133</v>
      </c>
      <c r="D3688" t="s">
        <v>40</v>
      </c>
      <c r="E3688" t="s">
        <v>41</v>
      </c>
      <c r="G3688" t="s">
        <v>22134</v>
      </c>
      <c r="H3688" t="s">
        <v>22135</v>
      </c>
      <c r="J3688" t="s">
        <v>91</v>
      </c>
      <c r="K3688" t="s">
        <v>92</v>
      </c>
      <c r="L3688">
        <v>11</v>
      </c>
      <c r="M3688" t="s">
        <v>22136</v>
      </c>
      <c r="N3688" t="s">
        <v>75</v>
      </c>
      <c r="O3688" t="s">
        <v>48</v>
      </c>
      <c r="P3688" t="s">
        <v>48</v>
      </c>
      <c r="Q3688" t="s">
        <v>22137</v>
      </c>
      <c r="Y3688" t="s">
        <v>22138</v>
      </c>
    </row>
    <row r="3689" spans="1:25">
      <c r="A3689" t="s">
        <v>22139</v>
      </c>
      <c r="B3689" t="s">
        <v>22140</v>
      </c>
      <c r="D3689" t="s">
        <v>40</v>
      </c>
      <c r="E3689" t="s">
        <v>41</v>
      </c>
      <c r="G3689" t="s">
        <v>6088</v>
      </c>
      <c r="H3689" t="s">
        <v>13952</v>
      </c>
      <c r="J3689" t="s">
        <v>100</v>
      </c>
      <c r="K3689" t="s">
        <v>101</v>
      </c>
      <c r="L3689">
        <v>11</v>
      </c>
      <c r="M3689" t="s">
        <v>22141</v>
      </c>
      <c r="N3689" t="s">
        <v>75</v>
      </c>
      <c r="O3689" t="s">
        <v>48</v>
      </c>
      <c r="P3689" t="s">
        <v>48</v>
      </c>
      <c r="Q3689" t="s">
        <v>22142</v>
      </c>
      <c r="Y3689" t="s">
        <v>22143</v>
      </c>
    </row>
    <row r="3690" spans="1:25">
      <c r="A3690" t="s">
        <v>22144</v>
      </c>
      <c r="B3690" t="s">
        <v>22145</v>
      </c>
      <c r="D3690" t="s">
        <v>40</v>
      </c>
      <c r="E3690" t="s">
        <v>41</v>
      </c>
      <c r="G3690" t="s">
        <v>1670</v>
      </c>
      <c r="H3690" t="s">
        <v>17289</v>
      </c>
      <c r="J3690" t="s">
        <v>100</v>
      </c>
      <c r="K3690" t="s">
        <v>101</v>
      </c>
      <c r="L3690">
        <v>11</v>
      </c>
      <c r="M3690" t="s">
        <v>22146</v>
      </c>
      <c r="N3690" t="s">
        <v>75</v>
      </c>
      <c r="O3690" t="s">
        <v>48</v>
      </c>
      <c r="P3690" t="s">
        <v>48</v>
      </c>
      <c r="Q3690" t="s">
        <v>22147</v>
      </c>
      <c r="Y3690" t="s">
        <v>22148</v>
      </c>
    </row>
    <row r="3691" spans="1:25">
      <c r="A3691" t="s">
        <v>22149</v>
      </c>
      <c r="B3691" t="s">
        <v>22150</v>
      </c>
      <c r="D3691" t="s">
        <v>40</v>
      </c>
      <c r="E3691" t="s">
        <v>41</v>
      </c>
      <c r="G3691" t="s">
        <v>22151</v>
      </c>
      <c r="H3691" t="s">
        <v>22152</v>
      </c>
      <c r="J3691" t="s">
        <v>100</v>
      </c>
      <c r="K3691" t="s">
        <v>101</v>
      </c>
      <c r="L3691">
        <v>11</v>
      </c>
      <c r="M3691" t="s">
        <v>22153</v>
      </c>
      <c r="N3691" t="s">
        <v>75</v>
      </c>
      <c r="O3691" t="s">
        <v>48</v>
      </c>
      <c r="P3691" t="s">
        <v>48</v>
      </c>
      <c r="Q3691" t="s">
        <v>22154</v>
      </c>
      <c r="Y3691" t="s">
        <v>22155</v>
      </c>
    </row>
    <row r="3692" spans="1:25">
      <c r="A3692" t="s">
        <v>22156</v>
      </c>
      <c r="B3692" t="s">
        <v>22157</v>
      </c>
      <c r="D3692" t="s">
        <v>40</v>
      </c>
      <c r="E3692" t="s">
        <v>41</v>
      </c>
      <c r="G3692" t="s">
        <v>22158</v>
      </c>
      <c r="H3692" t="s">
        <v>3621</v>
      </c>
      <c r="J3692" t="s">
        <v>823</v>
      </c>
      <c r="K3692" t="s">
        <v>824</v>
      </c>
      <c r="L3692">
        <v>11</v>
      </c>
      <c r="M3692" t="s">
        <v>22159</v>
      </c>
      <c r="N3692" t="s">
        <v>75</v>
      </c>
      <c r="O3692" t="s">
        <v>48</v>
      </c>
      <c r="P3692" t="s">
        <v>48</v>
      </c>
      <c r="Q3692" t="s">
        <v>22160</v>
      </c>
      <c r="Y3692" t="s">
        <v>22161</v>
      </c>
    </row>
    <row r="3693" spans="1:25">
      <c r="A3693" t="s">
        <v>22162</v>
      </c>
      <c r="B3693" t="s">
        <v>22163</v>
      </c>
      <c r="D3693" t="s">
        <v>40</v>
      </c>
      <c r="E3693" t="s">
        <v>41</v>
      </c>
      <c r="G3693" t="s">
        <v>22164</v>
      </c>
      <c r="H3693" t="s">
        <v>22165</v>
      </c>
      <c r="J3693" t="s">
        <v>100</v>
      </c>
      <c r="K3693" t="s">
        <v>101</v>
      </c>
      <c r="L3693">
        <v>11</v>
      </c>
      <c r="M3693" t="s">
        <v>22166</v>
      </c>
      <c r="N3693" t="s">
        <v>75</v>
      </c>
      <c r="O3693" t="s">
        <v>48</v>
      </c>
      <c r="P3693" t="s">
        <v>48</v>
      </c>
      <c r="Q3693" t="s">
        <v>22167</v>
      </c>
      <c r="Y3693" t="s">
        <v>22168</v>
      </c>
    </row>
    <row r="3694" spans="1:25">
      <c r="A3694" t="s">
        <v>22169</v>
      </c>
      <c r="B3694" t="s">
        <v>22170</v>
      </c>
      <c r="D3694" t="s">
        <v>40</v>
      </c>
      <c r="E3694" t="s">
        <v>41</v>
      </c>
      <c r="G3694" t="s">
        <v>22171</v>
      </c>
      <c r="H3694" t="s">
        <v>1582</v>
      </c>
      <c r="J3694" t="s">
        <v>91</v>
      </c>
      <c r="K3694" t="s">
        <v>92</v>
      </c>
      <c r="L3694">
        <v>11</v>
      </c>
      <c r="M3694" t="s">
        <v>22166</v>
      </c>
      <c r="N3694" t="s">
        <v>75</v>
      </c>
      <c r="O3694" t="s">
        <v>48</v>
      </c>
      <c r="P3694" t="s">
        <v>48</v>
      </c>
      <c r="Q3694" t="s">
        <v>8650</v>
      </c>
      <c r="Y3694" t="s">
        <v>22172</v>
      </c>
    </row>
    <row r="3695" spans="1:25">
      <c r="A3695" t="s">
        <v>22173</v>
      </c>
      <c r="B3695" t="s">
        <v>22174</v>
      </c>
      <c r="D3695" t="s">
        <v>40</v>
      </c>
      <c r="E3695" t="s">
        <v>41</v>
      </c>
      <c r="G3695" t="s">
        <v>22175</v>
      </c>
      <c r="H3695" t="s">
        <v>2565</v>
      </c>
      <c r="J3695" t="s">
        <v>55</v>
      </c>
      <c r="K3695" t="s">
        <v>56</v>
      </c>
      <c r="L3695">
        <v>11</v>
      </c>
      <c r="M3695" t="s">
        <v>22176</v>
      </c>
      <c r="N3695" t="s">
        <v>58</v>
      </c>
      <c r="O3695" t="s">
        <v>48</v>
      </c>
      <c r="P3695" t="s">
        <v>48</v>
      </c>
      <c r="Q3695" t="s">
        <v>1488</v>
      </c>
      <c r="Y3695" t="s">
        <v>22177</v>
      </c>
    </row>
    <row r="3696" spans="1:25">
      <c r="A3696" t="s">
        <v>22178</v>
      </c>
      <c r="B3696" t="s">
        <v>22179</v>
      </c>
      <c r="D3696" t="s">
        <v>40</v>
      </c>
      <c r="E3696" t="s">
        <v>41</v>
      </c>
      <c r="G3696" t="s">
        <v>8462</v>
      </c>
      <c r="H3696" t="s">
        <v>22180</v>
      </c>
      <c r="J3696" t="s">
        <v>72</v>
      </c>
      <c r="K3696" t="s">
        <v>73</v>
      </c>
      <c r="L3696">
        <v>11</v>
      </c>
      <c r="M3696" t="s">
        <v>22181</v>
      </c>
      <c r="N3696" t="s">
        <v>75</v>
      </c>
      <c r="O3696" t="s">
        <v>48</v>
      </c>
      <c r="P3696" t="s">
        <v>48</v>
      </c>
      <c r="Q3696" t="s">
        <v>22182</v>
      </c>
      <c r="Y3696" t="s">
        <v>22183</v>
      </c>
    </row>
    <row r="3697" spans="1:25">
      <c r="A3697" t="s">
        <v>22184</v>
      </c>
      <c r="B3697" t="s">
        <v>22185</v>
      </c>
      <c r="D3697" t="s">
        <v>40</v>
      </c>
      <c r="E3697" t="s">
        <v>41</v>
      </c>
      <c r="G3697" t="s">
        <v>22186</v>
      </c>
      <c r="H3697" t="s">
        <v>22187</v>
      </c>
      <c r="J3697" t="s">
        <v>100</v>
      </c>
      <c r="K3697" t="s">
        <v>101</v>
      </c>
      <c r="L3697">
        <v>11</v>
      </c>
      <c r="M3697" t="s">
        <v>22188</v>
      </c>
      <c r="N3697" t="s">
        <v>75</v>
      </c>
      <c r="O3697" t="s">
        <v>48</v>
      </c>
      <c r="P3697" t="s">
        <v>48</v>
      </c>
      <c r="Q3697" t="s">
        <v>22189</v>
      </c>
      <c r="Y3697" t="s">
        <v>22190</v>
      </c>
    </row>
    <row r="3698" spans="1:25">
      <c r="A3698" t="s">
        <v>22191</v>
      </c>
      <c r="B3698" t="s">
        <v>22192</v>
      </c>
      <c r="D3698" t="s">
        <v>40</v>
      </c>
      <c r="E3698" t="s">
        <v>41</v>
      </c>
      <c r="G3698" t="s">
        <v>22193</v>
      </c>
      <c r="H3698" t="s">
        <v>22194</v>
      </c>
      <c r="J3698" t="s">
        <v>91</v>
      </c>
      <c r="K3698" t="s">
        <v>92</v>
      </c>
      <c r="L3698">
        <v>11</v>
      </c>
      <c r="M3698" t="s">
        <v>22195</v>
      </c>
      <c r="N3698" t="s">
        <v>75</v>
      </c>
      <c r="O3698" t="s">
        <v>48</v>
      </c>
      <c r="P3698" t="s">
        <v>48</v>
      </c>
      <c r="Q3698" t="s">
        <v>22196</v>
      </c>
      <c r="Y3698" t="s">
        <v>22197</v>
      </c>
    </row>
    <row r="3699" spans="1:25">
      <c r="A3699" t="s">
        <v>22198</v>
      </c>
      <c r="B3699" t="s">
        <v>22199</v>
      </c>
      <c r="D3699" t="s">
        <v>40</v>
      </c>
      <c r="E3699" t="s">
        <v>41</v>
      </c>
      <c r="G3699" t="s">
        <v>22200</v>
      </c>
      <c r="H3699" t="s">
        <v>1420</v>
      </c>
      <c r="J3699" t="s">
        <v>100</v>
      </c>
      <c r="K3699" t="s">
        <v>101</v>
      </c>
      <c r="L3699">
        <v>11</v>
      </c>
      <c r="M3699" t="s">
        <v>22195</v>
      </c>
      <c r="N3699" t="s">
        <v>75</v>
      </c>
      <c r="O3699" t="s">
        <v>48</v>
      </c>
      <c r="P3699" t="s">
        <v>48</v>
      </c>
      <c r="Q3699" t="s">
        <v>22201</v>
      </c>
      <c r="Y3699" t="s">
        <v>22202</v>
      </c>
    </row>
    <row r="3700" spans="1:25">
      <c r="A3700" t="s">
        <v>22203</v>
      </c>
      <c r="B3700" t="s">
        <v>22204</v>
      </c>
      <c r="D3700" t="s">
        <v>40</v>
      </c>
      <c r="E3700" t="s">
        <v>41</v>
      </c>
      <c r="G3700" t="s">
        <v>22205</v>
      </c>
      <c r="H3700" t="s">
        <v>22206</v>
      </c>
      <c r="J3700" t="s">
        <v>100</v>
      </c>
      <c r="K3700" t="s">
        <v>101</v>
      </c>
      <c r="L3700">
        <v>11</v>
      </c>
      <c r="M3700" t="s">
        <v>22195</v>
      </c>
      <c r="N3700" t="s">
        <v>75</v>
      </c>
      <c r="O3700" t="s">
        <v>48</v>
      </c>
      <c r="P3700" t="s">
        <v>48</v>
      </c>
      <c r="Q3700" t="s">
        <v>22207</v>
      </c>
      <c r="Y3700" t="s">
        <v>22208</v>
      </c>
    </row>
    <row r="3701" spans="1:25">
      <c r="A3701" t="s">
        <v>22209</v>
      </c>
      <c r="B3701" t="s">
        <v>22210</v>
      </c>
      <c r="D3701" t="s">
        <v>40</v>
      </c>
      <c r="E3701" t="s">
        <v>41</v>
      </c>
      <c r="G3701" t="s">
        <v>114</v>
      </c>
      <c r="H3701" t="s">
        <v>22211</v>
      </c>
      <c r="J3701" t="s">
        <v>91</v>
      </c>
      <c r="K3701" t="s">
        <v>92</v>
      </c>
      <c r="L3701">
        <v>11</v>
      </c>
      <c r="M3701" t="s">
        <v>22212</v>
      </c>
      <c r="N3701" t="s">
        <v>75</v>
      </c>
      <c r="O3701" t="s">
        <v>48</v>
      </c>
      <c r="P3701" t="s">
        <v>48</v>
      </c>
      <c r="Q3701" t="s">
        <v>22213</v>
      </c>
      <c r="Y3701" t="s">
        <v>22214</v>
      </c>
    </row>
    <row r="3702" spans="1:25">
      <c r="A3702" t="s">
        <v>184</v>
      </c>
      <c r="B3702" t="s">
        <v>22215</v>
      </c>
      <c r="D3702" t="s">
        <v>40</v>
      </c>
      <c r="E3702" t="s">
        <v>41</v>
      </c>
      <c r="G3702" t="s">
        <v>22216</v>
      </c>
      <c r="H3702" t="s">
        <v>2025</v>
      </c>
      <c r="J3702" t="s">
        <v>91</v>
      </c>
      <c r="K3702" t="s">
        <v>92</v>
      </c>
      <c r="L3702">
        <v>11</v>
      </c>
      <c r="M3702" t="s">
        <v>22212</v>
      </c>
      <c r="N3702" t="s">
        <v>75</v>
      </c>
      <c r="O3702" t="s">
        <v>48</v>
      </c>
      <c r="P3702" t="s">
        <v>48</v>
      </c>
      <c r="Q3702" t="s">
        <v>7694</v>
      </c>
      <c r="Y3702" t="s">
        <v>22217</v>
      </c>
    </row>
    <row r="3703" spans="1:25">
      <c r="A3703" t="s">
        <v>22218</v>
      </c>
      <c r="B3703" t="s">
        <v>22219</v>
      </c>
      <c r="D3703" t="s">
        <v>40</v>
      </c>
      <c r="E3703" t="s">
        <v>41</v>
      </c>
      <c r="G3703" t="s">
        <v>22220</v>
      </c>
      <c r="H3703" t="s">
        <v>194</v>
      </c>
      <c r="J3703" t="s">
        <v>91</v>
      </c>
      <c r="K3703" t="s">
        <v>92</v>
      </c>
      <c r="L3703">
        <v>11</v>
      </c>
      <c r="M3703" t="s">
        <v>22212</v>
      </c>
      <c r="N3703" t="s">
        <v>75</v>
      </c>
      <c r="O3703" t="s">
        <v>48</v>
      </c>
      <c r="P3703" t="s">
        <v>48</v>
      </c>
      <c r="Q3703" t="s">
        <v>6480</v>
      </c>
      <c r="Y3703" t="s">
        <v>22221</v>
      </c>
    </row>
    <row r="3704" spans="1:25">
      <c r="A3704" t="s">
        <v>22222</v>
      </c>
      <c r="B3704" t="s">
        <v>22223</v>
      </c>
      <c r="D3704" t="s">
        <v>40</v>
      </c>
      <c r="E3704" t="s">
        <v>41</v>
      </c>
      <c r="G3704" t="s">
        <v>22224</v>
      </c>
      <c r="H3704" t="s">
        <v>22225</v>
      </c>
      <c r="J3704" t="s">
        <v>91</v>
      </c>
      <c r="K3704" t="s">
        <v>92</v>
      </c>
      <c r="L3704">
        <v>11</v>
      </c>
      <c r="M3704" t="s">
        <v>22226</v>
      </c>
      <c r="N3704" t="s">
        <v>75</v>
      </c>
      <c r="O3704" t="s">
        <v>48</v>
      </c>
      <c r="P3704" t="s">
        <v>48</v>
      </c>
      <c r="Q3704" t="s">
        <v>22227</v>
      </c>
      <c r="Y3704" t="s">
        <v>22228</v>
      </c>
    </row>
    <row r="3705" spans="1:25">
      <c r="A3705" t="s">
        <v>22229</v>
      </c>
      <c r="B3705" t="s">
        <v>22230</v>
      </c>
      <c r="D3705" t="s">
        <v>40</v>
      </c>
      <c r="E3705" t="s">
        <v>41</v>
      </c>
      <c r="G3705" t="s">
        <v>7007</v>
      </c>
      <c r="H3705" t="s">
        <v>162</v>
      </c>
      <c r="J3705" t="s">
        <v>91</v>
      </c>
      <c r="K3705" t="s">
        <v>92</v>
      </c>
      <c r="L3705">
        <v>11</v>
      </c>
      <c r="M3705" t="s">
        <v>22226</v>
      </c>
      <c r="N3705" t="s">
        <v>75</v>
      </c>
      <c r="O3705" t="s">
        <v>48</v>
      </c>
      <c r="P3705" t="s">
        <v>48</v>
      </c>
      <c r="Q3705" t="s">
        <v>22231</v>
      </c>
      <c r="Y3705" t="s">
        <v>22232</v>
      </c>
    </row>
    <row r="3706" spans="1:25">
      <c r="A3706" t="s">
        <v>22233</v>
      </c>
      <c r="B3706" t="s">
        <v>22234</v>
      </c>
      <c r="D3706" t="s">
        <v>40</v>
      </c>
      <c r="E3706" t="s">
        <v>41</v>
      </c>
      <c r="G3706" t="s">
        <v>22235</v>
      </c>
      <c r="H3706" t="s">
        <v>8696</v>
      </c>
      <c r="J3706" t="s">
        <v>91</v>
      </c>
      <c r="K3706" t="s">
        <v>92</v>
      </c>
      <c r="L3706">
        <v>11</v>
      </c>
      <c r="M3706" t="s">
        <v>22236</v>
      </c>
      <c r="N3706" t="s">
        <v>75</v>
      </c>
      <c r="O3706" t="s">
        <v>48</v>
      </c>
      <c r="P3706" t="s">
        <v>48</v>
      </c>
      <c r="Q3706" t="s">
        <v>22237</v>
      </c>
      <c r="Y3706" t="s">
        <v>22238</v>
      </c>
    </row>
    <row r="3707" spans="1:25">
      <c r="A3707" t="s">
        <v>22239</v>
      </c>
      <c r="B3707" t="s">
        <v>22240</v>
      </c>
      <c r="D3707" t="s">
        <v>40</v>
      </c>
      <c r="E3707" t="s">
        <v>41</v>
      </c>
      <c r="G3707" t="s">
        <v>22241</v>
      </c>
      <c r="H3707" t="s">
        <v>22242</v>
      </c>
      <c r="J3707" t="s">
        <v>91</v>
      </c>
      <c r="K3707" t="s">
        <v>92</v>
      </c>
      <c r="L3707">
        <v>11</v>
      </c>
      <c r="M3707" t="s">
        <v>22236</v>
      </c>
      <c r="N3707" t="s">
        <v>75</v>
      </c>
      <c r="O3707" t="s">
        <v>48</v>
      </c>
      <c r="P3707" t="s">
        <v>48</v>
      </c>
      <c r="Q3707" t="s">
        <v>22243</v>
      </c>
      <c r="Y3707" t="s">
        <v>22244</v>
      </c>
    </row>
    <row r="3708" spans="1:25">
      <c r="A3708" t="s">
        <v>22245</v>
      </c>
      <c r="B3708" t="s">
        <v>22246</v>
      </c>
      <c r="D3708" t="s">
        <v>40</v>
      </c>
      <c r="E3708" t="s">
        <v>41</v>
      </c>
      <c r="G3708" t="s">
        <v>5580</v>
      </c>
      <c r="H3708" t="s">
        <v>14708</v>
      </c>
      <c r="J3708" t="s">
        <v>72</v>
      </c>
      <c r="K3708" t="s">
        <v>73</v>
      </c>
      <c r="L3708">
        <v>11</v>
      </c>
      <c r="M3708" t="s">
        <v>22236</v>
      </c>
      <c r="N3708" t="s">
        <v>75</v>
      </c>
      <c r="O3708" t="s">
        <v>48</v>
      </c>
      <c r="P3708" t="s">
        <v>48</v>
      </c>
      <c r="Q3708" t="s">
        <v>22247</v>
      </c>
      <c r="Y3708" t="s">
        <v>22248</v>
      </c>
    </row>
    <row r="3709" spans="1:25">
      <c r="A3709" t="s">
        <v>22249</v>
      </c>
      <c r="B3709" t="s">
        <v>22250</v>
      </c>
      <c r="D3709" t="s">
        <v>40</v>
      </c>
      <c r="E3709" t="s">
        <v>41</v>
      </c>
      <c r="G3709" t="s">
        <v>22251</v>
      </c>
      <c r="H3709" t="s">
        <v>1098</v>
      </c>
      <c r="J3709" t="s">
        <v>82</v>
      </c>
      <c r="K3709" t="s">
        <v>83</v>
      </c>
      <c r="L3709">
        <v>11</v>
      </c>
      <c r="M3709" t="s">
        <v>22252</v>
      </c>
      <c r="N3709" t="s">
        <v>75</v>
      </c>
      <c r="O3709" t="s">
        <v>48</v>
      </c>
      <c r="P3709" t="s">
        <v>48</v>
      </c>
      <c r="Q3709" t="s">
        <v>22253</v>
      </c>
      <c r="Y3709" t="s">
        <v>22254</v>
      </c>
    </row>
    <row r="3710" spans="1:25">
      <c r="A3710" t="s">
        <v>22255</v>
      </c>
      <c r="B3710" t="s">
        <v>22256</v>
      </c>
      <c r="D3710" t="s">
        <v>40</v>
      </c>
      <c r="E3710" t="s">
        <v>41</v>
      </c>
      <c r="G3710" t="s">
        <v>22257</v>
      </c>
      <c r="H3710" t="s">
        <v>19301</v>
      </c>
      <c r="J3710" t="s">
        <v>100</v>
      </c>
      <c r="K3710" t="s">
        <v>101</v>
      </c>
      <c r="L3710">
        <v>11</v>
      </c>
      <c r="M3710" t="s">
        <v>22258</v>
      </c>
      <c r="N3710" t="s">
        <v>75</v>
      </c>
      <c r="O3710" t="s">
        <v>48</v>
      </c>
      <c r="P3710" t="s">
        <v>48</v>
      </c>
      <c r="Q3710" t="s">
        <v>22259</v>
      </c>
      <c r="Y3710" t="s">
        <v>22260</v>
      </c>
    </row>
    <row r="3711" spans="1:25">
      <c r="A3711" t="s">
        <v>22261</v>
      </c>
      <c r="B3711" t="s">
        <v>22262</v>
      </c>
      <c r="D3711" t="s">
        <v>40</v>
      </c>
      <c r="E3711" t="s">
        <v>41</v>
      </c>
      <c r="G3711" t="s">
        <v>22263</v>
      </c>
      <c r="H3711" t="s">
        <v>9927</v>
      </c>
      <c r="J3711" t="s">
        <v>100</v>
      </c>
      <c r="K3711" t="s">
        <v>101</v>
      </c>
      <c r="L3711">
        <v>11</v>
      </c>
      <c r="M3711" t="s">
        <v>22258</v>
      </c>
      <c r="N3711" t="s">
        <v>75</v>
      </c>
      <c r="O3711" t="s">
        <v>48</v>
      </c>
      <c r="P3711" t="s">
        <v>48</v>
      </c>
      <c r="Q3711" t="s">
        <v>22264</v>
      </c>
      <c r="Y3711" t="s">
        <v>22265</v>
      </c>
    </row>
    <row r="3712" spans="1:25">
      <c r="A3712" t="s">
        <v>22266</v>
      </c>
      <c r="B3712" t="s">
        <v>22267</v>
      </c>
      <c r="D3712" t="s">
        <v>40</v>
      </c>
      <c r="E3712" t="s">
        <v>41</v>
      </c>
      <c r="G3712" t="s">
        <v>2635</v>
      </c>
      <c r="H3712" t="s">
        <v>22268</v>
      </c>
      <c r="J3712" t="s">
        <v>91</v>
      </c>
      <c r="K3712" t="s">
        <v>92</v>
      </c>
      <c r="L3712">
        <v>11</v>
      </c>
      <c r="M3712" t="s">
        <v>22258</v>
      </c>
      <c r="N3712" t="s">
        <v>75</v>
      </c>
      <c r="O3712" t="s">
        <v>48</v>
      </c>
      <c r="P3712" t="s">
        <v>48</v>
      </c>
      <c r="Q3712" t="s">
        <v>22269</v>
      </c>
      <c r="Y3712" t="s">
        <v>22270</v>
      </c>
    </row>
    <row r="3713" spans="1:25">
      <c r="A3713" t="s">
        <v>22271</v>
      </c>
      <c r="B3713" t="s">
        <v>22272</v>
      </c>
      <c r="D3713" t="s">
        <v>40</v>
      </c>
      <c r="E3713" t="s">
        <v>41</v>
      </c>
      <c r="G3713" t="s">
        <v>2321</v>
      </c>
      <c r="H3713" t="s">
        <v>22273</v>
      </c>
      <c r="J3713" t="s">
        <v>100</v>
      </c>
      <c r="K3713" t="s">
        <v>101</v>
      </c>
      <c r="L3713">
        <v>11</v>
      </c>
      <c r="M3713" t="s">
        <v>22258</v>
      </c>
      <c r="N3713" t="s">
        <v>75</v>
      </c>
      <c r="O3713" t="s">
        <v>48</v>
      </c>
      <c r="P3713" t="s">
        <v>48</v>
      </c>
      <c r="Q3713" t="s">
        <v>22274</v>
      </c>
      <c r="Y3713" t="s">
        <v>22275</v>
      </c>
    </row>
    <row r="3714" spans="1:25">
      <c r="A3714" t="s">
        <v>22276</v>
      </c>
      <c r="B3714" t="s">
        <v>22277</v>
      </c>
      <c r="D3714" t="s">
        <v>40</v>
      </c>
      <c r="E3714" t="s">
        <v>41</v>
      </c>
      <c r="G3714" t="s">
        <v>3346</v>
      </c>
      <c r="H3714" t="s">
        <v>22278</v>
      </c>
      <c r="J3714" t="s">
        <v>91</v>
      </c>
      <c r="K3714" t="s">
        <v>92</v>
      </c>
      <c r="L3714">
        <v>11</v>
      </c>
      <c r="M3714" t="s">
        <v>22279</v>
      </c>
      <c r="N3714" t="s">
        <v>75</v>
      </c>
      <c r="O3714" t="s">
        <v>48</v>
      </c>
      <c r="P3714" t="s">
        <v>48</v>
      </c>
      <c r="Q3714" t="s">
        <v>22280</v>
      </c>
      <c r="Y3714" t="s">
        <v>22281</v>
      </c>
    </row>
    <row r="3715" spans="1:25">
      <c r="A3715" t="s">
        <v>22282</v>
      </c>
      <c r="B3715" t="s">
        <v>22283</v>
      </c>
      <c r="D3715" t="s">
        <v>40</v>
      </c>
      <c r="E3715" t="s">
        <v>41</v>
      </c>
      <c r="G3715" t="s">
        <v>22284</v>
      </c>
      <c r="H3715" t="s">
        <v>4061</v>
      </c>
      <c r="J3715" t="s">
        <v>100</v>
      </c>
      <c r="K3715" t="s">
        <v>101</v>
      </c>
      <c r="L3715">
        <v>11</v>
      </c>
      <c r="M3715" t="s">
        <v>22285</v>
      </c>
      <c r="N3715" t="s">
        <v>75</v>
      </c>
      <c r="O3715" t="s">
        <v>48</v>
      </c>
      <c r="P3715" t="s">
        <v>48</v>
      </c>
      <c r="Q3715" t="s">
        <v>22286</v>
      </c>
      <c r="Y3715" t="s">
        <v>22287</v>
      </c>
    </row>
    <row r="3716" spans="1:25">
      <c r="A3716" t="s">
        <v>22288</v>
      </c>
      <c r="B3716" t="s">
        <v>22289</v>
      </c>
      <c r="D3716" t="s">
        <v>40</v>
      </c>
      <c r="E3716" t="s">
        <v>41</v>
      </c>
      <c r="G3716" t="s">
        <v>2675</v>
      </c>
      <c r="H3716" t="s">
        <v>22290</v>
      </c>
      <c r="J3716" t="s">
        <v>100</v>
      </c>
      <c r="K3716" t="s">
        <v>101</v>
      </c>
      <c r="L3716">
        <v>11</v>
      </c>
      <c r="M3716" t="s">
        <v>22291</v>
      </c>
      <c r="N3716" t="s">
        <v>75</v>
      </c>
      <c r="O3716" t="s">
        <v>48</v>
      </c>
      <c r="P3716" t="s">
        <v>48</v>
      </c>
      <c r="Q3716" t="s">
        <v>22292</v>
      </c>
      <c r="Y3716" t="s">
        <v>22293</v>
      </c>
    </row>
    <row r="3717" spans="1:25">
      <c r="A3717" t="s">
        <v>22294</v>
      </c>
      <c r="B3717" t="s">
        <v>22295</v>
      </c>
      <c r="D3717" t="s">
        <v>40</v>
      </c>
      <c r="E3717" t="s">
        <v>41</v>
      </c>
      <c r="G3717" t="s">
        <v>9205</v>
      </c>
      <c r="H3717" t="s">
        <v>890</v>
      </c>
      <c r="J3717" t="s">
        <v>121</v>
      </c>
      <c r="K3717" t="s">
        <v>122</v>
      </c>
      <c r="L3717">
        <v>11</v>
      </c>
      <c r="M3717" t="s">
        <v>22296</v>
      </c>
      <c r="N3717" t="s">
        <v>275</v>
      </c>
      <c r="O3717" t="s">
        <v>48</v>
      </c>
      <c r="P3717" t="s">
        <v>48</v>
      </c>
      <c r="Q3717" t="s">
        <v>21941</v>
      </c>
      <c r="Y3717" t="s">
        <v>22297</v>
      </c>
    </row>
    <row r="3718" spans="1:25">
      <c r="A3718" t="s">
        <v>22298</v>
      </c>
      <c r="B3718" t="s">
        <v>22299</v>
      </c>
      <c r="D3718" t="s">
        <v>40</v>
      </c>
      <c r="E3718" t="s">
        <v>41</v>
      </c>
      <c r="G3718" t="s">
        <v>22300</v>
      </c>
      <c r="H3718" t="s">
        <v>22301</v>
      </c>
      <c r="J3718" t="s">
        <v>91</v>
      </c>
      <c r="K3718" t="s">
        <v>92</v>
      </c>
      <c r="L3718">
        <v>11</v>
      </c>
      <c r="M3718" t="s">
        <v>22296</v>
      </c>
      <c r="N3718" t="s">
        <v>75</v>
      </c>
      <c r="O3718" t="s">
        <v>48</v>
      </c>
      <c r="P3718" t="s">
        <v>48</v>
      </c>
      <c r="Q3718" t="s">
        <v>22302</v>
      </c>
      <c r="Y3718" t="s">
        <v>22303</v>
      </c>
    </row>
    <row r="3719" spans="1:25">
      <c r="A3719" t="s">
        <v>22304</v>
      </c>
      <c r="B3719" t="s">
        <v>22305</v>
      </c>
      <c r="D3719" t="s">
        <v>40</v>
      </c>
      <c r="E3719" t="s">
        <v>41</v>
      </c>
      <c r="G3719" t="s">
        <v>22306</v>
      </c>
      <c r="H3719" t="s">
        <v>863</v>
      </c>
      <c r="J3719" t="s">
        <v>91</v>
      </c>
      <c r="K3719" t="s">
        <v>92</v>
      </c>
      <c r="L3719">
        <v>11</v>
      </c>
      <c r="M3719" t="s">
        <v>22307</v>
      </c>
      <c r="N3719" t="s">
        <v>75</v>
      </c>
      <c r="O3719" t="s">
        <v>48</v>
      </c>
      <c r="P3719" t="s">
        <v>48</v>
      </c>
      <c r="Q3719" t="s">
        <v>22308</v>
      </c>
      <c r="Y3719" t="s">
        <v>22309</v>
      </c>
    </row>
    <row r="3720" spans="1:25">
      <c r="A3720" t="s">
        <v>22310</v>
      </c>
      <c r="B3720" t="s">
        <v>22311</v>
      </c>
      <c r="D3720" t="s">
        <v>40</v>
      </c>
      <c r="E3720" t="s">
        <v>41</v>
      </c>
      <c r="G3720" t="s">
        <v>22312</v>
      </c>
      <c r="H3720" t="s">
        <v>22313</v>
      </c>
      <c r="J3720" t="s">
        <v>91</v>
      </c>
      <c r="K3720" t="s">
        <v>92</v>
      </c>
      <c r="L3720">
        <v>11</v>
      </c>
      <c r="M3720" t="s">
        <v>22314</v>
      </c>
      <c r="N3720" t="s">
        <v>75</v>
      </c>
      <c r="O3720" t="s">
        <v>48</v>
      </c>
      <c r="P3720" t="s">
        <v>48</v>
      </c>
      <c r="Q3720" t="s">
        <v>22315</v>
      </c>
      <c r="Y3720" t="s">
        <v>22316</v>
      </c>
    </row>
    <row r="3721" spans="1:25">
      <c r="A3721" t="s">
        <v>22317</v>
      </c>
      <c r="B3721" t="s">
        <v>22318</v>
      </c>
      <c r="D3721" t="s">
        <v>40</v>
      </c>
      <c r="E3721" t="s">
        <v>41</v>
      </c>
      <c r="G3721" t="s">
        <v>22319</v>
      </c>
      <c r="H3721" t="s">
        <v>1084</v>
      </c>
      <c r="J3721" t="s">
        <v>91</v>
      </c>
      <c r="K3721" t="s">
        <v>92</v>
      </c>
      <c r="L3721">
        <v>11</v>
      </c>
      <c r="M3721" t="s">
        <v>22320</v>
      </c>
      <c r="N3721" t="s">
        <v>75</v>
      </c>
      <c r="O3721" t="s">
        <v>48</v>
      </c>
      <c r="P3721" t="s">
        <v>48</v>
      </c>
      <c r="Q3721" t="s">
        <v>22321</v>
      </c>
      <c r="Y3721" t="s">
        <v>22322</v>
      </c>
    </row>
    <row r="3722" spans="1:25">
      <c r="A3722" t="s">
        <v>22323</v>
      </c>
      <c r="B3722" t="s">
        <v>22324</v>
      </c>
      <c r="D3722" t="s">
        <v>40</v>
      </c>
      <c r="E3722" t="s">
        <v>41</v>
      </c>
      <c r="G3722" t="s">
        <v>22325</v>
      </c>
      <c r="H3722" t="s">
        <v>16555</v>
      </c>
      <c r="J3722" t="s">
        <v>100</v>
      </c>
      <c r="K3722" t="s">
        <v>101</v>
      </c>
      <c r="L3722">
        <v>11</v>
      </c>
      <c r="M3722" t="s">
        <v>22326</v>
      </c>
      <c r="N3722" t="s">
        <v>75</v>
      </c>
      <c r="O3722" t="s">
        <v>48</v>
      </c>
      <c r="P3722" t="s">
        <v>48</v>
      </c>
      <c r="Q3722" t="s">
        <v>22327</v>
      </c>
      <c r="Y3722" t="s">
        <v>22328</v>
      </c>
    </row>
    <row r="3723" spans="1:25">
      <c r="A3723" t="s">
        <v>22329</v>
      </c>
      <c r="B3723" t="s">
        <v>22330</v>
      </c>
      <c r="D3723" t="s">
        <v>40</v>
      </c>
      <c r="E3723" t="s">
        <v>41</v>
      </c>
      <c r="G3723" t="s">
        <v>12474</v>
      </c>
      <c r="H3723" t="s">
        <v>609</v>
      </c>
      <c r="J3723" t="s">
        <v>100</v>
      </c>
      <c r="K3723" t="s">
        <v>101</v>
      </c>
      <c r="L3723">
        <v>11</v>
      </c>
      <c r="M3723" t="s">
        <v>22331</v>
      </c>
      <c r="N3723" t="s">
        <v>75</v>
      </c>
      <c r="O3723" t="s">
        <v>48</v>
      </c>
      <c r="P3723" t="s">
        <v>48</v>
      </c>
      <c r="Q3723" t="s">
        <v>22332</v>
      </c>
      <c r="Y3723" t="s">
        <v>22333</v>
      </c>
    </row>
    <row r="3724" spans="1:25">
      <c r="A3724" t="s">
        <v>22334</v>
      </c>
      <c r="B3724" t="s">
        <v>22335</v>
      </c>
      <c r="D3724" t="s">
        <v>40</v>
      </c>
      <c r="E3724" t="s">
        <v>41</v>
      </c>
      <c r="G3724" t="s">
        <v>22336</v>
      </c>
      <c r="H3724" t="s">
        <v>1639</v>
      </c>
      <c r="J3724" t="s">
        <v>91</v>
      </c>
      <c r="K3724" t="s">
        <v>92</v>
      </c>
      <c r="L3724">
        <v>11</v>
      </c>
      <c r="M3724" t="s">
        <v>22337</v>
      </c>
      <c r="N3724" t="s">
        <v>75</v>
      </c>
      <c r="O3724" t="s">
        <v>48</v>
      </c>
      <c r="P3724" t="s">
        <v>48</v>
      </c>
      <c r="Q3724" t="s">
        <v>22338</v>
      </c>
      <c r="Y3724" t="s">
        <v>22339</v>
      </c>
    </row>
    <row r="3725" spans="1:25">
      <c r="A3725" t="s">
        <v>22340</v>
      </c>
      <c r="B3725" t="s">
        <v>22341</v>
      </c>
      <c r="D3725" t="s">
        <v>40</v>
      </c>
      <c r="E3725" t="s">
        <v>41</v>
      </c>
      <c r="G3725" t="s">
        <v>7914</v>
      </c>
      <c r="H3725" t="s">
        <v>22342</v>
      </c>
      <c r="J3725" t="s">
        <v>100</v>
      </c>
      <c r="K3725" t="s">
        <v>101</v>
      </c>
      <c r="L3725">
        <v>11</v>
      </c>
      <c r="M3725" t="s">
        <v>22343</v>
      </c>
      <c r="N3725" t="s">
        <v>75</v>
      </c>
      <c r="O3725" t="s">
        <v>48</v>
      </c>
      <c r="P3725" t="s">
        <v>48</v>
      </c>
      <c r="Q3725" t="s">
        <v>22344</v>
      </c>
      <c r="Y3725" t="s">
        <v>22345</v>
      </c>
    </row>
    <row r="3726" spans="1:25">
      <c r="A3726" t="s">
        <v>22346</v>
      </c>
      <c r="B3726" t="s">
        <v>22347</v>
      </c>
      <c r="D3726" t="s">
        <v>40</v>
      </c>
      <c r="E3726" t="s">
        <v>41</v>
      </c>
      <c r="G3726" t="s">
        <v>22348</v>
      </c>
      <c r="H3726" t="s">
        <v>10459</v>
      </c>
      <c r="J3726" t="s">
        <v>823</v>
      </c>
      <c r="K3726" t="s">
        <v>824</v>
      </c>
      <c r="L3726">
        <v>11</v>
      </c>
      <c r="M3726" t="s">
        <v>22349</v>
      </c>
      <c r="N3726" t="s">
        <v>75</v>
      </c>
      <c r="O3726" t="s">
        <v>48</v>
      </c>
      <c r="P3726" t="s">
        <v>48</v>
      </c>
      <c r="Q3726" t="s">
        <v>22350</v>
      </c>
      <c r="Y3726" t="s">
        <v>22351</v>
      </c>
    </row>
    <row r="3727" spans="1:25">
      <c r="A3727" t="s">
        <v>22352</v>
      </c>
      <c r="B3727" t="s">
        <v>22353</v>
      </c>
      <c r="D3727" t="s">
        <v>40</v>
      </c>
      <c r="E3727" t="s">
        <v>41</v>
      </c>
      <c r="G3727" t="s">
        <v>7815</v>
      </c>
      <c r="H3727" t="s">
        <v>22354</v>
      </c>
      <c r="J3727" t="s">
        <v>100</v>
      </c>
      <c r="K3727" t="s">
        <v>101</v>
      </c>
      <c r="L3727">
        <v>11</v>
      </c>
      <c r="M3727" t="s">
        <v>22349</v>
      </c>
      <c r="N3727" t="s">
        <v>75</v>
      </c>
      <c r="O3727" t="s">
        <v>48</v>
      </c>
      <c r="P3727" t="s">
        <v>48</v>
      </c>
      <c r="Q3727" t="s">
        <v>22355</v>
      </c>
      <c r="Y3727" t="s">
        <v>22356</v>
      </c>
    </row>
    <row r="3728" spans="1:25">
      <c r="A3728" t="s">
        <v>22357</v>
      </c>
      <c r="B3728" t="s">
        <v>22358</v>
      </c>
      <c r="D3728" t="s">
        <v>40</v>
      </c>
      <c r="E3728" t="s">
        <v>41</v>
      </c>
      <c r="G3728" t="s">
        <v>22359</v>
      </c>
      <c r="H3728" t="s">
        <v>22360</v>
      </c>
      <c r="J3728" t="s">
        <v>100</v>
      </c>
      <c r="K3728" t="s">
        <v>101</v>
      </c>
      <c r="L3728">
        <v>11</v>
      </c>
      <c r="M3728" t="s">
        <v>22361</v>
      </c>
      <c r="N3728" t="s">
        <v>75</v>
      </c>
      <c r="O3728" t="s">
        <v>48</v>
      </c>
      <c r="P3728" t="s">
        <v>48</v>
      </c>
      <c r="Q3728" t="s">
        <v>22362</v>
      </c>
      <c r="Y3728" t="s">
        <v>22363</v>
      </c>
    </row>
    <row r="3729" spans="1:25">
      <c r="A3729" t="s">
        <v>22364</v>
      </c>
      <c r="B3729" t="s">
        <v>22365</v>
      </c>
      <c r="D3729" t="s">
        <v>40</v>
      </c>
      <c r="E3729" t="s">
        <v>41</v>
      </c>
      <c r="G3729" t="s">
        <v>22366</v>
      </c>
      <c r="H3729" t="s">
        <v>22367</v>
      </c>
      <c r="J3729" t="s">
        <v>100</v>
      </c>
      <c r="K3729" t="s">
        <v>101</v>
      </c>
      <c r="L3729">
        <v>11</v>
      </c>
      <c r="M3729" t="s">
        <v>22361</v>
      </c>
      <c r="N3729" t="s">
        <v>75</v>
      </c>
      <c r="O3729" t="s">
        <v>48</v>
      </c>
      <c r="P3729" t="s">
        <v>48</v>
      </c>
      <c r="Q3729" t="s">
        <v>22368</v>
      </c>
      <c r="Y3729" t="s">
        <v>22369</v>
      </c>
    </row>
    <row r="3730" spans="1:25">
      <c r="A3730" t="s">
        <v>22370</v>
      </c>
      <c r="B3730" t="s">
        <v>22371</v>
      </c>
      <c r="D3730" t="s">
        <v>40</v>
      </c>
      <c r="E3730" t="s">
        <v>41</v>
      </c>
      <c r="G3730" t="s">
        <v>22372</v>
      </c>
      <c r="H3730" t="s">
        <v>22373</v>
      </c>
      <c r="J3730" t="s">
        <v>91</v>
      </c>
      <c r="K3730" t="s">
        <v>92</v>
      </c>
      <c r="L3730">
        <v>11</v>
      </c>
      <c r="M3730" t="s">
        <v>22374</v>
      </c>
      <c r="N3730" t="s">
        <v>75</v>
      </c>
      <c r="O3730" t="s">
        <v>48</v>
      </c>
      <c r="P3730" t="s">
        <v>48</v>
      </c>
      <c r="Q3730" t="s">
        <v>22375</v>
      </c>
      <c r="Y3730" t="s">
        <v>22376</v>
      </c>
    </row>
    <row r="3731" spans="1:25">
      <c r="A3731" t="s">
        <v>22377</v>
      </c>
      <c r="B3731" t="s">
        <v>22378</v>
      </c>
      <c r="D3731" t="s">
        <v>40</v>
      </c>
      <c r="E3731" t="s">
        <v>41</v>
      </c>
      <c r="G3731" t="s">
        <v>22379</v>
      </c>
      <c r="H3731" t="s">
        <v>22380</v>
      </c>
      <c r="J3731" t="s">
        <v>91</v>
      </c>
      <c r="K3731" t="s">
        <v>92</v>
      </c>
      <c r="L3731">
        <v>11</v>
      </c>
      <c r="M3731" t="s">
        <v>22374</v>
      </c>
      <c r="N3731" t="s">
        <v>75</v>
      </c>
      <c r="O3731" t="s">
        <v>48</v>
      </c>
      <c r="P3731" t="s">
        <v>48</v>
      </c>
      <c r="Q3731" t="s">
        <v>22381</v>
      </c>
      <c r="Y3731" t="s">
        <v>22382</v>
      </c>
    </row>
    <row r="3732" spans="1:25">
      <c r="A3732" t="s">
        <v>22383</v>
      </c>
      <c r="B3732" t="s">
        <v>22384</v>
      </c>
      <c r="D3732" t="s">
        <v>40</v>
      </c>
      <c r="E3732" t="s">
        <v>41</v>
      </c>
      <c r="G3732" t="s">
        <v>22385</v>
      </c>
      <c r="H3732" t="s">
        <v>11674</v>
      </c>
      <c r="J3732" t="s">
        <v>100</v>
      </c>
      <c r="K3732" t="s">
        <v>101</v>
      </c>
      <c r="L3732">
        <v>11</v>
      </c>
      <c r="M3732" t="s">
        <v>22386</v>
      </c>
      <c r="N3732" t="s">
        <v>75</v>
      </c>
      <c r="O3732" t="s">
        <v>48</v>
      </c>
      <c r="P3732" t="s">
        <v>48</v>
      </c>
      <c r="Q3732" t="s">
        <v>22387</v>
      </c>
      <c r="Y3732" t="s">
        <v>22388</v>
      </c>
    </row>
    <row r="3733" spans="1:25">
      <c r="A3733" t="s">
        <v>22389</v>
      </c>
      <c r="B3733" t="s">
        <v>22390</v>
      </c>
      <c r="D3733" t="s">
        <v>40</v>
      </c>
      <c r="E3733" t="s">
        <v>41</v>
      </c>
      <c r="G3733" t="s">
        <v>22391</v>
      </c>
      <c r="H3733" t="s">
        <v>22392</v>
      </c>
      <c r="J3733" t="s">
        <v>100</v>
      </c>
      <c r="K3733" t="s">
        <v>101</v>
      </c>
      <c r="L3733">
        <v>11</v>
      </c>
      <c r="M3733" t="s">
        <v>22386</v>
      </c>
      <c r="N3733" t="s">
        <v>75</v>
      </c>
      <c r="O3733" t="s">
        <v>48</v>
      </c>
      <c r="P3733" t="s">
        <v>48</v>
      </c>
      <c r="Q3733" t="s">
        <v>22393</v>
      </c>
      <c r="Y3733" t="s">
        <v>22394</v>
      </c>
    </row>
    <row r="3734" spans="1:25">
      <c r="A3734" t="s">
        <v>22395</v>
      </c>
      <c r="B3734" t="s">
        <v>22396</v>
      </c>
      <c r="D3734" t="s">
        <v>40</v>
      </c>
      <c r="E3734" t="s">
        <v>41</v>
      </c>
      <c r="G3734" t="s">
        <v>22397</v>
      </c>
      <c r="H3734" t="s">
        <v>1500</v>
      </c>
      <c r="J3734" t="s">
        <v>100</v>
      </c>
      <c r="K3734" t="s">
        <v>101</v>
      </c>
      <c r="L3734">
        <v>11</v>
      </c>
      <c r="M3734" t="s">
        <v>22386</v>
      </c>
      <c r="N3734" t="s">
        <v>75</v>
      </c>
      <c r="O3734" t="s">
        <v>48</v>
      </c>
      <c r="P3734" t="s">
        <v>48</v>
      </c>
      <c r="Q3734" t="s">
        <v>22398</v>
      </c>
      <c r="Y3734" t="s">
        <v>22399</v>
      </c>
    </row>
    <row r="3735" spans="1:25">
      <c r="A3735" t="s">
        <v>22400</v>
      </c>
      <c r="B3735" t="s">
        <v>22401</v>
      </c>
      <c r="D3735" t="s">
        <v>40</v>
      </c>
      <c r="E3735" t="s">
        <v>41</v>
      </c>
      <c r="G3735" t="s">
        <v>22402</v>
      </c>
      <c r="H3735" t="s">
        <v>21809</v>
      </c>
      <c r="J3735" t="s">
        <v>100</v>
      </c>
      <c r="K3735" t="s">
        <v>101</v>
      </c>
      <c r="L3735">
        <v>11</v>
      </c>
      <c r="M3735" t="s">
        <v>22386</v>
      </c>
      <c r="N3735" t="s">
        <v>75</v>
      </c>
      <c r="O3735" t="s">
        <v>48</v>
      </c>
      <c r="P3735" t="s">
        <v>48</v>
      </c>
      <c r="Q3735" t="s">
        <v>22403</v>
      </c>
      <c r="Y3735" t="s">
        <v>22404</v>
      </c>
    </row>
    <row r="3736" spans="1:25">
      <c r="A3736" t="s">
        <v>22405</v>
      </c>
      <c r="B3736" t="s">
        <v>22406</v>
      </c>
      <c r="D3736" t="s">
        <v>40</v>
      </c>
      <c r="E3736" t="s">
        <v>41</v>
      </c>
      <c r="G3736" t="s">
        <v>3761</v>
      </c>
      <c r="H3736" t="s">
        <v>81</v>
      </c>
      <c r="J3736" t="s">
        <v>91</v>
      </c>
      <c r="K3736" t="s">
        <v>92</v>
      </c>
      <c r="L3736">
        <v>11</v>
      </c>
      <c r="M3736" t="s">
        <v>22407</v>
      </c>
      <c r="N3736" t="s">
        <v>75</v>
      </c>
      <c r="O3736" t="s">
        <v>48</v>
      </c>
      <c r="P3736" t="s">
        <v>48</v>
      </c>
      <c r="Q3736" t="s">
        <v>22408</v>
      </c>
      <c r="Y3736" t="s">
        <v>22409</v>
      </c>
    </row>
    <row r="3737" spans="1:25">
      <c r="A3737" t="s">
        <v>22410</v>
      </c>
      <c r="B3737" t="s">
        <v>22411</v>
      </c>
      <c r="D3737" t="s">
        <v>40</v>
      </c>
      <c r="E3737" t="s">
        <v>41</v>
      </c>
      <c r="G3737" t="s">
        <v>22412</v>
      </c>
      <c r="H3737" t="s">
        <v>1854</v>
      </c>
      <c r="J3737" t="s">
        <v>91</v>
      </c>
      <c r="K3737" t="s">
        <v>92</v>
      </c>
      <c r="L3737">
        <v>11</v>
      </c>
      <c r="M3737" t="s">
        <v>22407</v>
      </c>
      <c r="N3737" t="s">
        <v>75</v>
      </c>
      <c r="O3737" t="s">
        <v>48</v>
      </c>
      <c r="P3737" t="s">
        <v>48</v>
      </c>
      <c r="Q3737" t="s">
        <v>22413</v>
      </c>
      <c r="Y3737" t="s">
        <v>22414</v>
      </c>
    </row>
    <row r="3738" spans="1:25">
      <c r="A3738" t="s">
        <v>22415</v>
      </c>
      <c r="B3738" t="s">
        <v>22416</v>
      </c>
      <c r="D3738" t="s">
        <v>40</v>
      </c>
      <c r="E3738" t="s">
        <v>41</v>
      </c>
      <c r="G3738" t="s">
        <v>22417</v>
      </c>
      <c r="H3738" t="s">
        <v>22418</v>
      </c>
      <c r="J3738" t="s">
        <v>100</v>
      </c>
      <c r="K3738" t="s">
        <v>101</v>
      </c>
      <c r="L3738">
        <v>11</v>
      </c>
      <c r="M3738" t="s">
        <v>22419</v>
      </c>
      <c r="N3738" t="s">
        <v>75</v>
      </c>
      <c r="O3738" t="s">
        <v>48</v>
      </c>
      <c r="P3738" t="s">
        <v>48</v>
      </c>
      <c r="Q3738" t="s">
        <v>22420</v>
      </c>
      <c r="Y3738" t="s">
        <v>22421</v>
      </c>
    </row>
    <row r="3739" spans="1:25">
      <c r="A3739" t="s">
        <v>22422</v>
      </c>
      <c r="B3739" t="s">
        <v>22423</v>
      </c>
      <c r="D3739" t="s">
        <v>40</v>
      </c>
      <c r="E3739" t="s">
        <v>41</v>
      </c>
      <c r="G3739" t="s">
        <v>22424</v>
      </c>
      <c r="H3739" t="s">
        <v>6830</v>
      </c>
      <c r="J3739" t="s">
        <v>100</v>
      </c>
      <c r="K3739" t="s">
        <v>101</v>
      </c>
      <c r="L3739">
        <v>11</v>
      </c>
      <c r="M3739" t="s">
        <v>22419</v>
      </c>
      <c r="N3739" t="s">
        <v>75</v>
      </c>
      <c r="O3739" t="s">
        <v>48</v>
      </c>
      <c r="P3739" t="s">
        <v>48</v>
      </c>
      <c r="Q3739" t="s">
        <v>22425</v>
      </c>
      <c r="Y3739" t="s">
        <v>22426</v>
      </c>
    </row>
    <row r="3740" spans="1:25">
      <c r="A3740" t="s">
        <v>22427</v>
      </c>
      <c r="B3740" t="s">
        <v>22428</v>
      </c>
      <c r="D3740" t="s">
        <v>40</v>
      </c>
      <c r="E3740" t="s">
        <v>41</v>
      </c>
      <c r="G3740" t="s">
        <v>7730</v>
      </c>
      <c r="H3740" t="s">
        <v>22429</v>
      </c>
      <c r="J3740" t="s">
        <v>100</v>
      </c>
      <c r="K3740" t="s">
        <v>101</v>
      </c>
      <c r="L3740">
        <v>11</v>
      </c>
      <c r="M3740" t="s">
        <v>22419</v>
      </c>
      <c r="N3740" t="s">
        <v>75</v>
      </c>
      <c r="O3740" t="s">
        <v>48</v>
      </c>
      <c r="P3740" t="s">
        <v>48</v>
      </c>
      <c r="Q3740" t="s">
        <v>22430</v>
      </c>
      <c r="Y3740" t="s">
        <v>22431</v>
      </c>
    </row>
    <row r="3741" spans="1:25">
      <c r="A3741" t="s">
        <v>22432</v>
      </c>
      <c r="B3741" t="s">
        <v>22433</v>
      </c>
      <c r="D3741" t="s">
        <v>40</v>
      </c>
      <c r="E3741" t="s">
        <v>41</v>
      </c>
      <c r="G3741" t="s">
        <v>7771</v>
      </c>
      <c r="H3741" t="s">
        <v>1434</v>
      </c>
      <c r="J3741" t="s">
        <v>91</v>
      </c>
      <c r="K3741" t="s">
        <v>92</v>
      </c>
      <c r="L3741">
        <v>11</v>
      </c>
      <c r="M3741" t="s">
        <v>22419</v>
      </c>
      <c r="N3741" t="s">
        <v>75</v>
      </c>
      <c r="O3741" t="s">
        <v>48</v>
      </c>
      <c r="P3741" t="s">
        <v>48</v>
      </c>
      <c r="Q3741" t="s">
        <v>17596</v>
      </c>
      <c r="Y3741" t="s">
        <v>22434</v>
      </c>
    </row>
    <row r="3742" spans="1:25">
      <c r="A3742" t="s">
        <v>22435</v>
      </c>
      <c r="B3742" t="s">
        <v>22436</v>
      </c>
      <c r="D3742" t="s">
        <v>40</v>
      </c>
      <c r="E3742" t="s">
        <v>41</v>
      </c>
      <c r="G3742" t="s">
        <v>16684</v>
      </c>
      <c r="H3742" t="s">
        <v>22437</v>
      </c>
      <c r="J3742" t="s">
        <v>121</v>
      </c>
      <c r="K3742" t="s">
        <v>122</v>
      </c>
      <c r="L3742">
        <v>11</v>
      </c>
      <c r="M3742" t="s">
        <v>22438</v>
      </c>
      <c r="N3742" t="s">
        <v>275</v>
      </c>
      <c r="O3742" t="s">
        <v>48</v>
      </c>
      <c r="P3742" t="s">
        <v>48</v>
      </c>
      <c r="Q3742" t="s">
        <v>6449</v>
      </c>
      <c r="Y3742" t="s">
        <v>22439</v>
      </c>
    </row>
    <row r="3743" spans="1:25">
      <c r="A3743" t="s">
        <v>22440</v>
      </c>
      <c r="B3743" t="s">
        <v>22441</v>
      </c>
      <c r="D3743" t="s">
        <v>40</v>
      </c>
      <c r="E3743" t="s">
        <v>41</v>
      </c>
      <c r="G3743" t="s">
        <v>22442</v>
      </c>
      <c r="H3743" t="s">
        <v>22443</v>
      </c>
      <c r="J3743" t="s">
        <v>121</v>
      </c>
      <c r="K3743" t="s">
        <v>122</v>
      </c>
      <c r="L3743">
        <v>11</v>
      </c>
      <c r="M3743" t="s">
        <v>22444</v>
      </c>
      <c r="N3743" t="s">
        <v>275</v>
      </c>
      <c r="O3743" t="s">
        <v>48</v>
      </c>
      <c r="P3743" t="s">
        <v>48</v>
      </c>
      <c r="Q3743" t="s">
        <v>11109</v>
      </c>
      <c r="Y3743" t="s">
        <v>22445</v>
      </c>
    </row>
    <row r="3744" spans="1:25">
      <c r="A3744" t="s">
        <v>22446</v>
      </c>
      <c r="B3744" t="s">
        <v>22447</v>
      </c>
      <c r="D3744" t="s">
        <v>40</v>
      </c>
      <c r="E3744" t="s">
        <v>41</v>
      </c>
      <c r="G3744" t="s">
        <v>22448</v>
      </c>
      <c r="H3744" t="s">
        <v>22449</v>
      </c>
      <c r="J3744" t="s">
        <v>100</v>
      </c>
      <c r="K3744" t="s">
        <v>101</v>
      </c>
      <c r="L3744">
        <v>11</v>
      </c>
      <c r="M3744" t="s">
        <v>22450</v>
      </c>
      <c r="N3744" t="s">
        <v>75</v>
      </c>
      <c r="O3744" t="s">
        <v>48</v>
      </c>
      <c r="P3744" t="s">
        <v>48</v>
      </c>
      <c r="Q3744" t="s">
        <v>22451</v>
      </c>
      <c r="Y3744" t="s">
        <v>22452</v>
      </c>
    </row>
    <row r="3745" spans="1:25">
      <c r="A3745" t="s">
        <v>22453</v>
      </c>
      <c r="B3745" t="s">
        <v>22454</v>
      </c>
      <c r="D3745" t="s">
        <v>40</v>
      </c>
      <c r="E3745" t="s">
        <v>41</v>
      </c>
      <c r="G3745" t="s">
        <v>21505</v>
      </c>
      <c r="H3745" t="s">
        <v>7835</v>
      </c>
      <c r="J3745" t="s">
        <v>100</v>
      </c>
      <c r="K3745" t="s">
        <v>101</v>
      </c>
      <c r="L3745">
        <v>11</v>
      </c>
      <c r="M3745" t="s">
        <v>22455</v>
      </c>
      <c r="N3745" t="s">
        <v>75</v>
      </c>
      <c r="O3745" t="s">
        <v>48</v>
      </c>
      <c r="P3745" t="s">
        <v>48</v>
      </c>
      <c r="Q3745" t="s">
        <v>22456</v>
      </c>
      <c r="Y3745" t="s">
        <v>22457</v>
      </c>
    </row>
    <row r="3746" spans="1:25">
      <c r="A3746" t="s">
        <v>22458</v>
      </c>
      <c r="B3746" t="s">
        <v>22459</v>
      </c>
      <c r="D3746" t="s">
        <v>40</v>
      </c>
      <c r="E3746" t="s">
        <v>41</v>
      </c>
      <c r="G3746" t="s">
        <v>22460</v>
      </c>
      <c r="H3746" t="s">
        <v>22461</v>
      </c>
      <c r="J3746" t="s">
        <v>91</v>
      </c>
      <c r="K3746" t="s">
        <v>92</v>
      </c>
      <c r="L3746">
        <v>11</v>
      </c>
      <c r="M3746" t="s">
        <v>22462</v>
      </c>
      <c r="N3746" t="s">
        <v>75</v>
      </c>
      <c r="O3746" t="s">
        <v>48</v>
      </c>
      <c r="P3746" t="s">
        <v>48</v>
      </c>
      <c r="Q3746" t="s">
        <v>22463</v>
      </c>
      <c r="Y3746" t="s">
        <v>22464</v>
      </c>
    </row>
    <row r="3747" spans="1:25">
      <c r="A3747" t="s">
        <v>22465</v>
      </c>
      <c r="B3747" t="s">
        <v>22466</v>
      </c>
      <c r="D3747" t="s">
        <v>40</v>
      </c>
      <c r="E3747" t="s">
        <v>41</v>
      </c>
      <c r="G3747" t="s">
        <v>22467</v>
      </c>
      <c r="H3747" t="s">
        <v>22468</v>
      </c>
      <c r="J3747" t="s">
        <v>91</v>
      </c>
      <c r="K3747" t="s">
        <v>92</v>
      </c>
      <c r="L3747">
        <v>11</v>
      </c>
      <c r="M3747" t="s">
        <v>22469</v>
      </c>
      <c r="N3747" t="s">
        <v>75</v>
      </c>
      <c r="O3747" t="s">
        <v>48</v>
      </c>
      <c r="P3747" t="s">
        <v>48</v>
      </c>
      <c r="Q3747" t="s">
        <v>22470</v>
      </c>
      <c r="Y3747" t="s">
        <v>22471</v>
      </c>
    </row>
    <row r="3748" spans="1:25">
      <c r="A3748" t="s">
        <v>22472</v>
      </c>
      <c r="B3748" t="s">
        <v>22473</v>
      </c>
      <c r="D3748" t="s">
        <v>40</v>
      </c>
      <c r="E3748" t="s">
        <v>41</v>
      </c>
      <c r="G3748" t="s">
        <v>22474</v>
      </c>
      <c r="H3748" t="s">
        <v>22475</v>
      </c>
      <c r="J3748" t="s">
        <v>91</v>
      </c>
      <c r="K3748" t="s">
        <v>92</v>
      </c>
      <c r="L3748">
        <v>11</v>
      </c>
      <c r="M3748" t="s">
        <v>22476</v>
      </c>
      <c r="N3748" t="s">
        <v>75</v>
      </c>
      <c r="O3748" t="s">
        <v>48</v>
      </c>
      <c r="P3748" t="s">
        <v>48</v>
      </c>
      <c r="Q3748" t="s">
        <v>22477</v>
      </c>
      <c r="Y3748" t="s">
        <v>22478</v>
      </c>
    </row>
    <row r="3749" spans="1:25">
      <c r="A3749" t="s">
        <v>22479</v>
      </c>
      <c r="B3749" t="s">
        <v>22480</v>
      </c>
      <c r="D3749" t="s">
        <v>40</v>
      </c>
      <c r="E3749" t="s">
        <v>41</v>
      </c>
      <c r="G3749" t="s">
        <v>22481</v>
      </c>
      <c r="H3749" t="s">
        <v>22482</v>
      </c>
      <c r="J3749" t="s">
        <v>100</v>
      </c>
      <c r="K3749" t="s">
        <v>101</v>
      </c>
      <c r="L3749">
        <v>11</v>
      </c>
      <c r="M3749" t="s">
        <v>22483</v>
      </c>
      <c r="N3749" t="s">
        <v>75</v>
      </c>
      <c r="O3749" t="s">
        <v>48</v>
      </c>
      <c r="P3749" t="s">
        <v>48</v>
      </c>
      <c r="Q3749" t="s">
        <v>22484</v>
      </c>
      <c r="Y3749" t="s">
        <v>22485</v>
      </c>
    </row>
    <row r="3750" spans="1:25">
      <c r="A3750" t="s">
        <v>184</v>
      </c>
      <c r="B3750" t="s">
        <v>22486</v>
      </c>
      <c r="D3750" t="s">
        <v>40</v>
      </c>
      <c r="E3750" t="s">
        <v>41</v>
      </c>
      <c r="G3750" t="s">
        <v>22487</v>
      </c>
      <c r="H3750" t="s">
        <v>22488</v>
      </c>
      <c r="J3750" t="s">
        <v>91</v>
      </c>
      <c r="K3750" t="s">
        <v>92</v>
      </c>
      <c r="L3750">
        <v>11</v>
      </c>
      <c r="M3750" t="s">
        <v>22483</v>
      </c>
      <c r="N3750" t="s">
        <v>75</v>
      </c>
      <c r="O3750" t="s">
        <v>48</v>
      </c>
      <c r="P3750" t="s">
        <v>48</v>
      </c>
      <c r="Q3750" t="s">
        <v>22489</v>
      </c>
      <c r="Y3750" t="s">
        <v>22490</v>
      </c>
    </row>
    <row r="3751" spans="1:25">
      <c r="A3751" t="s">
        <v>22491</v>
      </c>
      <c r="B3751" t="s">
        <v>22492</v>
      </c>
      <c r="D3751" t="s">
        <v>40</v>
      </c>
      <c r="E3751" t="s">
        <v>41</v>
      </c>
      <c r="G3751" t="s">
        <v>22493</v>
      </c>
      <c r="H3751" t="s">
        <v>16248</v>
      </c>
      <c r="J3751" t="s">
        <v>823</v>
      </c>
      <c r="K3751" t="s">
        <v>824</v>
      </c>
      <c r="L3751">
        <v>11</v>
      </c>
      <c r="M3751" t="s">
        <v>22483</v>
      </c>
      <c r="N3751" t="s">
        <v>75</v>
      </c>
      <c r="O3751" t="s">
        <v>48</v>
      </c>
      <c r="P3751" t="s">
        <v>48</v>
      </c>
      <c r="Q3751" t="s">
        <v>22494</v>
      </c>
      <c r="Y3751" t="s">
        <v>22495</v>
      </c>
    </row>
    <row r="3752" spans="1:25">
      <c r="A3752" t="s">
        <v>22496</v>
      </c>
      <c r="B3752" t="s">
        <v>22497</v>
      </c>
      <c r="D3752" t="s">
        <v>40</v>
      </c>
      <c r="E3752" t="s">
        <v>41</v>
      </c>
      <c r="G3752" t="s">
        <v>5053</v>
      </c>
      <c r="H3752" t="s">
        <v>22498</v>
      </c>
      <c r="J3752" t="s">
        <v>91</v>
      </c>
      <c r="K3752" t="s">
        <v>92</v>
      </c>
      <c r="L3752">
        <v>11</v>
      </c>
      <c r="M3752" t="s">
        <v>22499</v>
      </c>
      <c r="N3752" t="s">
        <v>75</v>
      </c>
      <c r="O3752" t="s">
        <v>48</v>
      </c>
      <c r="P3752" t="s">
        <v>48</v>
      </c>
      <c r="Q3752" t="s">
        <v>22500</v>
      </c>
      <c r="Y3752" t="s">
        <v>22501</v>
      </c>
    </row>
    <row r="3753" spans="1:25">
      <c r="A3753" t="s">
        <v>22502</v>
      </c>
      <c r="B3753" t="s">
        <v>22503</v>
      </c>
      <c r="D3753" t="s">
        <v>40</v>
      </c>
      <c r="E3753" t="s">
        <v>41</v>
      </c>
      <c r="G3753" t="s">
        <v>21057</v>
      </c>
      <c r="H3753" t="s">
        <v>1854</v>
      </c>
      <c r="J3753" t="s">
        <v>100</v>
      </c>
      <c r="K3753" t="s">
        <v>101</v>
      </c>
      <c r="L3753">
        <v>11</v>
      </c>
      <c r="M3753" t="s">
        <v>22504</v>
      </c>
      <c r="N3753" t="s">
        <v>75</v>
      </c>
      <c r="O3753" t="s">
        <v>48</v>
      </c>
      <c r="P3753" t="s">
        <v>48</v>
      </c>
      <c r="Q3753" t="s">
        <v>22505</v>
      </c>
      <c r="Y3753" t="s">
        <v>22506</v>
      </c>
    </row>
    <row r="3754" spans="1:25">
      <c r="A3754" t="s">
        <v>22507</v>
      </c>
      <c r="B3754" t="s">
        <v>22508</v>
      </c>
      <c r="D3754" t="s">
        <v>40</v>
      </c>
      <c r="E3754" t="s">
        <v>41</v>
      </c>
      <c r="G3754" t="s">
        <v>22509</v>
      </c>
      <c r="H3754" t="s">
        <v>22510</v>
      </c>
      <c r="J3754" t="s">
        <v>100</v>
      </c>
      <c r="K3754" t="s">
        <v>101</v>
      </c>
      <c r="L3754">
        <v>11</v>
      </c>
      <c r="M3754" t="s">
        <v>22504</v>
      </c>
      <c r="N3754" t="s">
        <v>75</v>
      </c>
      <c r="O3754" t="s">
        <v>48</v>
      </c>
      <c r="P3754" t="s">
        <v>48</v>
      </c>
      <c r="Q3754" t="s">
        <v>22511</v>
      </c>
      <c r="Y3754" t="s">
        <v>22512</v>
      </c>
    </row>
    <row r="3755" spans="1:25">
      <c r="A3755" t="s">
        <v>22513</v>
      </c>
      <c r="B3755" t="s">
        <v>22514</v>
      </c>
      <c r="D3755" t="s">
        <v>40</v>
      </c>
      <c r="E3755" t="s">
        <v>41</v>
      </c>
      <c r="G3755" t="s">
        <v>1709</v>
      </c>
      <c r="H3755" t="s">
        <v>22515</v>
      </c>
      <c r="J3755" t="s">
        <v>100</v>
      </c>
      <c r="K3755" t="s">
        <v>101</v>
      </c>
      <c r="L3755">
        <v>11</v>
      </c>
      <c r="M3755" t="s">
        <v>22516</v>
      </c>
      <c r="N3755" t="s">
        <v>75</v>
      </c>
      <c r="O3755" t="s">
        <v>48</v>
      </c>
      <c r="P3755" t="s">
        <v>48</v>
      </c>
      <c r="Q3755" t="s">
        <v>22517</v>
      </c>
      <c r="Y3755" t="s">
        <v>22518</v>
      </c>
    </row>
    <row r="3756" spans="1:25">
      <c r="A3756" t="s">
        <v>22519</v>
      </c>
      <c r="B3756" t="s">
        <v>22520</v>
      </c>
      <c r="D3756" t="s">
        <v>40</v>
      </c>
      <c r="E3756" t="s">
        <v>41</v>
      </c>
      <c r="G3756" t="s">
        <v>22521</v>
      </c>
      <c r="H3756" t="s">
        <v>1084</v>
      </c>
      <c r="J3756" t="s">
        <v>91</v>
      </c>
      <c r="K3756" t="s">
        <v>92</v>
      </c>
      <c r="L3756">
        <v>11</v>
      </c>
      <c r="M3756" t="s">
        <v>22522</v>
      </c>
      <c r="N3756" t="s">
        <v>75</v>
      </c>
      <c r="O3756" t="s">
        <v>48</v>
      </c>
      <c r="P3756" t="s">
        <v>48</v>
      </c>
      <c r="Q3756" t="s">
        <v>22523</v>
      </c>
      <c r="Y3756" t="s">
        <v>22524</v>
      </c>
    </row>
    <row r="3757" spans="1:25">
      <c r="A3757" t="s">
        <v>22525</v>
      </c>
      <c r="B3757" t="s">
        <v>22526</v>
      </c>
      <c r="D3757" t="s">
        <v>40</v>
      </c>
      <c r="E3757" t="s">
        <v>41</v>
      </c>
      <c r="G3757" t="s">
        <v>22527</v>
      </c>
      <c r="H3757" t="s">
        <v>22528</v>
      </c>
      <c r="J3757" t="s">
        <v>91</v>
      </c>
      <c r="K3757" t="s">
        <v>92</v>
      </c>
      <c r="L3757">
        <v>11</v>
      </c>
      <c r="M3757" t="s">
        <v>22529</v>
      </c>
      <c r="N3757" t="s">
        <v>75</v>
      </c>
      <c r="O3757" t="s">
        <v>48</v>
      </c>
      <c r="P3757" t="s">
        <v>48</v>
      </c>
      <c r="Q3757" t="s">
        <v>22530</v>
      </c>
      <c r="Y3757" t="s">
        <v>22531</v>
      </c>
    </row>
    <row r="3758" spans="1:25">
      <c r="A3758" t="s">
        <v>22532</v>
      </c>
      <c r="B3758" t="s">
        <v>22533</v>
      </c>
      <c r="D3758" t="s">
        <v>40</v>
      </c>
      <c r="E3758" t="s">
        <v>41</v>
      </c>
      <c r="G3758" t="s">
        <v>5533</v>
      </c>
      <c r="H3758" t="s">
        <v>13534</v>
      </c>
      <c r="J3758" t="s">
        <v>91</v>
      </c>
      <c r="K3758" t="s">
        <v>92</v>
      </c>
      <c r="L3758">
        <v>11</v>
      </c>
      <c r="M3758" t="s">
        <v>22534</v>
      </c>
      <c r="N3758" t="s">
        <v>75</v>
      </c>
      <c r="O3758" t="s">
        <v>48</v>
      </c>
      <c r="P3758" t="s">
        <v>48</v>
      </c>
      <c r="Q3758" t="s">
        <v>22535</v>
      </c>
      <c r="Y3758" t="s">
        <v>22536</v>
      </c>
    </row>
    <row r="3759" spans="1:25">
      <c r="A3759" t="s">
        <v>22537</v>
      </c>
      <c r="B3759" t="s">
        <v>22538</v>
      </c>
      <c r="D3759" t="s">
        <v>40</v>
      </c>
      <c r="E3759" t="s">
        <v>41</v>
      </c>
      <c r="G3759" t="s">
        <v>5543</v>
      </c>
      <c r="H3759" t="s">
        <v>11470</v>
      </c>
      <c r="J3759" t="s">
        <v>100</v>
      </c>
      <c r="K3759" t="s">
        <v>101</v>
      </c>
      <c r="L3759">
        <v>11</v>
      </c>
      <c r="M3759" t="s">
        <v>22539</v>
      </c>
      <c r="N3759" t="s">
        <v>75</v>
      </c>
      <c r="O3759" t="s">
        <v>48</v>
      </c>
      <c r="P3759" t="s">
        <v>48</v>
      </c>
      <c r="Q3759" t="s">
        <v>22540</v>
      </c>
      <c r="Y3759" t="s">
        <v>22541</v>
      </c>
    </row>
    <row r="3760" spans="1:25">
      <c r="A3760" t="s">
        <v>22542</v>
      </c>
      <c r="B3760" t="s">
        <v>22543</v>
      </c>
      <c r="D3760" t="s">
        <v>40</v>
      </c>
      <c r="E3760" t="s">
        <v>41</v>
      </c>
      <c r="G3760" t="s">
        <v>22544</v>
      </c>
      <c r="H3760" t="s">
        <v>990</v>
      </c>
      <c r="J3760" t="s">
        <v>511</v>
      </c>
      <c r="K3760" t="s">
        <v>512</v>
      </c>
      <c r="L3760">
        <v>11</v>
      </c>
      <c r="M3760" t="s">
        <v>22545</v>
      </c>
      <c r="N3760" t="s">
        <v>47</v>
      </c>
      <c r="O3760" t="s">
        <v>48</v>
      </c>
      <c r="P3760" t="s">
        <v>48</v>
      </c>
      <c r="Q3760" t="s">
        <v>18300</v>
      </c>
      <c r="Y3760" t="s">
        <v>22546</v>
      </c>
    </row>
    <row r="3761" spans="1:25">
      <c r="A3761" t="s">
        <v>22547</v>
      </c>
      <c r="B3761" t="s">
        <v>22548</v>
      </c>
      <c r="D3761" t="s">
        <v>40</v>
      </c>
      <c r="E3761" t="s">
        <v>41</v>
      </c>
      <c r="G3761" t="s">
        <v>22549</v>
      </c>
      <c r="H3761" t="s">
        <v>22550</v>
      </c>
      <c r="J3761" t="s">
        <v>121</v>
      </c>
      <c r="K3761" t="s">
        <v>122</v>
      </c>
      <c r="L3761">
        <v>11</v>
      </c>
      <c r="M3761" t="s">
        <v>22545</v>
      </c>
      <c r="N3761" t="s">
        <v>275</v>
      </c>
      <c r="O3761" t="s">
        <v>48</v>
      </c>
      <c r="P3761" t="s">
        <v>48</v>
      </c>
      <c r="Q3761" t="s">
        <v>22551</v>
      </c>
      <c r="Y3761" t="s">
        <v>22552</v>
      </c>
    </row>
    <row r="3762" spans="1:25">
      <c r="A3762" t="s">
        <v>22553</v>
      </c>
      <c r="B3762" t="s">
        <v>22554</v>
      </c>
      <c r="D3762" t="s">
        <v>40</v>
      </c>
      <c r="E3762" t="s">
        <v>41</v>
      </c>
      <c r="G3762" t="s">
        <v>1365</v>
      </c>
      <c r="H3762" t="s">
        <v>22555</v>
      </c>
      <c r="J3762" t="s">
        <v>100</v>
      </c>
      <c r="K3762" t="s">
        <v>101</v>
      </c>
      <c r="L3762">
        <v>11</v>
      </c>
      <c r="M3762" t="s">
        <v>22545</v>
      </c>
      <c r="N3762" t="s">
        <v>75</v>
      </c>
      <c r="O3762" t="s">
        <v>48</v>
      </c>
      <c r="P3762" t="s">
        <v>48</v>
      </c>
      <c r="Q3762" t="s">
        <v>10041</v>
      </c>
      <c r="Y3762" t="s">
        <v>22556</v>
      </c>
    </row>
    <row r="3763" spans="1:25">
      <c r="A3763" t="s">
        <v>22557</v>
      </c>
      <c r="B3763" t="s">
        <v>22558</v>
      </c>
      <c r="D3763" t="s">
        <v>40</v>
      </c>
      <c r="E3763" t="s">
        <v>41</v>
      </c>
      <c r="G3763" t="s">
        <v>22559</v>
      </c>
      <c r="H3763" t="s">
        <v>1943</v>
      </c>
      <c r="J3763" t="s">
        <v>100</v>
      </c>
      <c r="K3763" t="s">
        <v>101</v>
      </c>
      <c r="L3763">
        <v>11</v>
      </c>
      <c r="M3763" t="s">
        <v>22545</v>
      </c>
      <c r="N3763" t="s">
        <v>75</v>
      </c>
      <c r="O3763" t="s">
        <v>48</v>
      </c>
      <c r="P3763" t="s">
        <v>48</v>
      </c>
      <c r="Q3763" t="s">
        <v>22560</v>
      </c>
      <c r="Y3763" t="s">
        <v>22561</v>
      </c>
    </row>
    <row r="3764" spans="1:25">
      <c r="A3764" t="s">
        <v>22562</v>
      </c>
      <c r="B3764" t="s">
        <v>22563</v>
      </c>
      <c r="D3764" t="s">
        <v>40</v>
      </c>
      <c r="E3764" t="s">
        <v>41</v>
      </c>
      <c r="G3764" t="s">
        <v>7620</v>
      </c>
      <c r="H3764" t="s">
        <v>22564</v>
      </c>
      <c r="J3764" t="s">
        <v>100</v>
      </c>
      <c r="K3764" t="s">
        <v>101</v>
      </c>
      <c r="L3764">
        <v>11</v>
      </c>
      <c r="M3764" t="s">
        <v>22545</v>
      </c>
      <c r="N3764" t="s">
        <v>75</v>
      </c>
      <c r="O3764" t="s">
        <v>48</v>
      </c>
      <c r="P3764" t="s">
        <v>48</v>
      </c>
      <c r="Q3764" t="s">
        <v>22565</v>
      </c>
      <c r="Y3764" t="s">
        <v>22566</v>
      </c>
    </row>
    <row r="3765" spans="1:25">
      <c r="A3765" t="s">
        <v>22567</v>
      </c>
      <c r="B3765" t="s">
        <v>22568</v>
      </c>
      <c r="D3765" t="s">
        <v>40</v>
      </c>
      <c r="E3765" t="s">
        <v>41</v>
      </c>
      <c r="G3765" t="s">
        <v>1285</v>
      </c>
      <c r="H3765" t="s">
        <v>22569</v>
      </c>
      <c r="J3765" t="s">
        <v>91</v>
      </c>
      <c r="K3765" t="s">
        <v>92</v>
      </c>
      <c r="L3765">
        <v>11</v>
      </c>
      <c r="M3765" t="s">
        <v>22570</v>
      </c>
      <c r="N3765" t="s">
        <v>75</v>
      </c>
      <c r="O3765" t="s">
        <v>48</v>
      </c>
      <c r="P3765" t="s">
        <v>48</v>
      </c>
      <c r="Q3765" t="s">
        <v>22571</v>
      </c>
      <c r="Y3765" t="s">
        <v>22572</v>
      </c>
    </row>
    <row r="3766" spans="1:25">
      <c r="A3766" t="s">
        <v>22573</v>
      </c>
      <c r="B3766" t="s">
        <v>22574</v>
      </c>
      <c r="D3766" t="s">
        <v>40</v>
      </c>
      <c r="E3766" t="s">
        <v>41</v>
      </c>
      <c r="G3766" t="s">
        <v>22575</v>
      </c>
      <c r="H3766" t="s">
        <v>2335</v>
      </c>
      <c r="J3766" t="s">
        <v>91</v>
      </c>
      <c r="K3766" t="s">
        <v>92</v>
      </c>
      <c r="L3766">
        <v>11</v>
      </c>
      <c r="M3766" t="s">
        <v>22570</v>
      </c>
      <c r="N3766" t="s">
        <v>75</v>
      </c>
      <c r="O3766" t="s">
        <v>48</v>
      </c>
      <c r="P3766" t="s">
        <v>48</v>
      </c>
      <c r="Q3766" t="s">
        <v>1981</v>
      </c>
      <c r="Y3766" t="s">
        <v>22576</v>
      </c>
    </row>
    <row r="3767" spans="1:25">
      <c r="A3767" t="s">
        <v>22577</v>
      </c>
      <c r="B3767" t="s">
        <v>22578</v>
      </c>
      <c r="D3767" t="s">
        <v>40</v>
      </c>
      <c r="E3767" t="s">
        <v>41</v>
      </c>
      <c r="G3767" t="s">
        <v>22579</v>
      </c>
      <c r="H3767" t="s">
        <v>650</v>
      </c>
      <c r="J3767" t="s">
        <v>100</v>
      </c>
      <c r="K3767" t="s">
        <v>101</v>
      </c>
      <c r="L3767">
        <v>11</v>
      </c>
      <c r="M3767" t="s">
        <v>22570</v>
      </c>
      <c r="N3767" t="s">
        <v>75</v>
      </c>
      <c r="O3767" t="s">
        <v>48</v>
      </c>
      <c r="P3767" t="s">
        <v>48</v>
      </c>
      <c r="Q3767" t="s">
        <v>22580</v>
      </c>
      <c r="Y3767" t="s">
        <v>22581</v>
      </c>
    </row>
    <row r="3768" spans="1:25">
      <c r="A3768" t="s">
        <v>22582</v>
      </c>
      <c r="B3768" t="s">
        <v>22583</v>
      </c>
      <c r="D3768" t="s">
        <v>40</v>
      </c>
      <c r="E3768" t="s">
        <v>41</v>
      </c>
      <c r="G3768" t="s">
        <v>6508</v>
      </c>
      <c r="H3768" t="s">
        <v>22584</v>
      </c>
      <c r="J3768" t="s">
        <v>91</v>
      </c>
      <c r="K3768" t="s">
        <v>92</v>
      </c>
      <c r="L3768">
        <v>11</v>
      </c>
      <c r="M3768" t="s">
        <v>22585</v>
      </c>
      <c r="N3768" t="s">
        <v>75</v>
      </c>
      <c r="O3768" t="s">
        <v>48</v>
      </c>
      <c r="P3768" t="s">
        <v>48</v>
      </c>
      <c r="Q3768" t="s">
        <v>22586</v>
      </c>
      <c r="Y3768" t="s">
        <v>22587</v>
      </c>
    </row>
    <row r="3769" spans="1:25">
      <c r="A3769" t="s">
        <v>22588</v>
      </c>
      <c r="B3769" t="s">
        <v>22589</v>
      </c>
      <c r="D3769" t="s">
        <v>40</v>
      </c>
      <c r="E3769" t="s">
        <v>41</v>
      </c>
      <c r="G3769" t="s">
        <v>7778</v>
      </c>
      <c r="H3769" t="s">
        <v>764</v>
      </c>
      <c r="J3769" t="s">
        <v>100</v>
      </c>
      <c r="K3769" t="s">
        <v>101</v>
      </c>
      <c r="L3769">
        <v>11</v>
      </c>
      <c r="M3769" t="s">
        <v>22590</v>
      </c>
      <c r="N3769" t="s">
        <v>75</v>
      </c>
      <c r="O3769" t="s">
        <v>48</v>
      </c>
      <c r="P3769" t="s">
        <v>48</v>
      </c>
      <c r="Q3769" t="s">
        <v>22591</v>
      </c>
      <c r="Y3769" t="s">
        <v>22592</v>
      </c>
    </row>
    <row r="3770" spans="1:25">
      <c r="A3770" t="s">
        <v>22593</v>
      </c>
      <c r="B3770" t="s">
        <v>22594</v>
      </c>
      <c r="D3770" t="s">
        <v>40</v>
      </c>
      <c r="E3770" t="s">
        <v>41</v>
      </c>
      <c r="G3770" t="s">
        <v>22595</v>
      </c>
      <c r="H3770" t="s">
        <v>22596</v>
      </c>
      <c r="J3770" t="s">
        <v>511</v>
      </c>
      <c r="K3770" t="s">
        <v>512</v>
      </c>
      <c r="L3770">
        <v>11</v>
      </c>
      <c r="M3770" t="s">
        <v>22597</v>
      </c>
      <c r="N3770" t="s">
        <v>47</v>
      </c>
      <c r="O3770" t="s">
        <v>48</v>
      </c>
      <c r="P3770" t="s">
        <v>48</v>
      </c>
      <c r="Q3770" t="s">
        <v>22598</v>
      </c>
      <c r="Y3770" t="s">
        <v>22599</v>
      </c>
    </row>
    <row r="3771" spans="1:25">
      <c r="A3771" t="s">
        <v>22600</v>
      </c>
      <c r="B3771" t="s">
        <v>22601</v>
      </c>
      <c r="D3771" t="s">
        <v>40</v>
      </c>
      <c r="E3771" t="s">
        <v>41</v>
      </c>
      <c r="G3771" t="s">
        <v>22602</v>
      </c>
      <c r="H3771" t="s">
        <v>22603</v>
      </c>
      <c r="J3771" t="s">
        <v>100</v>
      </c>
      <c r="K3771" t="s">
        <v>101</v>
      </c>
      <c r="L3771">
        <v>11</v>
      </c>
      <c r="M3771" t="s">
        <v>22597</v>
      </c>
      <c r="N3771" t="s">
        <v>75</v>
      </c>
      <c r="O3771" t="s">
        <v>48</v>
      </c>
      <c r="P3771" t="s">
        <v>48</v>
      </c>
      <c r="Q3771" t="s">
        <v>22604</v>
      </c>
      <c r="Y3771" t="s">
        <v>22605</v>
      </c>
    </row>
    <row r="3772" spans="1:25">
      <c r="A3772" t="s">
        <v>22606</v>
      </c>
      <c r="B3772" t="s">
        <v>22607</v>
      </c>
      <c r="D3772" t="s">
        <v>40</v>
      </c>
      <c r="E3772" t="s">
        <v>41</v>
      </c>
      <c r="G3772" t="s">
        <v>21225</v>
      </c>
      <c r="H3772" t="s">
        <v>22608</v>
      </c>
      <c r="J3772" t="s">
        <v>91</v>
      </c>
      <c r="K3772" t="s">
        <v>92</v>
      </c>
      <c r="L3772">
        <v>11</v>
      </c>
      <c r="M3772" t="s">
        <v>22609</v>
      </c>
      <c r="N3772" t="s">
        <v>75</v>
      </c>
      <c r="O3772" t="s">
        <v>48</v>
      </c>
      <c r="P3772" t="s">
        <v>48</v>
      </c>
      <c r="Q3772" t="s">
        <v>22610</v>
      </c>
      <c r="Y3772" t="s">
        <v>22611</v>
      </c>
    </row>
    <row r="3773" spans="1:25">
      <c r="A3773" t="s">
        <v>22612</v>
      </c>
      <c r="B3773" t="s">
        <v>22613</v>
      </c>
      <c r="D3773" t="s">
        <v>40</v>
      </c>
      <c r="E3773" t="s">
        <v>41</v>
      </c>
      <c r="G3773" t="s">
        <v>22614</v>
      </c>
      <c r="H3773" t="s">
        <v>10880</v>
      </c>
      <c r="J3773" t="s">
        <v>100</v>
      </c>
      <c r="K3773" t="s">
        <v>101</v>
      </c>
      <c r="L3773">
        <v>11</v>
      </c>
      <c r="M3773" t="s">
        <v>22609</v>
      </c>
      <c r="N3773" t="s">
        <v>75</v>
      </c>
      <c r="O3773" t="s">
        <v>48</v>
      </c>
      <c r="P3773" t="s">
        <v>48</v>
      </c>
      <c r="Q3773" t="s">
        <v>22615</v>
      </c>
      <c r="Y3773" t="s">
        <v>22616</v>
      </c>
    </row>
    <row r="3774" spans="1:25">
      <c r="A3774" t="s">
        <v>22617</v>
      </c>
      <c r="B3774" t="s">
        <v>22618</v>
      </c>
      <c r="D3774" t="s">
        <v>40</v>
      </c>
      <c r="E3774" t="s">
        <v>41</v>
      </c>
      <c r="G3774" t="s">
        <v>22619</v>
      </c>
      <c r="H3774" t="s">
        <v>609</v>
      </c>
      <c r="J3774" t="s">
        <v>91</v>
      </c>
      <c r="K3774" t="s">
        <v>92</v>
      </c>
      <c r="L3774">
        <v>11</v>
      </c>
      <c r="M3774" t="s">
        <v>22609</v>
      </c>
      <c r="N3774" t="s">
        <v>75</v>
      </c>
      <c r="O3774" t="s">
        <v>48</v>
      </c>
      <c r="P3774" t="s">
        <v>48</v>
      </c>
      <c r="Q3774" t="s">
        <v>22620</v>
      </c>
      <c r="Y3774" t="s">
        <v>22621</v>
      </c>
    </row>
    <row r="3775" spans="1:25">
      <c r="A3775" t="s">
        <v>22622</v>
      </c>
      <c r="B3775" t="s">
        <v>22623</v>
      </c>
      <c r="D3775" t="s">
        <v>40</v>
      </c>
      <c r="E3775" t="s">
        <v>41</v>
      </c>
      <c r="G3775" t="s">
        <v>22624</v>
      </c>
      <c r="H3775" t="s">
        <v>22625</v>
      </c>
      <c r="J3775" t="s">
        <v>100</v>
      </c>
      <c r="K3775" t="s">
        <v>101</v>
      </c>
      <c r="L3775">
        <v>11</v>
      </c>
      <c r="M3775" t="s">
        <v>22609</v>
      </c>
      <c r="N3775" t="s">
        <v>75</v>
      </c>
      <c r="O3775" t="s">
        <v>48</v>
      </c>
      <c r="P3775" t="s">
        <v>48</v>
      </c>
      <c r="Q3775" t="s">
        <v>22626</v>
      </c>
      <c r="Y3775" t="s">
        <v>22627</v>
      </c>
    </row>
    <row r="3776" spans="1:25">
      <c r="A3776" t="s">
        <v>22628</v>
      </c>
      <c r="B3776" t="s">
        <v>22629</v>
      </c>
      <c r="D3776" t="s">
        <v>40</v>
      </c>
      <c r="E3776" t="s">
        <v>41</v>
      </c>
      <c r="G3776" t="s">
        <v>22630</v>
      </c>
      <c r="H3776" t="s">
        <v>12740</v>
      </c>
      <c r="J3776" t="s">
        <v>100</v>
      </c>
      <c r="K3776" t="s">
        <v>101</v>
      </c>
      <c r="L3776">
        <v>11</v>
      </c>
      <c r="M3776" t="s">
        <v>22609</v>
      </c>
      <c r="N3776" t="s">
        <v>75</v>
      </c>
      <c r="O3776" t="s">
        <v>48</v>
      </c>
      <c r="P3776" t="s">
        <v>48</v>
      </c>
      <c r="Q3776" t="s">
        <v>22631</v>
      </c>
      <c r="Y3776" t="s">
        <v>22632</v>
      </c>
    </row>
    <row r="3777" spans="1:25">
      <c r="A3777" t="s">
        <v>184</v>
      </c>
      <c r="B3777" t="s">
        <v>22633</v>
      </c>
      <c r="D3777" t="s">
        <v>40</v>
      </c>
      <c r="E3777" t="s">
        <v>41</v>
      </c>
      <c r="G3777" t="s">
        <v>22634</v>
      </c>
      <c r="H3777" t="s">
        <v>2247</v>
      </c>
      <c r="J3777" t="s">
        <v>91</v>
      </c>
      <c r="K3777" t="s">
        <v>92</v>
      </c>
      <c r="L3777">
        <v>11</v>
      </c>
      <c r="M3777" t="s">
        <v>22609</v>
      </c>
      <c r="N3777" t="s">
        <v>75</v>
      </c>
      <c r="O3777" t="s">
        <v>48</v>
      </c>
      <c r="P3777" t="s">
        <v>48</v>
      </c>
      <c r="Q3777" t="s">
        <v>22635</v>
      </c>
      <c r="Y3777" t="s">
        <v>22636</v>
      </c>
    </row>
    <row r="3778" spans="1:25">
      <c r="A3778" t="s">
        <v>22637</v>
      </c>
      <c r="B3778" t="s">
        <v>22638</v>
      </c>
      <c r="D3778" t="s">
        <v>40</v>
      </c>
      <c r="E3778" t="s">
        <v>41</v>
      </c>
      <c r="G3778" t="s">
        <v>22639</v>
      </c>
      <c r="H3778" t="s">
        <v>22640</v>
      </c>
      <c r="J3778" t="s">
        <v>91</v>
      </c>
      <c r="K3778" t="s">
        <v>92</v>
      </c>
      <c r="L3778">
        <v>11</v>
      </c>
      <c r="M3778" t="s">
        <v>22641</v>
      </c>
      <c r="N3778" t="s">
        <v>75</v>
      </c>
      <c r="O3778" t="s">
        <v>48</v>
      </c>
      <c r="P3778" t="s">
        <v>48</v>
      </c>
      <c r="Q3778" t="s">
        <v>22642</v>
      </c>
      <c r="Y3778" t="s">
        <v>22643</v>
      </c>
    </row>
    <row r="3779" spans="1:25">
      <c r="A3779" t="s">
        <v>22644</v>
      </c>
      <c r="B3779" t="s">
        <v>22645</v>
      </c>
      <c r="D3779" t="s">
        <v>40</v>
      </c>
      <c r="E3779" t="s">
        <v>41</v>
      </c>
      <c r="G3779" t="s">
        <v>642</v>
      </c>
      <c r="H3779" t="s">
        <v>1639</v>
      </c>
      <c r="J3779" t="s">
        <v>91</v>
      </c>
      <c r="K3779" t="s">
        <v>92</v>
      </c>
      <c r="L3779">
        <v>11</v>
      </c>
      <c r="M3779" t="s">
        <v>22646</v>
      </c>
      <c r="N3779" t="s">
        <v>75</v>
      </c>
      <c r="O3779" t="s">
        <v>48</v>
      </c>
      <c r="P3779" t="s">
        <v>48</v>
      </c>
      <c r="Q3779" t="s">
        <v>22647</v>
      </c>
      <c r="Y3779" t="s">
        <v>22648</v>
      </c>
    </row>
    <row r="3780" spans="1:25">
      <c r="A3780" t="s">
        <v>22649</v>
      </c>
      <c r="B3780" t="s">
        <v>22650</v>
      </c>
      <c r="D3780" t="s">
        <v>40</v>
      </c>
      <c r="E3780" t="s">
        <v>41</v>
      </c>
      <c r="G3780" t="s">
        <v>4965</v>
      </c>
      <c r="H3780" t="s">
        <v>7880</v>
      </c>
      <c r="J3780" t="s">
        <v>91</v>
      </c>
      <c r="K3780" t="s">
        <v>92</v>
      </c>
      <c r="L3780">
        <v>11</v>
      </c>
      <c r="M3780" t="s">
        <v>22651</v>
      </c>
      <c r="N3780" t="s">
        <v>75</v>
      </c>
      <c r="O3780" t="s">
        <v>48</v>
      </c>
      <c r="P3780" t="s">
        <v>48</v>
      </c>
      <c r="Q3780" t="s">
        <v>22652</v>
      </c>
      <c r="Y3780" t="s">
        <v>22653</v>
      </c>
    </row>
    <row r="3781" spans="1:25">
      <c r="A3781" t="s">
        <v>22654</v>
      </c>
      <c r="B3781" t="s">
        <v>22655</v>
      </c>
      <c r="D3781" t="s">
        <v>40</v>
      </c>
      <c r="E3781" t="s">
        <v>41</v>
      </c>
      <c r="G3781" t="s">
        <v>22656</v>
      </c>
      <c r="H3781" t="s">
        <v>22657</v>
      </c>
      <c r="J3781" t="s">
        <v>121</v>
      </c>
      <c r="K3781" t="s">
        <v>122</v>
      </c>
      <c r="L3781">
        <v>11</v>
      </c>
      <c r="M3781" t="s">
        <v>22651</v>
      </c>
      <c r="N3781" t="s">
        <v>275</v>
      </c>
      <c r="O3781" t="s">
        <v>48</v>
      </c>
      <c r="P3781" t="s">
        <v>48</v>
      </c>
      <c r="Q3781" t="s">
        <v>22658</v>
      </c>
      <c r="Y3781" t="s">
        <v>22659</v>
      </c>
    </row>
    <row r="3782" spans="1:25">
      <c r="A3782" t="s">
        <v>22660</v>
      </c>
      <c r="B3782" t="s">
        <v>22661</v>
      </c>
      <c r="D3782" t="s">
        <v>40</v>
      </c>
      <c r="E3782" t="s">
        <v>41</v>
      </c>
      <c r="G3782" t="s">
        <v>22662</v>
      </c>
      <c r="H3782" t="s">
        <v>3291</v>
      </c>
      <c r="J3782" t="s">
        <v>91</v>
      </c>
      <c r="K3782" t="s">
        <v>92</v>
      </c>
      <c r="L3782">
        <v>11</v>
      </c>
      <c r="M3782" t="s">
        <v>22651</v>
      </c>
      <c r="N3782" t="s">
        <v>75</v>
      </c>
      <c r="O3782" t="s">
        <v>48</v>
      </c>
      <c r="P3782" t="s">
        <v>48</v>
      </c>
      <c r="Q3782" t="s">
        <v>22663</v>
      </c>
      <c r="Y3782" t="s">
        <v>22664</v>
      </c>
    </row>
    <row r="3783" spans="1:25">
      <c r="A3783" t="s">
        <v>22665</v>
      </c>
      <c r="B3783" t="s">
        <v>22666</v>
      </c>
      <c r="D3783" t="s">
        <v>40</v>
      </c>
      <c r="E3783" t="s">
        <v>41</v>
      </c>
      <c r="G3783" t="s">
        <v>22667</v>
      </c>
      <c r="H3783" t="s">
        <v>22668</v>
      </c>
      <c r="J3783" t="s">
        <v>100</v>
      </c>
      <c r="K3783" t="s">
        <v>101</v>
      </c>
      <c r="L3783">
        <v>11</v>
      </c>
      <c r="M3783" t="s">
        <v>22669</v>
      </c>
      <c r="N3783" t="s">
        <v>75</v>
      </c>
      <c r="O3783" t="s">
        <v>48</v>
      </c>
      <c r="P3783" t="s">
        <v>48</v>
      </c>
      <c r="Q3783" t="s">
        <v>22670</v>
      </c>
      <c r="Y3783" t="s">
        <v>22671</v>
      </c>
    </row>
    <row r="3784" spans="1:25">
      <c r="A3784" t="s">
        <v>22672</v>
      </c>
      <c r="B3784" t="s">
        <v>22673</v>
      </c>
      <c r="D3784" t="s">
        <v>40</v>
      </c>
      <c r="E3784" t="s">
        <v>41</v>
      </c>
      <c r="G3784" t="s">
        <v>10465</v>
      </c>
      <c r="H3784" t="s">
        <v>22674</v>
      </c>
      <c r="J3784" t="s">
        <v>91</v>
      </c>
      <c r="K3784" t="s">
        <v>92</v>
      </c>
      <c r="L3784">
        <v>11</v>
      </c>
      <c r="M3784" t="s">
        <v>22669</v>
      </c>
      <c r="N3784" t="s">
        <v>75</v>
      </c>
      <c r="O3784" t="s">
        <v>48</v>
      </c>
      <c r="P3784" t="s">
        <v>48</v>
      </c>
      <c r="Q3784" t="s">
        <v>22675</v>
      </c>
      <c r="Y3784" t="s">
        <v>22676</v>
      </c>
    </row>
    <row r="3785" spans="1:25">
      <c r="A3785" t="s">
        <v>22677</v>
      </c>
      <c r="B3785" t="s">
        <v>22678</v>
      </c>
      <c r="D3785" t="s">
        <v>40</v>
      </c>
      <c r="E3785" t="s">
        <v>41</v>
      </c>
      <c r="G3785" t="s">
        <v>22679</v>
      </c>
      <c r="H3785" t="s">
        <v>1098</v>
      </c>
      <c r="J3785" t="s">
        <v>91</v>
      </c>
      <c r="K3785" t="s">
        <v>92</v>
      </c>
      <c r="L3785">
        <v>11</v>
      </c>
      <c r="M3785" t="s">
        <v>22669</v>
      </c>
      <c r="N3785" t="s">
        <v>75</v>
      </c>
      <c r="O3785" t="s">
        <v>48</v>
      </c>
      <c r="P3785" t="s">
        <v>48</v>
      </c>
      <c r="Q3785" t="s">
        <v>22680</v>
      </c>
      <c r="Y3785" t="s">
        <v>22681</v>
      </c>
    </row>
    <row r="3786" spans="1:25">
      <c r="A3786" t="s">
        <v>22682</v>
      </c>
      <c r="B3786" t="s">
        <v>22683</v>
      </c>
      <c r="D3786" t="s">
        <v>40</v>
      </c>
      <c r="E3786" t="s">
        <v>41</v>
      </c>
      <c r="G3786" t="s">
        <v>13983</v>
      </c>
      <c r="H3786" t="s">
        <v>22684</v>
      </c>
      <c r="J3786" t="s">
        <v>91</v>
      </c>
      <c r="K3786" t="s">
        <v>92</v>
      </c>
      <c r="L3786">
        <v>11</v>
      </c>
      <c r="M3786" t="s">
        <v>22685</v>
      </c>
      <c r="N3786" t="s">
        <v>75</v>
      </c>
      <c r="O3786" t="s">
        <v>48</v>
      </c>
      <c r="P3786" t="s">
        <v>48</v>
      </c>
      <c r="Q3786" t="s">
        <v>22686</v>
      </c>
      <c r="Y3786" t="s">
        <v>22687</v>
      </c>
    </row>
    <row r="3787" spans="1:25">
      <c r="A3787" t="s">
        <v>22688</v>
      </c>
      <c r="B3787" t="s">
        <v>22689</v>
      </c>
      <c r="D3787" t="s">
        <v>40</v>
      </c>
      <c r="E3787" t="s">
        <v>41</v>
      </c>
      <c r="G3787" t="s">
        <v>9664</v>
      </c>
      <c r="H3787" t="s">
        <v>22690</v>
      </c>
      <c r="J3787" t="s">
        <v>100</v>
      </c>
      <c r="K3787" t="s">
        <v>101</v>
      </c>
      <c r="L3787">
        <v>11</v>
      </c>
      <c r="M3787" t="s">
        <v>22685</v>
      </c>
      <c r="N3787" t="s">
        <v>75</v>
      </c>
      <c r="O3787" t="s">
        <v>48</v>
      </c>
      <c r="P3787" t="s">
        <v>48</v>
      </c>
      <c r="Q3787" t="s">
        <v>22691</v>
      </c>
      <c r="Y3787" t="s">
        <v>22692</v>
      </c>
    </row>
    <row r="3788" spans="1:25">
      <c r="A3788" t="s">
        <v>22693</v>
      </c>
      <c r="B3788" t="s">
        <v>22694</v>
      </c>
      <c r="D3788" t="s">
        <v>40</v>
      </c>
      <c r="E3788" t="s">
        <v>41</v>
      </c>
      <c r="G3788" t="s">
        <v>22695</v>
      </c>
      <c r="H3788" t="s">
        <v>8353</v>
      </c>
      <c r="J3788" t="s">
        <v>91</v>
      </c>
      <c r="K3788" t="s">
        <v>92</v>
      </c>
      <c r="L3788">
        <v>11</v>
      </c>
      <c r="M3788" t="s">
        <v>22696</v>
      </c>
      <c r="N3788" t="s">
        <v>75</v>
      </c>
      <c r="O3788" t="s">
        <v>48</v>
      </c>
      <c r="P3788" t="s">
        <v>48</v>
      </c>
      <c r="Q3788" t="s">
        <v>22697</v>
      </c>
      <c r="Y3788" t="s">
        <v>22698</v>
      </c>
    </row>
    <row r="3789" spans="1:25">
      <c r="A3789" t="s">
        <v>22699</v>
      </c>
      <c r="B3789" t="s">
        <v>22700</v>
      </c>
      <c r="D3789" t="s">
        <v>40</v>
      </c>
      <c r="E3789" t="s">
        <v>41</v>
      </c>
      <c r="G3789" t="s">
        <v>22701</v>
      </c>
      <c r="H3789" t="s">
        <v>19349</v>
      </c>
      <c r="J3789" t="s">
        <v>100</v>
      </c>
      <c r="K3789" t="s">
        <v>101</v>
      </c>
      <c r="L3789">
        <v>11</v>
      </c>
      <c r="M3789" t="s">
        <v>22702</v>
      </c>
      <c r="N3789" t="s">
        <v>75</v>
      </c>
      <c r="O3789" t="s">
        <v>48</v>
      </c>
      <c r="P3789" t="s">
        <v>48</v>
      </c>
      <c r="Q3789" t="s">
        <v>115</v>
      </c>
      <c r="Y3789" t="s">
        <v>22703</v>
      </c>
    </row>
    <row r="3790" spans="1:25">
      <c r="A3790" t="s">
        <v>22704</v>
      </c>
      <c r="B3790" t="s">
        <v>22705</v>
      </c>
      <c r="D3790" t="s">
        <v>40</v>
      </c>
      <c r="E3790" t="s">
        <v>41</v>
      </c>
      <c r="G3790" t="s">
        <v>22706</v>
      </c>
      <c r="H3790" t="s">
        <v>13922</v>
      </c>
      <c r="J3790" t="s">
        <v>100</v>
      </c>
      <c r="K3790" t="s">
        <v>101</v>
      </c>
      <c r="L3790">
        <v>11</v>
      </c>
      <c r="M3790" t="s">
        <v>22707</v>
      </c>
      <c r="N3790" t="s">
        <v>75</v>
      </c>
      <c r="O3790" t="s">
        <v>48</v>
      </c>
      <c r="P3790" t="s">
        <v>48</v>
      </c>
      <c r="Q3790" t="s">
        <v>22708</v>
      </c>
      <c r="Y3790" t="s">
        <v>22709</v>
      </c>
    </row>
    <row r="3791" spans="1:25">
      <c r="A3791" t="s">
        <v>22710</v>
      </c>
      <c r="B3791" t="s">
        <v>22711</v>
      </c>
      <c r="D3791" t="s">
        <v>40</v>
      </c>
      <c r="E3791" t="s">
        <v>41</v>
      </c>
      <c r="G3791" t="s">
        <v>22712</v>
      </c>
      <c r="H3791" t="s">
        <v>22713</v>
      </c>
      <c r="J3791" t="s">
        <v>100</v>
      </c>
      <c r="K3791" t="s">
        <v>101</v>
      </c>
      <c r="L3791">
        <v>11</v>
      </c>
      <c r="M3791" t="s">
        <v>22714</v>
      </c>
      <c r="N3791" t="s">
        <v>75</v>
      </c>
      <c r="O3791" t="s">
        <v>48</v>
      </c>
      <c r="P3791" t="s">
        <v>48</v>
      </c>
      <c r="Q3791" t="s">
        <v>22715</v>
      </c>
      <c r="Y3791" t="s">
        <v>22716</v>
      </c>
    </row>
    <row r="3792" spans="1:25">
      <c r="A3792" t="s">
        <v>22717</v>
      </c>
      <c r="B3792" t="s">
        <v>22718</v>
      </c>
      <c r="D3792" t="s">
        <v>40</v>
      </c>
      <c r="E3792" t="s">
        <v>41</v>
      </c>
      <c r="G3792" t="s">
        <v>22719</v>
      </c>
      <c r="H3792" t="s">
        <v>22720</v>
      </c>
      <c r="J3792" t="s">
        <v>100</v>
      </c>
      <c r="K3792" t="s">
        <v>101</v>
      </c>
      <c r="L3792">
        <v>11</v>
      </c>
      <c r="M3792" t="s">
        <v>22721</v>
      </c>
      <c r="N3792" t="s">
        <v>75</v>
      </c>
      <c r="O3792" t="s">
        <v>48</v>
      </c>
      <c r="P3792" t="s">
        <v>48</v>
      </c>
      <c r="Q3792" t="s">
        <v>22722</v>
      </c>
      <c r="Y3792" t="s">
        <v>22723</v>
      </c>
    </row>
    <row r="3793" spans="1:25">
      <c r="A3793" t="s">
        <v>22724</v>
      </c>
      <c r="B3793" t="s">
        <v>22725</v>
      </c>
      <c r="D3793" t="s">
        <v>40</v>
      </c>
      <c r="E3793" t="s">
        <v>41</v>
      </c>
      <c r="G3793" t="s">
        <v>22726</v>
      </c>
      <c r="H3793" t="s">
        <v>6681</v>
      </c>
      <c r="J3793" t="s">
        <v>100</v>
      </c>
      <c r="K3793" t="s">
        <v>101</v>
      </c>
      <c r="L3793">
        <v>11</v>
      </c>
      <c r="M3793" t="s">
        <v>22727</v>
      </c>
      <c r="N3793" t="s">
        <v>75</v>
      </c>
      <c r="O3793" t="s">
        <v>48</v>
      </c>
      <c r="P3793" t="s">
        <v>48</v>
      </c>
      <c r="Q3793" t="s">
        <v>22728</v>
      </c>
      <c r="Y3793" t="s">
        <v>22729</v>
      </c>
    </row>
    <row r="3794" spans="1:25">
      <c r="A3794" t="s">
        <v>22730</v>
      </c>
      <c r="B3794" t="s">
        <v>22731</v>
      </c>
      <c r="D3794" t="s">
        <v>40</v>
      </c>
      <c r="E3794" t="s">
        <v>41</v>
      </c>
      <c r="G3794" t="s">
        <v>22732</v>
      </c>
      <c r="H3794" t="s">
        <v>22733</v>
      </c>
      <c r="J3794" t="s">
        <v>100</v>
      </c>
      <c r="K3794" t="s">
        <v>101</v>
      </c>
      <c r="L3794">
        <v>11</v>
      </c>
      <c r="M3794" t="s">
        <v>22734</v>
      </c>
      <c r="N3794" t="s">
        <v>75</v>
      </c>
      <c r="O3794" t="s">
        <v>48</v>
      </c>
      <c r="P3794" t="s">
        <v>48</v>
      </c>
      <c r="Q3794" t="s">
        <v>22735</v>
      </c>
      <c r="Y3794" t="s">
        <v>22736</v>
      </c>
    </row>
    <row r="3795" spans="1:25">
      <c r="A3795" t="s">
        <v>22737</v>
      </c>
      <c r="B3795" t="s">
        <v>22738</v>
      </c>
      <c r="D3795" t="s">
        <v>40</v>
      </c>
      <c r="E3795" t="s">
        <v>41</v>
      </c>
      <c r="G3795" t="s">
        <v>22739</v>
      </c>
      <c r="H3795" t="s">
        <v>22740</v>
      </c>
      <c r="J3795" t="s">
        <v>100</v>
      </c>
      <c r="K3795" t="s">
        <v>101</v>
      </c>
      <c r="L3795">
        <v>11</v>
      </c>
      <c r="M3795" t="s">
        <v>22734</v>
      </c>
      <c r="N3795" t="s">
        <v>75</v>
      </c>
      <c r="O3795" t="s">
        <v>48</v>
      </c>
      <c r="P3795" t="s">
        <v>48</v>
      </c>
      <c r="Q3795" t="s">
        <v>22741</v>
      </c>
      <c r="Y3795" t="s">
        <v>22742</v>
      </c>
    </row>
    <row r="3796" spans="1:25">
      <c r="A3796" t="s">
        <v>22743</v>
      </c>
      <c r="B3796" t="s">
        <v>22744</v>
      </c>
      <c r="D3796" t="s">
        <v>40</v>
      </c>
      <c r="E3796" t="s">
        <v>41</v>
      </c>
      <c r="G3796" t="s">
        <v>22745</v>
      </c>
      <c r="H3796" t="s">
        <v>194</v>
      </c>
      <c r="J3796" t="s">
        <v>100</v>
      </c>
      <c r="K3796" t="s">
        <v>101</v>
      </c>
      <c r="L3796">
        <v>11</v>
      </c>
      <c r="M3796" t="s">
        <v>22746</v>
      </c>
      <c r="N3796" t="s">
        <v>75</v>
      </c>
      <c r="O3796" t="s">
        <v>48</v>
      </c>
      <c r="P3796" t="s">
        <v>48</v>
      </c>
      <c r="Q3796" t="s">
        <v>22747</v>
      </c>
      <c r="Y3796" t="s">
        <v>22748</v>
      </c>
    </row>
    <row r="3797" spans="1:25">
      <c r="A3797" t="s">
        <v>22749</v>
      </c>
      <c r="B3797" t="s">
        <v>22750</v>
      </c>
      <c r="D3797" t="s">
        <v>40</v>
      </c>
      <c r="E3797" t="s">
        <v>41</v>
      </c>
      <c r="G3797" t="s">
        <v>22751</v>
      </c>
      <c r="H3797" t="s">
        <v>22752</v>
      </c>
      <c r="J3797" t="s">
        <v>91</v>
      </c>
      <c r="K3797" t="s">
        <v>92</v>
      </c>
      <c r="L3797">
        <v>11</v>
      </c>
      <c r="M3797" t="s">
        <v>22746</v>
      </c>
      <c r="N3797" t="s">
        <v>75</v>
      </c>
      <c r="O3797" t="s">
        <v>48</v>
      </c>
      <c r="P3797" t="s">
        <v>48</v>
      </c>
      <c r="Q3797" t="s">
        <v>1131</v>
      </c>
      <c r="Y3797" t="s">
        <v>22753</v>
      </c>
    </row>
    <row r="3798" spans="1:25">
      <c r="A3798" t="s">
        <v>22754</v>
      </c>
      <c r="B3798" t="s">
        <v>22755</v>
      </c>
      <c r="D3798" t="s">
        <v>40</v>
      </c>
      <c r="E3798" t="s">
        <v>41</v>
      </c>
      <c r="G3798" t="s">
        <v>22756</v>
      </c>
      <c r="H3798" t="s">
        <v>1220</v>
      </c>
      <c r="J3798" t="s">
        <v>91</v>
      </c>
      <c r="K3798" t="s">
        <v>92</v>
      </c>
      <c r="L3798">
        <v>11</v>
      </c>
      <c r="M3798" t="s">
        <v>22757</v>
      </c>
      <c r="N3798" t="s">
        <v>75</v>
      </c>
      <c r="O3798" t="s">
        <v>48</v>
      </c>
      <c r="P3798" t="s">
        <v>48</v>
      </c>
      <c r="Q3798" t="s">
        <v>22758</v>
      </c>
      <c r="Y3798" t="s">
        <v>22759</v>
      </c>
    </row>
    <row r="3799" spans="1:25">
      <c r="A3799" t="s">
        <v>22760</v>
      </c>
      <c r="B3799" t="s">
        <v>22761</v>
      </c>
      <c r="D3799" t="s">
        <v>40</v>
      </c>
      <c r="E3799" t="s">
        <v>41</v>
      </c>
      <c r="G3799" t="s">
        <v>22762</v>
      </c>
      <c r="H3799" t="s">
        <v>2845</v>
      </c>
      <c r="J3799" t="s">
        <v>511</v>
      </c>
      <c r="K3799" t="s">
        <v>512</v>
      </c>
      <c r="L3799">
        <v>11</v>
      </c>
      <c r="M3799" t="s">
        <v>22763</v>
      </c>
      <c r="N3799" t="s">
        <v>47</v>
      </c>
      <c r="O3799" t="s">
        <v>48</v>
      </c>
      <c r="P3799" t="s">
        <v>48</v>
      </c>
      <c r="Q3799" t="s">
        <v>22764</v>
      </c>
      <c r="Y3799" t="s">
        <v>22765</v>
      </c>
    </row>
    <row r="3800" spans="1:25">
      <c r="A3800" t="s">
        <v>22766</v>
      </c>
      <c r="B3800" t="s">
        <v>22767</v>
      </c>
      <c r="D3800" t="s">
        <v>40</v>
      </c>
      <c r="E3800" t="s">
        <v>41</v>
      </c>
      <c r="G3800" t="s">
        <v>22768</v>
      </c>
      <c r="H3800" t="s">
        <v>10724</v>
      </c>
      <c r="J3800" t="s">
        <v>91</v>
      </c>
      <c r="K3800" t="s">
        <v>92</v>
      </c>
      <c r="L3800">
        <v>11</v>
      </c>
      <c r="M3800" t="s">
        <v>22769</v>
      </c>
      <c r="N3800" t="s">
        <v>75</v>
      </c>
      <c r="O3800" t="s">
        <v>48</v>
      </c>
      <c r="P3800" t="s">
        <v>48</v>
      </c>
      <c r="Q3800" t="s">
        <v>22770</v>
      </c>
      <c r="Y3800" t="s">
        <v>22771</v>
      </c>
    </row>
    <row r="3801" spans="1:25">
      <c r="A3801" t="s">
        <v>22772</v>
      </c>
      <c r="B3801" t="s">
        <v>22773</v>
      </c>
      <c r="D3801" t="s">
        <v>40</v>
      </c>
      <c r="E3801" t="s">
        <v>41</v>
      </c>
      <c r="G3801" t="s">
        <v>5318</v>
      </c>
      <c r="H3801" t="s">
        <v>194</v>
      </c>
      <c r="J3801" t="s">
        <v>72</v>
      </c>
      <c r="K3801" t="s">
        <v>73</v>
      </c>
      <c r="L3801">
        <v>11</v>
      </c>
      <c r="M3801" t="s">
        <v>22774</v>
      </c>
      <c r="N3801" t="s">
        <v>75</v>
      </c>
      <c r="O3801" t="s">
        <v>48</v>
      </c>
      <c r="P3801" t="s">
        <v>48</v>
      </c>
      <c r="Q3801" t="s">
        <v>22775</v>
      </c>
      <c r="Y3801" t="s">
        <v>22776</v>
      </c>
    </row>
    <row r="3802" spans="1:25">
      <c r="A3802" t="s">
        <v>22777</v>
      </c>
      <c r="B3802" t="s">
        <v>22778</v>
      </c>
      <c r="D3802" t="s">
        <v>40</v>
      </c>
      <c r="E3802" t="s">
        <v>41</v>
      </c>
      <c r="G3802" t="s">
        <v>22779</v>
      </c>
      <c r="H3802" t="s">
        <v>22780</v>
      </c>
      <c r="J3802" t="s">
        <v>91</v>
      </c>
      <c r="K3802" t="s">
        <v>92</v>
      </c>
      <c r="L3802">
        <v>11</v>
      </c>
      <c r="M3802" t="s">
        <v>22774</v>
      </c>
      <c r="N3802" t="s">
        <v>75</v>
      </c>
      <c r="O3802" t="s">
        <v>48</v>
      </c>
      <c r="P3802" t="s">
        <v>48</v>
      </c>
      <c r="Q3802" t="s">
        <v>22781</v>
      </c>
      <c r="Y3802" t="s">
        <v>22782</v>
      </c>
    </row>
    <row r="3803" spans="1:25">
      <c r="A3803" t="s">
        <v>22783</v>
      </c>
      <c r="B3803" t="s">
        <v>22784</v>
      </c>
      <c r="D3803" t="s">
        <v>40</v>
      </c>
      <c r="E3803" t="s">
        <v>41</v>
      </c>
      <c r="G3803" t="s">
        <v>22785</v>
      </c>
      <c r="H3803" t="s">
        <v>22786</v>
      </c>
      <c r="J3803" t="s">
        <v>100</v>
      </c>
      <c r="K3803" t="s">
        <v>101</v>
      </c>
      <c r="L3803">
        <v>11</v>
      </c>
      <c r="M3803" t="s">
        <v>22774</v>
      </c>
      <c r="N3803" t="s">
        <v>75</v>
      </c>
      <c r="O3803" t="s">
        <v>48</v>
      </c>
      <c r="P3803" t="s">
        <v>48</v>
      </c>
      <c r="Q3803" t="s">
        <v>22787</v>
      </c>
      <c r="Y3803" t="s">
        <v>22788</v>
      </c>
    </row>
    <row r="3804" spans="1:25">
      <c r="A3804" t="s">
        <v>22789</v>
      </c>
      <c r="B3804" t="s">
        <v>22790</v>
      </c>
      <c r="D3804" t="s">
        <v>40</v>
      </c>
      <c r="E3804" t="s">
        <v>41</v>
      </c>
      <c r="G3804" t="s">
        <v>22791</v>
      </c>
      <c r="H3804" t="s">
        <v>22792</v>
      </c>
      <c r="J3804" t="s">
        <v>100</v>
      </c>
      <c r="K3804" t="s">
        <v>101</v>
      </c>
      <c r="L3804">
        <v>11</v>
      </c>
      <c r="M3804" t="s">
        <v>22774</v>
      </c>
      <c r="N3804" t="s">
        <v>75</v>
      </c>
      <c r="O3804" t="s">
        <v>48</v>
      </c>
      <c r="P3804" t="s">
        <v>48</v>
      </c>
      <c r="Q3804" t="s">
        <v>22793</v>
      </c>
      <c r="Y3804" t="s">
        <v>22794</v>
      </c>
    </row>
    <row r="3805" spans="1:25">
      <c r="A3805" t="s">
        <v>22795</v>
      </c>
      <c r="B3805" t="s">
        <v>22796</v>
      </c>
      <c r="D3805" t="s">
        <v>40</v>
      </c>
      <c r="E3805" t="s">
        <v>41</v>
      </c>
      <c r="G3805" t="s">
        <v>22797</v>
      </c>
      <c r="H3805" t="s">
        <v>7313</v>
      </c>
      <c r="J3805" t="s">
        <v>91</v>
      </c>
      <c r="K3805" t="s">
        <v>92</v>
      </c>
      <c r="L3805">
        <v>11</v>
      </c>
      <c r="M3805" t="s">
        <v>22774</v>
      </c>
      <c r="N3805" t="s">
        <v>75</v>
      </c>
      <c r="O3805" t="s">
        <v>48</v>
      </c>
      <c r="P3805" t="s">
        <v>48</v>
      </c>
      <c r="Q3805" t="s">
        <v>22798</v>
      </c>
      <c r="Y3805" t="s">
        <v>22799</v>
      </c>
    </row>
    <row r="3806" spans="1:25">
      <c r="A3806" t="s">
        <v>22800</v>
      </c>
      <c r="B3806" t="s">
        <v>22801</v>
      </c>
      <c r="D3806" t="s">
        <v>40</v>
      </c>
      <c r="E3806" t="s">
        <v>41</v>
      </c>
      <c r="G3806" t="s">
        <v>22802</v>
      </c>
      <c r="H3806" t="s">
        <v>4652</v>
      </c>
      <c r="J3806" t="s">
        <v>100</v>
      </c>
      <c r="K3806" t="s">
        <v>101</v>
      </c>
      <c r="L3806">
        <v>11</v>
      </c>
      <c r="M3806" t="s">
        <v>22803</v>
      </c>
      <c r="N3806" t="s">
        <v>75</v>
      </c>
      <c r="O3806" t="s">
        <v>48</v>
      </c>
      <c r="P3806" t="s">
        <v>48</v>
      </c>
      <c r="Q3806" t="s">
        <v>22804</v>
      </c>
      <c r="Y3806" t="s">
        <v>22805</v>
      </c>
    </row>
    <row r="3807" spans="1:25">
      <c r="A3807" t="s">
        <v>22806</v>
      </c>
      <c r="B3807" t="s">
        <v>22807</v>
      </c>
      <c r="D3807" t="s">
        <v>40</v>
      </c>
      <c r="E3807" t="s">
        <v>41</v>
      </c>
      <c r="G3807" t="s">
        <v>22808</v>
      </c>
      <c r="H3807" t="s">
        <v>22809</v>
      </c>
      <c r="J3807" t="s">
        <v>121</v>
      </c>
      <c r="K3807" t="s">
        <v>122</v>
      </c>
      <c r="L3807">
        <v>11</v>
      </c>
      <c r="M3807" t="s">
        <v>22810</v>
      </c>
      <c r="N3807" t="s">
        <v>275</v>
      </c>
      <c r="O3807" t="s">
        <v>48</v>
      </c>
      <c r="P3807" t="s">
        <v>48</v>
      </c>
      <c r="Q3807" t="s">
        <v>22811</v>
      </c>
      <c r="Y3807" t="s">
        <v>22812</v>
      </c>
    </row>
    <row r="3808" spans="1:25">
      <c r="A3808" t="s">
        <v>22813</v>
      </c>
      <c r="B3808" t="s">
        <v>22814</v>
      </c>
      <c r="D3808" t="s">
        <v>40</v>
      </c>
      <c r="E3808" t="s">
        <v>41</v>
      </c>
      <c r="G3808" t="s">
        <v>2278</v>
      </c>
      <c r="H3808" t="s">
        <v>20453</v>
      </c>
      <c r="J3808" t="s">
        <v>100</v>
      </c>
      <c r="K3808" t="s">
        <v>101</v>
      </c>
      <c r="L3808">
        <v>11</v>
      </c>
      <c r="M3808" t="s">
        <v>22815</v>
      </c>
      <c r="N3808" t="s">
        <v>75</v>
      </c>
      <c r="O3808" t="s">
        <v>48</v>
      </c>
      <c r="P3808" t="s">
        <v>48</v>
      </c>
      <c r="Q3808" t="s">
        <v>10570</v>
      </c>
      <c r="Y3808" t="s">
        <v>22816</v>
      </c>
    </row>
    <row r="3809" spans="1:25">
      <c r="A3809" t="s">
        <v>22817</v>
      </c>
      <c r="B3809" t="s">
        <v>22818</v>
      </c>
      <c r="D3809" t="s">
        <v>40</v>
      </c>
      <c r="E3809" t="s">
        <v>41</v>
      </c>
      <c r="G3809" t="s">
        <v>22819</v>
      </c>
      <c r="H3809" t="s">
        <v>22820</v>
      </c>
      <c r="J3809" t="s">
        <v>100</v>
      </c>
      <c r="K3809" t="s">
        <v>101</v>
      </c>
      <c r="L3809">
        <v>11</v>
      </c>
      <c r="M3809" t="s">
        <v>22821</v>
      </c>
      <c r="N3809" t="s">
        <v>75</v>
      </c>
      <c r="O3809" t="s">
        <v>48</v>
      </c>
      <c r="P3809" t="s">
        <v>48</v>
      </c>
      <c r="Q3809" t="s">
        <v>22822</v>
      </c>
      <c r="Y3809" t="s">
        <v>22823</v>
      </c>
    </row>
    <row r="3810" spans="1:25">
      <c r="A3810" t="s">
        <v>22824</v>
      </c>
      <c r="B3810" t="s">
        <v>22825</v>
      </c>
      <c r="D3810" t="s">
        <v>40</v>
      </c>
      <c r="E3810" t="s">
        <v>41</v>
      </c>
      <c r="G3810" t="s">
        <v>22826</v>
      </c>
      <c r="H3810" t="s">
        <v>1313</v>
      </c>
      <c r="J3810" t="s">
        <v>163</v>
      </c>
      <c r="K3810" t="s">
        <v>164</v>
      </c>
      <c r="L3810">
        <v>17</v>
      </c>
      <c r="M3810" t="s">
        <v>22827</v>
      </c>
      <c r="N3810" t="s">
        <v>47</v>
      </c>
      <c r="O3810" t="s">
        <v>48</v>
      </c>
      <c r="P3810" t="s">
        <v>48</v>
      </c>
      <c r="Q3810" t="s">
        <v>22828</v>
      </c>
      <c r="Y3810" t="s">
        <v>22829</v>
      </c>
    </row>
    <row r="3811" spans="1:25">
      <c r="A3811" t="s">
        <v>22830</v>
      </c>
      <c r="B3811" t="s">
        <v>22831</v>
      </c>
      <c r="D3811" t="s">
        <v>40</v>
      </c>
      <c r="E3811" t="s">
        <v>41</v>
      </c>
      <c r="G3811" t="s">
        <v>3678</v>
      </c>
      <c r="H3811" t="s">
        <v>22832</v>
      </c>
      <c r="J3811" t="s">
        <v>91</v>
      </c>
      <c r="K3811" t="s">
        <v>92</v>
      </c>
      <c r="L3811">
        <v>11</v>
      </c>
      <c r="M3811" t="s">
        <v>22827</v>
      </c>
      <c r="N3811" t="s">
        <v>75</v>
      </c>
      <c r="O3811" t="s">
        <v>48</v>
      </c>
      <c r="P3811" t="s">
        <v>48</v>
      </c>
      <c r="Q3811" t="s">
        <v>22833</v>
      </c>
      <c r="Y3811" t="s">
        <v>22834</v>
      </c>
    </row>
    <row r="3812" spans="1:25">
      <c r="A3812" t="s">
        <v>22835</v>
      </c>
      <c r="B3812" t="s">
        <v>22836</v>
      </c>
      <c r="D3812" t="s">
        <v>40</v>
      </c>
      <c r="E3812" t="s">
        <v>41</v>
      </c>
      <c r="G3812" t="s">
        <v>22837</v>
      </c>
      <c r="H3812" t="s">
        <v>2872</v>
      </c>
      <c r="J3812" t="s">
        <v>100</v>
      </c>
      <c r="K3812" t="s">
        <v>101</v>
      </c>
      <c r="L3812">
        <v>11</v>
      </c>
      <c r="M3812" t="s">
        <v>22827</v>
      </c>
      <c r="N3812" t="s">
        <v>75</v>
      </c>
      <c r="O3812" t="s">
        <v>48</v>
      </c>
      <c r="P3812" t="s">
        <v>48</v>
      </c>
      <c r="Q3812" t="s">
        <v>22838</v>
      </c>
      <c r="Y3812" t="s">
        <v>22839</v>
      </c>
    </row>
    <row r="3813" spans="1:25">
      <c r="A3813" t="s">
        <v>22840</v>
      </c>
      <c r="B3813" t="s">
        <v>22841</v>
      </c>
      <c r="D3813" t="s">
        <v>40</v>
      </c>
      <c r="E3813" t="s">
        <v>41</v>
      </c>
      <c r="G3813" t="s">
        <v>377</v>
      </c>
      <c r="H3813" t="s">
        <v>22842</v>
      </c>
      <c r="J3813" t="s">
        <v>100</v>
      </c>
      <c r="K3813" t="s">
        <v>101</v>
      </c>
      <c r="L3813">
        <v>11</v>
      </c>
      <c r="M3813" t="s">
        <v>22827</v>
      </c>
      <c r="N3813" t="s">
        <v>75</v>
      </c>
      <c r="O3813" t="s">
        <v>48</v>
      </c>
      <c r="P3813" t="s">
        <v>48</v>
      </c>
      <c r="Q3813" t="s">
        <v>22843</v>
      </c>
      <c r="Y3813" t="s">
        <v>22844</v>
      </c>
    </row>
    <row r="3814" spans="1:25">
      <c r="A3814" t="s">
        <v>22845</v>
      </c>
      <c r="B3814" t="s">
        <v>22846</v>
      </c>
      <c r="D3814" t="s">
        <v>40</v>
      </c>
      <c r="E3814" t="s">
        <v>41</v>
      </c>
      <c r="G3814" t="s">
        <v>22847</v>
      </c>
      <c r="H3814" t="s">
        <v>22848</v>
      </c>
      <c r="J3814" t="s">
        <v>91</v>
      </c>
      <c r="K3814" t="s">
        <v>92</v>
      </c>
      <c r="L3814">
        <v>11</v>
      </c>
      <c r="M3814" t="s">
        <v>22827</v>
      </c>
      <c r="N3814" t="s">
        <v>75</v>
      </c>
      <c r="O3814" t="s">
        <v>48</v>
      </c>
      <c r="P3814" t="s">
        <v>48</v>
      </c>
      <c r="Q3814" t="s">
        <v>22849</v>
      </c>
      <c r="Y3814" t="s">
        <v>22850</v>
      </c>
    </row>
    <row r="3815" spans="1:25">
      <c r="A3815" t="s">
        <v>22851</v>
      </c>
      <c r="B3815" t="s">
        <v>22852</v>
      </c>
      <c r="D3815" t="s">
        <v>40</v>
      </c>
      <c r="E3815" t="s">
        <v>41</v>
      </c>
      <c r="G3815" t="s">
        <v>22853</v>
      </c>
      <c r="H3815" t="s">
        <v>22854</v>
      </c>
      <c r="J3815" t="s">
        <v>100</v>
      </c>
      <c r="K3815" t="s">
        <v>101</v>
      </c>
      <c r="L3815">
        <v>11</v>
      </c>
      <c r="M3815" t="s">
        <v>22855</v>
      </c>
      <c r="N3815" t="s">
        <v>75</v>
      </c>
      <c r="O3815" t="s">
        <v>48</v>
      </c>
      <c r="P3815" t="s">
        <v>48</v>
      </c>
      <c r="Q3815" t="s">
        <v>22856</v>
      </c>
      <c r="Y3815" t="s">
        <v>22857</v>
      </c>
    </row>
    <row r="3816" spans="1:25">
      <c r="A3816" t="s">
        <v>22858</v>
      </c>
      <c r="B3816" t="s">
        <v>22859</v>
      </c>
      <c r="D3816" t="s">
        <v>40</v>
      </c>
      <c r="E3816" t="s">
        <v>41</v>
      </c>
      <c r="G3816" t="s">
        <v>22487</v>
      </c>
      <c r="H3816" t="s">
        <v>22860</v>
      </c>
      <c r="J3816" t="s">
        <v>72</v>
      </c>
      <c r="K3816" t="s">
        <v>73</v>
      </c>
      <c r="L3816">
        <v>11</v>
      </c>
      <c r="M3816" t="s">
        <v>22861</v>
      </c>
      <c r="N3816" t="s">
        <v>75</v>
      </c>
      <c r="O3816" t="s">
        <v>48</v>
      </c>
      <c r="P3816" t="s">
        <v>48</v>
      </c>
      <c r="Q3816" t="s">
        <v>22862</v>
      </c>
      <c r="Y3816" t="s">
        <v>22863</v>
      </c>
    </row>
    <row r="3817" spans="1:25">
      <c r="A3817" t="s">
        <v>22864</v>
      </c>
      <c r="B3817" t="s">
        <v>22865</v>
      </c>
      <c r="D3817" t="s">
        <v>40</v>
      </c>
      <c r="E3817" t="s">
        <v>41</v>
      </c>
      <c r="G3817" t="s">
        <v>4264</v>
      </c>
      <c r="H3817" t="s">
        <v>251</v>
      </c>
      <c r="J3817" t="s">
        <v>72</v>
      </c>
      <c r="K3817" t="s">
        <v>73</v>
      </c>
      <c r="L3817">
        <v>11</v>
      </c>
      <c r="M3817" t="s">
        <v>22866</v>
      </c>
      <c r="N3817" t="s">
        <v>75</v>
      </c>
      <c r="O3817" t="s">
        <v>48</v>
      </c>
      <c r="P3817" t="s">
        <v>48</v>
      </c>
      <c r="Q3817" t="s">
        <v>8939</v>
      </c>
      <c r="Y3817" t="s">
        <v>22867</v>
      </c>
    </row>
    <row r="3818" spans="1:25">
      <c r="A3818" t="s">
        <v>22868</v>
      </c>
      <c r="B3818" t="s">
        <v>22869</v>
      </c>
      <c r="D3818" t="s">
        <v>40</v>
      </c>
      <c r="E3818" t="s">
        <v>41</v>
      </c>
      <c r="G3818" t="s">
        <v>22870</v>
      </c>
      <c r="H3818" t="s">
        <v>7667</v>
      </c>
      <c r="J3818" t="s">
        <v>154</v>
      </c>
      <c r="K3818" t="s">
        <v>155</v>
      </c>
      <c r="L3818">
        <v>11</v>
      </c>
      <c r="M3818" t="s">
        <v>22866</v>
      </c>
      <c r="N3818" t="s">
        <v>58</v>
      </c>
      <c r="O3818" t="s">
        <v>48</v>
      </c>
      <c r="P3818" t="s">
        <v>48</v>
      </c>
      <c r="Q3818" t="s">
        <v>22871</v>
      </c>
      <c r="Y3818" t="s">
        <v>22872</v>
      </c>
    </row>
    <row r="3819" spans="1:25">
      <c r="A3819" t="s">
        <v>22873</v>
      </c>
      <c r="B3819" t="s">
        <v>22874</v>
      </c>
      <c r="D3819" t="s">
        <v>40</v>
      </c>
      <c r="E3819" t="s">
        <v>41</v>
      </c>
      <c r="G3819" t="s">
        <v>19825</v>
      </c>
      <c r="H3819" t="s">
        <v>9903</v>
      </c>
      <c r="J3819" t="s">
        <v>72</v>
      </c>
      <c r="K3819" t="s">
        <v>73</v>
      </c>
      <c r="L3819">
        <v>11</v>
      </c>
      <c r="M3819" t="s">
        <v>22866</v>
      </c>
      <c r="N3819" t="s">
        <v>75</v>
      </c>
      <c r="O3819" t="s">
        <v>48</v>
      </c>
      <c r="P3819" t="s">
        <v>48</v>
      </c>
      <c r="Q3819" t="s">
        <v>22875</v>
      </c>
      <c r="Y3819" t="s">
        <v>22876</v>
      </c>
    </row>
    <row r="3820" spans="1:25">
      <c r="A3820" t="s">
        <v>22877</v>
      </c>
      <c r="B3820" t="s">
        <v>22878</v>
      </c>
      <c r="D3820" t="s">
        <v>40</v>
      </c>
      <c r="E3820" t="s">
        <v>41</v>
      </c>
      <c r="G3820" t="s">
        <v>22879</v>
      </c>
      <c r="H3820" t="s">
        <v>162</v>
      </c>
      <c r="J3820" t="s">
        <v>100</v>
      </c>
      <c r="K3820" t="s">
        <v>101</v>
      </c>
      <c r="L3820">
        <v>11</v>
      </c>
      <c r="M3820" t="s">
        <v>22866</v>
      </c>
      <c r="N3820" t="s">
        <v>75</v>
      </c>
      <c r="O3820" t="s">
        <v>48</v>
      </c>
      <c r="P3820" t="s">
        <v>48</v>
      </c>
      <c r="Q3820" t="s">
        <v>1758</v>
      </c>
      <c r="Y3820" t="s">
        <v>22880</v>
      </c>
    </row>
    <row r="3821" spans="1:25">
      <c r="A3821" t="s">
        <v>22881</v>
      </c>
      <c r="B3821" t="s">
        <v>22882</v>
      </c>
      <c r="D3821" t="s">
        <v>40</v>
      </c>
      <c r="E3821" t="s">
        <v>41</v>
      </c>
      <c r="G3821" t="s">
        <v>22883</v>
      </c>
      <c r="H3821" t="s">
        <v>22884</v>
      </c>
      <c r="J3821" t="s">
        <v>100</v>
      </c>
      <c r="K3821" t="s">
        <v>101</v>
      </c>
      <c r="L3821">
        <v>11</v>
      </c>
      <c r="M3821" t="s">
        <v>22866</v>
      </c>
      <c r="N3821" t="s">
        <v>75</v>
      </c>
      <c r="O3821" t="s">
        <v>48</v>
      </c>
      <c r="P3821" t="s">
        <v>48</v>
      </c>
      <c r="Q3821" t="s">
        <v>22885</v>
      </c>
      <c r="Y3821" t="s">
        <v>22886</v>
      </c>
    </row>
    <row r="3822" spans="1:25">
      <c r="A3822" t="s">
        <v>22887</v>
      </c>
      <c r="B3822" t="s">
        <v>22888</v>
      </c>
      <c r="D3822" t="s">
        <v>40</v>
      </c>
      <c r="E3822" t="s">
        <v>41</v>
      </c>
      <c r="G3822" t="s">
        <v>22889</v>
      </c>
      <c r="H3822" t="s">
        <v>22890</v>
      </c>
      <c r="J3822" t="s">
        <v>91</v>
      </c>
      <c r="K3822" t="s">
        <v>92</v>
      </c>
      <c r="L3822">
        <v>11</v>
      </c>
      <c r="M3822" t="s">
        <v>22891</v>
      </c>
      <c r="N3822" t="s">
        <v>75</v>
      </c>
      <c r="O3822" t="s">
        <v>48</v>
      </c>
      <c r="P3822" t="s">
        <v>48</v>
      </c>
      <c r="Q3822" t="s">
        <v>22892</v>
      </c>
      <c r="Y3822" t="s">
        <v>22893</v>
      </c>
    </row>
    <row r="3823" spans="1:25">
      <c r="A3823" t="s">
        <v>22894</v>
      </c>
      <c r="B3823" t="s">
        <v>22895</v>
      </c>
      <c r="D3823" t="s">
        <v>40</v>
      </c>
      <c r="E3823" t="s">
        <v>41</v>
      </c>
      <c r="G3823" t="s">
        <v>22896</v>
      </c>
      <c r="H3823" t="s">
        <v>22897</v>
      </c>
      <c r="J3823" t="s">
        <v>100</v>
      </c>
      <c r="K3823" t="s">
        <v>101</v>
      </c>
      <c r="L3823">
        <v>11</v>
      </c>
      <c r="M3823" t="s">
        <v>22891</v>
      </c>
      <c r="N3823" t="s">
        <v>75</v>
      </c>
      <c r="O3823" t="s">
        <v>48</v>
      </c>
      <c r="P3823" t="s">
        <v>48</v>
      </c>
      <c r="Q3823" t="s">
        <v>22898</v>
      </c>
      <c r="Y3823" t="s">
        <v>22899</v>
      </c>
    </row>
    <row r="3824" spans="1:25">
      <c r="A3824" t="s">
        <v>22900</v>
      </c>
      <c r="B3824" t="s">
        <v>22901</v>
      </c>
      <c r="D3824" t="s">
        <v>40</v>
      </c>
      <c r="E3824" t="s">
        <v>41</v>
      </c>
      <c r="G3824" t="s">
        <v>21916</v>
      </c>
      <c r="H3824" t="s">
        <v>22902</v>
      </c>
      <c r="J3824" t="s">
        <v>100</v>
      </c>
      <c r="K3824" t="s">
        <v>101</v>
      </c>
      <c r="L3824">
        <v>11</v>
      </c>
      <c r="M3824" t="s">
        <v>22903</v>
      </c>
      <c r="N3824" t="s">
        <v>75</v>
      </c>
      <c r="O3824" t="s">
        <v>48</v>
      </c>
      <c r="P3824" t="s">
        <v>48</v>
      </c>
      <c r="Q3824" t="s">
        <v>22904</v>
      </c>
      <c r="Y3824" t="s">
        <v>22905</v>
      </c>
    </row>
    <row r="3825" spans="1:25">
      <c r="A3825" t="s">
        <v>22906</v>
      </c>
      <c r="B3825" t="s">
        <v>22907</v>
      </c>
      <c r="D3825" t="s">
        <v>40</v>
      </c>
      <c r="E3825" t="s">
        <v>41</v>
      </c>
      <c r="G3825" t="s">
        <v>22908</v>
      </c>
      <c r="H3825" t="s">
        <v>392</v>
      </c>
      <c r="J3825" t="s">
        <v>100</v>
      </c>
      <c r="K3825" t="s">
        <v>101</v>
      </c>
      <c r="L3825">
        <v>11</v>
      </c>
      <c r="M3825" t="s">
        <v>22909</v>
      </c>
      <c r="N3825" t="s">
        <v>75</v>
      </c>
      <c r="O3825" t="s">
        <v>48</v>
      </c>
      <c r="P3825" t="s">
        <v>48</v>
      </c>
      <c r="Q3825" t="s">
        <v>22910</v>
      </c>
      <c r="Y3825" t="s">
        <v>22911</v>
      </c>
    </row>
    <row r="3826" spans="1:25">
      <c r="A3826" t="s">
        <v>22912</v>
      </c>
      <c r="B3826" t="s">
        <v>22913</v>
      </c>
      <c r="D3826" t="s">
        <v>40</v>
      </c>
      <c r="E3826" t="s">
        <v>41</v>
      </c>
      <c r="G3826" t="s">
        <v>22914</v>
      </c>
      <c r="H3826" t="s">
        <v>22915</v>
      </c>
      <c r="J3826" t="s">
        <v>100</v>
      </c>
      <c r="K3826" t="s">
        <v>101</v>
      </c>
      <c r="L3826">
        <v>11</v>
      </c>
      <c r="M3826" t="s">
        <v>22916</v>
      </c>
      <c r="N3826" t="s">
        <v>75</v>
      </c>
      <c r="O3826" t="s">
        <v>48</v>
      </c>
      <c r="P3826" t="s">
        <v>48</v>
      </c>
      <c r="Q3826" t="s">
        <v>22917</v>
      </c>
      <c r="Y3826" t="s">
        <v>22918</v>
      </c>
    </row>
    <row r="3827" spans="1:25">
      <c r="A3827" t="s">
        <v>22919</v>
      </c>
      <c r="B3827" t="s">
        <v>22920</v>
      </c>
      <c r="D3827" t="s">
        <v>40</v>
      </c>
      <c r="E3827" t="s">
        <v>41</v>
      </c>
      <c r="G3827" t="s">
        <v>22921</v>
      </c>
      <c r="H3827" t="s">
        <v>1582</v>
      </c>
      <c r="J3827" t="s">
        <v>72</v>
      </c>
      <c r="K3827" t="s">
        <v>73</v>
      </c>
      <c r="L3827">
        <v>11</v>
      </c>
      <c r="M3827" t="s">
        <v>22916</v>
      </c>
      <c r="N3827" t="s">
        <v>75</v>
      </c>
      <c r="O3827" t="s">
        <v>48</v>
      </c>
      <c r="P3827" t="s">
        <v>48</v>
      </c>
      <c r="Q3827" t="s">
        <v>22922</v>
      </c>
      <c r="Y3827" t="s">
        <v>22923</v>
      </c>
    </row>
    <row r="3828" spans="1:25">
      <c r="A3828" t="s">
        <v>22924</v>
      </c>
      <c r="B3828" t="s">
        <v>22925</v>
      </c>
      <c r="D3828" t="s">
        <v>40</v>
      </c>
      <c r="E3828" t="s">
        <v>41</v>
      </c>
      <c r="G3828" t="s">
        <v>22926</v>
      </c>
      <c r="H3828" t="s">
        <v>22927</v>
      </c>
      <c r="J3828" t="s">
        <v>154</v>
      </c>
      <c r="K3828" t="s">
        <v>155</v>
      </c>
      <c r="L3828">
        <v>11</v>
      </c>
      <c r="M3828" t="s">
        <v>22916</v>
      </c>
      <c r="N3828" t="s">
        <v>47</v>
      </c>
      <c r="O3828" t="s">
        <v>48</v>
      </c>
      <c r="P3828" t="s">
        <v>48</v>
      </c>
      <c r="Q3828" t="s">
        <v>22928</v>
      </c>
      <c r="Y3828" t="s">
        <v>22929</v>
      </c>
    </row>
    <row r="3829" spans="1:25">
      <c r="A3829" t="s">
        <v>22930</v>
      </c>
      <c r="B3829" t="s">
        <v>22931</v>
      </c>
      <c r="D3829" t="s">
        <v>40</v>
      </c>
      <c r="E3829" t="s">
        <v>41</v>
      </c>
      <c r="G3829" t="s">
        <v>22932</v>
      </c>
      <c r="H3829" t="s">
        <v>1434</v>
      </c>
      <c r="J3829" t="s">
        <v>72</v>
      </c>
      <c r="K3829" t="s">
        <v>73</v>
      </c>
      <c r="L3829">
        <v>11</v>
      </c>
      <c r="M3829" t="s">
        <v>22916</v>
      </c>
      <c r="N3829" t="s">
        <v>75</v>
      </c>
      <c r="O3829" t="s">
        <v>48</v>
      </c>
      <c r="P3829" t="s">
        <v>48</v>
      </c>
      <c r="Q3829" t="s">
        <v>22933</v>
      </c>
      <c r="Y3829" t="s">
        <v>22934</v>
      </c>
    </row>
    <row r="3830" spans="1:25">
      <c r="A3830" t="s">
        <v>22935</v>
      </c>
      <c r="B3830" t="s">
        <v>22936</v>
      </c>
      <c r="D3830" t="s">
        <v>40</v>
      </c>
      <c r="E3830" t="s">
        <v>41</v>
      </c>
      <c r="G3830" t="s">
        <v>6301</v>
      </c>
      <c r="H3830" t="s">
        <v>22937</v>
      </c>
      <c r="J3830" t="s">
        <v>72</v>
      </c>
      <c r="K3830" t="s">
        <v>73</v>
      </c>
      <c r="L3830">
        <v>11</v>
      </c>
      <c r="M3830" t="s">
        <v>22916</v>
      </c>
      <c r="N3830" t="s">
        <v>75</v>
      </c>
      <c r="O3830" t="s">
        <v>48</v>
      </c>
      <c r="P3830" t="s">
        <v>48</v>
      </c>
      <c r="Q3830" t="s">
        <v>22938</v>
      </c>
      <c r="Y3830" t="s">
        <v>22939</v>
      </c>
    </row>
    <row r="3831" spans="1:25">
      <c r="A3831" t="s">
        <v>22940</v>
      </c>
      <c r="B3831" t="s">
        <v>22941</v>
      </c>
      <c r="D3831" t="s">
        <v>40</v>
      </c>
      <c r="E3831" t="s">
        <v>41</v>
      </c>
      <c r="G3831" t="s">
        <v>22942</v>
      </c>
      <c r="H3831" t="s">
        <v>22943</v>
      </c>
      <c r="J3831" t="s">
        <v>100</v>
      </c>
      <c r="K3831" t="s">
        <v>101</v>
      </c>
      <c r="L3831">
        <v>11</v>
      </c>
      <c r="M3831" t="s">
        <v>22944</v>
      </c>
      <c r="N3831" t="s">
        <v>75</v>
      </c>
      <c r="O3831" t="s">
        <v>48</v>
      </c>
      <c r="P3831" t="s">
        <v>48</v>
      </c>
      <c r="Q3831" t="s">
        <v>22945</v>
      </c>
      <c r="Y3831" t="s">
        <v>22946</v>
      </c>
    </row>
    <row r="3832" spans="1:25">
      <c r="A3832" t="s">
        <v>22947</v>
      </c>
      <c r="B3832" t="s">
        <v>22948</v>
      </c>
      <c r="D3832" t="s">
        <v>40</v>
      </c>
      <c r="E3832" t="s">
        <v>41</v>
      </c>
      <c r="G3832" t="s">
        <v>22949</v>
      </c>
      <c r="H3832" t="s">
        <v>22950</v>
      </c>
      <c r="J3832" t="s">
        <v>91</v>
      </c>
      <c r="K3832" t="s">
        <v>92</v>
      </c>
      <c r="L3832">
        <v>11</v>
      </c>
      <c r="M3832" t="s">
        <v>22951</v>
      </c>
      <c r="N3832" t="s">
        <v>75</v>
      </c>
      <c r="O3832" t="s">
        <v>48</v>
      </c>
      <c r="P3832" t="s">
        <v>48</v>
      </c>
      <c r="Q3832" t="s">
        <v>22952</v>
      </c>
      <c r="Y3832" t="s">
        <v>22953</v>
      </c>
    </row>
    <row r="3833" spans="1:25">
      <c r="A3833" t="s">
        <v>22954</v>
      </c>
      <c r="B3833" t="s">
        <v>22955</v>
      </c>
      <c r="D3833" t="s">
        <v>40</v>
      </c>
      <c r="E3833" t="s">
        <v>41</v>
      </c>
      <c r="G3833" t="s">
        <v>22956</v>
      </c>
      <c r="H3833" t="s">
        <v>22957</v>
      </c>
      <c r="J3833" t="s">
        <v>100</v>
      </c>
      <c r="K3833" t="s">
        <v>101</v>
      </c>
      <c r="L3833">
        <v>11</v>
      </c>
      <c r="M3833" t="s">
        <v>22951</v>
      </c>
      <c r="N3833" t="s">
        <v>75</v>
      </c>
      <c r="O3833" t="s">
        <v>48</v>
      </c>
      <c r="P3833" t="s">
        <v>48</v>
      </c>
      <c r="Q3833" t="s">
        <v>22958</v>
      </c>
      <c r="Y3833" t="s">
        <v>22959</v>
      </c>
    </row>
    <row r="3834" spans="1:25">
      <c r="A3834" t="s">
        <v>22960</v>
      </c>
      <c r="B3834" t="s">
        <v>22961</v>
      </c>
      <c r="D3834" t="s">
        <v>40</v>
      </c>
      <c r="E3834" t="s">
        <v>41</v>
      </c>
      <c r="G3834" t="s">
        <v>22962</v>
      </c>
      <c r="H3834" t="s">
        <v>22963</v>
      </c>
      <c r="J3834" t="s">
        <v>100</v>
      </c>
      <c r="K3834" t="s">
        <v>101</v>
      </c>
      <c r="L3834">
        <v>11</v>
      </c>
      <c r="M3834" t="s">
        <v>22964</v>
      </c>
      <c r="N3834" t="s">
        <v>75</v>
      </c>
      <c r="O3834" t="s">
        <v>48</v>
      </c>
      <c r="P3834" t="s">
        <v>48</v>
      </c>
      <c r="Q3834" t="s">
        <v>22965</v>
      </c>
      <c r="Y3834" t="s">
        <v>22966</v>
      </c>
    </row>
    <row r="3835" spans="1:25">
      <c r="A3835" t="s">
        <v>22967</v>
      </c>
      <c r="B3835" t="s">
        <v>22968</v>
      </c>
      <c r="D3835" t="s">
        <v>40</v>
      </c>
      <c r="E3835" t="s">
        <v>41</v>
      </c>
      <c r="G3835" t="s">
        <v>21560</v>
      </c>
      <c r="H3835" t="s">
        <v>22969</v>
      </c>
      <c r="J3835" t="s">
        <v>72</v>
      </c>
      <c r="K3835" t="s">
        <v>73</v>
      </c>
      <c r="L3835">
        <v>11</v>
      </c>
      <c r="M3835" t="s">
        <v>22970</v>
      </c>
      <c r="N3835" t="s">
        <v>75</v>
      </c>
      <c r="O3835" t="s">
        <v>48</v>
      </c>
      <c r="P3835" t="s">
        <v>48</v>
      </c>
      <c r="Q3835" t="s">
        <v>22971</v>
      </c>
      <c r="Y3835" t="s">
        <v>22972</v>
      </c>
    </row>
    <row r="3836" spans="1:25">
      <c r="A3836" t="s">
        <v>22973</v>
      </c>
      <c r="B3836" t="s">
        <v>22974</v>
      </c>
      <c r="D3836" t="s">
        <v>40</v>
      </c>
      <c r="E3836" t="s">
        <v>41</v>
      </c>
      <c r="G3836" t="s">
        <v>22975</v>
      </c>
      <c r="H3836" t="s">
        <v>22976</v>
      </c>
      <c r="J3836" t="s">
        <v>72</v>
      </c>
      <c r="K3836" t="s">
        <v>73</v>
      </c>
      <c r="L3836">
        <v>11</v>
      </c>
      <c r="M3836" t="s">
        <v>22977</v>
      </c>
      <c r="N3836" t="s">
        <v>75</v>
      </c>
      <c r="O3836" t="s">
        <v>48</v>
      </c>
      <c r="P3836" t="s">
        <v>48</v>
      </c>
      <c r="Q3836" t="s">
        <v>19844</v>
      </c>
      <c r="Y3836" t="s">
        <v>22978</v>
      </c>
    </row>
    <row r="3837" spans="1:25">
      <c r="A3837" t="s">
        <v>22979</v>
      </c>
      <c r="B3837" t="s">
        <v>22980</v>
      </c>
      <c r="D3837" t="s">
        <v>40</v>
      </c>
      <c r="E3837" t="s">
        <v>41</v>
      </c>
      <c r="G3837" t="s">
        <v>22981</v>
      </c>
      <c r="H3837" t="s">
        <v>1658</v>
      </c>
      <c r="J3837" t="s">
        <v>100</v>
      </c>
      <c r="K3837" t="s">
        <v>101</v>
      </c>
      <c r="L3837">
        <v>11</v>
      </c>
      <c r="M3837" t="s">
        <v>22982</v>
      </c>
      <c r="N3837" t="s">
        <v>75</v>
      </c>
      <c r="O3837" t="s">
        <v>48</v>
      </c>
      <c r="P3837" t="s">
        <v>48</v>
      </c>
      <c r="Q3837" t="s">
        <v>22983</v>
      </c>
      <c r="Y3837" t="s">
        <v>22984</v>
      </c>
    </row>
    <row r="3838" spans="1:25">
      <c r="A3838" t="s">
        <v>22985</v>
      </c>
      <c r="B3838" t="s">
        <v>22986</v>
      </c>
      <c r="D3838" t="s">
        <v>40</v>
      </c>
      <c r="E3838" t="s">
        <v>41</v>
      </c>
      <c r="G3838" t="s">
        <v>22987</v>
      </c>
      <c r="H3838" t="s">
        <v>928</v>
      </c>
      <c r="J3838" t="s">
        <v>91</v>
      </c>
      <c r="K3838" t="s">
        <v>92</v>
      </c>
      <c r="L3838">
        <v>11</v>
      </c>
      <c r="M3838" t="s">
        <v>22982</v>
      </c>
      <c r="N3838" t="s">
        <v>75</v>
      </c>
      <c r="O3838" t="s">
        <v>48</v>
      </c>
      <c r="P3838" t="s">
        <v>48</v>
      </c>
      <c r="Q3838" t="s">
        <v>5921</v>
      </c>
      <c r="Y3838" t="s">
        <v>22988</v>
      </c>
    </row>
    <row r="3839" spans="1:25">
      <c r="A3839" t="s">
        <v>22989</v>
      </c>
      <c r="B3839" t="s">
        <v>22990</v>
      </c>
      <c r="D3839" t="s">
        <v>40</v>
      </c>
      <c r="E3839" t="s">
        <v>41</v>
      </c>
      <c r="G3839" t="s">
        <v>22991</v>
      </c>
      <c r="H3839" t="s">
        <v>21496</v>
      </c>
      <c r="J3839" t="s">
        <v>100</v>
      </c>
      <c r="K3839" t="s">
        <v>101</v>
      </c>
      <c r="L3839">
        <v>11</v>
      </c>
      <c r="M3839" t="s">
        <v>22982</v>
      </c>
      <c r="N3839" t="s">
        <v>75</v>
      </c>
      <c r="O3839" t="s">
        <v>48</v>
      </c>
      <c r="P3839" t="s">
        <v>48</v>
      </c>
      <c r="Q3839" t="s">
        <v>22992</v>
      </c>
      <c r="Y3839" t="s">
        <v>22993</v>
      </c>
    </row>
    <row r="3840" spans="1:25">
      <c r="A3840" t="s">
        <v>22994</v>
      </c>
      <c r="B3840" t="s">
        <v>22995</v>
      </c>
      <c r="D3840" t="s">
        <v>40</v>
      </c>
      <c r="E3840" t="s">
        <v>41</v>
      </c>
      <c r="G3840" t="s">
        <v>22926</v>
      </c>
      <c r="H3840" t="s">
        <v>22996</v>
      </c>
      <c r="J3840" t="s">
        <v>100</v>
      </c>
      <c r="K3840" t="s">
        <v>101</v>
      </c>
      <c r="L3840">
        <v>11</v>
      </c>
      <c r="M3840" t="s">
        <v>22997</v>
      </c>
      <c r="N3840" t="s">
        <v>75</v>
      </c>
      <c r="O3840" t="s">
        <v>48</v>
      </c>
      <c r="P3840" t="s">
        <v>48</v>
      </c>
      <c r="Q3840" t="s">
        <v>22998</v>
      </c>
      <c r="Y3840" t="s">
        <v>22999</v>
      </c>
    </row>
    <row r="3841" spans="1:25">
      <c r="A3841" t="s">
        <v>23000</v>
      </c>
      <c r="B3841" t="s">
        <v>23001</v>
      </c>
      <c r="D3841" t="s">
        <v>40</v>
      </c>
      <c r="E3841" t="s">
        <v>41</v>
      </c>
      <c r="G3841" t="s">
        <v>23002</v>
      </c>
      <c r="H3841" t="s">
        <v>23003</v>
      </c>
      <c r="J3841" t="s">
        <v>100</v>
      </c>
      <c r="K3841" t="s">
        <v>101</v>
      </c>
      <c r="L3841">
        <v>11</v>
      </c>
      <c r="M3841" t="s">
        <v>22997</v>
      </c>
      <c r="N3841" t="s">
        <v>75</v>
      </c>
      <c r="O3841" t="s">
        <v>48</v>
      </c>
      <c r="P3841" t="s">
        <v>48</v>
      </c>
      <c r="Q3841" t="s">
        <v>23004</v>
      </c>
      <c r="Y3841" t="s">
        <v>23005</v>
      </c>
    </row>
    <row r="3842" spans="1:25">
      <c r="A3842" t="s">
        <v>23006</v>
      </c>
      <c r="B3842" t="s">
        <v>23007</v>
      </c>
      <c r="D3842" t="s">
        <v>40</v>
      </c>
      <c r="E3842" t="s">
        <v>41</v>
      </c>
      <c r="G3842" t="s">
        <v>23008</v>
      </c>
      <c r="H3842" t="s">
        <v>22360</v>
      </c>
      <c r="J3842" t="s">
        <v>100</v>
      </c>
      <c r="K3842" t="s">
        <v>101</v>
      </c>
      <c r="L3842">
        <v>11</v>
      </c>
      <c r="M3842" t="s">
        <v>23009</v>
      </c>
      <c r="N3842" t="s">
        <v>75</v>
      </c>
      <c r="O3842" t="s">
        <v>48</v>
      </c>
      <c r="P3842" t="s">
        <v>48</v>
      </c>
      <c r="Q3842" t="s">
        <v>23010</v>
      </c>
      <c r="Y3842" t="s">
        <v>23011</v>
      </c>
    </row>
    <row r="3843" spans="1:25">
      <c r="A3843" t="s">
        <v>23012</v>
      </c>
      <c r="B3843" t="s">
        <v>23013</v>
      </c>
      <c r="D3843" t="s">
        <v>40</v>
      </c>
      <c r="E3843" t="s">
        <v>41</v>
      </c>
      <c r="G3843" t="s">
        <v>23014</v>
      </c>
      <c r="H3843" t="s">
        <v>2254</v>
      </c>
      <c r="J3843" t="s">
        <v>91</v>
      </c>
      <c r="K3843" t="s">
        <v>92</v>
      </c>
      <c r="L3843">
        <v>11</v>
      </c>
      <c r="M3843" t="s">
        <v>23009</v>
      </c>
      <c r="N3843" t="s">
        <v>75</v>
      </c>
      <c r="O3843" t="s">
        <v>48</v>
      </c>
      <c r="P3843" t="s">
        <v>48</v>
      </c>
      <c r="Q3843" t="s">
        <v>23015</v>
      </c>
      <c r="Y3843" t="s">
        <v>23016</v>
      </c>
    </row>
    <row r="3844" spans="1:25">
      <c r="A3844" t="s">
        <v>23017</v>
      </c>
      <c r="B3844" t="s">
        <v>23018</v>
      </c>
      <c r="D3844" t="s">
        <v>40</v>
      </c>
      <c r="E3844" t="s">
        <v>41</v>
      </c>
      <c r="G3844" t="s">
        <v>23019</v>
      </c>
      <c r="H3844" t="s">
        <v>23020</v>
      </c>
      <c r="J3844" t="s">
        <v>100</v>
      </c>
      <c r="K3844" t="s">
        <v>101</v>
      </c>
      <c r="L3844">
        <v>11</v>
      </c>
      <c r="M3844" t="s">
        <v>23021</v>
      </c>
      <c r="N3844" t="s">
        <v>75</v>
      </c>
      <c r="O3844" t="s">
        <v>48</v>
      </c>
      <c r="P3844" t="s">
        <v>48</v>
      </c>
      <c r="Q3844" t="s">
        <v>23022</v>
      </c>
      <c r="Y3844" t="s">
        <v>23023</v>
      </c>
    </row>
    <row r="3845" spans="1:25">
      <c r="A3845" t="s">
        <v>23024</v>
      </c>
      <c r="B3845" t="s">
        <v>23025</v>
      </c>
      <c r="D3845" t="s">
        <v>40</v>
      </c>
      <c r="E3845" t="s">
        <v>41</v>
      </c>
      <c r="G3845" t="s">
        <v>23026</v>
      </c>
      <c r="H3845" t="s">
        <v>162</v>
      </c>
      <c r="J3845" t="s">
        <v>91</v>
      </c>
      <c r="K3845" t="s">
        <v>92</v>
      </c>
      <c r="L3845">
        <v>11</v>
      </c>
      <c r="M3845" t="s">
        <v>23021</v>
      </c>
      <c r="N3845" t="s">
        <v>75</v>
      </c>
      <c r="O3845" t="s">
        <v>48</v>
      </c>
      <c r="P3845" t="s">
        <v>48</v>
      </c>
      <c r="Q3845" t="s">
        <v>23027</v>
      </c>
      <c r="Y3845" t="s">
        <v>23028</v>
      </c>
    </row>
    <row r="3846" spans="1:25">
      <c r="A3846" t="s">
        <v>23029</v>
      </c>
      <c r="B3846" t="s">
        <v>23030</v>
      </c>
      <c r="D3846" t="s">
        <v>40</v>
      </c>
      <c r="E3846" t="s">
        <v>41</v>
      </c>
      <c r="G3846" t="s">
        <v>23031</v>
      </c>
      <c r="H3846" t="s">
        <v>8353</v>
      </c>
      <c r="J3846" t="s">
        <v>91</v>
      </c>
      <c r="K3846" t="s">
        <v>92</v>
      </c>
      <c r="L3846">
        <v>11</v>
      </c>
      <c r="M3846" t="s">
        <v>23021</v>
      </c>
      <c r="N3846" t="s">
        <v>75</v>
      </c>
      <c r="O3846" t="s">
        <v>48</v>
      </c>
      <c r="P3846" t="s">
        <v>48</v>
      </c>
      <c r="Q3846" t="s">
        <v>23032</v>
      </c>
      <c r="Y3846" t="s">
        <v>23033</v>
      </c>
    </row>
    <row r="3847" spans="1:25">
      <c r="A3847" t="s">
        <v>23034</v>
      </c>
      <c r="B3847" t="s">
        <v>23035</v>
      </c>
      <c r="D3847" t="s">
        <v>40</v>
      </c>
      <c r="E3847" t="s">
        <v>41</v>
      </c>
      <c r="G3847" t="s">
        <v>23036</v>
      </c>
      <c r="H3847" t="s">
        <v>23037</v>
      </c>
      <c r="J3847" t="s">
        <v>163</v>
      </c>
      <c r="K3847" t="s">
        <v>164</v>
      </c>
      <c r="L3847">
        <v>11</v>
      </c>
      <c r="M3847" t="s">
        <v>23021</v>
      </c>
      <c r="N3847" t="s">
        <v>58</v>
      </c>
      <c r="O3847" t="s">
        <v>48</v>
      </c>
      <c r="P3847" t="s">
        <v>48</v>
      </c>
      <c r="Q3847" t="s">
        <v>23038</v>
      </c>
      <c r="Y3847" t="s">
        <v>23039</v>
      </c>
    </row>
    <row r="3848" spans="1:25">
      <c r="A3848" t="s">
        <v>23040</v>
      </c>
      <c r="B3848" t="s">
        <v>23041</v>
      </c>
      <c r="D3848" t="s">
        <v>40</v>
      </c>
      <c r="E3848" t="s">
        <v>41</v>
      </c>
      <c r="G3848" t="s">
        <v>3059</v>
      </c>
      <c r="H3848" t="s">
        <v>23042</v>
      </c>
      <c r="J3848" t="s">
        <v>511</v>
      </c>
      <c r="K3848" t="s">
        <v>512</v>
      </c>
      <c r="L3848">
        <v>11</v>
      </c>
      <c r="M3848" t="s">
        <v>23043</v>
      </c>
      <c r="N3848" t="s">
        <v>47</v>
      </c>
      <c r="O3848" t="s">
        <v>48</v>
      </c>
      <c r="P3848" t="s">
        <v>48</v>
      </c>
      <c r="Q3848" t="s">
        <v>14936</v>
      </c>
      <c r="Y3848" t="s">
        <v>23044</v>
      </c>
    </row>
    <row r="3849" spans="1:25">
      <c r="A3849" t="s">
        <v>23045</v>
      </c>
      <c r="B3849" t="s">
        <v>23046</v>
      </c>
      <c r="D3849" t="s">
        <v>40</v>
      </c>
      <c r="E3849" t="s">
        <v>41</v>
      </c>
      <c r="G3849" t="s">
        <v>23047</v>
      </c>
      <c r="H3849" t="s">
        <v>4541</v>
      </c>
      <c r="J3849" t="s">
        <v>511</v>
      </c>
      <c r="K3849" t="s">
        <v>512</v>
      </c>
      <c r="L3849">
        <v>11</v>
      </c>
      <c r="M3849" t="s">
        <v>23048</v>
      </c>
      <c r="N3849" t="s">
        <v>47</v>
      </c>
      <c r="O3849" t="s">
        <v>48</v>
      </c>
      <c r="P3849" t="s">
        <v>48</v>
      </c>
      <c r="Q3849" t="s">
        <v>23049</v>
      </c>
      <c r="Y3849" t="s">
        <v>23050</v>
      </c>
    </row>
    <row r="3850" spans="1:25">
      <c r="A3850" t="s">
        <v>184</v>
      </c>
      <c r="B3850" t="s">
        <v>23051</v>
      </c>
      <c r="D3850" t="s">
        <v>40</v>
      </c>
      <c r="E3850" t="s">
        <v>41</v>
      </c>
      <c r="G3850" t="s">
        <v>9071</v>
      </c>
      <c r="H3850" t="s">
        <v>23052</v>
      </c>
      <c r="J3850" t="s">
        <v>91</v>
      </c>
      <c r="K3850" t="s">
        <v>92</v>
      </c>
      <c r="L3850">
        <v>11</v>
      </c>
      <c r="M3850" t="s">
        <v>23053</v>
      </c>
      <c r="N3850" t="s">
        <v>75</v>
      </c>
      <c r="O3850" t="s">
        <v>48</v>
      </c>
      <c r="P3850" t="s">
        <v>48</v>
      </c>
      <c r="Q3850" t="s">
        <v>22952</v>
      </c>
      <c r="Y3850" t="s">
        <v>23054</v>
      </c>
    </row>
    <row r="3851" spans="1:25">
      <c r="A3851" t="s">
        <v>23055</v>
      </c>
      <c r="B3851" t="s">
        <v>23056</v>
      </c>
      <c r="D3851" t="s">
        <v>40</v>
      </c>
      <c r="E3851" t="s">
        <v>41</v>
      </c>
      <c r="G3851" t="s">
        <v>3866</v>
      </c>
      <c r="H3851" t="s">
        <v>23057</v>
      </c>
      <c r="J3851" t="s">
        <v>100</v>
      </c>
      <c r="K3851" t="s">
        <v>101</v>
      </c>
      <c r="L3851">
        <v>11</v>
      </c>
      <c r="M3851" t="s">
        <v>23058</v>
      </c>
      <c r="N3851" t="s">
        <v>75</v>
      </c>
      <c r="O3851" t="s">
        <v>48</v>
      </c>
      <c r="P3851" t="s">
        <v>48</v>
      </c>
      <c r="Q3851" t="s">
        <v>23059</v>
      </c>
      <c r="Y3851" t="s">
        <v>23060</v>
      </c>
    </row>
    <row r="3852" spans="1:25">
      <c r="A3852" t="s">
        <v>23061</v>
      </c>
      <c r="B3852" t="s">
        <v>23062</v>
      </c>
      <c r="D3852" t="s">
        <v>40</v>
      </c>
      <c r="E3852" t="s">
        <v>41</v>
      </c>
      <c r="G3852" t="s">
        <v>23063</v>
      </c>
      <c r="H3852" t="s">
        <v>23064</v>
      </c>
      <c r="J3852" t="s">
        <v>91</v>
      </c>
      <c r="K3852" t="s">
        <v>92</v>
      </c>
      <c r="L3852">
        <v>11</v>
      </c>
      <c r="M3852" t="s">
        <v>23065</v>
      </c>
      <c r="N3852" t="s">
        <v>75</v>
      </c>
      <c r="O3852" t="s">
        <v>48</v>
      </c>
      <c r="P3852" t="s">
        <v>48</v>
      </c>
      <c r="Q3852" t="s">
        <v>23066</v>
      </c>
      <c r="Y3852" t="s">
        <v>23067</v>
      </c>
    </row>
    <row r="3853" spans="1:25">
      <c r="A3853" t="s">
        <v>23068</v>
      </c>
      <c r="B3853" t="s">
        <v>23069</v>
      </c>
      <c r="D3853" t="s">
        <v>40</v>
      </c>
      <c r="E3853" t="s">
        <v>41</v>
      </c>
      <c r="G3853" t="s">
        <v>2305</v>
      </c>
      <c r="H3853" t="s">
        <v>392</v>
      </c>
      <c r="J3853" t="s">
        <v>91</v>
      </c>
      <c r="K3853" t="s">
        <v>92</v>
      </c>
      <c r="L3853">
        <v>11</v>
      </c>
      <c r="M3853" t="s">
        <v>23065</v>
      </c>
      <c r="N3853" t="s">
        <v>75</v>
      </c>
      <c r="O3853" t="s">
        <v>48</v>
      </c>
      <c r="P3853" t="s">
        <v>48</v>
      </c>
      <c r="Q3853" t="s">
        <v>23070</v>
      </c>
      <c r="Y3853" t="s">
        <v>23071</v>
      </c>
    </row>
    <row r="3854" spans="1:25">
      <c r="A3854" t="s">
        <v>23072</v>
      </c>
      <c r="B3854" t="s">
        <v>23073</v>
      </c>
      <c r="D3854" t="s">
        <v>40</v>
      </c>
      <c r="E3854" t="s">
        <v>41</v>
      </c>
      <c r="G3854" t="s">
        <v>23074</v>
      </c>
      <c r="H3854" t="s">
        <v>1999</v>
      </c>
      <c r="J3854" t="s">
        <v>100</v>
      </c>
      <c r="K3854" t="s">
        <v>101</v>
      </c>
      <c r="L3854">
        <v>11</v>
      </c>
      <c r="M3854" t="s">
        <v>23065</v>
      </c>
      <c r="N3854" t="s">
        <v>75</v>
      </c>
      <c r="O3854" t="s">
        <v>48</v>
      </c>
      <c r="P3854" t="s">
        <v>48</v>
      </c>
      <c r="Q3854" t="s">
        <v>23070</v>
      </c>
      <c r="Y3854" t="s">
        <v>23075</v>
      </c>
    </row>
    <row r="3855" spans="1:25">
      <c r="A3855" t="s">
        <v>23076</v>
      </c>
      <c r="B3855" t="s">
        <v>23077</v>
      </c>
      <c r="D3855" t="s">
        <v>40</v>
      </c>
      <c r="E3855" t="s">
        <v>41</v>
      </c>
      <c r="G3855" t="s">
        <v>2047</v>
      </c>
      <c r="H3855" t="s">
        <v>23078</v>
      </c>
      <c r="J3855" t="s">
        <v>91</v>
      </c>
      <c r="K3855" t="s">
        <v>92</v>
      </c>
      <c r="L3855">
        <v>11</v>
      </c>
      <c r="M3855" t="s">
        <v>23079</v>
      </c>
      <c r="N3855" t="s">
        <v>75</v>
      </c>
      <c r="O3855" t="s">
        <v>48</v>
      </c>
      <c r="P3855" t="s">
        <v>48</v>
      </c>
      <c r="Q3855" t="s">
        <v>23080</v>
      </c>
      <c r="Y3855" t="s">
        <v>23081</v>
      </c>
    </row>
    <row r="3856" spans="1:25">
      <c r="A3856" t="s">
        <v>23082</v>
      </c>
      <c r="B3856" t="s">
        <v>23083</v>
      </c>
      <c r="D3856" t="s">
        <v>40</v>
      </c>
      <c r="E3856" t="s">
        <v>41</v>
      </c>
      <c r="G3856" t="s">
        <v>23084</v>
      </c>
      <c r="H3856" t="s">
        <v>8353</v>
      </c>
      <c r="J3856" t="s">
        <v>121</v>
      </c>
      <c r="K3856" t="s">
        <v>122</v>
      </c>
      <c r="L3856">
        <v>11</v>
      </c>
      <c r="M3856" t="s">
        <v>23085</v>
      </c>
      <c r="N3856" t="s">
        <v>275</v>
      </c>
      <c r="O3856" t="s">
        <v>48</v>
      </c>
      <c r="P3856" t="s">
        <v>48</v>
      </c>
      <c r="Q3856" t="s">
        <v>23086</v>
      </c>
      <c r="Y3856" t="s">
        <v>23087</v>
      </c>
    </row>
    <row r="3857" spans="1:25">
      <c r="A3857" t="s">
        <v>23088</v>
      </c>
      <c r="B3857" t="s">
        <v>23089</v>
      </c>
      <c r="D3857" t="s">
        <v>40</v>
      </c>
      <c r="E3857" t="s">
        <v>41</v>
      </c>
      <c r="G3857" t="s">
        <v>23090</v>
      </c>
      <c r="H3857" t="s">
        <v>23091</v>
      </c>
      <c r="J3857" t="s">
        <v>100</v>
      </c>
      <c r="K3857" t="s">
        <v>101</v>
      </c>
      <c r="L3857">
        <v>11</v>
      </c>
      <c r="M3857" t="s">
        <v>23092</v>
      </c>
      <c r="N3857" t="s">
        <v>75</v>
      </c>
      <c r="O3857" t="s">
        <v>48</v>
      </c>
      <c r="P3857" t="s">
        <v>48</v>
      </c>
      <c r="Q3857" t="s">
        <v>23093</v>
      </c>
      <c r="Y3857" t="s">
        <v>23094</v>
      </c>
    </row>
    <row r="3858" spans="1:25">
      <c r="A3858" t="s">
        <v>23095</v>
      </c>
      <c r="B3858" t="s">
        <v>23096</v>
      </c>
      <c r="D3858" t="s">
        <v>40</v>
      </c>
      <c r="E3858" t="s">
        <v>41</v>
      </c>
      <c r="G3858" t="s">
        <v>23097</v>
      </c>
      <c r="H3858" t="s">
        <v>2432</v>
      </c>
      <c r="J3858" t="s">
        <v>91</v>
      </c>
      <c r="K3858" t="s">
        <v>92</v>
      </c>
      <c r="L3858">
        <v>11</v>
      </c>
      <c r="M3858" t="s">
        <v>23098</v>
      </c>
      <c r="N3858" t="s">
        <v>75</v>
      </c>
      <c r="O3858" t="s">
        <v>48</v>
      </c>
      <c r="P3858" t="s">
        <v>48</v>
      </c>
      <c r="Q3858" t="s">
        <v>23099</v>
      </c>
      <c r="Y3858" t="s">
        <v>23100</v>
      </c>
    </row>
    <row r="3859" spans="1:25">
      <c r="A3859" t="s">
        <v>23101</v>
      </c>
      <c r="B3859" t="s">
        <v>23102</v>
      </c>
      <c r="D3859" t="s">
        <v>40</v>
      </c>
      <c r="E3859" t="s">
        <v>41</v>
      </c>
      <c r="G3859" t="s">
        <v>23103</v>
      </c>
      <c r="H3859" t="s">
        <v>23104</v>
      </c>
      <c r="J3859" t="s">
        <v>100</v>
      </c>
      <c r="K3859" t="s">
        <v>101</v>
      </c>
      <c r="L3859">
        <v>11</v>
      </c>
      <c r="M3859" t="s">
        <v>23105</v>
      </c>
      <c r="N3859" t="s">
        <v>75</v>
      </c>
      <c r="O3859" t="s">
        <v>48</v>
      </c>
      <c r="P3859" t="s">
        <v>48</v>
      </c>
      <c r="Q3859" t="s">
        <v>23106</v>
      </c>
      <c r="Y3859" t="s">
        <v>23107</v>
      </c>
    </row>
    <row r="3860" spans="1:25">
      <c r="A3860" t="s">
        <v>23108</v>
      </c>
      <c r="B3860" t="s">
        <v>23109</v>
      </c>
      <c r="D3860" t="s">
        <v>40</v>
      </c>
      <c r="E3860" t="s">
        <v>41</v>
      </c>
      <c r="G3860" t="s">
        <v>23110</v>
      </c>
      <c r="H3860" t="s">
        <v>23111</v>
      </c>
      <c r="J3860" t="s">
        <v>91</v>
      </c>
      <c r="K3860" t="s">
        <v>92</v>
      </c>
      <c r="L3860">
        <v>11</v>
      </c>
      <c r="M3860" t="s">
        <v>23112</v>
      </c>
      <c r="N3860" t="s">
        <v>75</v>
      </c>
      <c r="O3860" t="s">
        <v>48</v>
      </c>
      <c r="P3860" t="s">
        <v>48</v>
      </c>
      <c r="Q3860" t="s">
        <v>3849</v>
      </c>
      <c r="Y3860" t="s">
        <v>23113</v>
      </c>
    </row>
    <row r="3861" spans="1:25">
      <c r="A3861" t="s">
        <v>23114</v>
      </c>
      <c r="B3861" t="s">
        <v>23115</v>
      </c>
      <c r="D3861" t="s">
        <v>40</v>
      </c>
      <c r="E3861" t="s">
        <v>41</v>
      </c>
      <c r="G3861" t="s">
        <v>23116</v>
      </c>
      <c r="H3861" t="s">
        <v>21431</v>
      </c>
      <c r="J3861" t="s">
        <v>72</v>
      </c>
      <c r="K3861" t="s">
        <v>73</v>
      </c>
      <c r="L3861">
        <v>11</v>
      </c>
      <c r="M3861" t="s">
        <v>23117</v>
      </c>
      <c r="N3861" t="s">
        <v>75</v>
      </c>
      <c r="O3861" t="s">
        <v>48</v>
      </c>
      <c r="P3861" t="s">
        <v>48</v>
      </c>
      <c r="Q3861" t="s">
        <v>23118</v>
      </c>
      <c r="Y3861" t="s">
        <v>23119</v>
      </c>
    </row>
    <row r="3862" spans="1:25">
      <c r="A3862" t="s">
        <v>23120</v>
      </c>
      <c r="B3862" t="s">
        <v>23121</v>
      </c>
      <c r="D3862" t="s">
        <v>40</v>
      </c>
      <c r="E3862" t="s">
        <v>41</v>
      </c>
      <c r="G3862" t="s">
        <v>23122</v>
      </c>
      <c r="H3862" t="s">
        <v>162</v>
      </c>
      <c r="J3862" t="s">
        <v>533</v>
      </c>
      <c r="K3862" t="s">
        <v>534</v>
      </c>
      <c r="L3862">
        <v>11</v>
      </c>
      <c r="M3862" t="s">
        <v>23123</v>
      </c>
      <c r="N3862" t="s">
        <v>47</v>
      </c>
      <c r="O3862" t="s">
        <v>48</v>
      </c>
      <c r="P3862" t="s">
        <v>48</v>
      </c>
      <c r="Q3862" t="s">
        <v>23124</v>
      </c>
      <c r="Y3862" t="s">
        <v>23125</v>
      </c>
    </row>
    <row r="3863" spans="1:25">
      <c r="A3863" t="s">
        <v>23126</v>
      </c>
      <c r="B3863" t="s">
        <v>23127</v>
      </c>
      <c r="D3863" t="s">
        <v>40</v>
      </c>
      <c r="E3863" t="s">
        <v>41</v>
      </c>
      <c r="G3863" t="s">
        <v>23128</v>
      </c>
      <c r="H3863" t="s">
        <v>23129</v>
      </c>
      <c r="J3863" t="s">
        <v>121</v>
      </c>
      <c r="K3863" t="s">
        <v>122</v>
      </c>
      <c r="L3863">
        <v>11</v>
      </c>
      <c r="M3863" t="s">
        <v>23130</v>
      </c>
      <c r="N3863" t="s">
        <v>275</v>
      </c>
      <c r="O3863" t="s">
        <v>48</v>
      </c>
      <c r="P3863" t="s">
        <v>48</v>
      </c>
      <c r="Q3863" t="s">
        <v>23131</v>
      </c>
      <c r="Y3863" t="s">
        <v>23132</v>
      </c>
    </row>
    <row r="3864" spans="1:25">
      <c r="A3864" t="s">
        <v>23133</v>
      </c>
      <c r="B3864" t="s">
        <v>23134</v>
      </c>
      <c r="D3864" t="s">
        <v>40</v>
      </c>
      <c r="E3864" t="s">
        <v>41</v>
      </c>
      <c r="G3864" t="s">
        <v>23135</v>
      </c>
      <c r="H3864" t="s">
        <v>3053</v>
      </c>
      <c r="J3864" t="s">
        <v>91</v>
      </c>
      <c r="K3864" t="s">
        <v>92</v>
      </c>
      <c r="L3864">
        <v>11</v>
      </c>
      <c r="M3864" t="s">
        <v>23130</v>
      </c>
      <c r="N3864" t="s">
        <v>75</v>
      </c>
      <c r="O3864" t="s">
        <v>48</v>
      </c>
      <c r="P3864" t="s">
        <v>48</v>
      </c>
      <c r="Q3864" t="s">
        <v>23136</v>
      </c>
      <c r="Y3864" t="s">
        <v>23137</v>
      </c>
    </row>
    <row r="3865" spans="1:25">
      <c r="A3865" t="s">
        <v>23138</v>
      </c>
      <c r="B3865" t="s">
        <v>23139</v>
      </c>
      <c r="D3865" t="s">
        <v>40</v>
      </c>
      <c r="E3865" t="s">
        <v>41</v>
      </c>
      <c r="G3865" t="s">
        <v>4609</v>
      </c>
      <c r="H3865" t="s">
        <v>23140</v>
      </c>
      <c r="J3865" t="s">
        <v>91</v>
      </c>
      <c r="K3865" t="s">
        <v>92</v>
      </c>
      <c r="L3865">
        <v>11</v>
      </c>
      <c r="M3865" t="s">
        <v>23130</v>
      </c>
      <c r="N3865" t="s">
        <v>75</v>
      </c>
      <c r="O3865" t="s">
        <v>48</v>
      </c>
      <c r="P3865" t="s">
        <v>48</v>
      </c>
      <c r="Q3865" t="s">
        <v>23141</v>
      </c>
      <c r="Y3865" t="s">
        <v>23142</v>
      </c>
    </row>
    <row r="3866" spans="1:25">
      <c r="A3866" t="s">
        <v>23143</v>
      </c>
      <c r="B3866" t="s">
        <v>23144</v>
      </c>
      <c r="D3866" t="s">
        <v>40</v>
      </c>
      <c r="E3866" t="s">
        <v>41</v>
      </c>
      <c r="G3866" t="s">
        <v>23145</v>
      </c>
      <c r="H3866" t="s">
        <v>2254</v>
      </c>
      <c r="J3866" t="s">
        <v>100</v>
      </c>
      <c r="K3866" t="s">
        <v>101</v>
      </c>
      <c r="L3866">
        <v>11</v>
      </c>
      <c r="M3866" t="s">
        <v>23130</v>
      </c>
      <c r="N3866" t="s">
        <v>75</v>
      </c>
      <c r="O3866" t="s">
        <v>48</v>
      </c>
      <c r="P3866" t="s">
        <v>48</v>
      </c>
      <c r="Q3866" t="s">
        <v>23146</v>
      </c>
      <c r="Y3866" t="s">
        <v>23147</v>
      </c>
    </row>
    <row r="3867" spans="1:25">
      <c r="A3867" t="s">
        <v>184</v>
      </c>
      <c r="B3867" t="s">
        <v>23148</v>
      </c>
      <c r="D3867" t="s">
        <v>40</v>
      </c>
      <c r="E3867" t="s">
        <v>41</v>
      </c>
      <c r="G3867" t="s">
        <v>1716</v>
      </c>
      <c r="H3867" t="s">
        <v>23149</v>
      </c>
      <c r="J3867" t="s">
        <v>91</v>
      </c>
      <c r="K3867" t="s">
        <v>92</v>
      </c>
      <c r="L3867">
        <v>11</v>
      </c>
      <c r="M3867" t="s">
        <v>23130</v>
      </c>
      <c r="N3867" t="s">
        <v>75</v>
      </c>
      <c r="O3867" t="s">
        <v>48</v>
      </c>
      <c r="P3867" t="s">
        <v>48</v>
      </c>
      <c r="Q3867" t="s">
        <v>23150</v>
      </c>
      <c r="Y3867" t="s">
        <v>23151</v>
      </c>
    </row>
    <row r="3868" spans="1:25">
      <c r="A3868" t="s">
        <v>23152</v>
      </c>
      <c r="B3868" t="s">
        <v>23153</v>
      </c>
      <c r="D3868" t="s">
        <v>40</v>
      </c>
      <c r="E3868" t="s">
        <v>41</v>
      </c>
      <c r="G3868" t="s">
        <v>23154</v>
      </c>
      <c r="H3868" t="s">
        <v>3813</v>
      </c>
      <c r="J3868" t="s">
        <v>91</v>
      </c>
      <c r="K3868" t="s">
        <v>92</v>
      </c>
      <c r="L3868">
        <v>11</v>
      </c>
      <c r="M3868" t="s">
        <v>23155</v>
      </c>
      <c r="N3868" t="s">
        <v>75</v>
      </c>
      <c r="O3868" t="s">
        <v>48</v>
      </c>
      <c r="P3868" t="s">
        <v>48</v>
      </c>
      <c r="Q3868" t="s">
        <v>23156</v>
      </c>
      <c r="Y3868" t="s">
        <v>23157</v>
      </c>
    </row>
    <row r="3869" spans="1:25">
      <c r="A3869" t="s">
        <v>23158</v>
      </c>
      <c r="B3869" t="s">
        <v>23159</v>
      </c>
      <c r="D3869" t="s">
        <v>40</v>
      </c>
      <c r="E3869" t="s">
        <v>41</v>
      </c>
      <c r="G3869" t="s">
        <v>23160</v>
      </c>
      <c r="H3869" t="s">
        <v>16183</v>
      </c>
      <c r="J3869" t="s">
        <v>511</v>
      </c>
      <c r="K3869" t="s">
        <v>512</v>
      </c>
      <c r="L3869">
        <v>11</v>
      </c>
      <c r="M3869" t="s">
        <v>23161</v>
      </c>
      <c r="N3869" t="s">
        <v>47</v>
      </c>
      <c r="O3869" t="s">
        <v>48</v>
      </c>
      <c r="P3869" t="s">
        <v>48</v>
      </c>
      <c r="Q3869" t="s">
        <v>23162</v>
      </c>
      <c r="Y3869" t="s">
        <v>23163</v>
      </c>
    </row>
    <row r="3870" spans="1:25">
      <c r="A3870" t="s">
        <v>23164</v>
      </c>
      <c r="B3870" t="s">
        <v>23165</v>
      </c>
      <c r="D3870" t="s">
        <v>40</v>
      </c>
      <c r="E3870" t="s">
        <v>41</v>
      </c>
      <c r="G3870" t="s">
        <v>23166</v>
      </c>
      <c r="H3870" t="s">
        <v>23167</v>
      </c>
      <c r="J3870" t="s">
        <v>91</v>
      </c>
      <c r="K3870" t="s">
        <v>92</v>
      </c>
      <c r="L3870">
        <v>11</v>
      </c>
      <c r="M3870" t="s">
        <v>23161</v>
      </c>
      <c r="N3870" t="s">
        <v>75</v>
      </c>
      <c r="O3870" t="s">
        <v>48</v>
      </c>
      <c r="P3870" t="s">
        <v>48</v>
      </c>
      <c r="Q3870" t="s">
        <v>23168</v>
      </c>
      <c r="Y3870" t="s">
        <v>23169</v>
      </c>
    </row>
    <row r="3871" spans="1:25">
      <c r="A3871" t="s">
        <v>23170</v>
      </c>
      <c r="B3871" t="s">
        <v>23171</v>
      </c>
      <c r="D3871" t="s">
        <v>40</v>
      </c>
      <c r="E3871" t="s">
        <v>41</v>
      </c>
      <c r="G3871" t="s">
        <v>23172</v>
      </c>
      <c r="H3871" t="s">
        <v>23173</v>
      </c>
      <c r="J3871" t="s">
        <v>121</v>
      </c>
      <c r="K3871" t="s">
        <v>122</v>
      </c>
      <c r="L3871">
        <v>11</v>
      </c>
      <c r="M3871" t="s">
        <v>23174</v>
      </c>
      <c r="N3871" t="s">
        <v>275</v>
      </c>
      <c r="O3871" t="s">
        <v>48</v>
      </c>
      <c r="P3871" t="s">
        <v>48</v>
      </c>
      <c r="Q3871" t="s">
        <v>23175</v>
      </c>
      <c r="Y3871" t="s">
        <v>23176</v>
      </c>
    </row>
    <row r="3872" spans="1:25">
      <c r="A3872" t="s">
        <v>23177</v>
      </c>
      <c r="B3872" t="s">
        <v>23178</v>
      </c>
      <c r="D3872" t="s">
        <v>40</v>
      </c>
      <c r="E3872" t="s">
        <v>41</v>
      </c>
      <c r="G3872" t="s">
        <v>23179</v>
      </c>
      <c r="H3872" t="s">
        <v>12061</v>
      </c>
      <c r="J3872" t="s">
        <v>100</v>
      </c>
      <c r="K3872" t="s">
        <v>101</v>
      </c>
      <c r="L3872">
        <v>11</v>
      </c>
      <c r="M3872" t="s">
        <v>23180</v>
      </c>
      <c r="N3872" t="s">
        <v>75</v>
      </c>
      <c r="O3872" t="s">
        <v>48</v>
      </c>
      <c r="P3872" t="s">
        <v>48</v>
      </c>
      <c r="Q3872" t="s">
        <v>23181</v>
      </c>
      <c r="Y3872" t="s">
        <v>23182</v>
      </c>
    </row>
    <row r="3873" spans="1:25">
      <c r="A3873" t="s">
        <v>23183</v>
      </c>
      <c r="B3873" t="s">
        <v>23184</v>
      </c>
      <c r="D3873" t="s">
        <v>40</v>
      </c>
      <c r="E3873" t="s">
        <v>41</v>
      </c>
      <c r="G3873" t="s">
        <v>1644</v>
      </c>
      <c r="H3873" t="s">
        <v>23185</v>
      </c>
      <c r="J3873" t="s">
        <v>100</v>
      </c>
      <c r="K3873" t="s">
        <v>101</v>
      </c>
      <c r="L3873">
        <v>11</v>
      </c>
      <c r="M3873" t="s">
        <v>23180</v>
      </c>
      <c r="N3873" t="s">
        <v>75</v>
      </c>
      <c r="O3873" t="s">
        <v>48</v>
      </c>
      <c r="P3873" t="s">
        <v>48</v>
      </c>
      <c r="Q3873" t="s">
        <v>23186</v>
      </c>
      <c r="Y3873" t="s">
        <v>23187</v>
      </c>
    </row>
    <row r="3874" spans="1:25">
      <c r="A3874" t="s">
        <v>23188</v>
      </c>
      <c r="B3874" t="s">
        <v>23189</v>
      </c>
      <c r="D3874" t="s">
        <v>40</v>
      </c>
      <c r="E3874" t="s">
        <v>41</v>
      </c>
      <c r="G3874" t="s">
        <v>23190</v>
      </c>
      <c r="H3874" t="s">
        <v>5078</v>
      </c>
      <c r="J3874" t="s">
        <v>100</v>
      </c>
      <c r="K3874" t="s">
        <v>101</v>
      </c>
      <c r="L3874">
        <v>11</v>
      </c>
      <c r="M3874" t="s">
        <v>23191</v>
      </c>
      <c r="N3874" t="s">
        <v>75</v>
      </c>
      <c r="O3874" t="s">
        <v>48</v>
      </c>
      <c r="P3874" t="s">
        <v>48</v>
      </c>
      <c r="Q3874" t="s">
        <v>23192</v>
      </c>
      <c r="Y3874" t="s">
        <v>23193</v>
      </c>
    </row>
    <row r="3875" spans="1:25">
      <c r="A3875" t="s">
        <v>23194</v>
      </c>
      <c r="B3875" t="s">
        <v>23195</v>
      </c>
      <c r="D3875" t="s">
        <v>40</v>
      </c>
      <c r="E3875" t="s">
        <v>41</v>
      </c>
      <c r="G3875" t="s">
        <v>23196</v>
      </c>
      <c r="H3875" t="s">
        <v>23197</v>
      </c>
      <c r="J3875" t="s">
        <v>91</v>
      </c>
      <c r="K3875" t="s">
        <v>92</v>
      </c>
      <c r="L3875">
        <v>11</v>
      </c>
      <c r="M3875" t="s">
        <v>23191</v>
      </c>
      <c r="N3875" t="s">
        <v>75</v>
      </c>
      <c r="O3875" t="s">
        <v>48</v>
      </c>
      <c r="P3875" t="s">
        <v>48</v>
      </c>
      <c r="Q3875" t="s">
        <v>23198</v>
      </c>
      <c r="Y3875" t="s">
        <v>23199</v>
      </c>
    </row>
    <row r="3876" spans="1:25">
      <c r="A3876" t="s">
        <v>23200</v>
      </c>
      <c r="B3876" t="s">
        <v>23201</v>
      </c>
      <c r="D3876" t="s">
        <v>40</v>
      </c>
      <c r="E3876" t="s">
        <v>41</v>
      </c>
      <c r="G3876" t="s">
        <v>10899</v>
      </c>
      <c r="H3876" t="s">
        <v>23202</v>
      </c>
      <c r="J3876" t="s">
        <v>100</v>
      </c>
      <c r="K3876" t="s">
        <v>101</v>
      </c>
      <c r="L3876">
        <v>11</v>
      </c>
      <c r="M3876" t="s">
        <v>23203</v>
      </c>
      <c r="N3876" t="s">
        <v>75</v>
      </c>
      <c r="O3876" t="s">
        <v>48</v>
      </c>
      <c r="P3876" t="s">
        <v>48</v>
      </c>
      <c r="Q3876" t="s">
        <v>23204</v>
      </c>
      <c r="Y3876" t="s">
        <v>23205</v>
      </c>
    </row>
    <row r="3877" spans="1:25">
      <c r="A3877" t="s">
        <v>23206</v>
      </c>
      <c r="B3877" t="s">
        <v>23207</v>
      </c>
      <c r="D3877" t="s">
        <v>40</v>
      </c>
      <c r="E3877" t="s">
        <v>41</v>
      </c>
      <c r="G3877" t="s">
        <v>23208</v>
      </c>
      <c r="H3877" t="s">
        <v>23209</v>
      </c>
      <c r="J3877" t="s">
        <v>100</v>
      </c>
      <c r="K3877" t="s">
        <v>101</v>
      </c>
      <c r="L3877">
        <v>11</v>
      </c>
      <c r="M3877" t="s">
        <v>23210</v>
      </c>
      <c r="N3877" t="s">
        <v>75</v>
      </c>
      <c r="O3877" t="s">
        <v>48</v>
      </c>
      <c r="P3877" t="s">
        <v>48</v>
      </c>
      <c r="Q3877" t="s">
        <v>23211</v>
      </c>
      <c r="Y3877" t="s">
        <v>23212</v>
      </c>
    </row>
    <row r="3878" spans="1:25">
      <c r="A3878" t="s">
        <v>23213</v>
      </c>
      <c r="B3878" t="s">
        <v>23214</v>
      </c>
      <c r="D3878" t="s">
        <v>40</v>
      </c>
      <c r="E3878" t="s">
        <v>41</v>
      </c>
      <c r="G3878" t="s">
        <v>23215</v>
      </c>
      <c r="H3878" t="s">
        <v>23216</v>
      </c>
      <c r="J3878" t="s">
        <v>100</v>
      </c>
      <c r="K3878" t="s">
        <v>101</v>
      </c>
      <c r="L3878">
        <v>11</v>
      </c>
      <c r="M3878" t="s">
        <v>23210</v>
      </c>
      <c r="N3878" t="s">
        <v>75</v>
      </c>
      <c r="O3878" t="s">
        <v>48</v>
      </c>
      <c r="P3878" t="s">
        <v>48</v>
      </c>
      <c r="Q3878" t="s">
        <v>23217</v>
      </c>
      <c r="Y3878" t="s">
        <v>23218</v>
      </c>
    </row>
    <row r="3879" spans="1:25">
      <c r="A3879" t="s">
        <v>23219</v>
      </c>
      <c r="B3879" t="s">
        <v>23220</v>
      </c>
      <c r="D3879" t="s">
        <v>40</v>
      </c>
      <c r="E3879" t="s">
        <v>41</v>
      </c>
      <c r="G3879" t="s">
        <v>23221</v>
      </c>
      <c r="H3879" t="s">
        <v>23222</v>
      </c>
      <c r="J3879" t="s">
        <v>511</v>
      </c>
      <c r="K3879" t="s">
        <v>512</v>
      </c>
      <c r="L3879">
        <v>11</v>
      </c>
      <c r="M3879" t="s">
        <v>23223</v>
      </c>
      <c r="N3879" t="s">
        <v>58</v>
      </c>
      <c r="O3879" t="s">
        <v>48</v>
      </c>
      <c r="P3879" t="s">
        <v>48</v>
      </c>
      <c r="Q3879" t="s">
        <v>23224</v>
      </c>
      <c r="Y3879" t="s">
        <v>23225</v>
      </c>
    </row>
    <row r="3880" spans="1:25">
      <c r="A3880" t="s">
        <v>23226</v>
      </c>
      <c r="B3880" t="s">
        <v>23227</v>
      </c>
      <c r="D3880" t="s">
        <v>40</v>
      </c>
      <c r="E3880" t="s">
        <v>41</v>
      </c>
      <c r="G3880" t="s">
        <v>23228</v>
      </c>
      <c r="H3880" t="s">
        <v>23229</v>
      </c>
      <c r="J3880" t="s">
        <v>729</v>
      </c>
      <c r="K3880" t="s">
        <v>730</v>
      </c>
      <c r="L3880">
        <v>11</v>
      </c>
      <c r="M3880" t="s">
        <v>23223</v>
      </c>
      <c r="N3880" t="s">
        <v>47</v>
      </c>
      <c r="O3880" t="s">
        <v>48</v>
      </c>
      <c r="P3880" t="s">
        <v>48</v>
      </c>
      <c r="Q3880" t="s">
        <v>20659</v>
      </c>
      <c r="Y3880" t="s">
        <v>23230</v>
      </c>
    </row>
    <row r="3881" spans="1:25">
      <c r="A3881" t="s">
        <v>23231</v>
      </c>
      <c r="B3881" t="s">
        <v>23232</v>
      </c>
      <c r="D3881" t="s">
        <v>40</v>
      </c>
      <c r="E3881" t="s">
        <v>41</v>
      </c>
      <c r="G3881" t="s">
        <v>23233</v>
      </c>
      <c r="H3881" t="s">
        <v>23234</v>
      </c>
      <c r="J3881" t="s">
        <v>91</v>
      </c>
      <c r="K3881" t="s">
        <v>92</v>
      </c>
      <c r="L3881">
        <v>11</v>
      </c>
      <c r="M3881" t="s">
        <v>23223</v>
      </c>
      <c r="N3881" t="s">
        <v>75</v>
      </c>
      <c r="O3881" t="s">
        <v>48</v>
      </c>
      <c r="P3881" t="s">
        <v>48</v>
      </c>
      <c r="Q3881" t="s">
        <v>6774</v>
      </c>
      <c r="Y3881" t="s">
        <v>23235</v>
      </c>
    </row>
    <row r="3882" spans="1:25">
      <c r="A3882" t="s">
        <v>23236</v>
      </c>
      <c r="B3882" t="s">
        <v>23237</v>
      </c>
      <c r="D3882" t="s">
        <v>40</v>
      </c>
      <c r="E3882" t="s">
        <v>41</v>
      </c>
      <c r="G3882" t="s">
        <v>23238</v>
      </c>
      <c r="H3882" t="s">
        <v>3000</v>
      </c>
      <c r="J3882" t="s">
        <v>91</v>
      </c>
      <c r="K3882" t="s">
        <v>92</v>
      </c>
      <c r="L3882">
        <v>11</v>
      </c>
      <c r="M3882" t="s">
        <v>23239</v>
      </c>
      <c r="N3882" t="s">
        <v>75</v>
      </c>
      <c r="O3882" t="s">
        <v>48</v>
      </c>
      <c r="P3882" t="s">
        <v>48</v>
      </c>
      <c r="Q3882" t="s">
        <v>23240</v>
      </c>
      <c r="Y3882" t="s">
        <v>23241</v>
      </c>
    </row>
    <row r="3883" spans="1:25">
      <c r="A3883" t="s">
        <v>23242</v>
      </c>
      <c r="B3883" t="s">
        <v>23243</v>
      </c>
      <c r="D3883" t="s">
        <v>40</v>
      </c>
      <c r="E3883" t="s">
        <v>41</v>
      </c>
      <c r="G3883" t="s">
        <v>23244</v>
      </c>
      <c r="H3883" t="s">
        <v>23216</v>
      </c>
      <c r="J3883" t="s">
        <v>100</v>
      </c>
      <c r="K3883" t="s">
        <v>101</v>
      </c>
      <c r="L3883">
        <v>11</v>
      </c>
      <c r="M3883" t="s">
        <v>23245</v>
      </c>
      <c r="N3883" t="s">
        <v>75</v>
      </c>
      <c r="O3883" t="s">
        <v>48</v>
      </c>
      <c r="P3883" t="s">
        <v>48</v>
      </c>
      <c r="Q3883" t="s">
        <v>23217</v>
      </c>
      <c r="Y3883" t="s">
        <v>23246</v>
      </c>
    </row>
    <row r="3884" spans="1:25">
      <c r="A3884" t="s">
        <v>23247</v>
      </c>
      <c r="B3884" t="s">
        <v>23248</v>
      </c>
      <c r="D3884" t="s">
        <v>40</v>
      </c>
      <c r="E3884" t="s">
        <v>41</v>
      </c>
      <c r="G3884" t="s">
        <v>23249</v>
      </c>
      <c r="H3884" t="s">
        <v>4061</v>
      </c>
      <c r="J3884" t="s">
        <v>91</v>
      </c>
      <c r="K3884" t="s">
        <v>92</v>
      </c>
      <c r="L3884">
        <v>11</v>
      </c>
      <c r="M3884" t="s">
        <v>23245</v>
      </c>
      <c r="N3884" t="s">
        <v>75</v>
      </c>
      <c r="O3884" t="s">
        <v>48</v>
      </c>
      <c r="P3884" t="s">
        <v>48</v>
      </c>
      <c r="Q3884" t="s">
        <v>23250</v>
      </c>
      <c r="Y3884" t="s">
        <v>23251</v>
      </c>
    </row>
    <row r="3885" spans="1:25">
      <c r="A3885" t="s">
        <v>23252</v>
      </c>
      <c r="B3885" t="s">
        <v>23253</v>
      </c>
      <c r="D3885" t="s">
        <v>40</v>
      </c>
      <c r="E3885" t="s">
        <v>41</v>
      </c>
      <c r="G3885" t="s">
        <v>23254</v>
      </c>
      <c r="H3885" t="s">
        <v>1098</v>
      </c>
      <c r="J3885" t="s">
        <v>511</v>
      </c>
      <c r="K3885" t="s">
        <v>512</v>
      </c>
      <c r="L3885">
        <v>11</v>
      </c>
      <c r="M3885" t="s">
        <v>23255</v>
      </c>
      <c r="N3885" t="s">
        <v>58</v>
      </c>
      <c r="O3885" t="s">
        <v>48</v>
      </c>
      <c r="P3885" t="s">
        <v>48</v>
      </c>
      <c r="Q3885" t="s">
        <v>10668</v>
      </c>
      <c r="Y3885" t="s">
        <v>23256</v>
      </c>
    </row>
    <row r="3886" spans="1:25">
      <c r="A3886" t="s">
        <v>23257</v>
      </c>
      <c r="B3886" t="s">
        <v>23258</v>
      </c>
      <c r="D3886" t="s">
        <v>40</v>
      </c>
      <c r="E3886" t="s">
        <v>41</v>
      </c>
      <c r="G3886" t="s">
        <v>23259</v>
      </c>
      <c r="H3886" t="s">
        <v>4100</v>
      </c>
      <c r="J3886" t="s">
        <v>100</v>
      </c>
      <c r="K3886" t="s">
        <v>101</v>
      </c>
      <c r="L3886">
        <v>11</v>
      </c>
      <c r="M3886" t="s">
        <v>23260</v>
      </c>
      <c r="N3886" t="s">
        <v>75</v>
      </c>
      <c r="O3886" t="s">
        <v>48</v>
      </c>
      <c r="P3886" t="s">
        <v>48</v>
      </c>
      <c r="Q3886" t="s">
        <v>23261</v>
      </c>
      <c r="Y3886" t="s">
        <v>23262</v>
      </c>
    </row>
    <row r="3887" spans="1:25">
      <c r="A3887" t="s">
        <v>23263</v>
      </c>
      <c r="B3887" t="s">
        <v>23264</v>
      </c>
      <c r="D3887" t="s">
        <v>40</v>
      </c>
      <c r="E3887" t="s">
        <v>41</v>
      </c>
      <c r="G3887" t="s">
        <v>23265</v>
      </c>
      <c r="H3887" t="s">
        <v>2565</v>
      </c>
      <c r="J3887" t="s">
        <v>100</v>
      </c>
      <c r="K3887" t="s">
        <v>101</v>
      </c>
      <c r="L3887">
        <v>11</v>
      </c>
      <c r="M3887" t="s">
        <v>23260</v>
      </c>
      <c r="N3887" t="s">
        <v>75</v>
      </c>
      <c r="O3887" t="s">
        <v>48</v>
      </c>
      <c r="P3887" t="s">
        <v>48</v>
      </c>
      <c r="Q3887" t="s">
        <v>23266</v>
      </c>
      <c r="Y3887" t="s">
        <v>23267</v>
      </c>
    </row>
    <row r="3888" spans="1:25">
      <c r="A3888" t="s">
        <v>23268</v>
      </c>
      <c r="B3888" t="s">
        <v>23269</v>
      </c>
      <c r="D3888" t="s">
        <v>40</v>
      </c>
      <c r="E3888" t="s">
        <v>41</v>
      </c>
      <c r="G3888" t="s">
        <v>23270</v>
      </c>
      <c r="H3888" t="s">
        <v>23271</v>
      </c>
      <c r="J3888" t="s">
        <v>91</v>
      </c>
      <c r="K3888" t="s">
        <v>92</v>
      </c>
      <c r="L3888">
        <v>11</v>
      </c>
      <c r="M3888" t="s">
        <v>23272</v>
      </c>
      <c r="N3888" t="s">
        <v>75</v>
      </c>
      <c r="O3888" t="s">
        <v>48</v>
      </c>
      <c r="P3888" t="s">
        <v>48</v>
      </c>
      <c r="Q3888" t="s">
        <v>23273</v>
      </c>
      <c r="Y3888" t="s">
        <v>23274</v>
      </c>
    </row>
    <row r="3889" spans="1:25">
      <c r="A3889" t="s">
        <v>23275</v>
      </c>
      <c r="B3889" t="s">
        <v>23276</v>
      </c>
      <c r="D3889" t="s">
        <v>40</v>
      </c>
      <c r="E3889" t="s">
        <v>41</v>
      </c>
      <c r="G3889" t="s">
        <v>23277</v>
      </c>
      <c r="H3889" t="s">
        <v>23278</v>
      </c>
      <c r="J3889" t="s">
        <v>91</v>
      </c>
      <c r="K3889" t="s">
        <v>92</v>
      </c>
      <c r="L3889">
        <v>11</v>
      </c>
      <c r="M3889" t="s">
        <v>23272</v>
      </c>
      <c r="N3889" t="s">
        <v>75</v>
      </c>
      <c r="O3889" t="s">
        <v>48</v>
      </c>
      <c r="P3889" t="s">
        <v>48</v>
      </c>
      <c r="Q3889" t="s">
        <v>23279</v>
      </c>
      <c r="Y3889" t="s">
        <v>23280</v>
      </c>
    </row>
    <row r="3890" spans="1:25">
      <c r="A3890" t="s">
        <v>23281</v>
      </c>
      <c r="B3890" t="s">
        <v>23282</v>
      </c>
      <c r="D3890" t="s">
        <v>40</v>
      </c>
      <c r="E3890" t="s">
        <v>41</v>
      </c>
      <c r="G3890" t="s">
        <v>23283</v>
      </c>
      <c r="H3890" t="s">
        <v>10718</v>
      </c>
      <c r="J3890" t="s">
        <v>100</v>
      </c>
      <c r="K3890" t="s">
        <v>101</v>
      </c>
      <c r="L3890">
        <v>11</v>
      </c>
      <c r="M3890" t="s">
        <v>23284</v>
      </c>
      <c r="N3890" t="s">
        <v>75</v>
      </c>
      <c r="O3890" t="s">
        <v>48</v>
      </c>
      <c r="P3890" t="s">
        <v>48</v>
      </c>
      <c r="Q3890" t="s">
        <v>23285</v>
      </c>
      <c r="Y3890" t="s">
        <v>23286</v>
      </c>
    </row>
    <row r="3891" spans="1:25">
      <c r="A3891" t="s">
        <v>23287</v>
      </c>
      <c r="B3891" t="s">
        <v>23288</v>
      </c>
      <c r="D3891" t="s">
        <v>40</v>
      </c>
      <c r="E3891" t="s">
        <v>41</v>
      </c>
      <c r="G3891" t="s">
        <v>10415</v>
      </c>
      <c r="H3891" t="s">
        <v>2389</v>
      </c>
      <c r="J3891" t="s">
        <v>100</v>
      </c>
      <c r="K3891" t="s">
        <v>101</v>
      </c>
      <c r="L3891">
        <v>11</v>
      </c>
      <c r="M3891" t="s">
        <v>23289</v>
      </c>
      <c r="N3891" t="s">
        <v>75</v>
      </c>
      <c r="O3891" t="s">
        <v>48</v>
      </c>
      <c r="P3891" t="s">
        <v>48</v>
      </c>
      <c r="Q3891" t="s">
        <v>23290</v>
      </c>
      <c r="Y3891" t="s">
        <v>23291</v>
      </c>
    </row>
    <row r="3892" spans="1:25">
      <c r="A3892" t="s">
        <v>23292</v>
      </c>
      <c r="B3892" t="s">
        <v>23293</v>
      </c>
      <c r="D3892" t="s">
        <v>40</v>
      </c>
      <c r="E3892" t="s">
        <v>41</v>
      </c>
      <c r="G3892" t="s">
        <v>23294</v>
      </c>
      <c r="H3892" t="s">
        <v>2220</v>
      </c>
      <c r="J3892" t="s">
        <v>91</v>
      </c>
      <c r="K3892" t="s">
        <v>92</v>
      </c>
      <c r="L3892">
        <v>11</v>
      </c>
      <c r="M3892" t="s">
        <v>23295</v>
      </c>
      <c r="N3892" t="s">
        <v>75</v>
      </c>
      <c r="O3892" t="s">
        <v>48</v>
      </c>
      <c r="P3892" t="s">
        <v>48</v>
      </c>
      <c r="Q3892" t="s">
        <v>23296</v>
      </c>
      <c r="Y3892" t="s">
        <v>23297</v>
      </c>
    </row>
    <row r="3893" spans="1:25">
      <c r="A3893" t="s">
        <v>23298</v>
      </c>
      <c r="B3893" t="s">
        <v>23299</v>
      </c>
      <c r="D3893" t="s">
        <v>40</v>
      </c>
      <c r="E3893" t="s">
        <v>41</v>
      </c>
      <c r="G3893" t="s">
        <v>23300</v>
      </c>
      <c r="H3893" t="s">
        <v>392</v>
      </c>
      <c r="J3893" t="s">
        <v>91</v>
      </c>
      <c r="K3893" t="s">
        <v>92</v>
      </c>
      <c r="L3893">
        <v>11</v>
      </c>
      <c r="M3893" t="s">
        <v>23295</v>
      </c>
      <c r="N3893" t="s">
        <v>75</v>
      </c>
      <c r="O3893" t="s">
        <v>48</v>
      </c>
      <c r="P3893" t="s">
        <v>48</v>
      </c>
      <c r="Q3893" t="s">
        <v>23301</v>
      </c>
      <c r="Y3893" t="s">
        <v>23302</v>
      </c>
    </row>
    <row r="3894" spans="1:25">
      <c r="A3894" t="s">
        <v>23303</v>
      </c>
      <c r="B3894" t="s">
        <v>23304</v>
      </c>
      <c r="D3894" t="s">
        <v>40</v>
      </c>
      <c r="E3894" t="s">
        <v>41</v>
      </c>
      <c r="G3894" t="s">
        <v>23305</v>
      </c>
      <c r="H3894" t="s">
        <v>23306</v>
      </c>
      <c r="J3894" t="s">
        <v>511</v>
      </c>
      <c r="K3894" t="s">
        <v>512</v>
      </c>
      <c r="L3894">
        <v>11</v>
      </c>
      <c r="M3894" t="s">
        <v>23295</v>
      </c>
      <c r="N3894" t="s">
        <v>47</v>
      </c>
      <c r="O3894" t="s">
        <v>48</v>
      </c>
      <c r="P3894" t="s">
        <v>48</v>
      </c>
      <c r="Q3894" t="s">
        <v>5119</v>
      </c>
      <c r="Y3894" t="s">
        <v>23307</v>
      </c>
    </row>
    <row r="3895" spans="1:25">
      <c r="A3895" t="s">
        <v>23308</v>
      </c>
      <c r="B3895" t="s">
        <v>23309</v>
      </c>
      <c r="D3895" t="s">
        <v>40</v>
      </c>
      <c r="E3895" t="s">
        <v>41</v>
      </c>
      <c r="G3895" t="s">
        <v>23310</v>
      </c>
      <c r="H3895" t="s">
        <v>1098</v>
      </c>
      <c r="J3895" t="s">
        <v>91</v>
      </c>
      <c r="K3895" t="s">
        <v>92</v>
      </c>
      <c r="L3895">
        <v>11</v>
      </c>
      <c r="M3895" t="s">
        <v>23295</v>
      </c>
      <c r="N3895" t="s">
        <v>75</v>
      </c>
      <c r="O3895" t="s">
        <v>48</v>
      </c>
      <c r="P3895" t="s">
        <v>48</v>
      </c>
      <c r="Q3895" t="s">
        <v>23311</v>
      </c>
      <c r="Y3895" t="s">
        <v>23312</v>
      </c>
    </row>
    <row r="3896" spans="1:25">
      <c r="A3896" t="s">
        <v>23313</v>
      </c>
      <c r="B3896" t="s">
        <v>23314</v>
      </c>
      <c r="D3896" t="s">
        <v>40</v>
      </c>
      <c r="E3896" t="s">
        <v>41</v>
      </c>
      <c r="G3896" t="s">
        <v>23315</v>
      </c>
      <c r="H3896" t="s">
        <v>12350</v>
      </c>
      <c r="J3896" t="s">
        <v>91</v>
      </c>
      <c r="K3896" t="s">
        <v>92</v>
      </c>
      <c r="L3896">
        <v>11</v>
      </c>
      <c r="M3896" t="s">
        <v>23295</v>
      </c>
      <c r="N3896" t="s">
        <v>75</v>
      </c>
      <c r="O3896" t="s">
        <v>48</v>
      </c>
      <c r="P3896" t="s">
        <v>48</v>
      </c>
      <c r="Q3896" t="s">
        <v>23316</v>
      </c>
      <c r="Y3896" t="s">
        <v>23317</v>
      </c>
    </row>
    <row r="3897" spans="1:25">
      <c r="A3897" t="s">
        <v>23318</v>
      </c>
      <c r="B3897" t="s">
        <v>23319</v>
      </c>
      <c r="D3897" t="s">
        <v>40</v>
      </c>
      <c r="E3897" t="s">
        <v>41</v>
      </c>
      <c r="G3897" t="s">
        <v>23320</v>
      </c>
      <c r="H3897" t="s">
        <v>13422</v>
      </c>
      <c r="J3897" t="s">
        <v>100</v>
      </c>
      <c r="K3897" t="s">
        <v>101</v>
      </c>
      <c r="L3897">
        <v>11</v>
      </c>
      <c r="M3897" t="s">
        <v>23321</v>
      </c>
      <c r="N3897" t="s">
        <v>75</v>
      </c>
      <c r="O3897" t="s">
        <v>48</v>
      </c>
      <c r="P3897" t="s">
        <v>48</v>
      </c>
      <c r="Q3897" t="s">
        <v>23322</v>
      </c>
      <c r="Y3897" t="s">
        <v>23323</v>
      </c>
    </row>
    <row r="3898" spans="1:25">
      <c r="A3898" t="s">
        <v>23324</v>
      </c>
      <c r="B3898" t="s">
        <v>23325</v>
      </c>
      <c r="D3898" t="s">
        <v>40</v>
      </c>
      <c r="E3898" t="s">
        <v>41</v>
      </c>
      <c r="G3898" t="s">
        <v>23326</v>
      </c>
      <c r="H3898" t="s">
        <v>23327</v>
      </c>
      <c r="J3898" t="s">
        <v>91</v>
      </c>
      <c r="K3898" t="s">
        <v>92</v>
      </c>
      <c r="L3898">
        <v>11</v>
      </c>
      <c r="M3898" t="s">
        <v>23321</v>
      </c>
      <c r="N3898" t="s">
        <v>75</v>
      </c>
      <c r="O3898" t="s">
        <v>48</v>
      </c>
      <c r="P3898" t="s">
        <v>48</v>
      </c>
      <c r="Q3898" t="s">
        <v>23328</v>
      </c>
      <c r="Y3898" t="s">
        <v>23329</v>
      </c>
    </row>
    <row r="3899" spans="1:25">
      <c r="A3899" t="s">
        <v>23330</v>
      </c>
      <c r="B3899" t="s">
        <v>23331</v>
      </c>
      <c r="D3899" t="s">
        <v>40</v>
      </c>
      <c r="E3899" t="s">
        <v>41</v>
      </c>
      <c r="G3899" t="s">
        <v>23332</v>
      </c>
      <c r="H3899" t="s">
        <v>18711</v>
      </c>
      <c r="J3899" t="s">
        <v>91</v>
      </c>
      <c r="K3899" t="s">
        <v>92</v>
      </c>
      <c r="L3899">
        <v>11</v>
      </c>
      <c r="M3899" t="s">
        <v>23321</v>
      </c>
      <c r="N3899" t="s">
        <v>75</v>
      </c>
      <c r="O3899" t="s">
        <v>48</v>
      </c>
      <c r="P3899" t="s">
        <v>48</v>
      </c>
      <c r="Q3899" t="s">
        <v>23333</v>
      </c>
      <c r="Y3899" t="s">
        <v>23334</v>
      </c>
    </row>
    <row r="3900" spans="1:25">
      <c r="A3900" t="s">
        <v>23335</v>
      </c>
      <c r="B3900" t="s">
        <v>23336</v>
      </c>
      <c r="D3900" t="s">
        <v>40</v>
      </c>
      <c r="E3900" t="s">
        <v>41</v>
      </c>
      <c r="G3900" t="s">
        <v>23337</v>
      </c>
      <c r="H3900" t="s">
        <v>392</v>
      </c>
      <c r="J3900" t="s">
        <v>121</v>
      </c>
      <c r="K3900" t="s">
        <v>122</v>
      </c>
      <c r="L3900">
        <v>11</v>
      </c>
      <c r="M3900" t="s">
        <v>23321</v>
      </c>
      <c r="N3900" t="s">
        <v>275</v>
      </c>
      <c r="O3900" t="s">
        <v>48</v>
      </c>
      <c r="P3900" t="s">
        <v>48</v>
      </c>
      <c r="Q3900" t="s">
        <v>23338</v>
      </c>
      <c r="Y3900" t="s">
        <v>23339</v>
      </c>
    </row>
    <row r="3901" spans="1:25">
      <c r="A3901" t="s">
        <v>23340</v>
      </c>
      <c r="B3901" t="s">
        <v>23341</v>
      </c>
      <c r="D3901" t="s">
        <v>40</v>
      </c>
      <c r="E3901" t="s">
        <v>41</v>
      </c>
      <c r="G3901" t="s">
        <v>10382</v>
      </c>
      <c r="H3901" t="s">
        <v>23342</v>
      </c>
      <c r="J3901" t="s">
        <v>163</v>
      </c>
      <c r="K3901" t="s">
        <v>164</v>
      </c>
      <c r="L3901">
        <v>12</v>
      </c>
      <c r="M3901" t="s">
        <v>23343</v>
      </c>
      <c r="N3901" t="s">
        <v>47</v>
      </c>
      <c r="O3901" t="s">
        <v>48</v>
      </c>
      <c r="P3901" t="s">
        <v>48</v>
      </c>
      <c r="Q3901" t="s">
        <v>23344</v>
      </c>
      <c r="Y3901" t="s">
        <v>23345</v>
      </c>
    </row>
    <row r="3902" spans="1:25">
      <c r="A3902" t="s">
        <v>23346</v>
      </c>
      <c r="B3902" t="s">
        <v>23347</v>
      </c>
      <c r="D3902" t="s">
        <v>40</v>
      </c>
      <c r="E3902" t="s">
        <v>41</v>
      </c>
      <c r="G3902" t="s">
        <v>23348</v>
      </c>
      <c r="H3902" t="s">
        <v>9078</v>
      </c>
      <c r="J3902" t="s">
        <v>100</v>
      </c>
      <c r="K3902" t="s">
        <v>101</v>
      </c>
      <c r="L3902">
        <v>11</v>
      </c>
      <c r="M3902" t="s">
        <v>23349</v>
      </c>
      <c r="N3902" t="s">
        <v>75</v>
      </c>
      <c r="O3902" t="s">
        <v>48</v>
      </c>
      <c r="P3902" t="s">
        <v>48</v>
      </c>
      <c r="Q3902" t="s">
        <v>23350</v>
      </c>
      <c r="Y3902" t="s">
        <v>23351</v>
      </c>
    </row>
    <row r="3903" spans="1:25">
      <c r="A3903" t="s">
        <v>23352</v>
      </c>
      <c r="B3903" t="s">
        <v>23353</v>
      </c>
      <c r="D3903" t="s">
        <v>40</v>
      </c>
      <c r="E3903" t="s">
        <v>41</v>
      </c>
      <c r="G3903" t="s">
        <v>22527</v>
      </c>
      <c r="H3903" t="s">
        <v>23354</v>
      </c>
      <c r="J3903" t="s">
        <v>100</v>
      </c>
      <c r="K3903" t="s">
        <v>101</v>
      </c>
      <c r="L3903">
        <v>11</v>
      </c>
      <c r="M3903" t="s">
        <v>23355</v>
      </c>
      <c r="N3903" t="s">
        <v>75</v>
      </c>
      <c r="O3903" t="s">
        <v>48</v>
      </c>
      <c r="P3903" t="s">
        <v>48</v>
      </c>
      <c r="Q3903" t="s">
        <v>23356</v>
      </c>
      <c r="Y3903" t="s">
        <v>23357</v>
      </c>
    </row>
    <row r="3904" spans="1:25">
      <c r="A3904" t="s">
        <v>23358</v>
      </c>
      <c r="B3904" t="s">
        <v>23359</v>
      </c>
      <c r="D3904" t="s">
        <v>40</v>
      </c>
      <c r="E3904" t="s">
        <v>41</v>
      </c>
      <c r="G3904" t="s">
        <v>6760</v>
      </c>
      <c r="H3904" t="s">
        <v>3000</v>
      </c>
      <c r="J3904" t="s">
        <v>91</v>
      </c>
      <c r="K3904" t="s">
        <v>92</v>
      </c>
      <c r="L3904">
        <v>11</v>
      </c>
      <c r="M3904" t="s">
        <v>23360</v>
      </c>
      <c r="N3904" t="s">
        <v>75</v>
      </c>
      <c r="O3904" t="s">
        <v>48</v>
      </c>
      <c r="P3904" t="s">
        <v>48</v>
      </c>
      <c r="Q3904" t="s">
        <v>23361</v>
      </c>
      <c r="Y3904" t="s">
        <v>23362</v>
      </c>
    </row>
    <row r="3905" spans="1:25">
      <c r="A3905" t="s">
        <v>23363</v>
      </c>
      <c r="B3905" t="s">
        <v>23364</v>
      </c>
      <c r="D3905" t="s">
        <v>40</v>
      </c>
      <c r="E3905" t="s">
        <v>41</v>
      </c>
      <c r="G3905" t="s">
        <v>23365</v>
      </c>
      <c r="H3905" t="s">
        <v>22657</v>
      </c>
      <c r="J3905" t="s">
        <v>91</v>
      </c>
      <c r="K3905" t="s">
        <v>92</v>
      </c>
      <c r="L3905">
        <v>11</v>
      </c>
      <c r="M3905" t="s">
        <v>23360</v>
      </c>
      <c r="N3905" t="s">
        <v>75</v>
      </c>
      <c r="O3905" t="s">
        <v>48</v>
      </c>
      <c r="P3905" t="s">
        <v>48</v>
      </c>
      <c r="Q3905" t="s">
        <v>23366</v>
      </c>
      <c r="Y3905" t="s">
        <v>23367</v>
      </c>
    </row>
    <row r="3906" spans="1:25">
      <c r="A3906" t="s">
        <v>23368</v>
      </c>
      <c r="B3906" t="s">
        <v>23369</v>
      </c>
      <c r="D3906" t="s">
        <v>40</v>
      </c>
      <c r="E3906" t="s">
        <v>41</v>
      </c>
      <c r="G3906" t="s">
        <v>23370</v>
      </c>
      <c r="H3906" t="s">
        <v>1332</v>
      </c>
      <c r="J3906" t="s">
        <v>100</v>
      </c>
      <c r="K3906" t="s">
        <v>101</v>
      </c>
      <c r="L3906">
        <v>11</v>
      </c>
      <c r="M3906" t="s">
        <v>23360</v>
      </c>
      <c r="N3906" t="s">
        <v>75</v>
      </c>
      <c r="O3906" t="s">
        <v>48</v>
      </c>
      <c r="P3906" t="s">
        <v>48</v>
      </c>
      <c r="Q3906" t="s">
        <v>7087</v>
      </c>
      <c r="Y3906" t="s">
        <v>23371</v>
      </c>
    </row>
    <row r="3907" spans="1:25">
      <c r="A3907" t="s">
        <v>23372</v>
      </c>
      <c r="B3907" t="s">
        <v>23373</v>
      </c>
      <c r="D3907" t="s">
        <v>40</v>
      </c>
      <c r="E3907" t="s">
        <v>41</v>
      </c>
      <c r="G3907" t="s">
        <v>23374</v>
      </c>
      <c r="H3907" t="s">
        <v>23375</v>
      </c>
      <c r="J3907" t="s">
        <v>100</v>
      </c>
      <c r="K3907" t="s">
        <v>101</v>
      </c>
      <c r="L3907">
        <v>11</v>
      </c>
      <c r="M3907" t="s">
        <v>23376</v>
      </c>
      <c r="N3907" t="s">
        <v>75</v>
      </c>
      <c r="O3907" t="s">
        <v>48</v>
      </c>
      <c r="P3907" t="s">
        <v>48</v>
      </c>
      <c r="Q3907" t="s">
        <v>23377</v>
      </c>
      <c r="Y3907" t="s">
        <v>23378</v>
      </c>
    </row>
    <row r="3908" spans="1:25">
      <c r="A3908" t="s">
        <v>23379</v>
      </c>
      <c r="B3908" t="s">
        <v>23380</v>
      </c>
      <c r="D3908" t="s">
        <v>40</v>
      </c>
      <c r="E3908" t="s">
        <v>41</v>
      </c>
      <c r="G3908" t="s">
        <v>23381</v>
      </c>
      <c r="H3908" t="s">
        <v>2220</v>
      </c>
      <c r="J3908" t="s">
        <v>72</v>
      </c>
      <c r="K3908" t="s">
        <v>73</v>
      </c>
      <c r="L3908">
        <v>11</v>
      </c>
      <c r="M3908" t="s">
        <v>23382</v>
      </c>
      <c r="N3908" t="s">
        <v>75</v>
      </c>
      <c r="O3908" t="s">
        <v>48</v>
      </c>
      <c r="P3908" t="s">
        <v>48</v>
      </c>
      <c r="Q3908" t="s">
        <v>9112</v>
      </c>
      <c r="Y3908" t="s">
        <v>23383</v>
      </c>
    </row>
    <row r="3909" spans="1:25">
      <c r="A3909" t="s">
        <v>23384</v>
      </c>
      <c r="B3909" t="s">
        <v>23385</v>
      </c>
      <c r="D3909" t="s">
        <v>40</v>
      </c>
      <c r="E3909" t="s">
        <v>41</v>
      </c>
      <c r="G3909" t="s">
        <v>23386</v>
      </c>
      <c r="H3909" t="s">
        <v>23387</v>
      </c>
      <c r="J3909" t="s">
        <v>100</v>
      </c>
      <c r="K3909" t="s">
        <v>101</v>
      </c>
      <c r="L3909">
        <v>11</v>
      </c>
      <c r="M3909" t="s">
        <v>23388</v>
      </c>
      <c r="N3909" t="s">
        <v>75</v>
      </c>
      <c r="O3909" t="s">
        <v>48</v>
      </c>
      <c r="P3909" t="s">
        <v>48</v>
      </c>
      <c r="Q3909" t="s">
        <v>23389</v>
      </c>
      <c r="Y3909" t="s">
        <v>23390</v>
      </c>
    </row>
    <row r="3910" spans="1:25">
      <c r="A3910" t="s">
        <v>23391</v>
      </c>
      <c r="B3910" t="s">
        <v>23392</v>
      </c>
      <c r="D3910" t="s">
        <v>40</v>
      </c>
      <c r="E3910" t="s">
        <v>41</v>
      </c>
      <c r="G3910" t="s">
        <v>1872</v>
      </c>
      <c r="H3910" t="s">
        <v>23393</v>
      </c>
      <c r="J3910" t="s">
        <v>91</v>
      </c>
      <c r="K3910" t="s">
        <v>92</v>
      </c>
      <c r="L3910">
        <v>11</v>
      </c>
      <c r="M3910" t="s">
        <v>23394</v>
      </c>
      <c r="N3910" t="s">
        <v>75</v>
      </c>
      <c r="O3910" t="s">
        <v>48</v>
      </c>
      <c r="P3910" t="s">
        <v>48</v>
      </c>
      <c r="Q3910" t="s">
        <v>23395</v>
      </c>
      <c r="Y3910" t="s">
        <v>23396</v>
      </c>
    </row>
    <row r="3911" spans="1:25">
      <c r="A3911" t="s">
        <v>23397</v>
      </c>
      <c r="B3911" t="s">
        <v>23398</v>
      </c>
      <c r="D3911" t="s">
        <v>40</v>
      </c>
      <c r="E3911" t="s">
        <v>41</v>
      </c>
      <c r="G3911" t="s">
        <v>23399</v>
      </c>
      <c r="H3911" t="s">
        <v>23400</v>
      </c>
      <c r="J3911" t="s">
        <v>100</v>
      </c>
      <c r="K3911" t="s">
        <v>101</v>
      </c>
      <c r="L3911">
        <v>11</v>
      </c>
      <c r="M3911" t="s">
        <v>23401</v>
      </c>
      <c r="N3911" t="s">
        <v>75</v>
      </c>
      <c r="O3911" t="s">
        <v>48</v>
      </c>
      <c r="P3911" t="s">
        <v>48</v>
      </c>
      <c r="Q3911" t="s">
        <v>4297</v>
      </c>
      <c r="Y3911" t="s">
        <v>23402</v>
      </c>
    </row>
    <row r="3912" spans="1:25">
      <c r="A3912" t="s">
        <v>23403</v>
      </c>
      <c r="B3912" t="s">
        <v>23404</v>
      </c>
      <c r="D3912" t="s">
        <v>40</v>
      </c>
      <c r="E3912" t="s">
        <v>41</v>
      </c>
      <c r="G3912" t="s">
        <v>23405</v>
      </c>
      <c r="H3912" t="s">
        <v>2565</v>
      </c>
      <c r="J3912" t="s">
        <v>91</v>
      </c>
      <c r="K3912" t="s">
        <v>92</v>
      </c>
      <c r="L3912">
        <v>11</v>
      </c>
      <c r="M3912" t="s">
        <v>23406</v>
      </c>
      <c r="N3912" t="s">
        <v>75</v>
      </c>
      <c r="O3912" t="s">
        <v>48</v>
      </c>
      <c r="P3912" t="s">
        <v>48</v>
      </c>
      <c r="Q3912" t="s">
        <v>16731</v>
      </c>
      <c r="Y3912" t="s">
        <v>23407</v>
      </c>
    </row>
    <row r="3913" spans="1:25">
      <c r="A3913" t="s">
        <v>23408</v>
      </c>
      <c r="B3913" t="s">
        <v>23409</v>
      </c>
      <c r="D3913" t="s">
        <v>40</v>
      </c>
      <c r="E3913" t="s">
        <v>41</v>
      </c>
      <c r="G3913" t="s">
        <v>23410</v>
      </c>
      <c r="H3913" t="s">
        <v>9867</v>
      </c>
      <c r="J3913" t="s">
        <v>91</v>
      </c>
      <c r="K3913" t="s">
        <v>92</v>
      </c>
      <c r="L3913">
        <v>11</v>
      </c>
      <c r="M3913" t="s">
        <v>23411</v>
      </c>
      <c r="N3913" t="s">
        <v>75</v>
      </c>
      <c r="O3913" t="s">
        <v>48</v>
      </c>
      <c r="P3913" t="s">
        <v>48</v>
      </c>
      <c r="Q3913" t="s">
        <v>23412</v>
      </c>
      <c r="Y3913" t="s">
        <v>23413</v>
      </c>
    </row>
    <row r="3914" spans="1:25">
      <c r="A3914" t="s">
        <v>23414</v>
      </c>
      <c r="B3914" t="s">
        <v>23415</v>
      </c>
      <c r="D3914" t="s">
        <v>40</v>
      </c>
      <c r="E3914" t="s">
        <v>41</v>
      </c>
      <c r="G3914" t="s">
        <v>7191</v>
      </c>
      <c r="H3914" t="s">
        <v>6830</v>
      </c>
      <c r="J3914" t="s">
        <v>121</v>
      </c>
      <c r="K3914" t="s">
        <v>122</v>
      </c>
      <c r="L3914">
        <v>11</v>
      </c>
      <c r="M3914" t="s">
        <v>23411</v>
      </c>
      <c r="N3914" t="s">
        <v>275</v>
      </c>
      <c r="O3914" t="s">
        <v>48</v>
      </c>
      <c r="P3914" t="s">
        <v>48</v>
      </c>
      <c r="Q3914" t="s">
        <v>23416</v>
      </c>
      <c r="Y3914" t="s">
        <v>23417</v>
      </c>
    </row>
    <row r="3915" spans="1:25">
      <c r="A3915" t="s">
        <v>23418</v>
      </c>
      <c r="B3915" t="s">
        <v>23419</v>
      </c>
      <c r="D3915" t="s">
        <v>40</v>
      </c>
      <c r="E3915" t="s">
        <v>41</v>
      </c>
      <c r="G3915" t="s">
        <v>23420</v>
      </c>
      <c r="H3915" t="s">
        <v>23421</v>
      </c>
      <c r="J3915" t="s">
        <v>100</v>
      </c>
      <c r="K3915" t="s">
        <v>101</v>
      </c>
      <c r="L3915">
        <v>11</v>
      </c>
      <c r="M3915" t="s">
        <v>23422</v>
      </c>
      <c r="N3915" t="s">
        <v>75</v>
      </c>
      <c r="O3915" t="s">
        <v>48</v>
      </c>
      <c r="P3915" t="s">
        <v>48</v>
      </c>
      <c r="Q3915" t="s">
        <v>23423</v>
      </c>
      <c r="Y3915" t="s">
        <v>23424</v>
      </c>
    </row>
    <row r="3916" spans="1:25">
      <c r="A3916" t="s">
        <v>23425</v>
      </c>
      <c r="B3916" t="s">
        <v>23426</v>
      </c>
      <c r="D3916" t="s">
        <v>40</v>
      </c>
      <c r="E3916" t="s">
        <v>41</v>
      </c>
      <c r="G3916" t="s">
        <v>23427</v>
      </c>
      <c r="H3916" t="s">
        <v>23428</v>
      </c>
      <c r="J3916" t="s">
        <v>91</v>
      </c>
      <c r="K3916" t="s">
        <v>92</v>
      </c>
      <c r="L3916">
        <v>11</v>
      </c>
      <c r="M3916" t="s">
        <v>23422</v>
      </c>
      <c r="N3916" t="s">
        <v>75</v>
      </c>
      <c r="O3916" t="s">
        <v>48</v>
      </c>
      <c r="P3916" t="s">
        <v>48</v>
      </c>
      <c r="Q3916" t="s">
        <v>23429</v>
      </c>
      <c r="Y3916" t="s">
        <v>23430</v>
      </c>
    </row>
    <row r="3917" spans="1:25">
      <c r="A3917" t="s">
        <v>184</v>
      </c>
      <c r="B3917" t="s">
        <v>23431</v>
      </c>
      <c r="D3917" t="s">
        <v>40</v>
      </c>
      <c r="E3917" t="s">
        <v>41</v>
      </c>
      <c r="G3917" t="s">
        <v>23432</v>
      </c>
      <c r="H3917" t="s">
        <v>7854</v>
      </c>
      <c r="J3917" t="s">
        <v>91</v>
      </c>
      <c r="K3917" t="s">
        <v>92</v>
      </c>
      <c r="L3917">
        <v>11</v>
      </c>
      <c r="M3917" t="s">
        <v>23422</v>
      </c>
      <c r="N3917" t="s">
        <v>75</v>
      </c>
      <c r="O3917" t="s">
        <v>48</v>
      </c>
      <c r="P3917" t="s">
        <v>48</v>
      </c>
      <c r="Q3917" t="s">
        <v>17852</v>
      </c>
      <c r="Y3917" t="s">
        <v>23433</v>
      </c>
    </row>
    <row r="3918" spans="1:25">
      <c r="A3918" t="s">
        <v>23434</v>
      </c>
      <c r="B3918" t="s">
        <v>23435</v>
      </c>
      <c r="D3918" t="s">
        <v>40</v>
      </c>
      <c r="E3918" t="s">
        <v>41</v>
      </c>
      <c r="G3918" t="s">
        <v>23436</v>
      </c>
      <c r="H3918" t="s">
        <v>7667</v>
      </c>
      <c r="J3918" t="s">
        <v>100</v>
      </c>
      <c r="K3918" t="s">
        <v>101</v>
      </c>
      <c r="L3918">
        <v>11</v>
      </c>
      <c r="M3918" t="s">
        <v>23422</v>
      </c>
      <c r="N3918" t="s">
        <v>75</v>
      </c>
      <c r="O3918" t="s">
        <v>48</v>
      </c>
      <c r="P3918" t="s">
        <v>48</v>
      </c>
      <c r="Q3918" t="s">
        <v>23437</v>
      </c>
      <c r="Y3918" t="s">
        <v>23438</v>
      </c>
    </row>
    <row r="3919" spans="1:25">
      <c r="A3919" t="s">
        <v>23439</v>
      </c>
      <c r="B3919" t="s">
        <v>23440</v>
      </c>
      <c r="D3919" t="s">
        <v>40</v>
      </c>
      <c r="E3919" t="s">
        <v>41</v>
      </c>
      <c r="G3919" t="s">
        <v>23441</v>
      </c>
      <c r="H3919" t="s">
        <v>23442</v>
      </c>
      <c r="J3919" t="s">
        <v>91</v>
      </c>
      <c r="K3919" t="s">
        <v>92</v>
      </c>
      <c r="L3919">
        <v>11</v>
      </c>
      <c r="M3919" t="s">
        <v>23443</v>
      </c>
      <c r="N3919" t="s">
        <v>75</v>
      </c>
      <c r="O3919" t="s">
        <v>48</v>
      </c>
      <c r="P3919" t="s">
        <v>48</v>
      </c>
      <c r="Q3919" t="s">
        <v>10035</v>
      </c>
      <c r="Y3919" t="s">
        <v>23444</v>
      </c>
    </row>
    <row r="3920" spans="1:25">
      <c r="A3920" t="s">
        <v>23445</v>
      </c>
      <c r="B3920" t="s">
        <v>23446</v>
      </c>
      <c r="D3920" t="s">
        <v>40</v>
      </c>
      <c r="E3920" t="s">
        <v>41</v>
      </c>
      <c r="G3920" t="s">
        <v>12843</v>
      </c>
      <c r="H3920" t="s">
        <v>23447</v>
      </c>
      <c r="J3920" t="s">
        <v>91</v>
      </c>
      <c r="K3920" t="s">
        <v>92</v>
      </c>
      <c r="L3920">
        <v>11</v>
      </c>
      <c r="M3920" t="s">
        <v>23448</v>
      </c>
      <c r="N3920" t="s">
        <v>75</v>
      </c>
      <c r="O3920" t="s">
        <v>48</v>
      </c>
      <c r="P3920" t="s">
        <v>48</v>
      </c>
      <c r="Q3920" t="s">
        <v>23449</v>
      </c>
      <c r="Y3920" t="s">
        <v>23450</v>
      </c>
    </row>
    <row r="3921" spans="1:25">
      <c r="A3921" t="s">
        <v>23451</v>
      </c>
      <c r="B3921" t="s">
        <v>23452</v>
      </c>
      <c r="D3921" t="s">
        <v>40</v>
      </c>
      <c r="E3921" t="s">
        <v>41</v>
      </c>
      <c r="G3921" t="s">
        <v>23453</v>
      </c>
      <c r="H3921" t="s">
        <v>16660</v>
      </c>
      <c r="J3921" t="s">
        <v>91</v>
      </c>
      <c r="K3921" t="s">
        <v>92</v>
      </c>
      <c r="L3921">
        <v>11</v>
      </c>
      <c r="M3921" t="s">
        <v>23448</v>
      </c>
      <c r="N3921" t="s">
        <v>75</v>
      </c>
      <c r="O3921" t="s">
        <v>48</v>
      </c>
      <c r="P3921" t="s">
        <v>48</v>
      </c>
      <c r="Q3921" t="s">
        <v>17240</v>
      </c>
      <c r="Y3921" t="s">
        <v>23454</v>
      </c>
    </row>
    <row r="3922" spans="1:25">
      <c r="A3922" t="s">
        <v>23455</v>
      </c>
      <c r="B3922" t="s">
        <v>23456</v>
      </c>
      <c r="D3922" t="s">
        <v>40</v>
      </c>
      <c r="E3922" t="s">
        <v>41</v>
      </c>
      <c r="G3922" t="s">
        <v>23457</v>
      </c>
      <c r="H3922" t="s">
        <v>1313</v>
      </c>
      <c r="J3922" t="s">
        <v>91</v>
      </c>
      <c r="K3922" t="s">
        <v>92</v>
      </c>
      <c r="L3922">
        <v>11</v>
      </c>
      <c r="M3922" t="s">
        <v>23448</v>
      </c>
      <c r="N3922" t="s">
        <v>75</v>
      </c>
      <c r="O3922" t="s">
        <v>48</v>
      </c>
      <c r="P3922" t="s">
        <v>48</v>
      </c>
      <c r="Q3922" t="s">
        <v>14637</v>
      </c>
      <c r="Y3922" t="s">
        <v>23458</v>
      </c>
    </row>
    <row r="3923" spans="1:25">
      <c r="A3923" t="s">
        <v>23459</v>
      </c>
      <c r="B3923" t="s">
        <v>23460</v>
      </c>
      <c r="D3923" t="s">
        <v>40</v>
      </c>
      <c r="E3923" t="s">
        <v>41</v>
      </c>
      <c r="G3923" t="s">
        <v>675</v>
      </c>
      <c r="H3923" t="s">
        <v>23461</v>
      </c>
      <c r="J3923" t="s">
        <v>72</v>
      </c>
      <c r="K3923" t="s">
        <v>73</v>
      </c>
      <c r="L3923">
        <v>11</v>
      </c>
      <c r="M3923" t="s">
        <v>23462</v>
      </c>
      <c r="N3923" t="s">
        <v>75</v>
      </c>
      <c r="O3923" t="s">
        <v>48</v>
      </c>
      <c r="P3923" t="s">
        <v>48</v>
      </c>
      <c r="Q3923" t="s">
        <v>23463</v>
      </c>
      <c r="Y3923" t="s">
        <v>23464</v>
      </c>
    </row>
    <row r="3924" spans="1:25">
      <c r="A3924" t="s">
        <v>23465</v>
      </c>
      <c r="B3924" t="s">
        <v>23466</v>
      </c>
      <c r="D3924" t="s">
        <v>40</v>
      </c>
      <c r="E3924" t="s">
        <v>41</v>
      </c>
      <c r="G3924" t="s">
        <v>9578</v>
      </c>
      <c r="H3924" t="s">
        <v>14071</v>
      </c>
      <c r="J3924" t="s">
        <v>91</v>
      </c>
      <c r="K3924" t="s">
        <v>92</v>
      </c>
      <c r="L3924">
        <v>11</v>
      </c>
      <c r="M3924" t="s">
        <v>23462</v>
      </c>
      <c r="N3924" t="s">
        <v>75</v>
      </c>
      <c r="O3924" t="s">
        <v>48</v>
      </c>
      <c r="P3924" t="s">
        <v>48</v>
      </c>
      <c r="Q3924" t="s">
        <v>23467</v>
      </c>
      <c r="Y3924" t="s">
        <v>23468</v>
      </c>
    </row>
    <row r="3925" spans="1:25">
      <c r="A3925" t="s">
        <v>23469</v>
      </c>
      <c r="B3925" t="s">
        <v>23470</v>
      </c>
      <c r="D3925" t="s">
        <v>40</v>
      </c>
      <c r="E3925" t="s">
        <v>41</v>
      </c>
      <c r="G3925" t="s">
        <v>21225</v>
      </c>
      <c r="H3925" t="s">
        <v>23471</v>
      </c>
      <c r="J3925" t="s">
        <v>72</v>
      </c>
      <c r="K3925" t="s">
        <v>73</v>
      </c>
      <c r="L3925">
        <v>11</v>
      </c>
      <c r="M3925" t="s">
        <v>23472</v>
      </c>
      <c r="N3925" t="s">
        <v>75</v>
      </c>
      <c r="O3925" t="s">
        <v>48</v>
      </c>
      <c r="P3925" t="s">
        <v>48</v>
      </c>
      <c r="Q3925" t="s">
        <v>23473</v>
      </c>
      <c r="Y3925" t="s">
        <v>23474</v>
      </c>
    </row>
    <row r="3926" spans="1:25">
      <c r="A3926" t="s">
        <v>23475</v>
      </c>
      <c r="B3926" t="s">
        <v>23476</v>
      </c>
      <c r="D3926" t="s">
        <v>40</v>
      </c>
      <c r="E3926" t="s">
        <v>41</v>
      </c>
      <c r="G3926" t="s">
        <v>23477</v>
      </c>
      <c r="H3926" t="s">
        <v>23478</v>
      </c>
      <c r="J3926" t="s">
        <v>100</v>
      </c>
      <c r="K3926" t="s">
        <v>101</v>
      </c>
      <c r="L3926">
        <v>11</v>
      </c>
      <c r="M3926" t="s">
        <v>23479</v>
      </c>
      <c r="N3926" t="s">
        <v>75</v>
      </c>
      <c r="O3926" t="s">
        <v>48</v>
      </c>
      <c r="P3926" t="s">
        <v>48</v>
      </c>
      <c r="Q3926" t="s">
        <v>23480</v>
      </c>
      <c r="Y3926" t="s">
        <v>23481</v>
      </c>
    </row>
    <row r="3927" spans="1:25">
      <c r="A3927" t="s">
        <v>23482</v>
      </c>
      <c r="B3927" t="s">
        <v>23483</v>
      </c>
      <c r="D3927" t="s">
        <v>40</v>
      </c>
      <c r="E3927" t="s">
        <v>41</v>
      </c>
      <c r="G3927" t="s">
        <v>23484</v>
      </c>
      <c r="H3927" t="s">
        <v>4041</v>
      </c>
      <c r="J3927" t="s">
        <v>91</v>
      </c>
      <c r="K3927" t="s">
        <v>92</v>
      </c>
      <c r="L3927">
        <v>11</v>
      </c>
      <c r="M3927" t="s">
        <v>23479</v>
      </c>
      <c r="N3927" t="s">
        <v>75</v>
      </c>
      <c r="O3927" t="s">
        <v>48</v>
      </c>
      <c r="P3927" t="s">
        <v>48</v>
      </c>
      <c r="Q3927" t="s">
        <v>23485</v>
      </c>
      <c r="Y3927" t="s">
        <v>23486</v>
      </c>
    </row>
    <row r="3928" spans="1:25">
      <c r="A3928" t="s">
        <v>23487</v>
      </c>
      <c r="B3928" t="s">
        <v>23488</v>
      </c>
      <c r="D3928" t="s">
        <v>40</v>
      </c>
      <c r="E3928" t="s">
        <v>41</v>
      </c>
      <c r="G3928" t="s">
        <v>23489</v>
      </c>
      <c r="H3928" t="s">
        <v>757</v>
      </c>
      <c r="J3928" t="s">
        <v>100</v>
      </c>
      <c r="K3928" t="s">
        <v>101</v>
      </c>
      <c r="L3928">
        <v>11</v>
      </c>
      <c r="M3928" t="s">
        <v>23490</v>
      </c>
      <c r="N3928" t="s">
        <v>75</v>
      </c>
      <c r="O3928" t="s">
        <v>48</v>
      </c>
      <c r="P3928" t="s">
        <v>48</v>
      </c>
      <c r="Q3928" t="s">
        <v>23491</v>
      </c>
      <c r="Y3928" t="s">
        <v>23492</v>
      </c>
    </row>
    <row r="3929" spans="1:25">
      <c r="A3929" t="s">
        <v>23493</v>
      </c>
      <c r="B3929" t="s">
        <v>23494</v>
      </c>
      <c r="D3929" t="s">
        <v>40</v>
      </c>
      <c r="E3929" t="s">
        <v>41</v>
      </c>
      <c r="G3929" t="s">
        <v>21735</v>
      </c>
      <c r="H3929" t="s">
        <v>1213</v>
      </c>
      <c r="J3929" t="s">
        <v>100</v>
      </c>
      <c r="K3929" t="s">
        <v>101</v>
      </c>
      <c r="L3929">
        <v>11</v>
      </c>
      <c r="M3929" t="s">
        <v>23495</v>
      </c>
      <c r="N3929" t="s">
        <v>75</v>
      </c>
      <c r="O3929" t="s">
        <v>48</v>
      </c>
      <c r="P3929" t="s">
        <v>48</v>
      </c>
      <c r="Q3929" t="s">
        <v>23496</v>
      </c>
      <c r="Y3929" t="s">
        <v>23497</v>
      </c>
    </row>
    <row r="3930" spans="1:25">
      <c r="A3930" t="s">
        <v>23498</v>
      </c>
      <c r="B3930" t="s">
        <v>23499</v>
      </c>
      <c r="D3930" t="s">
        <v>40</v>
      </c>
      <c r="E3930" t="s">
        <v>41</v>
      </c>
      <c r="G3930" t="s">
        <v>23500</v>
      </c>
      <c r="H3930" t="s">
        <v>23501</v>
      </c>
      <c r="J3930" t="s">
        <v>91</v>
      </c>
      <c r="K3930" t="s">
        <v>92</v>
      </c>
      <c r="L3930">
        <v>11</v>
      </c>
      <c r="M3930" t="s">
        <v>23502</v>
      </c>
      <c r="N3930" t="s">
        <v>75</v>
      </c>
      <c r="O3930" t="s">
        <v>48</v>
      </c>
      <c r="P3930" t="s">
        <v>48</v>
      </c>
      <c r="Q3930" t="s">
        <v>23503</v>
      </c>
      <c r="Y3930" t="s">
        <v>23504</v>
      </c>
    </row>
    <row r="3931" spans="1:25">
      <c r="A3931" t="s">
        <v>23505</v>
      </c>
      <c r="B3931" t="s">
        <v>23506</v>
      </c>
      <c r="D3931" t="s">
        <v>40</v>
      </c>
      <c r="E3931" t="s">
        <v>41</v>
      </c>
      <c r="G3931" t="s">
        <v>721</v>
      </c>
      <c r="H3931" t="s">
        <v>23507</v>
      </c>
      <c r="J3931" t="s">
        <v>100</v>
      </c>
      <c r="K3931" t="s">
        <v>101</v>
      </c>
      <c r="L3931">
        <v>11</v>
      </c>
      <c r="M3931" t="s">
        <v>23502</v>
      </c>
      <c r="N3931" t="s">
        <v>75</v>
      </c>
      <c r="O3931" t="s">
        <v>48</v>
      </c>
      <c r="P3931" t="s">
        <v>48</v>
      </c>
      <c r="Q3931" t="s">
        <v>23508</v>
      </c>
      <c r="Y3931" t="s">
        <v>23509</v>
      </c>
    </row>
    <row r="3932" spans="1:25">
      <c r="A3932" t="s">
        <v>23510</v>
      </c>
      <c r="B3932" t="s">
        <v>23511</v>
      </c>
      <c r="D3932" t="s">
        <v>40</v>
      </c>
      <c r="E3932" t="s">
        <v>41</v>
      </c>
      <c r="G3932" t="s">
        <v>23512</v>
      </c>
      <c r="H3932" t="s">
        <v>7392</v>
      </c>
      <c r="J3932" t="s">
        <v>100</v>
      </c>
      <c r="K3932" t="s">
        <v>101</v>
      </c>
      <c r="L3932">
        <v>11</v>
      </c>
      <c r="M3932" t="s">
        <v>23513</v>
      </c>
      <c r="N3932" t="s">
        <v>75</v>
      </c>
      <c r="O3932" t="s">
        <v>48</v>
      </c>
      <c r="P3932" t="s">
        <v>48</v>
      </c>
      <c r="Q3932" t="s">
        <v>23514</v>
      </c>
      <c r="Y3932" t="s">
        <v>23515</v>
      </c>
    </row>
    <row r="3933" spans="1:25">
      <c r="A3933" t="s">
        <v>23516</v>
      </c>
      <c r="B3933" t="s">
        <v>23517</v>
      </c>
      <c r="D3933" t="s">
        <v>40</v>
      </c>
      <c r="E3933" t="s">
        <v>41</v>
      </c>
      <c r="G3933" t="s">
        <v>3473</v>
      </c>
      <c r="H3933" t="s">
        <v>23518</v>
      </c>
      <c r="J3933" t="s">
        <v>100</v>
      </c>
      <c r="K3933" t="s">
        <v>101</v>
      </c>
      <c r="L3933">
        <v>11</v>
      </c>
      <c r="M3933" t="s">
        <v>23519</v>
      </c>
      <c r="N3933" t="s">
        <v>75</v>
      </c>
      <c r="O3933" t="s">
        <v>48</v>
      </c>
      <c r="P3933" t="s">
        <v>48</v>
      </c>
      <c r="Q3933" t="s">
        <v>10337</v>
      </c>
      <c r="Y3933" t="s">
        <v>23520</v>
      </c>
    </row>
    <row r="3934" spans="1:25">
      <c r="A3934" t="s">
        <v>23521</v>
      </c>
      <c r="B3934" t="s">
        <v>23522</v>
      </c>
      <c r="D3934" t="s">
        <v>40</v>
      </c>
      <c r="E3934" t="s">
        <v>41</v>
      </c>
      <c r="G3934" t="s">
        <v>23523</v>
      </c>
      <c r="H3934" t="s">
        <v>1098</v>
      </c>
      <c r="J3934" t="s">
        <v>100</v>
      </c>
      <c r="K3934" t="s">
        <v>101</v>
      </c>
      <c r="L3934">
        <v>11</v>
      </c>
      <c r="M3934" t="s">
        <v>23524</v>
      </c>
      <c r="N3934" t="s">
        <v>75</v>
      </c>
      <c r="O3934" t="s">
        <v>48</v>
      </c>
      <c r="P3934" t="s">
        <v>48</v>
      </c>
      <c r="Q3934" t="s">
        <v>23525</v>
      </c>
      <c r="Y3934" t="s">
        <v>23526</v>
      </c>
    </row>
    <row r="3935" spans="1:25">
      <c r="A3935" t="s">
        <v>23527</v>
      </c>
      <c r="B3935" t="s">
        <v>23528</v>
      </c>
      <c r="D3935" t="s">
        <v>40</v>
      </c>
      <c r="E3935" t="s">
        <v>41</v>
      </c>
      <c r="G3935" t="s">
        <v>15575</v>
      </c>
      <c r="H3935" t="s">
        <v>650</v>
      </c>
      <c r="J3935" t="s">
        <v>91</v>
      </c>
      <c r="K3935" t="s">
        <v>92</v>
      </c>
      <c r="L3935">
        <v>11</v>
      </c>
      <c r="M3935" t="s">
        <v>23524</v>
      </c>
      <c r="N3935" t="s">
        <v>75</v>
      </c>
      <c r="O3935" t="s">
        <v>48</v>
      </c>
      <c r="P3935" t="s">
        <v>48</v>
      </c>
      <c r="Q3935" t="s">
        <v>23529</v>
      </c>
      <c r="Y3935" t="s">
        <v>23530</v>
      </c>
    </row>
    <row r="3936" spans="1:25">
      <c r="A3936" t="s">
        <v>23531</v>
      </c>
      <c r="B3936" t="s">
        <v>23532</v>
      </c>
      <c r="D3936" t="s">
        <v>40</v>
      </c>
      <c r="E3936" t="s">
        <v>41</v>
      </c>
      <c r="G3936" t="s">
        <v>23533</v>
      </c>
      <c r="H3936" t="s">
        <v>23534</v>
      </c>
      <c r="J3936" t="s">
        <v>100</v>
      </c>
      <c r="K3936" t="s">
        <v>101</v>
      </c>
      <c r="L3936">
        <v>11</v>
      </c>
      <c r="M3936" t="s">
        <v>23524</v>
      </c>
      <c r="N3936" t="s">
        <v>75</v>
      </c>
      <c r="O3936" t="s">
        <v>48</v>
      </c>
      <c r="P3936" t="s">
        <v>48</v>
      </c>
      <c r="Q3936" t="s">
        <v>23535</v>
      </c>
      <c r="Y3936" t="s">
        <v>23536</v>
      </c>
    </row>
    <row r="3937" spans="1:25">
      <c r="A3937" t="s">
        <v>23537</v>
      </c>
      <c r="B3937" t="s">
        <v>23538</v>
      </c>
      <c r="D3937" t="s">
        <v>40</v>
      </c>
      <c r="E3937" t="s">
        <v>41</v>
      </c>
      <c r="G3937" t="s">
        <v>23539</v>
      </c>
      <c r="H3937" t="s">
        <v>11698</v>
      </c>
      <c r="J3937" t="s">
        <v>91</v>
      </c>
      <c r="K3937" t="s">
        <v>92</v>
      </c>
      <c r="L3937">
        <v>11</v>
      </c>
      <c r="M3937" t="s">
        <v>23540</v>
      </c>
      <c r="N3937" t="s">
        <v>75</v>
      </c>
      <c r="O3937" t="s">
        <v>48</v>
      </c>
      <c r="P3937" t="s">
        <v>48</v>
      </c>
      <c r="Q3937" t="s">
        <v>13154</v>
      </c>
      <c r="Y3937" t="s">
        <v>23541</v>
      </c>
    </row>
    <row r="3938" spans="1:25">
      <c r="A3938" t="s">
        <v>23542</v>
      </c>
      <c r="B3938" t="s">
        <v>23543</v>
      </c>
      <c r="D3938" t="s">
        <v>40</v>
      </c>
      <c r="E3938" t="s">
        <v>41</v>
      </c>
      <c r="G3938" t="s">
        <v>23544</v>
      </c>
      <c r="H3938" t="s">
        <v>23545</v>
      </c>
      <c r="J3938" t="s">
        <v>100</v>
      </c>
      <c r="K3938" t="s">
        <v>101</v>
      </c>
      <c r="L3938">
        <v>11</v>
      </c>
      <c r="M3938" t="s">
        <v>23546</v>
      </c>
      <c r="N3938" t="s">
        <v>75</v>
      </c>
      <c r="O3938" t="s">
        <v>48</v>
      </c>
      <c r="P3938" t="s">
        <v>48</v>
      </c>
      <c r="Q3938" t="s">
        <v>23547</v>
      </c>
      <c r="Y3938" t="s">
        <v>23548</v>
      </c>
    </row>
    <row r="3939" spans="1:25">
      <c r="A3939" t="s">
        <v>23549</v>
      </c>
      <c r="B3939" t="s">
        <v>23550</v>
      </c>
      <c r="D3939" t="s">
        <v>40</v>
      </c>
      <c r="E3939" t="s">
        <v>41</v>
      </c>
      <c r="G3939" t="s">
        <v>23551</v>
      </c>
      <c r="H3939" t="s">
        <v>23552</v>
      </c>
      <c r="J3939" t="s">
        <v>533</v>
      </c>
      <c r="K3939" t="s">
        <v>534</v>
      </c>
      <c r="L3939">
        <v>11</v>
      </c>
      <c r="M3939" t="s">
        <v>23553</v>
      </c>
      <c r="N3939" t="s">
        <v>275</v>
      </c>
      <c r="O3939" t="s">
        <v>48</v>
      </c>
      <c r="P3939" t="s">
        <v>48</v>
      </c>
      <c r="Q3939" t="s">
        <v>23554</v>
      </c>
      <c r="Y3939" t="s">
        <v>23555</v>
      </c>
    </row>
    <row r="3940" spans="1:25">
      <c r="A3940" t="s">
        <v>184</v>
      </c>
      <c r="B3940" t="s">
        <v>23556</v>
      </c>
      <c r="D3940" t="s">
        <v>40</v>
      </c>
      <c r="E3940" t="s">
        <v>41</v>
      </c>
      <c r="G3940" t="s">
        <v>23557</v>
      </c>
      <c r="H3940" t="s">
        <v>2565</v>
      </c>
      <c r="J3940" t="s">
        <v>91</v>
      </c>
      <c r="K3940" t="s">
        <v>92</v>
      </c>
      <c r="L3940">
        <v>11</v>
      </c>
      <c r="M3940" t="s">
        <v>23558</v>
      </c>
      <c r="N3940" t="s">
        <v>75</v>
      </c>
      <c r="O3940" t="s">
        <v>48</v>
      </c>
      <c r="P3940" t="s">
        <v>48</v>
      </c>
      <c r="Q3940" t="s">
        <v>23559</v>
      </c>
      <c r="Y3940" t="s">
        <v>23560</v>
      </c>
    </row>
    <row r="3941" spans="1:25">
      <c r="A3941" t="s">
        <v>23561</v>
      </c>
      <c r="B3941" t="s">
        <v>23562</v>
      </c>
      <c r="D3941" t="s">
        <v>40</v>
      </c>
      <c r="E3941" t="s">
        <v>41</v>
      </c>
      <c r="G3941" t="s">
        <v>23563</v>
      </c>
      <c r="H3941" t="s">
        <v>8353</v>
      </c>
      <c r="J3941" t="s">
        <v>100</v>
      </c>
      <c r="K3941" t="s">
        <v>101</v>
      </c>
      <c r="L3941">
        <v>11</v>
      </c>
      <c r="M3941" t="s">
        <v>23564</v>
      </c>
      <c r="N3941" t="s">
        <v>75</v>
      </c>
      <c r="O3941" t="s">
        <v>48</v>
      </c>
      <c r="P3941" t="s">
        <v>48</v>
      </c>
      <c r="Q3941" t="s">
        <v>23565</v>
      </c>
      <c r="Y3941" t="s">
        <v>23566</v>
      </c>
    </row>
    <row r="3942" spans="1:25">
      <c r="A3942" t="s">
        <v>23567</v>
      </c>
      <c r="B3942" t="s">
        <v>23568</v>
      </c>
      <c r="D3942" t="s">
        <v>40</v>
      </c>
      <c r="E3942" t="s">
        <v>41</v>
      </c>
      <c r="G3942" t="s">
        <v>23569</v>
      </c>
      <c r="H3942" t="s">
        <v>23570</v>
      </c>
      <c r="J3942" t="s">
        <v>100</v>
      </c>
      <c r="K3942" t="s">
        <v>101</v>
      </c>
      <c r="L3942">
        <v>11</v>
      </c>
      <c r="M3942" t="s">
        <v>23564</v>
      </c>
      <c r="N3942" t="s">
        <v>75</v>
      </c>
      <c r="O3942" t="s">
        <v>48</v>
      </c>
      <c r="P3942" t="s">
        <v>48</v>
      </c>
      <c r="Q3942" t="s">
        <v>23571</v>
      </c>
      <c r="Y3942" t="s">
        <v>23572</v>
      </c>
    </row>
    <row r="3943" spans="1:25">
      <c r="A3943" t="s">
        <v>23573</v>
      </c>
      <c r="B3943" t="s">
        <v>23574</v>
      </c>
      <c r="D3943" t="s">
        <v>40</v>
      </c>
      <c r="E3943" t="s">
        <v>41</v>
      </c>
      <c r="G3943" t="s">
        <v>5775</v>
      </c>
      <c r="H3943" t="s">
        <v>23575</v>
      </c>
      <c r="J3943" t="s">
        <v>91</v>
      </c>
      <c r="K3943" t="s">
        <v>92</v>
      </c>
      <c r="L3943">
        <v>11</v>
      </c>
      <c r="M3943" t="s">
        <v>23564</v>
      </c>
      <c r="N3943" t="s">
        <v>75</v>
      </c>
      <c r="O3943" t="s">
        <v>48</v>
      </c>
      <c r="P3943" t="s">
        <v>48</v>
      </c>
      <c r="Q3943" t="s">
        <v>23576</v>
      </c>
      <c r="Y3943" t="s">
        <v>23577</v>
      </c>
    </row>
    <row r="3944" spans="1:25">
      <c r="A3944" t="s">
        <v>23578</v>
      </c>
      <c r="B3944" t="s">
        <v>23579</v>
      </c>
      <c r="D3944" t="s">
        <v>40</v>
      </c>
      <c r="E3944" t="s">
        <v>41</v>
      </c>
      <c r="G3944" t="s">
        <v>23580</v>
      </c>
      <c r="H3944" t="s">
        <v>23581</v>
      </c>
      <c r="J3944" t="s">
        <v>91</v>
      </c>
      <c r="K3944" t="s">
        <v>92</v>
      </c>
      <c r="L3944">
        <v>11</v>
      </c>
      <c r="M3944" t="s">
        <v>23564</v>
      </c>
      <c r="N3944" t="s">
        <v>75</v>
      </c>
      <c r="O3944" t="s">
        <v>48</v>
      </c>
      <c r="P3944" t="s">
        <v>48</v>
      </c>
      <c r="Q3944" t="s">
        <v>23582</v>
      </c>
      <c r="Y3944" t="s">
        <v>23583</v>
      </c>
    </row>
    <row r="3945" spans="1:25">
      <c r="A3945" t="s">
        <v>23584</v>
      </c>
      <c r="B3945" t="s">
        <v>23585</v>
      </c>
      <c r="D3945" t="s">
        <v>40</v>
      </c>
      <c r="E3945" t="s">
        <v>41</v>
      </c>
      <c r="G3945" t="s">
        <v>23586</v>
      </c>
      <c r="H3945" t="s">
        <v>14550</v>
      </c>
      <c r="J3945" t="s">
        <v>91</v>
      </c>
      <c r="K3945" t="s">
        <v>92</v>
      </c>
      <c r="L3945">
        <v>11</v>
      </c>
      <c r="M3945" t="s">
        <v>23587</v>
      </c>
      <c r="N3945" t="s">
        <v>75</v>
      </c>
      <c r="O3945" t="s">
        <v>48</v>
      </c>
      <c r="P3945" t="s">
        <v>48</v>
      </c>
      <c r="Q3945" t="s">
        <v>23588</v>
      </c>
      <c r="Y3945" t="s">
        <v>23589</v>
      </c>
    </row>
    <row r="3946" spans="1:25">
      <c r="A3946" t="s">
        <v>23590</v>
      </c>
      <c r="B3946" t="s">
        <v>23591</v>
      </c>
      <c r="D3946" t="s">
        <v>40</v>
      </c>
      <c r="E3946" t="s">
        <v>41</v>
      </c>
      <c r="G3946" t="s">
        <v>21225</v>
      </c>
      <c r="H3946" t="s">
        <v>15452</v>
      </c>
      <c r="J3946" t="s">
        <v>100</v>
      </c>
      <c r="K3946" t="s">
        <v>101</v>
      </c>
      <c r="L3946">
        <v>11</v>
      </c>
      <c r="M3946" t="s">
        <v>23587</v>
      </c>
      <c r="N3946" t="s">
        <v>75</v>
      </c>
      <c r="O3946" t="s">
        <v>48</v>
      </c>
      <c r="P3946" t="s">
        <v>48</v>
      </c>
      <c r="Q3946" t="s">
        <v>23592</v>
      </c>
      <c r="Y3946" t="s">
        <v>23593</v>
      </c>
    </row>
    <row r="3947" spans="1:25">
      <c r="A3947" t="s">
        <v>23594</v>
      </c>
      <c r="B3947" t="s">
        <v>23595</v>
      </c>
      <c r="D3947" t="s">
        <v>40</v>
      </c>
      <c r="E3947" t="s">
        <v>41</v>
      </c>
      <c r="G3947" t="s">
        <v>23596</v>
      </c>
      <c r="H3947" t="s">
        <v>23597</v>
      </c>
      <c r="J3947" t="s">
        <v>100</v>
      </c>
      <c r="K3947" t="s">
        <v>101</v>
      </c>
      <c r="L3947">
        <v>11</v>
      </c>
      <c r="M3947" t="s">
        <v>23587</v>
      </c>
      <c r="N3947" t="s">
        <v>75</v>
      </c>
      <c r="O3947" t="s">
        <v>48</v>
      </c>
      <c r="P3947" t="s">
        <v>48</v>
      </c>
      <c r="Q3947" t="s">
        <v>23598</v>
      </c>
      <c r="Y3947" t="s">
        <v>23599</v>
      </c>
    </row>
    <row r="3948" spans="1:25">
      <c r="A3948" t="s">
        <v>23600</v>
      </c>
      <c r="B3948" t="s">
        <v>23601</v>
      </c>
      <c r="D3948" t="s">
        <v>40</v>
      </c>
      <c r="E3948" t="s">
        <v>41</v>
      </c>
      <c r="G3948" t="s">
        <v>23602</v>
      </c>
      <c r="H3948" t="s">
        <v>23603</v>
      </c>
      <c r="J3948" t="s">
        <v>100</v>
      </c>
      <c r="K3948" t="s">
        <v>101</v>
      </c>
      <c r="L3948">
        <v>11</v>
      </c>
      <c r="M3948" t="s">
        <v>23604</v>
      </c>
      <c r="N3948" t="s">
        <v>75</v>
      </c>
      <c r="O3948" t="s">
        <v>48</v>
      </c>
      <c r="P3948" t="s">
        <v>48</v>
      </c>
      <c r="Q3948" t="s">
        <v>23605</v>
      </c>
      <c r="Y3948" t="s">
        <v>23606</v>
      </c>
    </row>
    <row r="3949" spans="1:25">
      <c r="A3949" t="s">
        <v>23607</v>
      </c>
      <c r="B3949" t="s">
        <v>23608</v>
      </c>
      <c r="D3949" t="s">
        <v>40</v>
      </c>
      <c r="E3949" t="s">
        <v>41</v>
      </c>
      <c r="G3949" t="s">
        <v>7633</v>
      </c>
      <c r="H3949" t="s">
        <v>764</v>
      </c>
      <c r="J3949" t="s">
        <v>100</v>
      </c>
      <c r="K3949" t="s">
        <v>101</v>
      </c>
      <c r="L3949">
        <v>11</v>
      </c>
      <c r="M3949" t="s">
        <v>23609</v>
      </c>
      <c r="N3949" t="s">
        <v>75</v>
      </c>
      <c r="O3949" t="s">
        <v>48</v>
      </c>
      <c r="P3949" t="s">
        <v>48</v>
      </c>
      <c r="Q3949" t="s">
        <v>23610</v>
      </c>
      <c r="Y3949" t="s">
        <v>23611</v>
      </c>
    </row>
    <row r="3950" spans="1:25">
      <c r="A3950" t="s">
        <v>23612</v>
      </c>
      <c r="B3950" t="s">
        <v>23613</v>
      </c>
      <c r="D3950" t="s">
        <v>40</v>
      </c>
      <c r="E3950" t="s">
        <v>41</v>
      </c>
      <c r="G3950" t="s">
        <v>23614</v>
      </c>
      <c r="H3950" t="s">
        <v>23615</v>
      </c>
      <c r="J3950" t="s">
        <v>100</v>
      </c>
      <c r="K3950" t="s">
        <v>101</v>
      </c>
      <c r="L3950">
        <v>11</v>
      </c>
      <c r="M3950" t="s">
        <v>23616</v>
      </c>
      <c r="N3950" t="s">
        <v>75</v>
      </c>
      <c r="O3950" t="s">
        <v>48</v>
      </c>
      <c r="P3950" t="s">
        <v>48</v>
      </c>
      <c r="Q3950" t="s">
        <v>23617</v>
      </c>
      <c r="Y3950" t="s">
        <v>23618</v>
      </c>
    </row>
    <row r="3951" spans="1:25">
      <c r="A3951" t="s">
        <v>23619</v>
      </c>
      <c r="B3951" t="s">
        <v>23620</v>
      </c>
      <c r="D3951" t="s">
        <v>40</v>
      </c>
      <c r="E3951" t="s">
        <v>41</v>
      </c>
      <c r="G3951" t="s">
        <v>23621</v>
      </c>
      <c r="H3951" t="s">
        <v>162</v>
      </c>
      <c r="J3951" t="s">
        <v>154</v>
      </c>
      <c r="K3951" t="s">
        <v>155</v>
      </c>
      <c r="L3951">
        <v>11</v>
      </c>
      <c r="M3951" t="s">
        <v>23622</v>
      </c>
      <c r="N3951" t="s">
        <v>47</v>
      </c>
      <c r="O3951" t="s">
        <v>48</v>
      </c>
      <c r="P3951" t="s">
        <v>48</v>
      </c>
      <c r="Q3951" t="s">
        <v>23623</v>
      </c>
      <c r="Y3951" t="s">
        <v>23624</v>
      </c>
    </row>
    <row r="3952" spans="1:25">
      <c r="A3952" t="s">
        <v>23625</v>
      </c>
      <c r="B3952" t="s">
        <v>23626</v>
      </c>
      <c r="D3952" t="s">
        <v>40</v>
      </c>
      <c r="E3952" t="s">
        <v>41</v>
      </c>
      <c r="G3952" t="s">
        <v>23627</v>
      </c>
      <c r="H3952" t="s">
        <v>23628</v>
      </c>
      <c r="J3952" t="s">
        <v>91</v>
      </c>
      <c r="K3952" t="s">
        <v>92</v>
      </c>
      <c r="L3952">
        <v>11</v>
      </c>
      <c r="M3952" t="s">
        <v>23622</v>
      </c>
      <c r="N3952" t="s">
        <v>75</v>
      </c>
      <c r="O3952" t="s">
        <v>48</v>
      </c>
      <c r="P3952" t="s">
        <v>48</v>
      </c>
      <c r="Q3952" t="s">
        <v>23629</v>
      </c>
      <c r="Y3952" t="s">
        <v>23630</v>
      </c>
    </row>
    <row r="3953" spans="1:25">
      <c r="A3953" t="s">
        <v>23631</v>
      </c>
      <c r="B3953" t="s">
        <v>23632</v>
      </c>
      <c r="D3953" t="s">
        <v>40</v>
      </c>
      <c r="E3953" t="s">
        <v>41</v>
      </c>
      <c r="G3953" t="s">
        <v>23633</v>
      </c>
      <c r="H3953" t="s">
        <v>3000</v>
      </c>
      <c r="J3953" t="s">
        <v>91</v>
      </c>
      <c r="K3953" t="s">
        <v>92</v>
      </c>
      <c r="L3953">
        <v>11</v>
      </c>
      <c r="M3953" t="s">
        <v>23622</v>
      </c>
      <c r="N3953" t="s">
        <v>75</v>
      </c>
      <c r="O3953" t="s">
        <v>48</v>
      </c>
      <c r="P3953" t="s">
        <v>48</v>
      </c>
      <c r="Q3953" t="s">
        <v>23634</v>
      </c>
      <c r="Y3953" t="s">
        <v>23635</v>
      </c>
    </row>
    <row r="3954" spans="1:25">
      <c r="A3954" t="s">
        <v>23636</v>
      </c>
      <c r="B3954" t="s">
        <v>23637</v>
      </c>
      <c r="D3954" t="s">
        <v>40</v>
      </c>
      <c r="E3954" t="s">
        <v>41</v>
      </c>
      <c r="G3954" t="s">
        <v>23638</v>
      </c>
      <c r="H3954" t="s">
        <v>23639</v>
      </c>
      <c r="J3954" t="s">
        <v>91</v>
      </c>
      <c r="K3954" t="s">
        <v>92</v>
      </c>
      <c r="L3954">
        <v>11</v>
      </c>
      <c r="M3954" t="s">
        <v>23622</v>
      </c>
      <c r="N3954" t="s">
        <v>75</v>
      </c>
      <c r="O3954" t="s">
        <v>48</v>
      </c>
      <c r="P3954" t="s">
        <v>48</v>
      </c>
      <c r="Q3954" t="s">
        <v>23640</v>
      </c>
      <c r="Y3954" t="s">
        <v>23641</v>
      </c>
    </row>
    <row r="3955" spans="1:25">
      <c r="A3955" t="s">
        <v>23642</v>
      </c>
      <c r="B3955" t="s">
        <v>23643</v>
      </c>
      <c r="D3955" t="s">
        <v>40</v>
      </c>
      <c r="E3955" t="s">
        <v>41</v>
      </c>
      <c r="G3955" t="s">
        <v>23644</v>
      </c>
      <c r="H3955" t="s">
        <v>9347</v>
      </c>
      <c r="J3955" t="s">
        <v>100</v>
      </c>
      <c r="K3955" t="s">
        <v>101</v>
      </c>
      <c r="L3955">
        <v>11</v>
      </c>
      <c r="M3955" t="s">
        <v>23645</v>
      </c>
      <c r="N3955" t="s">
        <v>75</v>
      </c>
      <c r="O3955" t="s">
        <v>48</v>
      </c>
      <c r="P3955" t="s">
        <v>48</v>
      </c>
      <c r="Q3955" t="s">
        <v>23646</v>
      </c>
      <c r="Y3955" t="s">
        <v>23647</v>
      </c>
    </row>
    <row r="3956" spans="1:25">
      <c r="A3956" t="s">
        <v>23648</v>
      </c>
      <c r="B3956" t="s">
        <v>23649</v>
      </c>
      <c r="D3956" t="s">
        <v>40</v>
      </c>
      <c r="E3956" t="s">
        <v>41</v>
      </c>
      <c r="G3956" t="s">
        <v>23650</v>
      </c>
      <c r="H3956" t="s">
        <v>23651</v>
      </c>
      <c r="J3956" t="s">
        <v>91</v>
      </c>
      <c r="K3956" t="s">
        <v>92</v>
      </c>
      <c r="L3956">
        <v>11</v>
      </c>
      <c r="M3956" t="s">
        <v>23645</v>
      </c>
      <c r="N3956" t="s">
        <v>75</v>
      </c>
      <c r="O3956" t="s">
        <v>48</v>
      </c>
      <c r="P3956" t="s">
        <v>48</v>
      </c>
      <c r="Q3956" t="s">
        <v>23652</v>
      </c>
      <c r="Y3956" t="s">
        <v>23653</v>
      </c>
    </row>
    <row r="3957" spans="1:25">
      <c r="A3957" t="s">
        <v>23654</v>
      </c>
      <c r="B3957" t="s">
        <v>23655</v>
      </c>
      <c r="D3957" t="s">
        <v>40</v>
      </c>
      <c r="E3957" t="s">
        <v>41</v>
      </c>
      <c r="G3957" t="s">
        <v>23656</v>
      </c>
      <c r="H3957" t="s">
        <v>7655</v>
      </c>
      <c r="J3957" t="s">
        <v>91</v>
      </c>
      <c r="K3957" t="s">
        <v>92</v>
      </c>
      <c r="L3957">
        <v>11</v>
      </c>
      <c r="M3957" t="s">
        <v>23657</v>
      </c>
      <c r="N3957" t="s">
        <v>75</v>
      </c>
      <c r="O3957" t="s">
        <v>48</v>
      </c>
      <c r="P3957" t="s">
        <v>48</v>
      </c>
      <c r="Q3957" t="s">
        <v>23658</v>
      </c>
      <c r="Y3957" t="s">
        <v>23659</v>
      </c>
    </row>
    <row r="3958" spans="1:25">
      <c r="A3958" t="s">
        <v>23660</v>
      </c>
      <c r="B3958" t="s">
        <v>23661</v>
      </c>
      <c r="D3958" t="s">
        <v>40</v>
      </c>
      <c r="E3958" t="s">
        <v>41</v>
      </c>
      <c r="G3958" t="s">
        <v>23662</v>
      </c>
      <c r="H3958" t="s">
        <v>7880</v>
      </c>
      <c r="J3958" t="s">
        <v>121</v>
      </c>
      <c r="K3958" t="s">
        <v>122</v>
      </c>
      <c r="L3958">
        <v>11</v>
      </c>
      <c r="M3958" t="s">
        <v>23657</v>
      </c>
      <c r="N3958" t="s">
        <v>275</v>
      </c>
      <c r="O3958" t="s">
        <v>48</v>
      </c>
      <c r="P3958" t="s">
        <v>48</v>
      </c>
      <c r="Q3958" t="s">
        <v>23663</v>
      </c>
      <c r="Y3958" t="s">
        <v>23664</v>
      </c>
    </row>
    <row r="3959" spans="1:25">
      <c r="A3959" t="s">
        <v>184</v>
      </c>
      <c r="B3959" t="s">
        <v>23665</v>
      </c>
      <c r="D3959" t="s">
        <v>40</v>
      </c>
      <c r="E3959" t="s">
        <v>41</v>
      </c>
      <c r="G3959" t="s">
        <v>17681</v>
      </c>
      <c r="H3959" t="s">
        <v>7641</v>
      </c>
      <c r="J3959" t="s">
        <v>100</v>
      </c>
      <c r="K3959" t="s">
        <v>101</v>
      </c>
      <c r="L3959">
        <v>11</v>
      </c>
      <c r="M3959" t="s">
        <v>23657</v>
      </c>
      <c r="N3959" t="s">
        <v>75</v>
      </c>
      <c r="O3959" t="s">
        <v>48</v>
      </c>
      <c r="P3959" t="s">
        <v>48</v>
      </c>
      <c r="Q3959" t="s">
        <v>23666</v>
      </c>
      <c r="Y3959" t="s">
        <v>23667</v>
      </c>
    </row>
    <row r="3960" spans="1:25">
      <c r="A3960" t="s">
        <v>23668</v>
      </c>
      <c r="B3960" t="s">
        <v>23669</v>
      </c>
      <c r="D3960" t="s">
        <v>40</v>
      </c>
      <c r="E3960" t="s">
        <v>41</v>
      </c>
      <c r="G3960" t="s">
        <v>23670</v>
      </c>
      <c r="H3960" t="s">
        <v>23671</v>
      </c>
      <c r="J3960" t="s">
        <v>72</v>
      </c>
      <c r="K3960" t="s">
        <v>73</v>
      </c>
      <c r="L3960">
        <v>11</v>
      </c>
      <c r="M3960" t="s">
        <v>23672</v>
      </c>
      <c r="N3960" t="s">
        <v>75</v>
      </c>
      <c r="O3960" t="s">
        <v>48</v>
      </c>
      <c r="P3960" t="s">
        <v>48</v>
      </c>
      <c r="Q3960" t="s">
        <v>23673</v>
      </c>
      <c r="Y3960" t="s">
        <v>23674</v>
      </c>
    </row>
    <row r="3961" spans="1:25">
      <c r="A3961" t="s">
        <v>23675</v>
      </c>
      <c r="B3961" t="s">
        <v>23676</v>
      </c>
      <c r="D3961" t="s">
        <v>40</v>
      </c>
      <c r="E3961" t="s">
        <v>41</v>
      </c>
      <c r="G3961" t="s">
        <v>23677</v>
      </c>
      <c r="H3961" t="s">
        <v>7667</v>
      </c>
      <c r="J3961" t="s">
        <v>91</v>
      </c>
      <c r="K3961" t="s">
        <v>92</v>
      </c>
      <c r="L3961">
        <v>11</v>
      </c>
      <c r="M3961" t="s">
        <v>23678</v>
      </c>
      <c r="N3961" t="s">
        <v>75</v>
      </c>
      <c r="O3961" t="s">
        <v>48</v>
      </c>
      <c r="P3961" t="s">
        <v>48</v>
      </c>
      <c r="Q3961" t="s">
        <v>13252</v>
      </c>
      <c r="Y3961" t="s">
        <v>23679</v>
      </c>
    </row>
    <row r="3962" spans="1:25">
      <c r="A3962" t="s">
        <v>23680</v>
      </c>
      <c r="B3962" t="s">
        <v>23681</v>
      </c>
      <c r="D3962" t="s">
        <v>40</v>
      </c>
      <c r="E3962" t="s">
        <v>41</v>
      </c>
      <c r="G3962" t="s">
        <v>23682</v>
      </c>
      <c r="H3962" t="s">
        <v>23683</v>
      </c>
      <c r="J3962" t="s">
        <v>100</v>
      </c>
      <c r="K3962" t="s">
        <v>101</v>
      </c>
      <c r="L3962">
        <v>11</v>
      </c>
      <c r="M3962" t="s">
        <v>23684</v>
      </c>
      <c r="N3962" t="s">
        <v>75</v>
      </c>
      <c r="O3962" t="s">
        <v>48</v>
      </c>
      <c r="P3962" t="s">
        <v>48</v>
      </c>
      <c r="Q3962" t="s">
        <v>23685</v>
      </c>
      <c r="Y3962" t="s">
        <v>23686</v>
      </c>
    </row>
    <row r="3963" spans="1:25">
      <c r="A3963" t="s">
        <v>23687</v>
      </c>
      <c r="B3963" t="s">
        <v>23688</v>
      </c>
      <c r="D3963" t="s">
        <v>40</v>
      </c>
      <c r="E3963" t="s">
        <v>41</v>
      </c>
      <c r="G3963" t="s">
        <v>23689</v>
      </c>
      <c r="H3963" t="s">
        <v>609</v>
      </c>
      <c r="J3963" t="s">
        <v>91</v>
      </c>
      <c r="K3963" t="s">
        <v>92</v>
      </c>
      <c r="L3963">
        <v>11</v>
      </c>
      <c r="M3963" t="s">
        <v>23690</v>
      </c>
      <c r="N3963" t="s">
        <v>75</v>
      </c>
      <c r="O3963" t="s">
        <v>48</v>
      </c>
      <c r="P3963" t="s">
        <v>48</v>
      </c>
      <c r="Q3963" t="s">
        <v>23691</v>
      </c>
      <c r="Y3963" t="s">
        <v>23692</v>
      </c>
    </row>
    <row r="3964" spans="1:25">
      <c r="A3964" t="s">
        <v>23693</v>
      </c>
      <c r="B3964" t="s">
        <v>23694</v>
      </c>
      <c r="D3964" t="s">
        <v>40</v>
      </c>
      <c r="E3964" t="s">
        <v>41</v>
      </c>
      <c r="G3964" t="s">
        <v>5241</v>
      </c>
      <c r="H3964" t="s">
        <v>11120</v>
      </c>
      <c r="J3964" t="s">
        <v>511</v>
      </c>
      <c r="K3964" t="s">
        <v>512</v>
      </c>
      <c r="L3964">
        <v>11</v>
      </c>
      <c r="M3964" t="s">
        <v>23695</v>
      </c>
      <c r="N3964" t="s">
        <v>47</v>
      </c>
      <c r="O3964" t="s">
        <v>48</v>
      </c>
      <c r="P3964" t="s">
        <v>48</v>
      </c>
      <c r="Q3964" t="s">
        <v>23696</v>
      </c>
      <c r="Y3964" t="s">
        <v>23697</v>
      </c>
    </row>
    <row r="3965" spans="1:25">
      <c r="A3965" t="s">
        <v>23698</v>
      </c>
      <c r="B3965" t="s">
        <v>23699</v>
      </c>
      <c r="D3965" t="s">
        <v>40</v>
      </c>
      <c r="E3965" t="s">
        <v>41</v>
      </c>
      <c r="G3965" t="s">
        <v>23700</v>
      </c>
      <c r="H3965" t="s">
        <v>8353</v>
      </c>
      <c r="J3965" t="s">
        <v>91</v>
      </c>
      <c r="K3965" t="s">
        <v>92</v>
      </c>
      <c r="L3965">
        <v>11</v>
      </c>
      <c r="M3965" t="s">
        <v>23695</v>
      </c>
      <c r="N3965" t="s">
        <v>75</v>
      </c>
      <c r="O3965" t="s">
        <v>48</v>
      </c>
      <c r="P3965" t="s">
        <v>48</v>
      </c>
      <c r="Q3965" t="s">
        <v>23701</v>
      </c>
      <c r="Y3965" t="s">
        <v>23702</v>
      </c>
    </row>
    <row r="3966" spans="1:25">
      <c r="A3966" t="s">
        <v>23703</v>
      </c>
      <c r="B3966" t="s">
        <v>23704</v>
      </c>
      <c r="D3966" t="s">
        <v>40</v>
      </c>
      <c r="E3966" t="s">
        <v>41</v>
      </c>
      <c r="G3966" t="s">
        <v>7730</v>
      </c>
      <c r="H3966" t="s">
        <v>23705</v>
      </c>
      <c r="J3966" t="s">
        <v>100</v>
      </c>
      <c r="K3966" t="s">
        <v>101</v>
      </c>
      <c r="L3966">
        <v>11</v>
      </c>
      <c r="M3966" t="s">
        <v>23695</v>
      </c>
      <c r="N3966" t="s">
        <v>75</v>
      </c>
      <c r="O3966" t="s">
        <v>48</v>
      </c>
      <c r="P3966" t="s">
        <v>48</v>
      </c>
      <c r="Q3966" t="s">
        <v>5992</v>
      </c>
      <c r="Y3966" t="s">
        <v>23706</v>
      </c>
    </row>
    <row r="3967" spans="1:25">
      <c r="A3967" t="s">
        <v>23707</v>
      </c>
      <c r="B3967" t="s">
        <v>23708</v>
      </c>
      <c r="D3967" t="s">
        <v>40</v>
      </c>
      <c r="E3967" t="s">
        <v>41</v>
      </c>
      <c r="G3967" t="s">
        <v>23709</v>
      </c>
      <c r="H3967" t="s">
        <v>23710</v>
      </c>
      <c r="J3967" t="s">
        <v>121</v>
      </c>
      <c r="K3967" t="s">
        <v>122</v>
      </c>
      <c r="L3967">
        <v>11</v>
      </c>
      <c r="M3967" t="s">
        <v>23695</v>
      </c>
      <c r="N3967" t="s">
        <v>275</v>
      </c>
      <c r="O3967" t="s">
        <v>48</v>
      </c>
      <c r="P3967" t="s">
        <v>48</v>
      </c>
      <c r="Q3967" t="s">
        <v>23711</v>
      </c>
      <c r="Y3967" t="s">
        <v>23712</v>
      </c>
    </row>
    <row r="3968" spans="1:25">
      <c r="A3968" t="s">
        <v>23713</v>
      </c>
      <c r="B3968" t="s">
        <v>23714</v>
      </c>
      <c r="D3968" t="s">
        <v>40</v>
      </c>
      <c r="E3968" t="s">
        <v>41</v>
      </c>
      <c r="G3968" t="s">
        <v>23715</v>
      </c>
      <c r="H3968" t="s">
        <v>23716</v>
      </c>
      <c r="J3968" t="s">
        <v>100</v>
      </c>
      <c r="K3968" t="s">
        <v>101</v>
      </c>
      <c r="L3968">
        <v>11</v>
      </c>
      <c r="M3968" t="s">
        <v>23695</v>
      </c>
      <c r="N3968" t="s">
        <v>75</v>
      </c>
      <c r="O3968" t="s">
        <v>48</v>
      </c>
      <c r="P3968" t="s">
        <v>48</v>
      </c>
      <c r="Q3968" t="s">
        <v>23717</v>
      </c>
      <c r="Y3968" t="s">
        <v>23718</v>
      </c>
    </row>
    <row r="3969" spans="1:25">
      <c r="A3969" t="s">
        <v>23719</v>
      </c>
      <c r="B3969" t="s">
        <v>23720</v>
      </c>
      <c r="D3969" t="s">
        <v>40</v>
      </c>
      <c r="E3969" t="s">
        <v>41</v>
      </c>
      <c r="G3969" t="s">
        <v>23721</v>
      </c>
      <c r="H3969" t="s">
        <v>13790</v>
      </c>
      <c r="J3969" t="s">
        <v>100</v>
      </c>
      <c r="K3969" t="s">
        <v>101</v>
      </c>
      <c r="L3969">
        <v>11</v>
      </c>
      <c r="M3969" t="s">
        <v>23722</v>
      </c>
      <c r="N3969" t="s">
        <v>75</v>
      </c>
      <c r="O3969" t="s">
        <v>48</v>
      </c>
      <c r="P3969" t="s">
        <v>48</v>
      </c>
      <c r="Q3969" t="s">
        <v>23723</v>
      </c>
      <c r="Y3969" t="s">
        <v>23724</v>
      </c>
    </row>
    <row r="3970" spans="1:25">
      <c r="A3970" t="s">
        <v>23725</v>
      </c>
      <c r="B3970" t="s">
        <v>23726</v>
      </c>
      <c r="D3970" t="s">
        <v>40</v>
      </c>
      <c r="E3970" t="s">
        <v>41</v>
      </c>
      <c r="G3970" t="s">
        <v>23727</v>
      </c>
      <c r="H3970" t="s">
        <v>4700</v>
      </c>
      <c r="J3970" t="s">
        <v>2582</v>
      </c>
      <c r="K3970" t="s">
        <v>2583</v>
      </c>
      <c r="L3970">
        <v>11</v>
      </c>
      <c r="M3970" t="s">
        <v>23728</v>
      </c>
      <c r="N3970" t="s">
        <v>47</v>
      </c>
      <c r="O3970" t="s">
        <v>48</v>
      </c>
      <c r="P3970" t="s">
        <v>48</v>
      </c>
      <c r="Q3970" t="s">
        <v>23729</v>
      </c>
      <c r="Y3970" t="s">
        <v>23730</v>
      </c>
    </row>
    <row r="3971" spans="1:25">
      <c r="A3971" t="s">
        <v>23731</v>
      </c>
      <c r="B3971" t="s">
        <v>23732</v>
      </c>
      <c r="D3971" t="s">
        <v>40</v>
      </c>
      <c r="E3971" t="s">
        <v>41</v>
      </c>
      <c r="G3971" t="s">
        <v>23733</v>
      </c>
      <c r="H3971" t="s">
        <v>23734</v>
      </c>
      <c r="J3971" t="s">
        <v>91</v>
      </c>
      <c r="K3971" t="s">
        <v>92</v>
      </c>
      <c r="L3971">
        <v>11</v>
      </c>
      <c r="M3971" t="s">
        <v>23735</v>
      </c>
      <c r="N3971" t="s">
        <v>75</v>
      </c>
      <c r="O3971" t="s">
        <v>48</v>
      </c>
      <c r="P3971" t="s">
        <v>48</v>
      </c>
      <c r="Q3971" t="s">
        <v>23736</v>
      </c>
      <c r="Y3971" t="s">
        <v>23737</v>
      </c>
    </row>
    <row r="3972" spans="1:25">
      <c r="A3972" t="s">
        <v>23738</v>
      </c>
      <c r="B3972" t="s">
        <v>23739</v>
      </c>
      <c r="D3972" t="s">
        <v>40</v>
      </c>
      <c r="E3972" t="s">
        <v>41</v>
      </c>
      <c r="G3972" t="s">
        <v>23740</v>
      </c>
      <c r="H3972" t="s">
        <v>21779</v>
      </c>
      <c r="J3972" t="s">
        <v>91</v>
      </c>
      <c r="K3972" t="s">
        <v>92</v>
      </c>
      <c r="L3972">
        <v>11</v>
      </c>
      <c r="M3972" t="s">
        <v>23735</v>
      </c>
      <c r="N3972" t="s">
        <v>75</v>
      </c>
      <c r="O3972" t="s">
        <v>48</v>
      </c>
      <c r="P3972" t="s">
        <v>48</v>
      </c>
      <c r="Q3972" t="s">
        <v>1315</v>
      </c>
      <c r="Y3972" t="s">
        <v>23741</v>
      </c>
    </row>
    <row r="3973" spans="1:25">
      <c r="A3973" t="s">
        <v>23742</v>
      </c>
      <c r="B3973" t="s">
        <v>23743</v>
      </c>
      <c r="D3973" t="s">
        <v>40</v>
      </c>
      <c r="E3973" t="s">
        <v>41</v>
      </c>
      <c r="G3973" t="s">
        <v>23744</v>
      </c>
      <c r="H3973" t="s">
        <v>23745</v>
      </c>
      <c r="J3973" t="s">
        <v>100</v>
      </c>
      <c r="K3973" t="s">
        <v>101</v>
      </c>
      <c r="L3973">
        <v>11</v>
      </c>
      <c r="M3973" t="s">
        <v>23746</v>
      </c>
      <c r="N3973" t="s">
        <v>75</v>
      </c>
      <c r="O3973" t="s">
        <v>48</v>
      </c>
      <c r="P3973" t="s">
        <v>48</v>
      </c>
      <c r="Q3973" t="s">
        <v>23747</v>
      </c>
      <c r="Y3973" t="s">
        <v>23748</v>
      </c>
    </row>
    <row r="3974" spans="1:25">
      <c r="A3974" t="s">
        <v>23749</v>
      </c>
      <c r="B3974" t="s">
        <v>23750</v>
      </c>
      <c r="D3974" t="s">
        <v>40</v>
      </c>
      <c r="E3974" t="s">
        <v>41</v>
      </c>
      <c r="G3974" t="s">
        <v>23751</v>
      </c>
      <c r="H3974" t="s">
        <v>23752</v>
      </c>
      <c r="J3974" t="s">
        <v>91</v>
      </c>
      <c r="K3974" t="s">
        <v>92</v>
      </c>
      <c r="L3974">
        <v>11</v>
      </c>
      <c r="M3974" t="s">
        <v>23746</v>
      </c>
      <c r="N3974" t="s">
        <v>75</v>
      </c>
      <c r="O3974" t="s">
        <v>48</v>
      </c>
      <c r="P3974" t="s">
        <v>48</v>
      </c>
      <c r="Q3974" t="s">
        <v>23753</v>
      </c>
      <c r="Y3974" t="s">
        <v>23754</v>
      </c>
    </row>
    <row r="3975" spans="1:25">
      <c r="A3975" t="s">
        <v>23755</v>
      </c>
      <c r="B3975" t="s">
        <v>23756</v>
      </c>
      <c r="D3975" t="s">
        <v>40</v>
      </c>
      <c r="E3975" t="s">
        <v>41</v>
      </c>
      <c r="G3975" t="s">
        <v>23757</v>
      </c>
      <c r="H3975" t="s">
        <v>23758</v>
      </c>
      <c r="J3975" t="s">
        <v>100</v>
      </c>
      <c r="K3975" t="s">
        <v>101</v>
      </c>
      <c r="L3975">
        <v>11</v>
      </c>
      <c r="M3975" t="s">
        <v>23746</v>
      </c>
      <c r="N3975" t="s">
        <v>75</v>
      </c>
      <c r="O3975" t="s">
        <v>48</v>
      </c>
      <c r="P3975" t="s">
        <v>48</v>
      </c>
      <c r="Q3975" t="s">
        <v>2108</v>
      </c>
      <c r="Y3975" t="s">
        <v>23759</v>
      </c>
    </row>
    <row r="3976" spans="1:25">
      <c r="A3976" t="s">
        <v>23760</v>
      </c>
      <c r="B3976" t="s">
        <v>23761</v>
      </c>
      <c r="D3976" t="s">
        <v>40</v>
      </c>
      <c r="E3976" t="s">
        <v>41</v>
      </c>
      <c r="G3976" t="s">
        <v>23762</v>
      </c>
      <c r="H3976" t="s">
        <v>23763</v>
      </c>
      <c r="J3976" t="s">
        <v>91</v>
      </c>
      <c r="K3976" t="s">
        <v>92</v>
      </c>
      <c r="L3976">
        <v>11</v>
      </c>
      <c r="M3976" t="s">
        <v>23746</v>
      </c>
      <c r="N3976" t="s">
        <v>75</v>
      </c>
      <c r="O3976" t="s">
        <v>48</v>
      </c>
      <c r="P3976" t="s">
        <v>48</v>
      </c>
      <c r="Q3976" t="s">
        <v>23764</v>
      </c>
      <c r="Y3976" t="s">
        <v>23765</v>
      </c>
    </row>
    <row r="3977" spans="1:25">
      <c r="A3977" t="s">
        <v>184</v>
      </c>
      <c r="B3977" t="s">
        <v>23766</v>
      </c>
      <c r="D3977" t="s">
        <v>40</v>
      </c>
      <c r="E3977" t="s">
        <v>41</v>
      </c>
      <c r="G3977" t="s">
        <v>9774</v>
      </c>
      <c r="H3977" t="s">
        <v>3984</v>
      </c>
      <c r="J3977" t="s">
        <v>91</v>
      </c>
      <c r="K3977" t="s">
        <v>92</v>
      </c>
      <c r="L3977">
        <v>11</v>
      </c>
      <c r="M3977" t="s">
        <v>23767</v>
      </c>
      <c r="N3977" t="s">
        <v>75</v>
      </c>
      <c r="O3977" t="s">
        <v>48</v>
      </c>
      <c r="P3977" t="s">
        <v>48</v>
      </c>
      <c r="Q3977" t="s">
        <v>1066</v>
      </c>
      <c r="Y3977" t="s">
        <v>23768</v>
      </c>
    </row>
    <row r="3978" spans="1:25">
      <c r="A3978" t="s">
        <v>23769</v>
      </c>
      <c r="B3978" t="s">
        <v>23770</v>
      </c>
      <c r="D3978" t="s">
        <v>40</v>
      </c>
      <c r="E3978" t="s">
        <v>41</v>
      </c>
      <c r="G3978" t="s">
        <v>23771</v>
      </c>
      <c r="H3978" t="s">
        <v>23772</v>
      </c>
      <c r="J3978" t="s">
        <v>91</v>
      </c>
      <c r="K3978" t="s">
        <v>92</v>
      </c>
      <c r="L3978">
        <v>11</v>
      </c>
      <c r="M3978" t="s">
        <v>23773</v>
      </c>
      <c r="N3978" t="s">
        <v>75</v>
      </c>
      <c r="O3978" t="s">
        <v>48</v>
      </c>
      <c r="P3978" t="s">
        <v>48</v>
      </c>
      <c r="Q3978" t="s">
        <v>23774</v>
      </c>
      <c r="Y3978" t="s">
        <v>23775</v>
      </c>
    </row>
    <row r="3979" spans="1:25">
      <c r="A3979" t="s">
        <v>23776</v>
      </c>
      <c r="B3979" t="s">
        <v>23777</v>
      </c>
      <c r="D3979" t="s">
        <v>40</v>
      </c>
      <c r="E3979" t="s">
        <v>41</v>
      </c>
      <c r="G3979" t="s">
        <v>23778</v>
      </c>
      <c r="H3979" t="s">
        <v>23779</v>
      </c>
      <c r="J3979" t="s">
        <v>121</v>
      </c>
      <c r="K3979" t="s">
        <v>122</v>
      </c>
      <c r="L3979">
        <v>11</v>
      </c>
      <c r="M3979" t="s">
        <v>23780</v>
      </c>
      <c r="N3979" t="s">
        <v>275</v>
      </c>
      <c r="O3979" t="s">
        <v>48</v>
      </c>
      <c r="P3979" t="s">
        <v>48</v>
      </c>
      <c r="Q3979" t="s">
        <v>23781</v>
      </c>
      <c r="Y3979" t="s">
        <v>23782</v>
      </c>
    </row>
    <row r="3980" spans="1:25">
      <c r="A3980" t="s">
        <v>23783</v>
      </c>
      <c r="B3980" t="s">
        <v>23784</v>
      </c>
      <c r="D3980" t="s">
        <v>40</v>
      </c>
      <c r="E3980" t="s">
        <v>41</v>
      </c>
      <c r="G3980" t="s">
        <v>23785</v>
      </c>
      <c r="H3980" t="s">
        <v>10587</v>
      </c>
      <c r="J3980" t="s">
        <v>511</v>
      </c>
      <c r="K3980" t="s">
        <v>512</v>
      </c>
      <c r="L3980">
        <v>11</v>
      </c>
      <c r="M3980" t="s">
        <v>23786</v>
      </c>
      <c r="N3980" t="s">
        <v>58</v>
      </c>
      <c r="O3980" t="s">
        <v>48</v>
      </c>
      <c r="P3980" t="s">
        <v>48</v>
      </c>
      <c r="Q3980" t="s">
        <v>23787</v>
      </c>
      <c r="Y3980" t="s">
        <v>23788</v>
      </c>
    </row>
    <row r="3981" spans="1:25">
      <c r="A3981" t="s">
        <v>23789</v>
      </c>
      <c r="B3981" t="s">
        <v>23790</v>
      </c>
      <c r="D3981" t="s">
        <v>40</v>
      </c>
      <c r="E3981" t="s">
        <v>41</v>
      </c>
      <c r="G3981" t="s">
        <v>23791</v>
      </c>
      <c r="H3981" t="s">
        <v>23792</v>
      </c>
      <c r="J3981" t="s">
        <v>91</v>
      </c>
      <c r="K3981" t="s">
        <v>92</v>
      </c>
      <c r="L3981">
        <v>11</v>
      </c>
      <c r="M3981" t="s">
        <v>23793</v>
      </c>
      <c r="N3981" t="s">
        <v>75</v>
      </c>
      <c r="O3981" t="s">
        <v>48</v>
      </c>
      <c r="P3981" t="s">
        <v>48</v>
      </c>
      <c r="Q3981" t="s">
        <v>23794</v>
      </c>
      <c r="Y3981" t="s">
        <v>23795</v>
      </c>
    </row>
    <row r="3982" spans="1:25">
      <c r="A3982" t="s">
        <v>23796</v>
      </c>
      <c r="B3982" t="s">
        <v>23797</v>
      </c>
      <c r="D3982" t="s">
        <v>40</v>
      </c>
      <c r="E3982" t="s">
        <v>41</v>
      </c>
      <c r="G3982" t="s">
        <v>17304</v>
      </c>
      <c r="H3982" t="s">
        <v>13541</v>
      </c>
      <c r="J3982" t="s">
        <v>91</v>
      </c>
      <c r="K3982" t="s">
        <v>92</v>
      </c>
      <c r="L3982">
        <v>11</v>
      </c>
      <c r="M3982" t="s">
        <v>23798</v>
      </c>
      <c r="N3982" t="s">
        <v>75</v>
      </c>
      <c r="O3982" t="s">
        <v>48</v>
      </c>
      <c r="P3982" t="s">
        <v>48</v>
      </c>
      <c r="Q3982" t="s">
        <v>23799</v>
      </c>
      <c r="Y3982" t="s">
        <v>23800</v>
      </c>
    </row>
    <row r="3983" spans="1:25">
      <c r="A3983" t="s">
        <v>23801</v>
      </c>
      <c r="B3983" t="s">
        <v>23802</v>
      </c>
      <c r="D3983" t="s">
        <v>40</v>
      </c>
      <c r="E3983" t="s">
        <v>41</v>
      </c>
      <c r="G3983" t="s">
        <v>23803</v>
      </c>
      <c r="H3983" t="s">
        <v>23804</v>
      </c>
      <c r="J3983" t="s">
        <v>91</v>
      </c>
      <c r="K3983" t="s">
        <v>92</v>
      </c>
      <c r="L3983">
        <v>11</v>
      </c>
      <c r="M3983" t="s">
        <v>23798</v>
      </c>
      <c r="N3983" t="s">
        <v>75</v>
      </c>
      <c r="O3983" t="s">
        <v>48</v>
      </c>
      <c r="P3983" t="s">
        <v>48</v>
      </c>
      <c r="Q3983" t="s">
        <v>23805</v>
      </c>
      <c r="Y3983" t="s">
        <v>23806</v>
      </c>
    </row>
    <row r="3984" spans="1:25">
      <c r="A3984" t="s">
        <v>23807</v>
      </c>
      <c r="B3984" t="s">
        <v>23808</v>
      </c>
      <c r="D3984" t="s">
        <v>40</v>
      </c>
      <c r="E3984" t="s">
        <v>41</v>
      </c>
      <c r="G3984" t="s">
        <v>10574</v>
      </c>
      <c r="H3984" t="s">
        <v>23809</v>
      </c>
      <c r="J3984" t="s">
        <v>91</v>
      </c>
      <c r="K3984" t="s">
        <v>92</v>
      </c>
      <c r="L3984">
        <v>11</v>
      </c>
      <c r="M3984" t="s">
        <v>23798</v>
      </c>
      <c r="N3984" t="s">
        <v>75</v>
      </c>
      <c r="O3984" t="s">
        <v>48</v>
      </c>
      <c r="P3984" t="s">
        <v>48</v>
      </c>
      <c r="Q3984" t="s">
        <v>23810</v>
      </c>
      <c r="Y3984" t="s">
        <v>23811</v>
      </c>
    </row>
    <row r="3985" spans="1:25">
      <c r="A3985" t="s">
        <v>23812</v>
      </c>
      <c r="B3985" t="s">
        <v>23813</v>
      </c>
      <c r="D3985" t="s">
        <v>40</v>
      </c>
      <c r="E3985" t="s">
        <v>41</v>
      </c>
      <c r="G3985" t="s">
        <v>23814</v>
      </c>
      <c r="H3985" t="s">
        <v>23815</v>
      </c>
      <c r="J3985" t="s">
        <v>100</v>
      </c>
      <c r="K3985" t="s">
        <v>101</v>
      </c>
      <c r="L3985">
        <v>11</v>
      </c>
      <c r="M3985" t="s">
        <v>23798</v>
      </c>
      <c r="N3985" t="s">
        <v>75</v>
      </c>
      <c r="O3985" t="s">
        <v>48</v>
      </c>
      <c r="P3985" t="s">
        <v>48</v>
      </c>
      <c r="Q3985" t="s">
        <v>23816</v>
      </c>
      <c r="Y3985" t="s">
        <v>23817</v>
      </c>
    </row>
    <row r="3986" spans="1:25">
      <c r="A3986" t="s">
        <v>23818</v>
      </c>
      <c r="B3986" t="s">
        <v>23819</v>
      </c>
      <c r="D3986" t="s">
        <v>40</v>
      </c>
      <c r="E3986" t="s">
        <v>41</v>
      </c>
      <c r="G3986" t="s">
        <v>23820</v>
      </c>
      <c r="H3986" t="s">
        <v>9927</v>
      </c>
      <c r="J3986" t="s">
        <v>100</v>
      </c>
      <c r="K3986" t="s">
        <v>101</v>
      </c>
      <c r="L3986">
        <v>11</v>
      </c>
      <c r="M3986" t="s">
        <v>23798</v>
      </c>
      <c r="N3986" t="s">
        <v>75</v>
      </c>
      <c r="O3986" t="s">
        <v>48</v>
      </c>
      <c r="P3986" t="s">
        <v>48</v>
      </c>
      <c r="Q3986" t="s">
        <v>23821</v>
      </c>
      <c r="Y3986" t="s">
        <v>23822</v>
      </c>
    </row>
    <row r="3987" spans="1:25">
      <c r="A3987" t="s">
        <v>23823</v>
      </c>
      <c r="B3987" t="s">
        <v>23824</v>
      </c>
      <c r="D3987" t="s">
        <v>40</v>
      </c>
      <c r="E3987" t="s">
        <v>41</v>
      </c>
      <c r="G3987" t="s">
        <v>23825</v>
      </c>
      <c r="H3987" t="s">
        <v>609</v>
      </c>
      <c r="J3987" t="s">
        <v>100</v>
      </c>
      <c r="K3987" t="s">
        <v>101</v>
      </c>
      <c r="L3987">
        <v>11</v>
      </c>
      <c r="M3987" t="s">
        <v>23826</v>
      </c>
      <c r="N3987" t="s">
        <v>75</v>
      </c>
      <c r="O3987" t="s">
        <v>48</v>
      </c>
      <c r="P3987" t="s">
        <v>48</v>
      </c>
      <c r="Q3987" t="s">
        <v>23827</v>
      </c>
      <c r="Y3987" t="s">
        <v>23828</v>
      </c>
    </row>
    <row r="3988" spans="1:25">
      <c r="A3988" t="s">
        <v>23829</v>
      </c>
      <c r="B3988" t="s">
        <v>23830</v>
      </c>
      <c r="D3988" t="s">
        <v>40</v>
      </c>
      <c r="E3988" t="s">
        <v>41</v>
      </c>
      <c r="G3988" t="s">
        <v>23831</v>
      </c>
      <c r="H3988" t="s">
        <v>23832</v>
      </c>
      <c r="J3988" t="s">
        <v>91</v>
      </c>
      <c r="K3988" t="s">
        <v>92</v>
      </c>
      <c r="L3988">
        <v>11</v>
      </c>
      <c r="M3988" t="s">
        <v>23833</v>
      </c>
      <c r="N3988" t="s">
        <v>75</v>
      </c>
      <c r="O3988" t="s">
        <v>48</v>
      </c>
      <c r="P3988" t="s">
        <v>48</v>
      </c>
      <c r="Q3988" t="s">
        <v>23834</v>
      </c>
      <c r="Y3988" t="s">
        <v>23835</v>
      </c>
    </row>
    <row r="3989" spans="1:25">
      <c r="A3989" t="s">
        <v>23836</v>
      </c>
      <c r="B3989" t="s">
        <v>23837</v>
      </c>
      <c r="D3989" t="s">
        <v>40</v>
      </c>
      <c r="E3989" t="s">
        <v>41</v>
      </c>
      <c r="G3989" t="s">
        <v>23838</v>
      </c>
      <c r="H3989" t="s">
        <v>5142</v>
      </c>
      <c r="J3989" t="s">
        <v>91</v>
      </c>
      <c r="K3989" t="s">
        <v>92</v>
      </c>
      <c r="L3989">
        <v>11</v>
      </c>
      <c r="M3989" t="s">
        <v>23839</v>
      </c>
      <c r="N3989" t="s">
        <v>75</v>
      </c>
      <c r="O3989" t="s">
        <v>48</v>
      </c>
      <c r="P3989" t="s">
        <v>48</v>
      </c>
      <c r="Q3989" t="s">
        <v>23840</v>
      </c>
      <c r="Y3989" t="s">
        <v>23841</v>
      </c>
    </row>
    <row r="3990" spans="1:25">
      <c r="A3990" t="s">
        <v>23842</v>
      </c>
      <c r="B3990" t="s">
        <v>23843</v>
      </c>
      <c r="D3990" t="s">
        <v>40</v>
      </c>
      <c r="E3990" t="s">
        <v>41</v>
      </c>
      <c r="G3990" t="s">
        <v>4156</v>
      </c>
      <c r="H3990" t="s">
        <v>778</v>
      </c>
      <c r="J3990" t="s">
        <v>91</v>
      </c>
      <c r="K3990" t="s">
        <v>92</v>
      </c>
      <c r="L3990">
        <v>11</v>
      </c>
      <c r="M3990" t="s">
        <v>23844</v>
      </c>
      <c r="N3990" t="s">
        <v>75</v>
      </c>
      <c r="O3990" t="s">
        <v>48</v>
      </c>
      <c r="P3990" t="s">
        <v>48</v>
      </c>
      <c r="Q3990" t="s">
        <v>23845</v>
      </c>
      <c r="Y3990" t="s">
        <v>23846</v>
      </c>
    </row>
    <row r="3991" spans="1:25">
      <c r="A3991" t="s">
        <v>23847</v>
      </c>
      <c r="B3991" t="s">
        <v>23848</v>
      </c>
      <c r="D3991" t="s">
        <v>40</v>
      </c>
      <c r="E3991" t="s">
        <v>41</v>
      </c>
      <c r="G3991" t="s">
        <v>23849</v>
      </c>
      <c r="H3991" t="s">
        <v>1313</v>
      </c>
      <c r="J3991" t="s">
        <v>100</v>
      </c>
      <c r="K3991" t="s">
        <v>101</v>
      </c>
      <c r="L3991">
        <v>11</v>
      </c>
      <c r="M3991" t="s">
        <v>23844</v>
      </c>
      <c r="N3991" t="s">
        <v>75</v>
      </c>
      <c r="O3991" t="s">
        <v>48</v>
      </c>
      <c r="P3991" t="s">
        <v>48</v>
      </c>
      <c r="Q3991" t="s">
        <v>14698</v>
      </c>
      <c r="Y3991" t="s">
        <v>23850</v>
      </c>
    </row>
    <row r="3992" spans="1:25">
      <c r="A3992" t="s">
        <v>23851</v>
      </c>
      <c r="B3992" t="s">
        <v>23852</v>
      </c>
      <c r="D3992" t="s">
        <v>40</v>
      </c>
      <c r="E3992" t="s">
        <v>41</v>
      </c>
      <c r="G3992" t="s">
        <v>23853</v>
      </c>
      <c r="H3992" t="s">
        <v>23854</v>
      </c>
      <c r="J3992" t="s">
        <v>91</v>
      </c>
      <c r="K3992" t="s">
        <v>92</v>
      </c>
      <c r="L3992">
        <v>11</v>
      </c>
      <c r="M3992" t="s">
        <v>23844</v>
      </c>
      <c r="N3992" t="s">
        <v>75</v>
      </c>
      <c r="O3992" t="s">
        <v>48</v>
      </c>
      <c r="P3992" t="s">
        <v>48</v>
      </c>
      <c r="Q3992" t="s">
        <v>23855</v>
      </c>
      <c r="Y3992" t="s">
        <v>23856</v>
      </c>
    </row>
    <row r="3993" spans="1:25">
      <c r="A3993" t="s">
        <v>23857</v>
      </c>
      <c r="B3993" t="s">
        <v>23858</v>
      </c>
      <c r="D3993" t="s">
        <v>40</v>
      </c>
      <c r="E3993" t="s">
        <v>41</v>
      </c>
      <c r="G3993" t="s">
        <v>23859</v>
      </c>
      <c r="H3993" t="s">
        <v>23860</v>
      </c>
      <c r="J3993" t="s">
        <v>100</v>
      </c>
      <c r="K3993" t="s">
        <v>101</v>
      </c>
      <c r="L3993">
        <v>11</v>
      </c>
      <c r="M3993" t="s">
        <v>23844</v>
      </c>
      <c r="N3993" t="s">
        <v>75</v>
      </c>
      <c r="O3993" t="s">
        <v>48</v>
      </c>
      <c r="P3993" t="s">
        <v>48</v>
      </c>
      <c r="Q3993" t="s">
        <v>23861</v>
      </c>
      <c r="Y3993" t="s">
        <v>23862</v>
      </c>
    </row>
    <row r="3994" spans="1:25">
      <c r="A3994" t="s">
        <v>23863</v>
      </c>
      <c r="B3994" t="s">
        <v>23864</v>
      </c>
      <c r="D3994" t="s">
        <v>40</v>
      </c>
      <c r="E3994" t="s">
        <v>41</v>
      </c>
      <c r="G3994" t="s">
        <v>23865</v>
      </c>
      <c r="H3994" t="s">
        <v>18760</v>
      </c>
      <c r="J3994" t="s">
        <v>100</v>
      </c>
      <c r="K3994" t="s">
        <v>101</v>
      </c>
      <c r="L3994">
        <v>11</v>
      </c>
      <c r="M3994" t="s">
        <v>23866</v>
      </c>
      <c r="N3994" t="s">
        <v>75</v>
      </c>
      <c r="O3994" t="s">
        <v>48</v>
      </c>
      <c r="P3994" t="s">
        <v>48</v>
      </c>
      <c r="Q3994" t="s">
        <v>6841</v>
      </c>
      <c r="Y3994" t="s">
        <v>23867</v>
      </c>
    </row>
    <row r="3995" spans="1:25">
      <c r="A3995" t="s">
        <v>23868</v>
      </c>
      <c r="B3995" t="s">
        <v>23869</v>
      </c>
      <c r="D3995" t="s">
        <v>40</v>
      </c>
      <c r="E3995" t="s">
        <v>41</v>
      </c>
      <c r="G3995" t="s">
        <v>23870</v>
      </c>
      <c r="H3995" t="s">
        <v>1390</v>
      </c>
      <c r="J3995" t="s">
        <v>91</v>
      </c>
      <c r="K3995" t="s">
        <v>92</v>
      </c>
      <c r="L3995">
        <v>11</v>
      </c>
      <c r="M3995" t="s">
        <v>23866</v>
      </c>
      <c r="N3995" t="s">
        <v>75</v>
      </c>
      <c r="O3995" t="s">
        <v>48</v>
      </c>
      <c r="P3995" t="s">
        <v>48</v>
      </c>
      <c r="Q3995" t="s">
        <v>23871</v>
      </c>
      <c r="Y3995" t="s">
        <v>23872</v>
      </c>
    </row>
    <row r="3996" spans="1:25">
      <c r="A3996" t="s">
        <v>23873</v>
      </c>
      <c r="B3996" t="s">
        <v>23874</v>
      </c>
      <c r="D3996" t="s">
        <v>40</v>
      </c>
      <c r="E3996" t="s">
        <v>41</v>
      </c>
      <c r="G3996" t="s">
        <v>23875</v>
      </c>
      <c r="H3996" t="s">
        <v>23876</v>
      </c>
      <c r="J3996" t="s">
        <v>100</v>
      </c>
      <c r="K3996" t="s">
        <v>101</v>
      </c>
      <c r="L3996">
        <v>11</v>
      </c>
      <c r="M3996" t="s">
        <v>23877</v>
      </c>
      <c r="N3996" t="s">
        <v>75</v>
      </c>
      <c r="O3996" t="s">
        <v>48</v>
      </c>
      <c r="P3996" t="s">
        <v>48</v>
      </c>
      <c r="Q3996" t="s">
        <v>23878</v>
      </c>
      <c r="Y3996" t="s">
        <v>23879</v>
      </c>
    </row>
    <row r="3997" spans="1:25">
      <c r="A3997" t="s">
        <v>23880</v>
      </c>
      <c r="B3997" t="s">
        <v>23881</v>
      </c>
      <c r="D3997" t="s">
        <v>40</v>
      </c>
      <c r="E3997" t="s">
        <v>41</v>
      </c>
      <c r="G3997" t="s">
        <v>23882</v>
      </c>
      <c r="H3997" t="s">
        <v>23883</v>
      </c>
      <c r="J3997" t="s">
        <v>100</v>
      </c>
      <c r="K3997" t="s">
        <v>101</v>
      </c>
      <c r="L3997">
        <v>11</v>
      </c>
      <c r="M3997" t="s">
        <v>23884</v>
      </c>
      <c r="N3997" t="s">
        <v>75</v>
      </c>
      <c r="O3997" t="s">
        <v>48</v>
      </c>
      <c r="P3997" t="s">
        <v>48</v>
      </c>
      <c r="Q3997" t="s">
        <v>23885</v>
      </c>
      <c r="Y3997" t="s">
        <v>23886</v>
      </c>
    </row>
    <row r="3998" spans="1:25">
      <c r="A3998" t="s">
        <v>23887</v>
      </c>
      <c r="B3998" t="s">
        <v>23888</v>
      </c>
      <c r="D3998" t="s">
        <v>40</v>
      </c>
      <c r="E3998" t="s">
        <v>41</v>
      </c>
      <c r="G3998" t="s">
        <v>23889</v>
      </c>
      <c r="H3998" t="s">
        <v>23890</v>
      </c>
      <c r="J3998" t="s">
        <v>511</v>
      </c>
      <c r="K3998" t="s">
        <v>512</v>
      </c>
      <c r="L3998">
        <v>11</v>
      </c>
      <c r="M3998" t="s">
        <v>23884</v>
      </c>
      <c r="N3998" t="s">
        <v>47</v>
      </c>
      <c r="O3998" t="s">
        <v>48</v>
      </c>
      <c r="P3998" t="s">
        <v>48</v>
      </c>
      <c r="Q3998" t="s">
        <v>23891</v>
      </c>
      <c r="Y3998" t="s">
        <v>23892</v>
      </c>
    </row>
    <row r="3999" spans="1:25">
      <c r="A3999" t="s">
        <v>23893</v>
      </c>
      <c r="B3999" t="s">
        <v>23894</v>
      </c>
      <c r="D3999" t="s">
        <v>40</v>
      </c>
      <c r="E3999" t="s">
        <v>41</v>
      </c>
      <c r="G3999" t="s">
        <v>23895</v>
      </c>
      <c r="H3999" t="s">
        <v>15719</v>
      </c>
      <c r="J3999" t="s">
        <v>100</v>
      </c>
      <c r="K3999" t="s">
        <v>101</v>
      </c>
      <c r="L3999">
        <v>11</v>
      </c>
      <c r="M3999" t="s">
        <v>23884</v>
      </c>
      <c r="N3999" t="s">
        <v>75</v>
      </c>
      <c r="O3999" t="s">
        <v>48</v>
      </c>
      <c r="P3999" t="s">
        <v>48</v>
      </c>
      <c r="Q3999" t="s">
        <v>23896</v>
      </c>
      <c r="Y3999" t="s">
        <v>23897</v>
      </c>
    </row>
    <row r="4000" spans="1:25">
      <c r="A4000" t="s">
        <v>23898</v>
      </c>
      <c r="B4000" t="s">
        <v>23899</v>
      </c>
      <c r="D4000" t="s">
        <v>40</v>
      </c>
      <c r="E4000" t="s">
        <v>41</v>
      </c>
      <c r="G4000" t="s">
        <v>357</v>
      </c>
      <c r="H4000" t="s">
        <v>3748</v>
      </c>
      <c r="J4000" t="s">
        <v>91</v>
      </c>
      <c r="K4000" t="s">
        <v>92</v>
      </c>
      <c r="L4000">
        <v>11</v>
      </c>
      <c r="M4000" t="s">
        <v>23884</v>
      </c>
      <c r="N4000" t="s">
        <v>75</v>
      </c>
      <c r="O4000" t="s">
        <v>48</v>
      </c>
      <c r="P4000" t="s">
        <v>48</v>
      </c>
      <c r="Q4000" t="s">
        <v>23900</v>
      </c>
      <c r="Y4000" t="s">
        <v>23901</v>
      </c>
    </row>
    <row r="4001" spans="1:25">
      <c r="A4001" t="s">
        <v>23902</v>
      </c>
      <c r="B4001" t="s">
        <v>23903</v>
      </c>
      <c r="D4001" t="s">
        <v>40</v>
      </c>
      <c r="E4001" t="s">
        <v>41</v>
      </c>
      <c r="G4001" t="s">
        <v>23904</v>
      </c>
      <c r="H4001" t="s">
        <v>503</v>
      </c>
      <c r="J4001" t="s">
        <v>100</v>
      </c>
      <c r="K4001" t="s">
        <v>101</v>
      </c>
      <c r="L4001">
        <v>11</v>
      </c>
      <c r="M4001" t="s">
        <v>23905</v>
      </c>
      <c r="N4001" t="s">
        <v>75</v>
      </c>
      <c r="O4001" t="s">
        <v>48</v>
      </c>
      <c r="P4001" t="s">
        <v>48</v>
      </c>
      <c r="Q4001" t="s">
        <v>23906</v>
      </c>
      <c r="Y4001" t="s">
        <v>23907</v>
      </c>
    </row>
    <row r="4002" spans="1:25">
      <c r="A4002" t="s">
        <v>23908</v>
      </c>
      <c r="B4002" t="s">
        <v>23909</v>
      </c>
      <c r="D4002" t="s">
        <v>40</v>
      </c>
      <c r="E4002" t="s">
        <v>41</v>
      </c>
      <c r="G4002" t="s">
        <v>23910</v>
      </c>
      <c r="H4002" t="s">
        <v>2432</v>
      </c>
      <c r="J4002" t="s">
        <v>91</v>
      </c>
      <c r="K4002" t="s">
        <v>92</v>
      </c>
      <c r="L4002">
        <v>11</v>
      </c>
      <c r="M4002" t="s">
        <v>23911</v>
      </c>
      <c r="N4002" t="s">
        <v>47</v>
      </c>
      <c r="O4002" t="s">
        <v>48</v>
      </c>
      <c r="P4002" t="s">
        <v>48</v>
      </c>
      <c r="Q4002" t="s">
        <v>23912</v>
      </c>
      <c r="Y4002" t="s">
        <v>23913</v>
      </c>
    </row>
    <row r="4003" spans="1:25">
      <c r="A4003" t="s">
        <v>184</v>
      </c>
      <c r="B4003" t="s">
        <v>23914</v>
      </c>
      <c r="D4003" t="s">
        <v>40</v>
      </c>
      <c r="E4003" t="s">
        <v>41</v>
      </c>
      <c r="G4003" t="s">
        <v>23915</v>
      </c>
      <c r="H4003" t="s">
        <v>16716</v>
      </c>
      <c r="J4003" t="s">
        <v>100</v>
      </c>
      <c r="K4003" t="s">
        <v>101</v>
      </c>
      <c r="L4003">
        <v>11</v>
      </c>
      <c r="M4003" t="s">
        <v>23916</v>
      </c>
      <c r="N4003" t="s">
        <v>75</v>
      </c>
      <c r="O4003" t="s">
        <v>48</v>
      </c>
      <c r="P4003" t="s">
        <v>48</v>
      </c>
      <c r="Q4003" t="s">
        <v>23917</v>
      </c>
      <c r="Y4003" t="s">
        <v>23918</v>
      </c>
    </row>
    <row r="4004" spans="1:25">
      <c r="A4004" t="s">
        <v>23919</v>
      </c>
      <c r="B4004" t="s">
        <v>23920</v>
      </c>
      <c r="D4004" t="s">
        <v>40</v>
      </c>
      <c r="E4004" t="s">
        <v>41</v>
      </c>
      <c r="G4004" t="s">
        <v>23921</v>
      </c>
      <c r="H4004" t="s">
        <v>23922</v>
      </c>
      <c r="J4004" t="s">
        <v>100</v>
      </c>
      <c r="K4004" t="s">
        <v>101</v>
      </c>
      <c r="L4004">
        <v>11</v>
      </c>
      <c r="M4004" t="s">
        <v>23923</v>
      </c>
      <c r="N4004" t="s">
        <v>75</v>
      </c>
      <c r="O4004" t="s">
        <v>48</v>
      </c>
      <c r="P4004" t="s">
        <v>48</v>
      </c>
      <c r="Q4004" t="s">
        <v>23924</v>
      </c>
      <c r="Y4004" t="s">
        <v>23925</v>
      </c>
    </row>
    <row r="4005" spans="1:25">
      <c r="A4005" t="s">
        <v>23926</v>
      </c>
      <c r="B4005" t="s">
        <v>23927</v>
      </c>
      <c r="D4005" t="s">
        <v>40</v>
      </c>
      <c r="E4005" t="s">
        <v>41</v>
      </c>
      <c r="G4005" t="s">
        <v>7543</v>
      </c>
      <c r="H4005" t="s">
        <v>23928</v>
      </c>
      <c r="J4005" t="s">
        <v>100</v>
      </c>
      <c r="K4005" t="s">
        <v>101</v>
      </c>
      <c r="L4005">
        <v>11</v>
      </c>
      <c r="M4005" t="s">
        <v>23929</v>
      </c>
      <c r="N4005" t="s">
        <v>75</v>
      </c>
      <c r="O4005" t="s">
        <v>48</v>
      </c>
      <c r="P4005" t="s">
        <v>48</v>
      </c>
      <c r="Q4005" t="s">
        <v>6172</v>
      </c>
      <c r="Y4005" t="s">
        <v>23930</v>
      </c>
    </row>
    <row r="4006" spans="1:25">
      <c r="A4006" t="s">
        <v>23931</v>
      </c>
      <c r="B4006" t="s">
        <v>23932</v>
      </c>
      <c r="D4006" t="s">
        <v>40</v>
      </c>
      <c r="E4006" t="s">
        <v>41</v>
      </c>
      <c r="G4006" t="s">
        <v>7946</v>
      </c>
      <c r="H4006" t="s">
        <v>23933</v>
      </c>
      <c r="J4006" t="s">
        <v>100</v>
      </c>
      <c r="K4006" t="s">
        <v>101</v>
      </c>
      <c r="L4006">
        <v>11</v>
      </c>
      <c r="M4006" t="s">
        <v>23934</v>
      </c>
      <c r="N4006" t="s">
        <v>75</v>
      </c>
      <c r="O4006" t="s">
        <v>48</v>
      </c>
      <c r="P4006" t="s">
        <v>48</v>
      </c>
      <c r="Q4006" t="s">
        <v>23935</v>
      </c>
      <c r="Y4006" t="s">
        <v>23936</v>
      </c>
    </row>
    <row r="4007" spans="1:25">
      <c r="A4007" t="s">
        <v>23937</v>
      </c>
      <c r="B4007" t="s">
        <v>23938</v>
      </c>
      <c r="D4007" t="s">
        <v>40</v>
      </c>
      <c r="E4007" t="s">
        <v>41</v>
      </c>
      <c r="G4007" t="s">
        <v>14214</v>
      </c>
      <c r="H4007" t="s">
        <v>2134</v>
      </c>
      <c r="J4007" t="s">
        <v>179</v>
      </c>
      <c r="K4007" t="s">
        <v>180</v>
      </c>
      <c r="L4007">
        <v>11</v>
      </c>
      <c r="M4007" t="s">
        <v>23934</v>
      </c>
      <c r="N4007" t="s">
        <v>47</v>
      </c>
      <c r="O4007" t="s">
        <v>48</v>
      </c>
      <c r="P4007" t="s">
        <v>48</v>
      </c>
      <c r="Q4007" t="s">
        <v>23939</v>
      </c>
      <c r="Y4007" t="s">
        <v>23940</v>
      </c>
    </row>
    <row r="4008" spans="1:25">
      <c r="A4008" t="s">
        <v>23941</v>
      </c>
      <c r="B4008" t="s">
        <v>23942</v>
      </c>
      <c r="D4008" t="s">
        <v>40</v>
      </c>
      <c r="E4008" t="s">
        <v>41</v>
      </c>
      <c r="G4008" t="s">
        <v>23943</v>
      </c>
      <c r="H4008" t="s">
        <v>1841</v>
      </c>
      <c r="J4008" t="s">
        <v>100</v>
      </c>
      <c r="K4008" t="s">
        <v>101</v>
      </c>
      <c r="L4008">
        <v>11</v>
      </c>
      <c r="M4008" t="s">
        <v>23934</v>
      </c>
      <c r="N4008" t="s">
        <v>75</v>
      </c>
      <c r="O4008" t="s">
        <v>48</v>
      </c>
      <c r="P4008" t="s">
        <v>48</v>
      </c>
      <c r="Q4008" t="s">
        <v>23944</v>
      </c>
      <c r="Y4008" t="s">
        <v>23945</v>
      </c>
    </row>
    <row r="4009" spans="1:25">
      <c r="A4009" t="s">
        <v>23946</v>
      </c>
      <c r="B4009" t="s">
        <v>23947</v>
      </c>
      <c r="D4009" t="s">
        <v>40</v>
      </c>
      <c r="E4009" t="s">
        <v>41</v>
      </c>
      <c r="G4009" t="s">
        <v>23948</v>
      </c>
      <c r="H4009" t="s">
        <v>7922</v>
      </c>
      <c r="J4009" t="s">
        <v>100</v>
      </c>
      <c r="K4009" t="s">
        <v>101</v>
      </c>
      <c r="L4009">
        <v>11</v>
      </c>
      <c r="M4009" t="s">
        <v>23934</v>
      </c>
      <c r="N4009" t="s">
        <v>75</v>
      </c>
      <c r="O4009" t="s">
        <v>48</v>
      </c>
      <c r="P4009" t="s">
        <v>48</v>
      </c>
      <c r="Q4009" t="s">
        <v>20962</v>
      </c>
      <c r="Y4009" t="s">
        <v>23949</v>
      </c>
    </row>
    <row r="4010" spans="1:25">
      <c r="A4010" t="s">
        <v>23950</v>
      </c>
      <c r="B4010" t="s">
        <v>23951</v>
      </c>
      <c r="D4010" t="s">
        <v>40</v>
      </c>
      <c r="E4010" t="s">
        <v>41</v>
      </c>
      <c r="G4010" t="s">
        <v>23952</v>
      </c>
      <c r="H4010" t="s">
        <v>23953</v>
      </c>
      <c r="J4010" t="s">
        <v>100</v>
      </c>
      <c r="K4010" t="s">
        <v>101</v>
      </c>
      <c r="L4010">
        <v>11</v>
      </c>
      <c r="M4010" t="s">
        <v>23934</v>
      </c>
      <c r="N4010" t="s">
        <v>75</v>
      </c>
      <c r="O4010" t="s">
        <v>48</v>
      </c>
      <c r="P4010" t="s">
        <v>48</v>
      </c>
      <c r="Q4010" t="s">
        <v>9427</v>
      </c>
      <c r="Y4010" t="s">
        <v>23954</v>
      </c>
    </row>
    <row r="4011" spans="1:25">
      <c r="A4011" t="s">
        <v>23955</v>
      </c>
      <c r="B4011" t="s">
        <v>23956</v>
      </c>
      <c r="D4011" t="s">
        <v>40</v>
      </c>
      <c r="E4011" t="s">
        <v>41</v>
      </c>
      <c r="G4011" t="s">
        <v>1225</v>
      </c>
      <c r="H4011" t="s">
        <v>1582</v>
      </c>
      <c r="J4011" t="s">
        <v>91</v>
      </c>
      <c r="K4011" t="s">
        <v>92</v>
      </c>
      <c r="L4011">
        <v>11</v>
      </c>
      <c r="M4011" t="s">
        <v>23957</v>
      </c>
      <c r="N4011" t="s">
        <v>75</v>
      </c>
      <c r="O4011" t="s">
        <v>48</v>
      </c>
      <c r="P4011" t="s">
        <v>48</v>
      </c>
      <c r="Q4011" t="s">
        <v>7830</v>
      </c>
      <c r="Y4011" t="s">
        <v>23958</v>
      </c>
    </row>
    <row r="4012" spans="1:25">
      <c r="A4012" t="s">
        <v>23959</v>
      </c>
      <c r="B4012" t="s">
        <v>23960</v>
      </c>
      <c r="D4012" t="s">
        <v>40</v>
      </c>
      <c r="E4012" t="s">
        <v>41</v>
      </c>
      <c r="G4012" t="s">
        <v>23961</v>
      </c>
      <c r="H4012" t="s">
        <v>1403</v>
      </c>
      <c r="J4012" t="s">
        <v>272</v>
      </c>
      <c r="K4012" t="s">
        <v>273</v>
      </c>
      <c r="L4012">
        <v>11</v>
      </c>
      <c r="M4012" t="s">
        <v>23962</v>
      </c>
      <c r="N4012" t="s">
        <v>275</v>
      </c>
      <c r="O4012" t="s">
        <v>48</v>
      </c>
      <c r="P4012" t="s">
        <v>48</v>
      </c>
      <c r="Q4012" t="s">
        <v>6937</v>
      </c>
      <c r="Y4012" t="s">
        <v>23963</v>
      </c>
    </row>
    <row r="4013" spans="1:25">
      <c r="A4013" t="s">
        <v>23964</v>
      </c>
      <c r="B4013" t="s">
        <v>23965</v>
      </c>
      <c r="D4013" t="s">
        <v>40</v>
      </c>
      <c r="E4013" t="s">
        <v>41</v>
      </c>
      <c r="G4013" t="s">
        <v>23966</v>
      </c>
      <c r="H4013" t="s">
        <v>3984</v>
      </c>
      <c r="J4013" t="s">
        <v>100</v>
      </c>
      <c r="K4013" t="s">
        <v>101</v>
      </c>
      <c r="L4013">
        <v>11</v>
      </c>
      <c r="M4013" t="s">
        <v>23967</v>
      </c>
      <c r="N4013" t="s">
        <v>75</v>
      </c>
      <c r="O4013" t="s">
        <v>48</v>
      </c>
      <c r="P4013" t="s">
        <v>48</v>
      </c>
      <c r="Q4013" t="s">
        <v>23968</v>
      </c>
      <c r="Y4013" t="s">
        <v>23969</v>
      </c>
    </row>
    <row r="4014" spans="1:25">
      <c r="A4014" t="s">
        <v>23970</v>
      </c>
      <c r="B4014" t="s">
        <v>23971</v>
      </c>
      <c r="D4014" t="s">
        <v>40</v>
      </c>
      <c r="E4014" t="s">
        <v>41</v>
      </c>
      <c r="G4014" t="s">
        <v>23972</v>
      </c>
      <c r="H4014" t="s">
        <v>5654</v>
      </c>
      <c r="J4014" t="s">
        <v>91</v>
      </c>
      <c r="K4014" t="s">
        <v>92</v>
      </c>
      <c r="L4014">
        <v>11</v>
      </c>
      <c r="M4014" t="s">
        <v>23967</v>
      </c>
      <c r="N4014" t="s">
        <v>75</v>
      </c>
      <c r="O4014" t="s">
        <v>48</v>
      </c>
      <c r="P4014" t="s">
        <v>48</v>
      </c>
      <c r="Q4014" t="s">
        <v>23973</v>
      </c>
      <c r="Y4014" t="s">
        <v>23974</v>
      </c>
    </row>
    <row r="4015" spans="1:25">
      <c r="A4015" t="s">
        <v>23975</v>
      </c>
      <c r="B4015" t="s">
        <v>23976</v>
      </c>
      <c r="D4015" t="s">
        <v>40</v>
      </c>
      <c r="E4015" t="s">
        <v>41</v>
      </c>
      <c r="G4015" t="s">
        <v>9915</v>
      </c>
      <c r="H4015" t="s">
        <v>11022</v>
      </c>
      <c r="J4015" t="s">
        <v>100</v>
      </c>
      <c r="K4015" t="s">
        <v>101</v>
      </c>
      <c r="L4015">
        <v>11</v>
      </c>
      <c r="M4015" t="s">
        <v>23977</v>
      </c>
      <c r="N4015" t="s">
        <v>75</v>
      </c>
      <c r="O4015" t="s">
        <v>48</v>
      </c>
      <c r="P4015" t="s">
        <v>48</v>
      </c>
      <c r="Q4015" t="s">
        <v>23978</v>
      </c>
      <c r="Y4015" t="s">
        <v>23979</v>
      </c>
    </row>
    <row r="4016" spans="1:25">
      <c r="A4016" t="s">
        <v>23980</v>
      </c>
      <c r="B4016" t="s">
        <v>23981</v>
      </c>
      <c r="D4016" t="s">
        <v>40</v>
      </c>
      <c r="E4016" t="s">
        <v>41</v>
      </c>
      <c r="G4016" t="s">
        <v>23982</v>
      </c>
      <c r="H4016" t="s">
        <v>3053</v>
      </c>
      <c r="J4016" t="s">
        <v>91</v>
      </c>
      <c r="K4016" t="s">
        <v>92</v>
      </c>
      <c r="L4016">
        <v>11</v>
      </c>
      <c r="M4016" t="s">
        <v>23977</v>
      </c>
      <c r="N4016" t="s">
        <v>75</v>
      </c>
      <c r="O4016" t="s">
        <v>48</v>
      </c>
      <c r="P4016" t="s">
        <v>48</v>
      </c>
      <c r="Q4016" t="s">
        <v>23983</v>
      </c>
      <c r="Y4016" t="s">
        <v>23984</v>
      </c>
    </row>
    <row r="4017" spans="1:25">
      <c r="A4017" t="s">
        <v>23985</v>
      </c>
      <c r="B4017" t="s">
        <v>23986</v>
      </c>
      <c r="D4017" t="s">
        <v>40</v>
      </c>
      <c r="E4017" t="s">
        <v>41</v>
      </c>
      <c r="G4017" t="s">
        <v>23987</v>
      </c>
      <c r="H4017" t="s">
        <v>1091</v>
      </c>
      <c r="J4017" t="s">
        <v>72</v>
      </c>
      <c r="K4017" t="s">
        <v>73</v>
      </c>
      <c r="L4017">
        <v>11</v>
      </c>
      <c r="M4017" t="s">
        <v>23977</v>
      </c>
      <c r="N4017" t="s">
        <v>75</v>
      </c>
      <c r="O4017" t="s">
        <v>48</v>
      </c>
      <c r="P4017" t="s">
        <v>48</v>
      </c>
      <c r="Q4017" t="s">
        <v>23988</v>
      </c>
      <c r="Y4017" t="s">
        <v>23989</v>
      </c>
    </row>
    <row r="4018" spans="1:25">
      <c r="A4018" t="s">
        <v>23990</v>
      </c>
      <c r="B4018" t="s">
        <v>23991</v>
      </c>
      <c r="D4018" t="s">
        <v>40</v>
      </c>
      <c r="E4018" t="s">
        <v>41</v>
      </c>
      <c r="G4018" t="s">
        <v>23992</v>
      </c>
      <c r="H4018" t="s">
        <v>23993</v>
      </c>
      <c r="J4018" t="s">
        <v>100</v>
      </c>
      <c r="K4018" t="s">
        <v>101</v>
      </c>
      <c r="L4018">
        <v>11</v>
      </c>
      <c r="M4018" t="s">
        <v>23977</v>
      </c>
      <c r="N4018" t="s">
        <v>75</v>
      </c>
      <c r="O4018" t="s">
        <v>48</v>
      </c>
      <c r="P4018" t="s">
        <v>48</v>
      </c>
      <c r="Q4018" t="s">
        <v>23994</v>
      </c>
      <c r="Y4018" t="s">
        <v>23995</v>
      </c>
    </row>
    <row r="4019" spans="1:25">
      <c r="A4019" t="s">
        <v>23996</v>
      </c>
      <c r="B4019" t="s">
        <v>23997</v>
      </c>
      <c r="D4019" t="s">
        <v>40</v>
      </c>
      <c r="E4019" t="s">
        <v>41</v>
      </c>
      <c r="G4019" t="s">
        <v>23998</v>
      </c>
      <c r="H4019" t="s">
        <v>23999</v>
      </c>
      <c r="J4019" t="s">
        <v>154</v>
      </c>
      <c r="K4019" t="s">
        <v>155</v>
      </c>
      <c r="L4019">
        <v>11</v>
      </c>
      <c r="M4019" t="s">
        <v>24000</v>
      </c>
      <c r="N4019" t="s">
        <v>58</v>
      </c>
      <c r="O4019" t="s">
        <v>48</v>
      </c>
      <c r="P4019" t="s">
        <v>48</v>
      </c>
      <c r="Q4019" t="s">
        <v>4466</v>
      </c>
      <c r="Y4019" t="s">
        <v>24001</v>
      </c>
    </row>
    <row r="4020" spans="1:25">
      <c r="A4020" t="s">
        <v>24002</v>
      </c>
      <c r="B4020" t="s">
        <v>24003</v>
      </c>
      <c r="D4020" t="s">
        <v>40</v>
      </c>
      <c r="E4020" t="s">
        <v>41</v>
      </c>
      <c r="G4020" t="s">
        <v>24004</v>
      </c>
      <c r="H4020" t="s">
        <v>24005</v>
      </c>
      <c r="J4020" t="s">
        <v>91</v>
      </c>
      <c r="K4020" t="s">
        <v>92</v>
      </c>
      <c r="L4020">
        <v>11</v>
      </c>
      <c r="M4020" t="s">
        <v>24000</v>
      </c>
      <c r="N4020" t="s">
        <v>75</v>
      </c>
      <c r="O4020" t="s">
        <v>48</v>
      </c>
      <c r="P4020" t="s">
        <v>48</v>
      </c>
      <c r="Q4020" t="s">
        <v>24006</v>
      </c>
      <c r="Y4020" t="s">
        <v>24007</v>
      </c>
    </row>
    <row r="4021" spans="1:25">
      <c r="A4021" t="s">
        <v>24008</v>
      </c>
      <c r="B4021" t="s">
        <v>24009</v>
      </c>
      <c r="D4021" t="s">
        <v>40</v>
      </c>
      <c r="E4021" t="s">
        <v>41</v>
      </c>
      <c r="G4021" t="s">
        <v>24010</v>
      </c>
      <c r="H4021" t="s">
        <v>24011</v>
      </c>
      <c r="J4021" t="s">
        <v>511</v>
      </c>
      <c r="K4021" t="s">
        <v>512</v>
      </c>
      <c r="L4021">
        <v>11</v>
      </c>
      <c r="M4021" t="s">
        <v>24012</v>
      </c>
      <c r="N4021" t="s">
        <v>47</v>
      </c>
      <c r="O4021" t="s">
        <v>48</v>
      </c>
      <c r="P4021" t="s">
        <v>48</v>
      </c>
      <c r="Q4021" t="s">
        <v>24013</v>
      </c>
      <c r="Y4021" t="s">
        <v>24014</v>
      </c>
    </row>
    <row r="4022" spans="1:25">
      <c r="A4022" t="s">
        <v>24015</v>
      </c>
      <c r="B4022" t="s">
        <v>24016</v>
      </c>
      <c r="D4022" t="s">
        <v>40</v>
      </c>
      <c r="E4022" t="s">
        <v>41</v>
      </c>
      <c r="G4022" t="s">
        <v>24017</v>
      </c>
      <c r="H4022" t="s">
        <v>24018</v>
      </c>
      <c r="J4022" t="s">
        <v>72</v>
      </c>
      <c r="K4022" t="s">
        <v>73</v>
      </c>
      <c r="L4022">
        <v>11</v>
      </c>
      <c r="M4022" t="s">
        <v>24019</v>
      </c>
      <c r="N4022" t="s">
        <v>75</v>
      </c>
      <c r="O4022" t="s">
        <v>48</v>
      </c>
      <c r="P4022" t="s">
        <v>48</v>
      </c>
      <c r="Q4022" t="s">
        <v>7954</v>
      </c>
      <c r="Y4022" t="s">
        <v>24020</v>
      </c>
    </row>
    <row r="4023" spans="1:25">
      <c r="A4023" t="s">
        <v>24021</v>
      </c>
      <c r="B4023" t="s">
        <v>24022</v>
      </c>
      <c r="D4023" t="s">
        <v>40</v>
      </c>
      <c r="E4023" t="s">
        <v>41</v>
      </c>
      <c r="G4023" t="s">
        <v>24023</v>
      </c>
      <c r="H4023" t="s">
        <v>24024</v>
      </c>
      <c r="J4023" t="s">
        <v>100</v>
      </c>
      <c r="K4023" t="s">
        <v>101</v>
      </c>
      <c r="L4023">
        <v>11</v>
      </c>
      <c r="M4023" t="s">
        <v>24019</v>
      </c>
      <c r="N4023" t="s">
        <v>75</v>
      </c>
      <c r="O4023" t="s">
        <v>48</v>
      </c>
      <c r="P4023" t="s">
        <v>48</v>
      </c>
      <c r="Q4023" t="s">
        <v>24025</v>
      </c>
      <c r="Y4023" t="s">
        <v>24026</v>
      </c>
    </row>
    <row r="4024" spans="1:25">
      <c r="A4024" t="s">
        <v>24027</v>
      </c>
      <c r="B4024" t="s">
        <v>24028</v>
      </c>
      <c r="D4024" t="s">
        <v>40</v>
      </c>
      <c r="E4024" t="s">
        <v>41</v>
      </c>
      <c r="G4024" t="s">
        <v>24029</v>
      </c>
      <c r="H4024" t="s">
        <v>24030</v>
      </c>
      <c r="J4024" t="s">
        <v>91</v>
      </c>
      <c r="K4024" t="s">
        <v>92</v>
      </c>
      <c r="L4024">
        <v>11</v>
      </c>
      <c r="M4024" t="s">
        <v>24031</v>
      </c>
      <c r="N4024" t="s">
        <v>75</v>
      </c>
      <c r="O4024" t="s">
        <v>48</v>
      </c>
      <c r="P4024" t="s">
        <v>48</v>
      </c>
      <c r="Q4024" t="s">
        <v>24032</v>
      </c>
      <c r="Y4024" t="s">
        <v>24033</v>
      </c>
    </row>
    <row r="4025" spans="1:25">
      <c r="A4025" t="s">
        <v>24034</v>
      </c>
      <c r="B4025" t="s">
        <v>24035</v>
      </c>
      <c r="D4025" t="s">
        <v>40</v>
      </c>
      <c r="E4025" t="s">
        <v>41</v>
      </c>
      <c r="G4025" t="s">
        <v>24036</v>
      </c>
      <c r="H4025" t="s">
        <v>15265</v>
      </c>
      <c r="J4025" t="s">
        <v>100</v>
      </c>
      <c r="K4025" t="s">
        <v>101</v>
      </c>
      <c r="L4025">
        <v>11</v>
      </c>
      <c r="M4025" t="s">
        <v>24031</v>
      </c>
      <c r="N4025" t="s">
        <v>75</v>
      </c>
      <c r="O4025" t="s">
        <v>48</v>
      </c>
      <c r="P4025" t="s">
        <v>48</v>
      </c>
      <c r="Q4025" t="s">
        <v>7954</v>
      </c>
      <c r="Y4025" t="s">
        <v>24037</v>
      </c>
    </row>
    <row r="4026" spans="1:25">
      <c r="A4026" t="s">
        <v>24038</v>
      </c>
      <c r="B4026" t="s">
        <v>24039</v>
      </c>
      <c r="D4026" t="s">
        <v>40</v>
      </c>
      <c r="E4026" t="s">
        <v>41</v>
      </c>
      <c r="G4026" t="s">
        <v>24040</v>
      </c>
      <c r="H4026" t="s">
        <v>3291</v>
      </c>
      <c r="J4026" t="s">
        <v>121</v>
      </c>
      <c r="K4026" t="s">
        <v>122</v>
      </c>
      <c r="L4026">
        <v>11</v>
      </c>
      <c r="M4026" t="s">
        <v>24041</v>
      </c>
      <c r="N4026" t="s">
        <v>58</v>
      </c>
      <c r="O4026" t="s">
        <v>48</v>
      </c>
      <c r="P4026" t="s">
        <v>48</v>
      </c>
      <c r="Q4026" t="s">
        <v>24042</v>
      </c>
      <c r="Y4026" t="s">
        <v>24043</v>
      </c>
    </row>
    <row r="4027" spans="1:25">
      <c r="A4027" t="s">
        <v>24044</v>
      </c>
      <c r="B4027" t="s">
        <v>24045</v>
      </c>
      <c r="D4027" t="s">
        <v>40</v>
      </c>
      <c r="E4027" t="s">
        <v>41</v>
      </c>
      <c r="G4027" t="s">
        <v>24046</v>
      </c>
      <c r="H4027" t="s">
        <v>1313</v>
      </c>
      <c r="J4027" t="s">
        <v>100</v>
      </c>
      <c r="K4027" t="s">
        <v>101</v>
      </c>
      <c r="L4027">
        <v>11</v>
      </c>
      <c r="M4027" t="s">
        <v>24041</v>
      </c>
      <c r="N4027" t="s">
        <v>75</v>
      </c>
      <c r="O4027" t="s">
        <v>48</v>
      </c>
      <c r="P4027" t="s">
        <v>48</v>
      </c>
      <c r="Q4027" t="s">
        <v>24047</v>
      </c>
      <c r="Y4027" t="s">
        <v>24048</v>
      </c>
    </row>
    <row r="4028" spans="1:25">
      <c r="A4028" t="s">
        <v>24049</v>
      </c>
      <c r="B4028" t="s">
        <v>24050</v>
      </c>
      <c r="D4028" t="s">
        <v>40</v>
      </c>
      <c r="E4028" t="s">
        <v>41</v>
      </c>
      <c r="G4028" t="s">
        <v>24051</v>
      </c>
      <c r="H4028" t="s">
        <v>1639</v>
      </c>
      <c r="J4028" t="s">
        <v>72</v>
      </c>
      <c r="K4028" t="s">
        <v>73</v>
      </c>
      <c r="L4028">
        <v>11</v>
      </c>
      <c r="M4028" t="s">
        <v>24041</v>
      </c>
      <c r="N4028" t="s">
        <v>75</v>
      </c>
      <c r="O4028" t="s">
        <v>48</v>
      </c>
      <c r="P4028" t="s">
        <v>48</v>
      </c>
      <c r="Q4028" t="s">
        <v>24052</v>
      </c>
      <c r="Y4028" t="s">
        <v>24053</v>
      </c>
    </row>
    <row r="4029" spans="1:25">
      <c r="A4029" t="s">
        <v>24054</v>
      </c>
      <c r="B4029" t="s">
        <v>24055</v>
      </c>
      <c r="D4029" t="s">
        <v>40</v>
      </c>
      <c r="E4029" t="s">
        <v>41</v>
      </c>
      <c r="G4029" t="s">
        <v>24056</v>
      </c>
      <c r="H4029" t="s">
        <v>120</v>
      </c>
      <c r="J4029" t="s">
        <v>91</v>
      </c>
      <c r="K4029" t="s">
        <v>92</v>
      </c>
      <c r="L4029">
        <v>11</v>
      </c>
      <c r="M4029" t="s">
        <v>24041</v>
      </c>
      <c r="N4029" t="s">
        <v>75</v>
      </c>
      <c r="O4029" t="s">
        <v>48</v>
      </c>
      <c r="P4029" t="s">
        <v>48</v>
      </c>
      <c r="Q4029" t="s">
        <v>24052</v>
      </c>
      <c r="Y4029" t="s">
        <v>24057</v>
      </c>
    </row>
    <row r="4030" spans="1:25">
      <c r="A4030" t="s">
        <v>24058</v>
      </c>
      <c r="B4030" t="s">
        <v>24059</v>
      </c>
      <c r="D4030" t="s">
        <v>40</v>
      </c>
      <c r="E4030" t="s">
        <v>41</v>
      </c>
      <c r="G4030" t="s">
        <v>12843</v>
      </c>
      <c r="H4030" t="s">
        <v>24060</v>
      </c>
      <c r="J4030" t="s">
        <v>91</v>
      </c>
      <c r="K4030" t="s">
        <v>92</v>
      </c>
      <c r="L4030">
        <v>11</v>
      </c>
      <c r="M4030" t="s">
        <v>24061</v>
      </c>
      <c r="N4030" t="s">
        <v>75</v>
      </c>
      <c r="O4030" t="s">
        <v>48</v>
      </c>
      <c r="P4030" t="s">
        <v>48</v>
      </c>
      <c r="Q4030" t="s">
        <v>24062</v>
      </c>
      <c r="Y4030" t="s">
        <v>24063</v>
      </c>
    </row>
    <row r="4031" spans="1:25">
      <c r="A4031" t="s">
        <v>24064</v>
      </c>
      <c r="B4031" t="s">
        <v>24065</v>
      </c>
      <c r="D4031" t="s">
        <v>40</v>
      </c>
      <c r="E4031" t="s">
        <v>41</v>
      </c>
      <c r="G4031" t="s">
        <v>15238</v>
      </c>
      <c r="H4031" t="s">
        <v>24066</v>
      </c>
      <c r="J4031" t="s">
        <v>100</v>
      </c>
      <c r="K4031" t="s">
        <v>101</v>
      </c>
      <c r="L4031">
        <v>11</v>
      </c>
      <c r="M4031" t="s">
        <v>24061</v>
      </c>
      <c r="N4031" t="s">
        <v>75</v>
      </c>
      <c r="O4031" t="s">
        <v>48</v>
      </c>
      <c r="P4031" t="s">
        <v>48</v>
      </c>
      <c r="Q4031" t="s">
        <v>24067</v>
      </c>
      <c r="Y4031" t="s">
        <v>24068</v>
      </c>
    </row>
    <row r="4032" spans="1:25">
      <c r="A4032" t="s">
        <v>184</v>
      </c>
      <c r="B4032" t="s">
        <v>24069</v>
      </c>
      <c r="D4032" t="s">
        <v>40</v>
      </c>
      <c r="E4032" t="s">
        <v>41</v>
      </c>
      <c r="G4032" t="s">
        <v>24070</v>
      </c>
      <c r="H4032" t="s">
        <v>1912</v>
      </c>
      <c r="J4032" t="s">
        <v>100</v>
      </c>
      <c r="K4032" t="s">
        <v>101</v>
      </c>
      <c r="L4032">
        <v>11</v>
      </c>
      <c r="M4032" t="s">
        <v>24061</v>
      </c>
      <c r="N4032" t="s">
        <v>75</v>
      </c>
      <c r="O4032" t="s">
        <v>48</v>
      </c>
      <c r="P4032" t="s">
        <v>48</v>
      </c>
      <c r="Q4032" t="s">
        <v>24071</v>
      </c>
      <c r="Y4032" t="s">
        <v>24072</v>
      </c>
    </row>
    <row r="4033" spans="1:25">
      <c r="A4033" t="s">
        <v>24073</v>
      </c>
      <c r="B4033" t="s">
        <v>24074</v>
      </c>
      <c r="D4033" t="s">
        <v>40</v>
      </c>
      <c r="E4033" t="s">
        <v>41</v>
      </c>
      <c r="G4033" t="s">
        <v>24075</v>
      </c>
      <c r="H4033" t="s">
        <v>15374</v>
      </c>
      <c r="J4033" t="s">
        <v>91</v>
      </c>
      <c r="K4033" t="s">
        <v>92</v>
      </c>
      <c r="L4033">
        <v>11</v>
      </c>
      <c r="M4033" t="s">
        <v>24076</v>
      </c>
      <c r="N4033" t="s">
        <v>75</v>
      </c>
      <c r="O4033" t="s">
        <v>48</v>
      </c>
      <c r="P4033" t="s">
        <v>48</v>
      </c>
      <c r="Q4033" t="s">
        <v>24077</v>
      </c>
      <c r="Y4033" t="s">
        <v>24078</v>
      </c>
    </row>
    <row r="4034" spans="1:25">
      <c r="A4034" t="s">
        <v>24079</v>
      </c>
      <c r="B4034" t="s">
        <v>24080</v>
      </c>
      <c r="D4034" t="s">
        <v>40</v>
      </c>
      <c r="E4034" t="s">
        <v>41</v>
      </c>
      <c r="G4034" t="s">
        <v>24081</v>
      </c>
      <c r="H4034" t="s">
        <v>24082</v>
      </c>
      <c r="J4034" t="s">
        <v>511</v>
      </c>
      <c r="K4034" t="s">
        <v>512</v>
      </c>
      <c r="L4034">
        <v>11</v>
      </c>
      <c r="M4034" t="s">
        <v>24083</v>
      </c>
      <c r="N4034" t="s">
        <v>47</v>
      </c>
      <c r="O4034" t="s">
        <v>48</v>
      </c>
      <c r="P4034" t="s">
        <v>48</v>
      </c>
      <c r="Q4034" t="s">
        <v>24084</v>
      </c>
      <c r="Y4034" t="s">
        <v>24085</v>
      </c>
    </row>
    <row r="4035" spans="1:25">
      <c r="A4035" t="s">
        <v>24086</v>
      </c>
      <c r="B4035" t="s">
        <v>24087</v>
      </c>
      <c r="D4035" t="s">
        <v>40</v>
      </c>
      <c r="E4035" t="s">
        <v>41</v>
      </c>
      <c r="G4035" t="s">
        <v>24088</v>
      </c>
      <c r="H4035" t="s">
        <v>3581</v>
      </c>
      <c r="J4035" t="s">
        <v>100</v>
      </c>
      <c r="K4035" t="s">
        <v>101</v>
      </c>
      <c r="L4035">
        <v>11</v>
      </c>
      <c r="M4035" t="s">
        <v>24089</v>
      </c>
      <c r="N4035" t="s">
        <v>75</v>
      </c>
      <c r="O4035" t="s">
        <v>48</v>
      </c>
      <c r="P4035" t="s">
        <v>48</v>
      </c>
      <c r="Q4035" t="s">
        <v>24090</v>
      </c>
      <c r="Y4035" t="s">
        <v>24091</v>
      </c>
    </row>
    <row r="4036" spans="1:25">
      <c r="A4036" t="s">
        <v>24092</v>
      </c>
      <c r="B4036" t="s">
        <v>24093</v>
      </c>
      <c r="D4036" t="s">
        <v>40</v>
      </c>
      <c r="E4036" t="s">
        <v>41</v>
      </c>
      <c r="G4036" t="s">
        <v>11076</v>
      </c>
      <c r="H4036" t="s">
        <v>24094</v>
      </c>
      <c r="J4036" t="s">
        <v>100</v>
      </c>
      <c r="K4036" t="s">
        <v>101</v>
      </c>
      <c r="L4036">
        <v>11</v>
      </c>
      <c r="M4036" t="s">
        <v>24095</v>
      </c>
      <c r="N4036" t="s">
        <v>75</v>
      </c>
      <c r="O4036" t="s">
        <v>48</v>
      </c>
      <c r="P4036" t="s">
        <v>48</v>
      </c>
      <c r="Q4036" t="s">
        <v>24096</v>
      </c>
      <c r="Y4036" t="s">
        <v>24097</v>
      </c>
    </row>
    <row r="4037" spans="1:25">
      <c r="A4037" t="s">
        <v>24098</v>
      </c>
      <c r="B4037" t="s">
        <v>24099</v>
      </c>
      <c r="D4037" t="s">
        <v>40</v>
      </c>
      <c r="E4037" t="s">
        <v>41</v>
      </c>
      <c r="G4037" t="s">
        <v>24100</v>
      </c>
      <c r="H4037" t="s">
        <v>24101</v>
      </c>
      <c r="J4037" t="s">
        <v>91</v>
      </c>
      <c r="K4037" t="s">
        <v>92</v>
      </c>
      <c r="L4037">
        <v>11</v>
      </c>
      <c r="M4037" t="s">
        <v>24102</v>
      </c>
      <c r="N4037" t="s">
        <v>75</v>
      </c>
      <c r="O4037" t="s">
        <v>48</v>
      </c>
      <c r="P4037" t="s">
        <v>48</v>
      </c>
      <c r="Q4037" t="s">
        <v>24103</v>
      </c>
      <c r="Y4037" t="s">
        <v>24104</v>
      </c>
    </row>
    <row r="4038" spans="1:25">
      <c r="A4038" t="s">
        <v>24105</v>
      </c>
      <c r="B4038" t="s">
        <v>24106</v>
      </c>
      <c r="D4038" t="s">
        <v>40</v>
      </c>
      <c r="E4038" t="s">
        <v>41</v>
      </c>
      <c r="G4038" t="s">
        <v>12843</v>
      </c>
      <c r="H4038" t="s">
        <v>194</v>
      </c>
      <c r="J4038" t="s">
        <v>91</v>
      </c>
      <c r="K4038" t="s">
        <v>92</v>
      </c>
      <c r="L4038">
        <v>11</v>
      </c>
      <c r="M4038" t="s">
        <v>24107</v>
      </c>
      <c r="N4038" t="s">
        <v>75</v>
      </c>
      <c r="O4038" t="s">
        <v>48</v>
      </c>
      <c r="P4038" t="s">
        <v>48</v>
      </c>
      <c r="Q4038" t="s">
        <v>24108</v>
      </c>
      <c r="Y4038" t="s">
        <v>24109</v>
      </c>
    </row>
    <row r="4039" spans="1:25">
      <c r="A4039" t="s">
        <v>24110</v>
      </c>
      <c r="B4039" t="s">
        <v>24111</v>
      </c>
      <c r="D4039" t="s">
        <v>40</v>
      </c>
      <c r="E4039" t="s">
        <v>41</v>
      </c>
      <c r="G4039" t="s">
        <v>17796</v>
      </c>
      <c r="H4039" t="s">
        <v>24112</v>
      </c>
      <c r="J4039" t="s">
        <v>91</v>
      </c>
      <c r="K4039" t="s">
        <v>92</v>
      </c>
      <c r="L4039">
        <v>11</v>
      </c>
      <c r="M4039" t="s">
        <v>24107</v>
      </c>
      <c r="N4039" t="s">
        <v>75</v>
      </c>
      <c r="O4039" t="s">
        <v>48</v>
      </c>
      <c r="P4039" t="s">
        <v>48</v>
      </c>
      <c r="Q4039" t="s">
        <v>24113</v>
      </c>
      <c r="Y4039" t="s">
        <v>24114</v>
      </c>
    </row>
    <row r="4040" spans="1:25">
      <c r="A4040" t="s">
        <v>24115</v>
      </c>
      <c r="B4040" t="s">
        <v>24116</v>
      </c>
      <c r="D4040" t="s">
        <v>40</v>
      </c>
      <c r="E4040" t="s">
        <v>41</v>
      </c>
      <c r="G4040" t="s">
        <v>24117</v>
      </c>
      <c r="H4040" t="s">
        <v>7367</v>
      </c>
      <c r="J4040" t="s">
        <v>100</v>
      </c>
      <c r="K4040" t="s">
        <v>101</v>
      </c>
      <c r="L4040">
        <v>11</v>
      </c>
      <c r="M4040" t="s">
        <v>24107</v>
      </c>
      <c r="N4040" t="s">
        <v>75</v>
      </c>
      <c r="O4040" t="s">
        <v>48</v>
      </c>
      <c r="P4040" t="s">
        <v>48</v>
      </c>
      <c r="Q4040" t="s">
        <v>24118</v>
      </c>
      <c r="Y4040" t="s">
        <v>24119</v>
      </c>
    </row>
    <row r="4041" spans="1:25">
      <c r="A4041" t="s">
        <v>24120</v>
      </c>
      <c r="B4041" t="s">
        <v>24121</v>
      </c>
      <c r="D4041" t="s">
        <v>40</v>
      </c>
      <c r="E4041" t="s">
        <v>41</v>
      </c>
      <c r="G4041" t="s">
        <v>24122</v>
      </c>
      <c r="H4041" t="s">
        <v>6364</v>
      </c>
      <c r="J4041" t="s">
        <v>72</v>
      </c>
      <c r="K4041" t="s">
        <v>73</v>
      </c>
      <c r="L4041">
        <v>11</v>
      </c>
      <c r="M4041" t="s">
        <v>24107</v>
      </c>
      <c r="N4041" t="s">
        <v>75</v>
      </c>
      <c r="O4041" t="s">
        <v>48</v>
      </c>
      <c r="P4041" t="s">
        <v>48</v>
      </c>
      <c r="Q4041" t="s">
        <v>24123</v>
      </c>
      <c r="Y4041" t="s">
        <v>24124</v>
      </c>
    </row>
    <row r="4042" spans="1:25">
      <c r="A4042" t="s">
        <v>24125</v>
      </c>
      <c r="B4042" t="s">
        <v>24126</v>
      </c>
      <c r="D4042" t="s">
        <v>40</v>
      </c>
      <c r="E4042" t="s">
        <v>41</v>
      </c>
      <c r="G4042" t="s">
        <v>20475</v>
      </c>
      <c r="H4042" t="s">
        <v>24127</v>
      </c>
      <c r="J4042" t="s">
        <v>91</v>
      </c>
      <c r="K4042" t="s">
        <v>92</v>
      </c>
      <c r="L4042">
        <v>11</v>
      </c>
      <c r="M4042" t="s">
        <v>24107</v>
      </c>
      <c r="N4042" t="s">
        <v>75</v>
      </c>
      <c r="O4042" t="s">
        <v>48</v>
      </c>
      <c r="P4042" t="s">
        <v>48</v>
      </c>
      <c r="Q4042" t="s">
        <v>8529</v>
      </c>
      <c r="Y4042" t="s">
        <v>24128</v>
      </c>
    </row>
    <row r="4043" spans="1:25">
      <c r="A4043" t="s">
        <v>24129</v>
      </c>
      <c r="B4043" t="s">
        <v>24130</v>
      </c>
      <c r="D4043" t="s">
        <v>40</v>
      </c>
      <c r="E4043" t="s">
        <v>41</v>
      </c>
      <c r="G4043" t="s">
        <v>24131</v>
      </c>
      <c r="H4043" t="s">
        <v>24132</v>
      </c>
      <c r="J4043" t="s">
        <v>511</v>
      </c>
      <c r="K4043" t="s">
        <v>512</v>
      </c>
      <c r="L4043">
        <v>11</v>
      </c>
      <c r="M4043" t="s">
        <v>24133</v>
      </c>
      <c r="N4043" t="s">
        <v>47</v>
      </c>
      <c r="O4043" t="s">
        <v>48</v>
      </c>
      <c r="P4043" t="s">
        <v>48</v>
      </c>
      <c r="Q4043" t="s">
        <v>24134</v>
      </c>
      <c r="Y4043" t="s">
        <v>24135</v>
      </c>
    </row>
    <row r="4044" spans="1:25">
      <c r="A4044" t="s">
        <v>24136</v>
      </c>
      <c r="B4044" t="s">
        <v>24137</v>
      </c>
      <c r="D4044" t="s">
        <v>40</v>
      </c>
      <c r="E4044" t="s">
        <v>41</v>
      </c>
      <c r="G4044" t="s">
        <v>24138</v>
      </c>
      <c r="H4044" t="s">
        <v>17492</v>
      </c>
      <c r="J4044" t="s">
        <v>511</v>
      </c>
      <c r="K4044" t="s">
        <v>512</v>
      </c>
      <c r="L4044">
        <v>11</v>
      </c>
      <c r="M4044" t="s">
        <v>24139</v>
      </c>
      <c r="N4044" t="s">
        <v>58</v>
      </c>
      <c r="O4044" t="s">
        <v>48</v>
      </c>
      <c r="P4044" t="s">
        <v>48</v>
      </c>
      <c r="Q4044" t="s">
        <v>24140</v>
      </c>
      <c r="Y4044" t="s">
        <v>24141</v>
      </c>
    </row>
    <row r="4045" spans="1:25">
      <c r="A4045" t="s">
        <v>24142</v>
      </c>
      <c r="B4045" t="s">
        <v>24143</v>
      </c>
      <c r="D4045" t="s">
        <v>40</v>
      </c>
      <c r="E4045" t="s">
        <v>41</v>
      </c>
      <c r="G4045" t="s">
        <v>24144</v>
      </c>
      <c r="H4045" t="s">
        <v>24145</v>
      </c>
      <c r="J4045" t="s">
        <v>91</v>
      </c>
      <c r="K4045" t="s">
        <v>92</v>
      </c>
      <c r="L4045">
        <v>11</v>
      </c>
      <c r="M4045" t="s">
        <v>24146</v>
      </c>
      <c r="N4045" t="s">
        <v>75</v>
      </c>
      <c r="O4045" t="s">
        <v>48</v>
      </c>
      <c r="P4045" t="s">
        <v>48</v>
      </c>
      <c r="Q4045" t="s">
        <v>24147</v>
      </c>
      <c r="Y4045" t="s">
        <v>24148</v>
      </c>
    </row>
    <row r="4046" spans="1:25">
      <c r="A4046" t="s">
        <v>24149</v>
      </c>
      <c r="B4046" t="s">
        <v>24150</v>
      </c>
      <c r="D4046" t="s">
        <v>40</v>
      </c>
      <c r="E4046" t="s">
        <v>41</v>
      </c>
      <c r="G4046" t="s">
        <v>1935</v>
      </c>
      <c r="H4046" t="s">
        <v>1155</v>
      </c>
      <c r="J4046" t="s">
        <v>91</v>
      </c>
      <c r="K4046" t="s">
        <v>92</v>
      </c>
      <c r="L4046">
        <v>11</v>
      </c>
      <c r="M4046" t="s">
        <v>24151</v>
      </c>
      <c r="N4046" t="s">
        <v>75</v>
      </c>
      <c r="O4046" t="s">
        <v>48</v>
      </c>
      <c r="P4046" t="s">
        <v>48</v>
      </c>
      <c r="Q4046" t="s">
        <v>24152</v>
      </c>
      <c r="Y4046" t="s">
        <v>24153</v>
      </c>
    </row>
    <row r="4047" spans="1:25">
      <c r="A4047" t="s">
        <v>24154</v>
      </c>
      <c r="B4047" t="s">
        <v>24155</v>
      </c>
      <c r="D4047" t="s">
        <v>40</v>
      </c>
      <c r="E4047" t="s">
        <v>41</v>
      </c>
      <c r="G4047" t="s">
        <v>24156</v>
      </c>
      <c r="H4047" t="s">
        <v>23552</v>
      </c>
      <c r="J4047" t="s">
        <v>91</v>
      </c>
      <c r="K4047" t="s">
        <v>92</v>
      </c>
      <c r="L4047">
        <v>11</v>
      </c>
      <c r="M4047" t="s">
        <v>24157</v>
      </c>
      <c r="N4047" t="s">
        <v>75</v>
      </c>
      <c r="O4047" t="s">
        <v>48</v>
      </c>
      <c r="P4047" t="s">
        <v>48</v>
      </c>
      <c r="Q4047" t="s">
        <v>24158</v>
      </c>
      <c r="Y4047" t="s">
        <v>24159</v>
      </c>
    </row>
    <row r="4048" spans="1:25">
      <c r="A4048" t="s">
        <v>24160</v>
      </c>
      <c r="B4048" t="s">
        <v>24161</v>
      </c>
      <c r="D4048" t="s">
        <v>40</v>
      </c>
      <c r="E4048" t="s">
        <v>41</v>
      </c>
      <c r="G4048" t="s">
        <v>20794</v>
      </c>
      <c r="H4048" t="s">
        <v>24162</v>
      </c>
      <c r="J4048" t="s">
        <v>100</v>
      </c>
      <c r="K4048" t="s">
        <v>101</v>
      </c>
      <c r="L4048">
        <v>11</v>
      </c>
      <c r="M4048" t="s">
        <v>24163</v>
      </c>
      <c r="N4048" t="s">
        <v>75</v>
      </c>
      <c r="O4048" t="s">
        <v>48</v>
      </c>
      <c r="P4048" t="s">
        <v>48</v>
      </c>
      <c r="Q4048" t="s">
        <v>24164</v>
      </c>
      <c r="Y4048" t="s">
        <v>24165</v>
      </c>
    </row>
    <row r="4049" spans="1:25">
      <c r="A4049" t="s">
        <v>24166</v>
      </c>
      <c r="B4049" t="s">
        <v>24167</v>
      </c>
      <c r="D4049" t="s">
        <v>40</v>
      </c>
      <c r="E4049" t="s">
        <v>41</v>
      </c>
      <c r="G4049" t="s">
        <v>24168</v>
      </c>
      <c r="H4049" t="s">
        <v>4541</v>
      </c>
      <c r="J4049" t="s">
        <v>100</v>
      </c>
      <c r="K4049" t="s">
        <v>101</v>
      </c>
      <c r="L4049">
        <v>11</v>
      </c>
      <c r="M4049" t="s">
        <v>24169</v>
      </c>
      <c r="N4049" t="s">
        <v>75</v>
      </c>
      <c r="O4049" t="s">
        <v>48</v>
      </c>
      <c r="P4049" t="s">
        <v>48</v>
      </c>
      <c r="Q4049" t="s">
        <v>24170</v>
      </c>
      <c r="Y4049" t="s">
        <v>24171</v>
      </c>
    </row>
    <row r="4050" spans="1:25">
      <c r="A4050" t="s">
        <v>24172</v>
      </c>
      <c r="B4050" t="s">
        <v>24173</v>
      </c>
      <c r="D4050" t="s">
        <v>40</v>
      </c>
      <c r="E4050" t="s">
        <v>41</v>
      </c>
      <c r="G4050" t="s">
        <v>24174</v>
      </c>
      <c r="H4050" t="s">
        <v>24175</v>
      </c>
      <c r="J4050" t="s">
        <v>100</v>
      </c>
      <c r="K4050" t="s">
        <v>101</v>
      </c>
      <c r="L4050">
        <v>11</v>
      </c>
      <c r="M4050" t="s">
        <v>24176</v>
      </c>
      <c r="N4050" t="s">
        <v>75</v>
      </c>
      <c r="O4050" t="s">
        <v>48</v>
      </c>
      <c r="P4050" t="s">
        <v>48</v>
      </c>
      <c r="Q4050" t="s">
        <v>24177</v>
      </c>
      <c r="Y4050" t="s">
        <v>24178</v>
      </c>
    </row>
    <row r="4051" spans="1:25">
      <c r="A4051" t="s">
        <v>24179</v>
      </c>
      <c r="B4051" t="s">
        <v>24180</v>
      </c>
      <c r="D4051" t="s">
        <v>40</v>
      </c>
      <c r="E4051" t="s">
        <v>41</v>
      </c>
      <c r="G4051" t="s">
        <v>24181</v>
      </c>
      <c r="H4051" t="s">
        <v>24182</v>
      </c>
      <c r="J4051" t="s">
        <v>100</v>
      </c>
      <c r="K4051" t="s">
        <v>101</v>
      </c>
      <c r="L4051">
        <v>11</v>
      </c>
      <c r="M4051" t="s">
        <v>24176</v>
      </c>
      <c r="N4051" t="s">
        <v>75</v>
      </c>
      <c r="O4051" t="s">
        <v>48</v>
      </c>
      <c r="P4051" t="s">
        <v>48</v>
      </c>
      <c r="Q4051" t="s">
        <v>24183</v>
      </c>
      <c r="Y4051" t="s">
        <v>24184</v>
      </c>
    </row>
    <row r="4052" spans="1:25">
      <c r="A4052" t="s">
        <v>24185</v>
      </c>
      <c r="B4052" t="s">
        <v>24186</v>
      </c>
      <c r="D4052" t="s">
        <v>40</v>
      </c>
      <c r="E4052" t="s">
        <v>41</v>
      </c>
      <c r="G4052" t="s">
        <v>24187</v>
      </c>
      <c r="H4052" t="s">
        <v>24188</v>
      </c>
      <c r="J4052" t="s">
        <v>100</v>
      </c>
      <c r="K4052" t="s">
        <v>101</v>
      </c>
      <c r="L4052">
        <v>11</v>
      </c>
      <c r="M4052" t="s">
        <v>24176</v>
      </c>
      <c r="N4052" t="s">
        <v>75</v>
      </c>
      <c r="O4052" t="s">
        <v>48</v>
      </c>
      <c r="P4052" t="s">
        <v>48</v>
      </c>
      <c r="Q4052" t="s">
        <v>24189</v>
      </c>
      <c r="Y4052" t="s">
        <v>24190</v>
      </c>
    </row>
    <row r="4053" spans="1:25">
      <c r="A4053" t="s">
        <v>24191</v>
      </c>
      <c r="B4053" t="s">
        <v>24192</v>
      </c>
      <c r="D4053" t="s">
        <v>40</v>
      </c>
      <c r="E4053" t="s">
        <v>41</v>
      </c>
      <c r="G4053" t="s">
        <v>24193</v>
      </c>
      <c r="H4053" t="s">
        <v>24194</v>
      </c>
      <c r="J4053" t="s">
        <v>100</v>
      </c>
      <c r="K4053" t="s">
        <v>101</v>
      </c>
      <c r="L4053">
        <v>11</v>
      </c>
      <c r="M4053" t="s">
        <v>24176</v>
      </c>
      <c r="N4053" t="s">
        <v>75</v>
      </c>
      <c r="O4053" t="s">
        <v>48</v>
      </c>
      <c r="P4053" t="s">
        <v>48</v>
      </c>
      <c r="Q4053" t="s">
        <v>24195</v>
      </c>
      <c r="Y4053" t="s">
        <v>24196</v>
      </c>
    </row>
    <row r="4054" spans="1:25">
      <c r="A4054" t="s">
        <v>24197</v>
      </c>
      <c r="B4054" t="s">
        <v>24198</v>
      </c>
      <c r="D4054" t="s">
        <v>40</v>
      </c>
      <c r="E4054" t="s">
        <v>41</v>
      </c>
      <c r="G4054" t="s">
        <v>24199</v>
      </c>
      <c r="H4054" t="s">
        <v>1155</v>
      </c>
      <c r="J4054" t="s">
        <v>91</v>
      </c>
      <c r="K4054" t="s">
        <v>92</v>
      </c>
      <c r="L4054">
        <v>11</v>
      </c>
      <c r="M4054" t="s">
        <v>24200</v>
      </c>
      <c r="N4054" t="s">
        <v>75</v>
      </c>
      <c r="O4054" t="s">
        <v>48</v>
      </c>
      <c r="P4054" t="s">
        <v>48</v>
      </c>
      <c r="Q4054" t="s">
        <v>24201</v>
      </c>
      <c r="Y4054" t="s">
        <v>24202</v>
      </c>
    </row>
    <row r="4055" spans="1:25">
      <c r="A4055" t="s">
        <v>24203</v>
      </c>
      <c r="B4055" t="s">
        <v>24204</v>
      </c>
      <c r="D4055" t="s">
        <v>40</v>
      </c>
      <c r="E4055" t="s">
        <v>41</v>
      </c>
      <c r="G4055" t="s">
        <v>24205</v>
      </c>
      <c r="H4055" t="s">
        <v>24206</v>
      </c>
      <c r="J4055" t="s">
        <v>533</v>
      </c>
      <c r="K4055" t="s">
        <v>534</v>
      </c>
      <c r="L4055">
        <v>11</v>
      </c>
      <c r="M4055" t="s">
        <v>24200</v>
      </c>
      <c r="N4055" t="s">
        <v>47</v>
      </c>
      <c r="O4055" t="s">
        <v>48</v>
      </c>
      <c r="P4055" t="s">
        <v>48</v>
      </c>
      <c r="Q4055" t="s">
        <v>24207</v>
      </c>
      <c r="Y4055" t="s">
        <v>24208</v>
      </c>
    </row>
    <row r="4056" spans="1:25">
      <c r="A4056" t="s">
        <v>24209</v>
      </c>
      <c r="B4056" t="s">
        <v>24210</v>
      </c>
      <c r="D4056" t="s">
        <v>40</v>
      </c>
      <c r="E4056" t="s">
        <v>41</v>
      </c>
      <c r="G4056" t="s">
        <v>24211</v>
      </c>
      <c r="H4056" t="s">
        <v>447</v>
      </c>
      <c r="J4056" t="s">
        <v>100</v>
      </c>
      <c r="K4056" t="s">
        <v>101</v>
      </c>
      <c r="L4056">
        <v>11</v>
      </c>
      <c r="M4056" t="s">
        <v>24200</v>
      </c>
      <c r="N4056" t="s">
        <v>75</v>
      </c>
      <c r="O4056" t="s">
        <v>48</v>
      </c>
      <c r="P4056" t="s">
        <v>48</v>
      </c>
      <c r="Q4056" t="s">
        <v>24212</v>
      </c>
      <c r="Y4056" t="s">
        <v>24213</v>
      </c>
    </row>
    <row r="4057" spans="1:25">
      <c r="A4057" t="s">
        <v>24214</v>
      </c>
      <c r="B4057" t="s">
        <v>24215</v>
      </c>
      <c r="D4057" t="s">
        <v>40</v>
      </c>
      <c r="E4057" t="s">
        <v>41</v>
      </c>
      <c r="G4057" t="s">
        <v>24216</v>
      </c>
      <c r="H4057" t="s">
        <v>392</v>
      </c>
      <c r="J4057" t="s">
        <v>179</v>
      </c>
      <c r="K4057" t="s">
        <v>180</v>
      </c>
      <c r="L4057">
        <v>11</v>
      </c>
      <c r="M4057" t="s">
        <v>24200</v>
      </c>
      <c r="N4057" t="s">
        <v>58</v>
      </c>
      <c r="O4057" t="s">
        <v>48</v>
      </c>
      <c r="P4057" t="s">
        <v>48</v>
      </c>
      <c r="Q4057" t="s">
        <v>997</v>
      </c>
      <c r="Y4057" t="s">
        <v>24217</v>
      </c>
    </row>
    <row r="4058" spans="1:25">
      <c r="A4058" t="s">
        <v>24218</v>
      </c>
      <c r="B4058" t="s">
        <v>24219</v>
      </c>
      <c r="D4058" t="s">
        <v>40</v>
      </c>
      <c r="E4058" t="s">
        <v>41</v>
      </c>
      <c r="G4058" t="s">
        <v>681</v>
      </c>
      <c r="H4058" t="s">
        <v>24220</v>
      </c>
      <c r="J4058" t="s">
        <v>91</v>
      </c>
      <c r="K4058" t="s">
        <v>92</v>
      </c>
      <c r="L4058">
        <v>11</v>
      </c>
      <c r="M4058" t="s">
        <v>24221</v>
      </c>
      <c r="N4058" t="s">
        <v>75</v>
      </c>
      <c r="O4058" t="s">
        <v>48</v>
      </c>
      <c r="P4058" t="s">
        <v>48</v>
      </c>
      <c r="Q4058" t="s">
        <v>24222</v>
      </c>
      <c r="Y4058" t="s">
        <v>24223</v>
      </c>
    </row>
    <row r="4059" spans="1:25">
      <c r="A4059" t="s">
        <v>24224</v>
      </c>
      <c r="B4059" t="s">
        <v>24225</v>
      </c>
      <c r="D4059" t="s">
        <v>40</v>
      </c>
      <c r="E4059" t="s">
        <v>41</v>
      </c>
      <c r="G4059" t="s">
        <v>3143</v>
      </c>
      <c r="H4059" t="s">
        <v>6819</v>
      </c>
      <c r="J4059" t="s">
        <v>91</v>
      </c>
      <c r="K4059" t="s">
        <v>92</v>
      </c>
      <c r="L4059">
        <v>11</v>
      </c>
      <c r="M4059" t="s">
        <v>24226</v>
      </c>
      <c r="N4059" t="s">
        <v>75</v>
      </c>
      <c r="O4059" t="s">
        <v>48</v>
      </c>
      <c r="P4059" t="s">
        <v>48</v>
      </c>
      <c r="Q4059" t="s">
        <v>24227</v>
      </c>
      <c r="Y4059" t="s">
        <v>24228</v>
      </c>
    </row>
    <row r="4060" spans="1:25">
      <c r="A4060" t="s">
        <v>24229</v>
      </c>
      <c r="B4060" t="s">
        <v>24230</v>
      </c>
      <c r="D4060" t="s">
        <v>40</v>
      </c>
      <c r="E4060" t="s">
        <v>41</v>
      </c>
      <c r="G4060" t="s">
        <v>24231</v>
      </c>
      <c r="H4060" t="s">
        <v>24232</v>
      </c>
      <c r="J4060" t="s">
        <v>100</v>
      </c>
      <c r="K4060" t="s">
        <v>101</v>
      </c>
      <c r="L4060">
        <v>11</v>
      </c>
      <c r="M4060" t="s">
        <v>24233</v>
      </c>
      <c r="N4060" t="s">
        <v>75</v>
      </c>
      <c r="O4060" t="s">
        <v>48</v>
      </c>
      <c r="P4060" t="s">
        <v>48</v>
      </c>
      <c r="Q4060" t="s">
        <v>24234</v>
      </c>
      <c r="Y4060" t="s">
        <v>24235</v>
      </c>
    </row>
    <row r="4061" spans="1:25">
      <c r="A4061" t="s">
        <v>24236</v>
      </c>
      <c r="B4061" t="s">
        <v>24237</v>
      </c>
      <c r="D4061" t="s">
        <v>40</v>
      </c>
      <c r="E4061" t="s">
        <v>41</v>
      </c>
      <c r="G4061" t="s">
        <v>12017</v>
      </c>
      <c r="H4061" t="s">
        <v>1854</v>
      </c>
      <c r="J4061" t="s">
        <v>100</v>
      </c>
      <c r="K4061" t="s">
        <v>101</v>
      </c>
      <c r="L4061">
        <v>11</v>
      </c>
      <c r="M4061" t="s">
        <v>24238</v>
      </c>
      <c r="N4061" t="s">
        <v>75</v>
      </c>
      <c r="O4061" t="s">
        <v>48</v>
      </c>
      <c r="P4061" t="s">
        <v>48</v>
      </c>
      <c r="Q4061" t="s">
        <v>24239</v>
      </c>
      <c r="Y4061" t="s">
        <v>24240</v>
      </c>
    </row>
    <row r="4062" spans="1:25">
      <c r="A4062" t="s">
        <v>24241</v>
      </c>
      <c r="B4062" t="s">
        <v>24242</v>
      </c>
      <c r="D4062" t="s">
        <v>40</v>
      </c>
      <c r="E4062" t="s">
        <v>41</v>
      </c>
      <c r="G4062" t="s">
        <v>24243</v>
      </c>
      <c r="H4062" t="s">
        <v>4731</v>
      </c>
      <c r="J4062" t="s">
        <v>100</v>
      </c>
      <c r="K4062" t="s">
        <v>101</v>
      </c>
      <c r="L4062">
        <v>11</v>
      </c>
      <c r="M4062" t="s">
        <v>24244</v>
      </c>
      <c r="N4062" t="s">
        <v>75</v>
      </c>
      <c r="O4062" t="s">
        <v>48</v>
      </c>
      <c r="P4062" t="s">
        <v>48</v>
      </c>
      <c r="Q4062" t="s">
        <v>24245</v>
      </c>
      <c r="Y4062" t="s">
        <v>24246</v>
      </c>
    </row>
    <row r="4063" spans="1:25">
      <c r="A4063" t="s">
        <v>24247</v>
      </c>
      <c r="B4063" t="s">
        <v>24248</v>
      </c>
      <c r="D4063" t="s">
        <v>40</v>
      </c>
      <c r="E4063" t="s">
        <v>41</v>
      </c>
      <c r="G4063" t="s">
        <v>12087</v>
      </c>
      <c r="H4063" t="s">
        <v>8507</v>
      </c>
      <c r="J4063" t="s">
        <v>91</v>
      </c>
      <c r="K4063" t="s">
        <v>92</v>
      </c>
      <c r="L4063">
        <v>11</v>
      </c>
      <c r="M4063" t="s">
        <v>24249</v>
      </c>
      <c r="N4063" t="s">
        <v>75</v>
      </c>
      <c r="O4063" t="s">
        <v>48</v>
      </c>
      <c r="P4063" t="s">
        <v>48</v>
      </c>
      <c r="Q4063" t="s">
        <v>20455</v>
      </c>
      <c r="Y4063" t="s">
        <v>24250</v>
      </c>
    </row>
    <row r="4064" spans="1:25">
      <c r="A4064" t="s">
        <v>24251</v>
      </c>
      <c r="B4064" t="s">
        <v>24252</v>
      </c>
      <c r="D4064" t="s">
        <v>40</v>
      </c>
      <c r="E4064" t="s">
        <v>41</v>
      </c>
      <c r="G4064" t="s">
        <v>24253</v>
      </c>
      <c r="H4064" t="s">
        <v>5888</v>
      </c>
      <c r="J4064" t="s">
        <v>100</v>
      </c>
      <c r="K4064" t="s">
        <v>101</v>
      </c>
      <c r="L4064">
        <v>11</v>
      </c>
      <c r="M4064" t="s">
        <v>24249</v>
      </c>
      <c r="N4064" t="s">
        <v>75</v>
      </c>
      <c r="O4064" t="s">
        <v>48</v>
      </c>
      <c r="P4064" t="s">
        <v>48</v>
      </c>
      <c r="Q4064" t="s">
        <v>24254</v>
      </c>
      <c r="Y4064" t="s">
        <v>24255</v>
      </c>
    </row>
    <row r="4065" spans="1:25">
      <c r="A4065" t="s">
        <v>24256</v>
      </c>
      <c r="B4065" t="s">
        <v>24257</v>
      </c>
      <c r="D4065" t="s">
        <v>40</v>
      </c>
      <c r="E4065" t="s">
        <v>41</v>
      </c>
      <c r="G4065" t="s">
        <v>24258</v>
      </c>
      <c r="H4065" t="s">
        <v>24259</v>
      </c>
      <c r="J4065" t="s">
        <v>100</v>
      </c>
      <c r="K4065" t="s">
        <v>101</v>
      </c>
      <c r="L4065">
        <v>11</v>
      </c>
      <c r="M4065" t="s">
        <v>24249</v>
      </c>
      <c r="N4065" t="s">
        <v>75</v>
      </c>
      <c r="O4065" t="s">
        <v>48</v>
      </c>
      <c r="P4065" t="s">
        <v>48</v>
      </c>
      <c r="Q4065" t="s">
        <v>24260</v>
      </c>
      <c r="Y4065" t="s">
        <v>24261</v>
      </c>
    </row>
    <row r="4066" spans="1:25">
      <c r="A4066" t="s">
        <v>24262</v>
      </c>
      <c r="B4066" t="s">
        <v>24263</v>
      </c>
      <c r="D4066" t="s">
        <v>40</v>
      </c>
      <c r="E4066" t="s">
        <v>41</v>
      </c>
      <c r="G4066" t="s">
        <v>24264</v>
      </c>
      <c r="H4066" t="s">
        <v>24265</v>
      </c>
      <c r="J4066" t="s">
        <v>100</v>
      </c>
      <c r="K4066" t="s">
        <v>101</v>
      </c>
      <c r="L4066">
        <v>11</v>
      </c>
      <c r="M4066" t="s">
        <v>24249</v>
      </c>
      <c r="N4066" t="s">
        <v>75</v>
      </c>
      <c r="O4066" t="s">
        <v>48</v>
      </c>
      <c r="P4066" t="s">
        <v>48</v>
      </c>
      <c r="Q4066" t="s">
        <v>24266</v>
      </c>
      <c r="Y4066" t="s">
        <v>24267</v>
      </c>
    </row>
    <row r="4067" spans="1:25">
      <c r="A4067" t="s">
        <v>24268</v>
      </c>
      <c r="B4067" t="s">
        <v>24269</v>
      </c>
      <c r="D4067" t="s">
        <v>40</v>
      </c>
      <c r="E4067" t="s">
        <v>41</v>
      </c>
      <c r="G4067" t="s">
        <v>4142</v>
      </c>
      <c r="H4067" t="s">
        <v>24270</v>
      </c>
      <c r="J4067" t="s">
        <v>511</v>
      </c>
      <c r="K4067" t="s">
        <v>512</v>
      </c>
      <c r="L4067">
        <v>11</v>
      </c>
      <c r="M4067" t="s">
        <v>24271</v>
      </c>
      <c r="N4067" t="s">
        <v>47</v>
      </c>
      <c r="O4067" t="s">
        <v>48</v>
      </c>
      <c r="P4067" t="s">
        <v>48</v>
      </c>
      <c r="Q4067" t="s">
        <v>24272</v>
      </c>
      <c r="Y4067" t="s">
        <v>24273</v>
      </c>
    </row>
    <row r="4068" spans="1:25">
      <c r="A4068" t="s">
        <v>24274</v>
      </c>
      <c r="B4068" t="s">
        <v>24275</v>
      </c>
      <c r="D4068" t="s">
        <v>40</v>
      </c>
      <c r="E4068" t="s">
        <v>41</v>
      </c>
      <c r="G4068" t="s">
        <v>24276</v>
      </c>
      <c r="H4068" t="s">
        <v>24277</v>
      </c>
      <c r="J4068" t="s">
        <v>91</v>
      </c>
      <c r="K4068" t="s">
        <v>92</v>
      </c>
      <c r="L4068">
        <v>11</v>
      </c>
      <c r="M4068" t="s">
        <v>24278</v>
      </c>
      <c r="N4068" t="s">
        <v>75</v>
      </c>
      <c r="O4068" t="s">
        <v>48</v>
      </c>
      <c r="P4068" t="s">
        <v>48</v>
      </c>
      <c r="Q4068" t="s">
        <v>24279</v>
      </c>
      <c r="Y4068" t="s">
        <v>24280</v>
      </c>
    </row>
    <row r="4069" spans="1:25">
      <c r="A4069" t="s">
        <v>24281</v>
      </c>
      <c r="B4069" t="s">
        <v>24282</v>
      </c>
      <c r="D4069" t="s">
        <v>40</v>
      </c>
      <c r="E4069" t="s">
        <v>41</v>
      </c>
      <c r="G4069" t="s">
        <v>24283</v>
      </c>
      <c r="H4069" t="s">
        <v>24284</v>
      </c>
      <c r="J4069" t="s">
        <v>91</v>
      </c>
      <c r="K4069" t="s">
        <v>92</v>
      </c>
      <c r="L4069">
        <v>11</v>
      </c>
      <c r="M4069" t="s">
        <v>24285</v>
      </c>
      <c r="N4069" t="s">
        <v>75</v>
      </c>
      <c r="O4069" t="s">
        <v>48</v>
      </c>
      <c r="P4069" t="s">
        <v>48</v>
      </c>
      <c r="Q4069" t="s">
        <v>24286</v>
      </c>
      <c r="Y4069" t="s">
        <v>24287</v>
      </c>
    </row>
    <row r="4070" spans="1:25">
      <c r="A4070" t="s">
        <v>24288</v>
      </c>
      <c r="B4070" t="s">
        <v>24289</v>
      </c>
      <c r="D4070" t="s">
        <v>40</v>
      </c>
      <c r="E4070" t="s">
        <v>41</v>
      </c>
      <c r="G4070" t="s">
        <v>24290</v>
      </c>
      <c r="H4070" t="s">
        <v>3984</v>
      </c>
      <c r="J4070" t="s">
        <v>72</v>
      </c>
      <c r="K4070" t="s">
        <v>73</v>
      </c>
      <c r="L4070">
        <v>11</v>
      </c>
      <c r="M4070" t="s">
        <v>24291</v>
      </c>
      <c r="N4070" t="s">
        <v>75</v>
      </c>
      <c r="O4070" t="s">
        <v>48</v>
      </c>
      <c r="P4070" t="s">
        <v>48</v>
      </c>
      <c r="Q4070" t="s">
        <v>7985</v>
      </c>
      <c r="Y4070" t="s">
        <v>24292</v>
      </c>
    </row>
    <row r="4071" spans="1:25">
      <c r="A4071" t="s">
        <v>24293</v>
      </c>
      <c r="B4071" t="s">
        <v>24294</v>
      </c>
      <c r="D4071" t="s">
        <v>40</v>
      </c>
      <c r="E4071" t="s">
        <v>41</v>
      </c>
      <c r="G4071" t="s">
        <v>24295</v>
      </c>
      <c r="H4071" t="s">
        <v>24296</v>
      </c>
      <c r="J4071" t="s">
        <v>91</v>
      </c>
      <c r="K4071" t="s">
        <v>92</v>
      </c>
      <c r="L4071">
        <v>11</v>
      </c>
      <c r="M4071" t="s">
        <v>24297</v>
      </c>
      <c r="N4071" t="s">
        <v>75</v>
      </c>
      <c r="O4071" t="s">
        <v>48</v>
      </c>
      <c r="P4071" t="s">
        <v>48</v>
      </c>
      <c r="Q4071" t="s">
        <v>24298</v>
      </c>
      <c r="Y4071" t="s">
        <v>24299</v>
      </c>
    </row>
    <row r="4072" spans="1:25">
      <c r="A4072" t="s">
        <v>24300</v>
      </c>
      <c r="B4072" t="s">
        <v>24301</v>
      </c>
      <c r="D4072" t="s">
        <v>40</v>
      </c>
      <c r="E4072" t="s">
        <v>41</v>
      </c>
      <c r="G4072" t="s">
        <v>2334</v>
      </c>
      <c r="H4072" t="s">
        <v>1403</v>
      </c>
      <c r="J4072" t="s">
        <v>511</v>
      </c>
      <c r="K4072" t="s">
        <v>512</v>
      </c>
      <c r="L4072">
        <v>11</v>
      </c>
      <c r="M4072" t="s">
        <v>24302</v>
      </c>
      <c r="N4072" t="s">
        <v>47</v>
      </c>
      <c r="O4072" t="s">
        <v>48</v>
      </c>
      <c r="P4072" t="s">
        <v>48</v>
      </c>
      <c r="Q4072" t="s">
        <v>22647</v>
      </c>
      <c r="Y4072" t="s">
        <v>24303</v>
      </c>
    </row>
    <row r="4073" spans="1:25">
      <c r="A4073" t="s">
        <v>24304</v>
      </c>
      <c r="B4073" t="s">
        <v>24305</v>
      </c>
      <c r="D4073" t="s">
        <v>40</v>
      </c>
      <c r="E4073" t="s">
        <v>41</v>
      </c>
      <c r="G4073" t="s">
        <v>24306</v>
      </c>
      <c r="H4073" t="s">
        <v>928</v>
      </c>
      <c r="J4073" t="s">
        <v>121</v>
      </c>
      <c r="K4073" t="s">
        <v>122</v>
      </c>
      <c r="L4073">
        <v>11</v>
      </c>
      <c r="M4073" t="s">
        <v>24302</v>
      </c>
      <c r="N4073" t="s">
        <v>275</v>
      </c>
      <c r="O4073" t="s">
        <v>48</v>
      </c>
      <c r="P4073" t="s">
        <v>48</v>
      </c>
      <c r="Q4073" t="s">
        <v>24195</v>
      </c>
      <c r="Y4073" t="s">
        <v>24307</v>
      </c>
    </row>
    <row r="4074" spans="1:25">
      <c r="A4074" t="s">
        <v>24308</v>
      </c>
      <c r="B4074" t="s">
        <v>24309</v>
      </c>
      <c r="D4074" t="s">
        <v>40</v>
      </c>
      <c r="E4074" t="s">
        <v>41</v>
      </c>
      <c r="G4074" t="s">
        <v>24310</v>
      </c>
      <c r="H4074" t="s">
        <v>24311</v>
      </c>
      <c r="J4074" t="s">
        <v>100</v>
      </c>
      <c r="K4074" t="s">
        <v>101</v>
      </c>
      <c r="L4074">
        <v>11</v>
      </c>
      <c r="M4074" t="s">
        <v>24302</v>
      </c>
      <c r="N4074" t="s">
        <v>75</v>
      </c>
      <c r="O4074" t="s">
        <v>48</v>
      </c>
      <c r="P4074" t="s">
        <v>48</v>
      </c>
      <c r="Q4074" t="s">
        <v>24312</v>
      </c>
      <c r="Y4074" t="s">
        <v>24313</v>
      </c>
    </row>
    <row r="4075" spans="1:25">
      <c r="A4075" t="s">
        <v>24314</v>
      </c>
      <c r="B4075" t="s">
        <v>24315</v>
      </c>
      <c r="D4075" t="s">
        <v>40</v>
      </c>
      <c r="E4075" t="s">
        <v>41</v>
      </c>
      <c r="G4075" t="s">
        <v>315</v>
      </c>
      <c r="H4075" t="s">
        <v>17094</v>
      </c>
      <c r="J4075" t="s">
        <v>91</v>
      </c>
      <c r="K4075" t="s">
        <v>92</v>
      </c>
      <c r="L4075">
        <v>11</v>
      </c>
      <c r="M4075" t="s">
        <v>24302</v>
      </c>
      <c r="N4075" t="s">
        <v>75</v>
      </c>
      <c r="O4075" t="s">
        <v>48</v>
      </c>
      <c r="P4075" t="s">
        <v>48</v>
      </c>
      <c r="Q4075" t="s">
        <v>24316</v>
      </c>
      <c r="Y4075" t="s">
        <v>24317</v>
      </c>
    </row>
    <row r="4076" spans="1:25">
      <c r="A4076" t="s">
        <v>24318</v>
      </c>
      <c r="B4076" t="s">
        <v>24319</v>
      </c>
      <c r="D4076" t="s">
        <v>40</v>
      </c>
      <c r="E4076" t="s">
        <v>41</v>
      </c>
      <c r="G4076" t="s">
        <v>24320</v>
      </c>
      <c r="H4076" t="s">
        <v>1633</v>
      </c>
      <c r="J4076" t="s">
        <v>91</v>
      </c>
      <c r="K4076" t="s">
        <v>92</v>
      </c>
      <c r="L4076">
        <v>11</v>
      </c>
      <c r="M4076" t="s">
        <v>24321</v>
      </c>
      <c r="N4076" t="s">
        <v>75</v>
      </c>
      <c r="O4076" t="s">
        <v>48</v>
      </c>
      <c r="P4076" t="s">
        <v>48</v>
      </c>
      <c r="Q4076" t="s">
        <v>24322</v>
      </c>
      <c r="Y4076" t="s">
        <v>24323</v>
      </c>
    </row>
    <row r="4077" spans="1:25">
      <c r="A4077" t="s">
        <v>24324</v>
      </c>
      <c r="B4077" t="s">
        <v>24325</v>
      </c>
      <c r="D4077" t="s">
        <v>40</v>
      </c>
      <c r="E4077" t="s">
        <v>41</v>
      </c>
      <c r="G4077" t="s">
        <v>1935</v>
      </c>
      <c r="H4077" t="s">
        <v>251</v>
      </c>
      <c r="J4077" t="s">
        <v>511</v>
      </c>
      <c r="K4077" t="s">
        <v>512</v>
      </c>
      <c r="L4077">
        <v>11</v>
      </c>
      <c r="M4077" t="s">
        <v>24326</v>
      </c>
      <c r="N4077" t="s">
        <v>58</v>
      </c>
      <c r="O4077" t="s">
        <v>48</v>
      </c>
      <c r="P4077" t="s">
        <v>48</v>
      </c>
      <c r="Q4077" t="s">
        <v>24327</v>
      </c>
      <c r="Y4077" t="s">
        <v>24328</v>
      </c>
    </row>
    <row r="4078" spans="1:25">
      <c r="A4078" t="s">
        <v>24329</v>
      </c>
      <c r="B4078" t="s">
        <v>24330</v>
      </c>
      <c r="D4078" t="s">
        <v>40</v>
      </c>
      <c r="E4078" t="s">
        <v>41</v>
      </c>
      <c r="G4078" t="s">
        <v>4001</v>
      </c>
      <c r="H4078" t="s">
        <v>1500</v>
      </c>
      <c r="J4078" t="s">
        <v>91</v>
      </c>
      <c r="K4078" t="s">
        <v>92</v>
      </c>
      <c r="L4078">
        <v>11</v>
      </c>
      <c r="M4078" t="s">
        <v>24331</v>
      </c>
      <c r="N4078" t="s">
        <v>75</v>
      </c>
      <c r="O4078" t="s">
        <v>48</v>
      </c>
      <c r="P4078" t="s">
        <v>48</v>
      </c>
      <c r="Q4078" t="s">
        <v>24332</v>
      </c>
      <c r="Y4078" t="s">
        <v>24333</v>
      </c>
    </row>
    <row r="4079" spans="1:25">
      <c r="A4079" t="s">
        <v>24334</v>
      </c>
      <c r="B4079" t="s">
        <v>24335</v>
      </c>
      <c r="D4079" t="s">
        <v>40</v>
      </c>
      <c r="E4079" t="s">
        <v>41</v>
      </c>
      <c r="G4079" t="s">
        <v>24336</v>
      </c>
      <c r="H4079" t="s">
        <v>1639</v>
      </c>
      <c r="J4079" t="s">
        <v>91</v>
      </c>
      <c r="K4079" t="s">
        <v>92</v>
      </c>
      <c r="L4079">
        <v>11</v>
      </c>
      <c r="M4079" t="s">
        <v>24337</v>
      </c>
      <c r="N4079" t="s">
        <v>75</v>
      </c>
      <c r="O4079" t="s">
        <v>48</v>
      </c>
      <c r="P4079" t="s">
        <v>48</v>
      </c>
      <c r="Q4079" t="s">
        <v>20323</v>
      </c>
      <c r="Y4079" t="s">
        <v>24338</v>
      </c>
    </row>
    <row r="4080" spans="1:25">
      <c r="A4080" t="s">
        <v>24339</v>
      </c>
      <c r="B4080" t="s">
        <v>24340</v>
      </c>
      <c r="D4080" t="s">
        <v>40</v>
      </c>
      <c r="E4080" t="s">
        <v>41</v>
      </c>
      <c r="G4080" t="s">
        <v>24341</v>
      </c>
      <c r="H4080" t="s">
        <v>2565</v>
      </c>
      <c r="J4080" t="s">
        <v>91</v>
      </c>
      <c r="K4080" t="s">
        <v>92</v>
      </c>
      <c r="L4080">
        <v>11</v>
      </c>
      <c r="M4080" t="s">
        <v>24337</v>
      </c>
      <c r="N4080" t="s">
        <v>75</v>
      </c>
      <c r="O4080" t="s">
        <v>48</v>
      </c>
      <c r="P4080" t="s">
        <v>48</v>
      </c>
      <c r="Q4080" t="s">
        <v>24342</v>
      </c>
      <c r="Y4080" t="s">
        <v>24343</v>
      </c>
    </row>
    <row r="4081" spans="1:25">
      <c r="A4081" t="s">
        <v>24344</v>
      </c>
      <c r="B4081" t="s">
        <v>24345</v>
      </c>
      <c r="D4081" t="s">
        <v>40</v>
      </c>
      <c r="E4081" t="s">
        <v>41</v>
      </c>
      <c r="G4081" t="s">
        <v>24346</v>
      </c>
      <c r="H4081" t="s">
        <v>251</v>
      </c>
      <c r="J4081" t="s">
        <v>91</v>
      </c>
      <c r="K4081" t="s">
        <v>92</v>
      </c>
      <c r="L4081">
        <v>11</v>
      </c>
      <c r="M4081" t="s">
        <v>24347</v>
      </c>
      <c r="N4081" t="s">
        <v>75</v>
      </c>
      <c r="O4081" t="s">
        <v>48</v>
      </c>
      <c r="P4081" t="s">
        <v>48</v>
      </c>
      <c r="Q4081" t="s">
        <v>24348</v>
      </c>
      <c r="Y4081" t="s">
        <v>24349</v>
      </c>
    </row>
    <row r="4082" spans="1:25">
      <c r="A4082" t="s">
        <v>24350</v>
      </c>
      <c r="B4082" t="s">
        <v>24351</v>
      </c>
      <c r="D4082" t="s">
        <v>40</v>
      </c>
      <c r="E4082" t="s">
        <v>41</v>
      </c>
      <c r="G4082" t="s">
        <v>142</v>
      </c>
      <c r="H4082" t="s">
        <v>4061</v>
      </c>
      <c r="J4082" t="s">
        <v>511</v>
      </c>
      <c r="K4082" t="s">
        <v>512</v>
      </c>
      <c r="L4082">
        <v>11</v>
      </c>
      <c r="M4082" t="s">
        <v>24347</v>
      </c>
      <c r="N4082" t="s">
        <v>47</v>
      </c>
      <c r="O4082" t="s">
        <v>48</v>
      </c>
      <c r="P4082" t="s">
        <v>48</v>
      </c>
      <c r="Q4082" t="s">
        <v>1157</v>
      </c>
      <c r="Y4082" t="s">
        <v>24352</v>
      </c>
    </row>
    <row r="4083" spans="1:25">
      <c r="A4083" t="s">
        <v>24353</v>
      </c>
      <c r="B4083" t="s">
        <v>24354</v>
      </c>
      <c r="D4083" t="s">
        <v>40</v>
      </c>
      <c r="E4083" t="s">
        <v>41</v>
      </c>
      <c r="G4083" t="s">
        <v>24355</v>
      </c>
      <c r="H4083" t="s">
        <v>24356</v>
      </c>
      <c r="J4083" t="s">
        <v>100</v>
      </c>
      <c r="K4083" t="s">
        <v>101</v>
      </c>
      <c r="L4083">
        <v>11</v>
      </c>
      <c r="M4083" t="s">
        <v>24347</v>
      </c>
      <c r="N4083" t="s">
        <v>75</v>
      </c>
      <c r="O4083" t="s">
        <v>48</v>
      </c>
      <c r="P4083" t="s">
        <v>48</v>
      </c>
      <c r="Q4083" t="s">
        <v>24357</v>
      </c>
      <c r="Y4083" t="s">
        <v>24358</v>
      </c>
    </row>
    <row r="4084" spans="1:25">
      <c r="A4084" t="s">
        <v>24359</v>
      </c>
      <c r="B4084" t="s">
        <v>24360</v>
      </c>
      <c r="D4084" t="s">
        <v>40</v>
      </c>
      <c r="E4084" t="s">
        <v>41</v>
      </c>
      <c r="G4084" t="s">
        <v>24361</v>
      </c>
      <c r="H4084" t="s">
        <v>21545</v>
      </c>
      <c r="J4084" t="s">
        <v>100</v>
      </c>
      <c r="K4084" t="s">
        <v>101</v>
      </c>
      <c r="L4084">
        <v>11</v>
      </c>
      <c r="M4084" t="s">
        <v>24347</v>
      </c>
      <c r="N4084" t="s">
        <v>75</v>
      </c>
      <c r="O4084" t="s">
        <v>48</v>
      </c>
      <c r="P4084" t="s">
        <v>48</v>
      </c>
      <c r="Q4084" t="s">
        <v>24362</v>
      </c>
      <c r="Y4084" t="s">
        <v>24363</v>
      </c>
    </row>
    <row r="4085" spans="1:25">
      <c r="A4085" t="s">
        <v>24364</v>
      </c>
      <c r="B4085" t="s">
        <v>24365</v>
      </c>
      <c r="D4085" t="s">
        <v>40</v>
      </c>
      <c r="E4085" t="s">
        <v>41</v>
      </c>
      <c r="G4085" t="s">
        <v>24366</v>
      </c>
      <c r="H4085" t="s">
        <v>8266</v>
      </c>
      <c r="J4085" t="s">
        <v>91</v>
      </c>
      <c r="K4085" t="s">
        <v>92</v>
      </c>
      <c r="L4085">
        <v>11</v>
      </c>
      <c r="M4085" t="s">
        <v>24367</v>
      </c>
      <c r="N4085" t="s">
        <v>75</v>
      </c>
      <c r="O4085" t="s">
        <v>48</v>
      </c>
      <c r="P4085" t="s">
        <v>48</v>
      </c>
      <c r="Q4085" t="s">
        <v>24368</v>
      </c>
      <c r="Y4085" t="s">
        <v>24369</v>
      </c>
    </row>
    <row r="4086" spans="1:25">
      <c r="A4086" t="s">
        <v>24370</v>
      </c>
      <c r="B4086" t="s">
        <v>24371</v>
      </c>
      <c r="D4086" t="s">
        <v>40</v>
      </c>
      <c r="E4086" t="s">
        <v>41</v>
      </c>
      <c r="G4086" t="s">
        <v>24372</v>
      </c>
      <c r="H4086" t="s">
        <v>2213</v>
      </c>
      <c r="J4086" t="s">
        <v>100</v>
      </c>
      <c r="K4086" t="s">
        <v>101</v>
      </c>
      <c r="L4086">
        <v>11</v>
      </c>
      <c r="M4086" t="s">
        <v>24367</v>
      </c>
      <c r="N4086" t="s">
        <v>75</v>
      </c>
      <c r="O4086" t="s">
        <v>48</v>
      </c>
      <c r="P4086" t="s">
        <v>48</v>
      </c>
      <c r="Q4086" t="s">
        <v>24373</v>
      </c>
      <c r="Y4086" t="s">
        <v>24374</v>
      </c>
    </row>
    <row r="4087" spans="1:25">
      <c r="A4087" t="s">
        <v>24375</v>
      </c>
      <c r="B4087" t="s">
        <v>24376</v>
      </c>
      <c r="D4087" t="s">
        <v>40</v>
      </c>
      <c r="E4087" t="s">
        <v>41</v>
      </c>
      <c r="G4087" t="s">
        <v>24377</v>
      </c>
      <c r="H4087" t="s">
        <v>24378</v>
      </c>
      <c r="J4087" t="s">
        <v>91</v>
      </c>
      <c r="K4087" t="s">
        <v>92</v>
      </c>
      <c r="L4087">
        <v>11</v>
      </c>
      <c r="M4087" t="s">
        <v>24367</v>
      </c>
      <c r="N4087" t="s">
        <v>75</v>
      </c>
      <c r="O4087" t="s">
        <v>48</v>
      </c>
      <c r="P4087" t="s">
        <v>48</v>
      </c>
      <c r="Q4087" t="s">
        <v>24379</v>
      </c>
      <c r="Y4087" t="s">
        <v>24380</v>
      </c>
    </row>
    <row r="4088" spans="1:25">
      <c r="A4088" t="s">
        <v>24381</v>
      </c>
      <c r="B4088" t="s">
        <v>24382</v>
      </c>
      <c r="D4088" t="s">
        <v>40</v>
      </c>
      <c r="E4088" t="s">
        <v>41</v>
      </c>
      <c r="G4088" t="s">
        <v>1813</v>
      </c>
      <c r="H4088" t="s">
        <v>24383</v>
      </c>
      <c r="J4088" t="s">
        <v>91</v>
      </c>
      <c r="K4088" t="s">
        <v>92</v>
      </c>
      <c r="L4088">
        <v>11</v>
      </c>
      <c r="M4088" t="s">
        <v>24384</v>
      </c>
      <c r="N4088" t="s">
        <v>75</v>
      </c>
      <c r="O4088" t="s">
        <v>48</v>
      </c>
      <c r="P4088" t="s">
        <v>48</v>
      </c>
      <c r="Q4088" t="s">
        <v>24385</v>
      </c>
      <c r="Y4088" t="s">
        <v>24386</v>
      </c>
    </row>
    <row r="4089" spans="1:25">
      <c r="A4089" t="s">
        <v>24387</v>
      </c>
      <c r="B4089" t="s">
        <v>24388</v>
      </c>
      <c r="D4089" t="s">
        <v>40</v>
      </c>
      <c r="E4089" t="s">
        <v>41</v>
      </c>
      <c r="G4089" t="s">
        <v>24389</v>
      </c>
      <c r="H4089" t="s">
        <v>24390</v>
      </c>
      <c r="J4089" t="s">
        <v>100</v>
      </c>
      <c r="K4089" t="s">
        <v>101</v>
      </c>
      <c r="L4089">
        <v>11</v>
      </c>
      <c r="M4089" t="s">
        <v>24391</v>
      </c>
      <c r="N4089" t="s">
        <v>75</v>
      </c>
      <c r="O4089" t="s">
        <v>48</v>
      </c>
      <c r="P4089" t="s">
        <v>48</v>
      </c>
      <c r="Q4089" t="s">
        <v>24392</v>
      </c>
      <c r="Y4089" t="s">
        <v>24393</v>
      </c>
    </row>
    <row r="4090" spans="1:25">
      <c r="A4090" t="s">
        <v>24394</v>
      </c>
      <c r="B4090" t="s">
        <v>24395</v>
      </c>
      <c r="D4090" t="s">
        <v>40</v>
      </c>
      <c r="E4090" t="s">
        <v>41</v>
      </c>
      <c r="G4090" t="s">
        <v>24396</v>
      </c>
      <c r="H4090" t="s">
        <v>1313</v>
      </c>
      <c r="J4090" t="s">
        <v>511</v>
      </c>
      <c r="K4090" t="s">
        <v>512</v>
      </c>
      <c r="L4090">
        <v>11</v>
      </c>
      <c r="M4090" t="s">
        <v>24397</v>
      </c>
      <c r="N4090" t="s">
        <v>47</v>
      </c>
      <c r="O4090" t="s">
        <v>48</v>
      </c>
      <c r="P4090" t="s">
        <v>48</v>
      </c>
      <c r="Q4090" t="s">
        <v>24398</v>
      </c>
      <c r="Y4090" t="s">
        <v>24399</v>
      </c>
    </row>
    <row r="4091" spans="1:25">
      <c r="A4091" t="s">
        <v>24400</v>
      </c>
      <c r="B4091" t="s">
        <v>24401</v>
      </c>
      <c r="D4091" t="s">
        <v>40</v>
      </c>
      <c r="E4091" t="s">
        <v>41</v>
      </c>
      <c r="G4091" t="s">
        <v>24402</v>
      </c>
      <c r="H4091" t="s">
        <v>24403</v>
      </c>
      <c r="J4091" t="s">
        <v>91</v>
      </c>
      <c r="K4091" t="s">
        <v>92</v>
      </c>
      <c r="L4091">
        <v>11</v>
      </c>
      <c r="M4091" t="s">
        <v>24397</v>
      </c>
      <c r="N4091" t="s">
        <v>75</v>
      </c>
      <c r="O4091" t="s">
        <v>48</v>
      </c>
      <c r="P4091" t="s">
        <v>48</v>
      </c>
      <c r="Q4091" t="s">
        <v>24404</v>
      </c>
      <c r="Y4091" t="s">
        <v>24405</v>
      </c>
    </row>
    <row r="4092" spans="1:25">
      <c r="A4092" t="s">
        <v>24406</v>
      </c>
      <c r="B4092" t="s">
        <v>24407</v>
      </c>
      <c r="D4092" t="s">
        <v>40</v>
      </c>
      <c r="E4092" t="s">
        <v>41</v>
      </c>
      <c r="G4092" t="s">
        <v>8481</v>
      </c>
      <c r="H4092" t="s">
        <v>24408</v>
      </c>
      <c r="J4092" t="s">
        <v>100</v>
      </c>
      <c r="K4092" t="s">
        <v>101</v>
      </c>
      <c r="L4092">
        <v>11</v>
      </c>
      <c r="M4092" t="s">
        <v>24409</v>
      </c>
      <c r="N4092" t="s">
        <v>75</v>
      </c>
      <c r="O4092" t="s">
        <v>48</v>
      </c>
      <c r="P4092" t="s">
        <v>48</v>
      </c>
      <c r="Q4092" t="s">
        <v>24410</v>
      </c>
      <c r="Y4092" t="s">
        <v>24411</v>
      </c>
    </row>
    <row r="4093" spans="1:25">
      <c r="A4093" t="s">
        <v>24412</v>
      </c>
      <c r="B4093" t="s">
        <v>24413</v>
      </c>
      <c r="D4093" t="s">
        <v>40</v>
      </c>
      <c r="E4093" t="s">
        <v>41</v>
      </c>
      <c r="G4093" t="s">
        <v>24414</v>
      </c>
      <c r="H4093" t="s">
        <v>4100</v>
      </c>
      <c r="J4093" t="s">
        <v>100</v>
      </c>
      <c r="K4093" t="s">
        <v>101</v>
      </c>
      <c r="L4093">
        <v>11</v>
      </c>
      <c r="M4093" t="s">
        <v>24415</v>
      </c>
      <c r="N4093" t="s">
        <v>75</v>
      </c>
      <c r="O4093" t="s">
        <v>48</v>
      </c>
      <c r="P4093" t="s">
        <v>48</v>
      </c>
      <c r="Q4093" t="s">
        <v>24416</v>
      </c>
      <c r="Y4093" t="s">
        <v>24417</v>
      </c>
    </row>
    <row r="4094" spans="1:25">
      <c r="A4094" t="s">
        <v>24418</v>
      </c>
      <c r="B4094" t="s">
        <v>24419</v>
      </c>
      <c r="D4094" t="s">
        <v>40</v>
      </c>
      <c r="E4094" t="s">
        <v>41</v>
      </c>
      <c r="G4094" t="s">
        <v>24420</v>
      </c>
      <c r="H4094" t="s">
        <v>3813</v>
      </c>
      <c r="J4094" t="s">
        <v>91</v>
      </c>
      <c r="K4094" t="s">
        <v>92</v>
      </c>
      <c r="L4094">
        <v>11</v>
      </c>
      <c r="M4094" t="s">
        <v>24421</v>
      </c>
      <c r="N4094" t="s">
        <v>75</v>
      </c>
      <c r="O4094" t="s">
        <v>48</v>
      </c>
      <c r="P4094" t="s">
        <v>48</v>
      </c>
      <c r="Q4094" t="s">
        <v>24422</v>
      </c>
      <c r="Y4094" t="s">
        <v>24423</v>
      </c>
    </row>
    <row r="4095" spans="1:25">
      <c r="A4095" t="s">
        <v>24424</v>
      </c>
      <c r="B4095" t="s">
        <v>24425</v>
      </c>
      <c r="D4095" t="s">
        <v>40</v>
      </c>
      <c r="E4095" t="s">
        <v>41</v>
      </c>
      <c r="G4095" t="s">
        <v>24426</v>
      </c>
      <c r="H4095" t="s">
        <v>7008</v>
      </c>
      <c r="J4095" t="s">
        <v>100</v>
      </c>
      <c r="K4095" t="s">
        <v>101</v>
      </c>
      <c r="L4095">
        <v>11</v>
      </c>
      <c r="M4095" t="s">
        <v>24427</v>
      </c>
      <c r="N4095" t="s">
        <v>75</v>
      </c>
      <c r="O4095" t="s">
        <v>48</v>
      </c>
      <c r="P4095" t="s">
        <v>48</v>
      </c>
      <c r="Q4095" t="s">
        <v>3027</v>
      </c>
      <c r="Y4095" t="s">
        <v>24428</v>
      </c>
    </row>
    <row r="4096" spans="1:25">
      <c r="A4096" t="s">
        <v>24429</v>
      </c>
      <c r="B4096" t="s">
        <v>24430</v>
      </c>
      <c r="D4096" t="s">
        <v>40</v>
      </c>
      <c r="E4096" t="s">
        <v>41</v>
      </c>
      <c r="G4096" t="s">
        <v>7903</v>
      </c>
      <c r="H4096" t="s">
        <v>976</v>
      </c>
      <c r="J4096" t="s">
        <v>91</v>
      </c>
      <c r="K4096" t="s">
        <v>92</v>
      </c>
      <c r="L4096">
        <v>11</v>
      </c>
      <c r="M4096" t="s">
        <v>24431</v>
      </c>
      <c r="N4096" t="s">
        <v>75</v>
      </c>
      <c r="O4096" t="s">
        <v>48</v>
      </c>
      <c r="P4096" t="s">
        <v>48</v>
      </c>
      <c r="Q4096" t="s">
        <v>24432</v>
      </c>
      <c r="Y4096" t="s">
        <v>24433</v>
      </c>
    </row>
    <row r="4097" spans="1:25">
      <c r="A4097" t="s">
        <v>24434</v>
      </c>
      <c r="B4097" t="s">
        <v>24435</v>
      </c>
      <c r="D4097" t="s">
        <v>40</v>
      </c>
      <c r="E4097" t="s">
        <v>41</v>
      </c>
      <c r="G4097" t="s">
        <v>24436</v>
      </c>
      <c r="H4097" t="s">
        <v>20522</v>
      </c>
      <c r="J4097" t="s">
        <v>91</v>
      </c>
      <c r="K4097" t="s">
        <v>92</v>
      </c>
      <c r="L4097">
        <v>11</v>
      </c>
      <c r="M4097" t="s">
        <v>24431</v>
      </c>
      <c r="N4097" t="s">
        <v>75</v>
      </c>
      <c r="O4097" t="s">
        <v>48</v>
      </c>
      <c r="P4097" t="s">
        <v>48</v>
      </c>
      <c r="Q4097" t="s">
        <v>24437</v>
      </c>
      <c r="Y4097" t="s">
        <v>24438</v>
      </c>
    </row>
    <row r="4098" spans="1:25">
      <c r="A4098" t="s">
        <v>184</v>
      </c>
      <c r="B4098" t="s">
        <v>24439</v>
      </c>
      <c r="D4098" t="s">
        <v>40</v>
      </c>
      <c r="E4098" t="s">
        <v>41</v>
      </c>
      <c r="G4098" t="s">
        <v>24440</v>
      </c>
      <c r="H4098" t="s">
        <v>1377</v>
      </c>
      <c r="J4098" t="s">
        <v>91</v>
      </c>
      <c r="K4098" t="s">
        <v>92</v>
      </c>
      <c r="L4098">
        <v>11</v>
      </c>
      <c r="M4098" t="s">
        <v>24431</v>
      </c>
      <c r="N4098" t="s">
        <v>75</v>
      </c>
      <c r="O4098" t="s">
        <v>48</v>
      </c>
      <c r="P4098" t="s">
        <v>48</v>
      </c>
      <c r="Q4098" t="s">
        <v>24441</v>
      </c>
      <c r="Y4098" t="s">
        <v>24442</v>
      </c>
    </row>
    <row r="4099" spans="1:25">
      <c r="A4099" t="s">
        <v>24443</v>
      </c>
      <c r="B4099" t="s">
        <v>24444</v>
      </c>
      <c r="D4099" t="s">
        <v>40</v>
      </c>
      <c r="E4099" t="s">
        <v>41</v>
      </c>
      <c r="G4099" t="s">
        <v>24445</v>
      </c>
      <c r="H4099" t="s">
        <v>7835</v>
      </c>
      <c r="J4099" t="s">
        <v>100</v>
      </c>
      <c r="K4099" t="s">
        <v>101</v>
      </c>
      <c r="L4099">
        <v>11</v>
      </c>
      <c r="M4099" t="s">
        <v>24446</v>
      </c>
      <c r="N4099" t="s">
        <v>75</v>
      </c>
      <c r="O4099" t="s">
        <v>48</v>
      </c>
      <c r="P4099" t="s">
        <v>48</v>
      </c>
      <c r="Q4099" t="s">
        <v>24447</v>
      </c>
      <c r="Y4099" t="s">
        <v>24448</v>
      </c>
    </row>
    <row r="4100" spans="1:25">
      <c r="A4100" t="s">
        <v>24449</v>
      </c>
      <c r="B4100" t="s">
        <v>24450</v>
      </c>
      <c r="D4100" t="s">
        <v>40</v>
      </c>
      <c r="E4100" t="s">
        <v>41</v>
      </c>
      <c r="G4100" t="s">
        <v>24451</v>
      </c>
      <c r="H4100" t="s">
        <v>3581</v>
      </c>
      <c r="J4100" t="s">
        <v>91</v>
      </c>
      <c r="K4100" t="s">
        <v>92</v>
      </c>
      <c r="L4100">
        <v>11</v>
      </c>
      <c r="M4100" t="s">
        <v>24446</v>
      </c>
      <c r="N4100" t="s">
        <v>75</v>
      </c>
      <c r="O4100" t="s">
        <v>48</v>
      </c>
      <c r="P4100" t="s">
        <v>48</v>
      </c>
      <c r="Q4100" t="s">
        <v>24452</v>
      </c>
      <c r="Y4100" t="s">
        <v>24453</v>
      </c>
    </row>
    <row r="4101" spans="1:25">
      <c r="A4101" t="s">
        <v>24454</v>
      </c>
      <c r="B4101" t="s">
        <v>24455</v>
      </c>
      <c r="D4101" t="s">
        <v>40</v>
      </c>
      <c r="E4101" t="s">
        <v>41</v>
      </c>
      <c r="G4101" t="s">
        <v>24456</v>
      </c>
      <c r="H4101" t="s">
        <v>24457</v>
      </c>
      <c r="J4101" t="s">
        <v>100</v>
      </c>
      <c r="K4101" t="s">
        <v>101</v>
      </c>
      <c r="L4101">
        <v>11</v>
      </c>
      <c r="M4101" t="s">
        <v>24458</v>
      </c>
      <c r="N4101" t="s">
        <v>75</v>
      </c>
      <c r="O4101" t="s">
        <v>48</v>
      </c>
      <c r="P4101" t="s">
        <v>48</v>
      </c>
      <c r="Q4101" t="s">
        <v>24459</v>
      </c>
      <c r="Y4101" t="s">
        <v>24460</v>
      </c>
    </row>
    <row r="4102" spans="1:25">
      <c r="A4102" t="s">
        <v>24461</v>
      </c>
      <c r="B4102" t="s">
        <v>24462</v>
      </c>
      <c r="D4102" t="s">
        <v>40</v>
      </c>
      <c r="E4102" t="s">
        <v>41</v>
      </c>
      <c r="G4102" t="s">
        <v>24463</v>
      </c>
      <c r="H4102" t="s">
        <v>23779</v>
      </c>
      <c r="J4102" t="s">
        <v>91</v>
      </c>
      <c r="K4102" t="s">
        <v>92</v>
      </c>
      <c r="L4102">
        <v>11</v>
      </c>
      <c r="M4102" t="s">
        <v>24458</v>
      </c>
      <c r="N4102" t="s">
        <v>75</v>
      </c>
      <c r="O4102" t="s">
        <v>48</v>
      </c>
      <c r="P4102" t="s">
        <v>48</v>
      </c>
      <c r="Q4102" t="s">
        <v>23781</v>
      </c>
      <c r="Y4102" t="s">
        <v>24464</v>
      </c>
    </row>
    <row r="4103" spans="1:25">
      <c r="A4103" t="s">
        <v>24465</v>
      </c>
      <c r="B4103" t="s">
        <v>24466</v>
      </c>
      <c r="D4103" t="s">
        <v>40</v>
      </c>
      <c r="E4103" t="s">
        <v>41</v>
      </c>
      <c r="G4103" t="s">
        <v>24467</v>
      </c>
      <c r="H4103" t="s">
        <v>251</v>
      </c>
      <c r="J4103" t="s">
        <v>100</v>
      </c>
      <c r="K4103" t="s">
        <v>101</v>
      </c>
      <c r="L4103">
        <v>11</v>
      </c>
      <c r="M4103" t="s">
        <v>24458</v>
      </c>
      <c r="N4103" t="s">
        <v>75</v>
      </c>
      <c r="O4103" t="s">
        <v>48</v>
      </c>
      <c r="P4103" t="s">
        <v>48</v>
      </c>
      <c r="Q4103" t="s">
        <v>9928</v>
      </c>
      <c r="Y4103" t="s">
        <v>24468</v>
      </c>
    </row>
    <row r="4104" spans="1:25">
      <c r="A4104" t="s">
        <v>24469</v>
      </c>
      <c r="B4104" t="s">
        <v>24470</v>
      </c>
      <c r="D4104" t="s">
        <v>40</v>
      </c>
      <c r="E4104" t="s">
        <v>41</v>
      </c>
      <c r="G4104" t="s">
        <v>24471</v>
      </c>
      <c r="H4104" t="s">
        <v>24472</v>
      </c>
      <c r="J4104" t="s">
        <v>100</v>
      </c>
      <c r="K4104" t="s">
        <v>101</v>
      </c>
      <c r="L4104">
        <v>11</v>
      </c>
      <c r="M4104" t="s">
        <v>24458</v>
      </c>
      <c r="N4104" t="s">
        <v>75</v>
      </c>
      <c r="O4104" t="s">
        <v>48</v>
      </c>
      <c r="P4104" t="s">
        <v>48</v>
      </c>
      <c r="Q4104" t="s">
        <v>24473</v>
      </c>
      <c r="Y4104" t="s">
        <v>24474</v>
      </c>
    </row>
    <row r="4105" spans="1:25">
      <c r="A4105" t="s">
        <v>24475</v>
      </c>
      <c r="B4105" t="s">
        <v>24476</v>
      </c>
      <c r="D4105" t="s">
        <v>40</v>
      </c>
      <c r="E4105" t="s">
        <v>41</v>
      </c>
      <c r="G4105" t="s">
        <v>24477</v>
      </c>
      <c r="H4105" t="s">
        <v>1582</v>
      </c>
      <c r="J4105" t="s">
        <v>91</v>
      </c>
      <c r="K4105" t="s">
        <v>92</v>
      </c>
      <c r="L4105">
        <v>11</v>
      </c>
      <c r="M4105" t="s">
        <v>24458</v>
      </c>
      <c r="N4105" t="s">
        <v>75</v>
      </c>
      <c r="O4105" t="s">
        <v>48</v>
      </c>
      <c r="P4105" t="s">
        <v>48</v>
      </c>
      <c r="Q4105" t="s">
        <v>17207</v>
      </c>
      <c r="Y4105" t="s">
        <v>24478</v>
      </c>
    </row>
    <row r="4106" spans="1:25">
      <c r="A4106" t="s">
        <v>24479</v>
      </c>
      <c r="B4106" t="s">
        <v>24480</v>
      </c>
      <c r="D4106" t="s">
        <v>40</v>
      </c>
      <c r="E4106" t="s">
        <v>41</v>
      </c>
      <c r="G4106" t="s">
        <v>24481</v>
      </c>
      <c r="H4106" t="s">
        <v>24482</v>
      </c>
      <c r="J4106" t="s">
        <v>100</v>
      </c>
      <c r="K4106" t="s">
        <v>101</v>
      </c>
      <c r="L4106">
        <v>11</v>
      </c>
      <c r="M4106" t="s">
        <v>24483</v>
      </c>
      <c r="N4106" t="s">
        <v>75</v>
      </c>
      <c r="O4106" t="s">
        <v>48</v>
      </c>
      <c r="P4106" t="s">
        <v>48</v>
      </c>
      <c r="Q4106" t="s">
        <v>24484</v>
      </c>
      <c r="Y4106" t="s">
        <v>24485</v>
      </c>
    </row>
    <row r="4107" spans="1:25">
      <c r="A4107" t="s">
        <v>24486</v>
      </c>
      <c r="B4107" t="s">
        <v>24487</v>
      </c>
      <c r="D4107" t="s">
        <v>40</v>
      </c>
      <c r="E4107" t="s">
        <v>41</v>
      </c>
      <c r="G4107" t="s">
        <v>24488</v>
      </c>
      <c r="H4107" t="s">
        <v>4465</v>
      </c>
      <c r="J4107" t="s">
        <v>823</v>
      </c>
      <c r="K4107" t="s">
        <v>824</v>
      </c>
      <c r="L4107">
        <v>11</v>
      </c>
      <c r="M4107" t="s">
        <v>24489</v>
      </c>
      <c r="N4107" t="s">
        <v>75</v>
      </c>
      <c r="O4107" t="s">
        <v>48</v>
      </c>
      <c r="P4107" t="s">
        <v>48</v>
      </c>
      <c r="Q4107" t="s">
        <v>7112</v>
      </c>
      <c r="Y4107" t="s">
        <v>24490</v>
      </c>
    </row>
    <row r="4108" spans="1:25">
      <c r="A4108" t="s">
        <v>24491</v>
      </c>
      <c r="B4108" t="s">
        <v>24492</v>
      </c>
      <c r="D4108" t="s">
        <v>40</v>
      </c>
      <c r="E4108" t="s">
        <v>41</v>
      </c>
      <c r="G4108" t="s">
        <v>24493</v>
      </c>
      <c r="H4108" t="s">
        <v>24494</v>
      </c>
      <c r="J4108" t="s">
        <v>91</v>
      </c>
      <c r="K4108" t="s">
        <v>92</v>
      </c>
      <c r="L4108">
        <v>11</v>
      </c>
      <c r="M4108" t="s">
        <v>24495</v>
      </c>
      <c r="N4108" t="s">
        <v>75</v>
      </c>
      <c r="O4108" t="s">
        <v>48</v>
      </c>
      <c r="P4108" t="s">
        <v>48</v>
      </c>
      <c r="Q4108" t="s">
        <v>24496</v>
      </c>
      <c r="Y4108" t="s">
        <v>24497</v>
      </c>
    </row>
    <row r="4109" spans="1:25">
      <c r="A4109" t="s">
        <v>184</v>
      </c>
      <c r="B4109" t="s">
        <v>24498</v>
      </c>
      <c r="D4109" t="s">
        <v>40</v>
      </c>
      <c r="E4109" t="s">
        <v>41</v>
      </c>
      <c r="G4109" t="s">
        <v>24499</v>
      </c>
      <c r="H4109" t="s">
        <v>1313</v>
      </c>
      <c r="J4109" t="s">
        <v>91</v>
      </c>
      <c r="K4109" t="s">
        <v>92</v>
      </c>
      <c r="L4109">
        <v>11</v>
      </c>
      <c r="M4109" t="s">
        <v>24500</v>
      </c>
      <c r="N4109" t="s">
        <v>75</v>
      </c>
      <c r="O4109" t="s">
        <v>48</v>
      </c>
      <c r="P4109" t="s">
        <v>48</v>
      </c>
      <c r="Q4109" t="s">
        <v>24501</v>
      </c>
      <c r="Y4109" t="s">
        <v>24502</v>
      </c>
    </row>
    <row r="4110" spans="1:25">
      <c r="A4110" t="s">
        <v>24503</v>
      </c>
      <c r="B4110" t="s">
        <v>24504</v>
      </c>
      <c r="D4110" t="s">
        <v>40</v>
      </c>
      <c r="E4110" t="s">
        <v>41</v>
      </c>
      <c r="G4110" t="s">
        <v>24505</v>
      </c>
      <c r="H4110" t="s">
        <v>24506</v>
      </c>
      <c r="J4110" t="s">
        <v>100</v>
      </c>
      <c r="K4110" t="s">
        <v>101</v>
      </c>
      <c r="L4110">
        <v>11</v>
      </c>
      <c r="M4110" t="s">
        <v>24500</v>
      </c>
      <c r="N4110" t="s">
        <v>75</v>
      </c>
      <c r="O4110" t="s">
        <v>48</v>
      </c>
      <c r="P4110" t="s">
        <v>48</v>
      </c>
      <c r="Q4110" t="s">
        <v>24507</v>
      </c>
      <c r="Y4110" t="s">
        <v>24508</v>
      </c>
    </row>
    <row r="4111" spans="1:25">
      <c r="A4111" t="s">
        <v>24509</v>
      </c>
      <c r="B4111" t="s">
        <v>24510</v>
      </c>
      <c r="D4111" t="s">
        <v>40</v>
      </c>
      <c r="E4111" t="s">
        <v>41</v>
      </c>
      <c r="G4111" t="s">
        <v>5501</v>
      </c>
      <c r="H4111" t="s">
        <v>24511</v>
      </c>
      <c r="J4111" t="s">
        <v>91</v>
      </c>
      <c r="K4111" t="s">
        <v>92</v>
      </c>
      <c r="L4111">
        <v>11</v>
      </c>
      <c r="M4111" t="s">
        <v>24512</v>
      </c>
      <c r="N4111" t="s">
        <v>75</v>
      </c>
      <c r="O4111" t="s">
        <v>48</v>
      </c>
      <c r="P4111" t="s">
        <v>48</v>
      </c>
      <c r="Q4111" t="s">
        <v>24513</v>
      </c>
      <c r="Y4111" t="s">
        <v>24514</v>
      </c>
    </row>
    <row r="4112" spans="1:25">
      <c r="A4112" t="s">
        <v>24515</v>
      </c>
      <c r="B4112" t="s">
        <v>24516</v>
      </c>
      <c r="D4112" t="s">
        <v>40</v>
      </c>
      <c r="E4112" t="s">
        <v>41</v>
      </c>
      <c r="G4112" t="s">
        <v>24517</v>
      </c>
      <c r="H4112" t="s">
        <v>24518</v>
      </c>
      <c r="J4112" t="s">
        <v>72</v>
      </c>
      <c r="K4112" t="s">
        <v>73</v>
      </c>
      <c r="L4112">
        <v>11</v>
      </c>
      <c r="M4112" t="s">
        <v>24512</v>
      </c>
      <c r="N4112" t="s">
        <v>75</v>
      </c>
      <c r="O4112" t="s">
        <v>48</v>
      </c>
      <c r="P4112" t="s">
        <v>48</v>
      </c>
      <c r="Q4112" t="s">
        <v>24519</v>
      </c>
      <c r="Y4112" t="s">
        <v>24520</v>
      </c>
    </row>
    <row r="4113" spans="1:25">
      <c r="A4113" t="s">
        <v>24521</v>
      </c>
      <c r="B4113" t="s">
        <v>24522</v>
      </c>
      <c r="D4113" t="s">
        <v>40</v>
      </c>
      <c r="E4113" t="s">
        <v>41</v>
      </c>
      <c r="G4113" t="s">
        <v>8395</v>
      </c>
      <c r="H4113" t="s">
        <v>956</v>
      </c>
      <c r="J4113" t="s">
        <v>91</v>
      </c>
      <c r="K4113" t="s">
        <v>92</v>
      </c>
      <c r="L4113">
        <v>11</v>
      </c>
      <c r="M4113" t="s">
        <v>24512</v>
      </c>
      <c r="N4113" t="s">
        <v>75</v>
      </c>
      <c r="O4113" t="s">
        <v>48</v>
      </c>
      <c r="P4113" t="s">
        <v>48</v>
      </c>
      <c r="Q4113" t="s">
        <v>24523</v>
      </c>
      <c r="Y4113" t="s">
        <v>24524</v>
      </c>
    </row>
    <row r="4114" spans="1:25">
      <c r="A4114" t="s">
        <v>24525</v>
      </c>
      <c r="B4114" t="s">
        <v>24526</v>
      </c>
      <c r="D4114" t="s">
        <v>40</v>
      </c>
      <c r="E4114" t="s">
        <v>41</v>
      </c>
      <c r="G4114" t="s">
        <v>24527</v>
      </c>
      <c r="H4114" t="s">
        <v>24528</v>
      </c>
      <c r="J4114" t="s">
        <v>91</v>
      </c>
      <c r="K4114" t="s">
        <v>92</v>
      </c>
      <c r="L4114">
        <v>11</v>
      </c>
      <c r="M4114" t="s">
        <v>24512</v>
      </c>
      <c r="N4114" t="s">
        <v>75</v>
      </c>
      <c r="O4114" t="s">
        <v>48</v>
      </c>
      <c r="P4114" t="s">
        <v>48</v>
      </c>
      <c r="Q4114" t="s">
        <v>24529</v>
      </c>
      <c r="Y4114" t="s">
        <v>24530</v>
      </c>
    </row>
    <row r="4115" spans="1:25">
      <c r="A4115" t="s">
        <v>24531</v>
      </c>
      <c r="B4115" t="s">
        <v>24532</v>
      </c>
      <c r="D4115" t="s">
        <v>40</v>
      </c>
      <c r="E4115" t="s">
        <v>41</v>
      </c>
      <c r="G4115" t="s">
        <v>24533</v>
      </c>
      <c r="H4115" t="s">
        <v>4659</v>
      </c>
      <c r="J4115" t="s">
        <v>100</v>
      </c>
      <c r="K4115" t="s">
        <v>101</v>
      </c>
      <c r="L4115">
        <v>11</v>
      </c>
      <c r="M4115" t="s">
        <v>24534</v>
      </c>
      <c r="N4115" t="s">
        <v>75</v>
      </c>
      <c r="O4115" t="s">
        <v>48</v>
      </c>
      <c r="P4115" t="s">
        <v>48</v>
      </c>
      <c r="Q4115" t="s">
        <v>24535</v>
      </c>
      <c r="Y4115" t="s">
        <v>24536</v>
      </c>
    </row>
    <row r="4116" spans="1:25">
      <c r="A4116" t="s">
        <v>24537</v>
      </c>
      <c r="B4116" t="s">
        <v>24538</v>
      </c>
      <c r="D4116" t="s">
        <v>40</v>
      </c>
      <c r="E4116" t="s">
        <v>41</v>
      </c>
      <c r="G4116" t="s">
        <v>24539</v>
      </c>
      <c r="H4116" t="s">
        <v>24540</v>
      </c>
      <c r="J4116" t="s">
        <v>91</v>
      </c>
      <c r="K4116" t="s">
        <v>92</v>
      </c>
      <c r="L4116">
        <v>11</v>
      </c>
      <c r="M4116" t="s">
        <v>24541</v>
      </c>
      <c r="N4116" t="s">
        <v>75</v>
      </c>
      <c r="O4116" t="s">
        <v>48</v>
      </c>
      <c r="P4116" t="s">
        <v>48</v>
      </c>
      <c r="Q4116" t="s">
        <v>24542</v>
      </c>
      <c r="Y4116" t="s">
        <v>24543</v>
      </c>
    </row>
    <row r="4117" spans="1:25">
      <c r="A4117" t="s">
        <v>24544</v>
      </c>
      <c r="B4117" t="s">
        <v>24545</v>
      </c>
      <c r="D4117" t="s">
        <v>40</v>
      </c>
      <c r="E4117" t="s">
        <v>41</v>
      </c>
      <c r="G4117" t="s">
        <v>24546</v>
      </c>
      <c r="H4117" t="s">
        <v>8456</v>
      </c>
      <c r="J4117" t="s">
        <v>100</v>
      </c>
      <c r="K4117" t="s">
        <v>101</v>
      </c>
      <c r="L4117">
        <v>11</v>
      </c>
      <c r="M4117" t="s">
        <v>24547</v>
      </c>
      <c r="N4117" t="s">
        <v>75</v>
      </c>
      <c r="O4117" t="s">
        <v>48</v>
      </c>
      <c r="P4117" t="s">
        <v>48</v>
      </c>
      <c r="Q4117" t="s">
        <v>24548</v>
      </c>
      <c r="Y4117" t="s">
        <v>24549</v>
      </c>
    </row>
    <row r="4118" spans="1:25">
      <c r="A4118" t="s">
        <v>24550</v>
      </c>
      <c r="B4118" t="s">
        <v>24551</v>
      </c>
      <c r="D4118" t="s">
        <v>40</v>
      </c>
      <c r="E4118" t="s">
        <v>41</v>
      </c>
      <c r="G4118" t="s">
        <v>24552</v>
      </c>
      <c r="H4118" t="s">
        <v>24553</v>
      </c>
      <c r="J4118" t="s">
        <v>100</v>
      </c>
      <c r="K4118" t="s">
        <v>101</v>
      </c>
      <c r="L4118">
        <v>11</v>
      </c>
      <c r="M4118" t="s">
        <v>24547</v>
      </c>
      <c r="N4118" t="s">
        <v>75</v>
      </c>
      <c r="O4118" t="s">
        <v>48</v>
      </c>
      <c r="P4118" t="s">
        <v>48</v>
      </c>
      <c r="Q4118" t="s">
        <v>24554</v>
      </c>
      <c r="Y4118" t="s">
        <v>24555</v>
      </c>
    </row>
    <row r="4119" spans="1:25">
      <c r="A4119" t="s">
        <v>24556</v>
      </c>
      <c r="B4119" t="s">
        <v>24557</v>
      </c>
      <c r="D4119" t="s">
        <v>40</v>
      </c>
      <c r="E4119" t="s">
        <v>41</v>
      </c>
      <c r="G4119" t="s">
        <v>24558</v>
      </c>
      <c r="H4119" t="s">
        <v>24559</v>
      </c>
      <c r="J4119" t="s">
        <v>729</v>
      </c>
      <c r="K4119" t="s">
        <v>730</v>
      </c>
      <c r="L4119">
        <v>11</v>
      </c>
      <c r="M4119" t="s">
        <v>24547</v>
      </c>
      <c r="N4119" t="s">
        <v>47</v>
      </c>
      <c r="O4119" t="s">
        <v>48</v>
      </c>
      <c r="P4119" t="s">
        <v>48</v>
      </c>
      <c r="Q4119" t="s">
        <v>24560</v>
      </c>
      <c r="Y4119" t="s">
        <v>24561</v>
      </c>
    </row>
    <row r="4120" spans="1:25">
      <c r="A4120" t="s">
        <v>24562</v>
      </c>
      <c r="B4120" t="s">
        <v>24563</v>
      </c>
      <c r="D4120" t="s">
        <v>40</v>
      </c>
      <c r="E4120" t="s">
        <v>41</v>
      </c>
      <c r="G4120" t="s">
        <v>1935</v>
      </c>
      <c r="H4120" t="s">
        <v>2370</v>
      </c>
      <c r="J4120" t="s">
        <v>100</v>
      </c>
      <c r="K4120" t="s">
        <v>101</v>
      </c>
      <c r="L4120">
        <v>11</v>
      </c>
      <c r="M4120" t="s">
        <v>24547</v>
      </c>
      <c r="N4120" t="s">
        <v>75</v>
      </c>
      <c r="O4120" t="s">
        <v>48</v>
      </c>
      <c r="P4120" t="s">
        <v>48</v>
      </c>
      <c r="Q4120" t="s">
        <v>24564</v>
      </c>
      <c r="Y4120" t="s">
        <v>24565</v>
      </c>
    </row>
    <row r="4121" spans="1:25">
      <c r="A4121" t="s">
        <v>24566</v>
      </c>
      <c r="B4121" t="s">
        <v>24567</v>
      </c>
      <c r="D4121" t="s">
        <v>40</v>
      </c>
      <c r="E4121" t="s">
        <v>41</v>
      </c>
      <c r="G4121" t="s">
        <v>24568</v>
      </c>
      <c r="H4121" t="s">
        <v>24569</v>
      </c>
      <c r="J4121" t="s">
        <v>91</v>
      </c>
      <c r="K4121" t="s">
        <v>92</v>
      </c>
      <c r="L4121">
        <v>11</v>
      </c>
      <c r="M4121" t="s">
        <v>24547</v>
      </c>
      <c r="N4121" t="s">
        <v>75</v>
      </c>
      <c r="O4121" t="s">
        <v>48</v>
      </c>
      <c r="P4121" t="s">
        <v>48</v>
      </c>
      <c r="Q4121" t="s">
        <v>24570</v>
      </c>
      <c r="Y4121" t="s">
        <v>24571</v>
      </c>
    </row>
    <row r="4122" spans="1:25">
      <c r="A4122" t="s">
        <v>24572</v>
      </c>
      <c r="B4122" t="s">
        <v>24573</v>
      </c>
      <c r="D4122" t="s">
        <v>40</v>
      </c>
      <c r="E4122" t="s">
        <v>41</v>
      </c>
      <c r="G4122" t="s">
        <v>24574</v>
      </c>
      <c r="H4122" t="s">
        <v>24506</v>
      </c>
      <c r="J4122" t="s">
        <v>100</v>
      </c>
      <c r="K4122" t="s">
        <v>101</v>
      </c>
      <c r="L4122">
        <v>11</v>
      </c>
      <c r="M4122" t="s">
        <v>24575</v>
      </c>
      <c r="N4122" t="s">
        <v>75</v>
      </c>
      <c r="O4122" t="s">
        <v>48</v>
      </c>
      <c r="P4122" t="s">
        <v>48</v>
      </c>
      <c r="Q4122" t="s">
        <v>24576</v>
      </c>
      <c r="Y4122" t="s">
        <v>24577</v>
      </c>
    </row>
    <row r="4123" spans="1:25">
      <c r="A4123" t="s">
        <v>24578</v>
      </c>
      <c r="B4123" t="s">
        <v>24579</v>
      </c>
      <c r="D4123" t="s">
        <v>40</v>
      </c>
      <c r="E4123" t="s">
        <v>41</v>
      </c>
      <c r="G4123" t="s">
        <v>24580</v>
      </c>
      <c r="H4123" t="s">
        <v>24581</v>
      </c>
      <c r="J4123" t="s">
        <v>100</v>
      </c>
      <c r="K4123" t="s">
        <v>101</v>
      </c>
      <c r="L4123">
        <v>11</v>
      </c>
      <c r="M4123" t="s">
        <v>24582</v>
      </c>
      <c r="N4123" t="s">
        <v>75</v>
      </c>
      <c r="O4123" t="s">
        <v>48</v>
      </c>
      <c r="P4123" t="s">
        <v>48</v>
      </c>
      <c r="Q4123" t="s">
        <v>24583</v>
      </c>
      <c r="Y4123" t="s">
        <v>24584</v>
      </c>
    </row>
    <row r="4124" spans="1:25">
      <c r="A4124" t="s">
        <v>24585</v>
      </c>
      <c r="B4124" t="s">
        <v>24586</v>
      </c>
      <c r="D4124" t="s">
        <v>40</v>
      </c>
      <c r="E4124" t="s">
        <v>41</v>
      </c>
      <c r="G4124" t="s">
        <v>24587</v>
      </c>
      <c r="H4124" t="s">
        <v>24588</v>
      </c>
      <c r="J4124" t="s">
        <v>511</v>
      </c>
      <c r="K4124" t="s">
        <v>512</v>
      </c>
      <c r="L4124">
        <v>11</v>
      </c>
      <c r="M4124" t="s">
        <v>24582</v>
      </c>
      <c r="N4124" t="s">
        <v>47</v>
      </c>
      <c r="O4124" t="s">
        <v>48</v>
      </c>
      <c r="P4124" t="s">
        <v>48</v>
      </c>
      <c r="Q4124" t="s">
        <v>24589</v>
      </c>
      <c r="Y4124" t="s">
        <v>24590</v>
      </c>
    </row>
    <row r="4125" spans="1:25">
      <c r="A4125" t="s">
        <v>24591</v>
      </c>
      <c r="B4125" t="s">
        <v>24592</v>
      </c>
      <c r="D4125" t="s">
        <v>40</v>
      </c>
      <c r="E4125" t="s">
        <v>41</v>
      </c>
      <c r="G4125" t="s">
        <v>14899</v>
      </c>
      <c r="H4125" t="s">
        <v>143</v>
      </c>
      <c r="J4125" t="s">
        <v>72</v>
      </c>
      <c r="K4125" t="s">
        <v>73</v>
      </c>
      <c r="L4125">
        <v>11</v>
      </c>
      <c r="M4125" t="s">
        <v>24582</v>
      </c>
      <c r="N4125" t="s">
        <v>75</v>
      </c>
      <c r="O4125" t="s">
        <v>48</v>
      </c>
      <c r="P4125" t="s">
        <v>48</v>
      </c>
      <c r="Q4125" t="s">
        <v>24593</v>
      </c>
      <c r="Y4125" t="s">
        <v>24594</v>
      </c>
    </row>
    <row r="4126" spans="1:25">
      <c r="A4126" t="s">
        <v>24595</v>
      </c>
      <c r="B4126" t="s">
        <v>24596</v>
      </c>
      <c r="D4126" t="s">
        <v>40</v>
      </c>
      <c r="E4126" t="s">
        <v>41</v>
      </c>
      <c r="G4126" t="s">
        <v>4187</v>
      </c>
      <c r="H4126" t="s">
        <v>1582</v>
      </c>
      <c r="J4126" t="s">
        <v>91</v>
      </c>
      <c r="K4126" t="s">
        <v>92</v>
      </c>
      <c r="L4126">
        <v>11</v>
      </c>
      <c r="M4126" t="s">
        <v>24597</v>
      </c>
      <c r="N4126" t="s">
        <v>75</v>
      </c>
      <c r="O4126" t="s">
        <v>48</v>
      </c>
      <c r="P4126" t="s">
        <v>48</v>
      </c>
      <c r="Q4126" t="s">
        <v>5921</v>
      </c>
      <c r="Y4126" t="s">
        <v>24598</v>
      </c>
    </row>
    <row r="4127" spans="1:25">
      <c r="A4127" t="s">
        <v>24599</v>
      </c>
      <c r="B4127" t="s">
        <v>24600</v>
      </c>
      <c r="D4127" t="s">
        <v>40</v>
      </c>
      <c r="E4127" t="s">
        <v>41</v>
      </c>
      <c r="G4127" t="s">
        <v>24601</v>
      </c>
      <c r="H4127" t="s">
        <v>24602</v>
      </c>
      <c r="J4127" t="s">
        <v>91</v>
      </c>
      <c r="K4127" t="s">
        <v>92</v>
      </c>
      <c r="L4127">
        <v>11</v>
      </c>
      <c r="M4127" t="s">
        <v>24597</v>
      </c>
      <c r="N4127" t="s">
        <v>75</v>
      </c>
      <c r="O4127" t="s">
        <v>48</v>
      </c>
      <c r="P4127" t="s">
        <v>48</v>
      </c>
      <c r="Q4127" t="s">
        <v>24603</v>
      </c>
      <c r="Y4127" t="s">
        <v>24604</v>
      </c>
    </row>
    <row r="4128" spans="1:25">
      <c r="A4128" t="s">
        <v>24605</v>
      </c>
      <c r="B4128" t="s">
        <v>24606</v>
      </c>
      <c r="D4128" t="s">
        <v>40</v>
      </c>
      <c r="E4128" t="s">
        <v>41</v>
      </c>
      <c r="G4128" t="s">
        <v>24607</v>
      </c>
      <c r="H4128" t="s">
        <v>3581</v>
      </c>
      <c r="J4128" t="s">
        <v>91</v>
      </c>
      <c r="K4128" t="s">
        <v>92</v>
      </c>
      <c r="L4128">
        <v>11</v>
      </c>
      <c r="M4128" t="s">
        <v>24597</v>
      </c>
      <c r="N4128" t="s">
        <v>75</v>
      </c>
      <c r="O4128" t="s">
        <v>48</v>
      </c>
      <c r="P4128" t="s">
        <v>48</v>
      </c>
      <c r="Q4128" t="s">
        <v>24608</v>
      </c>
      <c r="Y4128" t="s">
        <v>24609</v>
      </c>
    </row>
    <row r="4129" spans="1:25">
      <c r="A4129" t="s">
        <v>24610</v>
      </c>
      <c r="B4129" t="s">
        <v>24611</v>
      </c>
      <c r="D4129" t="s">
        <v>40</v>
      </c>
      <c r="E4129" t="s">
        <v>41</v>
      </c>
      <c r="G4129" t="s">
        <v>24612</v>
      </c>
      <c r="H4129" t="s">
        <v>24613</v>
      </c>
      <c r="J4129" t="s">
        <v>100</v>
      </c>
      <c r="K4129" t="s">
        <v>101</v>
      </c>
      <c r="L4129">
        <v>11</v>
      </c>
      <c r="M4129" t="s">
        <v>24614</v>
      </c>
      <c r="N4129" t="s">
        <v>75</v>
      </c>
      <c r="O4129" t="s">
        <v>48</v>
      </c>
      <c r="P4129" t="s">
        <v>48</v>
      </c>
      <c r="Q4129" t="s">
        <v>24615</v>
      </c>
      <c r="Y4129" t="s">
        <v>24616</v>
      </c>
    </row>
    <row r="4130" spans="1:25">
      <c r="A4130" t="s">
        <v>24617</v>
      </c>
      <c r="B4130" t="s">
        <v>24618</v>
      </c>
      <c r="D4130" t="s">
        <v>40</v>
      </c>
      <c r="E4130" t="s">
        <v>41</v>
      </c>
      <c r="G4130" t="s">
        <v>10867</v>
      </c>
      <c r="H4130" t="s">
        <v>10711</v>
      </c>
      <c r="J4130" t="s">
        <v>100</v>
      </c>
      <c r="K4130" t="s">
        <v>101</v>
      </c>
      <c r="L4130">
        <v>11</v>
      </c>
      <c r="M4130" t="s">
        <v>24619</v>
      </c>
      <c r="N4130" t="s">
        <v>75</v>
      </c>
      <c r="O4130" t="s">
        <v>48</v>
      </c>
      <c r="P4130" t="s">
        <v>48</v>
      </c>
      <c r="Q4130" t="s">
        <v>24620</v>
      </c>
      <c r="Y4130" t="s">
        <v>24621</v>
      </c>
    </row>
    <row r="4131" spans="1:25">
      <c r="A4131" t="s">
        <v>24622</v>
      </c>
      <c r="B4131" t="s">
        <v>24623</v>
      </c>
      <c r="D4131" t="s">
        <v>40</v>
      </c>
      <c r="E4131" t="s">
        <v>41</v>
      </c>
      <c r="G4131" t="s">
        <v>24624</v>
      </c>
      <c r="H4131" t="s">
        <v>24625</v>
      </c>
      <c r="J4131" t="s">
        <v>121</v>
      </c>
      <c r="K4131" t="s">
        <v>122</v>
      </c>
      <c r="L4131">
        <v>11</v>
      </c>
      <c r="M4131" t="s">
        <v>24626</v>
      </c>
      <c r="N4131" t="s">
        <v>47</v>
      </c>
      <c r="O4131" t="s">
        <v>48</v>
      </c>
      <c r="P4131" t="s">
        <v>48</v>
      </c>
      <c r="Q4131" t="s">
        <v>24627</v>
      </c>
      <c r="Y4131" t="s">
        <v>24628</v>
      </c>
    </row>
    <row r="4132" spans="1:25">
      <c r="A4132" t="s">
        <v>24629</v>
      </c>
      <c r="B4132" t="s">
        <v>24630</v>
      </c>
      <c r="D4132" t="s">
        <v>40</v>
      </c>
      <c r="E4132" t="s">
        <v>41</v>
      </c>
      <c r="G4132" t="s">
        <v>24631</v>
      </c>
      <c r="H4132" t="s">
        <v>1390</v>
      </c>
      <c r="J4132" t="s">
        <v>91</v>
      </c>
      <c r="K4132" t="s">
        <v>92</v>
      </c>
      <c r="L4132">
        <v>11</v>
      </c>
      <c r="M4132" t="s">
        <v>24632</v>
      </c>
      <c r="N4132" t="s">
        <v>75</v>
      </c>
      <c r="O4132" t="s">
        <v>48</v>
      </c>
      <c r="P4132" t="s">
        <v>48</v>
      </c>
      <c r="Q4132" t="s">
        <v>24633</v>
      </c>
      <c r="Y4132" t="s">
        <v>24634</v>
      </c>
    </row>
    <row r="4133" spans="1:25">
      <c r="A4133" t="s">
        <v>24635</v>
      </c>
      <c r="B4133" t="s">
        <v>24636</v>
      </c>
      <c r="D4133" t="s">
        <v>40</v>
      </c>
      <c r="E4133" t="s">
        <v>41</v>
      </c>
      <c r="G4133" t="s">
        <v>24637</v>
      </c>
      <c r="H4133" t="s">
        <v>4787</v>
      </c>
      <c r="J4133" t="s">
        <v>91</v>
      </c>
      <c r="K4133" t="s">
        <v>92</v>
      </c>
      <c r="L4133">
        <v>11</v>
      </c>
      <c r="M4133" t="s">
        <v>24638</v>
      </c>
      <c r="N4133" t="s">
        <v>75</v>
      </c>
      <c r="O4133" t="s">
        <v>48</v>
      </c>
      <c r="P4133" t="s">
        <v>48</v>
      </c>
      <c r="Q4133" t="s">
        <v>24639</v>
      </c>
      <c r="Y4133" t="s">
        <v>24640</v>
      </c>
    </row>
    <row r="4134" spans="1:25">
      <c r="A4134" t="s">
        <v>24641</v>
      </c>
      <c r="B4134" t="s">
        <v>24642</v>
      </c>
      <c r="D4134" t="s">
        <v>40</v>
      </c>
      <c r="E4134" t="s">
        <v>41</v>
      </c>
      <c r="G4134" t="s">
        <v>24643</v>
      </c>
      <c r="H4134" t="s">
        <v>23271</v>
      </c>
      <c r="J4134" t="s">
        <v>100</v>
      </c>
      <c r="K4134" t="s">
        <v>101</v>
      </c>
      <c r="L4134">
        <v>11</v>
      </c>
      <c r="M4134" t="s">
        <v>24638</v>
      </c>
      <c r="N4134" t="s">
        <v>75</v>
      </c>
      <c r="O4134" t="s">
        <v>48</v>
      </c>
      <c r="P4134" t="s">
        <v>48</v>
      </c>
      <c r="Q4134" t="s">
        <v>5679</v>
      </c>
      <c r="Y4134" t="s">
        <v>24644</v>
      </c>
    </row>
    <row r="4135" spans="1:25">
      <c r="A4135" t="s">
        <v>24645</v>
      </c>
      <c r="B4135" t="s">
        <v>24646</v>
      </c>
      <c r="D4135" t="s">
        <v>40</v>
      </c>
      <c r="E4135" t="s">
        <v>41</v>
      </c>
      <c r="G4135" t="s">
        <v>24647</v>
      </c>
      <c r="H4135" t="s">
        <v>337</v>
      </c>
      <c r="J4135" t="s">
        <v>121</v>
      </c>
      <c r="K4135" t="s">
        <v>122</v>
      </c>
      <c r="L4135">
        <v>11</v>
      </c>
      <c r="M4135" t="s">
        <v>24638</v>
      </c>
      <c r="N4135" t="s">
        <v>47</v>
      </c>
      <c r="O4135" t="s">
        <v>48</v>
      </c>
      <c r="P4135" t="s">
        <v>48</v>
      </c>
      <c r="Q4135" t="s">
        <v>24648</v>
      </c>
      <c r="Y4135" t="s">
        <v>24649</v>
      </c>
    </row>
    <row r="4136" spans="1:25">
      <c r="A4136" t="s">
        <v>24650</v>
      </c>
      <c r="B4136" t="s">
        <v>24651</v>
      </c>
      <c r="D4136" t="s">
        <v>40</v>
      </c>
      <c r="E4136" t="s">
        <v>41</v>
      </c>
      <c r="G4136" t="s">
        <v>2622</v>
      </c>
      <c r="H4136" t="s">
        <v>8507</v>
      </c>
      <c r="J4136" t="s">
        <v>91</v>
      </c>
      <c r="K4136" t="s">
        <v>92</v>
      </c>
      <c r="L4136">
        <v>11</v>
      </c>
      <c r="M4136" t="s">
        <v>24652</v>
      </c>
      <c r="N4136" t="s">
        <v>75</v>
      </c>
      <c r="O4136" t="s">
        <v>48</v>
      </c>
      <c r="P4136" t="s">
        <v>48</v>
      </c>
      <c r="Q4136" t="s">
        <v>24653</v>
      </c>
      <c r="Y4136" t="s">
        <v>24654</v>
      </c>
    </row>
    <row r="4137" spans="1:25">
      <c r="A4137" t="s">
        <v>24655</v>
      </c>
      <c r="B4137" t="s">
        <v>24656</v>
      </c>
      <c r="D4137" t="s">
        <v>40</v>
      </c>
      <c r="E4137" t="s">
        <v>41</v>
      </c>
      <c r="G4137" t="s">
        <v>24657</v>
      </c>
      <c r="H4137" t="s">
        <v>1500</v>
      </c>
      <c r="J4137" t="s">
        <v>91</v>
      </c>
      <c r="K4137" t="s">
        <v>92</v>
      </c>
      <c r="L4137">
        <v>11</v>
      </c>
      <c r="M4137" t="s">
        <v>24652</v>
      </c>
      <c r="N4137" t="s">
        <v>75</v>
      </c>
      <c r="O4137" t="s">
        <v>48</v>
      </c>
      <c r="P4137" t="s">
        <v>48</v>
      </c>
      <c r="Q4137" t="s">
        <v>24658</v>
      </c>
      <c r="Y4137" t="s">
        <v>24659</v>
      </c>
    </row>
    <row r="4138" spans="1:25">
      <c r="A4138" t="s">
        <v>24660</v>
      </c>
      <c r="B4138" t="s">
        <v>24661</v>
      </c>
      <c r="D4138" t="s">
        <v>40</v>
      </c>
      <c r="E4138" t="s">
        <v>41</v>
      </c>
      <c r="G4138" t="s">
        <v>15693</v>
      </c>
      <c r="H4138" t="s">
        <v>143</v>
      </c>
      <c r="J4138" t="s">
        <v>91</v>
      </c>
      <c r="K4138" t="s">
        <v>92</v>
      </c>
      <c r="L4138">
        <v>11</v>
      </c>
      <c r="M4138" t="s">
        <v>24662</v>
      </c>
      <c r="N4138" t="s">
        <v>75</v>
      </c>
      <c r="O4138" t="s">
        <v>48</v>
      </c>
      <c r="P4138" t="s">
        <v>48</v>
      </c>
      <c r="Q4138" t="s">
        <v>24663</v>
      </c>
      <c r="Y4138" t="s">
        <v>24664</v>
      </c>
    </row>
    <row r="4139" spans="1:25">
      <c r="A4139" t="s">
        <v>24665</v>
      </c>
      <c r="B4139" t="s">
        <v>24666</v>
      </c>
      <c r="D4139" t="s">
        <v>40</v>
      </c>
      <c r="E4139" t="s">
        <v>41</v>
      </c>
      <c r="G4139" t="s">
        <v>6439</v>
      </c>
      <c r="H4139" t="s">
        <v>24667</v>
      </c>
      <c r="J4139" t="s">
        <v>100</v>
      </c>
      <c r="K4139" t="s">
        <v>101</v>
      </c>
      <c r="L4139">
        <v>11</v>
      </c>
      <c r="M4139" t="s">
        <v>24662</v>
      </c>
      <c r="N4139" t="s">
        <v>75</v>
      </c>
      <c r="O4139" t="s">
        <v>48</v>
      </c>
      <c r="P4139" t="s">
        <v>48</v>
      </c>
      <c r="Q4139" t="s">
        <v>24668</v>
      </c>
      <c r="Y4139" t="s">
        <v>24669</v>
      </c>
    </row>
    <row r="4140" spans="1:25">
      <c r="A4140" t="s">
        <v>24670</v>
      </c>
      <c r="B4140" t="s">
        <v>24671</v>
      </c>
      <c r="D4140" t="s">
        <v>40</v>
      </c>
      <c r="E4140" t="s">
        <v>41</v>
      </c>
      <c r="G4140" t="s">
        <v>24672</v>
      </c>
      <c r="H4140" t="s">
        <v>24673</v>
      </c>
      <c r="J4140" t="s">
        <v>72</v>
      </c>
      <c r="K4140" t="s">
        <v>73</v>
      </c>
      <c r="L4140">
        <v>11</v>
      </c>
      <c r="M4140" t="s">
        <v>24674</v>
      </c>
      <c r="N4140" t="s">
        <v>75</v>
      </c>
      <c r="O4140" t="s">
        <v>48</v>
      </c>
      <c r="P4140" t="s">
        <v>48</v>
      </c>
      <c r="Q4140" t="s">
        <v>24675</v>
      </c>
      <c r="Y4140" t="s">
        <v>24676</v>
      </c>
    </row>
    <row r="4141" spans="1:25">
      <c r="A4141" t="s">
        <v>24677</v>
      </c>
      <c r="B4141" t="s">
        <v>24678</v>
      </c>
      <c r="D4141" t="s">
        <v>40</v>
      </c>
      <c r="E4141" t="s">
        <v>41</v>
      </c>
      <c r="G4141" t="s">
        <v>24679</v>
      </c>
      <c r="H4141" t="s">
        <v>4652</v>
      </c>
      <c r="J4141" t="s">
        <v>121</v>
      </c>
      <c r="K4141" t="s">
        <v>122</v>
      </c>
      <c r="L4141">
        <v>11</v>
      </c>
      <c r="M4141" t="s">
        <v>24674</v>
      </c>
      <c r="N4141" t="s">
        <v>47</v>
      </c>
      <c r="O4141" t="s">
        <v>48</v>
      </c>
      <c r="P4141" t="s">
        <v>48</v>
      </c>
      <c r="Q4141" t="s">
        <v>24680</v>
      </c>
      <c r="Y4141" t="s">
        <v>24681</v>
      </c>
    </row>
    <row r="4142" spans="1:25">
      <c r="A4142" t="s">
        <v>24682</v>
      </c>
      <c r="B4142" t="s">
        <v>24683</v>
      </c>
      <c r="D4142" t="s">
        <v>40</v>
      </c>
      <c r="E4142" t="s">
        <v>41</v>
      </c>
      <c r="G4142" t="s">
        <v>24684</v>
      </c>
      <c r="H4142" t="s">
        <v>24685</v>
      </c>
      <c r="J4142" t="s">
        <v>100</v>
      </c>
      <c r="K4142" t="s">
        <v>101</v>
      </c>
      <c r="L4142">
        <v>11</v>
      </c>
      <c r="M4142" t="s">
        <v>24686</v>
      </c>
      <c r="N4142" t="s">
        <v>75</v>
      </c>
      <c r="O4142" t="s">
        <v>48</v>
      </c>
      <c r="P4142" t="s">
        <v>48</v>
      </c>
      <c r="Q4142" t="s">
        <v>24687</v>
      </c>
      <c r="Y4142" t="s">
        <v>24688</v>
      </c>
    </row>
    <row r="4143" spans="1:25">
      <c r="A4143" t="s">
        <v>24689</v>
      </c>
      <c r="B4143" t="s">
        <v>24690</v>
      </c>
      <c r="D4143" t="s">
        <v>40</v>
      </c>
      <c r="E4143" t="s">
        <v>41</v>
      </c>
      <c r="G4143" t="s">
        <v>24691</v>
      </c>
      <c r="H4143" t="s">
        <v>956</v>
      </c>
      <c r="J4143" t="s">
        <v>121</v>
      </c>
      <c r="K4143" t="s">
        <v>122</v>
      </c>
      <c r="L4143">
        <v>11</v>
      </c>
      <c r="M4143" t="s">
        <v>24686</v>
      </c>
      <c r="N4143" t="s">
        <v>47</v>
      </c>
      <c r="O4143" t="s">
        <v>48</v>
      </c>
      <c r="P4143" t="s">
        <v>48</v>
      </c>
      <c r="Q4143" t="s">
        <v>24692</v>
      </c>
      <c r="Y4143" t="s">
        <v>24693</v>
      </c>
    </row>
    <row r="4144" spans="1:25">
      <c r="A4144" t="s">
        <v>24694</v>
      </c>
      <c r="B4144" t="s">
        <v>24695</v>
      </c>
      <c r="D4144" t="s">
        <v>40</v>
      </c>
      <c r="E4144" t="s">
        <v>41</v>
      </c>
      <c r="G4144" t="s">
        <v>24696</v>
      </c>
      <c r="H4144" t="s">
        <v>24697</v>
      </c>
      <c r="J4144" t="s">
        <v>72</v>
      </c>
      <c r="K4144" t="s">
        <v>73</v>
      </c>
      <c r="L4144">
        <v>11</v>
      </c>
      <c r="M4144" t="s">
        <v>24686</v>
      </c>
      <c r="N4144" t="s">
        <v>75</v>
      </c>
      <c r="O4144" t="s">
        <v>48</v>
      </c>
      <c r="P4144" t="s">
        <v>48</v>
      </c>
      <c r="Q4144" t="s">
        <v>24698</v>
      </c>
      <c r="Y4144" t="s">
        <v>24699</v>
      </c>
    </row>
    <row r="4145" spans="1:25">
      <c r="A4145" t="s">
        <v>24700</v>
      </c>
      <c r="B4145" t="s">
        <v>24701</v>
      </c>
      <c r="D4145" t="s">
        <v>40</v>
      </c>
      <c r="E4145" t="s">
        <v>41</v>
      </c>
      <c r="G4145" t="s">
        <v>24702</v>
      </c>
      <c r="H4145" t="s">
        <v>24703</v>
      </c>
      <c r="J4145" t="s">
        <v>100</v>
      </c>
      <c r="K4145" t="s">
        <v>101</v>
      </c>
      <c r="L4145">
        <v>11</v>
      </c>
      <c r="M4145" t="s">
        <v>24686</v>
      </c>
      <c r="N4145" t="s">
        <v>75</v>
      </c>
      <c r="O4145" t="s">
        <v>48</v>
      </c>
      <c r="P4145" t="s">
        <v>48</v>
      </c>
      <c r="Q4145" t="s">
        <v>24704</v>
      </c>
      <c r="Y4145" t="s">
        <v>24705</v>
      </c>
    </row>
    <row r="4146" spans="1:25">
      <c r="A4146" t="s">
        <v>24706</v>
      </c>
      <c r="B4146" t="s">
        <v>24707</v>
      </c>
      <c r="D4146" t="s">
        <v>40</v>
      </c>
      <c r="E4146" t="s">
        <v>41</v>
      </c>
      <c r="G4146" t="s">
        <v>24708</v>
      </c>
      <c r="H4146" t="s">
        <v>24709</v>
      </c>
      <c r="J4146" t="s">
        <v>100</v>
      </c>
      <c r="K4146" t="s">
        <v>101</v>
      </c>
      <c r="L4146">
        <v>11</v>
      </c>
      <c r="M4146" t="s">
        <v>24710</v>
      </c>
      <c r="N4146" t="s">
        <v>75</v>
      </c>
      <c r="O4146" t="s">
        <v>48</v>
      </c>
      <c r="P4146" t="s">
        <v>48</v>
      </c>
      <c r="Q4146" t="s">
        <v>24711</v>
      </c>
      <c r="Y4146" t="s">
        <v>24712</v>
      </c>
    </row>
    <row r="4147" spans="1:25">
      <c r="A4147" t="s">
        <v>24713</v>
      </c>
      <c r="B4147" t="s">
        <v>24714</v>
      </c>
      <c r="D4147" t="s">
        <v>40</v>
      </c>
      <c r="E4147" t="s">
        <v>41</v>
      </c>
      <c r="G4147" t="s">
        <v>24715</v>
      </c>
      <c r="H4147" t="s">
        <v>815</v>
      </c>
      <c r="J4147" t="s">
        <v>121</v>
      </c>
      <c r="K4147" t="s">
        <v>122</v>
      </c>
      <c r="L4147">
        <v>11</v>
      </c>
      <c r="M4147" t="s">
        <v>24716</v>
      </c>
      <c r="N4147" t="s">
        <v>47</v>
      </c>
      <c r="O4147" t="s">
        <v>48</v>
      </c>
      <c r="P4147" t="s">
        <v>48</v>
      </c>
      <c r="Q4147" t="s">
        <v>24717</v>
      </c>
      <c r="Y4147" t="s">
        <v>24718</v>
      </c>
    </row>
    <row r="4148" spans="1:25">
      <c r="A4148" t="s">
        <v>24719</v>
      </c>
      <c r="B4148" t="s">
        <v>24720</v>
      </c>
      <c r="D4148" t="s">
        <v>40</v>
      </c>
      <c r="E4148" t="s">
        <v>41</v>
      </c>
      <c r="G4148" t="s">
        <v>24721</v>
      </c>
      <c r="H4148" t="s">
        <v>3053</v>
      </c>
      <c r="J4148" t="s">
        <v>91</v>
      </c>
      <c r="K4148" t="s">
        <v>92</v>
      </c>
      <c r="L4148">
        <v>11</v>
      </c>
      <c r="M4148" t="s">
        <v>24722</v>
      </c>
      <c r="N4148" t="s">
        <v>75</v>
      </c>
      <c r="O4148" t="s">
        <v>48</v>
      </c>
      <c r="P4148" t="s">
        <v>48</v>
      </c>
      <c r="Q4148" t="s">
        <v>24723</v>
      </c>
      <c r="Y4148" t="s">
        <v>24724</v>
      </c>
    </row>
    <row r="4149" spans="1:25">
      <c r="A4149" t="s">
        <v>24725</v>
      </c>
      <c r="B4149" t="s">
        <v>24726</v>
      </c>
      <c r="D4149" t="s">
        <v>40</v>
      </c>
      <c r="E4149" t="s">
        <v>41</v>
      </c>
      <c r="G4149" t="s">
        <v>21531</v>
      </c>
      <c r="H4149" t="s">
        <v>24727</v>
      </c>
      <c r="J4149" t="s">
        <v>100</v>
      </c>
      <c r="K4149" t="s">
        <v>101</v>
      </c>
      <c r="L4149">
        <v>11</v>
      </c>
      <c r="M4149" t="s">
        <v>24728</v>
      </c>
      <c r="N4149" t="s">
        <v>75</v>
      </c>
      <c r="O4149" t="s">
        <v>48</v>
      </c>
      <c r="P4149" t="s">
        <v>48</v>
      </c>
      <c r="Y4149" t="s">
        <v>24729</v>
      </c>
    </row>
    <row r="4150" spans="1:25">
      <c r="A4150" t="s">
        <v>24730</v>
      </c>
      <c r="B4150" t="s">
        <v>24731</v>
      </c>
      <c r="D4150" t="s">
        <v>40</v>
      </c>
      <c r="E4150" t="s">
        <v>41</v>
      </c>
      <c r="G4150" t="s">
        <v>24732</v>
      </c>
      <c r="H4150" t="s">
        <v>24733</v>
      </c>
      <c r="J4150" t="s">
        <v>100</v>
      </c>
      <c r="K4150" t="s">
        <v>101</v>
      </c>
      <c r="L4150">
        <v>11</v>
      </c>
      <c r="M4150" t="s">
        <v>24734</v>
      </c>
      <c r="N4150" t="s">
        <v>75</v>
      </c>
      <c r="O4150" t="s">
        <v>48</v>
      </c>
      <c r="P4150" t="s">
        <v>48</v>
      </c>
      <c r="Q4150" t="s">
        <v>24735</v>
      </c>
      <c r="Y4150" t="s">
        <v>24736</v>
      </c>
    </row>
    <row r="4151" spans="1:25">
      <c r="A4151" t="s">
        <v>24737</v>
      </c>
      <c r="B4151" t="s">
        <v>24738</v>
      </c>
      <c r="D4151" t="s">
        <v>40</v>
      </c>
      <c r="E4151" t="s">
        <v>41</v>
      </c>
      <c r="G4151" t="s">
        <v>24739</v>
      </c>
      <c r="H4151" t="s">
        <v>10046</v>
      </c>
      <c r="J4151" t="s">
        <v>533</v>
      </c>
      <c r="K4151" t="s">
        <v>534</v>
      </c>
      <c r="L4151">
        <v>11</v>
      </c>
      <c r="M4151" t="s">
        <v>24734</v>
      </c>
      <c r="N4151" t="s">
        <v>47</v>
      </c>
      <c r="O4151" t="s">
        <v>48</v>
      </c>
      <c r="P4151" t="s">
        <v>48</v>
      </c>
      <c r="Q4151" t="s">
        <v>13845</v>
      </c>
      <c r="Y4151" t="s">
        <v>24740</v>
      </c>
    </row>
    <row r="4152" spans="1:25">
      <c r="A4152" t="s">
        <v>24741</v>
      </c>
      <c r="B4152" t="s">
        <v>24742</v>
      </c>
      <c r="D4152" t="s">
        <v>40</v>
      </c>
      <c r="E4152" t="s">
        <v>41</v>
      </c>
      <c r="G4152" t="s">
        <v>10415</v>
      </c>
      <c r="H4152" t="s">
        <v>764</v>
      </c>
      <c r="J4152" t="s">
        <v>100</v>
      </c>
      <c r="K4152" t="s">
        <v>101</v>
      </c>
      <c r="L4152">
        <v>11</v>
      </c>
      <c r="M4152" t="s">
        <v>24734</v>
      </c>
      <c r="N4152" t="s">
        <v>75</v>
      </c>
      <c r="O4152" t="s">
        <v>48</v>
      </c>
      <c r="P4152" t="s">
        <v>48</v>
      </c>
      <c r="Q4152" t="s">
        <v>24743</v>
      </c>
      <c r="Y4152" t="s">
        <v>24744</v>
      </c>
    </row>
    <row r="4153" spans="1:25">
      <c r="A4153" t="s">
        <v>24745</v>
      </c>
      <c r="B4153" t="s">
        <v>24746</v>
      </c>
      <c r="D4153" t="s">
        <v>40</v>
      </c>
      <c r="E4153" t="s">
        <v>41</v>
      </c>
      <c r="G4153" t="s">
        <v>2167</v>
      </c>
      <c r="H4153" t="s">
        <v>4041</v>
      </c>
      <c r="J4153" t="s">
        <v>91</v>
      </c>
      <c r="K4153" t="s">
        <v>92</v>
      </c>
      <c r="L4153">
        <v>11</v>
      </c>
      <c r="M4153" t="s">
        <v>24747</v>
      </c>
      <c r="N4153" t="s">
        <v>75</v>
      </c>
      <c r="O4153" t="s">
        <v>48</v>
      </c>
      <c r="P4153" t="s">
        <v>48</v>
      </c>
      <c r="Q4153" t="s">
        <v>24748</v>
      </c>
      <c r="Y4153" t="s">
        <v>24749</v>
      </c>
    </row>
    <row r="4154" spans="1:25">
      <c r="A4154" t="s">
        <v>184</v>
      </c>
      <c r="B4154" t="s">
        <v>24750</v>
      </c>
      <c r="D4154" t="s">
        <v>40</v>
      </c>
      <c r="E4154" t="s">
        <v>41</v>
      </c>
      <c r="G4154" t="s">
        <v>24751</v>
      </c>
      <c r="H4154" t="s">
        <v>24752</v>
      </c>
      <c r="J4154" t="s">
        <v>72</v>
      </c>
      <c r="K4154" t="s">
        <v>73</v>
      </c>
      <c r="L4154">
        <v>11</v>
      </c>
      <c r="M4154" t="s">
        <v>24747</v>
      </c>
      <c r="N4154" t="s">
        <v>75</v>
      </c>
      <c r="O4154" t="s">
        <v>48</v>
      </c>
      <c r="P4154" t="s">
        <v>48</v>
      </c>
      <c r="Q4154" t="s">
        <v>24753</v>
      </c>
      <c r="Y4154" t="s">
        <v>24754</v>
      </c>
    </row>
    <row r="4155" spans="1:25">
      <c r="A4155" t="s">
        <v>24755</v>
      </c>
      <c r="B4155" t="s">
        <v>24756</v>
      </c>
      <c r="D4155" t="s">
        <v>40</v>
      </c>
      <c r="E4155" t="s">
        <v>41</v>
      </c>
      <c r="G4155" t="s">
        <v>24757</v>
      </c>
      <c r="H4155" t="s">
        <v>24758</v>
      </c>
      <c r="J4155" t="s">
        <v>100</v>
      </c>
      <c r="K4155" t="s">
        <v>101</v>
      </c>
      <c r="L4155">
        <v>11</v>
      </c>
      <c r="M4155" t="s">
        <v>24747</v>
      </c>
      <c r="N4155" t="s">
        <v>75</v>
      </c>
      <c r="O4155" t="s">
        <v>48</v>
      </c>
      <c r="P4155" t="s">
        <v>48</v>
      </c>
      <c r="Q4155" t="s">
        <v>24759</v>
      </c>
      <c r="Y4155" t="s">
        <v>24760</v>
      </c>
    </row>
    <row r="4156" spans="1:25">
      <c r="A4156" t="s">
        <v>24761</v>
      </c>
      <c r="B4156" t="s">
        <v>24762</v>
      </c>
      <c r="D4156" t="s">
        <v>40</v>
      </c>
      <c r="E4156" t="s">
        <v>41</v>
      </c>
      <c r="G4156" t="s">
        <v>24763</v>
      </c>
      <c r="H4156" t="s">
        <v>609</v>
      </c>
      <c r="J4156" t="s">
        <v>91</v>
      </c>
      <c r="K4156" t="s">
        <v>92</v>
      </c>
      <c r="L4156">
        <v>11</v>
      </c>
      <c r="M4156" t="s">
        <v>24764</v>
      </c>
      <c r="N4156" t="s">
        <v>75</v>
      </c>
      <c r="O4156" t="s">
        <v>48</v>
      </c>
      <c r="P4156" t="s">
        <v>48</v>
      </c>
      <c r="Q4156" t="s">
        <v>7726</v>
      </c>
      <c r="Y4156" t="s">
        <v>24765</v>
      </c>
    </row>
    <row r="4157" spans="1:25">
      <c r="A4157" t="s">
        <v>24766</v>
      </c>
      <c r="B4157" t="s">
        <v>24767</v>
      </c>
      <c r="D4157" t="s">
        <v>40</v>
      </c>
      <c r="E4157" t="s">
        <v>41</v>
      </c>
      <c r="G4157" t="s">
        <v>11958</v>
      </c>
      <c r="H4157" t="s">
        <v>24768</v>
      </c>
      <c r="J4157" t="s">
        <v>100</v>
      </c>
      <c r="K4157" t="s">
        <v>101</v>
      </c>
      <c r="L4157">
        <v>11</v>
      </c>
      <c r="M4157" t="s">
        <v>24764</v>
      </c>
      <c r="N4157" t="s">
        <v>75</v>
      </c>
      <c r="O4157" t="s">
        <v>48</v>
      </c>
      <c r="P4157" t="s">
        <v>48</v>
      </c>
      <c r="Q4157" t="s">
        <v>8681</v>
      </c>
      <c r="Y4157" t="s">
        <v>24769</v>
      </c>
    </row>
    <row r="4158" spans="1:25">
      <c r="A4158" t="s">
        <v>24770</v>
      </c>
      <c r="B4158" t="s">
        <v>24771</v>
      </c>
      <c r="D4158" t="s">
        <v>40</v>
      </c>
      <c r="E4158" t="s">
        <v>41</v>
      </c>
      <c r="G4158" t="s">
        <v>7501</v>
      </c>
      <c r="H4158" t="s">
        <v>24772</v>
      </c>
      <c r="J4158" t="s">
        <v>100</v>
      </c>
      <c r="K4158" t="s">
        <v>101</v>
      </c>
      <c r="L4158">
        <v>11</v>
      </c>
      <c r="M4158" t="s">
        <v>24773</v>
      </c>
      <c r="N4158" t="s">
        <v>75</v>
      </c>
      <c r="O4158" t="s">
        <v>48</v>
      </c>
      <c r="P4158" t="s">
        <v>48</v>
      </c>
      <c r="Q4158" t="s">
        <v>810</v>
      </c>
      <c r="Y4158" t="s">
        <v>24774</v>
      </c>
    </row>
    <row r="4159" spans="1:25">
      <c r="A4159" t="s">
        <v>24775</v>
      </c>
      <c r="B4159" t="s">
        <v>24776</v>
      </c>
      <c r="D4159" t="s">
        <v>40</v>
      </c>
      <c r="E4159" t="s">
        <v>41</v>
      </c>
      <c r="G4159" t="s">
        <v>24777</v>
      </c>
      <c r="H4159" t="s">
        <v>1658</v>
      </c>
      <c r="J4159" t="s">
        <v>100</v>
      </c>
      <c r="K4159" t="s">
        <v>101</v>
      </c>
      <c r="L4159">
        <v>11</v>
      </c>
      <c r="M4159" t="s">
        <v>24778</v>
      </c>
      <c r="N4159" t="s">
        <v>75</v>
      </c>
      <c r="O4159" t="s">
        <v>48</v>
      </c>
      <c r="P4159" t="s">
        <v>48</v>
      </c>
      <c r="Q4159" t="s">
        <v>1907</v>
      </c>
      <c r="Y4159" t="s">
        <v>24779</v>
      </c>
    </row>
    <row r="4160" spans="1:25">
      <c r="A4160" t="s">
        <v>24780</v>
      </c>
      <c r="B4160" t="s">
        <v>24781</v>
      </c>
      <c r="D4160" t="s">
        <v>40</v>
      </c>
      <c r="E4160" t="s">
        <v>41</v>
      </c>
      <c r="G4160" t="s">
        <v>24782</v>
      </c>
      <c r="H4160" t="s">
        <v>24783</v>
      </c>
      <c r="J4160" t="s">
        <v>121</v>
      </c>
      <c r="K4160" t="s">
        <v>122</v>
      </c>
      <c r="L4160">
        <v>11</v>
      </c>
      <c r="M4160" t="s">
        <v>24784</v>
      </c>
      <c r="N4160" t="s">
        <v>47</v>
      </c>
      <c r="O4160" t="s">
        <v>48</v>
      </c>
      <c r="P4160" t="s">
        <v>48</v>
      </c>
      <c r="Q4160" t="s">
        <v>24785</v>
      </c>
      <c r="Y4160" t="s">
        <v>24786</v>
      </c>
    </row>
    <row r="4161" spans="1:25">
      <c r="A4161" t="s">
        <v>24787</v>
      </c>
      <c r="B4161" t="s">
        <v>24788</v>
      </c>
      <c r="D4161" t="s">
        <v>40</v>
      </c>
      <c r="E4161" t="s">
        <v>41</v>
      </c>
      <c r="G4161" t="s">
        <v>24789</v>
      </c>
      <c r="H4161" t="s">
        <v>1854</v>
      </c>
      <c r="J4161" t="s">
        <v>100</v>
      </c>
      <c r="K4161" t="s">
        <v>101</v>
      </c>
      <c r="L4161">
        <v>11</v>
      </c>
      <c r="M4161" t="s">
        <v>24784</v>
      </c>
      <c r="N4161" t="s">
        <v>75</v>
      </c>
      <c r="O4161" t="s">
        <v>48</v>
      </c>
      <c r="P4161" t="s">
        <v>48</v>
      </c>
      <c r="Q4161" t="s">
        <v>24790</v>
      </c>
      <c r="Y4161" t="s">
        <v>24791</v>
      </c>
    </row>
    <row r="4162" spans="1:25">
      <c r="A4162" t="s">
        <v>24792</v>
      </c>
      <c r="B4162" t="s">
        <v>24793</v>
      </c>
      <c r="D4162" t="s">
        <v>40</v>
      </c>
      <c r="E4162" t="s">
        <v>41</v>
      </c>
      <c r="G4162" t="s">
        <v>24794</v>
      </c>
      <c r="H4162" t="s">
        <v>24795</v>
      </c>
      <c r="J4162" t="s">
        <v>91</v>
      </c>
      <c r="K4162" t="s">
        <v>92</v>
      </c>
      <c r="L4162">
        <v>11</v>
      </c>
      <c r="M4162" t="s">
        <v>24784</v>
      </c>
      <c r="N4162" t="s">
        <v>75</v>
      </c>
      <c r="O4162" t="s">
        <v>48</v>
      </c>
      <c r="P4162" t="s">
        <v>48</v>
      </c>
      <c r="Q4162" t="s">
        <v>24796</v>
      </c>
      <c r="Y4162" t="s">
        <v>24797</v>
      </c>
    </row>
    <row r="4163" spans="1:25">
      <c r="A4163" t="s">
        <v>24798</v>
      </c>
      <c r="B4163" t="s">
        <v>24799</v>
      </c>
      <c r="D4163" t="s">
        <v>40</v>
      </c>
      <c r="E4163" t="s">
        <v>41</v>
      </c>
      <c r="G4163" t="s">
        <v>24800</v>
      </c>
      <c r="H4163" t="s">
        <v>24801</v>
      </c>
      <c r="J4163" t="s">
        <v>91</v>
      </c>
      <c r="K4163" t="s">
        <v>92</v>
      </c>
      <c r="L4163">
        <v>11</v>
      </c>
      <c r="M4163" t="s">
        <v>24784</v>
      </c>
      <c r="N4163" t="s">
        <v>75</v>
      </c>
      <c r="O4163" t="s">
        <v>48</v>
      </c>
      <c r="P4163" t="s">
        <v>48</v>
      </c>
      <c r="Q4163" t="s">
        <v>24802</v>
      </c>
      <c r="Y4163" t="s">
        <v>24803</v>
      </c>
    </row>
    <row r="4164" spans="1:25">
      <c r="A4164" t="s">
        <v>24804</v>
      </c>
      <c r="B4164" t="s">
        <v>24805</v>
      </c>
      <c r="D4164" t="s">
        <v>40</v>
      </c>
      <c r="E4164" t="s">
        <v>41</v>
      </c>
      <c r="G4164" t="s">
        <v>19956</v>
      </c>
      <c r="H4164" t="s">
        <v>8570</v>
      </c>
      <c r="J4164" t="s">
        <v>100</v>
      </c>
      <c r="K4164" t="s">
        <v>101</v>
      </c>
      <c r="L4164">
        <v>11</v>
      </c>
      <c r="M4164" t="s">
        <v>24806</v>
      </c>
      <c r="N4164" t="s">
        <v>75</v>
      </c>
      <c r="O4164" t="s">
        <v>48</v>
      </c>
      <c r="P4164" t="s">
        <v>48</v>
      </c>
      <c r="Q4164" t="s">
        <v>24807</v>
      </c>
      <c r="Y4164" t="s">
        <v>24808</v>
      </c>
    </row>
    <row r="4165" spans="1:25">
      <c r="A4165" t="s">
        <v>24809</v>
      </c>
      <c r="B4165" t="s">
        <v>24810</v>
      </c>
      <c r="D4165" t="s">
        <v>40</v>
      </c>
      <c r="E4165" t="s">
        <v>41</v>
      </c>
      <c r="G4165" t="s">
        <v>11999</v>
      </c>
      <c r="H4165" t="s">
        <v>24811</v>
      </c>
      <c r="J4165" t="s">
        <v>91</v>
      </c>
      <c r="K4165" t="s">
        <v>92</v>
      </c>
      <c r="L4165">
        <v>11</v>
      </c>
      <c r="M4165" t="s">
        <v>24812</v>
      </c>
      <c r="N4165" t="s">
        <v>75</v>
      </c>
      <c r="O4165" t="s">
        <v>48</v>
      </c>
      <c r="P4165" t="s">
        <v>48</v>
      </c>
      <c r="Q4165" t="s">
        <v>24813</v>
      </c>
      <c r="Y4165" t="s">
        <v>24814</v>
      </c>
    </row>
    <row r="4166" spans="1:25">
      <c r="A4166" t="s">
        <v>24815</v>
      </c>
      <c r="B4166" t="s">
        <v>24816</v>
      </c>
      <c r="D4166" t="s">
        <v>40</v>
      </c>
      <c r="E4166" t="s">
        <v>41</v>
      </c>
      <c r="G4166" t="s">
        <v>24817</v>
      </c>
      <c r="H4166" t="s">
        <v>22392</v>
      </c>
      <c r="J4166" t="s">
        <v>100</v>
      </c>
      <c r="K4166" t="s">
        <v>101</v>
      </c>
      <c r="L4166">
        <v>11</v>
      </c>
      <c r="M4166" t="s">
        <v>24818</v>
      </c>
      <c r="N4166" t="s">
        <v>75</v>
      </c>
      <c r="O4166" t="s">
        <v>48</v>
      </c>
      <c r="P4166" t="s">
        <v>48</v>
      </c>
      <c r="Q4166" t="s">
        <v>1758</v>
      </c>
      <c r="Y4166" t="s">
        <v>24819</v>
      </c>
    </row>
    <row r="4167" spans="1:25">
      <c r="A4167" t="s">
        <v>24820</v>
      </c>
      <c r="B4167" t="s">
        <v>24821</v>
      </c>
      <c r="D4167" t="s">
        <v>40</v>
      </c>
      <c r="E4167" t="s">
        <v>41</v>
      </c>
      <c r="G4167" t="s">
        <v>24822</v>
      </c>
      <c r="H4167" t="s">
        <v>392</v>
      </c>
      <c r="J4167" t="s">
        <v>100</v>
      </c>
      <c r="K4167" t="s">
        <v>101</v>
      </c>
      <c r="L4167">
        <v>11</v>
      </c>
      <c r="M4167" t="s">
        <v>24818</v>
      </c>
      <c r="N4167" t="s">
        <v>75</v>
      </c>
      <c r="O4167" t="s">
        <v>48</v>
      </c>
      <c r="P4167" t="s">
        <v>48</v>
      </c>
      <c r="Q4167" t="s">
        <v>24823</v>
      </c>
      <c r="Y4167" t="s">
        <v>24824</v>
      </c>
    </row>
    <row r="4168" spans="1:25">
      <c r="A4168" t="s">
        <v>24825</v>
      </c>
      <c r="B4168" t="s">
        <v>24826</v>
      </c>
      <c r="D4168" t="s">
        <v>40</v>
      </c>
      <c r="E4168" t="s">
        <v>41</v>
      </c>
      <c r="G4168" t="s">
        <v>24827</v>
      </c>
      <c r="H4168" t="s">
        <v>1513</v>
      </c>
      <c r="J4168" t="s">
        <v>100</v>
      </c>
      <c r="K4168" t="s">
        <v>101</v>
      </c>
      <c r="L4168">
        <v>11</v>
      </c>
      <c r="M4168" t="s">
        <v>24828</v>
      </c>
      <c r="N4168" t="s">
        <v>75</v>
      </c>
      <c r="O4168" t="s">
        <v>48</v>
      </c>
      <c r="P4168" t="s">
        <v>48</v>
      </c>
      <c r="Q4168" t="s">
        <v>24829</v>
      </c>
      <c r="Y4168" t="s">
        <v>24830</v>
      </c>
    </row>
    <row r="4169" spans="1:25">
      <c r="A4169" t="s">
        <v>24831</v>
      </c>
      <c r="B4169" t="s">
        <v>24832</v>
      </c>
      <c r="D4169" t="s">
        <v>40</v>
      </c>
      <c r="E4169" t="s">
        <v>41</v>
      </c>
      <c r="G4169" t="s">
        <v>24833</v>
      </c>
      <c r="H4169" t="s">
        <v>1098</v>
      </c>
      <c r="J4169" t="s">
        <v>2582</v>
      </c>
      <c r="K4169" t="s">
        <v>2583</v>
      </c>
      <c r="L4169">
        <v>11</v>
      </c>
      <c r="M4169" t="s">
        <v>24828</v>
      </c>
      <c r="N4169" t="s">
        <v>47</v>
      </c>
      <c r="O4169" t="s">
        <v>48</v>
      </c>
      <c r="P4169" t="s">
        <v>48</v>
      </c>
      <c r="Q4169" t="s">
        <v>7887</v>
      </c>
      <c r="Y4169" t="s">
        <v>24834</v>
      </c>
    </row>
    <row r="4170" spans="1:25">
      <c r="A4170" t="s">
        <v>24835</v>
      </c>
      <c r="B4170" t="s">
        <v>24836</v>
      </c>
      <c r="D4170" t="s">
        <v>40</v>
      </c>
      <c r="E4170" t="s">
        <v>41</v>
      </c>
      <c r="G4170" t="s">
        <v>16684</v>
      </c>
      <c r="H4170" t="s">
        <v>7313</v>
      </c>
      <c r="J4170" t="s">
        <v>91</v>
      </c>
      <c r="K4170" t="s">
        <v>92</v>
      </c>
      <c r="L4170">
        <v>11</v>
      </c>
      <c r="M4170" t="s">
        <v>24837</v>
      </c>
      <c r="N4170" t="s">
        <v>75</v>
      </c>
      <c r="O4170" t="s">
        <v>48</v>
      </c>
      <c r="P4170" t="s">
        <v>48</v>
      </c>
      <c r="Q4170" t="s">
        <v>24838</v>
      </c>
      <c r="Y4170" t="s">
        <v>24839</v>
      </c>
    </row>
    <row r="4171" spans="1:25">
      <c r="A4171" t="s">
        <v>24840</v>
      </c>
      <c r="B4171" t="s">
        <v>24841</v>
      </c>
      <c r="D4171" t="s">
        <v>40</v>
      </c>
      <c r="E4171" t="s">
        <v>41</v>
      </c>
      <c r="G4171" t="s">
        <v>24842</v>
      </c>
      <c r="H4171" t="s">
        <v>24843</v>
      </c>
      <c r="J4171" t="s">
        <v>91</v>
      </c>
      <c r="K4171" t="s">
        <v>92</v>
      </c>
      <c r="L4171">
        <v>11</v>
      </c>
      <c r="M4171" t="s">
        <v>24837</v>
      </c>
      <c r="N4171" t="s">
        <v>75</v>
      </c>
      <c r="O4171" t="s">
        <v>48</v>
      </c>
      <c r="P4171" t="s">
        <v>48</v>
      </c>
      <c r="Q4171" t="s">
        <v>24844</v>
      </c>
      <c r="Y4171" t="s">
        <v>24845</v>
      </c>
    </row>
    <row r="4172" spans="1:25">
      <c r="A4172" t="s">
        <v>24846</v>
      </c>
      <c r="B4172" t="s">
        <v>24847</v>
      </c>
      <c r="D4172" t="s">
        <v>40</v>
      </c>
      <c r="E4172" t="s">
        <v>41</v>
      </c>
      <c r="G4172" t="s">
        <v>24848</v>
      </c>
      <c r="H4172" t="s">
        <v>1091</v>
      </c>
      <c r="J4172" t="s">
        <v>91</v>
      </c>
      <c r="K4172" t="s">
        <v>92</v>
      </c>
      <c r="L4172">
        <v>11</v>
      </c>
      <c r="M4172" t="s">
        <v>24837</v>
      </c>
      <c r="N4172" t="s">
        <v>75</v>
      </c>
      <c r="O4172" t="s">
        <v>48</v>
      </c>
      <c r="P4172" t="s">
        <v>48</v>
      </c>
      <c r="Q4172" t="s">
        <v>24849</v>
      </c>
      <c r="Y4172" t="s">
        <v>24850</v>
      </c>
    </row>
    <row r="4173" spans="1:25">
      <c r="A4173" t="s">
        <v>184</v>
      </c>
      <c r="B4173" t="s">
        <v>24851</v>
      </c>
      <c r="D4173" t="s">
        <v>40</v>
      </c>
      <c r="E4173" t="s">
        <v>41</v>
      </c>
      <c r="G4173" t="s">
        <v>24852</v>
      </c>
      <c r="H4173" t="s">
        <v>519</v>
      </c>
      <c r="J4173" t="s">
        <v>91</v>
      </c>
      <c r="K4173" t="s">
        <v>92</v>
      </c>
      <c r="L4173">
        <v>11</v>
      </c>
      <c r="M4173" t="s">
        <v>24837</v>
      </c>
      <c r="N4173" t="s">
        <v>75</v>
      </c>
      <c r="O4173" t="s">
        <v>48</v>
      </c>
      <c r="P4173" t="s">
        <v>48</v>
      </c>
      <c r="Q4173" t="s">
        <v>24853</v>
      </c>
      <c r="Y4173" t="s">
        <v>24854</v>
      </c>
    </row>
    <row r="4174" spans="1:25">
      <c r="A4174" t="s">
        <v>24855</v>
      </c>
      <c r="B4174" t="s">
        <v>24856</v>
      </c>
      <c r="D4174" t="s">
        <v>40</v>
      </c>
      <c r="E4174" t="s">
        <v>41</v>
      </c>
      <c r="G4174" t="s">
        <v>7755</v>
      </c>
      <c r="H4174" t="s">
        <v>2565</v>
      </c>
      <c r="J4174" t="s">
        <v>272</v>
      </c>
      <c r="K4174" t="s">
        <v>273</v>
      </c>
      <c r="L4174">
        <v>11</v>
      </c>
      <c r="M4174" t="s">
        <v>24857</v>
      </c>
      <c r="N4174" t="s">
        <v>47</v>
      </c>
      <c r="O4174" t="s">
        <v>48</v>
      </c>
      <c r="P4174" t="s">
        <v>48</v>
      </c>
      <c r="Q4174" t="s">
        <v>24858</v>
      </c>
      <c r="Y4174" t="s">
        <v>24859</v>
      </c>
    </row>
    <row r="4175" spans="1:25">
      <c r="A4175" t="s">
        <v>24860</v>
      </c>
      <c r="B4175" t="s">
        <v>24861</v>
      </c>
      <c r="D4175" t="s">
        <v>40</v>
      </c>
      <c r="E4175" t="s">
        <v>41</v>
      </c>
      <c r="G4175" t="s">
        <v>24862</v>
      </c>
      <c r="H4175" t="s">
        <v>24863</v>
      </c>
      <c r="J4175" t="s">
        <v>91</v>
      </c>
      <c r="K4175" t="s">
        <v>92</v>
      </c>
      <c r="L4175">
        <v>11</v>
      </c>
      <c r="M4175" t="s">
        <v>24857</v>
      </c>
      <c r="N4175" t="s">
        <v>75</v>
      </c>
      <c r="O4175" t="s">
        <v>48</v>
      </c>
      <c r="P4175" t="s">
        <v>48</v>
      </c>
      <c r="Q4175" t="s">
        <v>24864</v>
      </c>
      <c r="Y4175" t="s">
        <v>24865</v>
      </c>
    </row>
    <row r="4176" spans="1:25">
      <c r="A4176" t="s">
        <v>24866</v>
      </c>
      <c r="B4176" t="s">
        <v>24867</v>
      </c>
      <c r="D4176" t="s">
        <v>40</v>
      </c>
      <c r="E4176" t="s">
        <v>41</v>
      </c>
      <c r="G4176" t="s">
        <v>7346</v>
      </c>
      <c r="H4176" t="s">
        <v>24868</v>
      </c>
      <c r="J4176" t="s">
        <v>91</v>
      </c>
      <c r="K4176" t="s">
        <v>92</v>
      </c>
      <c r="L4176">
        <v>11</v>
      </c>
      <c r="M4176" t="s">
        <v>24857</v>
      </c>
      <c r="N4176" t="s">
        <v>75</v>
      </c>
      <c r="O4176" t="s">
        <v>48</v>
      </c>
      <c r="P4176" t="s">
        <v>48</v>
      </c>
      <c r="Q4176" t="s">
        <v>24869</v>
      </c>
      <c r="Y4176" t="s">
        <v>24870</v>
      </c>
    </row>
    <row r="4177" spans="1:25">
      <c r="A4177" t="s">
        <v>24871</v>
      </c>
      <c r="B4177" t="s">
        <v>24872</v>
      </c>
      <c r="D4177" t="s">
        <v>40</v>
      </c>
      <c r="E4177" t="s">
        <v>41</v>
      </c>
      <c r="G4177" t="s">
        <v>24873</v>
      </c>
      <c r="H4177" t="s">
        <v>337</v>
      </c>
      <c r="J4177" t="s">
        <v>91</v>
      </c>
      <c r="K4177" t="s">
        <v>92</v>
      </c>
      <c r="L4177">
        <v>11</v>
      </c>
      <c r="M4177" t="s">
        <v>24874</v>
      </c>
      <c r="N4177" t="s">
        <v>75</v>
      </c>
      <c r="O4177" t="s">
        <v>48</v>
      </c>
      <c r="P4177" t="s">
        <v>48</v>
      </c>
      <c r="Q4177" t="s">
        <v>24875</v>
      </c>
      <c r="Y4177" t="s">
        <v>24876</v>
      </c>
    </row>
    <row r="4178" spans="1:25">
      <c r="A4178" t="s">
        <v>24877</v>
      </c>
      <c r="B4178" t="s">
        <v>24878</v>
      </c>
      <c r="D4178" t="s">
        <v>40</v>
      </c>
      <c r="E4178" t="s">
        <v>41</v>
      </c>
      <c r="G4178" t="s">
        <v>24879</v>
      </c>
      <c r="H4178" t="s">
        <v>24880</v>
      </c>
      <c r="J4178" t="s">
        <v>100</v>
      </c>
      <c r="K4178" t="s">
        <v>101</v>
      </c>
      <c r="L4178">
        <v>11</v>
      </c>
      <c r="M4178" t="s">
        <v>24881</v>
      </c>
      <c r="N4178" t="s">
        <v>75</v>
      </c>
      <c r="O4178" t="s">
        <v>48</v>
      </c>
      <c r="P4178" t="s">
        <v>48</v>
      </c>
      <c r="Q4178" t="s">
        <v>24882</v>
      </c>
      <c r="Y4178" t="s">
        <v>24883</v>
      </c>
    </row>
    <row r="4179" spans="1:25">
      <c r="A4179" t="s">
        <v>24884</v>
      </c>
      <c r="B4179" t="s">
        <v>24885</v>
      </c>
      <c r="D4179" t="s">
        <v>40</v>
      </c>
      <c r="E4179" t="s">
        <v>41</v>
      </c>
      <c r="G4179" t="s">
        <v>24886</v>
      </c>
      <c r="H4179" t="s">
        <v>162</v>
      </c>
      <c r="J4179" t="s">
        <v>91</v>
      </c>
      <c r="K4179" t="s">
        <v>92</v>
      </c>
      <c r="L4179">
        <v>11</v>
      </c>
      <c r="M4179" t="s">
        <v>24881</v>
      </c>
      <c r="N4179" t="s">
        <v>75</v>
      </c>
      <c r="O4179" t="s">
        <v>48</v>
      </c>
      <c r="P4179" t="s">
        <v>48</v>
      </c>
      <c r="Q4179" t="s">
        <v>24887</v>
      </c>
      <c r="Y4179" t="s">
        <v>24888</v>
      </c>
    </row>
    <row r="4180" spans="1:25">
      <c r="A4180" t="s">
        <v>24889</v>
      </c>
      <c r="B4180" t="s">
        <v>24890</v>
      </c>
      <c r="D4180" t="s">
        <v>40</v>
      </c>
      <c r="E4180" t="s">
        <v>41</v>
      </c>
      <c r="G4180" t="s">
        <v>24891</v>
      </c>
      <c r="H4180" t="s">
        <v>24892</v>
      </c>
      <c r="J4180" t="s">
        <v>100</v>
      </c>
      <c r="K4180" t="s">
        <v>101</v>
      </c>
      <c r="L4180">
        <v>11</v>
      </c>
      <c r="M4180" t="s">
        <v>24893</v>
      </c>
      <c r="N4180" t="s">
        <v>75</v>
      </c>
      <c r="O4180" t="s">
        <v>48</v>
      </c>
      <c r="P4180" t="s">
        <v>48</v>
      </c>
      <c r="Q4180" t="s">
        <v>15659</v>
      </c>
      <c r="Y4180" t="s">
        <v>24894</v>
      </c>
    </row>
    <row r="4181" spans="1:25">
      <c r="A4181" t="s">
        <v>24895</v>
      </c>
      <c r="B4181" t="s">
        <v>24896</v>
      </c>
      <c r="D4181" t="s">
        <v>40</v>
      </c>
      <c r="E4181" t="s">
        <v>41</v>
      </c>
      <c r="G4181" t="s">
        <v>24897</v>
      </c>
      <c r="H4181" t="s">
        <v>3621</v>
      </c>
      <c r="J4181" t="s">
        <v>100</v>
      </c>
      <c r="K4181" t="s">
        <v>101</v>
      </c>
      <c r="L4181">
        <v>11</v>
      </c>
      <c r="M4181" t="s">
        <v>24898</v>
      </c>
      <c r="N4181" t="s">
        <v>75</v>
      </c>
      <c r="O4181" t="s">
        <v>48</v>
      </c>
      <c r="P4181" t="s">
        <v>48</v>
      </c>
      <c r="Q4181" t="s">
        <v>24899</v>
      </c>
      <c r="Y4181" t="s">
        <v>24900</v>
      </c>
    </row>
    <row r="4182" spans="1:25">
      <c r="A4182" t="s">
        <v>24901</v>
      </c>
      <c r="B4182" t="s">
        <v>24902</v>
      </c>
      <c r="D4182" t="s">
        <v>40</v>
      </c>
      <c r="E4182" t="s">
        <v>41</v>
      </c>
      <c r="G4182" t="s">
        <v>24903</v>
      </c>
      <c r="H4182" t="s">
        <v>24904</v>
      </c>
      <c r="J4182" t="s">
        <v>100</v>
      </c>
      <c r="K4182" t="s">
        <v>101</v>
      </c>
      <c r="L4182">
        <v>11</v>
      </c>
      <c r="M4182" t="s">
        <v>24905</v>
      </c>
      <c r="N4182" t="s">
        <v>75</v>
      </c>
      <c r="O4182" t="s">
        <v>48</v>
      </c>
      <c r="P4182" t="s">
        <v>48</v>
      </c>
      <c r="Q4182" t="s">
        <v>24906</v>
      </c>
      <c r="Y4182" t="s">
        <v>24907</v>
      </c>
    </row>
    <row r="4183" spans="1:25">
      <c r="A4183" t="s">
        <v>24908</v>
      </c>
      <c r="B4183" t="s">
        <v>24909</v>
      </c>
      <c r="D4183" t="s">
        <v>40</v>
      </c>
      <c r="E4183" t="s">
        <v>41</v>
      </c>
      <c r="G4183" t="s">
        <v>24910</v>
      </c>
      <c r="H4183" t="s">
        <v>162</v>
      </c>
      <c r="J4183" t="s">
        <v>121</v>
      </c>
      <c r="K4183" t="s">
        <v>122</v>
      </c>
      <c r="L4183">
        <v>11</v>
      </c>
      <c r="M4183" t="s">
        <v>24905</v>
      </c>
      <c r="N4183" t="s">
        <v>47</v>
      </c>
      <c r="O4183" t="s">
        <v>48</v>
      </c>
      <c r="P4183" t="s">
        <v>48</v>
      </c>
      <c r="Q4183" t="s">
        <v>24911</v>
      </c>
      <c r="Y4183" t="s">
        <v>24912</v>
      </c>
    </row>
    <row r="4184" spans="1:25">
      <c r="A4184" t="s">
        <v>24913</v>
      </c>
      <c r="B4184" t="s">
        <v>24914</v>
      </c>
      <c r="D4184" t="s">
        <v>40</v>
      </c>
      <c r="E4184" t="s">
        <v>41</v>
      </c>
      <c r="G4184" t="s">
        <v>24915</v>
      </c>
      <c r="H4184" t="s">
        <v>24916</v>
      </c>
      <c r="J4184" t="s">
        <v>100</v>
      </c>
      <c r="K4184" t="s">
        <v>101</v>
      </c>
      <c r="L4184">
        <v>11</v>
      </c>
      <c r="M4184" t="s">
        <v>24905</v>
      </c>
      <c r="N4184" t="s">
        <v>75</v>
      </c>
      <c r="O4184" t="s">
        <v>48</v>
      </c>
      <c r="P4184" t="s">
        <v>48</v>
      </c>
      <c r="Q4184" t="s">
        <v>24917</v>
      </c>
      <c r="Y4184" t="s">
        <v>24918</v>
      </c>
    </row>
    <row r="4185" spans="1:25">
      <c r="A4185" t="s">
        <v>24919</v>
      </c>
      <c r="B4185" t="s">
        <v>24920</v>
      </c>
      <c r="D4185" t="s">
        <v>40</v>
      </c>
      <c r="E4185" t="s">
        <v>41</v>
      </c>
      <c r="G4185" t="s">
        <v>24921</v>
      </c>
      <c r="H4185" t="s">
        <v>519</v>
      </c>
      <c r="J4185" t="s">
        <v>91</v>
      </c>
      <c r="K4185" t="s">
        <v>92</v>
      </c>
      <c r="L4185">
        <v>11</v>
      </c>
      <c r="M4185" t="s">
        <v>24905</v>
      </c>
      <c r="N4185" t="s">
        <v>75</v>
      </c>
      <c r="O4185" t="s">
        <v>48</v>
      </c>
      <c r="P4185" t="s">
        <v>48</v>
      </c>
      <c r="Q4185" t="s">
        <v>24922</v>
      </c>
      <c r="Y4185" t="s">
        <v>24923</v>
      </c>
    </row>
    <row r="4186" spans="1:25">
      <c r="A4186" t="s">
        <v>24924</v>
      </c>
      <c r="B4186" t="s">
        <v>24925</v>
      </c>
      <c r="D4186" t="s">
        <v>40</v>
      </c>
      <c r="E4186" t="s">
        <v>41</v>
      </c>
      <c r="G4186" t="s">
        <v>24926</v>
      </c>
      <c r="H4186" t="s">
        <v>1639</v>
      </c>
      <c r="J4186" t="s">
        <v>91</v>
      </c>
      <c r="K4186" t="s">
        <v>92</v>
      </c>
      <c r="L4186">
        <v>11</v>
      </c>
      <c r="M4186" t="s">
        <v>24927</v>
      </c>
      <c r="N4186" t="s">
        <v>75</v>
      </c>
      <c r="O4186" t="s">
        <v>48</v>
      </c>
      <c r="P4186" t="s">
        <v>48</v>
      </c>
      <c r="Q4186" t="s">
        <v>24928</v>
      </c>
      <c r="Y4186" t="s">
        <v>24929</v>
      </c>
    </row>
    <row r="4187" spans="1:25">
      <c r="A4187" t="s">
        <v>24930</v>
      </c>
      <c r="B4187" t="s">
        <v>24931</v>
      </c>
      <c r="D4187" t="s">
        <v>40</v>
      </c>
      <c r="E4187" t="s">
        <v>41</v>
      </c>
      <c r="G4187" t="s">
        <v>24932</v>
      </c>
      <c r="H4187" t="s">
        <v>337</v>
      </c>
      <c r="J4187" t="s">
        <v>100</v>
      </c>
      <c r="K4187" t="s">
        <v>101</v>
      </c>
      <c r="L4187">
        <v>11</v>
      </c>
      <c r="M4187" t="s">
        <v>24927</v>
      </c>
      <c r="N4187" t="s">
        <v>75</v>
      </c>
      <c r="O4187" t="s">
        <v>48</v>
      </c>
      <c r="P4187" t="s">
        <v>48</v>
      </c>
      <c r="Q4187" t="s">
        <v>24933</v>
      </c>
      <c r="Y4187" t="s">
        <v>24934</v>
      </c>
    </row>
    <row r="4188" spans="1:25">
      <c r="A4188" t="s">
        <v>24935</v>
      </c>
      <c r="B4188" t="s">
        <v>24936</v>
      </c>
      <c r="D4188" t="s">
        <v>40</v>
      </c>
      <c r="E4188" t="s">
        <v>41</v>
      </c>
      <c r="G4188" t="s">
        <v>24937</v>
      </c>
      <c r="H4188" t="s">
        <v>24938</v>
      </c>
      <c r="J4188" t="s">
        <v>72</v>
      </c>
      <c r="K4188" t="s">
        <v>73</v>
      </c>
      <c r="L4188">
        <v>11</v>
      </c>
      <c r="M4188" t="s">
        <v>24939</v>
      </c>
      <c r="N4188" t="s">
        <v>75</v>
      </c>
      <c r="O4188" t="s">
        <v>48</v>
      </c>
      <c r="P4188" t="s">
        <v>48</v>
      </c>
      <c r="Q4188" t="s">
        <v>24940</v>
      </c>
      <c r="Y4188" t="s">
        <v>24941</v>
      </c>
    </row>
    <row r="4189" spans="1:25">
      <c r="A4189" t="s">
        <v>24942</v>
      </c>
      <c r="B4189" t="s">
        <v>24943</v>
      </c>
      <c r="D4189" t="s">
        <v>40</v>
      </c>
      <c r="E4189" t="s">
        <v>41</v>
      </c>
      <c r="G4189" t="s">
        <v>24944</v>
      </c>
      <c r="H4189" t="s">
        <v>24945</v>
      </c>
      <c r="J4189" t="s">
        <v>91</v>
      </c>
      <c r="K4189" t="s">
        <v>92</v>
      </c>
      <c r="L4189">
        <v>11</v>
      </c>
      <c r="M4189" t="s">
        <v>24946</v>
      </c>
      <c r="N4189" t="s">
        <v>75</v>
      </c>
      <c r="O4189" t="s">
        <v>48</v>
      </c>
      <c r="P4189" t="s">
        <v>48</v>
      </c>
      <c r="Q4189" t="s">
        <v>24947</v>
      </c>
      <c r="Y4189" t="s">
        <v>24948</v>
      </c>
    </row>
    <row r="4190" spans="1:25">
      <c r="A4190" t="s">
        <v>24949</v>
      </c>
      <c r="B4190" t="s">
        <v>24950</v>
      </c>
      <c r="D4190" t="s">
        <v>40</v>
      </c>
      <c r="E4190" t="s">
        <v>41</v>
      </c>
      <c r="G4190" t="s">
        <v>24951</v>
      </c>
      <c r="H4190" t="s">
        <v>13922</v>
      </c>
      <c r="J4190" t="s">
        <v>55</v>
      </c>
      <c r="K4190" t="s">
        <v>56</v>
      </c>
      <c r="L4190">
        <v>11</v>
      </c>
      <c r="M4190" t="s">
        <v>24952</v>
      </c>
      <c r="N4190" t="s">
        <v>58</v>
      </c>
      <c r="O4190" t="s">
        <v>48</v>
      </c>
      <c r="P4190" t="s">
        <v>48</v>
      </c>
      <c r="Q4190" t="s">
        <v>24953</v>
      </c>
      <c r="Y4190" t="s">
        <v>24954</v>
      </c>
    </row>
    <row r="4191" spans="1:25">
      <c r="A4191" t="s">
        <v>24955</v>
      </c>
      <c r="B4191" t="s">
        <v>24956</v>
      </c>
      <c r="D4191" t="s">
        <v>40</v>
      </c>
      <c r="E4191" t="s">
        <v>41</v>
      </c>
      <c r="G4191" t="s">
        <v>24957</v>
      </c>
      <c r="H4191" t="s">
        <v>24958</v>
      </c>
      <c r="J4191" t="s">
        <v>91</v>
      </c>
      <c r="K4191" t="s">
        <v>92</v>
      </c>
      <c r="L4191">
        <v>11</v>
      </c>
      <c r="M4191" t="s">
        <v>24952</v>
      </c>
      <c r="N4191" t="s">
        <v>75</v>
      </c>
      <c r="O4191" t="s">
        <v>48</v>
      </c>
      <c r="P4191" t="s">
        <v>48</v>
      </c>
      <c r="Q4191" t="s">
        <v>24959</v>
      </c>
      <c r="Y4191" t="s">
        <v>24960</v>
      </c>
    </row>
    <row r="4192" spans="1:25">
      <c r="A4192" t="s">
        <v>24961</v>
      </c>
      <c r="B4192" t="s">
        <v>24962</v>
      </c>
      <c r="D4192" t="s">
        <v>40</v>
      </c>
      <c r="E4192" t="s">
        <v>41</v>
      </c>
      <c r="G4192" t="s">
        <v>24963</v>
      </c>
      <c r="H4192" t="s">
        <v>1493</v>
      </c>
      <c r="J4192" t="s">
        <v>100</v>
      </c>
      <c r="K4192" t="s">
        <v>101</v>
      </c>
      <c r="L4192">
        <v>11</v>
      </c>
      <c r="M4192" t="s">
        <v>24964</v>
      </c>
      <c r="N4192" t="s">
        <v>75</v>
      </c>
      <c r="O4192" t="s">
        <v>48</v>
      </c>
      <c r="P4192" t="s">
        <v>48</v>
      </c>
      <c r="Q4192" t="s">
        <v>4838</v>
      </c>
      <c r="Y4192" t="s">
        <v>24965</v>
      </c>
    </row>
    <row r="4193" spans="1:25">
      <c r="A4193" t="s">
        <v>24966</v>
      </c>
      <c r="B4193" t="s">
        <v>24967</v>
      </c>
      <c r="D4193" t="s">
        <v>40</v>
      </c>
      <c r="E4193" t="s">
        <v>41</v>
      </c>
      <c r="G4193" t="s">
        <v>24968</v>
      </c>
      <c r="H4193" t="s">
        <v>22674</v>
      </c>
      <c r="J4193" t="s">
        <v>91</v>
      </c>
      <c r="K4193" t="s">
        <v>92</v>
      </c>
      <c r="L4193">
        <v>11</v>
      </c>
      <c r="M4193" t="s">
        <v>24964</v>
      </c>
      <c r="N4193" t="s">
        <v>75</v>
      </c>
      <c r="O4193" t="s">
        <v>48</v>
      </c>
      <c r="P4193" t="s">
        <v>48</v>
      </c>
      <c r="Q4193" t="s">
        <v>24969</v>
      </c>
      <c r="Y4193" t="s">
        <v>24970</v>
      </c>
    </row>
    <row r="4194" spans="1:25">
      <c r="A4194" t="s">
        <v>24971</v>
      </c>
      <c r="B4194" t="s">
        <v>24972</v>
      </c>
      <c r="D4194" t="s">
        <v>40</v>
      </c>
      <c r="E4194" t="s">
        <v>41</v>
      </c>
      <c r="G4194" t="s">
        <v>142</v>
      </c>
      <c r="H4194" t="s">
        <v>519</v>
      </c>
      <c r="J4194" t="s">
        <v>100</v>
      </c>
      <c r="K4194" t="s">
        <v>101</v>
      </c>
      <c r="L4194">
        <v>11</v>
      </c>
      <c r="M4194" t="s">
        <v>24973</v>
      </c>
      <c r="N4194" t="s">
        <v>75</v>
      </c>
      <c r="O4194" t="s">
        <v>48</v>
      </c>
      <c r="P4194" t="s">
        <v>48</v>
      </c>
      <c r="Q4194" t="s">
        <v>24974</v>
      </c>
      <c r="Y4194" t="s">
        <v>24975</v>
      </c>
    </row>
    <row r="4195" spans="1:25">
      <c r="A4195" t="s">
        <v>24976</v>
      </c>
      <c r="B4195" t="s">
        <v>24977</v>
      </c>
      <c r="D4195" t="s">
        <v>40</v>
      </c>
      <c r="E4195" t="s">
        <v>41</v>
      </c>
      <c r="G4195" t="s">
        <v>24978</v>
      </c>
      <c r="H4195" t="s">
        <v>309</v>
      </c>
      <c r="J4195" t="s">
        <v>72</v>
      </c>
      <c r="K4195" t="s">
        <v>73</v>
      </c>
      <c r="L4195">
        <v>11</v>
      </c>
      <c r="M4195" t="s">
        <v>24979</v>
      </c>
      <c r="N4195" t="s">
        <v>75</v>
      </c>
      <c r="O4195" t="s">
        <v>48</v>
      </c>
      <c r="P4195" t="s">
        <v>48</v>
      </c>
      <c r="Q4195" t="s">
        <v>24980</v>
      </c>
      <c r="Y4195" t="s">
        <v>24981</v>
      </c>
    </row>
    <row r="4196" spans="1:25">
      <c r="A4196" t="s">
        <v>184</v>
      </c>
      <c r="B4196" t="s">
        <v>24982</v>
      </c>
      <c r="D4196" t="s">
        <v>40</v>
      </c>
      <c r="E4196" t="s">
        <v>41</v>
      </c>
      <c r="G4196" t="s">
        <v>24983</v>
      </c>
      <c r="H4196" t="s">
        <v>7655</v>
      </c>
      <c r="J4196" t="s">
        <v>91</v>
      </c>
      <c r="K4196" t="s">
        <v>92</v>
      </c>
      <c r="L4196">
        <v>11</v>
      </c>
      <c r="M4196" t="s">
        <v>24979</v>
      </c>
      <c r="N4196" t="s">
        <v>75</v>
      </c>
      <c r="O4196" t="s">
        <v>48</v>
      </c>
      <c r="P4196" t="s">
        <v>48</v>
      </c>
      <c r="Q4196" t="s">
        <v>24984</v>
      </c>
      <c r="Y4196" t="s">
        <v>24985</v>
      </c>
    </row>
    <row r="4197" spans="1:25">
      <c r="A4197" t="s">
        <v>24986</v>
      </c>
      <c r="B4197" t="s">
        <v>24987</v>
      </c>
      <c r="D4197" t="s">
        <v>40</v>
      </c>
      <c r="E4197" t="s">
        <v>41</v>
      </c>
      <c r="G4197" t="s">
        <v>24988</v>
      </c>
      <c r="H4197" t="s">
        <v>5059</v>
      </c>
      <c r="J4197" t="s">
        <v>91</v>
      </c>
      <c r="K4197" t="s">
        <v>92</v>
      </c>
      <c r="L4197">
        <v>11</v>
      </c>
      <c r="M4197" t="s">
        <v>24979</v>
      </c>
      <c r="N4197" t="s">
        <v>75</v>
      </c>
      <c r="O4197" t="s">
        <v>48</v>
      </c>
      <c r="P4197" t="s">
        <v>48</v>
      </c>
      <c r="Q4197" t="s">
        <v>24989</v>
      </c>
      <c r="Y4197" t="s">
        <v>24990</v>
      </c>
    </row>
    <row r="4198" spans="1:25">
      <c r="A4198" t="s">
        <v>24991</v>
      </c>
      <c r="B4198" t="s">
        <v>24992</v>
      </c>
      <c r="D4198" t="s">
        <v>40</v>
      </c>
      <c r="E4198" t="s">
        <v>41</v>
      </c>
      <c r="G4198" t="s">
        <v>16952</v>
      </c>
      <c r="H4198" t="s">
        <v>2161</v>
      </c>
      <c r="J4198" t="s">
        <v>100</v>
      </c>
      <c r="K4198" t="s">
        <v>101</v>
      </c>
      <c r="L4198">
        <v>11</v>
      </c>
      <c r="M4198" t="s">
        <v>24979</v>
      </c>
      <c r="N4198" t="s">
        <v>75</v>
      </c>
      <c r="O4198" t="s">
        <v>48</v>
      </c>
      <c r="P4198" t="s">
        <v>48</v>
      </c>
      <c r="Q4198" t="s">
        <v>24993</v>
      </c>
      <c r="Y4198" t="s">
        <v>24994</v>
      </c>
    </row>
    <row r="4199" spans="1:25">
      <c r="A4199" t="s">
        <v>24995</v>
      </c>
      <c r="B4199" t="s">
        <v>24996</v>
      </c>
      <c r="D4199" t="s">
        <v>40</v>
      </c>
      <c r="E4199" t="s">
        <v>41</v>
      </c>
      <c r="G4199" t="s">
        <v>24997</v>
      </c>
      <c r="H4199" t="s">
        <v>3376</v>
      </c>
      <c r="J4199" t="s">
        <v>100</v>
      </c>
      <c r="K4199" t="s">
        <v>101</v>
      </c>
      <c r="L4199">
        <v>11</v>
      </c>
      <c r="M4199" t="s">
        <v>24979</v>
      </c>
      <c r="N4199" t="s">
        <v>75</v>
      </c>
      <c r="O4199" t="s">
        <v>48</v>
      </c>
      <c r="P4199" t="s">
        <v>48</v>
      </c>
      <c r="Q4199" t="s">
        <v>24998</v>
      </c>
      <c r="Y4199" t="s">
        <v>24999</v>
      </c>
    </row>
    <row r="4200" spans="1:25">
      <c r="A4200" t="s">
        <v>25000</v>
      </c>
      <c r="B4200" t="s">
        <v>25001</v>
      </c>
      <c r="D4200" t="s">
        <v>40</v>
      </c>
      <c r="E4200" t="s">
        <v>41</v>
      </c>
      <c r="G4200" t="s">
        <v>25002</v>
      </c>
      <c r="H4200" t="s">
        <v>25003</v>
      </c>
      <c r="J4200" t="s">
        <v>91</v>
      </c>
      <c r="K4200" t="s">
        <v>92</v>
      </c>
      <c r="L4200">
        <v>11</v>
      </c>
      <c r="M4200" t="s">
        <v>25004</v>
      </c>
      <c r="N4200" t="s">
        <v>75</v>
      </c>
      <c r="O4200" t="s">
        <v>48</v>
      </c>
      <c r="P4200" t="s">
        <v>48</v>
      </c>
      <c r="Q4200" t="s">
        <v>25005</v>
      </c>
      <c r="Y4200" t="s">
        <v>25006</v>
      </c>
    </row>
    <row r="4201" spans="1:25">
      <c r="A4201" t="s">
        <v>25007</v>
      </c>
      <c r="B4201" t="s">
        <v>25008</v>
      </c>
      <c r="D4201" t="s">
        <v>40</v>
      </c>
      <c r="E4201" t="s">
        <v>41</v>
      </c>
      <c r="G4201" t="s">
        <v>25009</v>
      </c>
      <c r="H4201" t="s">
        <v>194</v>
      </c>
      <c r="J4201" t="s">
        <v>100</v>
      </c>
      <c r="K4201" t="s">
        <v>101</v>
      </c>
      <c r="L4201">
        <v>11</v>
      </c>
      <c r="M4201" t="s">
        <v>25004</v>
      </c>
      <c r="N4201" t="s">
        <v>75</v>
      </c>
      <c r="O4201" t="s">
        <v>48</v>
      </c>
      <c r="P4201" t="s">
        <v>48</v>
      </c>
      <c r="Q4201" t="s">
        <v>25010</v>
      </c>
      <c r="Y4201" t="s">
        <v>25011</v>
      </c>
    </row>
    <row r="4202" spans="1:25">
      <c r="A4202" t="s">
        <v>25012</v>
      </c>
      <c r="B4202" t="s">
        <v>25013</v>
      </c>
      <c r="D4202" t="s">
        <v>40</v>
      </c>
      <c r="E4202" t="s">
        <v>41</v>
      </c>
      <c r="G4202" t="s">
        <v>25014</v>
      </c>
      <c r="H4202" t="s">
        <v>25015</v>
      </c>
      <c r="J4202" t="s">
        <v>91</v>
      </c>
      <c r="K4202" t="s">
        <v>92</v>
      </c>
      <c r="L4202">
        <v>11</v>
      </c>
      <c r="M4202" t="s">
        <v>25004</v>
      </c>
      <c r="N4202" t="s">
        <v>75</v>
      </c>
      <c r="O4202" t="s">
        <v>48</v>
      </c>
      <c r="P4202" t="s">
        <v>48</v>
      </c>
      <c r="Q4202" t="s">
        <v>25016</v>
      </c>
      <c r="Y4202" t="s">
        <v>25017</v>
      </c>
    </row>
    <row r="4203" spans="1:25">
      <c r="A4203" t="s">
        <v>25018</v>
      </c>
      <c r="B4203" t="s">
        <v>25019</v>
      </c>
      <c r="D4203" t="s">
        <v>40</v>
      </c>
      <c r="E4203" t="s">
        <v>41</v>
      </c>
      <c r="G4203" t="s">
        <v>25020</v>
      </c>
      <c r="H4203" t="s">
        <v>3393</v>
      </c>
      <c r="J4203" t="s">
        <v>91</v>
      </c>
      <c r="K4203" t="s">
        <v>92</v>
      </c>
      <c r="L4203">
        <v>11</v>
      </c>
      <c r="M4203" t="s">
        <v>25004</v>
      </c>
      <c r="N4203" t="s">
        <v>75</v>
      </c>
      <c r="O4203" t="s">
        <v>48</v>
      </c>
      <c r="P4203" t="s">
        <v>48</v>
      </c>
      <c r="Q4203" t="s">
        <v>1758</v>
      </c>
      <c r="Y4203" t="s">
        <v>25021</v>
      </c>
    </row>
    <row r="4204" spans="1:25">
      <c r="A4204" t="s">
        <v>25022</v>
      </c>
      <c r="B4204" t="s">
        <v>25023</v>
      </c>
      <c r="D4204" t="s">
        <v>40</v>
      </c>
      <c r="E4204" t="s">
        <v>41</v>
      </c>
      <c r="G4204" t="s">
        <v>23904</v>
      </c>
      <c r="H4204" t="s">
        <v>81</v>
      </c>
      <c r="J4204" t="s">
        <v>100</v>
      </c>
      <c r="K4204" t="s">
        <v>101</v>
      </c>
      <c r="L4204">
        <v>11</v>
      </c>
      <c r="M4204" t="s">
        <v>25004</v>
      </c>
      <c r="N4204" t="s">
        <v>75</v>
      </c>
      <c r="O4204" t="s">
        <v>48</v>
      </c>
      <c r="P4204" t="s">
        <v>48</v>
      </c>
      <c r="Q4204" t="s">
        <v>25024</v>
      </c>
      <c r="Y4204" t="s">
        <v>25025</v>
      </c>
    </row>
    <row r="4205" spans="1:25">
      <c r="A4205" t="s">
        <v>25026</v>
      </c>
      <c r="B4205" t="s">
        <v>25027</v>
      </c>
      <c r="D4205" t="s">
        <v>40</v>
      </c>
      <c r="E4205" t="s">
        <v>41</v>
      </c>
      <c r="G4205" t="s">
        <v>25028</v>
      </c>
      <c r="H4205" t="s">
        <v>25029</v>
      </c>
      <c r="J4205" t="s">
        <v>100</v>
      </c>
      <c r="K4205" t="s">
        <v>101</v>
      </c>
      <c r="L4205">
        <v>11</v>
      </c>
      <c r="M4205" t="s">
        <v>25030</v>
      </c>
      <c r="N4205" t="s">
        <v>75</v>
      </c>
      <c r="O4205" t="s">
        <v>48</v>
      </c>
      <c r="P4205" t="s">
        <v>48</v>
      </c>
      <c r="Q4205" t="s">
        <v>25031</v>
      </c>
      <c r="Y4205" t="s">
        <v>25032</v>
      </c>
    </row>
    <row r="4206" spans="1:25">
      <c r="A4206" t="s">
        <v>25033</v>
      </c>
      <c r="B4206" t="s">
        <v>25034</v>
      </c>
      <c r="D4206" t="s">
        <v>40</v>
      </c>
      <c r="E4206" t="s">
        <v>41</v>
      </c>
      <c r="G4206" t="s">
        <v>25035</v>
      </c>
      <c r="H4206" t="s">
        <v>503</v>
      </c>
      <c r="J4206" t="s">
        <v>121</v>
      </c>
      <c r="K4206" t="s">
        <v>122</v>
      </c>
      <c r="L4206">
        <v>11</v>
      </c>
      <c r="M4206" t="s">
        <v>25030</v>
      </c>
      <c r="N4206" t="s">
        <v>275</v>
      </c>
      <c r="O4206" t="s">
        <v>48</v>
      </c>
      <c r="P4206" t="s">
        <v>48</v>
      </c>
      <c r="Q4206" t="s">
        <v>25036</v>
      </c>
      <c r="Y4206" t="s">
        <v>25037</v>
      </c>
    </row>
    <row r="4207" spans="1:25">
      <c r="A4207" t="s">
        <v>25038</v>
      </c>
      <c r="B4207" t="s">
        <v>25039</v>
      </c>
      <c r="D4207" t="s">
        <v>40</v>
      </c>
      <c r="E4207" t="s">
        <v>41</v>
      </c>
      <c r="G4207" t="s">
        <v>25040</v>
      </c>
      <c r="H4207" t="s">
        <v>2988</v>
      </c>
      <c r="J4207" t="s">
        <v>91</v>
      </c>
      <c r="K4207" t="s">
        <v>92</v>
      </c>
      <c r="L4207">
        <v>11</v>
      </c>
      <c r="M4207" t="s">
        <v>25041</v>
      </c>
      <c r="N4207" t="s">
        <v>75</v>
      </c>
      <c r="O4207" t="s">
        <v>48</v>
      </c>
      <c r="P4207" t="s">
        <v>48</v>
      </c>
      <c r="Q4207" t="s">
        <v>25042</v>
      </c>
      <c r="Y4207" t="s">
        <v>25043</v>
      </c>
    </row>
    <row r="4208" spans="1:25">
      <c r="A4208" t="s">
        <v>25044</v>
      </c>
      <c r="B4208" t="s">
        <v>25045</v>
      </c>
      <c r="D4208" t="s">
        <v>40</v>
      </c>
      <c r="E4208" t="s">
        <v>41</v>
      </c>
      <c r="G4208" t="s">
        <v>25046</v>
      </c>
      <c r="H4208" t="s">
        <v>25047</v>
      </c>
      <c r="J4208" t="s">
        <v>100</v>
      </c>
      <c r="K4208" t="s">
        <v>101</v>
      </c>
      <c r="L4208">
        <v>11</v>
      </c>
      <c r="M4208" t="s">
        <v>25048</v>
      </c>
      <c r="N4208" t="s">
        <v>75</v>
      </c>
      <c r="O4208" t="s">
        <v>48</v>
      </c>
      <c r="P4208" t="s">
        <v>48</v>
      </c>
      <c r="Q4208" t="s">
        <v>25049</v>
      </c>
      <c r="Y4208" t="s">
        <v>25050</v>
      </c>
    </row>
    <row r="4209" spans="1:25">
      <c r="A4209" t="s">
        <v>25051</v>
      </c>
      <c r="B4209" t="s">
        <v>25052</v>
      </c>
      <c r="D4209" t="s">
        <v>40</v>
      </c>
      <c r="E4209" t="s">
        <v>41</v>
      </c>
      <c r="G4209" t="s">
        <v>18205</v>
      </c>
      <c r="H4209" t="s">
        <v>25053</v>
      </c>
      <c r="J4209" t="s">
        <v>100</v>
      </c>
      <c r="K4209" t="s">
        <v>101</v>
      </c>
      <c r="L4209">
        <v>11</v>
      </c>
      <c r="M4209" t="s">
        <v>25054</v>
      </c>
      <c r="N4209" t="s">
        <v>75</v>
      </c>
      <c r="O4209" t="s">
        <v>48</v>
      </c>
      <c r="P4209" t="s">
        <v>48</v>
      </c>
      <c r="Q4209" t="s">
        <v>25055</v>
      </c>
      <c r="Y4209" t="s">
        <v>25056</v>
      </c>
    </row>
    <row r="4210" spans="1:25">
      <c r="A4210" t="s">
        <v>25057</v>
      </c>
      <c r="B4210" t="s">
        <v>25058</v>
      </c>
      <c r="D4210" t="s">
        <v>40</v>
      </c>
      <c r="E4210" t="s">
        <v>41</v>
      </c>
      <c r="G4210" t="s">
        <v>25059</v>
      </c>
      <c r="H4210" t="s">
        <v>1582</v>
      </c>
      <c r="J4210" t="s">
        <v>100</v>
      </c>
      <c r="K4210" t="s">
        <v>101</v>
      </c>
      <c r="L4210">
        <v>11</v>
      </c>
      <c r="M4210" t="s">
        <v>25060</v>
      </c>
      <c r="N4210" t="s">
        <v>75</v>
      </c>
      <c r="O4210" t="s">
        <v>48</v>
      </c>
      <c r="P4210" t="s">
        <v>48</v>
      </c>
      <c r="Q4210" t="s">
        <v>25061</v>
      </c>
      <c r="Y4210" t="s">
        <v>25062</v>
      </c>
    </row>
    <row r="4211" spans="1:25">
      <c r="A4211" t="s">
        <v>25063</v>
      </c>
      <c r="B4211" t="s">
        <v>25064</v>
      </c>
      <c r="D4211" t="s">
        <v>40</v>
      </c>
      <c r="E4211" t="s">
        <v>41</v>
      </c>
      <c r="G4211" t="s">
        <v>25065</v>
      </c>
      <c r="H4211" t="s">
        <v>1756</v>
      </c>
      <c r="J4211" t="s">
        <v>823</v>
      </c>
      <c r="K4211" t="s">
        <v>824</v>
      </c>
      <c r="L4211">
        <v>11</v>
      </c>
      <c r="M4211" t="s">
        <v>25066</v>
      </c>
      <c r="N4211" t="s">
        <v>75</v>
      </c>
      <c r="O4211" t="s">
        <v>48</v>
      </c>
      <c r="P4211" t="s">
        <v>48</v>
      </c>
      <c r="Q4211" t="s">
        <v>25067</v>
      </c>
      <c r="Y4211" t="s">
        <v>25068</v>
      </c>
    </row>
    <row r="4212" spans="1:25">
      <c r="A4212" t="s">
        <v>25069</v>
      </c>
      <c r="B4212" t="s">
        <v>25070</v>
      </c>
      <c r="D4212" t="s">
        <v>40</v>
      </c>
      <c r="E4212" t="s">
        <v>41</v>
      </c>
      <c r="G4212" t="s">
        <v>25071</v>
      </c>
      <c r="H4212" t="s">
        <v>7379</v>
      </c>
      <c r="J4212" t="s">
        <v>91</v>
      </c>
      <c r="K4212" t="s">
        <v>92</v>
      </c>
      <c r="L4212">
        <v>11</v>
      </c>
      <c r="M4212" t="s">
        <v>25072</v>
      </c>
      <c r="N4212" t="s">
        <v>75</v>
      </c>
      <c r="O4212" t="s">
        <v>48</v>
      </c>
      <c r="P4212" t="s">
        <v>48</v>
      </c>
      <c r="Q4212" t="s">
        <v>19397</v>
      </c>
      <c r="Y4212" t="s">
        <v>25073</v>
      </c>
    </row>
    <row r="4213" spans="1:25">
      <c r="A4213" t="s">
        <v>25074</v>
      </c>
      <c r="B4213" t="s">
        <v>25075</v>
      </c>
      <c r="D4213" t="s">
        <v>40</v>
      </c>
      <c r="E4213" t="s">
        <v>41</v>
      </c>
      <c r="G4213" t="s">
        <v>25076</v>
      </c>
      <c r="H4213" t="s">
        <v>25077</v>
      </c>
      <c r="J4213" t="s">
        <v>100</v>
      </c>
      <c r="K4213" t="s">
        <v>101</v>
      </c>
      <c r="L4213">
        <v>11</v>
      </c>
      <c r="M4213" t="s">
        <v>25078</v>
      </c>
      <c r="N4213" t="s">
        <v>75</v>
      </c>
      <c r="O4213" t="s">
        <v>48</v>
      </c>
      <c r="P4213" t="s">
        <v>48</v>
      </c>
      <c r="Q4213" t="s">
        <v>25079</v>
      </c>
      <c r="Y4213" t="s">
        <v>25080</v>
      </c>
    </row>
    <row r="4214" spans="1:25">
      <c r="A4214" t="s">
        <v>25081</v>
      </c>
      <c r="B4214" t="s">
        <v>25082</v>
      </c>
      <c r="D4214" t="s">
        <v>40</v>
      </c>
      <c r="E4214" t="s">
        <v>41</v>
      </c>
      <c r="G4214" t="s">
        <v>11814</v>
      </c>
      <c r="H4214" t="s">
        <v>25083</v>
      </c>
      <c r="J4214" t="s">
        <v>100</v>
      </c>
      <c r="K4214" t="s">
        <v>101</v>
      </c>
      <c r="L4214">
        <v>11</v>
      </c>
      <c r="M4214" t="s">
        <v>25084</v>
      </c>
      <c r="N4214" t="s">
        <v>75</v>
      </c>
      <c r="O4214" t="s">
        <v>48</v>
      </c>
      <c r="P4214" t="s">
        <v>48</v>
      </c>
      <c r="Q4214" t="s">
        <v>25085</v>
      </c>
      <c r="Y4214" t="s">
        <v>25086</v>
      </c>
    </row>
    <row r="4215" spans="1:25">
      <c r="A4215" t="s">
        <v>25087</v>
      </c>
      <c r="B4215" t="s">
        <v>25088</v>
      </c>
      <c r="D4215" t="s">
        <v>40</v>
      </c>
      <c r="E4215" t="s">
        <v>41</v>
      </c>
      <c r="G4215" t="s">
        <v>25089</v>
      </c>
      <c r="H4215" t="s">
        <v>2565</v>
      </c>
      <c r="J4215" t="s">
        <v>91</v>
      </c>
      <c r="K4215" t="s">
        <v>92</v>
      </c>
      <c r="L4215">
        <v>11</v>
      </c>
      <c r="M4215" t="s">
        <v>25090</v>
      </c>
      <c r="N4215" t="s">
        <v>75</v>
      </c>
      <c r="O4215" t="s">
        <v>48</v>
      </c>
      <c r="P4215" t="s">
        <v>48</v>
      </c>
      <c r="Q4215" t="s">
        <v>7616</v>
      </c>
      <c r="Y4215" t="s">
        <v>25091</v>
      </c>
    </row>
    <row r="4216" spans="1:25">
      <c r="A4216" t="s">
        <v>25092</v>
      </c>
      <c r="B4216" t="s">
        <v>25093</v>
      </c>
      <c r="D4216" t="s">
        <v>40</v>
      </c>
      <c r="E4216" t="s">
        <v>41</v>
      </c>
      <c r="G4216" t="s">
        <v>25094</v>
      </c>
      <c r="H4216" t="s">
        <v>1313</v>
      </c>
      <c r="J4216" t="s">
        <v>91</v>
      </c>
      <c r="K4216" t="s">
        <v>92</v>
      </c>
      <c r="L4216">
        <v>11</v>
      </c>
      <c r="M4216" t="s">
        <v>25090</v>
      </c>
      <c r="N4216" t="s">
        <v>75</v>
      </c>
      <c r="O4216" t="s">
        <v>48</v>
      </c>
      <c r="P4216" t="s">
        <v>48</v>
      </c>
      <c r="Q4216" t="s">
        <v>25095</v>
      </c>
      <c r="Y4216" t="s">
        <v>25096</v>
      </c>
    </row>
    <row r="4217" spans="1:25">
      <c r="A4217" t="s">
        <v>25097</v>
      </c>
      <c r="B4217" t="s">
        <v>25098</v>
      </c>
      <c r="D4217" t="s">
        <v>40</v>
      </c>
      <c r="E4217" t="s">
        <v>41</v>
      </c>
      <c r="G4217" t="s">
        <v>25099</v>
      </c>
      <c r="H4217" t="s">
        <v>2254</v>
      </c>
      <c r="J4217" t="s">
        <v>100</v>
      </c>
      <c r="K4217" t="s">
        <v>101</v>
      </c>
      <c r="L4217">
        <v>11</v>
      </c>
      <c r="M4217" t="s">
        <v>25100</v>
      </c>
      <c r="N4217" t="s">
        <v>75</v>
      </c>
      <c r="O4217" t="s">
        <v>48</v>
      </c>
      <c r="P4217" t="s">
        <v>48</v>
      </c>
      <c r="Q4217" t="s">
        <v>25101</v>
      </c>
      <c r="Y4217" t="s">
        <v>25102</v>
      </c>
    </row>
    <row r="4218" spans="1:25">
      <c r="A4218" t="s">
        <v>25103</v>
      </c>
      <c r="B4218" t="s">
        <v>25104</v>
      </c>
      <c r="D4218" t="s">
        <v>40</v>
      </c>
      <c r="E4218" t="s">
        <v>41</v>
      </c>
      <c r="G4218" t="s">
        <v>4331</v>
      </c>
      <c r="H4218" t="s">
        <v>25105</v>
      </c>
      <c r="J4218" t="s">
        <v>100</v>
      </c>
      <c r="K4218" t="s">
        <v>101</v>
      </c>
      <c r="L4218">
        <v>11</v>
      </c>
      <c r="M4218" t="s">
        <v>25106</v>
      </c>
      <c r="N4218" t="s">
        <v>75</v>
      </c>
      <c r="O4218" t="s">
        <v>48</v>
      </c>
      <c r="P4218" t="s">
        <v>48</v>
      </c>
      <c r="Q4218" t="s">
        <v>25107</v>
      </c>
      <c r="Y4218" t="s">
        <v>25108</v>
      </c>
    </row>
    <row r="4219" spans="1:25">
      <c r="A4219" t="s">
        <v>25109</v>
      </c>
      <c r="B4219" t="s">
        <v>25110</v>
      </c>
      <c r="D4219" t="s">
        <v>40</v>
      </c>
      <c r="E4219" t="s">
        <v>41</v>
      </c>
      <c r="G4219" t="s">
        <v>25111</v>
      </c>
      <c r="H4219" t="s">
        <v>25112</v>
      </c>
      <c r="J4219" t="s">
        <v>91</v>
      </c>
      <c r="K4219" t="s">
        <v>92</v>
      </c>
      <c r="L4219">
        <v>11</v>
      </c>
      <c r="M4219" t="s">
        <v>25106</v>
      </c>
      <c r="N4219" t="s">
        <v>75</v>
      </c>
      <c r="O4219" t="s">
        <v>48</v>
      </c>
      <c r="P4219" t="s">
        <v>48</v>
      </c>
      <c r="Q4219" t="s">
        <v>25113</v>
      </c>
      <c r="Y4219" t="s">
        <v>25114</v>
      </c>
    </row>
    <row r="4220" spans="1:25">
      <c r="A4220" t="s">
        <v>25115</v>
      </c>
      <c r="B4220" t="s">
        <v>25116</v>
      </c>
      <c r="D4220" t="s">
        <v>40</v>
      </c>
      <c r="E4220" t="s">
        <v>41</v>
      </c>
      <c r="G4220" t="s">
        <v>18699</v>
      </c>
      <c r="H4220" t="s">
        <v>1500</v>
      </c>
      <c r="J4220" t="s">
        <v>91</v>
      </c>
      <c r="K4220" t="s">
        <v>92</v>
      </c>
      <c r="L4220">
        <v>11</v>
      </c>
      <c r="M4220" t="s">
        <v>25106</v>
      </c>
      <c r="N4220" t="s">
        <v>75</v>
      </c>
      <c r="O4220" t="s">
        <v>48</v>
      </c>
      <c r="P4220" t="s">
        <v>48</v>
      </c>
      <c r="Q4220" t="s">
        <v>25117</v>
      </c>
      <c r="Y4220" t="s">
        <v>25118</v>
      </c>
    </row>
    <row r="4221" spans="1:25">
      <c r="A4221" t="s">
        <v>25119</v>
      </c>
      <c r="B4221" t="s">
        <v>25120</v>
      </c>
      <c r="D4221" t="s">
        <v>40</v>
      </c>
      <c r="E4221" t="s">
        <v>41</v>
      </c>
      <c r="G4221" t="s">
        <v>25121</v>
      </c>
      <c r="H4221" t="s">
        <v>25122</v>
      </c>
      <c r="J4221" t="s">
        <v>100</v>
      </c>
      <c r="K4221" t="s">
        <v>101</v>
      </c>
      <c r="L4221">
        <v>11</v>
      </c>
      <c r="M4221" t="s">
        <v>25106</v>
      </c>
      <c r="N4221" t="s">
        <v>75</v>
      </c>
      <c r="O4221" t="s">
        <v>48</v>
      </c>
      <c r="P4221" t="s">
        <v>48</v>
      </c>
      <c r="Q4221" t="s">
        <v>25123</v>
      </c>
      <c r="Y4221" t="s">
        <v>25124</v>
      </c>
    </row>
    <row r="4222" spans="1:25">
      <c r="A4222" t="s">
        <v>25125</v>
      </c>
      <c r="B4222" t="s">
        <v>25126</v>
      </c>
      <c r="D4222" t="s">
        <v>40</v>
      </c>
      <c r="E4222" t="s">
        <v>41</v>
      </c>
      <c r="G4222" t="s">
        <v>25127</v>
      </c>
      <c r="H4222" t="s">
        <v>25128</v>
      </c>
      <c r="J4222" t="s">
        <v>91</v>
      </c>
      <c r="K4222" t="s">
        <v>92</v>
      </c>
      <c r="L4222">
        <v>11</v>
      </c>
      <c r="M4222" t="s">
        <v>25129</v>
      </c>
      <c r="N4222" t="s">
        <v>75</v>
      </c>
      <c r="O4222" t="s">
        <v>48</v>
      </c>
      <c r="P4222" t="s">
        <v>48</v>
      </c>
      <c r="Q4222" t="s">
        <v>25130</v>
      </c>
      <c r="Y4222" t="s">
        <v>25131</v>
      </c>
    </row>
    <row r="4223" spans="1:25">
      <c r="A4223" t="s">
        <v>25132</v>
      </c>
      <c r="B4223" t="s">
        <v>25133</v>
      </c>
      <c r="D4223" t="s">
        <v>40</v>
      </c>
      <c r="E4223" t="s">
        <v>41</v>
      </c>
      <c r="G4223" t="s">
        <v>25134</v>
      </c>
      <c r="H4223" t="s">
        <v>25135</v>
      </c>
      <c r="J4223" t="s">
        <v>2582</v>
      </c>
      <c r="K4223" t="s">
        <v>2583</v>
      </c>
      <c r="L4223">
        <v>11</v>
      </c>
      <c r="M4223" t="s">
        <v>25136</v>
      </c>
      <c r="N4223" t="s">
        <v>47</v>
      </c>
      <c r="O4223" t="s">
        <v>48</v>
      </c>
      <c r="P4223" t="s">
        <v>48</v>
      </c>
      <c r="Q4223" t="s">
        <v>25137</v>
      </c>
      <c r="Y4223" t="s">
        <v>25138</v>
      </c>
    </row>
    <row r="4224" spans="1:25">
      <c r="A4224" t="s">
        <v>25139</v>
      </c>
      <c r="B4224" t="s">
        <v>25140</v>
      </c>
      <c r="D4224" t="s">
        <v>40</v>
      </c>
      <c r="E4224" t="s">
        <v>41</v>
      </c>
      <c r="G4224" t="s">
        <v>25141</v>
      </c>
      <c r="H4224" t="s">
        <v>5059</v>
      </c>
      <c r="J4224" t="s">
        <v>91</v>
      </c>
      <c r="K4224" t="s">
        <v>92</v>
      </c>
      <c r="L4224">
        <v>11</v>
      </c>
      <c r="M4224" t="s">
        <v>25142</v>
      </c>
      <c r="N4224" t="s">
        <v>75</v>
      </c>
      <c r="O4224" t="s">
        <v>48</v>
      </c>
      <c r="P4224" t="s">
        <v>48</v>
      </c>
      <c r="Q4224" t="s">
        <v>18673</v>
      </c>
      <c r="Y4224" t="s">
        <v>25143</v>
      </c>
    </row>
    <row r="4225" spans="1:25">
      <c r="A4225" t="s">
        <v>184</v>
      </c>
      <c r="B4225" t="s">
        <v>25144</v>
      </c>
      <c r="D4225" t="s">
        <v>40</v>
      </c>
      <c r="E4225" t="s">
        <v>41</v>
      </c>
      <c r="G4225" t="s">
        <v>20634</v>
      </c>
      <c r="H4225" t="s">
        <v>25145</v>
      </c>
      <c r="J4225" t="s">
        <v>91</v>
      </c>
      <c r="K4225" t="s">
        <v>92</v>
      </c>
      <c r="L4225">
        <v>11</v>
      </c>
      <c r="M4225" t="s">
        <v>25146</v>
      </c>
      <c r="N4225" t="s">
        <v>75</v>
      </c>
      <c r="O4225" t="s">
        <v>48</v>
      </c>
      <c r="P4225" t="s">
        <v>48</v>
      </c>
      <c r="Q4225" t="s">
        <v>25147</v>
      </c>
      <c r="Y4225" t="s">
        <v>25148</v>
      </c>
    </row>
    <row r="4226" spans="1:25">
      <c r="A4226" t="s">
        <v>25149</v>
      </c>
      <c r="B4226" t="s">
        <v>25150</v>
      </c>
      <c r="D4226" t="s">
        <v>40</v>
      </c>
      <c r="E4226" t="s">
        <v>41</v>
      </c>
      <c r="G4226" t="s">
        <v>25151</v>
      </c>
      <c r="H4226" t="s">
        <v>25152</v>
      </c>
      <c r="J4226" t="s">
        <v>91</v>
      </c>
      <c r="K4226" t="s">
        <v>92</v>
      </c>
      <c r="L4226">
        <v>11</v>
      </c>
      <c r="M4226" t="s">
        <v>25146</v>
      </c>
      <c r="N4226" t="s">
        <v>75</v>
      </c>
      <c r="O4226" t="s">
        <v>48</v>
      </c>
      <c r="P4226" t="s">
        <v>48</v>
      </c>
      <c r="Q4226" t="s">
        <v>25153</v>
      </c>
      <c r="Y4226" t="s">
        <v>25154</v>
      </c>
    </row>
    <row r="4227" spans="1:25">
      <c r="A4227" t="s">
        <v>25155</v>
      </c>
      <c r="B4227" t="s">
        <v>25156</v>
      </c>
      <c r="D4227" t="s">
        <v>40</v>
      </c>
      <c r="E4227" t="s">
        <v>41</v>
      </c>
      <c r="G4227" t="s">
        <v>25157</v>
      </c>
      <c r="H4227" t="s">
        <v>25158</v>
      </c>
      <c r="J4227" t="s">
        <v>91</v>
      </c>
      <c r="K4227" t="s">
        <v>92</v>
      </c>
      <c r="L4227">
        <v>11</v>
      </c>
      <c r="M4227" t="s">
        <v>25146</v>
      </c>
      <c r="N4227" t="s">
        <v>75</v>
      </c>
      <c r="O4227" t="s">
        <v>48</v>
      </c>
      <c r="P4227" t="s">
        <v>48</v>
      </c>
      <c r="Q4227" t="s">
        <v>25159</v>
      </c>
      <c r="Y4227" t="s">
        <v>25160</v>
      </c>
    </row>
    <row r="4228" spans="1:25">
      <c r="A4228" t="s">
        <v>25161</v>
      </c>
      <c r="B4228" t="s">
        <v>25162</v>
      </c>
      <c r="D4228" t="s">
        <v>40</v>
      </c>
      <c r="E4228" t="s">
        <v>41</v>
      </c>
      <c r="G4228" t="s">
        <v>25163</v>
      </c>
      <c r="H4228" t="s">
        <v>1985</v>
      </c>
      <c r="J4228" t="s">
        <v>100</v>
      </c>
      <c r="K4228" t="s">
        <v>101</v>
      </c>
      <c r="L4228">
        <v>11</v>
      </c>
      <c r="M4228" t="s">
        <v>25146</v>
      </c>
      <c r="N4228" t="s">
        <v>75</v>
      </c>
      <c r="O4228" t="s">
        <v>48</v>
      </c>
      <c r="P4228" t="s">
        <v>48</v>
      </c>
      <c r="Q4228" t="s">
        <v>25164</v>
      </c>
      <c r="Y4228" t="s">
        <v>25165</v>
      </c>
    </row>
    <row r="4229" spans="1:25">
      <c r="A4229" t="s">
        <v>25166</v>
      </c>
      <c r="B4229" t="s">
        <v>25167</v>
      </c>
      <c r="D4229" t="s">
        <v>40</v>
      </c>
      <c r="E4229" t="s">
        <v>41</v>
      </c>
      <c r="G4229" t="s">
        <v>25168</v>
      </c>
      <c r="H4229" t="s">
        <v>1143</v>
      </c>
      <c r="J4229" t="s">
        <v>72</v>
      </c>
      <c r="K4229" t="s">
        <v>73</v>
      </c>
      <c r="L4229">
        <v>11</v>
      </c>
      <c r="M4229" t="s">
        <v>25169</v>
      </c>
      <c r="N4229" t="s">
        <v>75</v>
      </c>
      <c r="O4229" t="s">
        <v>48</v>
      </c>
      <c r="P4229" t="s">
        <v>48</v>
      </c>
      <c r="Q4229" t="s">
        <v>25170</v>
      </c>
      <c r="Y4229" t="s">
        <v>25171</v>
      </c>
    </row>
    <row r="4230" spans="1:25">
      <c r="A4230" t="s">
        <v>25172</v>
      </c>
      <c r="B4230" t="s">
        <v>25173</v>
      </c>
      <c r="D4230" t="s">
        <v>40</v>
      </c>
      <c r="E4230" t="s">
        <v>41</v>
      </c>
      <c r="G4230" t="s">
        <v>11014</v>
      </c>
      <c r="H4230" t="s">
        <v>25174</v>
      </c>
      <c r="J4230" t="s">
        <v>100</v>
      </c>
      <c r="K4230" t="s">
        <v>101</v>
      </c>
      <c r="L4230">
        <v>11</v>
      </c>
      <c r="M4230" t="s">
        <v>25175</v>
      </c>
      <c r="N4230" t="s">
        <v>75</v>
      </c>
      <c r="O4230" t="s">
        <v>48</v>
      </c>
      <c r="P4230" t="s">
        <v>48</v>
      </c>
      <c r="Q4230" t="s">
        <v>13947</v>
      </c>
      <c r="Y4230" t="s">
        <v>25176</v>
      </c>
    </row>
    <row r="4231" spans="1:25">
      <c r="A4231" t="s">
        <v>25177</v>
      </c>
      <c r="B4231" t="s">
        <v>25178</v>
      </c>
      <c r="D4231" t="s">
        <v>40</v>
      </c>
      <c r="E4231" t="s">
        <v>41</v>
      </c>
      <c r="G4231" t="s">
        <v>25179</v>
      </c>
      <c r="H4231" t="s">
        <v>3984</v>
      </c>
      <c r="J4231" t="s">
        <v>100</v>
      </c>
      <c r="K4231" t="s">
        <v>101</v>
      </c>
      <c r="L4231">
        <v>11</v>
      </c>
      <c r="M4231" t="s">
        <v>25175</v>
      </c>
      <c r="N4231" t="s">
        <v>75</v>
      </c>
      <c r="O4231" t="s">
        <v>48</v>
      </c>
      <c r="P4231" t="s">
        <v>48</v>
      </c>
      <c r="Q4231" t="s">
        <v>25180</v>
      </c>
      <c r="Y4231" t="s">
        <v>25181</v>
      </c>
    </row>
    <row r="4232" spans="1:25">
      <c r="A4232" t="s">
        <v>25182</v>
      </c>
      <c r="B4232" t="s">
        <v>25183</v>
      </c>
      <c r="D4232" t="s">
        <v>40</v>
      </c>
      <c r="E4232" t="s">
        <v>41</v>
      </c>
      <c r="G4232" t="s">
        <v>25184</v>
      </c>
      <c r="H4232" t="s">
        <v>25185</v>
      </c>
      <c r="J4232" t="s">
        <v>100</v>
      </c>
      <c r="K4232" t="s">
        <v>101</v>
      </c>
      <c r="L4232">
        <v>11</v>
      </c>
      <c r="M4232" t="s">
        <v>25175</v>
      </c>
      <c r="N4232" t="s">
        <v>75</v>
      </c>
      <c r="O4232" t="s">
        <v>48</v>
      </c>
      <c r="P4232" t="s">
        <v>48</v>
      </c>
      <c r="Q4232" t="s">
        <v>25186</v>
      </c>
      <c r="Y4232" t="s">
        <v>25187</v>
      </c>
    </row>
    <row r="4233" spans="1:25">
      <c r="A4233" t="s">
        <v>25188</v>
      </c>
      <c r="B4233" t="s">
        <v>25189</v>
      </c>
      <c r="D4233" t="s">
        <v>40</v>
      </c>
      <c r="E4233" t="s">
        <v>41</v>
      </c>
      <c r="G4233" t="s">
        <v>25190</v>
      </c>
      <c r="H4233" t="s">
        <v>1098</v>
      </c>
      <c r="J4233" t="s">
        <v>91</v>
      </c>
      <c r="K4233" t="s">
        <v>92</v>
      </c>
      <c r="L4233">
        <v>11</v>
      </c>
      <c r="M4233" t="s">
        <v>25191</v>
      </c>
      <c r="N4233" t="s">
        <v>75</v>
      </c>
      <c r="O4233" t="s">
        <v>48</v>
      </c>
      <c r="P4233" t="s">
        <v>48</v>
      </c>
      <c r="Q4233" t="s">
        <v>25192</v>
      </c>
      <c r="Y4233" t="s">
        <v>25193</v>
      </c>
    </row>
    <row r="4234" spans="1:25">
      <c r="A4234" t="s">
        <v>25194</v>
      </c>
      <c r="B4234" t="s">
        <v>25195</v>
      </c>
      <c r="D4234" t="s">
        <v>40</v>
      </c>
      <c r="E4234" t="s">
        <v>41</v>
      </c>
      <c r="G4234" t="s">
        <v>25196</v>
      </c>
      <c r="H4234" t="s">
        <v>3393</v>
      </c>
      <c r="J4234" t="s">
        <v>91</v>
      </c>
      <c r="K4234" t="s">
        <v>92</v>
      </c>
      <c r="L4234">
        <v>11</v>
      </c>
      <c r="M4234" t="s">
        <v>25197</v>
      </c>
      <c r="N4234" t="s">
        <v>75</v>
      </c>
      <c r="O4234" t="s">
        <v>48</v>
      </c>
      <c r="P4234" t="s">
        <v>48</v>
      </c>
      <c r="Q4234" t="s">
        <v>25198</v>
      </c>
      <c r="Y4234" t="s">
        <v>25199</v>
      </c>
    </row>
    <row r="4235" spans="1:25">
      <c r="A4235" t="s">
        <v>25200</v>
      </c>
      <c r="B4235" t="s">
        <v>25201</v>
      </c>
      <c r="D4235" t="s">
        <v>40</v>
      </c>
      <c r="E4235" t="s">
        <v>41</v>
      </c>
      <c r="G4235" t="s">
        <v>25202</v>
      </c>
      <c r="H4235" t="s">
        <v>11504</v>
      </c>
      <c r="J4235" t="s">
        <v>511</v>
      </c>
      <c r="K4235" t="s">
        <v>512</v>
      </c>
      <c r="L4235">
        <v>11</v>
      </c>
      <c r="M4235" t="s">
        <v>25203</v>
      </c>
      <c r="N4235" t="s">
        <v>47</v>
      </c>
      <c r="O4235" t="s">
        <v>48</v>
      </c>
      <c r="P4235" t="s">
        <v>48</v>
      </c>
      <c r="Q4235" t="s">
        <v>25204</v>
      </c>
      <c r="Y4235" t="s">
        <v>25205</v>
      </c>
    </row>
    <row r="4236" spans="1:25">
      <c r="A4236" t="s">
        <v>25206</v>
      </c>
      <c r="B4236" t="s">
        <v>25207</v>
      </c>
      <c r="D4236" t="s">
        <v>40</v>
      </c>
      <c r="E4236" t="s">
        <v>41</v>
      </c>
      <c r="G4236" t="s">
        <v>25208</v>
      </c>
      <c r="H4236" t="s">
        <v>5581</v>
      </c>
      <c r="J4236" t="s">
        <v>100</v>
      </c>
      <c r="K4236" t="s">
        <v>101</v>
      </c>
      <c r="L4236">
        <v>11</v>
      </c>
      <c r="M4236" t="s">
        <v>25203</v>
      </c>
      <c r="N4236" t="s">
        <v>75</v>
      </c>
      <c r="O4236" t="s">
        <v>48</v>
      </c>
      <c r="P4236" t="s">
        <v>48</v>
      </c>
      <c r="Q4236" t="s">
        <v>25209</v>
      </c>
      <c r="Y4236" t="s">
        <v>25210</v>
      </c>
    </row>
    <row r="4237" spans="1:25">
      <c r="A4237" t="s">
        <v>25211</v>
      </c>
      <c r="B4237" t="s">
        <v>25212</v>
      </c>
      <c r="D4237" t="s">
        <v>40</v>
      </c>
      <c r="E4237" t="s">
        <v>41</v>
      </c>
      <c r="G4237" t="s">
        <v>25213</v>
      </c>
      <c r="H4237" t="s">
        <v>609</v>
      </c>
      <c r="J4237" t="s">
        <v>100</v>
      </c>
      <c r="K4237" t="s">
        <v>101</v>
      </c>
      <c r="L4237">
        <v>11</v>
      </c>
      <c r="M4237" t="s">
        <v>25203</v>
      </c>
      <c r="N4237" t="s">
        <v>75</v>
      </c>
      <c r="O4237" t="s">
        <v>48</v>
      </c>
      <c r="P4237" t="s">
        <v>48</v>
      </c>
      <c r="Q4237" t="s">
        <v>25214</v>
      </c>
      <c r="Y4237" t="s">
        <v>25215</v>
      </c>
    </row>
    <row r="4238" spans="1:25">
      <c r="A4238" t="s">
        <v>25216</v>
      </c>
      <c r="B4238" t="s">
        <v>25217</v>
      </c>
      <c r="D4238" t="s">
        <v>40</v>
      </c>
      <c r="E4238" t="s">
        <v>41</v>
      </c>
      <c r="G4238" t="s">
        <v>25218</v>
      </c>
      <c r="H4238" t="s">
        <v>20215</v>
      </c>
      <c r="J4238" t="s">
        <v>91</v>
      </c>
      <c r="K4238" t="s">
        <v>92</v>
      </c>
      <c r="L4238">
        <v>11</v>
      </c>
      <c r="M4238" t="s">
        <v>25203</v>
      </c>
      <c r="N4238" t="s">
        <v>75</v>
      </c>
      <c r="O4238" t="s">
        <v>48</v>
      </c>
      <c r="P4238" t="s">
        <v>48</v>
      </c>
      <c r="Q4238" t="s">
        <v>25219</v>
      </c>
      <c r="Y4238" t="s">
        <v>25220</v>
      </c>
    </row>
    <row r="4239" spans="1:25">
      <c r="A4239" t="s">
        <v>25221</v>
      </c>
      <c r="B4239" t="s">
        <v>25222</v>
      </c>
      <c r="D4239" t="s">
        <v>40</v>
      </c>
      <c r="E4239" t="s">
        <v>41</v>
      </c>
      <c r="G4239" t="s">
        <v>3277</v>
      </c>
      <c r="H4239" t="s">
        <v>1918</v>
      </c>
      <c r="J4239" t="s">
        <v>91</v>
      </c>
      <c r="K4239" t="s">
        <v>92</v>
      </c>
      <c r="L4239">
        <v>11</v>
      </c>
      <c r="M4239" t="s">
        <v>25223</v>
      </c>
      <c r="N4239" t="s">
        <v>75</v>
      </c>
      <c r="O4239" t="s">
        <v>48</v>
      </c>
      <c r="P4239" t="s">
        <v>48</v>
      </c>
      <c r="Q4239" t="s">
        <v>25224</v>
      </c>
      <c r="Y4239" t="s">
        <v>25225</v>
      </c>
    </row>
    <row r="4240" spans="1:25">
      <c r="A4240" t="s">
        <v>25226</v>
      </c>
      <c r="B4240" t="s">
        <v>25227</v>
      </c>
      <c r="D4240" t="s">
        <v>40</v>
      </c>
      <c r="E4240" t="s">
        <v>41</v>
      </c>
      <c r="G4240" t="s">
        <v>25228</v>
      </c>
      <c r="H4240" t="s">
        <v>25229</v>
      </c>
      <c r="J4240" t="s">
        <v>179</v>
      </c>
      <c r="K4240" t="s">
        <v>180</v>
      </c>
      <c r="L4240">
        <v>11</v>
      </c>
      <c r="M4240" t="s">
        <v>25230</v>
      </c>
      <c r="N4240" t="s">
        <v>47</v>
      </c>
      <c r="O4240" t="s">
        <v>48</v>
      </c>
      <c r="P4240" t="s">
        <v>48</v>
      </c>
      <c r="Q4240" t="s">
        <v>25231</v>
      </c>
      <c r="Y4240" t="s">
        <v>25232</v>
      </c>
    </row>
    <row r="4241" spans="1:25">
      <c r="A4241" t="s">
        <v>25233</v>
      </c>
      <c r="B4241" t="s">
        <v>25234</v>
      </c>
      <c r="D4241" t="s">
        <v>40</v>
      </c>
      <c r="E4241" t="s">
        <v>41</v>
      </c>
      <c r="G4241" t="s">
        <v>9127</v>
      </c>
      <c r="H4241" t="s">
        <v>25235</v>
      </c>
      <c r="J4241" t="s">
        <v>100</v>
      </c>
      <c r="K4241" t="s">
        <v>101</v>
      </c>
      <c r="L4241">
        <v>11</v>
      </c>
      <c r="M4241" t="s">
        <v>25236</v>
      </c>
      <c r="N4241" t="s">
        <v>75</v>
      </c>
      <c r="O4241" t="s">
        <v>48</v>
      </c>
      <c r="P4241" t="s">
        <v>48</v>
      </c>
      <c r="Q4241" t="s">
        <v>25237</v>
      </c>
      <c r="Y4241" t="s">
        <v>25238</v>
      </c>
    </row>
    <row r="4242" spans="1:25">
      <c r="A4242" t="s">
        <v>25239</v>
      </c>
      <c r="B4242" t="s">
        <v>25240</v>
      </c>
      <c r="D4242" t="s">
        <v>40</v>
      </c>
      <c r="E4242" t="s">
        <v>41</v>
      </c>
      <c r="G4242" t="s">
        <v>25241</v>
      </c>
      <c r="H4242" t="s">
        <v>25242</v>
      </c>
      <c r="J4242" t="s">
        <v>91</v>
      </c>
      <c r="K4242" t="s">
        <v>92</v>
      </c>
      <c r="L4242">
        <v>11</v>
      </c>
      <c r="M4242" t="s">
        <v>25243</v>
      </c>
      <c r="N4242" t="s">
        <v>75</v>
      </c>
      <c r="O4242" t="s">
        <v>48</v>
      </c>
      <c r="P4242" t="s">
        <v>48</v>
      </c>
      <c r="Q4242" t="s">
        <v>25244</v>
      </c>
      <c r="Y4242" t="s">
        <v>25245</v>
      </c>
    </row>
    <row r="4243" spans="1:25">
      <c r="A4243" t="s">
        <v>25246</v>
      </c>
      <c r="B4243" t="s">
        <v>25247</v>
      </c>
      <c r="D4243" t="s">
        <v>40</v>
      </c>
      <c r="E4243" t="s">
        <v>41</v>
      </c>
      <c r="G4243" t="s">
        <v>25248</v>
      </c>
      <c r="H4243" t="s">
        <v>25249</v>
      </c>
      <c r="J4243" t="s">
        <v>100</v>
      </c>
      <c r="K4243" t="s">
        <v>101</v>
      </c>
      <c r="L4243">
        <v>11</v>
      </c>
      <c r="M4243" t="s">
        <v>25250</v>
      </c>
      <c r="N4243" t="s">
        <v>75</v>
      </c>
      <c r="O4243" t="s">
        <v>48</v>
      </c>
      <c r="P4243" t="s">
        <v>48</v>
      </c>
      <c r="Q4243" t="s">
        <v>10390</v>
      </c>
      <c r="Y4243" t="s">
        <v>25251</v>
      </c>
    </row>
    <row r="4244" spans="1:25">
      <c r="A4244" t="s">
        <v>25252</v>
      </c>
      <c r="B4244" t="s">
        <v>25253</v>
      </c>
      <c r="D4244" t="s">
        <v>40</v>
      </c>
      <c r="E4244" t="s">
        <v>41</v>
      </c>
      <c r="G4244" t="s">
        <v>25254</v>
      </c>
      <c r="H4244" t="s">
        <v>25255</v>
      </c>
      <c r="J4244" t="s">
        <v>91</v>
      </c>
      <c r="K4244" t="s">
        <v>92</v>
      </c>
      <c r="L4244">
        <v>11</v>
      </c>
      <c r="M4244" t="s">
        <v>25256</v>
      </c>
      <c r="N4244" t="s">
        <v>75</v>
      </c>
      <c r="O4244" t="s">
        <v>48</v>
      </c>
      <c r="P4244" t="s">
        <v>48</v>
      </c>
      <c r="Q4244" t="s">
        <v>25257</v>
      </c>
      <c r="Y4244" t="s">
        <v>25258</v>
      </c>
    </row>
    <row r="4245" spans="1:25">
      <c r="A4245" t="s">
        <v>184</v>
      </c>
      <c r="B4245" t="s">
        <v>25259</v>
      </c>
      <c r="D4245" t="s">
        <v>40</v>
      </c>
      <c r="E4245" t="s">
        <v>41</v>
      </c>
      <c r="G4245" t="s">
        <v>25260</v>
      </c>
      <c r="H4245" t="s">
        <v>25261</v>
      </c>
      <c r="J4245" t="s">
        <v>91</v>
      </c>
      <c r="K4245" t="s">
        <v>92</v>
      </c>
      <c r="L4245">
        <v>11</v>
      </c>
      <c r="M4245" t="s">
        <v>25262</v>
      </c>
      <c r="N4245" t="s">
        <v>75</v>
      </c>
      <c r="O4245" t="s">
        <v>48</v>
      </c>
      <c r="P4245" t="s">
        <v>48</v>
      </c>
      <c r="Q4245" t="s">
        <v>25263</v>
      </c>
      <c r="Y4245" t="s">
        <v>25264</v>
      </c>
    </row>
    <row r="4246" spans="1:25">
      <c r="A4246" t="s">
        <v>25265</v>
      </c>
      <c r="B4246" t="s">
        <v>25266</v>
      </c>
      <c r="D4246" t="s">
        <v>40</v>
      </c>
      <c r="E4246" t="s">
        <v>41</v>
      </c>
      <c r="G4246" t="s">
        <v>2628</v>
      </c>
      <c r="H4246" t="s">
        <v>8631</v>
      </c>
      <c r="J4246" t="s">
        <v>100</v>
      </c>
      <c r="K4246" t="s">
        <v>101</v>
      </c>
      <c r="L4246">
        <v>11</v>
      </c>
      <c r="M4246" t="s">
        <v>25267</v>
      </c>
      <c r="N4246" t="s">
        <v>75</v>
      </c>
      <c r="O4246" t="s">
        <v>48</v>
      </c>
      <c r="P4246" t="s">
        <v>48</v>
      </c>
      <c r="Q4246" t="s">
        <v>25268</v>
      </c>
      <c r="Y4246" t="s">
        <v>25269</v>
      </c>
    </row>
    <row r="4247" spans="1:25">
      <c r="A4247" t="s">
        <v>25270</v>
      </c>
      <c r="B4247" t="s">
        <v>25271</v>
      </c>
      <c r="D4247" t="s">
        <v>40</v>
      </c>
      <c r="E4247" t="s">
        <v>41</v>
      </c>
      <c r="G4247" t="s">
        <v>1929</v>
      </c>
      <c r="H4247" t="s">
        <v>1070</v>
      </c>
      <c r="J4247" t="s">
        <v>100</v>
      </c>
      <c r="K4247" t="s">
        <v>101</v>
      </c>
      <c r="L4247">
        <v>11</v>
      </c>
      <c r="M4247" t="s">
        <v>25272</v>
      </c>
      <c r="N4247" t="s">
        <v>75</v>
      </c>
      <c r="O4247" t="s">
        <v>48</v>
      </c>
      <c r="P4247" t="s">
        <v>48</v>
      </c>
      <c r="Q4247" t="s">
        <v>25273</v>
      </c>
      <c r="Y4247" t="s">
        <v>25274</v>
      </c>
    </row>
    <row r="4248" spans="1:25">
      <c r="A4248" t="s">
        <v>25275</v>
      </c>
      <c r="B4248" t="s">
        <v>25276</v>
      </c>
      <c r="D4248" t="s">
        <v>40</v>
      </c>
      <c r="E4248" t="s">
        <v>41</v>
      </c>
      <c r="G4248" t="s">
        <v>25277</v>
      </c>
      <c r="H4248" t="s">
        <v>13101</v>
      </c>
      <c r="J4248" t="s">
        <v>91</v>
      </c>
      <c r="K4248" t="s">
        <v>92</v>
      </c>
      <c r="L4248">
        <v>11</v>
      </c>
      <c r="M4248" t="s">
        <v>25278</v>
      </c>
      <c r="N4248" t="s">
        <v>75</v>
      </c>
      <c r="O4248" t="s">
        <v>48</v>
      </c>
      <c r="P4248" t="s">
        <v>48</v>
      </c>
      <c r="Q4248" t="s">
        <v>25279</v>
      </c>
      <c r="Y4248" t="s">
        <v>25280</v>
      </c>
    </row>
    <row r="4249" spans="1:25">
      <c r="A4249" t="s">
        <v>25281</v>
      </c>
      <c r="B4249" t="s">
        <v>25282</v>
      </c>
      <c r="D4249" t="s">
        <v>40</v>
      </c>
      <c r="E4249" t="s">
        <v>41</v>
      </c>
      <c r="G4249" t="s">
        <v>25283</v>
      </c>
      <c r="H4249" t="s">
        <v>7634</v>
      </c>
      <c r="J4249" t="s">
        <v>91</v>
      </c>
      <c r="K4249" t="s">
        <v>92</v>
      </c>
      <c r="L4249">
        <v>11</v>
      </c>
      <c r="M4249" t="s">
        <v>25284</v>
      </c>
      <c r="N4249" t="s">
        <v>75</v>
      </c>
      <c r="O4249" t="s">
        <v>48</v>
      </c>
      <c r="P4249" t="s">
        <v>48</v>
      </c>
      <c r="Q4249" t="s">
        <v>25285</v>
      </c>
      <c r="Y4249" t="s">
        <v>25286</v>
      </c>
    </row>
    <row r="4250" spans="1:25">
      <c r="A4250" t="s">
        <v>184</v>
      </c>
      <c r="B4250" t="s">
        <v>25287</v>
      </c>
      <c r="D4250" t="s">
        <v>40</v>
      </c>
      <c r="E4250" t="s">
        <v>41</v>
      </c>
      <c r="G4250" t="s">
        <v>3059</v>
      </c>
      <c r="H4250" t="s">
        <v>25288</v>
      </c>
      <c r="J4250" t="s">
        <v>91</v>
      </c>
      <c r="K4250" t="s">
        <v>92</v>
      </c>
      <c r="L4250">
        <v>11</v>
      </c>
      <c r="M4250" t="s">
        <v>25289</v>
      </c>
      <c r="N4250" t="s">
        <v>75</v>
      </c>
      <c r="O4250" t="s">
        <v>48</v>
      </c>
      <c r="P4250" t="s">
        <v>48</v>
      </c>
      <c r="Q4250" t="s">
        <v>25290</v>
      </c>
      <c r="Y4250" t="s">
        <v>25291</v>
      </c>
    </row>
    <row r="4251" spans="1:25">
      <c r="A4251" t="s">
        <v>25292</v>
      </c>
      <c r="B4251" t="s">
        <v>25293</v>
      </c>
      <c r="D4251" t="s">
        <v>40</v>
      </c>
      <c r="E4251" t="s">
        <v>41</v>
      </c>
      <c r="G4251" t="s">
        <v>25294</v>
      </c>
      <c r="H4251" t="s">
        <v>25295</v>
      </c>
      <c r="J4251" t="s">
        <v>91</v>
      </c>
      <c r="K4251" t="s">
        <v>92</v>
      </c>
      <c r="L4251">
        <v>11</v>
      </c>
      <c r="M4251" t="s">
        <v>25296</v>
      </c>
      <c r="N4251" t="s">
        <v>75</v>
      </c>
      <c r="O4251" t="s">
        <v>48</v>
      </c>
      <c r="P4251" t="s">
        <v>48</v>
      </c>
      <c r="Q4251" t="s">
        <v>15223</v>
      </c>
      <c r="Y4251" t="s">
        <v>25297</v>
      </c>
    </row>
    <row r="4252" spans="1:25">
      <c r="A4252" t="s">
        <v>25298</v>
      </c>
      <c r="B4252" t="s">
        <v>25299</v>
      </c>
      <c r="D4252" t="s">
        <v>40</v>
      </c>
      <c r="E4252" t="s">
        <v>41</v>
      </c>
      <c r="G4252" t="s">
        <v>25300</v>
      </c>
      <c r="H4252" t="s">
        <v>265</v>
      </c>
      <c r="J4252" t="s">
        <v>100</v>
      </c>
      <c r="K4252" t="s">
        <v>101</v>
      </c>
      <c r="L4252">
        <v>11</v>
      </c>
      <c r="M4252" t="s">
        <v>25301</v>
      </c>
      <c r="N4252" t="s">
        <v>75</v>
      </c>
      <c r="O4252" t="s">
        <v>48</v>
      </c>
      <c r="P4252" t="s">
        <v>48</v>
      </c>
      <c r="Q4252" t="s">
        <v>6084</v>
      </c>
      <c r="Y4252" t="s">
        <v>25302</v>
      </c>
    </row>
    <row r="4253" spans="1:25">
      <c r="A4253" t="s">
        <v>25303</v>
      </c>
      <c r="B4253" t="s">
        <v>25304</v>
      </c>
      <c r="D4253" t="s">
        <v>40</v>
      </c>
      <c r="E4253" t="s">
        <v>41</v>
      </c>
      <c r="G4253" t="s">
        <v>10574</v>
      </c>
      <c r="H4253" t="s">
        <v>25305</v>
      </c>
      <c r="J4253" t="s">
        <v>100</v>
      </c>
      <c r="K4253" t="s">
        <v>101</v>
      </c>
      <c r="L4253">
        <v>11</v>
      </c>
      <c r="M4253" t="s">
        <v>25301</v>
      </c>
      <c r="N4253" t="s">
        <v>75</v>
      </c>
      <c r="O4253" t="s">
        <v>48</v>
      </c>
      <c r="P4253" t="s">
        <v>48</v>
      </c>
      <c r="Q4253" t="s">
        <v>25306</v>
      </c>
      <c r="Y4253" t="s">
        <v>25307</v>
      </c>
    </row>
    <row r="4254" spans="1:25">
      <c r="A4254" t="s">
        <v>25308</v>
      </c>
      <c r="B4254" t="s">
        <v>25309</v>
      </c>
      <c r="D4254" t="s">
        <v>40</v>
      </c>
      <c r="E4254" t="s">
        <v>41</v>
      </c>
      <c r="G4254" t="s">
        <v>17623</v>
      </c>
      <c r="H4254" t="s">
        <v>25310</v>
      </c>
      <c r="J4254" t="s">
        <v>100</v>
      </c>
      <c r="K4254" t="s">
        <v>101</v>
      </c>
      <c r="L4254">
        <v>11</v>
      </c>
      <c r="M4254" t="s">
        <v>25301</v>
      </c>
      <c r="N4254" t="s">
        <v>75</v>
      </c>
      <c r="O4254" t="s">
        <v>48</v>
      </c>
      <c r="P4254" t="s">
        <v>48</v>
      </c>
      <c r="Q4254" t="s">
        <v>25311</v>
      </c>
      <c r="Y4254" t="s">
        <v>25312</v>
      </c>
    </row>
    <row r="4255" spans="1:25">
      <c r="A4255" t="s">
        <v>25313</v>
      </c>
      <c r="B4255" t="s">
        <v>25314</v>
      </c>
      <c r="D4255" t="s">
        <v>40</v>
      </c>
      <c r="E4255" t="s">
        <v>41</v>
      </c>
      <c r="G4255" t="s">
        <v>25315</v>
      </c>
      <c r="H4255" t="s">
        <v>22679</v>
      </c>
      <c r="J4255" t="s">
        <v>72</v>
      </c>
      <c r="K4255" t="s">
        <v>73</v>
      </c>
      <c r="L4255">
        <v>11</v>
      </c>
      <c r="M4255" t="s">
        <v>25316</v>
      </c>
      <c r="N4255" t="s">
        <v>75</v>
      </c>
      <c r="O4255" t="s">
        <v>48</v>
      </c>
      <c r="P4255" t="s">
        <v>48</v>
      </c>
      <c r="Q4255" t="s">
        <v>25317</v>
      </c>
      <c r="Y4255" t="s">
        <v>25318</v>
      </c>
    </row>
    <row r="4256" spans="1:25">
      <c r="A4256" t="s">
        <v>25319</v>
      </c>
      <c r="B4256" t="s">
        <v>25320</v>
      </c>
      <c r="D4256" t="s">
        <v>40</v>
      </c>
      <c r="E4256" t="s">
        <v>41</v>
      </c>
      <c r="G4256" t="s">
        <v>1069</v>
      </c>
      <c r="H4256" t="s">
        <v>25321</v>
      </c>
      <c r="J4256" t="s">
        <v>100</v>
      </c>
      <c r="K4256" t="s">
        <v>101</v>
      </c>
      <c r="L4256">
        <v>11</v>
      </c>
      <c r="M4256" t="s">
        <v>25322</v>
      </c>
      <c r="N4256" t="s">
        <v>75</v>
      </c>
      <c r="O4256" t="s">
        <v>48</v>
      </c>
      <c r="P4256" t="s">
        <v>48</v>
      </c>
      <c r="Q4256" t="s">
        <v>25323</v>
      </c>
      <c r="Y4256" t="s">
        <v>25324</v>
      </c>
    </row>
    <row r="4257" spans="1:25">
      <c r="A4257" t="s">
        <v>25325</v>
      </c>
      <c r="B4257" t="s">
        <v>25326</v>
      </c>
      <c r="D4257" t="s">
        <v>40</v>
      </c>
      <c r="E4257" t="s">
        <v>41</v>
      </c>
      <c r="G4257" t="s">
        <v>5900</v>
      </c>
      <c r="H4257" t="s">
        <v>25327</v>
      </c>
      <c r="J4257" t="s">
        <v>100</v>
      </c>
      <c r="K4257" t="s">
        <v>101</v>
      </c>
      <c r="L4257">
        <v>11</v>
      </c>
      <c r="M4257" t="s">
        <v>25328</v>
      </c>
      <c r="N4257" t="s">
        <v>75</v>
      </c>
      <c r="O4257" t="s">
        <v>48</v>
      </c>
      <c r="P4257" t="s">
        <v>48</v>
      </c>
      <c r="Q4257" t="s">
        <v>25329</v>
      </c>
      <c r="Y4257" t="s">
        <v>25330</v>
      </c>
    </row>
    <row r="4258" spans="1:25">
      <c r="A4258" t="s">
        <v>25331</v>
      </c>
      <c r="B4258" t="s">
        <v>25332</v>
      </c>
      <c r="D4258" t="s">
        <v>40</v>
      </c>
      <c r="E4258" t="s">
        <v>41</v>
      </c>
      <c r="G4258" t="s">
        <v>25333</v>
      </c>
      <c r="H4258" t="s">
        <v>25334</v>
      </c>
      <c r="J4258" t="s">
        <v>100</v>
      </c>
      <c r="K4258" t="s">
        <v>101</v>
      </c>
      <c r="L4258">
        <v>11</v>
      </c>
      <c r="M4258" t="s">
        <v>25335</v>
      </c>
      <c r="N4258" t="s">
        <v>75</v>
      </c>
      <c r="O4258" t="s">
        <v>48</v>
      </c>
      <c r="P4258" t="s">
        <v>48</v>
      </c>
      <c r="Q4258" t="s">
        <v>25336</v>
      </c>
      <c r="Y4258" t="s">
        <v>25337</v>
      </c>
    </row>
    <row r="4259" spans="1:25">
      <c r="A4259" t="s">
        <v>25338</v>
      </c>
      <c r="B4259" t="s">
        <v>25339</v>
      </c>
      <c r="D4259" t="s">
        <v>40</v>
      </c>
      <c r="E4259" t="s">
        <v>41</v>
      </c>
      <c r="G4259" t="s">
        <v>2354</v>
      </c>
      <c r="H4259" t="s">
        <v>25340</v>
      </c>
      <c r="J4259" t="s">
        <v>100</v>
      </c>
      <c r="K4259" t="s">
        <v>101</v>
      </c>
      <c r="L4259">
        <v>11</v>
      </c>
      <c r="M4259" t="s">
        <v>25341</v>
      </c>
      <c r="N4259" t="s">
        <v>75</v>
      </c>
      <c r="O4259" t="s">
        <v>48</v>
      </c>
      <c r="P4259" t="s">
        <v>48</v>
      </c>
      <c r="Q4259" t="s">
        <v>7244</v>
      </c>
      <c r="Y4259" t="s">
        <v>25342</v>
      </c>
    </row>
    <row r="4260" spans="1:25">
      <c r="A4260" t="s">
        <v>184</v>
      </c>
      <c r="B4260" t="s">
        <v>25343</v>
      </c>
      <c r="D4260" t="s">
        <v>40</v>
      </c>
      <c r="E4260" t="s">
        <v>41</v>
      </c>
      <c r="G4260" t="s">
        <v>25344</v>
      </c>
      <c r="H4260" t="s">
        <v>3581</v>
      </c>
      <c r="J4260" t="s">
        <v>91</v>
      </c>
      <c r="K4260" t="s">
        <v>92</v>
      </c>
      <c r="L4260">
        <v>11</v>
      </c>
      <c r="M4260" t="s">
        <v>25341</v>
      </c>
      <c r="N4260" t="s">
        <v>75</v>
      </c>
      <c r="O4260" t="s">
        <v>48</v>
      </c>
      <c r="P4260" t="s">
        <v>48</v>
      </c>
      <c r="Q4260" t="s">
        <v>10198</v>
      </c>
      <c r="Y4260" t="s">
        <v>25345</v>
      </c>
    </row>
    <row r="4261" spans="1:25">
      <c r="A4261" t="s">
        <v>25346</v>
      </c>
      <c r="B4261" t="s">
        <v>25347</v>
      </c>
      <c r="D4261" t="s">
        <v>40</v>
      </c>
      <c r="E4261" t="s">
        <v>41</v>
      </c>
      <c r="G4261" t="s">
        <v>25348</v>
      </c>
      <c r="H4261" t="s">
        <v>23229</v>
      </c>
      <c r="J4261" t="s">
        <v>91</v>
      </c>
      <c r="K4261" t="s">
        <v>92</v>
      </c>
      <c r="L4261">
        <v>11</v>
      </c>
      <c r="M4261" t="s">
        <v>25349</v>
      </c>
      <c r="N4261" t="s">
        <v>75</v>
      </c>
      <c r="O4261" t="s">
        <v>48</v>
      </c>
      <c r="P4261" t="s">
        <v>48</v>
      </c>
      <c r="Q4261" t="s">
        <v>8681</v>
      </c>
      <c r="Y4261" t="s">
        <v>25350</v>
      </c>
    </row>
    <row r="4262" spans="1:25">
      <c r="A4262" t="s">
        <v>25351</v>
      </c>
      <c r="B4262" t="s">
        <v>25352</v>
      </c>
      <c r="D4262" t="s">
        <v>40</v>
      </c>
      <c r="E4262" t="s">
        <v>41</v>
      </c>
      <c r="G4262" t="s">
        <v>25353</v>
      </c>
      <c r="H4262" t="s">
        <v>1703</v>
      </c>
      <c r="J4262" t="s">
        <v>511</v>
      </c>
      <c r="K4262" t="s">
        <v>512</v>
      </c>
      <c r="L4262">
        <v>11</v>
      </c>
      <c r="M4262" t="s">
        <v>25354</v>
      </c>
      <c r="N4262" t="s">
        <v>47</v>
      </c>
      <c r="O4262" t="s">
        <v>48</v>
      </c>
      <c r="P4262" t="s">
        <v>48</v>
      </c>
      <c r="Q4262" t="s">
        <v>25355</v>
      </c>
      <c r="Y4262" t="s">
        <v>25356</v>
      </c>
    </row>
    <row r="4263" spans="1:25">
      <c r="A4263" t="s">
        <v>25357</v>
      </c>
      <c r="B4263" t="s">
        <v>25358</v>
      </c>
      <c r="D4263" t="s">
        <v>40</v>
      </c>
      <c r="E4263" t="s">
        <v>41</v>
      </c>
      <c r="G4263" t="s">
        <v>25359</v>
      </c>
      <c r="H4263" t="s">
        <v>25360</v>
      </c>
      <c r="J4263" t="s">
        <v>100</v>
      </c>
      <c r="K4263" t="s">
        <v>101</v>
      </c>
      <c r="L4263">
        <v>11</v>
      </c>
      <c r="M4263" t="s">
        <v>25354</v>
      </c>
      <c r="N4263" t="s">
        <v>75</v>
      </c>
      <c r="O4263" t="s">
        <v>48</v>
      </c>
      <c r="P4263" t="s">
        <v>48</v>
      </c>
      <c r="Q4263" t="s">
        <v>25361</v>
      </c>
      <c r="Y4263" t="s">
        <v>25362</v>
      </c>
    </row>
    <row r="4264" spans="1:25">
      <c r="A4264" t="s">
        <v>25363</v>
      </c>
      <c r="B4264" t="s">
        <v>25364</v>
      </c>
      <c r="D4264" t="s">
        <v>40</v>
      </c>
      <c r="E4264" t="s">
        <v>41</v>
      </c>
      <c r="G4264" t="s">
        <v>25365</v>
      </c>
      <c r="H4264" t="s">
        <v>25366</v>
      </c>
      <c r="J4264" t="s">
        <v>100</v>
      </c>
      <c r="K4264" t="s">
        <v>101</v>
      </c>
      <c r="L4264">
        <v>11</v>
      </c>
      <c r="M4264" t="s">
        <v>25354</v>
      </c>
      <c r="N4264" t="s">
        <v>75</v>
      </c>
      <c r="O4264" t="s">
        <v>48</v>
      </c>
      <c r="P4264" t="s">
        <v>48</v>
      </c>
      <c r="Q4264" t="s">
        <v>25367</v>
      </c>
      <c r="Y4264" t="s">
        <v>25368</v>
      </c>
    </row>
    <row r="4265" spans="1:25">
      <c r="A4265" t="s">
        <v>25369</v>
      </c>
      <c r="B4265" t="s">
        <v>25370</v>
      </c>
      <c r="D4265" t="s">
        <v>40</v>
      </c>
      <c r="E4265" t="s">
        <v>41</v>
      </c>
      <c r="G4265" t="s">
        <v>25371</v>
      </c>
      <c r="H4265" t="s">
        <v>25372</v>
      </c>
      <c r="J4265" t="s">
        <v>91</v>
      </c>
      <c r="K4265" t="s">
        <v>92</v>
      </c>
      <c r="L4265">
        <v>11</v>
      </c>
      <c r="M4265" t="s">
        <v>25354</v>
      </c>
      <c r="N4265" t="s">
        <v>75</v>
      </c>
      <c r="O4265" t="s">
        <v>48</v>
      </c>
      <c r="P4265" t="s">
        <v>48</v>
      </c>
      <c r="Q4265" t="s">
        <v>25373</v>
      </c>
      <c r="Y4265" t="s">
        <v>25374</v>
      </c>
    </row>
    <row r="4266" spans="1:25">
      <c r="A4266" t="s">
        <v>25375</v>
      </c>
      <c r="B4266" t="s">
        <v>25376</v>
      </c>
      <c r="D4266" t="s">
        <v>40</v>
      </c>
      <c r="E4266" t="s">
        <v>41</v>
      </c>
      <c r="G4266" t="s">
        <v>25377</v>
      </c>
      <c r="H4266" t="s">
        <v>23271</v>
      </c>
      <c r="J4266" t="s">
        <v>91</v>
      </c>
      <c r="K4266" t="s">
        <v>92</v>
      </c>
      <c r="L4266">
        <v>11</v>
      </c>
      <c r="M4266" t="s">
        <v>25354</v>
      </c>
      <c r="N4266" t="s">
        <v>75</v>
      </c>
      <c r="O4266" t="s">
        <v>48</v>
      </c>
      <c r="P4266" t="s">
        <v>48</v>
      </c>
      <c r="Q4266" t="s">
        <v>25378</v>
      </c>
      <c r="Y4266" t="s">
        <v>25379</v>
      </c>
    </row>
    <row r="4267" spans="1:25">
      <c r="A4267" t="s">
        <v>184</v>
      </c>
      <c r="B4267" t="s">
        <v>25380</v>
      </c>
      <c r="D4267" t="s">
        <v>40</v>
      </c>
      <c r="E4267" t="s">
        <v>41</v>
      </c>
      <c r="G4267" t="s">
        <v>2119</v>
      </c>
      <c r="H4267" t="s">
        <v>9697</v>
      </c>
      <c r="J4267" t="s">
        <v>91</v>
      </c>
      <c r="K4267" t="s">
        <v>92</v>
      </c>
      <c r="L4267">
        <v>11</v>
      </c>
      <c r="M4267" t="s">
        <v>25381</v>
      </c>
      <c r="N4267" t="s">
        <v>75</v>
      </c>
      <c r="O4267" t="s">
        <v>48</v>
      </c>
      <c r="P4267" t="s">
        <v>48</v>
      </c>
      <c r="Q4267" t="s">
        <v>25382</v>
      </c>
      <c r="Y4267" t="s">
        <v>25383</v>
      </c>
    </row>
    <row r="4268" spans="1:25">
      <c r="A4268" t="s">
        <v>25384</v>
      </c>
      <c r="B4268" t="s">
        <v>25385</v>
      </c>
      <c r="D4268" t="s">
        <v>40</v>
      </c>
      <c r="E4268" t="s">
        <v>41</v>
      </c>
      <c r="G4268" t="s">
        <v>25386</v>
      </c>
      <c r="H4268" t="s">
        <v>25387</v>
      </c>
      <c r="J4268" t="s">
        <v>91</v>
      </c>
      <c r="K4268" t="s">
        <v>92</v>
      </c>
      <c r="L4268">
        <v>11</v>
      </c>
      <c r="M4268" t="s">
        <v>25388</v>
      </c>
      <c r="N4268" t="s">
        <v>47</v>
      </c>
      <c r="O4268" t="s">
        <v>48</v>
      </c>
      <c r="P4268" t="s">
        <v>48</v>
      </c>
      <c r="Q4268" t="s">
        <v>25389</v>
      </c>
      <c r="Y4268" t="s">
        <v>25390</v>
      </c>
    </row>
    <row r="4269" spans="1:25">
      <c r="A4269" t="s">
        <v>25391</v>
      </c>
      <c r="B4269" t="s">
        <v>25392</v>
      </c>
      <c r="D4269" t="s">
        <v>40</v>
      </c>
      <c r="E4269" t="s">
        <v>41</v>
      </c>
      <c r="G4269" t="s">
        <v>25393</v>
      </c>
      <c r="H4269" t="s">
        <v>25394</v>
      </c>
      <c r="J4269" t="s">
        <v>121</v>
      </c>
      <c r="K4269" t="s">
        <v>122</v>
      </c>
      <c r="L4269">
        <v>11</v>
      </c>
      <c r="M4269" t="s">
        <v>25395</v>
      </c>
      <c r="N4269" t="s">
        <v>275</v>
      </c>
      <c r="O4269" t="s">
        <v>48</v>
      </c>
      <c r="P4269" t="s">
        <v>48</v>
      </c>
      <c r="Q4269" t="s">
        <v>25396</v>
      </c>
      <c r="Y4269" t="s">
        <v>25397</v>
      </c>
    </row>
    <row r="4270" spans="1:25">
      <c r="A4270" t="s">
        <v>25398</v>
      </c>
      <c r="B4270" t="s">
        <v>25399</v>
      </c>
      <c r="D4270" t="s">
        <v>40</v>
      </c>
      <c r="E4270" t="s">
        <v>41</v>
      </c>
      <c r="G4270" t="s">
        <v>25400</v>
      </c>
      <c r="H4270" t="s">
        <v>1403</v>
      </c>
      <c r="J4270" t="s">
        <v>91</v>
      </c>
      <c r="K4270" t="s">
        <v>92</v>
      </c>
      <c r="L4270">
        <v>11</v>
      </c>
      <c r="M4270" t="s">
        <v>25395</v>
      </c>
      <c r="N4270" t="s">
        <v>75</v>
      </c>
      <c r="O4270" t="s">
        <v>48</v>
      </c>
      <c r="P4270" t="s">
        <v>48</v>
      </c>
      <c r="Q4270" t="s">
        <v>25401</v>
      </c>
      <c r="Y4270" t="s">
        <v>25402</v>
      </c>
    </row>
    <row r="4271" spans="1:25">
      <c r="A4271" t="s">
        <v>25403</v>
      </c>
      <c r="B4271" t="s">
        <v>25404</v>
      </c>
      <c r="D4271" t="s">
        <v>40</v>
      </c>
      <c r="E4271" t="s">
        <v>41</v>
      </c>
      <c r="G4271" t="s">
        <v>25405</v>
      </c>
      <c r="H4271" t="s">
        <v>13922</v>
      </c>
      <c r="J4271" t="s">
        <v>91</v>
      </c>
      <c r="K4271" t="s">
        <v>92</v>
      </c>
      <c r="L4271">
        <v>11</v>
      </c>
      <c r="M4271" t="s">
        <v>25395</v>
      </c>
      <c r="N4271" t="s">
        <v>75</v>
      </c>
      <c r="O4271" t="s">
        <v>48</v>
      </c>
      <c r="P4271" t="s">
        <v>48</v>
      </c>
      <c r="Q4271" t="s">
        <v>25406</v>
      </c>
      <c r="Y4271" t="s">
        <v>25407</v>
      </c>
    </row>
    <row r="4272" spans="1:25">
      <c r="A4272" t="s">
        <v>25408</v>
      </c>
      <c r="B4272" t="s">
        <v>25409</v>
      </c>
      <c r="D4272" t="s">
        <v>40</v>
      </c>
      <c r="E4272" t="s">
        <v>41</v>
      </c>
      <c r="G4272" t="s">
        <v>25410</v>
      </c>
      <c r="H4272" t="s">
        <v>1582</v>
      </c>
      <c r="J4272" t="s">
        <v>91</v>
      </c>
      <c r="K4272" t="s">
        <v>92</v>
      </c>
      <c r="L4272">
        <v>11</v>
      </c>
      <c r="M4272" t="s">
        <v>25395</v>
      </c>
      <c r="N4272" t="s">
        <v>75</v>
      </c>
      <c r="O4272" t="s">
        <v>48</v>
      </c>
      <c r="P4272" t="s">
        <v>48</v>
      </c>
      <c r="Q4272" t="s">
        <v>25411</v>
      </c>
      <c r="Y4272" t="s">
        <v>25412</v>
      </c>
    </row>
    <row r="4273" spans="1:25">
      <c r="A4273" t="s">
        <v>25413</v>
      </c>
      <c r="B4273" t="s">
        <v>25414</v>
      </c>
      <c r="D4273" t="s">
        <v>40</v>
      </c>
      <c r="E4273" t="s">
        <v>41</v>
      </c>
      <c r="G4273" t="s">
        <v>25415</v>
      </c>
      <c r="H4273" t="s">
        <v>1313</v>
      </c>
      <c r="J4273" t="s">
        <v>91</v>
      </c>
      <c r="K4273" t="s">
        <v>92</v>
      </c>
      <c r="L4273">
        <v>11</v>
      </c>
      <c r="M4273" t="s">
        <v>25416</v>
      </c>
      <c r="N4273" t="s">
        <v>75</v>
      </c>
      <c r="O4273" t="s">
        <v>48</v>
      </c>
      <c r="P4273" t="s">
        <v>48</v>
      </c>
      <c r="Q4273" t="s">
        <v>25417</v>
      </c>
      <c r="Y4273" t="s">
        <v>25418</v>
      </c>
    </row>
    <row r="4274" spans="1:25">
      <c r="A4274" t="s">
        <v>25419</v>
      </c>
      <c r="B4274" t="s">
        <v>25420</v>
      </c>
      <c r="D4274" t="s">
        <v>40</v>
      </c>
      <c r="E4274" t="s">
        <v>41</v>
      </c>
      <c r="G4274" t="s">
        <v>25421</v>
      </c>
      <c r="H4274" t="s">
        <v>3732</v>
      </c>
      <c r="J4274" t="s">
        <v>91</v>
      </c>
      <c r="K4274" t="s">
        <v>92</v>
      </c>
      <c r="L4274">
        <v>11</v>
      </c>
      <c r="M4274" t="s">
        <v>25416</v>
      </c>
      <c r="N4274" t="s">
        <v>75</v>
      </c>
      <c r="O4274" t="s">
        <v>48</v>
      </c>
      <c r="P4274" t="s">
        <v>48</v>
      </c>
      <c r="Q4274" t="s">
        <v>4138</v>
      </c>
      <c r="Y4274" t="s">
        <v>25422</v>
      </c>
    </row>
    <row r="4275" spans="1:25">
      <c r="A4275" t="s">
        <v>25423</v>
      </c>
      <c r="B4275" t="s">
        <v>25424</v>
      </c>
      <c r="D4275" t="s">
        <v>40</v>
      </c>
      <c r="E4275" t="s">
        <v>41</v>
      </c>
      <c r="G4275" t="s">
        <v>9564</v>
      </c>
      <c r="H4275" t="s">
        <v>25425</v>
      </c>
      <c r="J4275" t="s">
        <v>100</v>
      </c>
      <c r="K4275" t="s">
        <v>101</v>
      </c>
      <c r="L4275">
        <v>11</v>
      </c>
      <c r="M4275" t="s">
        <v>25426</v>
      </c>
      <c r="N4275" t="s">
        <v>75</v>
      </c>
      <c r="O4275" t="s">
        <v>48</v>
      </c>
      <c r="P4275" t="s">
        <v>48</v>
      </c>
      <c r="Q4275" t="s">
        <v>25427</v>
      </c>
      <c r="Y4275" t="s">
        <v>25428</v>
      </c>
    </row>
    <row r="4276" spans="1:25">
      <c r="A4276" t="s">
        <v>25429</v>
      </c>
      <c r="B4276" t="s">
        <v>25430</v>
      </c>
      <c r="D4276" t="s">
        <v>40</v>
      </c>
      <c r="E4276" t="s">
        <v>41</v>
      </c>
      <c r="G4276" t="s">
        <v>25431</v>
      </c>
      <c r="H4276" t="s">
        <v>25432</v>
      </c>
      <c r="J4276" t="s">
        <v>100</v>
      </c>
      <c r="K4276" t="s">
        <v>101</v>
      </c>
      <c r="L4276">
        <v>11</v>
      </c>
      <c r="M4276" t="s">
        <v>25433</v>
      </c>
      <c r="N4276" t="s">
        <v>75</v>
      </c>
      <c r="O4276" t="s">
        <v>48</v>
      </c>
      <c r="P4276" t="s">
        <v>48</v>
      </c>
      <c r="Q4276" t="s">
        <v>25434</v>
      </c>
      <c r="Y4276" t="s">
        <v>25435</v>
      </c>
    </row>
    <row r="4277" spans="1:25">
      <c r="A4277" t="s">
        <v>25436</v>
      </c>
      <c r="B4277" t="s">
        <v>25437</v>
      </c>
      <c r="D4277" t="s">
        <v>40</v>
      </c>
      <c r="E4277" t="s">
        <v>41</v>
      </c>
      <c r="G4277" t="s">
        <v>25438</v>
      </c>
      <c r="H4277" t="s">
        <v>25439</v>
      </c>
      <c r="J4277" t="s">
        <v>511</v>
      </c>
      <c r="K4277" t="s">
        <v>512</v>
      </c>
      <c r="L4277">
        <v>11</v>
      </c>
      <c r="M4277" t="s">
        <v>25433</v>
      </c>
      <c r="N4277" t="s">
        <v>47</v>
      </c>
      <c r="O4277" t="s">
        <v>48</v>
      </c>
      <c r="P4277" t="s">
        <v>48</v>
      </c>
      <c r="Q4277" t="s">
        <v>25440</v>
      </c>
      <c r="Y4277" t="s">
        <v>25441</v>
      </c>
    </row>
    <row r="4278" spans="1:25">
      <c r="A4278" t="s">
        <v>25442</v>
      </c>
      <c r="B4278" t="s">
        <v>25443</v>
      </c>
      <c r="D4278" t="s">
        <v>40</v>
      </c>
      <c r="E4278" t="s">
        <v>41</v>
      </c>
      <c r="G4278" t="s">
        <v>1978</v>
      </c>
      <c r="H4278" t="s">
        <v>25444</v>
      </c>
      <c r="J4278" t="s">
        <v>100</v>
      </c>
      <c r="K4278" t="s">
        <v>101</v>
      </c>
      <c r="L4278">
        <v>11</v>
      </c>
      <c r="M4278" t="s">
        <v>25433</v>
      </c>
      <c r="N4278" t="s">
        <v>75</v>
      </c>
      <c r="O4278" t="s">
        <v>48</v>
      </c>
      <c r="P4278" t="s">
        <v>48</v>
      </c>
      <c r="Q4278" t="s">
        <v>25445</v>
      </c>
      <c r="Y4278" t="s">
        <v>25446</v>
      </c>
    </row>
    <row r="4279" spans="1:25">
      <c r="A4279" t="s">
        <v>25447</v>
      </c>
      <c r="B4279" t="s">
        <v>25448</v>
      </c>
      <c r="D4279" t="s">
        <v>40</v>
      </c>
      <c r="E4279" t="s">
        <v>41</v>
      </c>
      <c r="G4279" t="s">
        <v>25449</v>
      </c>
      <c r="H4279" t="s">
        <v>1390</v>
      </c>
      <c r="J4279" t="s">
        <v>100</v>
      </c>
      <c r="K4279" t="s">
        <v>101</v>
      </c>
      <c r="L4279">
        <v>11</v>
      </c>
      <c r="M4279" t="s">
        <v>25450</v>
      </c>
      <c r="N4279" t="s">
        <v>75</v>
      </c>
      <c r="O4279" t="s">
        <v>48</v>
      </c>
      <c r="P4279" t="s">
        <v>48</v>
      </c>
      <c r="Q4279" t="s">
        <v>25451</v>
      </c>
      <c r="Y4279" t="s">
        <v>25452</v>
      </c>
    </row>
    <row r="4280" spans="1:25">
      <c r="A4280" t="s">
        <v>25453</v>
      </c>
      <c r="B4280" t="s">
        <v>25454</v>
      </c>
      <c r="D4280" t="s">
        <v>40</v>
      </c>
      <c r="E4280" t="s">
        <v>41</v>
      </c>
      <c r="G4280" t="s">
        <v>16368</v>
      </c>
      <c r="H4280" t="s">
        <v>1377</v>
      </c>
      <c r="J4280" t="s">
        <v>91</v>
      </c>
      <c r="K4280" t="s">
        <v>92</v>
      </c>
      <c r="L4280">
        <v>11</v>
      </c>
      <c r="M4280" t="s">
        <v>25455</v>
      </c>
      <c r="N4280" t="s">
        <v>75</v>
      </c>
      <c r="O4280" t="s">
        <v>48</v>
      </c>
      <c r="P4280" t="s">
        <v>48</v>
      </c>
      <c r="Q4280" t="s">
        <v>25456</v>
      </c>
      <c r="Y4280" t="s">
        <v>25457</v>
      </c>
    </row>
    <row r="4281" spans="1:25">
      <c r="A4281" t="s">
        <v>25458</v>
      </c>
      <c r="B4281" t="s">
        <v>25459</v>
      </c>
      <c r="D4281" t="s">
        <v>40</v>
      </c>
      <c r="E4281" t="s">
        <v>41</v>
      </c>
      <c r="G4281" t="s">
        <v>25460</v>
      </c>
      <c r="H4281" t="s">
        <v>25461</v>
      </c>
      <c r="J4281" t="s">
        <v>100</v>
      </c>
      <c r="K4281" t="s">
        <v>101</v>
      </c>
      <c r="L4281">
        <v>11</v>
      </c>
      <c r="M4281" t="s">
        <v>25462</v>
      </c>
      <c r="N4281" t="s">
        <v>75</v>
      </c>
      <c r="O4281" t="s">
        <v>48</v>
      </c>
      <c r="P4281" t="s">
        <v>48</v>
      </c>
      <c r="Q4281" t="s">
        <v>25463</v>
      </c>
      <c r="Y4281" t="s">
        <v>25464</v>
      </c>
    </row>
    <row r="4282" spans="1:25">
      <c r="A4282" t="s">
        <v>25465</v>
      </c>
      <c r="B4282" t="s">
        <v>25466</v>
      </c>
      <c r="D4282" t="s">
        <v>40</v>
      </c>
      <c r="E4282" t="s">
        <v>41</v>
      </c>
      <c r="G4282" t="s">
        <v>3416</v>
      </c>
      <c r="H4282" t="s">
        <v>25467</v>
      </c>
      <c r="J4282" t="s">
        <v>100</v>
      </c>
      <c r="K4282" t="s">
        <v>101</v>
      </c>
      <c r="L4282">
        <v>11</v>
      </c>
      <c r="M4282" t="s">
        <v>25468</v>
      </c>
      <c r="N4282" t="s">
        <v>75</v>
      </c>
      <c r="O4282" t="s">
        <v>48</v>
      </c>
      <c r="P4282" t="s">
        <v>48</v>
      </c>
      <c r="Q4282" t="s">
        <v>25469</v>
      </c>
      <c r="Y4282" t="s">
        <v>25470</v>
      </c>
    </row>
    <row r="4283" spans="1:25">
      <c r="A4283" t="s">
        <v>25471</v>
      </c>
      <c r="B4283" t="s">
        <v>25472</v>
      </c>
      <c r="D4283" t="s">
        <v>40</v>
      </c>
      <c r="E4283" t="s">
        <v>41</v>
      </c>
      <c r="G4283" t="s">
        <v>25473</v>
      </c>
      <c r="H4283" t="s">
        <v>25474</v>
      </c>
      <c r="J4283" t="s">
        <v>72</v>
      </c>
      <c r="K4283" t="s">
        <v>73</v>
      </c>
      <c r="L4283">
        <v>11</v>
      </c>
      <c r="M4283" t="s">
        <v>25475</v>
      </c>
      <c r="N4283" t="s">
        <v>75</v>
      </c>
      <c r="O4283" t="s">
        <v>48</v>
      </c>
      <c r="P4283" t="s">
        <v>48</v>
      </c>
      <c r="Q4283" t="s">
        <v>25476</v>
      </c>
      <c r="Y4283" t="s">
        <v>25477</v>
      </c>
    </row>
    <row r="4284" spans="1:25">
      <c r="A4284" t="s">
        <v>25478</v>
      </c>
      <c r="B4284" t="s">
        <v>25479</v>
      </c>
      <c r="D4284" t="s">
        <v>40</v>
      </c>
      <c r="E4284" t="s">
        <v>41</v>
      </c>
      <c r="G4284" t="s">
        <v>25480</v>
      </c>
      <c r="H4284" t="s">
        <v>25481</v>
      </c>
      <c r="J4284" t="s">
        <v>100</v>
      </c>
      <c r="K4284" t="s">
        <v>101</v>
      </c>
      <c r="L4284">
        <v>11</v>
      </c>
      <c r="M4284" t="s">
        <v>25482</v>
      </c>
      <c r="N4284" t="s">
        <v>75</v>
      </c>
      <c r="O4284" t="s">
        <v>48</v>
      </c>
      <c r="P4284" t="s">
        <v>48</v>
      </c>
      <c r="Q4284" t="s">
        <v>25483</v>
      </c>
      <c r="Y4284" t="s">
        <v>25484</v>
      </c>
    </row>
    <row r="4285" spans="1:25">
      <c r="A4285" t="s">
        <v>25485</v>
      </c>
      <c r="B4285" t="s">
        <v>25486</v>
      </c>
      <c r="D4285" t="s">
        <v>40</v>
      </c>
      <c r="E4285" t="s">
        <v>41</v>
      </c>
      <c r="G4285" t="s">
        <v>7755</v>
      </c>
      <c r="H4285" t="s">
        <v>25487</v>
      </c>
      <c r="J4285" t="s">
        <v>91</v>
      </c>
      <c r="K4285" t="s">
        <v>92</v>
      </c>
      <c r="L4285">
        <v>11</v>
      </c>
      <c r="M4285" t="s">
        <v>25488</v>
      </c>
      <c r="N4285" t="s">
        <v>75</v>
      </c>
      <c r="O4285" t="s">
        <v>48</v>
      </c>
      <c r="P4285" t="s">
        <v>48</v>
      </c>
      <c r="Q4285" t="s">
        <v>25489</v>
      </c>
      <c r="Y4285" t="s">
        <v>25490</v>
      </c>
    </row>
    <row r="4286" spans="1:25">
      <c r="A4286" t="s">
        <v>25491</v>
      </c>
      <c r="B4286" t="s">
        <v>25492</v>
      </c>
      <c r="D4286" t="s">
        <v>40</v>
      </c>
      <c r="E4286" t="s">
        <v>41</v>
      </c>
      <c r="G4286" t="s">
        <v>25493</v>
      </c>
      <c r="H4286" t="s">
        <v>81</v>
      </c>
      <c r="J4286" t="s">
        <v>91</v>
      </c>
      <c r="K4286" t="s">
        <v>92</v>
      </c>
      <c r="L4286">
        <v>11</v>
      </c>
      <c r="M4286" t="s">
        <v>25488</v>
      </c>
      <c r="N4286" t="s">
        <v>75</v>
      </c>
      <c r="O4286" t="s">
        <v>48</v>
      </c>
      <c r="P4286" t="s">
        <v>48</v>
      </c>
      <c r="Q4286" t="s">
        <v>20908</v>
      </c>
      <c r="Y4286" t="s">
        <v>25494</v>
      </c>
    </row>
    <row r="4287" spans="1:25">
      <c r="A4287" t="s">
        <v>25495</v>
      </c>
      <c r="B4287" t="s">
        <v>25496</v>
      </c>
      <c r="D4287" t="s">
        <v>40</v>
      </c>
      <c r="E4287" t="s">
        <v>41</v>
      </c>
      <c r="G4287" t="s">
        <v>25497</v>
      </c>
      <c r="H4287" t="s">
        <v>13439</v>
      </c>
      <c r="J4287" t="s">
        <v>823</v>
      </c>
      <c r="K4287" t="s">
        <v>824</v>
      </c>
      <c r="L4287">
        <v>11</v>
      </c>
      <c r="M4287" t="s">
        <v>25488</v>
      </c>
      <c r="N4287" t="s">
        <v>75</v>
      </c>
      <c r="O4287" t="s">
        <v>48</v>
      </c>
      <c r="P4287" t="s">
        <v>48</v>
      </c>
      <c r="Q4287" t="s">
        <v>25498</v>
      </c>
      <c r="Y4287" t="s">
        <v>25499</v>
      </c>
    </row>
    <row r="4288" spans="1:25">
      <c r="A4288" t="s">
        <v>25500</v>
      </c>
      <c r="B4288" t="s">
        <v>25501</v>
      </c>
      <c r="D4288" t="s">
        <v>40</v>
      </c>
      <c r="E4288" t="s">
        <v>41</v>
      </c>
      <c r="G4288" t="s">
        <v>25502</v>
      </c>
      <c r="H4288" t="s">
        <v>25503</v>
      </c>
      <c r="J4288" t="s">
        <v>100</v>
      </c>
      <c r="K4288" t="s">
        <v>101</v>
      </c>
      <c r="L4288">
        <v>11</v>
      </c>
      <c r="M4288" t="s">
        <v>25488</v>
      </c>
      <c r="N4288" t="s">
        <v>75</v>
      </c>
      <c r="O4288" t="s">
        <v>48</v>
      </c>
      <c r="P4288" t="s">
        <v>48</v>
      </c>
      <c r="Q4288" t="s">
        <v>25504</v>
      </c>
      <c r="Y4288" t="s">
        <v>25505</v>
      </c>
    </row>
    <row r="4289" spans="1:25">
      <c r="A4289" t="s">
        <v>25506</v>
      </c>
      <c r="B4289" t="s">
        <v>25507</v>
      </c>
      <c r="D4289" t="s">
        <v>40</v>
      </c>
      <c r="E4289" t="s">
        <v>41</v>
      </c>
      <c r="G4289" t="s">
        <v>25508</v>
      </c>
      <c r="H4289" t="s">
        <v>1332</v>
      </c>
      <c r="J4289" t="s">
        <v>100</v>
      </c>
      <c r="K4289" t="s">
        <v>101</v>
      </c>
      <c r="L4289">
        <v>11</v>
      </c>
      <c r="M4289" t="s">
        <v>25509</v>
      </c>
      <c r="N4289" t="s">
        <v>75</v>
      </c>
      <c r="O4289" t="s">
        <v>48</v>
      </c>
      <c r="P4289" t="s">
        <v>48</v>
      </c>
      <c r="Q4289" t="s">
        <v>6267</v>
      </c>
      <c r="Y4289" t="s">
        <v>25510</v>
      </c>
    </row>
    <row r="4290" spans="1:25">
      <c r="A4290" t="s">
        <v>25511</v>
      </c>
      <c r="B4290" t="s">
        <v>25512</v>
      </c>
      <c r="D4290" t="s">
        <v>40</v>
      </c>
      <c r="E4290" t="s">
        <v>41</v>
      </c>
      <c r="G4290" t="s">
        <v>25513</v>
      </c>
      <c r="H4290" t="s">
        <v>519</v>
      </c>
      <c r="J4290" t="s">
        <v>511</v>
      </c>
      <c r="K4290" t="s">
        <v>512</v>
      </c>
      <c r="L4290">
        <v>11</v>
      </c>
      <c r="M4290" t="s">
        <v>25509</v>
      </c>
      <c r="N4290" t="s">
        <v>58</v>
      </c>
      <c r="O4290" t="s">
        <v>48</v>
      </c>
      <c r="P4290" t="s">
        <v>48</v>
      </c>
      <c r="Q4290" t="s">
        <v>25514</v>
      </c>
      <c r="Y4290" t="s">
        <v>25515</v>
      </c>
    </row>
    <row r="4291" spans="1:25">
      <c r="A4291" t="s">
        <v>25516</v>
      </c>
      <c r="B4291" t="s">
        <v>25517</v>
      </c>
      <c r="D4291" t="s">
        <v>40</v>
      </c>
      <c r="E4291" t="s">
        <v>41</v>
      </c>
      <c r="G4291" t="s">
        <v>25518</v>
      </c>
      <c r="H4291" t="s">
        <v>25519</v>
      </c>
      <c r="J4291" t="s">
        <v>100</v>
      </c>
      <c r="K4291" t="s">
        <v>101</v>
      </c>
      <c r="L4291">
        <v>11</v>
      </c>
      <c r="M4291" t="s">
        <v>25520</v>
      </c>
      <c r="N4291" t="s">
        <v>75</v>
      </c>
      <c r="O4291" t="s">
        <v>48</v>
      </c>
      <c r="P4291" t="s">
        <v>48</v>
      </c>
      <c r="Q4291" t="s">
        <v>25521</v>
      </c>
      <c r="Y4291" t="s">
        <v>25522</v>
      </c>
    </row>
    <row r="4292" spans="1:25">
      <c r="A4292" t="s">
        <v>25523</v>
      </c>
      <c r="B4292" t="s">
        <v>25524</v>
      </c>
      <c r="D4292" t="s">
        <v>40</v>
      </c>
      <c r="E4292" t="s">
        <v>41</v>
      </c>
      <c r="G4292" t="s">
        <v>25525</v>
      </c>
      <c r="H4292" t="s">
        <v>25526</v>
      </c>
      <c r="J4292" t="s">
        <v>91</v>
      </c>
      <c r="K4292" t="s">
        <v>92</v>
      </c>
      <c r="L4292">
        <v>11</v>
      </c>
      <c r="M4292" t="s">
        <v>25527</v>
      </c>
      <c r="N4292" t="s">
        <v>75</v>
      </c>
      <c r="O4292" t="s">
        <v>48</v>
      </c>
      <c r="P4292" t="s">
        <v>48</v>
      </c>
      <c r="Q4292" t="s">
        <v>25528</v>
      </c>
      <c r="Y4292" t="s">
        <v>25529</v>
      </c>
    </row>
    <row r="4293" spans="1:25">
      <c r="A4293" t="s">
        <v>25530</v>
      </c>
      <c r="B4293" t="s">
        <v>25531</v>
      </c>
      <c r="D4293" t="s">
        <v>40</v>
      </c>
      <c r="E4293" t="s">
        <v>41</v>
      </c>
      <c r="G4293" t="s">
        <v>12591</v>
      </c>
      <c r="H4293" t="s">
        <v>13589</v>
      </c>
      <c r="J4293" t="s">
        <v>100</v>
      </c>
      <c r="K4293" t="s">
        <v>101</v>
      </c>
      <c r="L4293">
        <v>11</v>
      </c>
      <c r="M4293" t="s">
        <v>25532</v>
      </c>
      <c r="N4293" t="s">
        <v>75</v>
      </c>
      <c r="O4293" t="s">
        <v>48</v>
      </c>
      <c r="P4293" t="s">
        <v>48</v>
      </c>
      <c r="Q4293" t="s">
        <v>25533</v>
      </c>
      <c r="Y4293" t="s">
        <v>25534</v>
      </c>
    </row>
    <row r="4294" spans="1:25">
      <c r="A4294" t="s">
        <v>184</v>
      </c>
      <c r="B4294" t="s">
        <v>25535</v>
      </c>
      <c r="D4294" t="s">
        <v>40</v>
      </c>
      <c r="E4294" t="s">
        <v>41</v>
      </c>
      <c r="G4294" t="s">
        <v>25536</v>
      </c>
      <c r="H4294" t="s">
        <v>25537</v>
      </c>
      <c r="J4294" t="s">
        <v>154</v>
      </c>
      <c r="K4294" t="s">
        <v>155</v>
      </c>
      <c r="L4294">
        <v>11</v>
      </c>
      <c r="M4294" t="s">
        <v>25538</v>
      </c>
      <c r="N4294" t="s">
        <v>47</v>
      </c>
      <c r="O4294" t="s">
        <v>48</v>
      </c>
      <c r="P4294" t="s">
        <v>48</v>
      </c>
      <c r="Q4294" t="s">
        <v>25539</v>
      </c>
      <c r="Y4294" t="s">
        <v>25540</v>
      </c>
    </row>
    <row r="4295" spans="1:25">
      <c r="A4295" t="s">
        <v>25541</v>
      </c>
      <c r="B4295" t="s">
        <v>25542</v>
      </c>
      <c r="D4295" t="s">
        <v>40</v>
      </c>
      <c r="E4295" t="s">
        <v>41</v>
      </c>
      <c r="G4295" t="s">
        <v>25543</v>
      </c>
      <c r="H4295" t="s">
        <v>8890</v>
      </c>
      <c r="J4295" t="s">
        <v>91</v>
      </c>
      <c r="K4295" t="s">
        <v>92</v>
      </c>
      <c r="L4295">
        <v>11</v>
      </c>
      <c r="M4295" t="s">
        <v>25544</v>
      </c>
      <c r="N4295" t="s">
        <v>75</v>
      </c>
      <c r="O4295" t="s">
        <v>48</v>
      </c>
      <c r="P4295" t="s">
        <v>48</v>
      </c>
      <c r="Q4295" t="s">
        <v>25545</v>
      </c>
      <c r="Y4295" t="s">
        <v>25546</v>
      </c>
    </row>
    <row r="4296" spans="1:25">
      <c r="A4296" t="s">
        <v>25547</v>
      </c>
      <c r="B4296" t="s">
        <v>25548</v>
      </c>
      <c r="D4296" t="s">
        <v>40</v>
      </c>
      <c r="E4296" t="s">
        <v>41</v>
      </c>
      <c r="G4296" t="s">
        <v>6221</v>
      </c>
      <c r="H4296" t="s">
        <v>519</v>
      </c>
      <c r="J4296" t="s">
        <v>100</v>
      </c>
      <c r="K4296" t="s">
        <v>101</v>
      </c>
      <c r="L4296">
        <v>11</v>
      </c>
      <c r="M4296" t="s">
        <v>25549</v>
      </c>
      <c r="N4296" t="s">
        <v>75</v>
      </c>
      <c r="O4296" t="s">
        <v>48</v>
      </c>
      <c r="P4296" t="s">
        <v>48</v>
      </c>
      <c r="Q4296" t="s">
        <v>25550</v>
      </c>
      <c r="Y4296" t="s">
        <v>25551</v>
      </c>
    </row>
    <row r="4297" spans="1:25">
      <c r="A4297" t="s">
        <v>25552</v>
      </c>
      <c r="B4297" t="s">
        <v>25553</v>
      </c>
      <c r="D4297" t="s">
        <v>40</v>
      </c>
      <c r="E4297" t="s">
        <v>41</v>
      </c>
      <c r="G4297" t="s">
        <v>25554</v>
      </c>
      <c r="H4297" t="s">
        <v>2565</v>
      </c>
      <c r="J4297" t="s">
        <v>100</v>
      </c>
      <c r="K4297" t="s">
        <v>101</v>
      </c>
      <c r="L4297">
        <v>11</v>
      </c>
      <c r="M4297" t="s">
        <v>25549</v>
      </c>
      <c r="N4297" t="s">
        <v>75</v>
      </c>
      <c r="O4297" t="s">
        <v>48</v>
      </c>
      <c r="P4297" t="s">
        <v>48</v>
      </c>
      <c r="Q4297" t="s">
        <v>25555</v>
      </c>
      <c r="Y4297" t="s">
        <v>25556</v>
      </c>
    </row>
    <row r="4298" spans="1:25">
      <c r="A4298" t="s">
        <v>25557</v>
      </c>
      <c r="B4298" t="s">
        <v>25558</v>
      </c>
      <c r="D4298" t="s">
        <v>40</v>
      </c>
      <c r="E4298" t="s">
        <v>41</v>
      </c>
      <c r="G4298" t="s">
        <v>25559</v>
      </c>
      <c r="H4298" t="s">
        <v>2299</v>
      </c>
      <c r="J4298" t="s">
        <v>100</v>
      </c>
      <c r="K4298" t="s">
        <v>101</v>
      </c>
      <c r="L4298">
        <v>11</v>
      </c>
      <c r="M4298" t="s">
        <v>25549</v>
      </c>
      <c r="N4298" t="s">
        <v>75</v>
      </c>
      <c r="O4298" t="s">
        <v>48</v>
      </c>
      <c r="P4298" t="s">
        <v>48</v>
      </c>
      <c r="Q4298" t="s">
        <v>25560</v>
      </c>
      <c r="Y4298" t="s">
        <v>25561</v>
      </c>
    </row>
    <row r="4299" spans="1:25">
      <c r="A4299" t="s">
        <v>25562</v>
      </c>
      <c r="B4299" t="s">
        <v>25563</v>
      </c>
      <c r="D4299" t="s">
        <v>40</v>
      </c>
      <c r="E4299" t="s">
        <v>41</v>
      </c>
      <c r="G4299" t="s">
        <v>25564</v>
      </c>
      <c r="H4299" t="s">
        <v>849</v>
      </c>
      <c r="J4299" t="s">
        <v>121</v>
      </c>
      <c r="K4299" t="s">
        <v>122</v>
      </c>
      <c r="L4299">
        <v>11</v>
      </c>
      <c r="M4299" t="s">
        <v>25549</v>
      </c>
      <c r="N4299" t="s">
        <v>275</v>
      </c>
      <c r="O4299" t="s">
        <v>48</v>
      </c>
      <c r="P4299" t="s">
        <v>48</v>
      </c>
      <c r="Q4299" t="s">
        <v>23535</v>
      </c>
      <c r="Y4299" t="s">
        <v>25565</v>
      </c>
    </row>
    <row r="4300" spans="1:25">
      <c r="A4300" t="s">
        <v>25566</v>
      </c>
      <c r="B4300" t="s">
        <v>25567</v>
      </c>
      <c r="D4300" t="s">
        <v>40</v>
      </c>
      <c r="E4300" t="s">
        <v>41</v>
      </c>
      <c r="G4300" t="s">
        <v>14525</v>
      </c>
      <c r="H4300" t="s">
        <v>25568</v>
      </c>
      <c r="J4300" t="s">
        <v>100</v>
      </c>
      <c r="K4300" t="s">
        <v>101</v>
      </c>
      <c r="L4300">
        <v>11</v>
      </c>
      <c r="M4300" t="s">
        <v>25549</v>
      </c>
      <c r="N4300" t="s">
        <v>75</v>
      </c>
      <c r="O4300" t="s">
        <v>48</v>
      </c>
      <c r="P4300" t="s">
        <v>48</v>
      </c>
      <c r="Q4300" t="s">
        <v>25569</v>
      </c>
      <c r="Y4300" t="s">
        <v>25570</v>
      </c>
    </row>
    <row r="4301" spans="1:25">
      <c r="A4301" t="s">
        <v>25571</v>
      </c>
      <c r="B4301" t="s">
        <v>25572</v>
      </c>
      <c r="D4301" t="s">
        <v>40</v>
      </c>
      <c r="E4301" t="s">
        <v>41</v>
      </c>
      <c r="G4301" t="s">
        <v>2764</v>
      </c>
      <c r="H4301" t="s">
        <v>25573</v>
      </c>
      <c r="J4301" t="s">
        <v>100</v>
      </c>
      <c r="K4301" t="s">
        <v>101</v>
      </c>
      <c r="L4301">
        <v>11</v>
      </c>
      <c r="M4301" t="s">
        <v>25574</v>
      </c>
      <c r="N4301" t="s">
        <v>75</v>
      </c>
      <c r="O4301" t="s">
        <v>48</v>
      </c>
      <c r="P4301" t="s">
        <v>48</v>
      </c>
      <c r="Q4301" t="s">
        <v>25575</v>
      </c>
      <c r="Y4301" t="s">
        <v>25576</v>
      </c>
    </row>
    <row r="4302" spans="1:25">
      <c r="A4302" t="s">
        <v>25577</v>
      </c>
      <c r="B4302" t="s">
        <v>25578</v>
      </c>
      <c r="D4302" t="s">
        <v>40</v>
      </c>
      <c r="E4302" t="s">
        <v>41</v>
      </c>
      <c r="G4302" t="s">
        <v>5762</v>
      </c>
      <c r="H4302" t="s">
        <v>5477</v>
      </c>
      <c r="J4302" t="s">
        <v>100</v>
      </c>
      <c r="K4302" t="s">
        <v>101</v>
      </c>
      <c r="L4302">
        <v>11</v>
      </c>
      <c r="M4302" t="s">
        <v>25579</v>
      </c>
      <c r="N4302" t="s">
        <v>75</v>
      </c>
      <c r="O4302" t="s">
        <v>48</v>
      </c>
      <c r="P4302" t="s">
        <v>48</v>
      </c>
      <c r="Q4302" t="s">
        <v>25580</v>
      </c>
      <c r="Y4302" t="s">
        <v>25581</v>
      </c>
    </row>
    <row r="4303" spans="1:25">
      <c r="A4303" t="s">
        <v>25582</v>
      </c>
      <c r="B4303" t="s">
        <v>25583</v>
      </c>
      <c r="D4303" t="s">
        <v>40</v>
      </c>
      <c r="E4303" t="s">
        <v>41</v>
      </c>
      <c r="G4303" t="s">
        <v>20932</v>
      </c>
      <c r="H4303" t="s">
        <v>1155</v>
      </c>
      <c r="J4303" t="s">
        <v>100</v>
      </c>
      <c r="K4303" t="s">
        <v>101</v>
      </c>
      <c r="L4303">
        <v>11</v>
      </c>
      <c r="M4303" t="s">
        <v>25584</v>
      </c>
      <c r="N4303" t="s">
        <v>75</v>
      </c>
      <c r="O4303" t="s">
        <v>48</v>
      </c>
      <c r="P4303" t="s">
        <v>48</v>
      </c>
      <c r="Q4303" t="s">
        <v>25585</v>
      </c>
      <c r="Y4303" t="s">
        <v>25586</v>
      </c>
    </row>
    <row r="4304" spans="1:25">
      <c r="A4304" t="s">
        <v>25587</v>
      </c>
      <c r="B4304" t="s">
        <v>25588</v>
      </c>
      <c r="D4304" t="s">
        <v>40</v>
      </c>
      <c r="E4304" t="s">
        <v>41</v>
      </c>
      <c r="G4304" t="s">
        <v>10697</v>
      </c>
      <c r="H4304" t="s">
        <v>15265</v>
      </c>
      <c r="J4304" t="s">
        <v>100</v>
      </c>
      <c r="K4304" t="s">
        <v>101</v>
      </c>
      <c r="L4304">
        <v>11</v>
      </c>
      <c r="M4304" t="s">
        <v>25589</v>
      </c>
      <c r="N4304" t="s">
        <v>75</v>
      </c>
      <c r="O4304" t="s">
        <v>48</v>
      </c>
      <c r="P4304" t="s">
        <v>48</v>
      </c>
      <c r="Q4304" t="s">
        <v>759</v>
      </c>
      <c r="Y4304" t="s">
        <v>25590</v>
      </c>
    </row>
    <row r="4305" spans="1:25">
      <c r="A4305" t="s">
        <v>25591</v>
      </c>
      <c r="B4305" t="s">
        <v>25592</v>
      </c>
      <c r="D4305" t="s">
        <v>40</v>
      </c>
      <c r="E4305" t="s">
        <v>41</v>
      </c>
      <c r="G4305" t="s">
        <v>25593</v>
      </c>
      <c r="H4305" t="s">
        <v>25594</v>
      </c>
      <c r="J4305" t="s">
        <v>100</v>
      </c>
      <c r="K4305" t="s">
        <v>101</v>
      </c>
      <c r="L4305">
        <v>11</v>
      </c>
      <c r="M4305" t="s">
        <v>25595</v>
      </c>
      <c r="N4305" t="s">
        <v>75</v>
      </c>
      <c r="O4305" t="s">
        <v>48</v>
      </c>
      <c r="P4305" t="s">
        <v>48</v>
      </c>
      <c r="Q4305" t="s">
        <v>25596</v>
      </c>
      <c r="Y4305" t="s">
        <v>25597</v>
      </c>
    </row>
    <row r="4306" spans="1:25">
      <c r="A4306" t="s">
        <v>25598</v>
      </c>
      <c r="B4306" t="s">
        <v>25599</v>
      </c>
      <c r="D4306" t="s">
        <v>40</v>
      </c>
      <c r="E4306" t="s">
        <v>41</v>
      </c>
      <c r="G4306" t="s">
        <v>25600</v>
      </c>
      <c r="H4306" t="s">
        <v>25601</v>
      </c>
      <c r="J4306" t="s">
        <v>91</v>
      </c>
      <c r="K4306" t="s">
        <v>92</v>
      </c>
      <c r="L4306">
        <v>11</v>
      </c>
      <c r="M4306" t="s">
        <v>25595</v>
      </c>
      <c r="N4306" t="s">
        <v>75</v>
      </c>
      <c r="O4306" t="s">
        <v>48</v>
      </c>
      <c r="P4306" t="s">
        <v>48</v>
      </c>
      <c r="Q4306" t="s">
        <v>25602</v>
      </c>
      <c r="Y4306" t="s">
        <v>25603</v>
      </c>
    </row>
    <row r="4307" spans="1:25">
      <c r="A4307" t="s">
        <v>25604</v>
      </c>
      <c r="B4307" t="s">
        <v>25605</v>
      </c>
      <c r="D4307" t="s">
        <v>40</v>
      </c>
      <c r="E4307" t="s">
        <v>41</v>
      </c>
      <c r="G4307" t="s">
        <v>25606</v>
      </c>
      <c r="H4307" t="s">
        <v>25607</v>
      </c>
      <c r="J4307" t="s">
        <v>91</v>
      </c>
      <c r="K4307" t="s">
        <v>92</v>
      </c>
      <c r="L4307">
        <v>11</v>
      </c>
      <c r="M4307" t="s">
        <v>25608</v>
      </c>
      <c r="N4307" t="s">
        <v>75</v>
      </c>
      <c r="O4307" t="s">
        <v>48</v>
      </c>
      <c r="P4307" t="s">
        <v>48</v>
      </c>
      <c r="Q4307" t="s">
        <v>25609</v>
      </c>
      <c r="Y4307" t="s">
        <v>25610</v>
      </c>
    </row>
    <row r="4308" spans="1:25">
      <c r="A4308" t="s">
        <v>25611</v>
      </c>
      <c r="B4308" t="s">
        <v>25612</v>
      </c>
      <c r="D4308" t="s">
        <v>40</v>
      </c>
      <c r="E4308" t="s">
        <v>41</v>
      </c>
      <c r="G4308" t="s">
        <v>25613</v>
      </c>
      <c r="H4308" t="s">
        <v>5189</v>
      </c>
      <c r="J4308" t="s">
        <v>100</v>
      </c>
      <c r="K4308" t="s">
        <v>101</v>
      </c>
      <c r="L4308">
        <v>11</v>
      </c>
      <c r="M4308" t="s">
        <v>25614</v>
      </c>
      <c r="N4308" t="s">
        <v>75</v>
      </c>
      <c r="O4308" t="s">
        <v>48</v>
      </c>
      <c r="P4308" t="s">
        <v>48</v>
      </c>
      <c r="Q4308" t="s">
        <v>18585</v>
      </c>
      <c r="Y4308" t="s">
        <v>25615</v>
      </c>
    </row>
    <row r="4309" spans="1:25">
      <c r="A4309" t="s">
        <v>25616</v>
      </c>
      <c r="B4309" t="s">
        <v>25617</v>
      </c>
      <c r="D4309" t="s">
        <v>40</v>
      </c>
      <c r="E4309" t="s">
        <v>41</v>
      </c>
      <c r="G4309" t="s">
        <v>941</v>
      </c>
      <c r="H4309" t="s">
        <v>25618</v>
      </c>
      <c r="J4309" t="s">
        <v>91</v>
      </c>
      <c r="K4309" t="s">
        <v>92</v>
      </c>
      <c r="L4309">
        <v>11</v>
      </c>
      <c r="M4309" t="s">
        <v>25619</v>
      </c>
      <c r="N4309" t="s">
        <v>75</v>
      </c>
      <c r="O4309" t="s">
        <v>48</v>
      </c>
      <c r="P4309" t="s">
        <v>48</v>
      </c>
      <c r="Q4309" t="s">
        <v>25620</v>
      </c>
      <c r="Y4309" t="s">
        <v>25621</v>
      </c>
    </row>
    <row r="4310" spans="1:25">
      <c r="A4310" t="s">
        <v>25622</v>
      </c>
      <c r="B4310" t="s">
        <v>25623</v>
      </c>
      <c r="D4310" t="s">
        <v>40</v>
      </c>
      <c r="E4310" t="s">
        <v>41</v>
      </c>
      <c r="G4310" t="s">
        <v>25624</v>
      </c>
      <c r="H4310" t="s">
        <v>10328</v>
      </c>
      <c r="J4310" t="s">
        <v>100</v>
      </c>
      <c r="K4310" t="s">
        <v>101</v>
      </c>
      <c r="L4310">
        <v>11</v>
      </c>
      <c r="M4310" t="s">
        <v>25625</v>
      </c>
      <c r="N4310" t="s">
        <v>75</v>
      </c>
      <c r="O4310" t="s">
        <v>48</v>
      </c>
      <c r="P4310" t="s">
        <v>48</v>
      </c>
      <c r="Q4310" t="s">
        <v>25626</v>
      </c>
      <c r="Y4310" t="s">
        <v>25627</v>
      </c>
    </row>
    <row r="4311" spans="1:25">
      <c r="A4311" t="s">
        <v>25628</v>
      </c>
      <c r="B4311" t="s">
        <v>25629</v>
      </c>
      <c r="D4311" t="s">
        <v>40</v>
      </c>
      <c r="E4311" t="s">
        <v>41</v>
      </c>
      <c r="G4311" t="s">
        <v>1567</v>
      </c>
      <c r="H4311" t="s">
        <v>2565</v>
      </c>
      <c r="J4311" t="s">
        <v>511</v>
      </c>
      <c r="K4311" t="s">
        <v>512</v>
      </c>
      <c r="L4311">
        <v>11</v>
      </c>
      <c r="M4311" t="s">
        <v>25625</v>
      </c>
      <c r="N4311" t="s">
        <v>47</v>
      </c>
      <c r="O4311" t="s">
        <v>48</v>
      </c>
      <c r="P4311" t="s">
        <v>48</v>
      </c>
      <c r="Q4311" t="s">
        <v>13280</v>
      </c>
      <c r="Y4311" t="s">
        <v>25630</v>
      </c>
    </row>
    <row r="4312" spans="1:25">
      <c r="A4312" t="s">
        <v>25631</v>
      </c>
      <c r="B4312" t="s">
        <v>25632</v>
      </c>
      <c r="D4312" t="s">
        <v>40</v>
      </c>
      <c r="E4312" t="s">
        <v>41</v>
      </c>
      <c r="G4312" t="s">
        <v>6995</v>
      </c>
      <c r="H4312" t="s">
        <v>194</v>
      </c>
      <c r="J4312" t="s">
        <v>91</v>
      </c>
      <c r="K4312" t="s">
        <v>92</v>
      </c>
      <c r="L4312">
        <v>11</v>
      </c>
      <c r="M4312" t="s">
        <v>25625</v>
      </c>
      <c r="N4312" t="s">
        <v>75</v>
      </c>
      <c r="O4312" t="s">
        <v>48</v>
      </c>
      <c r="P4312" t="s">
        <v>48</v>
      </c>
      <c r="Q4312" t="s">
        <v>22933</v>
      </c>
      <c r="Y4312" t="s">
        <v>25633</v>
      </c>
    </row>
    <row r="4313" spans="1:25">
      <c r="A4313" t="s">
        <v>25634</v>
      </c>
      <c r="B4313" t="s">
        <v>25635</v>
      </c>
      <c r="D4313" t="s">
        <v>40</v>
      </c>
      <c r="E4313" t="s">
        <v>41</v>
      </c>
      <c r="G4313" t="s">
        <v>13027</v>
      </c>
      <c r="H4313" t="s">
        <v>25636</v>
      </c>
      <c r="J4313" t="s">
        <v>91</v>
      </c>
      <c r="K4313" t="s">
        <v>92</v>
      </c>
      <c r="L4313">
        <v>11</v>
      </c>
      <c r="M4313" t="s">
        <v>25637</v>
      </c>
      <c r="N4313" t="s">
        <v>75</v>
      </c>
      <c r="O4313" t="s">
        <v>48</v>
      </c>
      <c r="P4313" t="s">
        <v>48</v>
      </c>
      <c r="Q4313" t="s">
        <v>25638</v>
      </c>
      <c r="Y4313" t="s">
        <v>25639</v>
      </c>
    </row>
    <row r="4314" spans="1:25">
      <c r="A4314" t="s">
        <v>25640</v>
      </c>
      <c r="B4314" t="s">
        <v>25641</v>
      </c>
      <c r="D4314" t="s">
        <v>40</v>
      </c>
      <c r="E4314" t="s">
        <v>41</v>
      </c>
      <c r="G4314" t="s">
        <v>25642</v>
      </c>
      <c r="H4314" t="s">
        <v>25643</v>
      </c>
      <c r="J4314" t="s">
        <v>121</v>
      </c>
      <c r="K4314" t="s">
        <v>122</v>
      </c>
      <c r="L4314">
        <v>11</v>
      </c>
      <c r="M4314" t="s">
        <v>25637</v>
      </c>
      <c r="N4314" t="s">
        <v>275</v>
      </c>
      <c r="O4314" t="s">
        <v>48</v>
      </c>
      <c r="P4314" t="s">
        <v>48</v>
      </c>
      <c r="Q4314" t="s">
        <v>22626</v>
      </c>
      <c r="Y4314" t="s">
        <v>25644</v>
      </c>
    </row>
    <row r="4315" spans="1:25">
      <c r="A4315" t="s">
        <v>25645</v>
      </c>
      <c r="B4315" t="s">
        <v>25646</v>
      </c>
      <c r="D4315" t="s">
        <v>40</v>
      </c>
      <c r="E4315" t="s">
        <v>41</v>
      </c>
      <c r="G4315" t="s">
        <v>25647</v>
      </c>
      <c r="H4315" t="s">
        <v>25648</v>
      </c>
      <c r="J4315" t="s">
        <v>91</v>
      </c>
      <c r="K4315" t="s">
        <v>92</v>
      </c>
      <c r="L4315">
        <v>11</v>
      </c>
      <c r="M4315" t="s">
        <v>25649</v>
      </c>
      <c r="N4315" t="s">
        <v>75</v>
      </c>
      <c r="O4315" t="s">
        <v>48</v>
      </c>
      <c r="P4315" t="s">
        <v>48</v>
      </c>
      <c r="Q4315" t="s">
        <v>25650</v>
      </c>
      <c r="Y4315" t="s">
        <v>25651</v>
      </c>
    </row>
    <row r="4316" spans="1:25">
      <c r="A4316" t="s">
        <v>25652</v>
      </c>
      <c r="B4316" t="s">
        <v>25653</v>
      </c>
      <c r="D4316" t="s">
        <v>40</v>
      </c>
      <c r="E4316" t="s">
        <v>41</v>
      </c>
      <c r="G4316" t="s">
        <v>540</v>
      </c>
      <c r="H4316" t="s">
        <v>25654</v>
      </c>
      <c r="J4316" t="s">
        <v>100</v>
      </c>
      <c r="K4316" t="s">
        <v>101</v>
      </c>
      <c r="L4316">
        <v>11</v>
      </c>
      <c r="M4316" t="s">
        <v>25655</v>
      </c>
      <c r="N4316" t="s">
        <v>75</v>
      </c>
      <c r="O4316" t="s">
        <v>48</v>
      </c>
      <c r="P4316" t="s">
        <v>48</v>
      </c>
      <c r="Q4316" t="s">
        <v>25656</v>
      </c>
      <c r="Y4316" t="s">
        <v>25657</v>
      </c>
    </row>
    <row r="4317" spans="1:25">
      <c r="A4317" t="s">
        <v>25658</v>
      </c>
      <c r="B4317" t="s">
        <v>25659</v>
      </c>
      <c r="D4317" t="s">
        <v>40</v>
      </c>
      <c r="E4317" t="s">
        <v>41</v>
      </c>
      <c r="G4317" t="s">
        <v>25660</v>
      </c>
      <c r="H4317" t="s">
        <v>25661</v>
      </c>
      <c r="J4317" t="s">
        <v>91</v>
      </c>
      <c r="K4317" t="s">
        <v>92</v>
      </c>
      <c r="L4317">
        <v>11</v>
      </c>
      <c r="M4317" t="s">
        <v>25662</v>
      </c>
      <c r="N4317" t="s">
        <v>75</v>
      </c>
      <c r="O4317" t="s">
        <v>48</v>
      </c>
      <c r="P4317" t="s">
        <v>48</v>
      </c>
      <c r="Q4317" t="s">
        <v>25663</v>
      </c>
      <c r="Y4317" t="s">
        <v>25664</v>
      </c>
    </row>
    <row r="4318" spans="1:25">
      <c r="A4318" t="s">
        <v>25665</v>
      </c>
      <c r="B4318" t="s">
        <v>25666</v>
      </c>
      <c r="D4318" t="s">
        <v>40</v>
      </c>
      <c r="E4318" t="s">
        <v>41</v>
      </c>
      <c r="G4318" t="s">
        <v>7914</v>
      </c>
      <c r="H4318" t="s">
        <v>822</v>
      </c>
      <c r="J4318" t="s">
        <v>100</v>
      </c>
      <c r="K4318" t="s">
        <v>101</v>
      </c>
      <c r="L4318">
        <v>11</v>
      </c>
      <c r="M4318" t="s">
        <v>25662</v>
      </c>
      <c r="N4318" t="s">
        <v>75</v>
      </c>
      <c r="O4318" t="s">
        <v>48</v>
      </c>
      <c r="P4318" t="s">
        <v>48</v>
      </c>
      <c r="Q4318" t="s">
        <v>25667</v>
      </c>
      <c r="Y4318" t="s">
        <v>25668</v>
      </c>
    </row>
    <row r="4319" spans="1:25">
      <c r="A4319" t="s">
        <v>25669</v>
      </c>
      <c r="B4319" t="s">
        <v>25670</v>
      </c>
      <c r="D4319" t="s">
        <v>40</v>
      </c>
      <c r="E4319" t="s">
        <v>41</v>
      </c>
      <c r="G4319" t="s">
        <v>25671</v>
      </c>
      <c r="H4319" t="s">
        <v>178</v>
      </c>
      <c r="J4319" t="s">
        <v>91</v>
      </c>
      <c r="K4319" t="s">
        <v>92</v>
      </c>
      <c r="L4319">
        <v>11</v>
      </c>
      <c r="M4319" t="s">
        <v>25662</v>
      </c>
      <c r="N4319" t="s">
        <v>75</v>
      </c>
      <c r="O4319" t="s">
        <v>48</v>
      </c>
      <c r="P4319" t="s">
        <v>48</v>
      </c>
      <c r="Q4319" t="s">
        <v>25672</v>
      </c>
      <c r="Y4319" t="s">
        <v>25673</v>
      </c>
    </row>
    <row r="4320" spans="1:25">
      <c r="A4320" t="s">
        <v>25674</v>
      </c>
      <c r="B4320" t="s">
        <v>25675</v>
      </c>
      <c r="D4320" t="s">
        <v>40</v>
      </c>
      <c r="E4320" t="s">
        <v>41</v>
      </c>
      <c r="G4320" t="s">
        <v>21005</v>
      </c>
      <c r="H4320" t="s">
        <v>3732</v>
      </c>
      <c r="J4320" t="s">
        <v>100</v>
      </c>
      <c r="K4320" t="s">
        <v>101</v>
      </c>
      <c r="L4320">
        <v>11</v>
      </c>
      <c r="M4320" t="s">
        <v>25676</v>
      </c>
      <c r="N4320" t="s">
        <v>75</v>
      </c>
      <c r="O4320" t="s">
        <v>48</v>
      </c>
      <c r="P4320" t="s">
        <v>48</v>
      </c>
      <c r="Q4320" t="s">
        <v>25677</v>
      </c>
      <c r="Y4320" t="s">
        <v>25678</v>
      </c>
    </row>
    <row r="4321" spans="1:25">
      <c r="A4321" t="s">
        <v>25679</v>
      </c>
      <c r="B4321" t="s">
        <v>25680</v>
      </c>
      <c r="D4321" t="s">
        <v>40</v>
      </c>
      <c r="E4321" t="s">
        <v>41</v>
      </c>
      <c r="G4321" t="s">
        <v>25681</v>
      </c>
      <c r="H4321" t="s">
        <v>11407</v>
      </c>
      <c r="J4321" t="s">
        <v>100</v>
      </c>
      <c r="K4321" t="s">
        <v>101</v>
      </c>
      <c r="L4321">
        <v>11</v>
      </c>
      <c r="M4321" t="s">
        <v>25682</v>
      </c>
      <c r="N4321" t="s">
        <v>75</v>
      </c>
      <c r="O4321" t="s">
        <v>48</v>
      </c>
      <c r="P4321" t="s">
        <v>48</v>
      </c>
      <c r="Q4321" t="s">
        <v>25683</v>
      </c>
      <c r="Y4321" t="s">
        <v>25684</v>
      </c>
    </row>
    <row r="4322" spans="1:25">
      <c r="A4322" t="s">
        <v>25685</v>
      </c>
      <c r="B4322" t="s">
        <v>25686</v>
      </c>
      <c r="D4322" t="s">
        <v>40</v>
      </c>
      <c r="E4322" t="s">
        <v>41</v>
      </c>
      <c r="G4322" t="s">
        <v>5598</v>
      </c>
      <c r="H4322" t="s">
        <v>4061</v>
      </c>
      <c r="J4322" t="s">
        <v>91</v>
      </c>
      <c r="K4322" t="s">
        <v>92</v>
      </c>
      <c r="L4322">
        <v>11</v>
      </c>
      <c r="M4322" t="s">
        <v>25682</v>
      </c>
      <c r="N4322" t="s">
        <v>75</v>
      </c>
      <c r="O4322" t="s">
        <v>48</v>
      </c>
      <c r="P4322" t="s">
        <v>48</v>
      </c>
      <c r="Q4322" t="s">
        <v>25687</v>
      </c>
      <c r="Y4322" t="s">
        <v>25688</v>
      </c>
    </row>
    <row r="4323" spans="1:25">
      <c r="A4323" t="s">
        <v>25689</v>
      </c>
      <c r="B4323" t="s">
        <v>25690</v>
      </c>
      <c r="D4323" t="s">
        <v>40</v>
      </c>
      <c r="E4323" t="s">
        <v>41</v>
      </c>
      <c r="G4323" t="s">
        <v>25691</v>
      </c>
      <c r="H4323" t="s">
        <v>25692</v>
      </c>
      <c r="J4323" t="s">
        <v>91</v>
      </c>
      <c r="K4323" t="s">
        <v>92</v>
      </c>
      <c r="L4323">
        <v>11</v>
      </c>
      <c r="M4323" t="s">
        <v>25693</v>
      </c>
      <c r="N4323" t="s">
        <v>75</v>
      </c>
      <c r="O4323" t="s">
        <v>48</v>
      </c>
      <c r="P4323" t="s">
        <v>48</v>
      </c>
      <c r="Q4323" t="s">
        <v>25694</v>
      </c>
      <c r="Y4323" t="s">
        <v>25695</v>
      </c>
    </row>
    <row r="4324" spans="1:25">
      <c r="A4324" t="s">
        <v>25696</v>
      </c>
      <c r="B4324" t="s">
        <v>25697</v>
      </c>
      <c r="D4324" t="s">
        <v>40</v>
      </c>
      <c r="E4324" t="s">
        <v>41</v>
      </c>
      <c r="G4324" t="s">
        <v>10492</v>
      </c>
      <c r="H4324" t="s">
        <v>16183</v>
      </c>
      <c r="J4324" t="s">
        <v>729</v>
      </c>
      <c r="K4324" t="s">
        <v>730</v>
      </c>
      <c r="L4324">
        <v>11</v>
      </c>
      <c r="M4324" t="s">
        <v>25698</v>
      </c>
      <c r="N4324" t="s">
        <v>275</v>
      </c>
      <c r="O4324" t="s">
        <v>48</v>
      </c>
      <c r="P4324" t="s">
        <v>48</v>
      </c>
      <c r="Q4324" t="s">
        <v>25699</v>
      </c>
      <c r="Y4324" t="s">
        <v>25700</v>
      </c>
    </row>
    <row r="4325" spans="1:25">
      <c r="A4325" t="s">
        <v>25701</v>
      </c>
      <c r="B4325" t="s">
        <v>25702</v>
      </c>
      <c r="D4325" t="s">
        <v>40</v>
      </c>
      <c r="E4325" t="s">
        <v>41</v>
      </c>
      <c r="G4325" t="s">
        <v>25703</v>
      </c>
      <c r="H4325" t="s">
        <v>11350</v>
      </c>
      <c r="J4325" t="s">
        <v>100</v>
      </c>
      <c r="K4325" t="s">
        <v>101</v>
      </c>
      <c r="L4325">
        <v>11</v>
      </c>
      <c r="M4325" t="s">
        <v>25698</v>
      </c>
      <c r="N4325" t="s">
        <v>75</v>
      </c>
      <c r="O4325" t="s">
        <v>48</v>
      </c>
      <c r="P4325" t="s">
        <v>48</v>
      </c>
      <c r="Q4325" t="s">
        <v>19905</v>
      </c>
      <c r="Y4325" t="s">
        <v>25704</v>
      </c>
    </row>
    <row r="4326" spans="1:25">
      <c r="A4326" t="s">
        <v>25705</v>
      </c>
      <c r="B4326" t="s">
        <v>25706</v>
      </c>
      <c r="D4326" t="s">
        <v>40</v>
      </c>
      <c r="E4326" t="s">
        <v>41</v>
      </c>
      <c r="G4326" t="s">
        <v>25707</v>
      </c>
      <c r="H4326" t="s">
        <v>25708</v>
      </c>
      <c r="J4326" t="s">
        <v>511</v>
      </c>
      <c r="K4326" t="s">
        <v>512</v>
      </c>
      <c r="L4326">
        <v>11</v>
      </c>
      <c r="M4326" t="s">
        <v>25709</v>
      </c>
      <c r="N4326" t="s">
        <v>47</v>
      </c>
      <c r="O4326" t="s">
        <v>48</v>
      </c>
      <c r="P4326" t="s">
        <v>48</v>
      </c>
      <c r="Q4326" t="s">
        <v>25710</v>
      </c>
      <c r="Y4326" t="s">
        <v>25711</v>
      </c>
    </row>
    <row r="4327" spans="1:25">
      <c r="A4327" t="s">
        <v>25712</v>
      </c>
      <c r="B4327" t="s">
        <v>25713</v>
      </c>
      <c r="D4327" t="s">
        <v>40</v>
      </c>
      <c r="E4327" t="s">
        <v>41</v>
      </c>
      <c r="G4327" t="s">
        <v>25714</v>
      </c>
      <c r="H4327" t="s">
        <v>25715</v>
      </c>
      <c r="J4327" t="s">
        <v>100</v>
      </c>
      <c r="K4327" t="s">
        <v>101</v>
      </c>
      <c r="L4327">
        <v>11</v>
      </c>
      <c r="M4327" t="s">
        <v>25709</v>
      </c>
      <c r="N4327" t="s">
        <v>75</v>
      </c>
      <c r="O4327" t="s">
        <v>48</v>
      </c>
      <c r="P4327" t="s">
        <v>48</v>
      </c>
      <c r="Q4327" t="s">
        <v>25716</v>
      </c>
      <c r="Y4327" t="s">
        <v>25717</v>
      </c>
    </row>
    <row r="4328" spans="1:25">
      <c r="A4328" t="s">
        <v>25718</v>
      </c>
      <c r="B4328" t="s">
        <v>25719</v>
      </c>
      <c r="D4328" t="s">
        <v>40</v>
      </c>
      <c r="E4328" t="s">
        <v>41</v>
      </c>
      <c r="G4328" t="s">
        <v>25720</v>
      </c>
      <c r="H4328" t="s">
        <v>1854</v>
      </c>
      <c r="J4328" t="s">
        <v>91</v>
      </c>
      <c r="K4328" t="s">
        <v>92</v>
      </c>
      <c r="L4328">
        <v>11</v>
      </c>
      <c r="M4328" t="s">
        <v>25709</v>
      </c>
      <c r="N4328" t="s">
        <v>75</v>
      </c>
      <c r="O4328" t="s">
        <v>48</v>
      </c>
      <c r="P4328" t="s">
        <v>48</v>
      </c>
      <c r="Q4328" t="s">
        <v>25721</v>
      </c>
      <c r="Y4328" t="s">
        <v>25722</v>
      </c>
    </row>
    <row r="4329" spans="1:25">
      <c r="A4329" t="s">
        <v>25723</v>
      </c>
      <c r="B4329" t="s">
        <v>25724</v>
      </c>
      <c r="D4329" t="s">
        <v>40</v>
      </c>
      <c r="E4329" t="s">
        <v>41</v>
      </c>
      <c r="G4329" t="s">
        <v>17987</v>
      </c>
      <c r="H4329" t="s">
        <v>17841</v>
      </c>
      <c r="J4329" t="s">
        <v>91</v>
      </c>
      <c r="K4329" t="s">
        <v>92</v>
      </c>
      <c r="L4329">
        <v>11</v>
      </c>
      <c r="M4329" t="s">
        <v>25709</v>
      </c>
      <c r="N4329" t="s">
        <v>75</v>
      </c>
      <c r="O4329" t="s">
        <v>48</v>
      </c>
      <c r="P4329" t="s">
        <v>48</v>
      </c>
      <c r="Q4329" t="s">
        <v>25725</v>
      </c>
      <c r="Y4329" t="s">
        <v>25726</v>
      </c>
    </row>
    <row r="4330" spans="1:25">
      <c r="A4330" t="s">
        <v>25727</v>
      </c>
      <c r="B4330" t="s">
        <v>25728</v>
      </c>
      <c r="D4330" t="s">
        <v>40</v>
      </c>
      <c r="E4330" t="s">
        <v>41</v>
      </c>
      <c r="G4330" t="s">
        <v>1935</v>
      </c>
      <c r="H4330" t="s">
        <v>25729</v>
      </c>
      <c r="J4330" t="s">
        <v>100</v>
      </c>
      <c r="K4330" t="s">
        <v>101</v>
      </c>
      <c r="L4330">
        <v>11</v>
      </c>
      <c r="M4330" t="s">
        <v>25730</v>
      </c>
      <c r="N4330" t="s">
        <v>75</v>
      </c>
      <c r="O4330" t="s">
        <v>48</v>
      </c>
      <c r="P4330" t="s">
        <v>48</v>
      </c>
      <c r="Q4330" t="s">
        <v>25731</v>
      </c>
      <c r="Y4330" t="s">
        <v>25732</v>
      </c>
    </row>
    <row r="4331" spans="1:25">
      <c r="A4331" t="s">
        <v>25733</v>
      </c>
      <c r="B4331" t="s">
        <v>25734</v>
      </c>
      <c r="D4331" t="s">
        <v>40</v>
      </c>
      <c r="E4331" t="s">
        <v>41</v>
      </c>
      <c r="G4331" t="s">
        <v>25735</v>
      </c>
      <c r="H4331" t="s">
        <v>575</v>
      </c>
      <c r="J4331" t="s">
        <v>91</v>
      </c>
      <c r="K4331" t="s">
        <v>92</v>
      </c>
      <c r="L4331">
        <v>11</v>
      </c>
      <c r="M4331" t="s">
        <v>25736</v>
      </c>
      <c r="N4331" t="s">
        <v>75</v>
      </c>
      <c r="O4331" t="s">
        <v>48</v>
      </c>
      <c r="P4331" t="s">
        <v>48</v>
      </c>
      <c r="Q4331" t="s">
        <v>25737</v>
      </c>
      <c r="Y4331" t="s">
        <v>25738</v>
      </c>
    </row>
    <row r="4332" spans="1:25">
      <c r="A4332" t="s">
        <v>25739</v>
      </c>
      <c r="B4332" t="s">
        <v>25740</v>
      </c>
      <c r="D4332" t="s">
        <v>40</v>
      </c>
      <c r="E4332" t="s">
        <v>41</v>
      </c>
      <c r="G4332" t="s">
        <v>25741</v>
      </c>
      <c r="H4332" t="s">
        <v>25742</v>
      </c>
      <c r="J4332" t="s">
        <v>100</v>
      </c>
      <c r="K4332" t="s">
        <v>101</v>
      </c>
      <c r="L4332">
        <v>11</v>
      </c>
      <c r="M4332" t="s">
        <v>25743</v>
      </c>
      <c r="N4332" t="s">
        <v>75</v>
      </c>
      <c r="O4332" t="s">
        <v>48</v>
      </c>
      <c r="P4332" t="s">
        <v>48</v>
      </c>
      <c r="Q4332" t="s">
        <v>25744</v>
      </c>
      <c r="Y4332" t="s">
        <v>25745</v>
      </c>
    </row>
    <row r="4333" spans="1:25">
      <c r="A4333" t="s">
        <v>25746</v>
      </c>
      <c r="B4333" t="s">
        <v>25747</v>
      </c>
      <c r="D4333" t="s">
        <v>40</v>
      </c>
      <c r="E4333" t="s">
        <v>41</v>
      </c>
      <c r="G4333" t="s">
        <v>25748</v>
      </c>
      <c r="H4333" t="s">
        <v>25749</v>
      </c>
      <c r="J4333" t="s">
        <v>100</v>
      </c>
      <c r="K4333" t="s">
        <v>101</v>
      </c>
      <c r="L4333">
        <v>11</v>
      </c>
      <c r="M4333" t="s">
        <v>25750</v>
      </c>
      <c r="N4333" t="s">
        <v>75</v>
      </c>
      <c r="O4333" t="s">
        <v>48</v>
      </c>
      <c r="P4333" t="s">
        <v>48</v>
      </c>
      <c r="Q4333" t="s">
        <v>25751</v>
      </c>
      <c r="Y4333" t="s">
        <v>25752</v>
      </c>
    </row>
    <row r="4334" spans="1:25">
      <c r="A4334" t="s">
        <v>25753</v>
      </c>
      <c r="B4334" t="s">
        <v>25754</v>
      </c>
      <c r="D4334" t="s">
        <v>40</v>
      </c>
      <c r="E4334" t="s">
        <v>41</v>
      </c>
      <c r="G4334" t="s">
        <v>25755</v>
      </c>
      <c r="H4334" t="s">
        <v>25756</v>
      </c>
      <c r="J4334" t="s">
        <v>100</v>
      </c>
      <c r="K4334" t="s">
        <v>101</v>
      </c>
      <c r="L4334">
        <v>11</v>
      </c>
      <c r="M4334" t="s">
        <v>25757</v>
      </c>
      <c r="N4334" t="s">
        <v>75</v>
      </c>
      <c r="O4334" t="s">
        <v>48</v>
      </c>
      <c r="P4334" t="s">
        <v>48</v>
      </c>
      <c r="Q4334" t="s">
        <v>25758</v>
      </c>
      <c r="Y4334" t="s">
        <v>25759</v>
      </c>
    </row>
    <row r="4335" spans="1:25">
      <c r="A4335" t="s">
        <v>25760</v>
      </c>
      <c r="B4335" t="s">
        <v>25761</v>
      </c>
      <c r="D4335" t="s">
        <v>40</v>
      </c>
      <c r="E4335" t="s">
        <v>41</v>
      </c>
      <c r="G4335" t="s">
        <v>25762</v>
      </c>
      <c r="H4335" t="s">
        <v>7854</v>
      </c>
      <c r="J4335" t="s">
        <v>91</v>
      </c>
      <c r="K4335" t="s">
        <v>92</v>
      </c>
      <c r="L4335">
        <v>11</v>
      </c>
      <c r="M4335" t="s">
        <v>25757</v>
      </c>
      <c r="N4335" t="s">
        <v>75</v>
      </c>
      <c r="O4335" t="s">
        <v>48</v>
      </c>
      <c r="P4335" t="s">
        <v>48</v>
      </c>
      <c r="Q4335" t="s">
        <v>25095</v>
      </c>
      <c r="Y4335" t="s">
        <v>25763</v>
      </c>
    </row>
    <row r="4336" spans="1:25">
      <c r="A4336" t="s">
        <v>25764</v>
      </c>
      <c r="B4336" t="s">
        <v>25765</v>
      </c>
      <c r="D4336" t="s">
        <v>40</v>
      </c>
      <c r="E4336" t="s">
        <v>41</v>
      </c>
      <c r="G4336" t="s">
        <v>25766</v>
      </c>
      <c r="H4336" t="s">
        <v>6216</v>
      </c>
      <c r="J4336" t="s">
        <v>511</v>
      </c>
      <c r="K4336" t="s">
        <v>512</v>
      </c>
      <c r="L4336">
        <v>11</v>
      </c>
      <c r="M4336" t="s">
        <v>25757</v>
      </c>
      <c r="N4336" t="s">
        <v>47</v>
      </c>
      <c r="O4336" t="s">
        <v>48</v>
      </c>
      <c r="P4336" t="s">
        <v>48</v>
      </c>
      <c r="Q4336" t="s">
        <v>25767</v>
      </c>
      <c r="Y4336" t="s">
        <v>25768</v>
      </c>
    </row>
    <row r="4337" spans="1:25">
      <c r="A4337" t="s">
        <v>25769</v>
      </c>
      <c r="B4337" t="s">
        <v>25770</v>
      </c>
      <c r="D4337" t="s">
        <v>40</v>
      </c>
      <c r="E4337" t="s">
        <v>41</v>
      </c>
      <c r="G4337" t="s">
        <v>25771</v>
      </c>
      <c r="H4337" t="s">
        <v>25772</v>
      </c>
      <c r="J4337" t="s">
        <v>91</v>
      </c>
      <c r="K4337" t="s">
        <v>92</v>
      </c>
      <c r="L4337">
        <v>11</v>
      </c>
      <c r="M4337" t="s">
        <v>25757</v>
      </c>
      <c r="N4337" t="s">
        <v>75</v>
      </c>
      <c r="O4337" t="s">
        <v>48</v>
      </c>
      <c r="P4337" t="s">
        <v>48</v>
      </c>
      <c r="Q4337" t="s">
        <v>25773</v>
      </c>
      <c r="Y4337" t="s">
        <v>25774</v>
      </c>
    </row>
    <row r="4338" spans="1:25">
      <c r="A4338" t="s">
        <v>25775</v>
      </c>
      <c r="B4338" t="s">
        <v>25776</v>
      </c>
      <c r="D4338" t="s">
        <v>40</v>
      </c>
      <c r="E4338" t="s">
        <v>41</v>
      </c>
      <c r="G4338" t="s">
        <v>25777</v>
      </c>
      <c r="H4338" t="s">
        <v>25778</v>
      </c>
      <c r="J4338" t="s">
        <v>100</v>
      </c>
      <c r="K4338" t="s">
        <v>101</v>
      </c>
      <c r="L4338">
        <v>11</v>
      </c>
      <c r="M4338" t="s">
        <v>25779</v>
      </c>
      <c r="N4338" t="s">
        <v>75</v>
      </c>
      <c r="O4338" t="s">
        <v>48</v>
      </c>
      <c r="P4338" t="s">
        <v>48</v>
      </c>
      <c r="Q4338" t="s">
        <v>25780</v>
      </c>
      <c r="Y4338" t="s">
        <v>25781</v>
      </c>
    </row>
    <row r="4339" spans="1:25">
      <c r="A4339" t="s">
        <v>25782</v>
      </c>
      <c r="B4339" t="s">
        <v>25783</v>
      </c>
      <c r="D4339" t="s">
        <v>40</v>
      </c>
      <c r="E4339" t="s">
        <v>41</v>
      </c>
      <c r="G4339" t="s">
        <v>2316</v>
      </c>
      <c r="H4339" t="s">
        <v>25742</v>
      </c>
      <c r="J4339" t="s">
        <v>91</v>
      </c>
      <c r="K4339" t="s">
        <v>92</v>
      </c>
      <c r="L4339">
        <v>11</v>
      </c>
      <c r="M4339" t="s">
        <v>25779</v>
      </c>
      <c r="N4339" t="s">
        <v>75</v>
      </c>
      <c r="O4339" t="s">
        <v>48</v>
      </c>
      <c r="P4339" t="s">
        <v>48</v>
      </c>
      <c r="Q4339" t="s">
        <v>25784</v>
      </c>
      <c r="Y4339" t="s">
        <v>25785</v>
      </c>
    </row>
    <row r="4340" spans="1:25">
      <c r="A4340" t="s">
        <v>25786</v>
      </c>
      <c r="B4340" t="s">
        <v>25787</v>
      </c>
      <c r="D4340" t="s">
        <v>40</v>
      </c>
      <c r="E4340" t="s">
        <v>41</v>
      </c>
      <c r="G4340" t="s">
        <v>15860</v>
      </c>
      <c r="H4340" t="s">
        <v>11350</v>
      </c>
      <c r="J4340" t="s">
        <v>121</v>
      </c>
      <c r="K4340" t="s">
        <v>122</v>
      </c>
      <c r="L4340">
        <v>11</v>
      </c>
      <c r="M4340" t="s">
        <v>25779</v>
      </c>
      <c r="N4340" t="s">
        <v>275</v>
      </c>
      <c r="O4340" t="s">
        <v>48</v>
      </c>
      <c r="P4340" t="s">
        <v>48</v>
      </c>
      <c r="Q4340" t="s">
        <v>25788</v>
      </c>
      <c r="Y4340" t="s">
        <v>25789</v>
      </c>
    </row>
    <row r="4341" spans="1:25">
      <c r="A4341" t="s">
        <v>25790</v>
      </c>
      <c r="B4341" t="s">
        <v>25791</v>
      </c>
      <c r="D4341" t="s">
        <v>40</v>
      </c>
      <c r="E4341" t="s">
        <v>41</v>
      </c>
      <c r="G4341" t="s">
        <v>25792</v>
      </c>
      <c r="H4341" t="s">
        <v>25793</v>
      </c>
      <c r="J4341" t="s">
        <v>100</v>
      </c>
      <c r="K4341" t="s">
        <v>101</v>
      </c>
      <c r="L4341">
        <v>11</v>
      </c>
      <c r="M4341" t="s">
        <v>25794</v>
      </c>
      <c r="N4341" t="s">
        <v>75</v>
      </c>
      <c r="O4341" t="s">
        <v>48</v>
      </c>
      <c r="P4341" t="s">
        <v>48</v>
      </c>
      <c r="Q4341" t="s">
        <v>25795</v>
      </c>
      <c r="Y4341" t="s">
        <v>25796</v>
      </c>
    </row>
    <row r="4342" spans="1:25">
      <c r="A4342" t="s">
        <v>25797</v>
      </c>
      <c r="B4342" t="s">
        <v>25798</v>
      </c>
      <c r="D4342" t="s">
        <v>40</v>
      </c>
      <c r="E4342" t="s">
        <v>41</v>
      </c>
      <c r="G4342" t="s">
        <v>6055</v>
      </c>
      <c r="H4342" t="s">
        <v>25799</v>
      </c>
      <c r="J4342" t="s">
        <v>100</v>
      </c>
      <c r="K4342" t="s">
        <v>101</v>
      </c>
      <c r="L4342">
        <v>11</v>
      </c>
      <c r="M4342" t="s">
        <v>25794</v>
      </c>
      <c r="N4342" t="s">
        <v>75</v>
      </c>
      <c r="O4342" t="s">
        <v>48</v>
      </c>
      <c r="P4342" t="s">
        <v>48</v>
      </c>
      <c r="Q4342" t="s">
        <v>25800</v>
      </c>
      <c r="Y4342" t="s">
        <v>25801</v>
      </c>
    </row>
    <row r="4343" spans="1:25">
      <c r="A4343" t="s">
        <v>25802</v>
      </c>
      <c r="B4343" t="s">
        <v>25803</v>
      </c>
      <c r="D4343" t="s">
        <v>40</v>
      </c>
      <c r="E4343" t="s">
        <v>41</v>
      </c>
      <c r="G4343" t="s">
        <v>25804</v>
      </c>
      <c r="H4343" t="s">
        <v>8793</v>
      </c>
      <c r="J4343" t="s">
        <v>55</v>
      </c>
      <c r="K4343" t="s">
        <v>56</v>
      </c>
      <c r="L4343">
        <v>11</v>
      </c>
      <c r="M4343" t="s">
        <v>25805</v>
      </c>
      <c r="N4343" t="s">
        <v>275</v>
      </c>
      <c r="O4343" t="s">
        <v>48</v>
      </c>
      <c r="P4343" t="s">
        <v>48</v>
      </c>
      <c r="Q4343" t="s">
        <v>25806</v>
      </c>
      <c r="Y4343" t="s">
        <v>25807</v>
      </c>
    </row>
    <row r="4344" spans="1:25">
      <c r="A4344" t="s">
        <v>25808</v>
      </c>
      <c r="B4344" t="s">
        <v>25809</v>
      </c>
      <c r="D4344" t="s">
        <v>40</v>
      </c>
      <c r="E4344" t="s">
        <v>41</v>
      </c>
      <c r="G4344" t="s">
        <v>16684</v>
      </c>
      <c r="H4344" t="s">
        <v>25810</v>
      </c>
      <c r="J4344" t="s">
        <v>91</v>
      </c>
      <c r="K4344" t="s">
        <v>92</v>
      </c>
      <c r="L4344">
        <v>11</v>
      </c>
      <c r="M4344" t="s">
        <v>25811</v>
      </c>
      <c r="N4344" t="s">
        <v>75</v>
      </c>
      <c r="O4344" t="s">
        <v>48</v>
      </c>
      <c r="P4344" t="s">
        <v>48</v>
      </c>
      <c r="Q4344" t="s">
        <v>25812</v>
      </c>
      <c r="Y4344" t="s">
        <v>25813</v>
      </c>
    </row>
    <row r="4345" spans="1:25">
      <c r="A4345" t="s">
        <v>25814</v>
      </c>
      <c r="B4345" t="s">
        <v>25815</v>
      </c>
      <c r="D4345" t="s">
        <v>40</v>
      </c>
      <c r="E4345" t="s">
        <v>41</v>
      </c>
      <c r="G4345" t="s">
        <v>1769</v>
      </c>
      <c r="H4345" t="s">
        <v>25816</v>
      </c>
      <c r="J4345" t="s">
        <v>100</v>
      </c>
      <c r="K4345" t="s">
        <v>101</v>
      </c>
      <c r="L4345">
        <v>11</v>
      </c>
      <c r="M4345" t="s">
        <v>25817</v>
      </c>
      <c r="N4345" t="s">
        <v>75</v>
      </c>
      <c r="O4345" t="s">
        <v>48</v>
      </c>
      <c r="P4345" t="s">
        <v>48</v>
      </c>
      <c r="Q4345" t="s">
        <v>25818</v>
      </c>
      <c r="Y4345" t="s">
        <v>25819</v>
      </c>
    </row>
    <row r="4346" spans="1:25">
      <c r="A4346" t="s">
        <v>25820</v>
      </c>
      <c r="B4346" t="s">
        <v>25821</v>
      </c>
      <c r="D4346" t="s">
        <v>40</v>
      </c>
      <c r="E4346" t="s">
        <v>41</v>
      </c>
      <c r="G4346" t="s">
        <v>25822</v>
      </c>
      <c r="H4346" t="s">
        <v>25823</v>
      </c>
      <c r="J4346" t="s">
        <v>100</v>
      </c>
      <c r="K4346" t="s">
        <v>101</v>
      </c>
      <c r="L4346">
        <v>11</v>
      </c>
      <c r="M4346" t="s">
        <v>25824</v>
      </c>
      <c r="N4346" t="s">
        <v>75</v>
      </c>
      <c r="O4346" t="s">
        <v>48</v>
      </c>
      <c r="P4346" t="s">
        <v>48</v>
      </c>
      <c r="Q4346" t="s">
        <v>25825</v>
      </c>
      <c r="Y4346" t="s">
        <v>25826</v>
      </c>
    </row>
    <row r="4347" spans="1:25">
      <c r="A4347" t="s">
        <v>25827</v>
      </c>
      <c r="B4347" t="s">
        <v>25828</v>
      </c>
      <c r="D4347" t="s">
        <v>40</v>
      </c>
      <c r="E4347" t="s">
        <v>41</v>
      </c>
      <c r="G4347" t="s">
        <v>25829</v>
      </c>
      <c r="H4347" t="s">
        <v>25830</v>
      </c>
      <c r="J4347" t="s">
        <v>91</v>
      </c>
      <c r="K4347" t="s">
        <v>92</v>
      </c>
      <c r="L4347">
        <v>11</v>
      </c>
      <c r="M4347" t="s">
        <v>25831</v>
      </c>
      <c r="N4347" t="s">
        <v>75</v>
      </c>
      <c r="O4347" t="s">
        <v>48</v>
      </c>
      <c r="P4347" t="s">
        <v>48</v>
      </c>
      <c r="Q4347" t="s">
        <v>25832</v>
      </c>
      <c r="Y4347" t="s">
        <v>25833</v>
      </c>
    </row>
    <row r="4348" spans="1:25">
      <c r="A4348" t="s">
        <v>25834</v>
      </c>
      <c r="B4348" t="s">
        <v>25835</v>
      </c>
      <c r="D4348" t="s">
        <v>40</v>
      </c>
      <c r="E4348" t="s">
        <v>41</v>
      </c>
      <c r="G4348" t="s">
        <v>7191</v>
      </c>
      <c r="H4348" t="s">
        <v>25836</v>
      </c>
      <c r="J4348" t="s">
        <v>511</v>
      </c>
      <c r="K4348" t="s">
        <v>512</v>
      </c>
      <c r="L4348">
        <v>11</v>
      </c>
      <c r="M4348" t="s">
        <v>25831</v>
      </c>
      <c r="N4348" t="s">
        <v>47</v>
      </c>
      <c r="O4348" t="s">
        <v>48</v>
      </c>
      <c r="P4348" t="s">
        <v>48</v>
      </c>
      <c r="Q4348" t="s">
        <v>25837</v>
      </c>
      <c r="Y4348" t="s">
        <v>25838</v>
      </c>
    </row>
    <row r="4349" spans="1:25">
      <c r="A4349" t="s">
        <v>25839</v>
      </c>
      <c r="B4349" t="s">
        <v>25840</v>
      </c>
      <c r="D4349" t="s">
        <v>40</v>
      </c>
      <c r="E4349" t="s">
        <v>41</v>
      </c>
      <c r="G4349" t="s">
        <v>1769</v>
      </c>
      <c r="H4349" t="s">
        <v>25841</v>
      </c>
      <c r="J4349" t="s">
        <v>100</v>
      </c>
      <c r="K4349" t="s">
        <v>101</v>
      </c>
      <c r="L4349">
        <v>11</v>
      </c>
      <c r="M4349" t="s">
        <v>25831</v>
      </c>
      <c r="N4349" t="s">
        <v>75</v>
      </c>
      <c r="O4349" t="s">
        <v>48</v>
      </c>
      <c r="P4349" t="s">
        <v>48</v>
      </c>
      <c r="Q4349" t="s">
        <v>2379</v>
      </c>
      <c r="Y4349" t="s">
        <v>25842</v>
      </c>
    </row>
    <row r="4350" spans="1:25">
      <c r="A4350" t="s">
        <v>25843</v>
      </c>
      <c r="B4350" t="s">
        <v>25844</v>
      </c>
      <c r="D4350" t="s">
        <v>40</v>
      </c>
      <c r="E4350" t="s">
        <v>41</v>
      </c>
      <c r="G4350" t="s">
        <v>25845</v>
      </c>
      <c r="H4350" t="s">
        <v>25846</v>
      </c>
      <c r="J4350" t="s">
        <v>100</v>
      </c>
      <c r="K4350" t="s">
        <v>101</v>
      </c>
      <c r="L4350">
        <v>11</v>
      </c>
      <c r="M4350" t="s">
        <v>25831</v>
      </c>
      <c r="N4350" t="s">
        <v>75</v>
      </c>
      <c r="O4350" t="s">
        <v>48</v>
      </c>
      <c r="P4350" t="s">
        <v>48</v>
      </c>
      <c r="Q4350" t="s">
        <v>25847</v>
      </c>
      <c r="Y4350" t="s">
        <v>25848</v>
      </c>
    </row>
    <row r="4351" spans="1:25">
      <c r="A4351" t="s">
        <v>25849</v>
      </c>
      <c r="B4351" t="s">
        <v>25850</v>
      </c>
      <c r="D4351" t="s">
        <v>40</v>
      </c>
      <c r="E4351" t="s">
        <v>41</v>
      </c>
      <c r="G4351" t="s">
        <v>25851</v>
      </c>
      <c r="H4351" t="s">
        <v>25852</v>
      </c>
      <c r="J4351" t="s">
        <v>100</v>
      </c>
      <c r="K4351" t="s">
        <v>101</v>
      </c>
      <c r="L4351">
        <v>11</v>
      </c>
      <c r="M4351" t="s">
        <v>25853</v>
      </c>
      <c r="N4351" t="s">
        <v>75</v>
      </c>
      <c r="O4351" t="s">
        <v>48</v>
      </c>
      <c r="P4351" t="s">
        <v>48</v>
      </c>
      <c r="Q4351" t="s">
        <v>25854</v>
      </c>
      <c r="Y4351" t="s">
        <v>25855</v>
      </c>
    </row>
    <row r="4352" spans="1:25">
      <c r="A4352" t="s">
        <v>25856</v>
      </c>
      <c r="B4352" t="s">
        <v>25857</v>
      </c>
      <c r="D4352" t="s">
        <v>40</v>
      </c>
      <c r="E4352" t="s">
        <v>41</v>
      </c>
      <c r="G4352" t="s">
        <v>25858</v>
      </c>
      <c r="H4352" t="s">
        <v>2025</v>
      </c>
      <c r="J4352" t="s">
        <v>100</v>
      </c>
      <c r="K4352" t="s">
        <v>101</v>
      </c>
      <c r="L4352">
        <v>11</v>
      </c>
      <c r="M4352" t="s">
        <v>25853</v>
      </c>
      <c r="N4352" t="s">
        <v>75</v>
      </c>
      <c r="O4352" t="s">
        <v>48</v>
      </c>
      <c r="P4352" t="s">
        <v>48</v>
      </c>
      <c r="Q4352" t="s">
        <v>25859</v>
      </c>
      <c r="Y4352" t="s">
        <v>25860</v>
      </c>
    </row>
    <row r="4353" spans="1:25">
      <c r="A4353" t="s">
        <v>25861</v>
      </c>
      <c r="B4353" t="s">
        <v>25862</v>
      </c>
      <c r="D4353" t="s">
        <v>40</v>
      </c>
      <c r="E4353" t="s">
        <v>41</v>
      </c>
      <c r="G4353" t="s">
        <v>25863</v>
      </c>
      <c r="H4353" t="s">
        <v>3376</v>
      </c>
      <c r="J4353" t="s">
        <v>91</v>
      </c>
      <c r="K4353" t="s">
        <v>92</v>
      </c>
      <c r="L4353">
        <v>11</v>
      </c>
      <c r="M4353" t="s">
        <v>25853</v>
      </c>
      <c r="N4353" t="s">
        <v>75</v>
      </c>
      <c r="O4353" t="s">
        <v>48</v>
      </c>
      <c r="P4353" t="s">
        <v>48</v>
      </c>
      <c r="Q4353" t="s">
        <v>25864</v>
      </c>
      <c r="Y4353" t="s">
        <v>25865</v>
      </c>
    </row>
    <row r="4354" spans="1:25">
      <c r="A4354" t="s">
        <v>25866</v>
      </c>
      <c r="B4354" t="s">
        <v>25867</v>
      </c>
      <c r="D4354" t="s">
        <v>40</v>
      </c>
      <c r="E4354" t="s">
        <v>41</v>
      </c>
      <c r="G4354" t="s">
        <v>25868</v>
      </c>
      <c r="H4354" t="s">
        <v>25869</v>
      </c>
      <c r="J4354" t="s">
        <v>91</v>
      </c>
      <c r="K4354" t="s">
        <v>92</v>
      </c>
      <c r="L4354">
        <v>11</v>
      </c>
      <c r="M4354" t="s">
        <v>25870</v>
      </c>
      <c r="N4354" t="s">
        <v>75</v>
      </c>
      <c r="O4354" t="s">
        <v>48</v>
      </c>
      <c r="P4354" t="s">
        <v>48</v>
      </c>
      <c r="Q4354" t="s">
        <v>25871</v>
      </c>
      <c r="Y4354" t="s">
        <v>25872</v>
      </c>
    </row>
    <row r="4355" spans="1:25">
      <c r="A4355" t="s">
        <v>25873</v>
      </c>
      <c r="B4355" t="s">
        <v>25874</v>
      </c>
      <c r="D4355" t="s">
        <v>40</v>
      </c>
      <c r="E4355" t="s">
        <v>41</v>
      </c>
      <c r="G4355" t="s">
        <v>7730</v>
      </c>
      <c r="H4355" t="s">
        <v>25875</v>
      </c>
      <c r="J4355" t="s">
        <v>72</v>
      </c>
      <c r="K4355" t="s">
        <v>73</v>
      </c>
      <c r="L4355">
        <v>11</v>
      </c>
      <c r="M4355" t="s">
        <v>25876</v>
      </c>
      <c r="N4355" t="s">
        <v>75</v>
      </c>
      <c r="O4355" t="s">
        <v>48</v>
      </c>
      <c r="P4355" t="s">
        <v>48</v>
      </c>
      <c r="Q4355" t="s">
        <v>25877</v>
      </c>
      <c r="Y4355" t="s">
        <v>25878</v>
      </c>
    </row>
    <row r="4356" spans="1:25">
      <c r="A4356" t="s">
        <v>25879</v>
      </c>
      <c r="B4356" t="s">
        <v>25880</v>
      </c>
      <c r="D4356" t="s">
        <v>40</v>
      </c>
      <c r="E4356" t="s">
        <v>41</v>
      </c>
      <c r="G4356" t="s">
        <v>1305</v>
      </c>
      <c r="H4356" t="s">
        <v>25881</v>
      </c>
      <c r="J4356" t="s">
        <v>91</v>
      </c>
      <c r="K4356" t="s">
        <v>92</v>
      </c>
      <c r="L4356">
        <v>11</v>
      </c>
      <c r="M4356" t="s">
        <v>25876</v>
      </c>
      <c r="N4356" t="s">
        <v>75</v>
      </c>
      <c r="O4356" t="s">
        <v>48</v>
      </c>
      <c r="P4356" t="s">
        <v>48</v>
      </c>
      <c r="Q4356" t="s">
        <v>25882</v>
      </c>
      <c r="Y4356" t="s">
        <v>25883</v>
      </c>
    </row>
    <row r="4357" spans="1:25">
      <c r="A4357" t="s">
        <v>25884</v>
      </c>
      <c r="B4357" t="s">
        <v>25885</v>
      </c>
      <c r="D4357" t="s">
        <v>40</v>
      </c>
      <c r="E4357" t="s">
        <v>41</v>
      </c>
      <c r="G4357" t="s">
        <v>25886</v>
      </c>
      <c r="H4357" t="s">
        <v>25887</v>
      </c>
      <c r="J4357" t="s">
        <v>91</v>
      </c>
      <c r="K4357" t="s">
        <v>92</v>
      </c>
      <c r="L4357">
        <v>11</v>
      </c>
      <c r="M4357" t="s">
        <v>25888</v>
      </c>
      <c r="N4357" t="s">
        <v>75</v>
      </c>
      <c r="O4357" t="s">
        <v>48</v>
      </c>
      <c r="P4357" t="s">
        <v>48</v>
      </c>
      <c r="Q4357" t="s">
        <v>25889</v>
      </c>
      <c r="Y4357" t="s">
        <v>25890</v>
      </c>
    </row>
    <row r="4358" spans="1:25">
      <c r="A4358" t="s">
        <v>25891</v>
      </c>
      <c r="B4358" t="s">
        <v>25892</v>
      </c>
      <c r="D4358" t="s">
        <v>40</v>
      </c>
      <c r="E4358" t="s">
        <v>41</v>
      </c>
      <c r="G4358" t="s">
        <v>6470</v>
      </c>
      <c r="H4358" t="s">
        <v>2988</v>
      </c>
      <c r="J4358" t="s">
        <v>91</v>
      </c>
      <c r="K4358" t="s">
        <v>92</v>
      </c>
      <c r="L4358">
        <v>11</v>
      </c>
      <c r="M4358" t="s">
        <v>25893</v>
      </c>
      <c r="N4358" t="s">
        <v>75</v>
      </c>
      <c r="O4358" t="s">
        <v>48</v>
      </c>
      <c r="P4358" t="s">
        <v>48</v>
      </c>
      <c r="Q4358" t="s">
        <v>25894</v>
      </c>
      <c r="Y4358" t="s">
        <v>25895</v>
      </c>
    </row>
    <row r="4359" spans="1:25">
      <c r="A4359" t="s">
        <v>25896</v>
      </c>
      <c r="B4359" t="s">
        <v>25897</v>
      </c>
      <c r="D4359" t="s">
        <v>40</v>
      </c>
      <c r="E4359" t="s">
        <v>41</v>
      </c>
      <c r="G4359" t="s">
        <v>25898</v>
      </c>
      <c r="H4359" t="s">
        <v>3083</v>
      </c>
      <c r="J4359" t="s">
        <v>100</v>
      </c>
      <c r="K4359" t="s">
        <v>101</v>
      </c>
      <c r="L4359">
        <v>11</v>
      </c>
      <c r="M4359" t="s">
        <v>25899</v>
      </c>
      <c r="N4359" t="s">
        <v>75</v>
      </c>
      <c r="O4359" t="s">
        <v>48</v>
      </c>
      <c r="P4359" t="s">
        <v>48</v>
      </c>
      <c r="Q4359" t="s">
        <v>25900</v>
      </c>
      <c r="Y4359" t="s">
        <v>25901</v>
      </c>
    </row>
    <row r="4360" spans="1:25">
      <c r="A4360" t="s">
        <v>25902</v>
      </c>
      <c r="B4360" t="s">
        <v>25903</v>
      </c>
      <c r="D4360" t="s">
        <v>40</v>
      </c>
      <c r="E4360" t="s">
        <v>41</v>
      </c>
      <c r="G4360" t="s">
        <v>25904</v>
      </c>
      <c r="H4360" t="s">
        <v>25905</v>
      </c>
      <c r="J4360" t="s">
        <v>729</v>
      </c>
      <c r="K4360" t="s">
        <v>730</v>
      </c>
      <c r="L4360">
        <v>11</v>
      </c>
      <c r="M4360" t="s">
        <v>25906</v>
      </c>
      <c r="N4360" t="s">
        <v>47</v>
      </c>
      <c r="O4360" t="s">
        <v>48</v>
      </c>
      <c r="P4360" t="s">
        <v>48</v>
      </c>
      <c r="Q4360" t="s">
        <v>25907</v>
      </c>
      <c r="Y4360" t="s">
        <v>25908</v>
      </c>
    </row>
    <row r="4361" spans="1:25">
      <c r="A4361" t="s">
        <v>25909</v>
      </c>
      <c r="B4361" t="s">
        <v>25910</v>
      </c>
      <c r="D4361" t="s">
        <v>40</v>
      </c>
      <c r="E4361" t="s">
        <v>41</v>
      </c>
      <c r="G4361" t="s">
        <v>21505</v>
      </c>
      <c r="H4361" t="s">
        <v>8631</v>
      </c>
      <c r="J4361" t="s">
        <v>91</v>
      </c>
      <c r="K4361" t="s">
        <v>92</v>
      </c>
      <c r="L4361">
        <v>11</v>
      </c>
      <c r="M4361" t="s">
        <v>25911</v>
      </c>
      <c r="N4361" t="s">
        <v>75</v>
      </c>
      <c r="O4361" t="s">
        <v>48</v>
      </c>
      <c r="P4361" t="s">
        <v>48</v>
      </c>
      <c r="Q4361" t="s">
        <v>25912</v>
      </c>
      <c r="Y4361" t="s">
        <v>25913</v>
      </c>
    </row>
    <row r="4362" spans="1:25">
      <c r="A4362" t="s">
        <v>25914</v>
      </c>
      <c r="B4362" t="s">
        <v>25915</v>
      </c>
      <c r="D4362" t="s">
        <v>40</v>
      </c>
      <c r="E4362" t="s">
        <v>41</v>
      </c>
      <c r="G4362" t="s">
        <v>11389</v>
      </c>
      <c r="H4362" t="s">
        <v>392</v>
      </c>
      <c r="J4362" t="s">
        <v>100</v>
      </c>
      <c r="K4362" t="s">
        <v>101</v>
      </c>
      <c r="L4362">
        <v>11</v>
      </c>
      <c r="M4362" t="s">
        <v>25916</v>
      </c>
      <c r="N4362" t="s">
        <v>75</v>
      </c>
      <c r="O4362" t="s">
        <v>48</v>
      </c>
      <c r="P4362" t="s">
        <v>48</v>
      </c>
      <c r="Q4362" t="s">
        <v>10674</v>
      </c>
      <c r="Y4362" t="s">
        <v>25917</v>
      </c>
    </row>
    <row r="4363" spans="1:25">
      <c r="A4363" t="s">
        <v>25918</v>
      </c>
      <c r="B4363" t="s">
        <v>25919</v>
      </c>
      <c r="D4363" t="s">
        <v>40</v>
      </c>
      <c r="E4363" t="s">
        <v>41</v>
      </c>
      <c r="G4363" t="s">
        <v>25920</v>
      </c>
      <c r="H4363" t="s">
        <v>1098</v>
      </c>
      <c r="J4363" t="s">
        <v>91</v>
      </c>
      <c r="K4363" t="s">
        <v>92</v>
      </c>
      <c r="L4363">
        <v>11</v>
      </c>
      <c r="M4363" t="s">
        <v>25916</v>
      </c>
      <c r="N4363" t="s">
        <v>75</v>
      </c>
      <c r="O4363" t="s">
        <v>48</v>
      </c>
      <c r="P4363" t="s">
        <v>48</v>
      </c>
      <c r="Q4363" t="s">
        <v>25921</v>
      </c>
      <c r="Y4363" t="s">
        <v>25922</v>
      </c>
    </row>
    <row r="4364" spans="1:25">
      <c r="A4364" t="s">
        <v>25923</v>
      </c>
      <c r="B4364" t="s">
        <v>25924</v>
      </c>
      <c r="D4364" t="s">
        <v>40</v>
      </c>
      <c r="E4364" t="s">
        <v>41</v>
      </c>
      <c r="G4364" t="s">
        <v>9578</v>
      </c>
      <c r="H4364" t="s">
        <v>1500</v>
      </c>
      <c r="J4364" t="s">
        <v>91</v>
      </c>
      <c r="K4364" t="s">
        <v>92</v>
      </c>
      <c r="L4364">
        <v>11</v>
      </c>
      <c r="M4364" t="s">
        <v>25925</v>
      </c>
      <c r="N4364" t="s">
        <v>75</v>
      </c>
      <c r="O4364" t="s">
        <v>48</v>
      </c>
      <c r="P4364" t="s">
        <v>48</v>
      </c>
      <c r="Q4364" t="s">
        <v>25926</v>
      </c>
      <c r="Y4364" t="s">
        <v>25927</v>
      </c>
    </row>
    <row r="4365" spans="1:25">
      <c r="A4365" t="s">
        <v>25928</v>
      </c>
      <c r="B4365" t="s">
        <v>25929</v>
      </c>
      <c r="D4365" t="s">
        <v>40</v>
      </c>
      <c r="E4365" t="s">
        <v>41</v>
      </c>
      <c r="G4365" t="s">
        <v>25930</v>
      </c>
      <c r="H4365" t="s">
        <v>11041</v>
      </c>
      <c r="J4365" t="s">
        <v>91</v>
      </c>
      <c r="K4365" t="s">
        <v>92</v>
      </c>
      <c r="L4365">
        <v>11</v>
      </c>
      <c r="M4365" t="s">
        <v>25931</v>
      </c>
      <c r="N4365" t="s">
        <v>75</v>
      </c>
      <c r="O4365" t="s">
        <v>48</v>
      </c>
      <c r="P4365" t="s">
        <v>48</v>
      </c>
      <c r="Q4365" t="s">
        <v>18895</v>
      </c>
      <c r="Y4365" t="s">
        <v>25932</v>
      </c>
    </row>
    <row r="4366" spans="1:25">
      <c r="A4366" t="s">
        <v>25933</v>
      </c>
      <c r="B4366" t="s">
        <v>25934</v>
      </c>
      <c r="D4366" t="s">
        <v>40</v>
      </c>
      <c r="E4366" t="s">
        <v>41</v>
      </c>
      <c r="G4366" t="s">
        <v>25935</v>
      </c>
      <c r="H4366" t="s">
        <v>6572</v>
      </c>
      <c r="J4366" t="s">
        <v>511</v>
      </c>
      <c r="K4366" t="s">
        <v>512</v>
      </c>
      <c r="L4366">
        <v>11</v>
      </c>
      <c r="M4366" t="s">
        <v>25936</v>
      </c>
      <c r="N4366" t="s">
        <v>47</v>
      </c>
      <c r="O4366" t="s">
        <v>48</v>
      </c>
      <c r="P4366" t="s">
        <v>48</v>
      </c>
      <c r="Q4366" t="s">
        <v>25937</v>
      </c>
      <c r="Y4366" t="s">
        <v>25938</v>
      </c>
    </row>
    <row r="4367" spans="1:25">
      <c r="A4367" t="s">
        <v>25939</v>
      </c>
      <c r="B4367" t="s">
        <v>25940</v>
      </c>
      <c r="D4367" t="s">
        <v>40</v>
      </c>
      <c r="E4367" t="s">
        <v>41</v>
      </c>
      <c r="G4367" t="s">
        <v>25941</v>
      </c>
      <c r="H4367" t="s">
        <v>609</v>
      </c>
      <c r="J4367" t="s">
        <v>91</v>
      </c>
      <c r="K4367" t="s">
        <v>92</v>
      </c>
      <c r="L4367">
        <v>11</v>
      </c>
      <c r="M4367" t="s">
        <v>25942</v>
      </c>
      <c r="N4367" t="s">
        <v>75</v>
      </c>
      <c r="O4367" t="s">
        <v>48</v>
      </c>
      <c r="P4367" t="s">
        <v>48</v>
      </c>
      <c r="Q4367" t="s">
        <v>25943</v>
      </c>
      <c r="Y4367" t="s">
        <v>25944</v>
      </c>
    </row>
    <row r="4368" spans="1:25">
      <c r="A4368" t="s">
        <v>25945</v>
      </c>
      <c r="B4368" t="s">
        <v>25946</v>
      </c>
      <c r="D4368" t="s">
        <v>40</v>
      </c>
      <c r="E4368" t="s">
        <v>41</v>
      </c>
      <c r="G4368" t="s">
        <v>25947</v>
      </c>
      <c r="H4368" t="s">
        <v>25948</v>
      </c>
      <c r="J4368" t="s">
        <v>511</v>
      </c>
      <c r="K4368" t="s">
        <v>512</v>
      </c>
      <c r="L4368">
        <v>11</v>
      </c>
      <c r="M4368" t="s">
        <v>25942</v>
      </c>
      <c r="N4368" t="s">
        <v>47</v>
      </c>
      <c r="O4368" t="s">
        <v>48</v>
      </c>
      <c r="P4368" t="s">
        <v>48</v>
      </c>
      <c r="Q4368" t="s">
        <v>25949</v>
      </c>
      <c r="Y4368" t="s">
        <v>25950</v>
      </c>
    </row>
    <row r="4369" spans="1:25">
      <c r="A4369" t="s">
        <v>25951</v>
      </c>
      <c r="B4369" t="s">
        <v>25952</v>
      </c>
      <c r="D4369" t="s">
        <v>40</v>
      </c>
      <c r="E4369" t="s">
        <v>41</v>
      </c>
      <c r="G4369" t="s">
        <v>10285</v>
      </c>
      <c r="H4369" t="s">
        <v>25953</v>
      </c>
      <c r="J4369" t="s">
        <v>100</v>
      </c>
      <c r="K4369" t="s">
        <v>101</v>
      </c>
      <c r="L4369">
        <v>11</v>
      </c>
      <c r="M4369" t="s">
        <v>25954</v>
      </c>
      <c r="N4369" t="s">
        <v>75</v>
      </c>
      <c r="O4369" t="s">
        <v>48</v>
      </c>
      <c r="P4369" t="s">
        <v>48</v>
      </c>
      <c r="Q4369" t="s">
        <v>25955</v>
      </c>
      <c r="Y4369" t="s">
        <v>25956</v>
      </c>
    </row>
    <row r="4370" spans="1:25">
      <c r="A4370" t="s">
        <v>25957</v>
      </c>
      <c r="B4370" t="s">
        <v>25958</v>
      </c>
      <c r="D4370" t="s">
        <v>40</v>
      </c>
      <c r="E4370" t="s">
        <v>41</v>
      </c>
      <c r="G4370" t="s">
        <v>25959</v>
      </c>
      <c r="H4370" t="s">
        <v>1841</v>
      </c>
      <c r="J4370" t="s">
        <v>179</v>
      </c>
      <c r="K4370" t="s">
        <v>180</v>
      </c>
      <c r="L4370">
        <v>11</v>
      </c>
      <c r="M4370" t="s">
        <v>25954</v>
      </c>
      <c r="N4370" t="s">
        <v>47</v>
      </c>
      <c r="O4370" t="s">
        <v>48</v>
      </c>
      <c r="P4370" t="s">
        <v>48</v>
      </c>
      <c r="Q4370" t="s">
        <v>25960</v>
      </c>
      <c r="Y4370" t="s">
        <v>25961</v>
      </c>
    </row>
    <row r="4371" spans="1:25">
      <c r="A4371" t="s">
        <v>25962</v>
      </c>
      <c r="B4371" t="s">
        <v>25963</v>
      </c>
      <c r="D4371" t="s">
        <v>40</v>
      </c>
      <c r="E4371" t="s">
        <v>41</v>
      </c>
      <c r="G4371" t="s">
        <v>25964</v>
      </c>
      <c r="H4371" t="s">
        <v>1639</v>
      </c>
      <c r="J4371" t="s">
        <v>91</v>
      </c>
      <c r="K4371" t="s">
        <v>92</v>
      </c>
      <c r="L4371">
        <v>11</v>
      </c>
      <c r="M4371" t="s">
        <v>25954</v>
      </c>
      <c r="N4371" t="s">
        <v>75</v>
      </c>
      <c r="O4371" t="s">
        <v>48</v>
      </c>
      <c r="P4371" t="s">
        <v>48</v>
      </c>
      <c r="Q4371" t="s">
        <v>25965</v>
      </c>
      <c r="Y4371" t="s">
        <v>25966</v>
      </c>
    </row>
    <row r="4372" spans="1:25">
      <c r="A4372" t="s">
        <v>25967</v>
      </c>
      <c r="B4372" t="s">
        <v>25968</v>
      </c>
      <c r="D4372" t="s">
        <v>40</v>
      </c>
      <c r="E4372" t="s">
        <v>41</v>
      </c>
      <c r="G4372" t="s">
        <v>25969</v>
      </c>
      <c r="H4372" t="s">
        <v>25970</v>
      </c>
      <c r="J4372" t="s">
        <v>91</v>
      </c>
      <c r="K4372" t="s">
        <v>92</v>
      </c>
      <c r="L4372">
        <v>11</v>
      </c>
      <c r="M4372" t="s">
        <v>25971</v>
      </c>
      <c r="N4372" t="s">
        <v>75</v>
      </c>
      <c r="O4372" t="s">
        <v>48</v>
      </c>
      <c r="P4372" t="s">
        <v>48</v>
      </c>
      <c r="Q4372" t="s">
        <v>25972</v>
      </c>
      <c r="Y4372" t="s">
        <v>25973</v>
      </c>
    </row>
    <row r="4373" spans="1:25">
      <c r="A4373" t="s">
        <v>25974</v>
      </c>
      <c r="B4373" t="s">
        <v>25975</v>
      </c>
      <c r="D4373" t="s">
        <v>40</v>
      </c>
      <c r="E4373" t="s">
        <v>41</v>
      </c>
      <c r="G4373" t="s">
        <v>25976</v>
      </c>
      <c r="H4373" t="s">
        <v>25977</v>
      </c>
      <c r="J4373" t="s">
        <v>72</v>
      </c>
      <c r="K4373" t="s">
        <v>73</v>
      </c>
      <c r="L4373">
        <v>11</v>
      </c>
      <c r="M4373" t="s">
        <v>25978</v>
      </c>
      <c r="N4373" t="s">
        <v>75</v>
      </c>
      <c r="O4373" t="s">
        <v>48</v>
      </c>
      <c r="P4373" t="s">
        <v>48</v>
      </c>
      <c r="Q4373" t="s">
        <v>25979</v>
      </c>
      <c r="Y4373" t="s">
        <v>25980</v>
      </c>
    </row>
    <row r="4374" spans="1:25">
      <c r="A4374" t="s">
        <v>25981</v>
      </c>
      <c r="B4374" t="s">
        <v>25982</v>
      </c>
      <c r="D4374" t="s">
        <v>40</v>
      </c>
      <c r="E4374" t="s">
        <v>41</v>
      </c>
      <c r="G4374" t="s">
        <v>25983</v>
      </c>
      <c r="H4374" t="s">
        <v>25984</v>
      </c>
      <c r="J4374" t="s">
        <v>100</v>
      </c>
      <c r="K4374" t="s">
        <v>101</v>
      </c>
      <c r="L4374">
        <v>11</v>
      </c>
      <c r="M4374" t="s">
        <v>25985</v>
      </c>
      <c r="N4374" t="s">
        <v>75</v>
      </c>
      <c r="O4374" t="s">
        <v>48</v>
      </c>
      <c r="P4374" t="s">
        <v>48</v>
      </c>
      <c r="Q4374" t="s">
        <v>25986</v>
      </c>
      <c r="Y4374" t="s">
        <v>25987</v>
      </c>
    </row>
    <row r="4375" spans="1:25">
      <c r="A4375" t="s">
        <v>25988</v>
      </c>
      <c r="B4375" t="s">
        <v>25989</v>
      </c>
      <c r="D4375" t="s">
        <v>40</v>
      </c>
      <c r="E4375" t="s">
        <v>41</v>
      </c>
      <c r="G4375" t="s">
        <v>377</v>
      </c>
      <c r="H4375" t="s">
        <v>15765</v>
      </c>
      <c r="J4375" t="s">
        <v>100</v>
      </c>
      <c r="K4375" t="s">
        <v>101</v>
      </c>
      <c r="L4375">
        <v>11</v>
      </c>
      <c r="M4375" t="s">
        <v>25990</v>
      </c>
      <c r="N4375" t="s">
        <v>75</v>
      </c>
      <c r="O4375" t="s">
        <v>48</v>
      </c>
      <c r="P4375" t="s">
        <v>48</v>
      </c>
      <c r="Q4375" t="s">
        <v>25991</v>
      </c>
      <c r="Y4375" t="s">
        <v>25992</v>
      </c>
    </row>
    <row r="4376" spans="1:25">
      <c r="A4376" t="s">
        <v>25993</v>
      </c>
      <c r="B4376" t="s">
        <v>25994</v>
      </c>
      <c r="D4376" t="s">
        <v>40</v>
      </c>
      <c r="E4376" t="s">
        <v>41</v>
      </c>
      <c r="G4376" t="s">
        <v>25995</v>
      </c>
      <c r="H4376" t="s">
        <v>25996</v>
      </c>
      <c r="J4376" t="s">
        <v>25997</v>
      </c>
      <c r="K4376" t="s">
        <v>25998</v>
      </c>
      <c r="L4376">
        <v>11</v>
      </c>
      <c r="M4376" t="s">
        <v>25999</v>
      </c>
      <c r="N4376" t="s">
        <v>275</v>
      </c>
      <c r="O4376" t="s">
        <v>48</v>
      </c>
      <c r="P4376" t="s">
        <v>48</v>
      </c>
      <c r="Q4376" t="s">
        <v>26000</v>
      </c>
      <c r="Y4376" t="s">
        <v>26001</v>
      </c>
    </row>
    <row r="4377" spans="1:25">
      <c r="A4377" t="s">
        <v>26002</v>
      </c>
      <c r="B4377" t="s">
        <v>26003</v>
      </c>
      <c r="D4377" t="s">
        <v>40</v>
      </c>
      <c r="E4377" t="s">
        <v>41</v>
      </c>
      <c r="G4377" t="s">
        <v>26004</v>
      </c>
      <c r="H4377" t="s">
        <v>26005</v>
      </c>
      <c r="J4377" t="s">
        <v>55</v>
      </c>
      <c r="K4377" t="s">
        <v>56</v>
      </c>
      <c r="L4377">
        <v>11</v>
      </c>
      <c r="M4377" t="s">
        <v>26006</v>
      </c>
      <c r="N4377" t="s">
        <v>47</v>
      </c>
      <c r="O4377" t="s">
        <v>48</v>
      </c>
      <c r="P4377" t="s">
        <v>48</v>
      </c>
      <c r="Q4377" t="s">
        <v>12800</v>
      </c>
      <c r="Y4377" t="s">
        <v>26007</v>
      </c>
    </row>
    <row r="4378" spans="1:25">
      <c r="A4378" t="s">
        <v>26008</v>
      </c>
      <c r="B4378" t="s">
        <v>26009</v>
      </c>
      <c r="D4378" t="s">
        <v>40</v>
      </c>
      <c r="E4378" t="s">
        <v>41</v>
      </c>
      <c r="G4378" t="s">
        <v>4546</v>
      </c>
      <c r="H4378" t="s">
        <v>26010</v>
      </c>
      <c r="J4378" t="s">
        <v>100</v>
      </c>
      <c r="K4378" t="s">
        <v>101</v>
      </c>
      <c r="L4378">
        <v>11</v>
      </c>
      <c r="M4378" t="s">
        <v>26011</v>
      </c>
      <c r="N4378" t="s">
        <v>75</v>
      </c>
      <c r="O4378" t="s">
        <v>48</v>
      </c>
      <c r="P4378" t="s">
        <v>48</v>
      </c>
      <c r="Q4378" t="s">
        <v>26012</v>
      </c>
      <c r="Y4378" t="s">
        <v>26013</v>
      </c>
    </row>
    <row r="4379" spans="1:25">
      <c r="A4379" t="s">
        <v>26014</v>
      </c>
      <c r="B4379" t="s">
        <v>26015</v>
      </c>
      <c r="D4379" t="s">
        <v>40</v>
      </c>
      <c r="E4379" t="s">
        <v>41</v>
      </c>
      <c r="G4379" t="s">
        <v>377</v>
      </c>
      <c r="H4379" t="s">
        <v>8083</v>
      </c>
      <c r="J4379" t="s">
        <v>100</v>
      </c>
      <c r="K4379" t="s">
        <v>101</v>
      </c>
      <c r="L4379">
        <v>11</v>
      </c>
      <c r="M4379" t="s">
        <v>26016</v>
      </c>
      <c r="N4379" t="s">
        <v>75</v>
      </c>
      <c r="O4379" t="s">
        <v>48</v>
      </c>
      <c r="P4379" t="s">
        <v>48</v>
      </c>
      <c r="Q4379" t="s">
        <v>26017</v>
      </c>
      <c r="Y4379" t="s">
        <v>26018</v>
      </c>
    </row>
    <row r="4380" spans="1:25">
      <c r="A4380" t="s">
        <v>26019</v>
      </c>
      <c r="B4380" t="s">
        <v>26020</v>
      </c>
      <c r="D4380" t="s">
        <v>40</v>
      </c>
      <c r="E4380" t="s">
        <v>41</v>
      </c>
      <c r="G4380" t="s">
        <v>26021</v>
      </c>
      <c r="H4380" t="s">
        <v>3794</v>
      </c>
      <c r="J4380" t="s">
        <v>91</v>
      </c>
      <c r="K4380" t="s">
        <v>92</v>
      </c>
      <c r="L4380">
        <v>11</v>
      </c>
      <c r="M4380" t="s">
        <v>26016</v>
      </c>
      <c r="N4380" t="s">
        <v>75</v>
      </c>
      <c r="O4380" t="s">
        <v>48</v>
      </c>
      <c r="P4380" t="s">
        <v>48</v>
      </c>
      <c r="Q4380" t="s">
        <v>26022</v>
      </c>
      <c r="Y4380" t="s">
        <v>26023</v>
      </c>
    </row>
    <row r="4381" spans="1:25">
      <c r="A4381" t="s">
        <v>26024</v>
      </c>
      <c r="B4381" t="s">
        <v>26025</v>
      </c>
      <c r="D4381" t="s">
        <v>40</v>
      </c>
      <c r="E4381" t="s">
        <v>41</v>
      </c>
      <c r="G4381" t="s">
        <v>4099</v>
      </c>
      <c r="H4381" t="s">
        <v>4560</v>
      </c>
      <c r="J4381" t="s">
        <v>91</v>
      </c>
      <c r="K4381" t="s">
        <v>92</v>
      </c>
      <c r="L4381">
        <v>11</v>
      </c>
      <c r="M4381" t="s">
        <v>26016</v>
      </c>
      <c r="N4381" t="s">
        <v>75</v>
      </c>
      <c r="O4381" t="s">
        <v>48</v>
      </c>
      <c r="P4381" t="s">
        <v>48</v>
      </c>
      <c r="Q4381" t="s">
        <v>26026</v>
      </c>
      <c r="Y4381" t="s">
        <v>26027</v>
      </c>
    </row>
    <row r="4382" spans="1:25">
      <c r="A4382" t="s">
        <v>26028</v>
      </c>
      <c r="B4382" t="s">
        <v>26029</v>
      </c>
      <c r="D4382" t="s">
        <v>40</v>
      </c>
      <c r="E4382" t="s">
        <v>41</v>
      </c>
      <c r="G4382" t="s">
        <v>26030</v>
      </c>
      <c r="H4382" t="s">
        <v>1220</v>
      </c>
      <c r="J4382" t="s">
        <v>100</v>
      </c>
      <c r="K4382" t="s">
        <v>101</v>
      </c>
      <c r="L4382">
        <v>11</v>
      </c>
      <c r="M4382" t="s">
        <v>26016</v>
      </c>
      <c r="N4382" t="s">
        <v>75</v>
      </c>
      <c r="O4382" t="s">
        <v>48</v>
      </c>
      <c r="P4382" t="s">
        <v>48</v>
      </c>
      <c r="Q4382" t="s">
        <v>26031</v>
      </c>
      <c r="Y4382" t="s">
        <v>26032</v>
      </c>
    </row>
    <row r="4383" spans="1:25">
      <c r="A4383" t="s">
        <v>26033</v>
      </c>
      <c r="B4383" t="s">
        <v>26034</v>
      </c>
      <c r="D4383" t="s">
        <v>40</v>
      </c>
      <c r="E4383" t="s">
        <v>41</v>
      </c>
      <c r="G4383" t="s">
        <v>26035</v>
      </c>
      <c r="H4383" t="s">
        <v>26036</v>
      </c>
      <c r="J4383" t="s">
        <v>91</v>
      </c>
      <c r="K4383" t="s">
        <v>92</v>
      </c>
      <c r="L4383">
        <v>11</v>
      </c>
      <c r="M4383" t="s">
        <v>26016</v>
      </c>
      <c r="N4383" t="s">
        <v>75</v>
      </c>
      <c r="O4383" t="s">
        <v>48</v>
      </c>
      <c r="P4383" t="s">
        <v>48</v>
      </c>
      <c r="Q4383" t="s">
        <v>26037</v>
      </c>
      <c r="Y4383" t="s">
        <v>26038</v>
      </c>
    </row>
    <row r="4384" spans="1:25">
      <c r="A4384" t="s">
        <v>26039</v>
      </c>
      <c r="B4384" t="s">
        <v>26040</v>
      </c>
      <c r="D4384" t="s">
        <v>40</v>
      </c>
      <c r="E4384" t="s">
        <v>41</v>
      </c>
      <c r="G4384" t="s">
        <v>26041</v>
      </c>
      <c r="H4384" t="s">
        <v>8353</v>
      </c>
      <c r="J4384" t="s">
        <v>91</v>
      </c>
      <c r="K4384" t="s">
        <v>92</v>
      </c>
      <c r="L4384">
        <v>11</v>
      </c>
      <c r="M4384" t="s">
        <v>26042</v>
      </c>
      <c r="N4384" t="s">
        <v>75</v>
      </c>
      <c r="O4384" t="s">
        <v>48</v>
      </c>
      <c r="P4384" t="s">
        <v>48</v>
      </c>
      <c r="Q4384" t="s">
        <v>26043</v>
      </c>
      <c r="Y4384" t="s">
        <v>26044</v>
      </c>
    </row>
    <row r="4385" spans="1:25">
      <c r="A4385" t="s">
        <v>26045</v>
      </c>
      <c r="B4385" t="s">
        <v>26046</v>
      </c>
      <c r="D4385" t="s">
        <v>40</v>
      </c>
      <c r="E4385" t="s">
        <v>41</v>
      </c>
      <c r="G4385" t="s">
        <v>26047</v>
      </c>
      <c r="H4385" t="s">
        <v>26048</v>
      </c>
      <c r="J4385" t="s">
        <v>91</v>
      </c>
      <c r="K4385" t="s">
        <v>92</v>
      </c>
      <c r="L4385">
        <v>11</v>
      </c>
      <c r="M4385" t="s">
        <v>26049</v>
      </c>
      <c r="N4385" t="s">
        <v>75</v>
      </c>
      <c r="O4385" t="s">
        <v>48</v>
      </c>
      <c r="P4385" t="s">
        <v>48</v>
      </c>
      <c r="Q4385" t="s">
        <v>26050</v>
      </c>
      <c r="Y4385" t="s">
        <v>26051</v>
      </c>
    </row>
    <row r="4386" spans="1:25">
      <c r="A4386" t="s">
        <v>26052</v>
      </c>
      <c r="B4386" t="s">
        <v>26053</v>
      </c>
      <c r="D4386" t="s">
        <v>40</v>
      </c>
      <c r="E4386" t="s">
        <v>41</v>
      </c>
      <c r="G4386" t="s">
        <v>11304</v>
      </c>
      <c r="H4386" t="s">
        <v>3364</v>
      </c>
      <c r="J4386" t="s">
        <v>91</v>
      </c>
      <c r="K4386" t="s">
        <v>92</v>
      </c>
      <c r="L4386">
        <v>11</v>
      </c>
      <c r="M4386" t="s">
        <v>26054</v>
      </c>
      <c r="N4386" t="s">
        <v>75</v>
      </c>
      <c r="O4386" t="s">
        <v>48</v>
      </c>
      <c r="P4386" t="s">
        <v>48</v>
      </c>
      <c r="Q4386" t="s">
        <v>26055</v>
      </c>
      <c r="Y4386" t="s">
        <v>26056</v>
      </c>
    </row>
    <row r="4387" spans="1:25">
      <c r="A4387" t="s">
        <v>26057</v>
      </c>
      <c r="B4387" t="s">
        <v>26058</v>
      </c>
      <c r="D4387" t="s">
        <v>40</v>
      </c>
      <c r="E4387" t="s">
        <v>41</v>
      </c>
      <c r="G4387" t="s">
        <v>26059</v>
      </c>
      <c r="H4387" t="s">
        <v>2956</v>
      </c>
      <c r="J4387" t="s">
        <v>91</v>
      </c>
      <c r="K4387" t="s">
        <v>92</v>
      </c>
      <c r="L4387">
        <v>11</v>
      </c>
      <c r="M4387" t="s">
        <v>26060</v>
      </c>
      <c r="N4387" t="s">
        <v>75</v>
      </c>
      <c r="O4387" t="s">
        <v>48</v>
      </c>
      <c r="P4387" t="s">
        <v>48</v>
      </c>
      <c r="Q4387" t="s">
        <v>26061</v>
      </c>
      <c r="Y4387" t="s">
        <v>26062</v>
      </c>
    </row>
    <row r="4388" spans="1:25">
      <c r="A4388" t="s">
        <v>26063</v>
      </c>
      <c r="B4388" t="s">
        <v>26064</v>
      </c>
      <c r="D4388" t="s">
        <v>40</v>
      </c>
      <c r="E4388" t="s">
        <v>41</v>
      </c>
      <c r="G4388" t="s">
        <v>2192</v>
      </c>
      <c r="H4388" t="s">
        <v>26065</v>
      </c>
      <c r="J4388" t="s">
        <v>72</v>
      </c>
      <c r="K4388" t="s">
        <v>73</v>
      </c>
      <c r="L4388">
        <v>11</v>
      </c>
      <c r="M4388" t="s">
        <v>26060</v>
      </c>
      <c r="N4388" t="s">
        <v>75</v>
      </c>
      <c r="O4388" t="s">
        <v>48</v>
      </c>
      <c r="P4388" t="s">
        <v>48</v>
      </c>
      <c r="Q4388" t="s">
        <v>26066</v>
      </c>
      <c r="Y4388" t="s">
        <v>26067</v>
      </c>
    </row>
    <row r="4389" spans="1:25">
      <c r="A4389" t="s">
        <v>26068</v>
      </c>
      <c r="B4389" t="s">
        <v>26069</v>
      </c>
      <c r="D4389" t="s">
        <v>40</v>
      </c>
      <c r="E4389" t="s">
        <v>41</v>
      </c>
      <c r="G4389" t="s">
        <v>26070</v>
      </c>
      <c r="H4389" t="s">
        <v>26071</v>
      </c>
      <c r="J4389" t="s">
        <v>100</v>
      </c>
      <c r="K4389" t="s">
        <v>101</v>
      </c>
      <c r="L4389">
        <v>11</v>
      </c>
      <c r="M4389" t="s">
        <v>26072</v>
      </c>
      <c r="N4389" t="s">
        <v>75</v>
      </c>
      <c r="O4389" t="s">
        <v>48</v>
      </c>
      <c r="P4389" t="s">
        <v>48</v>
      </c>
      <c r="Q4389" t="s">
        <v>26073</v>
      </c>
      <c r="Y4389" t="s">
        <v>26074</v>
      </c>
    </row>
    <row r="4390" spans="1:25">
      <c r="A4390" t="s">
        <v>26075</v>
      </c>
      <c r="B4390" t="s">
        <v>26076</v>
      </c>
      <c r="D4390" t="s">
        <v>40</v>
      </c>
      <c r="E4390" t="s">
        <v>41</v>
      </c>
      <c r="G4390" t="s">
        <v>26077</v>
      </c>
      <c r="H4390" t="s">
        <v>11395</v>
      </c>
      <c r="J4390" t="s">
        <v>100</v>
      </c>
      <c r="K4390" t="s">
        <v>101</v>
      </c>
      <c r="L4390">
        <v>11</v>
      </c>
      <c r="M4390" t="s">
        <v>26078</v>
      </c>
      <c r="N4390" t="s">
        <v>75</v>
      </c>
      <c r="O4390" t="s">
        <v>48</v>
      </c>
      <c r="P4390" t="s">
        <v>48</v>
      </c>
      <c r="Q4390" t="s">
        <v>26079</v>
      </c>
      <c r="Y4390" t="s">
        <v>26080</v>
      </c>
    </row>
    <row r="4391" spans="1:25">
      <c r="A4391" t="s">
        <v>26081</v>
      </c>
      <c r="B4391" t="s">
        <v>26082</v>
      </c>
      <c r="D4391" t="s">
        <v>40</v>
      </c>
      <c r="E4391" t="s">
        <v>41</v>
      </c>
      <c r="G4391" t="s">
        <v>7614</v>
      </c>
      <c r="H4391" t="s">
        <v>3659</v>
      </c>
      <c r="J4391" t="s">
        <v>91</v>
      </c>
      <c r="K4391" t="s">
        <v>92</v>
      </c>
      <c r="L4391">
        <v>11</v>
      </c>
      <c r="M4391" t="s">
        <v>26083</v>
      </c>
      <c r="N4391" t="s">
        <v>75</v>
      </c>
      <c r="O4391" t="s">
        <v>48</v>
      </c>
      <c r="P4391" t="s">
        <v>48</v>
      </c>
      <c r="Q4391" t="s">
        <v>26084</v>
      </c>
      <c r="Y4391" t="s">
        <v>26085</v>
      </c>
    </row>
    <row r="4392" spans="1:25">
      <c r="A4392" t="s">
        <v>26086</v>
      </c>
      <c r="B4392" t="s">
        <v>26087</v>
      </c>
      <c r="D4392" t="s">
        <v>40</v>
      </c>
      <c r="E4392" t="s">
        <v>41</v>
      </c>
      <c r="G4392" t="s">
        <v>2140</v>
      </c>
      <c r="H4392" t="s">
        <v>26088</v>
      </c>
      <c r="J4392" t="s">
        <v>511</v>
      </c>
      <c r="K4392" t="s">
        <v>512</v>
      </c>
      <c r="L4392">
        <v>11</v>
      </c>
      <c r="M4392" t="s">
        <v>26083</v>
      </c>
      <c r="N4392" t="s">
        <v>47</v>
      </c>
      <c r="O4392" t="s">
        <v>48</v>
      </c>
      <c r="P4392" t="s">
        <v>48</v>
      </c>
      <c r="Q4392" t="s">
        <v>26089</v>
      </c>
      <c r="Y4392" t="s">
        <v>26090</v>
      </c>
    </row>
    <row r="4393" spans="1:25">
      <c r="A4393" t="s">
        <v>26091</v>
      </c>
      <c r="B4393" t="s">
        <v>26092</v>
      </c>
      <c r="D4393" t="s">
        <v>40</v>
      </c>
      <c r="E4393" t="s">
        <v>41</v>
      </c>
      <c r="G4393" t="s">
        <v>26093</v>
      </c>
      <c r="H4393" t="s">
        <v>26094</v>
      </c>
      <c r="J4393" t="s">
        <v>823</v>
      </c>
      <c r="K4393" t="s">
        <v>824</v>
      </c>
      <c r="L4393">
        <v>11</v>
      </c>
      <c r="M4393" t="s">
        <v>26095</v>
      </c>
      <c r="N4393" t="s">
        <v>75</v>
      </c>
      <c r="O4393" t="s">
        <v>48</v>
      </c>
      <c r="P4393" t="s">
        <v>48</v>
      </c>
      <c r="Q4393" t="s">
        <v>26096</v>
      </c>
      <c r="Y4393" t="s">
        <v>26097</v>
      </c>
    </row>
    <row r="4394" spans="1:25">
      <c r="A4394" t="s">
        <v>26098</v>
      </c>
      <c r="B4394" t="s">
        <v>26099</v>
      </c>
      <c r="D4394" t="s">
        <v>40</v>
      </c>
      <c r="E4394" t="s">
        <v>41</v>
      </c>
      <c r="G4394" t="s">
        <v>26100</v>
      </c>
      <c r="H4394" t="s">
        <v>26101</v>
      </c>
      <c r="J4394" t="s">
        <v>91</v>
      </c>
      <c r="K4394" t="s">
        <v>92</v>
      </c>
      <c r="L4394">
        <v>11</v>
      </c>
      <c r="M4394" t="s">
        <v>26095</v>
      </c>
      <c r="N4394" t="s">
        <v>75</v>
      </c>
      <c r="O4394" t="s">
        <v>48</v>
      </c>
      <c r="P4394" t="s">
        <v>48</v>
      </c>
      <c r="Q4394" t="s">
        <v>26102</v>
      </c>
      <c r="Y4394" t="s">
        <v>26103</v>
      </c>
    </row>
    <row r="4395" spans="1:25">
      <c r="A4395" t="s">
        <v>26104</v>
      </c>
      <c r="B4395" t="s">
        <v>26105</v>
      </c>
      <c r="D4395" t="s">
        <v>40</v>
      </c>
      <c r="E4395" t="s">
        <v>41</v>
      </c>
      <c r="G4395" t="s">
        <v>5305</v>
      </c>
      <c r="H4395" t="s">
        <v>1912</v>
      </c>
      <c r="J4395" t="s">
        <v>91</v>
      </c>
      <c r="K4395" t="s">
        <v>92</v>
      </c>
      <c r="L4395">
        <v>11</v>
      </c>
      <c r="M4395" t="s">
        <v>26106</v>
      </c>
      <c r="N4395" t="s">
        <v>75</v>
      </c>
      <c r="O4395" t="s">
        <v>48</v>
      </c>
      <c r="P4395" t="s">
        <v>48</v>
      </c>
      <c r="Q4395" t="s">
        <v>26107</v>
      </c>
      <c r="Y4395" t="s">
        <v>26108</v>
      </c>
    </row>
    <row r="4396" spans="1:25">
      <c r="A4396" t="s">
        <v>26109</v>
      </c>
      <c r="B4396" t="s">
        <v>26110</v>
      </c>
      <c r="D4396" t="s">
        <v>40</v>
      </c>
      <c r="E4396" t="s">
        <v>41</v>
      </c>
      <c r="G4396" t="s">
        <v>26111</v>
      </c>
      <c r="H4396" t="s">
        <v>26112</v>
      </c>
      <c r="J4396" t="s">
        <v>100</v>
      </c>
      <c r="K4396" t="s">
        <v>101</v>
      </c>
      <c r="L4396">
        <v>11</v>
      </c>
      <c r="M4396" t="s">
        <v>26113</v>
      </c>
      <c r="N4396" t="s">
        <v>75</v>
      </c>
      <c r="O4396" t="s">
        <v>48</v>
      </c>
      <c r="P4396" t="s">
        <v>48</v>
      </c>
      <c r="Q4396" t="s">
        <v>26114</v>
      </c>
      <c r="Y4396" t="s">
        <v>26115</v>
      </c>
    </row>
    <row r="4397" spans="1:25">
      <c r="A4397" t="s">
        <v>26116</v>
      </c>
      <c r="B4397" t="s">
        <v>26117</v>
      </c>
      <c r="D4397" t="s">
        <v>40</v>
      </c>
      <c r="E4397" t="s">
        <v>41</v>
      </c>
      <c r="G4397" t="s">
        <v>26118</v>
      </c>
      <c r="H4397" t="s">
        <v>26119</v>
      </c>
      <c r="J4397" t="s">
        <v>91</v>
      </c>
      <c r="K4397" t="s">
        <v>92</v>
      </c>
      <c r="L4397">
        <v>11</v>
      </c>
      <c r="M4397" t="s">
        <v>26120</v>
      </c>
      <c r="N4397" t="s">
        <v>75</v>
      </c>
      <c r="O4397" t="s">
        <v>48</v>
      </c>
      <c r="P4397" t="s">
        <v>48</v>
      </c>
      <c r="Q4397" t="s">
        <v>26121</v>
      </c>
      <c r="Y4397" t="s">
        <v>26122</v>
      </c>
    </row>
    <row r="4398" spans="1:25">
      <c r="A4398" t="s">
        <v>26123</v>
      </c>
      <c r="B4398" t="s">
        <v>26124</v>
      </c>
      <c r="D4398" t="s">
        <v>40</v>
      </c>
      <c r="E4398" t="s">
        <v>41</v>
      </c>
      <c r="G4398" t="s">
        <v>26125</v>
      </c>
      <c r="H4398" t="s">
        <v>26126</v>
      </c>
      <c r="J4398" t="s">
        <v>511</v>
      </c>
      <c r="K4398" t="s">
        <v>512</v>
      </c>
      <c r="L4398">
        <v>11</v>
      </c>
      <c r="M4398" t="s">
        <v>26127</v>
      </c>
      <c r="N4398" t="s">
        <v>47</v>
      </c>
      <c r="O4398" t="s">
        <v>48</v>
      </c>
      <c r="P4398" t="s">
        <v>48</v>
      </c>
      <c r="Q4398" t="s">
        <v>26128</v>
      </c>
      <c r="Y4398" t="s">
        <v>26129</v>
      </c>
    </row>
    <row r="4399" spans="1:25">
      <c r="A4399" t="s">
        <v>26130</v>
      </c>
      <c r="B4399" t="s">
        <v>26131</v>
      </c>
      <c r="D4399" t="s">
        <v>40</v>
      </c>
      <c r="E4399" t="s">
        <v>41</v>
      </c>
      <c r="G4399" t="s">
        <v>26132</v>
      </c>
      <c r="H4399" t="s">
        <v>890</v>
      </c>
      <c r="J4399" t="s">
        <v>121</v>
      </c>
      <c r="K4399" t="s">
        <v>122</v>
      </c>
      <c r="L4399">
        <v>11</v>
      </c>
      <c r="M4399" t="s">
        <v>26127</v>
      </c>
      <c r="N4399" t="s">
        <v>275</v>
      </c>
      <c r="O4399" t="s">
        <v>48</v>
      </c>
      <c r="P4399" t="s">
        <v>48</v>
      </c>
      <c r="Q4399" t="s">
        <v>26133</v>
      </c>
      <c r="Y4399" t="s">
        <v>26134</v>
      </c>
    </row>
    <row r="4400" spans="1:25">
      <c r="A4400" t="s">
        <v>26135</v>
      </c>
      <c r="B4400" t="s">
        <v>26136</v>
      </c>
      <c r="D4400" t="s">
        <v>40</v>
      </c>
      <c r="E4400" t="s">
        <v>41</v>
      </c>
      <c r="G4400" t="s">
        <v>26137</v>
      </c>
      <c r="H4400" t="s">
        <v>26138</v>
      </c>
      <c r="J4400" t="s">
        <v>91</v>
      </c>
      <c r="K4400" t="s">
        <v>92</v>
      </c>
      <c r="L4400">
        <v>11</v>
      </c>
      <c r="M4400" t="s">
        <v>26127</v>
      </c>
      <c r="N4400" t="s">
        <v>75</v>
      </c>
      <c r="O4400" t="s">
        <v>48</v>
      </c>
      <c r="P4400" t="s">
        <v>48</v>
      </c>
      <c r="Q4400" t="s">
        <v>18650</v>
      </c>
      <c r="Y4400" t="s">
        <v>26139</v>
      </c>
    </row>
    <row r="4401" spans="1:25">
      <c r="A4401" t="s">
        <v>26140</v>
      </c>
      <c r="B4401" t="s">
        <v>26141</v>
      </c>
      <c r="D4401" t="s">
        <v>40</v>
      </c>
      <c r="E4401" t="s">
        <v>41</v>
      </c>
      <c r="G4401" t="s">
        <v>26142</v>
      </c>
      <c r="H4401" t="s">
        <v>26143</v>
      </c>
      <c r="J4401" t="s">
        <v>91</v>
      </c>
      <c r="K4401" t="s">
        <v>92</v>
      </c>
      <c r="L4401">
        <v>11</v>
      </c>
      <c r="M4401" t="s">
        <v>26127</v>
      </c>
      <c r="N4401" t="s">
        <v>75</v>
      </c>
      <c r="O4401" t="s">
        <v>48</v>
      </c>
      <c r="P4401" t="s">
        <v>48</v>
      </c>
      <c r="Q4401" t="s">
        <v>26144</v>
      </c>
      <c r="Y4401" t="s">
        <v>26145</v>
      </c>
    </row>
    <row r="4402" spans="1:25">
      <c r="A4402" t="s">
        <v>26146</v>
      </c>
      <c r="B4402" t="s">
        <v>26147</v>
      </c>
      <c r="D4402" t="s">
        <v>40</v>
      </c>
      <c r="E4402" t="s">
        <v>41</v>
      </c>
      <c r="G4402" t="s">
        <v>26148</v>
      </c>
      <c r="H4402" t="s">
        <v>561</v>
      </c>
      <c r="J4402" t="s">
        <v>91</v>
      </c>
      <c r="K4402" t="s">
        <v>92</v>
      </c>
      <c r="L4402">
        <v>11</v>
      </c>
      <c r="M4402" t="s">
        <v>26127</v>
      </c>
      <c r="N4402" t="s">
        <v>75</v>
      </c>
      <c r="O4402" t="s">
        <v>48</v>
      </c>
      <c r="P4402" t="s">
        <v>48</v>
      </c>
      <c r="Q4402" t="s">
        <v>26149</v>
      </c>
      <c r="Y4402" t="s">
        <v>26150</v>
      </c>
    </row>
    <row r="4403" spans="1:25">
      <c r="A4403" t="s">
        <v>26151</v>
      </c>
      <c r="B4403" t="s">
        <v>26152</v>
      </c>
      <c r="D4403" t="s">
        <v>40</v>
      </c>
      <c r="E4403" t="s">
        <v>41</v>
      </c>
      <c r="G4403" t="s">
        <v>26153</v>
      </c>
      <c r="H4403" t="s">
        <v>6819</v>
      </c>
      <c r="J4403" t="s">
        <v>100</v>
      </c>
      <c r="K4403" t="s">
        <v>101</v>
      </c>
      <c r="L4403">
        <v>11</v>
      </c>
      <c r="M4403" t="s">
        <v>26154</v>
      </c>
      <c r="N4403" t="s">
        <v>75</v>
      </c>
      <c r="O4403" t="s">
        <v>48</v>
      </c>
      <c r="P4403" t="s">
        <v>48</v>
      </c>
      <c r="Q4403" t="s">
        <v>24989</v>
      </c>
      <c r="Y4403" t="s">
        <v>26155</v>
      </c>
    </row>
    <row r="4404" spans="1:25">
      <c r="A4404" t="s">
        <v>26156</v>
      </c>
      <c r="B4404" t="s">
        <v>26157</v>
      </c>
      <c r="D4404" t="s">
        <v>40</v>
      </c>
      <c r="E4404" t="s">
        <v>41</v>
      </c>
      <c r="G4404" t="s">
        <v>26158</v>
      </c>
      <c r="H4404" t="s">
        <v>8353</v>
      </c>
      <c r="J4404" t="s">
        <v>91</v>
      </c>
      <c r="K4404" t="s">
        <v>92</v>
      </c>
      <c r="L4404">
        <v>11</v>
      </c>
      <c r="M4404" t="s">
        <v>26159</v>
      </c>
      <c r="N4404" t="s">
        <v>75</v>
      </c>
      <c r="O4404" t="s">
        <v>48</v>
      </c>
      <c r="P4404" t="s">
        <v>48</v>
      </c>
      <c r="Q4404" t="s">
        <v>26160</v>
      </c>
      <c r="Y4404" t="s">
        <v>26161</v>
      </c>
    </row>
    <row r="4405" spans="1:25">
      <c r="A4405" t="s">
        <v>26162</v>
      </c>
      <c r="B4405" t="s">
        <v>26163</v>
      </c>
      <c r="D4405" t="s">
        <v>40</v>
      </c>
      <c r="E4405" t="s">
        <v>41</v>
      </c>
      <c r="G4405" t="s">
        <v>26164</v>
      </c>
      <c r="H4405" t="s">
        <v>26165</v>
      </c>
      <c r="J4405" t="s">
        <v>91</v>
      </c>
      <c r="K4405" t="s">
        <v>92</v>
      </c>
      <c r="L4405">
        <v>11</v>
      </c>
      <c r="M4405" t="s">
        <v>26159</v>
      </c>
      <c r="N4405" t="s">
        <v>75</v>
      </c>
      <c r="O4405" t="s">
        <v>48</v>
      </c>
      <c r="P4405" t="s">
        <v>48</v>
      </c>
      <c r="Q4405" t="s">
        <v>26166</v>
      </c>
      <c r="Y4405" t="s">
        <v>26167</v>
      </c>
    </row>
    <row r="4406" spans="1:25">
      <c r="A4406" t="s">
        <v>26168</v>
      </c>
      <c r="B4406" t="s">
        <v>26169</v>
      </c>
      <c r="D4406" t="s">
        <v>40</v>
      </c>
      <c r="E4406" t="s">
        <v>41</v>
      </c>
      <c r="G4406" t="s">
        <v>26170</v>
      </c>
      <c r="H4406" t="s">
        <v>21865</v>
      </c>
      <c r="J4406" t="s">
        <v>100</v>
      </c>
      <c r="K4406" t="s">
        <v>101</v>
      </c>
      <c r="L4406">
        <v>11</v>
      </c>
      <c r="M4406" t="s">
        <v>26159</v>
      </c>
      <c r="N4406" t="s">
        <v>75</v>
      </c>
      <c r="O4406" t="s">
        <v>48</v>
      </c>
      <c r="P4406" t="s">
        <v>48</v>
      </c>
      <c r="Q4406" t="s">
        <v>26171</v>
      </c>
      <c r="Y4406" t="s">
        <v>26172</v>
      </c>
    </row>
    <row r="4407" spans="1:25">
      <c r="A4407" t="s">
        <v>26173</v>
      </c>
      <c r="B4407" t="s">
        <v>26174</v>
      </c>
      <c r="D4407" t="s">
        <v>40</v>
      </c>
      <c r="E4407" t="s">
        <v>41</v>
      </c>
      <c r="G4407" t="s">
        <v>26175</v>
      </c>
      <c r="H4407" t="s">
        <v>26176</v>
      </c>
      <c r="J4407" t="s">
        <v>154</v>
      </c>
      <c r="K4407" t="s">
        <v>155</v>
      </c>
      <c r="L4407">
        <v>20</v>
      </c>
      <c r="M4407" t="s">
        <v>26177</v>
      </c>
      <c r="N4407" t="s">
        <v>58</v>
      </c>
      <c r="O4407" t="s">
        <v>48</v>
      </c>
      <c r="P4407" t="s">
        <v>48</v>
      </c>
      <c r="Q4407" t="s">
        <v>26178</v>
      </c>
      <c r="Y4407" t="s">
        <v>26179</v>
      </c>
    </row>
    <row r="4408" spans="1:25">
      <c r="A4408" t="s">
        <v>26180</v>
      </c>
      <c r="B4408" t="s">
        <v>26181</v>
      </c>
      <c r="D4408" t="s">
        <v>40</v>
      </c>
      <c r="E4408" t="s">
        <v>41</v>
      </c>
      <c r="G4408" t="s">
        <v>26182</v>
      </c>
      <c r="H4408" t="s">
        <v>26183</v>
      </c>
      <c r="J4408" t="s">
        <v>100</v>
      </c>
      <c r="K4408" t="s">
        <v>101</v>
      </c>
      <c r="L4408">
        <v>11</v>
      </c>
      <c r="M4408" t="s">
        <v>26184</v>
      </c>
      <c r="N4408" t="s">
        <v>75</v>
      </c>
      <c r="O4408" t="s">
        <v>48</v>
      </c>
      <c r="P4408" t="s">
        <v>48</v>
      </c>
      <c r="Q4408" t="s">
        <v>26185</v>
      </c>
      <c r="Y4408" t="s">
        <v>26186</v>
      </c>
    </row>
    <row r="4409" spans="1:25">
      <c r="A4409" t="s">
        <v>26187</v>
      </c>
      <c r="B4409" t="s">
        <v>26188</v>
      </c>
      <c r="D4409" t="s">
        <v>40</v>
      </c>
      <c r="E4409" t="s">
        <v>41</v>
      </c>
      <c r="G4409" t="s">
        <v>377</v>
      </c>
      <c r="H4409" t="s">
        <v>3000</v>
      </c>
      <c r="J4409" t="s">
        <v>72</v>
      </c>
      <c r="K4409" t="s">
        <v>73</v>
      </c>
      <c r="L4409">
        <v>11</v>
      </c>
      <c r="M4409" t="s">
        <v>26184</v>
      </c>
      <c r="N4409" t="s">
        <v>75</v>
      </c>
      <c r="O4409" t="s">
        <v>48</v>
      </c>
      <c r="P4409" t="s">
        <v>48</v>
      </c>
      <c r="Q4409" t="s">
        <v>26189</v>
      </c>
      <c r="Y4409" t="s">
        <v>26190</v>
      </c>
    </row>
    <row r="4410" spans="1:25">
      <c r="A4410" t="s">
        <v>26191</v>
      </c>
      <c r="B4410" t="s">
        <v>26192</v>
      </c>
      <c r="D4410" t="s">
        <v>40</v>
      </c>
      <c r="E4410" t="s">
        <v>41</v>
      </c>
      <c r="G4410" t="s">
        <v>26193</v>
      </c>
      <c r="H4410" t="s">
        <v>2362</v>
      </c>
      <c r="J4410" t="s">
        <v>100</v>
      </c>
      <c r="K4410" t="s">
        <v>101</v>
      </c>
      <c r="L4410">
        <v>11</v>
      </c>
      <c r="M4410" t="s">
        <v>26184</v>
      </c>
      <c r="N4410" t="s">
        <v>75</v>
      </c>
      <c r="O4410" t="s">
        <v>48</v>
      </c>
      <c r="P4410" t="s">
        <v>48</v>
      </c>
      <c r="Q4410" t="s">
        <v>26194</v>
      </c>
      <c r="Y4410" t="s">
        <v>26195</v>
      </c>
    </row>
    <row r="4411" spans="1:25">
      <c r="A4411" t="s">
        <v>26196</v>
      </c>
      <c r="B4411" t="s">
        <v>26197</v>
      </c>
      <c r="D4411" t="s">
        <v>40</v>
      </c>
      <c r="E4411" t="s">
        <v>41</v>
      </c>
      <c r="G4411" t="s">
        <v>26198</v>
      </c>
      <c r="H4411" t="s">
        <v>3640</v>
      </c>
      <c r="J4411" t="s">
        <v>91</v>
      </c>
      <c r="K4411" t="s">
        <v>92</v>
      </c>
      <c r="L4411">
        <v>11</v>
      </c>
      <c r="M4411" t="s">
        <v>26199</v>
      </c>
      <c r="N4411" t="s">
        <v>75</v>
      </c>
      <c r="O4411" t="s">
        <v>48</v>
      </c>
      <c r="P4411" t="s">
        <v>48</v>
      </c>
      <c r="Q4411" t="s">
        <v>26200</v>
      </c>
      <c r="Y4411" t="s">
        <v>26201</v>
      </c>
    </row>
    <row r="4412" spans="1:25">
      <c r="A4412" t="s">
        <v>26202</v>
      </c>
      <c r="B4412" t="s">
        <v>26203</v>
      </c>
      <c r="D4412" t="s">
        <v>40</v>
      </c>
      <c r="E4412" t="s">
        <v>41</v>
      </c>
      <c r="G4412" t="s">
        <v>26204</v>
      </c>
      <c r="H4412" t="s">
        <v>21011</v>
      </c>
      <c r="J4412" t="s">
        <v>91</v>
      </c>
      <c r="K4412" t="s">
        <v>92</v>
      </c>
      <c r="L4412">
        <v>11</v>
      </c>
      <c r="M4412" t="s">
        <v>26199</v>
      </c>
      <c r="N4412" t="s">
        <v>75</v>
      </c>
      <c r="O4412" t="s">
        <v>48</v>
      </c>
      <c r="P4412" t="s">
        <v>48</v>
      </c>
      <c r="Q4412" t="s">
        <v>26205</v>
      </c>
      <c r="Y4412" t="s">
        <v>26206</v>
      </c>
    </row>
    <row r="4413" spans="1:25">
      <c r="A4413" t="s">
        <v>26207</v>
      </c>
      <c r="B4413" t="s">
        <v>26208</v>
      </c>
      <c r="D4413" t="s">
        <v>40</v>
      </c>
      <c r="E4413" t="s">
        <v>41</v>
      </c>
      <c r="G4413" t="s">
        <v>26209</v>
      </c>
      <c r="H4413" t="s">
        <v>26210</v>
      </c>
      <c r="J4413" t="s">
        <v>91</v>
      </c>
      <c r="K4413" t="s">
        <v>92</v>
      </c>
      <c r="L4413">
        <v>11</v>
      </c>
      <c r="M4413" t="s">
        <v>26211</v>
      </c>
      <c r="N4413" t="s">
        <v>75</v>
      </c>
      <c r="O4413" t="s">
        <v>48</v>
      </c>
      <c r="P4413" t="s">
        <v>48</v>
      </c>
      <c r="Q4413" t="s">
        <v>26212</v>
      </c>
      <c r="Y4413" t="s">
        <v>26213</v>
      </c>
    </row>
    <row r="4414" spans="1:25">
      <c r="A4414" t="s">
        <v>26214</v>
      </c>
      <c r="B4414" t="s">
        <v>26215</v>
      </c>
      <c r="D4414" t="s">
        <v>40</v>
      </c>
      <c r="E4414" t="s">
        <v>41</v>
      </c>
      <c r="G4414" t="s">
        <v>26216</v>
      </c>
      <c r="H4414" t="s">
        <v>24101</v>
      </c>
      <c r="J4414" t="s">
        <v>91</v>
      </c>
      <c r="K4414" t="s">
        <v>92</v>
      </c>
      <c r="L4414">
        <v>11</v>
      </c>
      <c r="M4414" t="s">
        <v>26211</v>
      </c>
      <c r="N4414" t="s">
        <v>75</v>
      </c>
      <c r="O4414" t="s">
        <v>48</v>
      </c>
      <c r="P4414" t="s">
        <v>48</v>
      </c>
      <c r="Q4414" t="s">
        <v>26217</v>
      </c>
      <c r="Y4414" t="s">
        <v>26218</v>
      </c>
    </row>
    <row r="4415" spans="1:25">
      <c r="A4415" t="s">
        <v>26219</v>
      </c>
      <c r="B4415" t="s">
        <v>26220</v>
      </c>
      <c r="D4415" t="s">
        <v>40</v>
      </c>
      <c r="E4415" t="s">
        <v>41</v>
      </c>
      <c r="G4415" t="s">
        <v>26221</v>
      </c>
      <c r="H4415" t="s">
        <v>5078</v>
      </c>
      <c r="J4415" t="s">
        <v>91</v>
      </c>
      <c r="K4415" t="s">
        <v>92</v>
      </c>
      <c r="L4415">
        <v>11</v>
      </c>
      <c r="M4415" t="s">
        <v>26211</v>
      </c>
      <c r="N4415" t="s">
        <v>75</v>
      </c>
      <c r="O4415" t="s">
        <v>48</v>
      </c>
      <c r="P4415" t="s">
        <v>48</v>
      </c>
      <c r="Q4415" t="s">
        <v>26222</v>
      </c>
      <c r="Y4415" t="s">
        <v>26223</v>
      </c>
    </row>
    <row r="4416" spans="1:25">
      <c r="A4416" t="s">
        <v>26224</v>
      </c>
      <c r="B4416" t="s">
        <v>26225</v>
      </c>
      <c r="D4416" t="s">
        <v>40</v>
      </c>
      <c r="E4416" t="s">
        <v>41</v>
      </c>
      <c r="G4416" t="s">
        <v>1232</v>
      </c>
      <c r="H4416" t="s">
        <v>26226</v>
      </c>
      <c r="J4416" t="s">
        <v>91</v>
      </c>
      <c r="K4416" t="s">
        <v>92</v>
      </c>
      <c r="L4416">
        <v>11</v>
      </c>
      <c r="M4416" t="s">
        <v>26227</v>
      </c>
      <c r="N4416" t="s">
        <v>75</v>
      </c>
      <c r="O4416" t="s">
        <v>48</v>
      </c>
      <c r="P4416" t="s">
        <v>48</v>
      </c>
      <c r="Q4416" t="s">
        <v>26228</v>
      </c>
      <c r="Y4416" t="s">
        <v>26229</v>
      </c>
    </row>
    <row r="4417" spans="1:25">
      <c r="A4417" t="s">
        <v>26230</v>
      </c>
      <c r="B4417" t="s">
        <v>26231</v>
      </c>
      <c r="D4417" t="s">
        <v>40</v>
      </c>
      <c r="E4417" t="s">
        <v>41</v>
      </c>
      <c r="G4417" t="s">
        <v>26232</v>
      </c>
      <c r="H4417" t="s">
        <v>21594</v>
      </c>
      <c r="J4417" t="s">
        <v>91</v>
      </c>
      <c r="K4417" t="s">
        <v>92</v>
      </c>
      <c r="L4417">
        <v>11</v>
      </c>
      <c r="M4417" t="s">
        <v>26227</v>
      </c>
      <c r="N4417" t="s">
        <v>75</v>
      </c>
      <c r="O4417" t="s">
        <v>48</v>
      </c>
      <c r="P4417" t="s">
        <v>48</v>
      </c>
      <c r="Q4417" t="s">
        <v>8823</v>
      </c>
      <c r="Y4417" t="s">
        <v>26233</v>
      </c>
    </row>
    <row r="4418" spans="1:25">
      <c r="A4418" t="s">
        <v>26234</v>
      </c>
      <c r="B4418" t="s">
        <v>26235</v>
      </c>
      <c r="D4418" t="s">
        <v>40</v>
      </c>
      <c r="E4418" t="s">
        <v>41</v>
      </c>
      <c r="G4418" t="s">
        <v>4428</v>
      </c>
      <c r="H4418" t="s">
        <v>650</v>
      </c>
      <c r="J4418" t="s">
        <v>100</v>
      </c>
      <c r="K4418" t="s">
        <v>101</v>
      </c>
      <c r="L4418">
        <v>11</v>
      </c>
      <c r="M4418" t="s">
        <v>26227</v>
      </c>
      <c r="N4418" t="s">
        <v>75</v>
      </c>
      <c r="O4418" t="s">
        <v>48</v>
      </c>
      <c r="P4418" t="s">
        <v>48</v>
      </c>
      <c r="Q4418" t="s">
        <v>26236</v>
      </c>
      <c r="Y4418" t="s">
        <v>26237</v>
      </c>
    </row>
    <row r="4419" spans="1:25">
      <c r="A4419" t="s">
        <v>26238</v>
      </c>
      <c r="B4419" t="s">
        <v>26239</v>
      </c>
      <c r="D4419" t="s">
        <v>40</v>
      </c>
      <c r="E4419" t="s">
        <v>41</v>
      </c>
      <c r="G4419" t="s">
        <v>26240</v>
      </c>
      <c r="H4419" t="s">
        <v>1070</v>
      </c>
      <c r="J4419" t="s">
        <v>55</v>
      </c>
      <c r="K4419" t="s">
        <v>56</v>
      </c>
      <c r="L4419">
        <v>11</v>
      </c>
      <c r="M4419" t="s">
        <v>26241</v>
      </c>
      <c r="N4419" t="s">
        <v>58</v>
      </c>
      <c r="O4419" t="s">
        <v>48</v>
      </c>
      <c r="P4419" t="s">
        <v>48</v>
      </c>
      <c r="Q4419" t="s">
        <v>26242</v>
      </c>
      <c r="Y4419" t="s">
        <v>26243</v>
      </c>
    </row>
    <row r="4420" spans="1:25">
      <c r="A4420" t="s">
        <v>26244</v>
      </c>
      <c r="B4420" t="s">
        <v>26245</v>
      </c>
      <c r="D4420" t="s">
        <v>40</v>
      </c>
      <c r="E4420" t="s">
        <v>41</v>
      </c>
      <c r="G4420" t="s">
        <v>26246</v>
      </c>
      <c r="H4420" t="s">
        <v>26247</v>
      </c>
      <c r="J4420" t="s">
        <v>91</v>
      </c>
      <c r="K4420" t="s">
        <v>92</v>
      </c>
      <c r="L4420">
        <v>11</v>
      </c>
      <c r="M4420" t="s">
        <v>26241</v>
      </c>
      <c r="N4420" t="s">
        <v>75</v>
      </c>
      <c r="O4420" t="s">
        <v>48</v>
      </c>
      <c r="P4420" t="s">
        <v>48</v>
      </c>
      <c r="Q4420" t="s">
        <v>26248</v>
      </c>
      <c r="Y4420" t="s">
        <v>26249</v>
      </c>
    </row>
    <row r="4421" spans="1:25">
      <c r="A4421" t="s">
        <v>26250</v>
      </c>
      <c r="B4421" t="s">
        <v>26251</v>
      </c>
      <c r="D4421" t="s">
        <v>40</v>
      </c>
      <c r="E4421" t="s">
        <v>41</v>
      </c>
      <c r="G4421" t="s">
        <v>26252</v>
      </c>
      <c r="H4421" t="s">
        <v>6951</v>
      </c>
      <c r="J4421" t="s">
        <v>100</v>
      </c>
      <c r="K4421" t="s">
        <v>101</v>
      </c>
      <c r="L4421">
        <v>11</v>
      </c>
      <c r="M4421" t="s">
        <v>26253</v>
      </c>
      <c r="N4421" t="s">
        <v>75</v>
      </c>
      <c r="O4421" t="s">
        <v>48</v>
      </c>
      <c r="P4421" t="s">
        <v>48</v>
      </c>
      <c r="Q4421" t="s">
        <v>26254</v>
      </c>
      <c r="Y4421" t="s">
        <v>26255</v>
      </c>
    </row>
    <row r="4422" spans="1:25">
      <c r="A4422" t="s">
        <v>26256</v>
      </c>
      <c r="B4422" t="s">
        <v>26257</v>
      </c>
      <c r="D4422" t="s">
        <v>40</v>
      </c>
      <c r="E4422" t="s">
        <v>41</v>
      </c>
      <c r="G4422" t="s">
        <v>26258</v>
      </c>
      <c r="H4422" t="s">
        <v>2335</v>
      </c>
      <c r="J4422" t="s">
        <v>121</v>
      </c>
      <c r="K4422" t="s">
        <v>122</v>
      </c>
      <c r="L4422">
        <v>11</v>
      </c>
      <c r="M4422" t="s">
        <v>26253</v>
      </c>
      <c r="N4422" t="s">
        <v>275</v>
      </c>
      <c r="O4422" t="s">
        <v>48</v>
      </c>
      <c r="P4422" t="s">
        <v>48</v>
      </c>
      <c r="Q4422" t="s">
        <v>26259</v>
      </c>
      <c r="Y4422" t="s">
        <v>26260</v>
      </c>
    </row>
    <row r="4423" spans="1:25">
      <c r="A4423" t="s">
        <v>26261</v>
      </c>
      <c r="B4423" t="s">
        <v>26262</v>
      </c>
      <c r="D4423" t="s">
        <v>40</v>
      </c>
      <c r="E4423" t="s">
        <v>41</v>
      </c>
      <c r="G4423" t="s">
        <v>20497</v>
      </c>
      <c r="H4423" t="s">
        <v>26263</v>
      </c>
      <c r="J4423" t="s">
        <v>100</v>
      </c>
      <c r="K4423" t="s">
        <v>101</v>
      </c>
      <c r="L4423">
        <v>11</v>
      </c>
      <c r="M4423" t="s">
        <v>26253</v>
      </c>
      <c r="N4423" t="s">
        <v>75</v>
      </c>
      <c r="O4423" t="s">
        <v>48</v>
      </c>
      <c r="P4423" t="s">
        <v>48</v>
      </c>
      <c r="Q4423" t="s">
        <v>26264</v>
      </c>
      <c r="Y4423" t="s">
        <v>26265</v>
      </c>
    </row>
    <row r="4424" spans="1:25">
      <c r="A4424" t="s">
        <v>26266</v>
      </c>
      <c r="B4424" t="s">
        <v>26267</v>
      </c>
      <c r="D4424" t="s">
        <v>40</v>
      </c>
      <c r="E4424" t="s">
        <v>41</v>
      </c>
      <c r="G4424" t="s">
        <v>26268</v>
      </c>
      <c r="H4424" t="s">
        <v>26269</v>
      </c>
      <c r="J4424" t="s">
        <v>100</v>
      </c>
      <c r="K4424" t="s">
        <v>101</v>
      </c>
      <c r="L4424">
        <v>11</v>
      </c>
      <c r="M4424" t="s">
        <v>26270</v>
      </c>
      <c r="N4424" t="s">
        <v>75</v>
      </c>
      <c r="O4424" t="s">
        <v>48</v>
      </c>
      <c r="P4424" t="s">
        <v>48</v>
      </c>
      <c r="Q4424" t="s">
        <v>26271</v>
      </c>
      <c r="Y4424" t="s">
        <v>26272</v>
      </c>
    </row>
    <row r="4425" spans="1:25">
      <c r="A4425" t="s">
        <v>26273</v>
      </c>
      <c r="B4425" t="s">
        <v>26274</v>
      </c>
      <c r="D4425" t="s">
        <v>40</v>
      </c>
      <c r="E4425" t="s">
        <v>41</v>
      </c>
      <c r="G4425" t="s">
        <v>6936</v>
      </c>
      <c r="H4425" t="s">
        <v>1155</v>
      </c>
      <c r="J4425" t="s">
        <v>100</v>
      </c>
      <c r="K4425" t="s">
        <v>101</v>
      </c>
      <c r="L4425">
        <v>11</v>
      </c>
      <c r="M4425" t="s">
        <v>26275</v>
      </c>
      <c r="N4425" t="s">
        <v>75</v>
      </c>
      <c r="O4425" t="s">
        <v>48</v>
      </c>
      <c r="P4425" t="s">
        <v>48</v>
      </c>
      <c r="Q4425" t="s">
        <v>26276</v>
      </c>
      <c r="Y4425" t="s">
        <v>26277</v>
      </c>
    </row>
    <row r="4426" spans="1:25">
      <c r="A4426" t="s">
        <v>26278</v>
      </c>
      <c r="B4426" t="s">
        <v>26279</v>
      </c>
      <c r="D4426" t="s">
        <v>40</v>
      </c>
      <c r="E4426" t="s">
        <v>41</v>
      </c>
      <c r="G4426" t="s">
        <v>26280</v>
      </c>
      <c r="H4426" t="s">
        <v>26281</v>
      </c>
      <c r="J4426" t="s">
        <v>91</v>
      </c>
      <c r="K4426" t="s">
        <v>92</v>
      </c>
      <c r="L4426">
        <v>11</v>
      </c>
      <c r="M4426" t="s">
        <v>26282</v>
      </c>
      <c r="N4426" t="s">
        <v>75</v>
      </c>
      <c r="O4426" t="s">
        <v>48</v>
      </c>
      <c r="P4426" t="s">
        <v>48</v>
      </c>
      <c r="Q4426" t="s">
        <v>26283</v>
      </c>
      <c r="Y4426" t="s">
        <v>26284</v>
      </c>
    </row>
    <row r="4427" spans="1:25">
      <c r="A4427" t="s">
        <v>26285</v>
      </c>
      <c r="B4427" t="s">
        <v>26286</v>
      </c>
      <c r="D4427" t="s">
        <v>40</v>
      </c>
      <c r="E4427" t="s">
        <v>41</v>
      </c>
      <c r="G4427" t="s">
        <v>26287</v>
      </c>
      <c r="H4427" t="s">
        <v>1633</v>
      </c>
      <c r="J4427" t="s">
        <v>100</v>
      </c>
      <c r="K4427" t="s">
        <v>101</v>
      </c>
      <c r="L4427">
        <v>11</v>
      </c>
      <c r="M4427" t="s">
        <v>26288</v>
      </c>
      <c r="N4427" t="s">
        <v>75</v>
      </c>
      <c r="O4427" t="s">
        <v>48</v>
      </c>
      <c r="P4427" t="s">
        <v>48</v>
      </c>
      <c r="Q4427" t="s">
        <v>26289</v>
      </c>
      <c r="Y4427" t="s">
        <v>26290</v>
      </c>
    </row>
    <row r="4428" spans="1:25">
      <c r="A4428" t="s">
        <v>26291</v>
      </c>
      <c r="B4428" t="s">
        <v>26292</v>
      </c>
      <c r="D4428" t="s">
        <v>40</v>
      </c>
      <c r="E4428" t="s">
        <v>41</v>
      </c>
      <c r="G4428" t="s">
        <v>26293</v>
      </c>
      <c r="H4428" t="s">
        <v>26294</v>
      </c>
      <c r="J4428" t="s">
        <v>511</v>
      </c>
      <c r="K4428" t="s">
        <v>512</v>
      </c>
      <c r="L4428">
        <v>11</v>
      </c>
      <c r="M4428" t="s">
        <v>26295</v>
      </c>
      <c r="N4428" t="s">
        <v>47</v>
      </c>
      <c r="O4428" t="s">
        <v>48</v>
      </c>
      <c r="P4428" t="s">
        <v>48</v>
      </c>
      <c r="Q4428" t="s">
        <v>26296</v>
      </c>
      <c r="Y4428" t="s">
        <v>26297</v>
      </c>
    </row>
    <row r="4429" spans="1:25">
      <c r="A4429" t="s">
        <v>26298</v>
      </c>
      <c r="B4429" t="s">
        <v>26299</v>
      </c>
      <c r="D4429" t="s">
        <v>40</v>
      </c>
      <c r="E4429" t="s">
        <v>41</v>
      </c>
      <c r="G4429" t="s">
        <v>2419</v>
      </c>
      <c r="H4429" t="s">
        <v>1084</v>
      </c>
      <c r="J4429" t="s">
        <v>72</v>
      </c>
      <c r="K4429" t="s">
        <v>73</v>
      </c>
      <c r="L4429">
        <v>11</v>
      </c>
      <c r="M4429" t="s">
        <v>26295</v>
      </c>
      <c r="N4429" t="s">
        <v>75</v>
      </c>
      <c r="O4429" t="s">
        <v>48</v>
      </c>
      <c r="P4429" t="s">
        <v>48</v>
      </c>
      <c r="Q4429" t="s">
        <v>16424</v>
      </c>
      <c r="Y4429" t="s">
        <v>26300</v>
      </c>
    </row>
    <row r="4430" spans="1:25">
      <c r="A4430" t="s">
        <v>26301</v>
      </c>
      <c r="B4430" t="s">
        <v>26302</v>
      </c>
      <c r="D4430" t="s">
        <v>40</v>
      </c>
      <c r="E4430" t="s">
        <v>41</v>
      </c>
      <c r="G4430" t="s">
        <v>9873</v>
      </c>
      <c r="H4430" t="s">
        <v>26303</v>
      </c>
      <c r="J4430" t="s">
        <v>91</v>
      </c>
      <c r="K4430" t="s">
        <v>92</v>
      </c>
      <c r="L4430">
        <v>11</v>
      </c>
      <c r="M4430" t="s">
        <v>26295</v>
      </c>
      <c r="N4430" t="s">
        <v>75</v>
      </c>
      <c r="O4430" t="s">
        <v>48</v>
      </c>
      <c r="P4430" t="s">
        <v>48</v>
      </c>
      <c r="Q4430" t="s">
        <v>26304</v>
      </c>
      <c r="Y4430" t="s">
        <v>26305</v>
      </c>
    </row>
    <row r="4431" spans="1:25">
      <c r="A4431" t="s">
        <v>26306</v>
      </c>
      <c r="B4431" t="s">
        <v>26307</v>
      </c>
      <c r="D4431" t="s">
        <v>40</v>
      </c>
      <c r="E4431" t="s">
        <v>41</v>
      </c>
      <c r="G4431" t="s">
        <v>9048</v>
      </c>
      <c r="H4431" t="s">
        <v>1220</v>
      </c>
      <c r="J4431" t="s">
        <v>91</v>
      </c>
      <c r="K4431" t="s">
        <v>92</v>
      </c>
      <c r="L4431">
        <v>11</v>
      </c>
      <c r="M4431" t="s">
        <v>26295</v>
      </c>
      <c r="N4431" t="s">
        <v>75</v>
      </c>
      <c r="O4431" t="s">
        <v>48</v>
      </c>
      <c r="P4431" t="s">
        <v>48</v>
      </c>
      <c r="Q4431" t="s">
        <v>26308</v>
      </c>
      <c r="Y4431" t="s">
        <v>26309</v>
      </c>
    </row>
    <row r="4432" spans="1:25">
      <c r="A4432" t="s">
        <v>26310</v>
      </c>
      <c r="B4432" t="s">
        <v>26311</v>
      </c>
      <c r="D4432" t="s">
        <v>40</v>
      </c>
      <c r="E4432" t="s">
        <v>41</v>
      </c>
      <c r="G4432" t="s">
        <v>7972</v>
      </c>
      <c r="H4432" t="s">
        <v>1313</v>
      </c>
      <c r="J4432" t="s">
        <v>91</v>
      </c>
      <c r="K4432" t="s">
        <v>92</v>
      </c>
      <c r="L4432">
        <v>11</v>
      </c>
      <c r="M4432" t="s">
        <v>26295</v>
      </c>
      <c r="N4432" t="s">
        <v>75</v>
      </c>
      <c r="O4432" t="s">
        <v>48</v>
      </c>
      <c r="P4432" t="s">
        <v>48</v>
      </c>
      <c r="Q4432" t="s">
        <v>26312</v>
      </c>
      <c r="Y4432" t="s">
        <v>26313</v>
      </c>
    </row>
    <row r="4433" spans="1:25">
      <c r="A4433" t="s">
        <v>26314</v>
      </c>
      <c r="B4433" t="s">
        <v>26315</v>
      </c>
      <c r="D4433" t="s">
        <v>40</v>
      </c>
      <c r="E4433" t="s">
        <v>41</v>
      </c>
      <c r="G4433" t="s">
        <v>26316</v>
      </c>
      <c r="H4433" t="s">
        <v>11264</v>
      </c>
      <c r="J4433" t="s">
        <v>91</v>
      </c>
      <c r="K4433" t="s">
        <v>92</v>
      </c>
      <c r="L4433">
        <v>11</v>
      </c>
      <c r="M4433" t="s">
        <v>26317</v>
      </c>
      <c r="N4433" t="s">
        <v>75</v>
      </c>
      <c r="O4433" t="s">
        <v>48</v>
      </c>
      <c r="P4433" t="s">
        <v>48</v>
      </c>
      <c r="Q4433" t="s">
        <v>3492</v>
      </c>
      <c r="Y4433" t="s">
        <v>26318</v>
      </c>
    </row>
    <row r="4434" spans="1:25">
      <c r="A4434" t="s">
        <v>26319</v>
      </c>
      <c r="B4434" t="s">
        <v>26320</v>
      </c>
      <c r="D4434" t="s">
        <v>40</v>
      </c>
      <c r="E4434" t="s">
        <v>41</v>
      </c>
      <c r="G4434" t="s">
        <v>26321</v>
      </c>
      <c r="H4434" t="s">
        <v>3502</v>
      </c>
      <c r="J4434" t="s">
        <v>100</v>
      </c>
      <c r="K4434" t="s">
        <v>101</v>
      </c>
      <c r="L4434">
        <v>11</v>
      </c>
      <c r="M4434" t="s">
        <v>26322</v>
      </c>
      <c r="N4434" t="s">
        <v>75</v>
      </c>
      <c r="O4434" t="s">
        <v>48</v>
      </c>
      <c r="P4434" t="s">
        <v>48</v>
      </c>
      <c r="Q4434" t="s">
        <v>26323</v>
      </c>
      <c r="Y4434" t="s">
        <v>26324</v>
      </c>
    </row>
    <row r="4435" spans="1:25">
      <c r="A4435" t="s">
        <v>26325</v>
      </c>
      <c r="B4435" t="s">
        <v>26326</v>
      </c>
      <c r="D4435" t="s">
        <v>40</v>
      </c>
      <c r="E4435" t="s">
        <v>41</v>
      </c>
      <c r="G4435" t="s">
        <v>26327</v>
      </c>
      <c r="H4435" t="s">
        <v>1639</v>
      </c>
      <c r="J4435" t="s">
        <v>91</v>
      </c>
      <c r="K4435" t="s">
        <v>92</v>
      </c>
      <c r="L4435">
        <v>11</v>
      </c>
      <c r="M4435" t="s">
        <v>26328</v>
      </c>
      <c r="N4435" t="s">
        <v>75</v>
      </c>
      <c r="O4435" t="s">
        <v>48</v>
      </c>
      <c r="P4435" t="s">
        <v>48</v>
      </c>
      <c r="Q4435" t="s">
        <v>26329</v>
      </c>
      <c r="Y4435" t="s">
        <v>26330</v>
      </c>
    </row>
    <row r="4436" spans="1:25">
      <c r="A4436" t="s">
        <v>26331</v>
      </c>
      <c r="B4436" t="s">
        <v>26332</v>
      </c>
      <c r="D4436" t="s">
        <v>40</v>
      </c>
      <c r="E4436" t="s">
        <v>41</v>
      </c>
      <c r="G4436" t="s">
        <v>26333</v>
      </c>
      <c r="H4436" t="s">
        <v>26334</v>
      </c>
      <c r="J4436" t="s">
        <v>91</v>
      </c>
      <c r="K4436" t="s">
        <v>92</v>
      </c>
      <c r="L4436">
        <v>11</v>
      </c>
      <c r="M4436" t="s">
        <v>26335</v>
      </c>
      <c r="N4436" t="s">
        <v>75</v>
      </c>
      <c r="O4436" t="s">
        <v>48</v>
      </c>
      <c r="P4436" t="s">
        <v>48</v>
      </c>
      <c r="Q4436" t="s">
        <v>26336</v>
      </c>
      <c r="Y4436" t="s">
        <v>26337</v>
      </c>
    </row>
    <row r="4437" spans="1:25">
      <c r="A4437" t="s">
        <v>26338</v>
      </c>
      <c r="B4437" t="s">
        <v>26339</v>
      </c>
      <c r="D4437" t="s">
        <v>40</v>
      </c>
      <c r="E4437" t="s">
        <v>41</v>
      </c>
      <c r="G4437" t="s">
        <v>26340</v>
      </c>
      <c r="H4437" t="s">
        <v>26341</v>
      </c>
      <c r="J4437" t="s">
        <v>100</v>
      </c>
      <c r="K4437" t="s">
        <v>101</v>
      </c>
      <c r="L4437">
        <v>11</v>
      </c>
      <c r="M4437" t="s">
        <v>26342</v>
      </c>
      <c r="N4437" t="s">
        <v>75</v>
      </c>
      <c r="O4437" t="s">
        <v>48</v>
      </c>
      <c r="P4437" t="s">
        <v>48</v>
      </c>
      <c r="Q4437" t="s">
        <v>26343</v>
      </c>
      <c r="Y4437" t="s">
        <v>26344</v>
      </c>
    </row>
    <row r="4438" spans="1:25">
      <c r="A4438" t="s">
        <v>26345</v>
      </c>
      <c r="B4438" t="s">
        <v>26346</v>
      </c>
      <c r="D4438" t="s">
        <v>40</v>
      </c>
      <c r="E4438" t="s">
        <v>41</v>
      </c>
      <c r="G4438" t="s">
        <v>26347</v>
      </c>
      <c r="H4438" t="s">
        <v>26348</v>
      </c>
      <c r="J4438" t="s">
        <v>100</v>
      </c>
      <c r="K4438" t="s">
        <v>101</v>
      </c>
      <c r="L4438">
        <v>11</v>
      </c>
      <c r="M4438" t="s">
        <v>26349</v>
      </c>
      <c r="N4438" t="s">
        <v>75</v>
      </c>
      <c r="O4438" t="s">
        <v>48</v>
      </c>
      <c r="P4438" t="s">
        <v>48</v>
      </c>
      <c r="Q4438" t="s">
        <v>26350</v>
      </c>
      <c r="Y4438" t="s">
        <v>26351</v>
      </c>
    </row>
    <row r="4439" spans="1:25">
      <c r="A4439" t="s">
        <v>26352</v>
      </c>
      <c r="B4439" t="s">
        <v>26353</v>
      </c>
      <c r="D4439" t="s">
        <v>40</v>
      </c>
      <c r="E4439" t="s">
        <v>41</v>
      </c>
      <c r="G4439" t="s">
        <v>26354</v>
      </c>
      <c r="H4439" t="s">
        <v>26355</v>
      </c>
      <c r="J4439" t="s">
        <v>121</v>
      </c>
      <c r="K4439" t="s">
        <v>122</v>
      </c>
      <c r="L4439">
        <v>11</v>
      </c>
      <c r="M4439" t="s">
        <v>26349</v>
      </c>
      <c r="N4439" t="s">
        <v>275</v>
      </c>
      <c r="O4439" t="s">
        <v>48</v>
      </c>
      <c r="P4439" t="s">
        <v>48</v>
      </c>
      <c r="Q4439" t="s">
        <v>26356</v>
      </c>
      <c r="Y4439" t="s">
        <v>26357</v>
      </c>
    </row>
    <row r="4440" spans="1:25">
      <c r="A4440" t="s">
        <v>26358</v>
      </c>
      <c r="B4440" t="s">
        <v>26359</v>
      </c>
      <c r="D4440" t="s">
        <v>40</v>
      </c>
      <c r="E4440" t="s">
        <v>41</v>
      </c>
      <c r="G4440" t="s">
        <v>186</v>
      </c>
      <c r="H4440" t="s">
        <v>26360</v>
      </c>
      <c r="J4440" t="s">
        <v>91</v>
      </c>
      <c r="K4440" t="s">
        <v>92</v>
      </c>
      <c r="L4440">
        <v>11</v>
      </c>
      <c r="M4440" t="s">
        <v>26361</v>
      </c>
      <c r="N4440" t="s">
        <v>75</v>
      </c>
      <c r="O4440" t="s">
        <v>48</v>
      </c>
      <c r="P4440" t="s">
        <v>48</v>
      </c>
      <c r="Q4440" t="s">
        <v>26362</v>
      </c>
      <c r="Y4440" t="s">
        <v>26363</v>
      </c>
    </row>
    <row r="4441" spans="1:25">
      <c r="A4441" t="s">
        <v>26364</v>
      </c>
      <c r="B4441" t="s">
        <v>26365</v>
      </c>
      <c r="D4441" t="s">
        <v>40</v>
      </c>
      <c r="E4441" t="s">
        <v>41</v>
      </c>
      <c r="G4441" t="s">
        <v>22002</v>
      </c>
      <c r="H4441" t="s">
        <v>26366</v>
      </c>
      <c r="J4441" t="s">
        <v>91</v>
      </c>
      <c r="K4441" t="s">
        <v>92</v>
      </c>
      <c r="L4441">
        <v>11</v>
      </c>
      <c r="M4441" t="s">
        <v>26361</v>
      </c>
      <c r="N4441" t="s">
        <v>75</v>
      </c>
      <c r="O4441" t="s">
        <v>48</v>
      </c>
      <c r="P4441" t="s">
        <v>48</v>
      </c>
      <c r="Q4441" t="s">
        <v>26367</v>
      </c>
      <c r="Y4441" t="s">
        <v>26368</v>
      </c>
    </row>
    <row r="4442" spans="1:25">
      <c r="A4442" t="s">
        <v>26369</v>
      </c>
      <c r="B4442" t="s">
        <v>26370</v>
      </c>
      <c r="D4442" t="s">
        <v>40</v>
      </c>
      <c r="E4442" t="s">
        <v>41</v>
      </c>
      <c r="G4442" t="s">
        <v>26371</v>
      </c>
      <c r="H4442" t="s">
        <v>1098</v>
      </c>
      <c r="J4442" t="s">
        <v>91</v>
      </c>
      <c r="K4442" t="s">
        <v>92</v>
      </c>
      <c r="L4442">
        <v>11</v>
      </c>
      <c r="M4442" t="s">
        <v>26361</v>
      </c>
      <c r="N4442" t="s">
        <v>75</v>
      </c>
      <c r="O4442" t="s">
        <v>48</v>
      </c>
      <c r="P4442" t="s">
        <v>48</v>
      </c>
      <c r="Q4442" t="s">
        <v>8302</v>
      </c>
      <c r="Y4442" t="s">
        <v>26372</v>
      </c>
    </row>
    <row r="4443" spans="1:25">
      <c r="A4443" t="s">
        <v>26373</v>
      </c>
      <c r="B4443" t="s">
        <v>26374</v>
      </c>
      <c r="D4443" t="s">
        <v>40</v>
      </c>
      <c r="E4443" t="s">
        <v>41</v>
      </c>
      <c r="G4443" t="s">
        <v>26375</v>
      </c>
      <c r="H4443" t="s">
        <v>26376</v>
      </c>
      <c r="J4443" t="s">
        <v>91</v>
      </c>
      <c r="K4443" t="s">
        <v>92</v>
      </c>
      <c r="L4443">
        <v>11</v>
      </c>
      <c r="M4443" t="s">
        <v>26361</v>
      </c>
      <c r="N4443" t="s">
        <v>75</v>
      </c>
      <c r="O4443" t="s">
        <v>48</v>
      </c>
      <c r="P4443" t="s">
        <v>48</v>
      </c>
      <c r="Q4443" t="s">
        <v>26377</v>
      </c>
      <c r="Y4443" t="s">
        <v>26378</v>
      </c>
    </row>
    <row r="4444" spans="1:25">
      <c r="A4444" t="s">
        <v>26379</v>
      </c>
      <c r="B4444" t="s">
        <v>26380</v>
      </c>
      <c r="D4444" t="s">
        <v>40</v>
      </c>
      <c r="E4444" t="s">
        <v>41</v>
      </c>
      <c r="G4444" t="s">
        <v>26381</v>
      </c>
      <c r="H4444" t="s">
        <v>3393</v>
      </c>
      <c r="J4444" t="s">
        <v>100</v>
      </c>
      <c r="K4444" t="s">
        <v>101</v>
      </c>
      <c r="L4444">
        <v>11</v>
      </c>
      <c r="M4444" t="s">
        <v>26382</v>
      </c>
      <c r="N4444" t="s">
        <v>75</v>
      </c>
      <c r="O4444" t="s">
        <v>48</v>
      </c>
      <c r="P4444" t="s">
        <v>48</v>
      </c>
      <c r="Q4444" t="s">
        <v>24984</v>
      </c>
      <c r="Y4444" t="s">
        <v>26383</v>
      </c>
    </row>
    <row r="4445" spans="1:25">
      <c r="A4445" t="s">
        <v>26384</v>
      </c>
      <c r="B4445" t="s">
        <v>26385</v>
      </c>
      <c r="D4445" t="s">
        <v>40</v>
      </c>
      <c r="E4445" t="s">
        <v>41</v>
      </c>
      <c r="G4445" t="s">
        <v>714</v>
      </c>
      <c r="H4445" t="s">
        <v>26386</v>
      </c>
      <c r="J4445" t="s">
        <v>100</v>
      </c>
      <c r="K4445" t="s">
        <v>101</v>
      </c>
      <c r="L4445">
        <v>11</v>
      </c>
      <c r="M4445" t="s">
        <v>26387</v>
      </c>
      <c r="N4445" t="s">
        <v>75</v>
      </c>
      <c r="O4445" t="s">
        <v>48</v>
      </c>
      <c r="P4445" t="s">
        <v>48</v>
      </c>
      <c r="Q4445" t="s">
        <v>26388</v>
      </c>
      <c r="Y4445" t="s">
        <v>26389</v>
      </c>
    </row>
    <row r="4446" spans="1:25">
      <c r="A4446" t="s">
        <v>26390</v>
      </c>
      <c r="B4446" t="s">
        <v>26391</v>
      </c>
      <c r="D4446" t="s">
        <v>40</v>
      </c>
      <c r="E4446" t="s">
        <v>41</v>
      </c>
      <c r="G4446" t="s">
        <v>26392</v>
      </c>
      <c r="H4446" t="s">
        <v>26393</v>
      </c>
      <c r="J4446" t="s">
        <v>100</v>
      </c>
      <c r="K4446" t="s">
        <v>101</v>
      </c>
      <c r="L4446">
        <v>11</v>
      </c>
      <c r="M4446" t="s">
        <v>26394</v>
      </c>
      <c r="N4446" t="s">
        <v>75</v>
      </c>
      <c r="O4446" t="s">
        <v>48</v>
      </c>
      <c r="P4446" t="s">
        <v>48</v>
      </c>
      <c r="Q4446" t="s">
        <v>26395</v>
      </c>
      <c r="Y4446" t="s">
        <v>26396</v>
      </c>
    </row>
    <row r="4447" spans="1:25">
      <c r="A4447" t="s">
        <v>26397</v>
      </c>
      <c r="B4447" t="s">
        <v>26398</v>
      </c>
      <c r="D4447" t="s">
        <v>40</v>
      </c>
      <c r="E4447" t="s">
        <v>41</v>
      </c>
      <c r="G4447" t="s">
        <v>26399</v>
      </c>
      <c r="H4447" t="s">
        <v>13922</v>
      </c>
      <c r="J4447" t="s">
        <v>91</v>
      </c>
      <c r="K4447" t="s">
        <v>92</v>
      </c>
      <c r="L4447">
        <v>11</v>
      </c>
      <c r="M4447" t="s">
        <v>26400</v>
      </c>
      <c r="N4447" t="s">
        <v>75</v>
      </c>
      <c r="O4447" t="s">
        <v>48</v>
      </c>
      <c r="P4447" t="s">
        <v>48</v>
      </c>
      <c r="Q4447" t="s">
        <v>26401</v>
      </c>
      <c r="Y4447" t="s">
        <v>26402</v>
      </c>
    </row>
    <row r="4448" spans="1:25">
      <c r="A4448" t="s">
        <v>26403</v>
      </c>
      <c r="B4448" t="s">
        <v>26404</v>
      </c>
      <c r="D4448" t="s">
        <v>40</v>
      </c>
      <c r="E4448" t="s">
        <v>41</v>
      </c>
      <c r="G4448" t="s">
        <v>26405</v>
      </c>
      <c r="H4448" t="s">
        <v>26406</v>
      </c>
      <c r="J4448" t="s">
        <v>179</v>
      </c>
      <c r="K4448" t="s">
        <v>180</v>
      </c>
      <c r="L4448">
        <v>11</v>
      </c>
      <c r="M4448" t="s">
        <v>26400</v>
      </c>
      <c r="N4448" t="s">
        <v>47</v>
      </c>
      <c r="O4448" t="s">
        <v>48</v>
      </c>
      <c r="P4448" t="s">
        <v>48</v>
      </c>
      <c r="Q4448" t="s">
        <v>26407</v>
      </c>
      <c r="Y4448" t="s">
        <v>26408</v>
      </c>
    </row>
    <row r="4449" spans="1:25">
      <c r="A4449" t="s">
        <v>26409</v>
      </c>
      <c r="B4449" t="s">
        <v>26410</v>
      </c>
      <c r="D4449" t="s">
        <v>40</v>
      </c>
      <c r="E4449" t="s">
        <v>41</v>
      </c>
      <c r="G4449" t="s">
        <v>26411</v>
      </c>
      <c r="H4449" t="s">
        <v>26412</v>
      </c>
      <c r="J4449" t="s">
        <v>91</v>
      </c>
      <c r="K4449" t="s">
        <v>92</v>
      </c>
      <c r="L4449">
        <v>11</v>
      </c>
      <c r="M4449" t="s">
        <v>26413</v>
      </c>
      <c r="N4449" t="s">
        <v>75</v>
      </c>
      <c r="O4449" t="s">
        <v>48</v>
      </c>
      <c r="P4449" t="s">
        <v>48</v>
      </c>
      <c r="Q4449" t="s">
        <v>26414</v>
      </c>
      <c r="Y4449" t="s">
        <v>26415</v>
      </c>
    </row>
    <row r="4450" spans="1:25">
      <c r="A4450" t="s">
        <v>26416</v>
      </c>
      <c r="B4450" t="s">
        <v>26417</v>
      </c>
      <c r="D4450" t="s">
        <v>40</v>
      </c>
      <c r="E4450" t="s">
        <v>41</v>
      </c>
      <c r="G4450" t="s">
        <v>26418</v>
      </c>
      <c r="H4450" t="s">
        <v>26419</v>
      </c>
      <c r="J4450" t="s">
        <v>100</v>
      </c>
      <c r="K4450" t="s">
        <v>101</v>
      </c>
      <c r="L4450">
        <v>11</v>
      </c>
      <c r="M4450" t="s">
        <v>26413</v>
      </c>
      <c r="N4450" t="s">
        <v>75</v>
      </c>
      <c r="O4450" t="s">
        <v>48</v>
      </c>
      <c r="P4450" t="s">
        <v>48</v>
      </c>
      <c r="Q4450" t="s">
        <v>26420</v>
      </c>
      <c r="Y4450" t="s">
        <v>26421</v>
      </c>
    </row>
    <row r="4451" spans="1:25">
      <c r="A4451" t="s">
        <v>184</v>
      </c>
      <c r="B4451" t="s">
        <v>26422</v>
      </c>
      <c r="D4451" t="s">
        <v>40</v>
      </c>
      <c r="E4451" t="s">
        <v>41</v>
      </c>
      <c r="G4451" t="s">
        <v>26423</v>
      </c>
      <c r="H4451" t="s">
        <v>11102</v>
      </c>
      <c r="J4451" t="s">
        <v>91</v>
      </c>
      <c r="K4451" t="s">
        <v>92</v>
      </c>
      <c r="L4451">
        <v>11</v>
      </c>
      <c r="M4451" t="s">
        <v>26424</v>
      </c>
      <c r="N4451" t="s">
        <v>75</v>
      </c>
      <c r="O4451" t="s">
        <v>48</v>
      </c>
      <c r="P4451" t="s">
        <v>48</v>
      </c>
      <c r="Q4451" t="s">
        <v>26425</v>
      </c>
      <c r="Y4451" t="s">
        <v>26426</v>
      </c>
    </row>
    <row r="4452" spans="1:25">
      <c r="A4452" t="s">
        <v>26427</v>
      </c>
      <c r="B4452" t="s">
        <v>26428</v>
      </c>
      <c r="D4452" t="s">
        <v>40</v>
      </c>
      <c r="E4452" t="s">
        <v>41</v>
      </c>
      <c r="G4452" t="s">
        <v>26429</v>
      </c>
      <c r="H4452" t="s">
        <v>1155</v>
      </c>
      <c r="J4452" t="s">
        <v>511</v>
      </c>
      <c r="K4452" t="s">
        <v>512</v>
      </c>
      <c r="L4452">
        <v>11</v>
      </c>
      <c r="M4452" t="s">
        <v>26430</v>
      </c>
      <c r="N4452" t="s">
        <v>58</v>
      </c>
      <c r="O4452" t="s">
        <v>48</v>
      </c>
      <c r="P4452" t="s">
        <v>48</v>
      </c>
      <c r="Q4452" t="s">
        <v>26431</v>
      </c>
      <c r="Y4452" t="s">
        <v>26432</v>
      </c>
    </row>
    <row r="4453" spans="1:25">
      <c r="A4453" t="s">
        <v>26433</v>
      </c>
      <c r="B4453" t="s">
        <v>26434</v>
      </c>
      <c r="D4453" t="s">
        <v>40</v>
      </c>
      <c r="E4453" t="s">
        <v>41</v>
      </c>
      <c r="G4453" t="s">
        <v>26435</v>
      </c>
      <c r="H4453" t="s">
        <v>81</v>
      </c>
      <c r="J4453" t="s">
        <v>91</v>
      </c>
      <c r="K4453" t="s">
        <v>92</v>
      </c>
      <c r="L4453">
        <v>11</v>
      </c>
      <c r="M4453" t="s">
        <v>26436</v>
      </c>
      <c r="N4453" t="s">
        <v>75</v>
      </c>
      <c r="O4453" t="s">
        <v>48</v>
      </c>
      <c r="P4453" t="s">
        <v>48</v>
      </c>
      <c r="Q4453" t="s">
        <v>26437</v>
      </c>
      <c r="Y4453" t="s">
        <v>26438</v>
      </c>
    </row>
    <row r="4454" spans="1:25">
      <c r="A4454" t="s">
        <v>26439</v>
      </c>
      <c r="B4454" t="s">
        <v>26440</v>
      </c>
      <c r="D4454" t="s">
        <v>40</v>
      </c>
      <c r="E4454" t="s">
        <v>41</v>
      </c>
      <c r="G4454" t="s">
        <v>4264</v>
      </c>
      <c r="H4454" t="s">
        <v>447</v>
      </c>
      <c r="J4454" t="s">
        <v>91</v>
      </c>
      <c r="K4454" t="s">
        <v>92</v>
      </c>
      <c r="L4454">
        <v>11</v>
      </c>
      <c r="M4454" t="s">
        <v>26436</v>
      </c>
      <c r="N4454" t="s">
        <v>75</v>
      </c>
      <c r="O4454" t="s">
        <v>48</v>
      </c>
      <c r="P4454" t="s">
        <v>48</v>
      </c>
      <c r="Q4454" t="s">
        <v>4049</v>
      </c>
      <c r="Y4454" t="s">
        <v>26441</v>
      </c>
    </row>
    <row r="4455" spans="1:25">
      <c r="A4455" t="s">
        <v>26442</v>
      </c>
      <c r="B4455" t="s">
        <v>26443</v>
      </c>
      <c r="D4455" t="s">
        <v>40</v>
      </c>
      <c r="E4455" t="s">
        <v>41</v>
      </c>
      <c r="G4455" t="s">
        <v>16383</v>
      </c>
      <c r="H4455" t="s">
        <v>26444</v>
      </c>
      <c r="J4455" t="s">
        <v>91</v>
      </c>
      <c r="K4455" t="s">
        <v>92</v>
      </c>
      <c r="L4455">
        <v>11</v>
      </c>
      <c r="M4455" t="s">
        <v>26436</v>
      </c>
      <c r="N4455" t="s">
        <v>75</v>
      </c>
      <c r="O4455" t="s">
        <v>48</v>
      </c>
      <c r="P4455" t="s">
        <v>48</v>
      </c>
      <c r="Q4455" t="s">
        <v>26445</v>
      </c>
      <c r="Y4455" t="s">
        <v>26446</v>
      </c>
    </row>
    <row r="4456" spans="1:25">
      <c r="A4456" t="s">
        <v>26447</v>
      </c>
      <c r="B4456" t="s">
        <v>26448</v>
      </c>
      <c r="D4456" t="s">
        <v>40</v>
      </c>
      <c r="E4456" t="s">
        <v>41</v>
      </c>
      <c r="G4456" t="s">
        <v>26449</v>
      </c>
      <c r="H4456" t="s">
        <v>10382</v>
      </c>
      <c r="J4456" t="s">
        <v>100</v>
      </c>
      <c r="K4456" t="s">
        <v>101</v>
      </c>
      <c r="L4456">
        <v>11</v>
      </c>
      <c r="M4456" t="s">
        <v>26450</v>
      </c>
      <c r="N4456" t="s">
        <v>75</v>
      </c>
      <c r="O4456" t="s">
        <v>48</v>
      </c>
      <c r="P4456" t="s">
        <v>48</v>
      </c>
      <c r="Q4456" t="s">
        <v>26121</v>
      </c>
      <c r="Y4456" t="s">
        <v>26451</v>
      </c>
    </row>
    <row r="4457" spans="1:25">
      <c r="A4457" t="s">
        <v>26452</v>
      </c>
      <c r="B4457" t="s">
        <v>26453</v>
      </c>
      <c r="D4457" t="s">
        <v>40</v>
      </c>
      <c r="E4457" t="s">
        <v>41</v>
      </c>
      <c r="G4457" t="s">
        <v>7608</v>
      </c>
      <c r="H4457" t="s">
        <v>12440</v>
      </c>
      <c r="J4457" t="s">
        <v>91</v>
      </c>
      <c r="K4457" t="s">
        <v>92</v>
      </c>
      <c r="L4457">
        <v>11</v>
      </c>
      <c r="M4457" t="s">
        <v>26450</v>
      </c>
      <c r="N4457" t="s">
        <v>75</v>
      </c>
      <c r="O4457" t="s">
        <v>48</v>
      </c>
      <c r="P4457" t="s">
        <v>48</v>
      </c>
      <c r="Q4457" t="s">
        <v>26454</v>
      </c>
      <c r="Y4457" t="s">
        <v>26455</v>
      </c>
    </row>
    <row r="4458" spans="1:25">
      <c r="A4458" t="s">
        <v>26456</v>
      </c>
      <c r="B4458" t="s">
        <v>26457</v>
      </c>
      <c r="D4458" t="s">
        <v>40</v>
      </c>
      <c r="E4458" t="s">
        <v>41</v>
      </c>
      <c r="G4458" t="s">
        <v>26458</v>
      </c>
      <c r="H4458" t="s">
        <v>26459</v>
      </c>
      <c r="J4458" t="s">
        <v>100</v>
      </c>
      <c r="K4458" t="s">
        <v>101</v>
      </c>
      <c r="L4458">
        <v>11</v>
      </c>
      <c r="M4458" t="s">
        <v>26450</v>
      </c>
      <c r="N4458" t="s">
        <v>75</v>
      </c>
      <c r="O4458" t="s">
        <v>48</v>
      </c>
      <c r="P4458" t="s">
        <v>48</v>
      </c>
      <c r="Q4458" t="s">
        <v>26460</v>
      </c>
      <c r="Y4458" t="s">
        <v>26461</v>
      </c>
    </row>
    <row r="4459" spans="1:25">
      <c r="A4459" t="s">
        <v>26462</v>
      </c>
      <c r="B4459" t="s">
        <v>26463</v>
      </c>
      <c r="D4459" t="s">
        <v>40</v>
      </c>
      <c r="E4459" t="s">
        <v>41</v>
      </c>
      <c r="G4459" t="s">
        <v>26464</v>
      </c>
      <c r="H4459" t="s">
        <v>26465</v>
      </c>
      <c r="J4459" t="s">
        <v>121</v>
      </c>
      <c r="K4459" t="s">
        <v>122</v>
      </c>
      <c r="L4459">
        <v>11</v>
      </c>
      <c r="M4459" t="s">
        <v>26466</v>
      </c>
      <c r="N4459" t="s">
        <v>275</v>
      </c>
      <c r="O4459" t="s">
        <v>48</v>
      </c>
      <c r="P4459" t="s">
        <v>48</v>
      </c>
      <c r="Q4459" t="s">
        <v>26467</v>
      </c>
      <c r="Y4459" t="s">
        <v>26468</v>
      </c>
    </row>
    <row r="4460" spans="1:25">
      <c r="A4460" t="s">
        <v>26469</v>
      </c>
      <c r="B4460" t="s">
        <v>26470</v>
      </c>
      <c r="D4460" t="s">
        <v>40</v>
      </c>
      <c r="E4460" t="s">
        <v>41</v>
      </c>
      <c r="G4460" t="s">
        <v>26471</v>
      </c>
      <c r="H4460" t="s">
        <v>25112</v>
      </c>
      <c r="J4460" t="s">
        <v>91</v>
      </c>
      <c r="K4460" t="s">
        <v>92</v>
      </c>
      <c r="L4460">
        <v>11</v>
      </c>
      <c r="M4460" t="s">
        <v>26466</v>
      </c>
      <c r="N4460" t="s">
        <v>75</v>
      </c>
      <c r="O4460" t="s">
        <v>48</v>
      </c>
      <c r="P4460" t="s">
        <v>48</v>
      </c>
      <c r="Q4460" t="s">
        <v>25113</v>
      </c>
      <c r="Y4460" t="s">
        <v>26472</v>
      </c>
    </row>
    <row r="4461" spans="1:25">
      <c r="A4461" t="s">
        <v>26473</v>
      </c>
      <c r="B4461" t="s">
        <v>26474</v>
      </c>
      <c r="D4461" t="s">
        <v>40</v>
      </c>
      <c r="E4461" t="s">
        <v>41</v>
      </c>
      <c r="G4461" t="s">
        <v>4331</v>
      </c>
      <c r="H4461" t="s">
        <v>26475</v>
      </c>
      <c r="J4461" t="s">
        <v>91</v>
      </c>
      <c r="K4461" t="s">
        <v>92</v>
      </c>
      <c r="L4461">
        <v>11</v>
      </c>
      <c r="M4461" t="s">
        <v>26466</v>
      </c>
      <c r="N4461" t="s">
        <v>75</v>
      </c>
      <c r="O4461" t="s">
        <v>48</v>
      </c>
      <c r="P4461" t="s">
        <v>48</v>
      </c>
      <c r="Q4461" t="s">
        <v>26476</v>
      </c>
      <c r="Y4461" t="s">
        <v>26477</v>
      </c>
    </row>
    <row r="4462" spans="1:25">
      <c r="A4462" t="s">
        <v>26478</v>
      </c>
      <c r="B4462" t="s">
        <v>26479</v>
      </c>
      <c r="D4462" t="s">
        <v>40</v>
      </c>
      <c r="E4462" t="s">
        <v>41</v>
      </c>
      <c r="G4462" t="s">
        <v>26480</v>
      </c>
      <c r="H4462" t="s">
        <v>26481</v>
      </c>
      <c r="J4462" t="s">
        <v>91</v>
      </c>
      <c r="K4462" t="s">
        <v>92</v>
      </c>
      <c r="L4462">
        <v>11</v>
      </c>
      <c r="M4462" t="s">
        <v>26466</v>
      </c>
      <c r="N4462" t="s">
        <v>75</v>
      </c>
      <c r="O4462" t="s">
        <v>48</v>
      </c>
      <c r="P4462" t="s">
        <v>48</v>
      </c>
      <c r="Q4462" t="s">
        <v>26482</v>
      </c>
      <c r="Y4462" t="s">
        <v>26483</v>
      </c>
    </row>
    <row r="4463" spans="1:25">
      <c r="A4463" t="s">
        <v>26484</v>
      </c>
      <c r="B4463" t="s">
        <v>26485</v>
      </c>
      <c r="D4463" t="s">
        <v>40</v>
      </c>
      <c r="E4463" t="s">
        <v>41</v>
      </c>
      <c r="G4463" t="s">
        <v>26486</v>
      </c>
      <c r="H4463" t="s">
        <v>26487</v>
      </c>
      <c r="J4463" t="s">
        <v>100</v>
      </c>
      <c r="K4463" t="s">
        <v>101</v>
      </c>
      <c r="L4463">
        <v>11</v>
      </c>
      <c r="M4463" t="s">
        <v>26488</v>
      </c>
      <c r="N4463" t="s">
        <v>75</v>
      </c>
      <c r="O4463" t="s">
        <v>48</v>
      </c>
      <c r="P4463" t="s">
        <v>48</v>
      </c>
      <c r="Q4463" t="s">
        <v>26489</v>
      </c>
      <c r="Y4463" t="s">
        <v>26490</v>
      </c>
    </row>
    <row r="4464" spans="1:25">
      <c r="A4464" t="s">
        <v>26491</v>
      </c>
      <c r="B4464" t="s">
        <v>26492</v>
      </c>
      <c r="D4464" t="s">
        <v>40</v>
      </c>
      <c r="E4464" t="s">
        <v>41</v>
      </c>
      <c r="G4464" t="s">
        <v>25196</v>
      </c>
      <c r="H4464" t="s">
        <v>26493</v>
      </c>
      <c r="J4464" t="s">
        <v>91</v>
      </c>
      <c r="K4464" t="s">
        <v>92</v>
      </c>
      <c r="L4464">
        <v>11</v>
      </c>
      <c r="M4464" t="s">
        <v>26494</v>
      </c>
      <c r="N4464" t="s">
        <v>75</v>
      </c>
      <c r="O4464" t="s">
        <v>48</v>
      </c>
      <c r="P4464" t="s">
        <v>48</v>
      </c>
      <c r="Q4464" t="s">
        <v>26495</v>
      </c>
      <c r="Y4464" t="s">
        <v>26496</v>
      </c>
    </row>
    <row r="4465" spans="1:25">
      <c r="A4465" t="s">
        <v>26497</v>
      </c>
      <c r="B4465" t="s">
        <v>26498</v>
      </c>
      <c r="D4465" t="s">
        <v>40</v>
      </c>
      <c r="E4465" t="s">
        <v>41</v>
      </c>
      <c r="G4465" t="s">
        <v>26499</v>
      </c>
      <c r="H4465" t="s">
        <v>26500</v>
      </c>
      <c r="J4465" t="s">
        <v>121</v>
      </c>
      <c r="K4465" t="s">
        <v>122</v>
      </c>
      <c r="L4465">
        <v>11</v>
      </c>
      <c r="M4465" t="s">
        <v>26501</v>
      </c>
      <c r="N4465" t="s">
        <v>275</v>
      </c>
      <c r="O4465" t="s">
        <v>48</v>
      </c>
      <c r="P4465" t="s">
        <v>48</v>
      </c>
      <c r="Q4465" t="s">
        <v>26502</v>
      </c>
      <c r="Y4465" t="s">
        <v>26503</v>
      </c>
    </row>
    <row r="4466" spans="1:25">
      <c r="A4466" t="s">
        <v>26504</v>
      </c>
      <c r="B4466" t="s">
        <v>26505</v>
      </c>
      <c r="D4466" t="s">
        <v>40</v>
      </c>
      <c r="E4466" t="s">
        <v>41</v>
      </c>
      <c r="G4466" t="s">
        <v>26506</v>
      </c>
      <c r="H4466" t="s">
        <v>21226</v>
      </c>
      <c r="J4466" t="s">
        <v>100</v>
      </c>
      <c r="K4466" t="s">
        <v>101</v>
      </c>
      <c r="L4466">
        <v>11</v>
      </c>
      <c r="M4466" t="s">
        <v>26507</v>
      </c>
      <c r="N4466" t="s">
        <v>75</v>
      </c>
      <c r="O4466" t="s">
        <v>48</v>
      </c>
      <c r="P4466" t="s">
        <v>48</v>
      </c>
      <c r="Q4466" t="s">
        <v>26508</v>
      </c>
      <c r="Y4466" t="s">
        <v>26509</v>
      </c>
    </row>
    <row r="4467" spans="1:25">
      <c r="A4467" t="s">
        <v>184</v>
      </c>
      <c r="B4467" t="s">
        <v>26510</v>
      </c>
      <c r="D4467" t="s">
        <v>40</v>
      </c>
      <c r="E4467" t="s">
        <v>41</v>
      </c>
      <c r="G4467" t="s">
        <v>26511</v>
      </c>
      <c r="H4467" t="s">
        <v>1313</v>
      </c>
      <c r="J4467" t="s">
        <v>91</v>
      </c>
      <c r="K4467" t="s">
        <v>92</v>
      </c>
      <c r="L4467">
        <v>11</v>
      </c>
      <c r="M4467" t="s">
        <v>26512</v>
      </c>
      <c r="N4467" t="s">
        <v>75</v>
      </c>
      <c r="O4467" t="s">
        <v>48</v>
      </c>
      <c r="P4467" t="s">
        <v>48</v>
      </c>
      <c r="Q4467" t="s">
        <v>26513</v>
      </c>
      <c r="Y4467" t="s">
        <v>26514</v>
      </c>
    </row>
    <row r="4468" spans="1:25">
      <c r="A4468" t="s">
        <v>26515</v>
      </c>
      <c r="B4468" t="s">
        <v>26516</v>
      </c>
      <c r="D4468" t="s">
        <v>40</v>
      </c>
      <c r="E4468" t="s">
        <v>41</v>
      </c>
      <c r="G4468" t="s">
        <v>26517</v>
      </c>
      <c r="H4468" t="s">
        <v>26518</v>
      </c>
      <c r="J4468" t="s">
        <v>91</v>
      </c>
      <c r="K4468" t="s">
        <v>92</v>
      </c>
      <c r="L4468">
        <v>11</v>
      </c>
      <c r="M4468" t="s">
        <v>26512</v>
      </c>
      <c r="N4468" t="s">
        <v>75</v>
      </c>
      <c r="O4468" t="s">
        <v>48</v>
      </c>
      <c r="P4468" t="s">
        <v>48</v>
      </c>
      <c r="Q4468" t="s">
        <v>26519</v>
      </c>
      <c r="Y4468" t="s">
        <v>26520</v>
      </c>
    </row>
    <row r="4469" spans="1:25">
      <c r="A4469" t="s">
        <v>26521</v>
      </c>
      <c r="B4469" t="s">
        <v>26522</v>
      </c>
      <c r="D4469" t="s">
        <v>40</v>
      </c>
      <c r="E4469" t="s">
        <v>41</v>
      </c>
      <c r="G4469" t="s">
        <v>26523</v>
      </c>
      <c r="H4469" t="s">
        <v>2483</v>
      </c>
      <c r="J4469" t="s">
        <v>100</v>
      </c>
      <c r="K4469" t="s">
        <v>101</v>
      </c>
      <c r="L4469">
        <v>11</v>
      </c>
      <c r="M4469" t="s">
        <v>26524</v>
      </c>
      <c r="N4469" t="s">
        <v>75</v>
      </c>
      <c r="O4469" t="s">
        <v>48</v>
      </c>
      <c r="P4469" t="s">
        <v>48</v>
      </c>
      <c r="Q4469" t="s">
        <v>26525</v>
      </c>
      <c r="Y4469" t="s">
        <v>26526</v>
      </c>
    </row>
    <row r="4470" spans="1:25">
      <c r="A4470" t="s">
        <v>26527</v>
      </c>
      <c r="B4470" t="s">
        <v>26528</v>
      </c>
      <c r="D4470" t="s">
        <v>40</v>
      </c>
      <c r="E4470" t="s">
        <v>41</v>
      </c>
      <c r="G4470" t="s">
        <v>2731</v>
      </c>
      <c r="H4470" t="s">
        <v>1070</v>
      </c>
      <c r="J4470" t="s">
        <v>511</v>
      </c>
      <c r="K4470" t="s">
        <v>512</v>
      </c>
      <c r="L4470">
        <v>11</v>
      </c>
      <c r="M4470" t="s">
        <v>26524</v>
      </c>
      <c r="N4470" t="s">
        <v>47</v>
      </c>
      <c r="O4470" t="s">
        <v>48</v>
      </c>
      <c r="P4470" t="s">
        <v>48</v>
      </c>
      <c r="Q4470" t="s">
        <v>26529</v>
      </c>
      <c r="Y4470" t="s">
        <v>26530</v>
      </c>
    </row>
    <row r="4471" spans="1:25">
      <c r="A4471" t="s">
        <v>26531</v>
      </c>
      <c r="B4471" t="s">
        <v>26532</v>
      </c>
      <c r="D4471" t="s">
        <v>40</v>
      </c>
      <c r="E4471" t="s">
        <v>41</v>
      </c>
      <c r="G4471" t="s">
        <v>968</v>
      </c>
      <c r="H4471" t="s">
        <v>26533</v>
      </c>
      <c r="J4471" t="s">
        <v>100</v>
      </c>
      <c r="K4471" t="s">
        <v>101</v>
      </c>
      <c r="L4471">
        <v>11</v>
      </c>
      <c r="M4471" t="s">
        <v>26524</v>
      </c>
      <c r="N4471" t="s">
        <v>75</v>
      </c>
      <c r="O4471" t="s">
        <v>48</v>
      </c>
      <c r="P4471" t="s">
        <v>48</v>
      </c>
      <c r="Q4471" t="s">
        <v>17596</v>
      </c>
      <c r="Y4471" t="s">
        <v>26534</v>
      </c>
    </row>
    <row r="4472" spans="1:25">
      <c r="A4472" t="s">
        <v>26535</v>
      </c>
      <c r="B4472" t="s">
        <v>26536</v>
      </c>
      <c r="D4472" t="s">
        <v>40</v>
      </c>
      <c r="E4472" t="s">
        <v>41</v>
      </c>
      <c r="G4472" t="s">
        <v>26537</v>
      </c>
      <c r="H4472" t="s">
        <v>26538</v>
      </c>
      <c r="J4472" t="s">
        <v>91</v>
      </c>
      <c r="K4472" t="s">
        <v>92</v>
      </c>
      <c r="L4472">
        <v>11</v>
      </c>
      <c r="M4472" t="s">
        <v>26524</v>
      </c>
      <c r="N4472" t="s">
        <v>75</v>
      </c>
      <c r="O4472" t="s">
        <v>48</v>
      </c>
      <c r="P4472" t="s">
        <v>48</v>
      </c>
      <c r="Q4472" t="s">
        <v>26539</v>
      </c>
      <c r="Y4472" t="s">
        <v>26540</v>
      </c>
    </row>
    <row r="4473" spans="1:25">
      <c r="A4473" t="s">
        <v>26541</v>
      </c>
      <c r="B4473" t="s">
        <v>26542</v>
      </c>
      <c r="D4473" t="s">
        <v>40</v>
      </c>
      <c r="E4473" t="s">
        <v>41</v>
      </c>
      <c r="G4473" t="s">
        <v>26543</v>
      </c>
      <c r="H4473" t="s">
        <v>26544</v>
      </c>
      <c r="J4473" t="s">
        <v>91</v>
      </c>
      <c r="K4473" t="s">
        <v>92</v>
      </c>
      <c r="L4473">
        <v>11</v>
      </c>
      <c r="M4473" t="s">
        <v>26545</v>
      </c>
      <c r="N4473" t="s">
        <v>75</v>
      </c>
      <c r="O4473" t="s">
        <v>48</v>
      </c>
      <c r="P4473" t="s">
        <v>48</v>
      </c>
      <c r="Q4473" t="s">
        <v>26546</v>
      </c>
      <c r="Y4473" t="s">
        <v>26547</v>
      </c>
    </row>
    <row r="4474" spans="1:25">
      <c r="A4474" t="s">
        <v>26548</v>
      </c>
      <c r="B4474" t="s">
        <v>26549</v>
      </c>
      <c r="D4474" t="s">
        <v>40</v>
      </c>
      <c r="E4474" t="s">
        <v>41</v>
      </c>
      <c r="G4474" t="s">
        <v>26550</v>
      </c>
      <c r="H4474" t="s">
        <v>26551</v>
      </c>
      <c r="J4474" t="s">
        <v>91</v>
      </c>
      <c r="K4474" t="s">
        <v>92</v>
      </c>
      <c r="L4474">
        <v>11</v>
      </c>
      <c r="M4474" t="s">
        <v>26545</v>
      </c>
      <c r="N4474" t="s">
        <v>75</v>
      </c>
      <c r="O4474" t="s">
        <v>48</v>
      </c>
      <c r="P4474" t="s">
        <v>48</v>
      </c>
      <c r="Q4474" t="s">
        <v>26552</v>
      </c>
      <c r="Y4474" t="s">
        <v>26553</v>
      </c>
    </row>
    <row r="4475" spans="1:25">
      <c r="A4475" t="s">
        <v>26554</v>
      </c>
      <c r="B4475" t="s">
        <v>26555</v>
      </c>
      <c r="D4475" t="s">
        <v>40</v>
      </c>
      <c r="E4475" t="s">
        <v>41</v>
      </c>
      <c r="G4475" t="s">
        <v>26556</v>
      </c>
      <c r="H4475" t="s">
        <v>26557</v>
      </c>
      <c r="J4475" t="s">
        <v>511</v>
      </c>
      <c r="K4475" t="s">
        <v>512</v>
      </c>
      <c r="L4475">
        <v>11</v>
      </c>
      <c r="M4475" t="s">
        <v>26558</v>
      </c>
      <c r="N4475" t="s">
        <v>47</v>
      </c>
      <c r="O4475" t="s">
        <v>48</v>
      </c>
      <c r="P4475" t="s">
        <v>48</v>
      </c>
      <c r="Q4475" t="s">
        <v>26559</v>
      </c>
      <c r="Y4475" t="s">
        <v>26560</v>
      </c>
    </row>
    <row r="4476" spans="1:25">
      <c r="A4476" t="s">
        <v>26561</v>
      </c>
      <c r="B4476" t="s">
        <v>26562</v>
      </c>
      <c r="D4476" t="s">
        <v>40</v>
      </c>
      <c r="E4476" t="s">
        <v>41</v>
      </c>
      <c r="G4476" t="s">
        <v>26563</v>
      </c>
      <c r="H4476" t="s">
        <v>26564</v>
      </c>
      <c r="J4476" t="s">
        <v>91</v>
      </c>
      <c r="K4476" t="s">
        <v>92</v>
      </c>
      <c r="L4476">
        <v>11</v>
      </c>
      <c r="M4476" t="s">
        <v>26565</v>
      </c>
      <c r="N4476" t="s">
        <v>75</v>
      </c>
      <c r="O4476" t="s">
        <v>48</v>
      </c>
      <c r="P4476" t="s">
        <v>48</v>
      </c>
      <c r="Q4476" t="s">
        <v>26566</v>
      </c>
      <c r="Y4476" t="s">
        <v>26567</v>
      </c>
    </row>
    <row r="4477" spans="1:25">
      <c r="A4477" t="s">
        <v>26568</v>
      </c>
      <c r="B4477" t="s">
        <v>26569</v>
      </c>
      <c r="D4477" t="s">
        <v>40</v>
      </c>
      <c r="E4477" t="s">
        <v>41</v>
      </c>
      <c r="G4477" t="s">
        <v>20663</v>
      </c>
      <c r="H4477" t="s">
        <v>10296</v>
      </c>
      <c r="J4477" t="s">
        <v>100</v>
      </c>
      <c r="K4477" t="s">
        <v>101</v>
      </c>
      <c r="L4477">
        <v>11</v>
      </c>
      <c r="M4477" t="s">
        <v>26570</v>
      </c>
      <c r="N4477" t="s">
        <v>75</v>
      </c>
      <c r="O4477" t="s">
        <v>48</v>
      </c>
      <c r="P4477" t="s">
        <v>48</v>
      </c>
      <c r="Q4477" t="s">
        <v>26571</v>
      </c>
      <c r="Y4477" t="s">
        <v>26572</v>
      </c>
    </row>
    <row r="4478" spans="1:25">
      <c r="A4478" t="s">
        <v>26573</v>
      </c>
      <c r="B4478" t="s">
        <v>26574</v>
      </c>
      <c r="D4478" t="s">
        <v>40</v>
      </c>
      <c r="E4478" t="s">
        <v>41</v>
      </c>
      <c r="G4478" t="s">
        <v>26575</v>
      </c>
      <c r="H4478" t="s">
        <v>26576</v>
      </c>
      <c r="J4478" t="s">
        <v>100</v>
      </c>
      <c r="K4478" t="s">
        <v>101</v>
      </c>
      <c r="L4478">
        <v>11</v>
      </c>
      <c r="M4478" t="s">
        <v>26577</v>
      </c>
      <c r="N4478" t="s">
        <v>75</v>
      </c>
      <c r="O4478" t="s">
        <v>48</v>
      </c>
      <c r="P4478" t="s">
        <v>48</v>
      </c>
      <c r="Q4478" t="s">
        <v>26578</v>
      </c>
      <c r="Y4478" t="s">
        <v>26579</v>
      </c>
    </row>
    <row r="4479" spans="1:25">
      <c r="A4479" t="s">
        <v>26580</v>
      </c>
      <c r="B4479" t="s">
        <v>26581</v>
      </c>
      <c r="D4479" t="s">
        <v>40</v>
      </c>
      <c r="E4479" t="s">
        <v>41</v>
      </c>
      <c r="G4479" t="s">
        <v>26582</v>
      </c>
      <c r="H4479" t="s">
        <v>1320</v>
      </c>
      <c r="J4479" t="s">
        <v>91</v>
      </c>
      <c r="K4479" t="s">
        <v>92</v>
      </c>
      <c r="L4479">
        <v>11</v>
      </c>
      <c r="M4479" t="s">
        <v>26583</v>
      </c>
      <c r="N4479" t="s">
        <v>75</v>
      </c>
      <c r="O4479" t="s">
        <v>48</v>
      </c>
      <c r="P4479" t="s">
        <v>48</v>
      </c>
      <c r="Q4479" t="s">
        <v>26584</v>
      </c>
      <c r="Y4479" t="s">
        <v>26585</v>
      </c>
    </row>
    <row r="4480" spans="1:25">
      <c r="A4480" t="s">
        <v>26586</v>
      </c>
      <c r="B4480" t="s">
        <v>26587</v>
      </c>
      <c r="D4480" t="s">
        <v>40</v>
      </c>
      <c r="E4480" t="s">
        <v>41</v>
      </c>
      <c r="G4480" t="s">
        <v>26588</v>
      </c>
      <c r="H4480" t="s">
        <v>26589</v>
      </c>
      <c r="J4480" t="s">
        <v>100</v>
      </c>
      <c r="K4480" t="s">
        <v>101</v>
      </c>
      <c r="L4480">
        <v>11</v>
      </c>
      <c r="M4480" t="s">
        <v>26590</v>
      </c>
      <c r="N4480" t="s">
        <v>75</v>
      </c>
      <c r="O4480" t="s">
        <v>48</v>
      </c>
      <c r="P4480" t="s">
        <v>48</v>
      </c>
      <c r="Q4480" t="s">
        <v>26591</v>
      </c>
      <c r="Y4480" t="s">
        <v>26592</v>
      </c>
    </row>
    <row r="4481" spans="1:25">
      <c r="A4481" t="s">
        <v>26593</v>
      </c>
      <c r="B4481" t="s">
        <v>26594</v>
      </c>
      <c r="D4481" t="s">
        <v>40</v>
      </c>
      <c r="E4481" t="s">
        <v>41</v>
      </c>
      <c r="G4481" t="s">
        <v>7346</v>
      </c>
      <c r="H4481" t="s">
        <v>26595</v>
      </c>
      <c r="J4481" t="s">
        <v>91</v>
      </c>
      <c r="K4481" t="s">
        <v>92</v>
      </c>
      <c r="L4481">
        <v>11</v>
      </c>
      <c r="M4481" t="s">
        <v>26596</v>
      </c>
      <c r="N4481" t="s">
        <v>75</v>
      </c>
      <c r="O4481" t="s">
        <v>48</v>
      </c>
      <c r="P4481" t="s">
        <v>48</v>
      </c>
      <c r="Q4481" t="s">
        <v>26597</v>
      </c>
      <c r="Y4481" t="s">
        <v>26598</v>
      </c>
    </row>
    <row r="4482" spans="1:25">
      <c r="A4482" t="s">
        <v>26599</v>
      </c>
      <c r="B4482" t="s">
        <v>26600</v>
      </c>
      <c r="D4482" t="s">
        <v>40</v>
      </c>
      <c r="E4482" t="s">
        <v>41</v>
      </c>
      <c r="G4482" t="s">
        <v>26601</v>
      </c>
      <c r="H4482" t="s">
        <v>26602</v>
      </c>
      <c r="J4482" t="s">
        <v>91</v>
      </c>
      <c r="K4482" t="s">
        <v>92</v>
      </c>
      <c r="L4482">
        <v>11</v>
      </c>
      <c r="M4482" t="s">
        <v>26603</v>
      </c>
      <c r="N4482" t="s">
        <v>75</v>
      </c>
      <c r="O4482" t="s">
        <v>48</v>
      </c>
      <c r="P4482" t="s">
        <v>48</v>
      </c>
      <c r="Q4482" t="s">
        <v>26604</v>
      </c>
      <c r="Y4482" t="s">
        <v>26605</v>
      </c>
    </row>
    <row r="4483" spans="1:25">
      <c r="A4483" t="s">
        <v>184</v>
      </c>
      <c r="B4483" t="s">
        <v>26606</v>
      </c>
      <c r="D4483" t="s">
        <v>40</v>
      </c>
      <c r="E4483" t="s">
        <v>41</v>
      </c>
      <c r="G4483" t="s">
        <v>1682</v>
      </c>
      <c r="H4483" t="s">
        <v>26607</v>
      </c>
      <c r="J4483" t="s">
        <v>91</v>
      </c>
      <c r="K4483" t="s">
        <v>92</v>
      </c>
      <c r="L4483">
        <v>11</v>
      </c>
      <c r="M4483" t="s">
        <v>26608</v>
      </c>
      <c r="N4483" t="s">
        <v>75</v>
      </c>
      <c r="O4483" t="s">
        <v>48</v>
      </c>
      <c r="P4483" t="s">
        <v>48</v>
      </c>
      <c r="Q4483" t="s">
        <v>26609</v>
      </c>
      <c r="Y4483" t="s">
        <v>26610</v>
      </c>
    </row>
    <row r="4484" spans="1:25">
      <c r="A4484" t="s">
        <v>26611</v>
      </c>
      <c r="B4484" t="s">
        <v>26612</v>
      </c>
      <c r="D4484" t="s">
        <v>40</v>
      </c>
      <c r="E4484" t="s">
        <v>41</v>
      </c>
      <c r="G4484" t="s">
        <v>10805</v>
      </c>
      <c r="H4484" t="s">
        <v>26613</v>
      </c>
      <c r="J4484" t="s">
        <v>91</v>
      </c>
      <c r="K4484" t="s">
        <v>92</v>
      </c>
      <c r="L4484">
        <v>11</v>
      </c>
      <c r="M4484" t="s">
        <v>26614</v>
      </c>
      <c r="N4484" t="s">
        <v>75</v>
      </c>
      <c r="O4484" t="s">
        <v>48</v>
      </c>
      <c r="P4484" t="s">
        <v>48</v>
      </c>
      <c r="Q4484" t="s">
        <v>26615</v>
      </c>
      <c r="Y4484" t="s">
        <v>26616</v>
      </c>
    </row>
    <row r="4485" spans="1:25">
      <c r="A4485" t="s">
        <v>26617</v>
      </c>
      <c r="B4485" t="s">
        <v>26618</v>
      </c>
      <c r="D4485" t="s">
        <v>40</v>
      </c>
      <c r="E4485" t="s">
        <v>41</v>
      </c>
      <c r="G4485" t="s">
        <v>22726</v>
      </c>
      <c r="H4485" t="s">
        <v>26619</v>
      </c>
      <c r="J4485" t="s">
        <v>154</v>
      </c>
      <c r="K4485" t="s">
        <v>155</v>
      </c>
      <c r="L4485">
        <v>11</v>
      </c>
      <c r="M4485" t="s">
        <v>26620</v>
      </c>
      <c r="N4485" t="s">
        <v>58</v>
      </c>
      <c r="O4485" t="s">
        <v>48</v>
      </c>
      <c r="P4485" t="s">
        <v>48</v>
      </c>
      <c r="Q4485" t="s">
        <v>26621</v>
      </c>
      <c r="Y4485" t="s">
        <v>26622</v>
      </c>
    </row>
    <row r="4486" spans="1:25">
      <c r="A4486" t="s">
        <v>26623</v>
      </c>
      <c r="B4486" t="s">
        <v>26624</v>
      </c>
      <c r="D4486" t="s">
        <v>40</v>
      </c>
      <c r="E4486" t="s">
        <v>41</v>
      </c>
      <c r="G4486" t="s">
        <v>26625</v>
      </c>
      <c r="H4486" t="s">
        <v>26626</v>
      </c>
      <c r="J4486" t="s">
        <v>91</v>
      </c>
      <c r="K4486" t="s">
        <v>92</v>
      </c>
      <c r="L4486">
        <v>11</v>
      </c>
      <c r="M4486" t="s">
        <v>26627</v>
      </c>
      <c r="N4486" t="s">
        <v>75</v>
      </c>
      <c r="O4486" t="s">
        <v>48</v>
      </c>
      <c r="P4486" t="s">
        <v>48</v>
      </c>
      <c r="Q4486" t="s">
        <v>7417</v>
      </c>
      <c r="Y4486" t="s">
        <v>26628</v>
      </c>
    </row>
    <row r="4487" spans="1:25">
      <c r="A4487" t="s">
        <v>26629</v>
      </c>
      <c r="B4487" t="s">
        <v>26630</v>
      </c>
      <c r="D4487" t="s">
        <v>40</v>
      </c>
      <c r="E4487" t="s">
        <v>41</v>
      </c>
      <c r="G4487" t="s">
        <v>26631</v>
      </c>
      <c r="H4487" t="s">
        <v>26632</v>
      </c>
      <c r="J4487" t="s">
        <v>91</v>
      </c>
      <c r="K4487" t="s">
        <v>92</v>
      </c>
      <c r="L4487">
        <v>11</v>
      </c>
      <c r="M4487" t="s">
        <v>26627</v>
      </c>
      <c r="N4487" t="s">
        <v>75</v>
      </c>
      <c r="O4487" t="s">
        <v>48</v>
      </c>
      <c r="P4487" t="s">
        <v>48</v>
      </c>
      <c r="Q4487" t="s">
        <v>26633</v>
      </c>
      <c r="Y4487" t="s">
        <v>26634</v>
      </c>
    </row>
    <row r="4488" spans="1:25">
      <c r="A4488" t="s">
        <v>26635</v>
      </c>
      <c r="B4488" t="s">
        <v>26636</v>
      </c>
      <c r="D4488" t="s">
        <v>40</v>
      </c>
      <c r="E4488" t="s">
        <v>41</v>
      </c>
      <c r="G4488" t="s">
        <v>26637</v>
      </c>
      <c r="H4488" t="s">
        <v>4054</v>
      </c>
      <c r="J4488" t="s">
        <v>100</v>
      </c>
      <c r="K4488" t="s">
        <v>101</v>
      </c>
      <c r="L4488">
        <v>11</v>
      </c>
      <c r="M4488" t="s">
        <v>26638</v>
      </c>
      <c r="N4488" t="s">
        <v>75</v>
      </c>
      <c r="O4488" t="s">
        <v>48</v>
      </c>
      <c r="P4488" t="s">
        <v>48</v>
      </c>
      <c r="Q4488" t="s">
        <v>26639</v>
      </c>
      <c r="Y4488" t="s">
        <v>26640</v>
      </c>
    </row>
    <row r="4489" spans="1:25">
      <c r="A4489" t="s">
        <v>26641</v>
      </c>
      <c r="B4489" t="s">
        <v>26642</v>
      </c>
      <c r="D4489" t="s">
        <v>40</v>
      </c>
      <c r="E4489" t="s">
        <v>41</v>
      </c>
      <c r="G4489" t="s">
        <v>26643</v>
      </c>
      <c r="H4489" t="s">
        <v>25799</v>
      </c>
      <c r="J4489" t="s">
        <v>100</v>
      </c>
      <c r="K4489" t="s">
        <v>101</v>
      </c>
      <c r="L4489">
        <v>11</v>
      </c>
      <c r="M4489" t="s">
        <v>26644</v>
      </c>
      <c r="N4489" t="s">
        <v>75</v>
      </c>
      <c r="O4489" t="s">
        <v>48</v>
      </c>
      <c r="P4489" t="s">
        <v>48</v>
      </c>
      <c r="Q4489" t="s">
        <v>26645</v>
      </c>
      <c r="Y4489" t="s">
        <v>26646</v>
      </c>
    </row>
    <row r="4490" spans="1:25">
      <c r="A4490" t="s">
        <v>26647</v>
      </c>
      <c r="B4490" t="s">
        <v>26648</v>
      </c>
      <c r="D4490" t="s">
        <v>40</v>
      </c>
      <c r="E4490" t="s">
        <v>41</v>
      </c>
      <c r="G4490" t="s">
        <v>26649</v>
      </c>
      <c r="H4490" t="s">
        <v>26650</v>
      </c>
      <c r="J4490" t="s">
        <v>100</v>
      </c>
      <c r="K4490" t="s">
        <v>101</v>
      </c>
      <c r="L4490">
        <v>11</v>
      </c>
      <c r="M4490" t="s">
        <v>26644</v>
      </c>
      <c r="N4490" t="s">
        <v>75</v>
      </c>
      <c r="O4490" t="s">
        <v>48</v>
      </c>
      <c r="P4490" t="s">
        <v>48</v>
      </c>
      <c r="Q4490" t="s">
        <v>26651</v>
      </c>
      <c r="Y4490" t="s">
        <v>26652</v>
      </c>
    </row>
    <row r="4491" spans="1:25">
      <c r="A4491" t="s">
        <v>26653</v>
      </c>
      <c r="B4491" t="s">
        <v>26654</v>
      </c>
      <c r="D4491" t="s">
        <v>40</v>
      </c>
      <c r="E4491" t="s">
        <v>41</v>
      </c>
      <c r="G4491" t="s">
        <v>26655</v>
      </c>
      <c r="H4491" t="s">
        <v>26656</v>
      </c>
      <c r="J4491" t="s">
        <v>91</v>
      </c>
      <c r="K4491" t="s">
        <v>92</v>
      </c>
      <c r="L4491">
        <v>11</v>
      </c>
      <c r="M4491" t="s">
        <v>26657</v>
      </c>
      <c r="N4491" t="s">
        <v>75</v>
      </c>
      <c r="O4491" t="s">
        <v>48</v>
      </c>
      <c r="P4491" t="s">
        <v>48</v>
      </c>
      <c r="Q4491" t="s">
        <v>26658</v>
      </c>
      <c r="Y4491" t="s">
        <v>26659</v>
      </c>
    </row>
    <row r="4492" spans="1:25">
      <c r="A4492" t="s">
        <v>26660</v>
      </c>
      <c r="B4492" t="s">
        <v>26661</v>
      </c>
      <c r="D4492" t="s">
        <v>40</v>
      </c>
      <c r="E4492" t="s">
        <v>41</v>
      </c>
      <c r="G4492" t="s">
        <v>26662</v>
      </c>
      <c r="H4492" t="s">
        <v>12324</v>
      </c>
      <c r="J4492" t="s">
        <v>121</v>
      </c>
      <c r="K4492" t="s">
        <v>122</v>
      </c>
      <c r="L4492">
        <v>11</v>
      </c>
      <c r="M4492" t="s">
        <v>26663</v>
      </c>
      <c r="N4492" t="s">
        <v>275</v>
      </c>
      <c r="O4492" t="s">
        <v>48</v>
      </c>
      <c r="P4492" t="s">
        <v>48</v>
      </c>
      <c r="Q4492" t="s">
        <v>26664</v>
      </c>
      <c r="Y4492" t="s">
        <v>26665</v>
      </c>
    </row>
    <row r="4493" spans="1:25">
      <c r="A4493" t="s">
        <v>26666</v>
      </c>
      <c r="B4493" t="s">
        <v>26667</v>
      </c>
      <c r="D4493" t="s">
        <v>40</v>
      </c>
      <c r="E4493" t="s">
        <v>41</v>
      </c>
      <c r="G4493" t="s">
        <v>17805</v>
      </c>
      <c r="H4493" t="s">
        <v>26668</v>
      </c>
      <c r="J4493" t="s">
        <v>100</v>
      </c>
      <c r="K4493" t="s">
        <v>101</v>
      </c>
      <c r="L4493">
        <v>11</v>
      </c>
      <c r="M4493" t="s">
        <v>26669</v>
      </c>
      <c r="N4493" t="s">
        <v>75</v>
      </c>
      <c r="O4493" t="s">
        <v>48</v>
      </c>
      <c r="P4493" t="s">
        <v>48</v>
      </c>
      <c r="Q4493" t="s">
        <v>26670</v>
      </c>
      <c r="Y4493" t="s">
        <v>26671</v>
      </c>
    </row>
    <row r="4494" spans="1:25">
      <c r="A4494" t="s">
        <v>26672</v>
      </c>
      <c r="B4494" t="s">
        <v>26673</v>
      </c>
      <c r="D4494" t="s">
        <v>40</v>
      </c>
      <c r="E4494" t="s">
        <v>41</v>
      </c>
      <c r="G4494" t="s">
        <v>26674</v>
      </c>
      <c r="H4494" t="s">
        <v>8507</v>
      </c>
      <c r="J4494" t="s">
        <v>91</v>
      </c>
      <c r="K4494" t="s">
        <v>92</v>
      </c>
      <c r="L4494">
        <v>11</v>
      </c>
      <c r="M4494" t="s">
        <v>26675</v>
      </c>
      <c r="N4494" t="s">
        <v>75</v>
      </c>
      <c r="O4494" t="s">
        <v>48</v>
      </c>
      <c r="P4494" t="s">
        <v>48</v>
      </c>
      <c r="Q4494" t="s">
        <v>26676</v>
      </c>
      <c r="Y4494" t="s">
        <v>26677</v>
      </c>
    </row>
    <row r="4495" spans="1:25">
      <c r="A4495" t="s">
        <v>26678</v>
      </c>
      <c r="B4495" t="s">
        <v>26679</v>
      </c>
      <c r="D4495" t="s">
        <v>40</v>
      </c>
      <c r="E4495" t="s">
        <v>41</v>
      </c>
      <c r="G4495" t="s">
        <v>163</v>
      </c>
      <c r="H4495" t="s">
        <v>26680</v>
      </c>
      <c r="J4495" t="s">
        <v>91</v>
      </c>
      <c r="K4495" t="s">
        <v>92</v>
      </c>
      <c r="L4495">
        <v>11</v>
      </c>
      <c r="M4495" t="s">
        <v>26681</v>
      </c>
      <c r="N4495" t="s">
        <v>75</v>
      </c>
      <c r="O4495" t="s">
        <v>48</v>
      </c>
      <c r="P4495" t="s">
        <v>48</v>
      </c>
      <c r="Q4495" t="s">
        <v>17895</v>
      </c>
      <c r="Y4495" t="s">
        <v>26682</v>
      </c>
    </row>
    <row r="4496" spans="1:25">
      <c r="A4496" t="s">
        <v>26683</v>
      </c>
      <c r="B4496" t="s">
        <v>26684</v>
      </c>
      <c r="D4496" t="s">
        <v>40</v>
      </c>
      <c r="E4496" t="s">
        <v>41</v>
      </c>
      <c r="G4496" t="s">
        <v>26685</v>
      </c>
      <c r="H4496" t="s">
        <v>12834</v>
      </c>
      <c r="J4496" t="s">
        <v>91</v>
      </c>
      <c r="K4496" t="s">
        <v>92</v>
      </c>
      <c r="L4496">
        <v>11</v>
      </c>
      <c r="M4496" t="s">
        <v>26681</v>
      </c>
      <c r="N4496" t="s">
        <v>75</v>
      </c>
      <c r="O4496" t="s">
        <v>48</v>
      </c>
      <c r="P4496" t="s">
        <v>48</v>
      </c>
      <c r="Q4496" t="s">
        <v>26686</v>
      </c>
      <c r="Y4496" t="s">
        <v>26687</v>
      </c>
    </row>
    <row r="4497" spans="1:25">
      <c r="A4497" t="s">
        <v>26688</v>
      </c>
      <c r="B4497" t="s">
        <v>26689</v>
      </c>
      <c r="D4497" t="s">
        <v>40</v>
      </c>
      <c r="E4497" t="s">
        <v>41</v>
      </c>
      <c r="G4497" t="s">
        <v>8174</v>
      </c>
      <c r="H4497" t="s">
        <v>4100</v>
      </c>
      <c r="J4497" t="s">
        <v>100</v>
      </c>
      <c r="K4497" t="s">
        <v>101</v>
      </c>
      <c r="L4497">
        <v>11</v>
      </c>
      <c r="M4497" t="s">
        <v>26681</v>
      </c>
      <c r="N4497" t="s">
        <v>75</v>
      </c>
      <c r="O4497" t="s">
        <v>48</v>
      </c>
      <c r="P4497" t="s">
        <v>48</v>
      </c>
      <c r="Q4497" t="s">
        <v>26690</v>
      </c>
      <c r="Y4497" t="s">
        <v>26691</v>
      </c>
    </row>
    <row r="4498" spans="1:25">
      <c r="A4498" t="s">
        <v>26692</v>
      </c>
      <c r="B4498" t="s">
        <v>26693</v>
      </c>
      <c r="D4498" t="s">
        <v>40</v>
      </c>
      <c r="E4498" t="s">
        <v>41</v>
      </c>
      <c r="G4498" t="s">
        <v>26694</v>
      </c>
      <c r="H4498" t="s">
        <v>26695</v>
      </c>
      <c r="J4498" t="s">
        <v>91</v>
      </c>
      <c r="K4498" t="s">
        <v>92</v>
      </c>
      <c r="L4498">
        <v>11</v>
      </c>
      <c r="M4498" t="s">
        <v>26696</v>
      </c>
      <c r="N4498" t="s">
        <v>75</v>
      </c>
      <c r="O4498" t="s">
        <v>48</v>
      </c>
      <c r="P4498" t="s">
        <v>48</v>
      </c>
      <c r="Q4498" t="s">
        <v>26697</v>
      </c>
      <c r="Y4498" t="s">
        <v>26698</v>
      </c>
    </row>
    <row r="4499" spans="1:25">
      <c r="A4499" t="s">
        <v>184</v>
      </c>
      <c r="B4499" t="s">
        <v>26699</v>
      </c>
      <c r="D4499" t="s">
        <v>40</v>
      </c>
      <c r="E4499" t="s">
        <v>41</v>
      </c>
      <c r="G4499" t="s">
        <v>2925</v>
      </c>
      <c r="H4499" t="s">
        <v>26700</v>
      </c>
      <c r="J4499" t="s">
        <v>100</v>
      </c>
      <c r="K4499" t="s">
        <v>101</v>
      </c>
      <c r="L4499">
        <v>11</v>
      </c>
      <c r="M4499" t="s">
        <v>26696</v>
      </c>
      <c r="N4499" t="s">
        <v>75</v>
      </c>
      <c r="O4499" t="s">
        <v>48</v>
      </c>
      <c r="P4499" t="s">
        <v>48</v>
      </c>
      <c r="Q4499" t="s">
        <v>26701</v>
      </c>
      <c r="Y4499" t="s">
        <v>26702</v>
      </c>
    </row>
    <row r="4500" spans="1:25">
      <c r="A4500" t="s">
        <v>26703</v>
      </c>
      <c r="B4500" t="s">
        <v>26704</v>
      </c>
      <c r="D4500" t="s">
        <v>40</v>
      </c>
      <c r="E4500" t="s">
        <v>41</v>
      </c>
      <c r="G4500" t="s">
        <v>2711</v>
      </c>
      <c r="H4500" t="s">
        <v>12061</v>
      </c>
      <c r="J4500" t="s">
        <v>91</v>
      </c>
      <c r="K4500" t="s">
        <v>92</v>
      </c>
      <c r="L4500">
        <v>11</v>
      </c>
      <c r="M4500" t="s">
        <v>26696</v>
      </c>
      <c r="N4500" t="s">
        <v>75</v>
      </c>
      <c r="O4500" t="s">
        <v>48</v>
      </c>
      <c r="P4500" t="s">
        <v>48</v>
      </c>
      <c r="Q4500" t="s">
        <v>26705</v>
      </c>
      <c r="Y4500" t="s">
        <v>26706</v>
      </c>
    </row>
    <row r="4501" spans="1:25">
      <c r="A4501" t="s">
        <v>26707</v>
      </c>
      <c r="B4501" t="s">
        <v>26708</v>
      </c>
      <c r="D4501" t="s">
        <v>40</v>
      </c>
      <c r="E4501" t="s">
        <v>41</v>
      </c>
      <c r="G4501" t="s">
        <v>26709</v>
      </c>
      <c r="H4501" t="s">
        <v>26710</v>
      </c>
      <c r="J4501" t="s">
        <v>91</v>
      </c>
      <c r="K4501" t="s">
        <v>92</v>
      </c>
      <c r="L4501">
        <v>11</v>
      </c>
      <c r="M4501" t="s">
        <v>26711</v>
      </c>
      <c r="N4501" t="s">
        <v>75</v>
      </c>
      <c r="O4501" t="s">
        <v>48</v>
      </c>
      <c r="P4501" t="s">
        <v>48</v>
      </c>
      <c r="Q4501" t="s">
        <v>26712</v>
      </c>
      <c r="Y4501" t="s">
        <v>26713</v>
      </c>
    </row>
    <row r="4502" spans="1:25">
      <c r="A4502" t="s">
        <v>26714</v>
      </c>
      <c r="B4502" t="s">
        <v>26715</v>
      </c>
      <c r="D4502" t="s">
        <v>40</v>
      </c>
      <c r="E4502" t="s">
        <v>41</v>
      </c>
      <c r="G4502" t="s">
        <v>26716</v>
      </c>
      <c r="H4502" t="s">
        <v>26717</v>
      </c>
      <c r="J4502" t="s">
        <v>100</v>
      </c>
      <c r="K4502" t="s">
        <v>101</v>
      </c>
      <c r="L4502">
        <v>11</v>
      </c>
      <c r="M4502" t="s">
        <v>26718</v>
      </c>
      <c r="N4502" t="s">
        <v>75</v>
      </c>
      <c r="O4502" t="s">
        <v>48</v>
      </c>
      <c r="P4502" t="s">
        <v>48</v>
      </c>
      <c r="Q4502" t="s">
        <v>26719</v>
      </c>
      <c r="Y4502" t="s">
        <v>26720</v>
      </c>
    </row>
    <row r="4503" spans="1:25">
      <c r="A4503" t="s">
        <v>26721</v>
      </c>
      <c r="B4503" t="s">
        <v>26722</v>
      </c>
      <c r="D4503" t="s">
        <v>40</v>
      </c>
      <c r="E4503" t="s">
        <v>41</v>
      </c>
      <c r="G4503" t="s">
        <v>26723</v>
      </c>
      <c r="H4503" t="s">
        <v>26724</v>
      </c>
      <c r="J4503" t="s">
        <v>91</v>
      </c>
      <c r="K4503" t="s">
        <v>92</v>
      </c>
      <c r="L4503">
        <v>11</v>
      </c>
      <c r="M4503" t="s">
        <v>26725</v>
      </c>
      <c r="N4503" t="s">
        <v>75</v>
      </c>
      <c r="O4503" t="s">
        <v>48</v>
      </c>
      <c r="P4503" t="s">
        <v>48</v>
      </c>
      <c r="Q4503" t="s">
        <v>26726</v>
      </c>
      <c r="Y4503" t="s">
        <v>26727</v>
      </c>
    </row>
    <row r="4504" spans="1:25">
      <c r="A4504" t="s">
        <v>26728</v>
      </c>
      <c r="B4504" t="s">
        <v>26729</v>
      </c>
      <c r="D4504" t="s">
        <v>40</v>
      </c>
      <c r="E4504" t="s">
        <v>41</v>
      </c>
      <c r="G4504" t="s">
        <v>26730</v>
      </c>
      <c r="H4504" t="s">
        <v>12816</v>
      </c>
      <c r="J4504" t="s">
        <v>91</v>
      </c>
      <c r="K4504" t="s">
        <v>92</v>
      </c>
      <c r="L4504">
        <v>11</v>
      </c>
      <c r="M4504" t="s">
        <v>26731</v>
      </c>
      <c r="N4504" t="s">
        <v>75</v>
      </c>
      <c r="O4504" t="s">
        <v>48</v>
      </c>
      <c r="P4504" t="s">
        <v>48</v>
      </c>
      <c r="Q4504" t="s">
        <v>26732</v>
      </c>
      <c r="Y4504" t="s">
        <v>26733</v>
      </c>
    </row>
    <row r="4505" spans="1:25">
      <c r="A4505" t="s">
        <v>184</v>
      </c>
      <c r="B4505" t="s">
        <v>26734</v>
      </c>
      <c r="D4505" t="s">
        <v>40</v>
      </c>
      <c r="E4505" t="s">
        <v>41</v>
      </c>
      <c r="G4505" t="s">
        <v>18562</v>
      </c>
      <c r="H4505" t="s">
        <v>26735</v>
      </c>
      <c r="J4505" t="s">
        <v>100</v>
      </c>
      <c r="K4505" t="s">
        <v>101</v>
      </c>
      <c r="L4505">
        <v>11</v>
      </c>
      <c r="M4505" t="s">
        <v>26731</v>
      </c>
      <c r="N4505" t="s">
        <v>75</v>
      </c>
      <c r="O4505" t="s">
        <v>48</v>
      </c>
      <c r="P4505" t="s">
        <v>48</v>
      </c>
      <c r="Q4505" t="s">
        <v>26736</v>
      </c>
      <c r="Y4505" t="s">
        <v>26737</v>
      </c>
    </row>
    <row r="4506" spans="1:25">
      <c r="A4506" t="s">
        <v>26738</v>
      </c>
      <c r="B4506" t="s">
        <v>26739</v>
      </c>
      <c r="D4506" t="s">
        <v>40</v>
      </c>
      <c r="E4506" t="s">
        <v>41</v>
      </c>
      <c r="G4506" t="s">
        <v>26246</v>
      </c>
      <c r="H4506" t="s">
        <v>7484</v>
      </c>
      <c r="J4506" t="s">
        <v>100</v>
      </c>
      <c r="K4506" t="s">
        <v>101</v>
      </c>
      <c r="L4506">
        <v>11</v>
      </c>
      <c r="M4506" t="s">
        <v>26731</v>
      </c>
      <c r="N4506" t="s">
        <v>75</v>
      </c>
      <c r="O4506" t="s">
        <v>48</v>
      </c>
      <c r="P4506" t="s">
        <v>48</v>
      </c>
      <c r="Q4506" t="s">
        <v>10847</v>
      </c>
      <c r="Y4506" t="s">
        <v>26740</v>
      </c>
    </row>
    <row r="4507" spans="1:25">
      <c r="A4507" t="s">
        <v>26741</v>
      </c>
      <c r="B4507" t="s">
        <v>26742</v>
      </c>
      <c r="D4507" t="s">
        <v>40</v>
      </c>
      <c r="E4507" t="s">
        <v>41</v>
      </c>
      <c r="G4507" t="s">
        <v>26743</v>
      </c>
      <c r="H4507" t="s">
        <v>26744</v>
      </c>
      <c r="J4507" t="s">
        <v>91</v>
      </c>
      <c r="K4507" t="s">
        <v>92</v>
      </c>
      <c r="L4507">
        <v>11</v>
      </c>
      <c r="M4507" t="s">
        <v>26731</v>
      </c>
      <c r="N4507" t="s">
        <v>75</v>
      </c>
      <c r="O4507" t="s">
        <v>48</v>
      </c>
      <c r="P4507" t="s">
        <v>48</v>
      </c>
      <c r="Q4507" t="s">
        <v>26745</v>
      </c>
      <c r="Y4507" t="s">
        <v>26746</v>
      </c>
    </row>
    <row r="4508" spans="1:25">
      <c r="A4508" t="s">
        <v>26747</v>
      </c>
      <c r="B4508" t="s">
        <v>26748</v>
      </c>
      <c r="D4508" t="s">
        <v>40</v>
      </c>
      <c r="E4508" t="s">
        <v>41</v>
      </c>
      <c r="G4508" t="s">
        <v>11389</v>
      </c>
      <c r="H4508" t="s">
        <v>609</v>
      </c>
      <c r="J4508" t="s">
        <v>100</v>
      </c>
      <c r="K4508" t="s">
        <v>101</v>
      </c>
      <c r="L4508">
        <v>11</v>
      </c>
      <c r="M4508" t="s">
        <v>26731</v>
      </c>
      <c r="N4508" t="s">
        <v>75</v>
      </c>
      <c r="O4508" t="s">
        <v>48</v>
      </c>
      <c r="P4508" t="s">
        <v>48</v>
      </c>
      <c r="Q4508" t="s">
        <v>26749</v>
      </c>
      <c r="Y4508" t="s">
        <v>26750</v>
      </c>
    </row>
    <row r="4509" spans="1:25">
      <c r="A4509" t="s">
        <v>26751</v>
      </c>
      <c r="B4509" t="s">
        <v>26752</v>
      </c>
      <c r="D4509" t="s">
        <v>40</v>
      </c>
      <c r="E4509" t="s">
        <v>41</v>
      </c>
      <c r="G4509" t="s">
        <v>26753</v>
      </c>
      <c r="H4509" t="s">
        <v>26754</v>
      </c>
      <c r="J4509" t="s">
        <v>100</v>
      </c>
      <c r="K4509" t="s">
        <v>101</v>
      </c>
      <c r="L4509">
        <v>11</v>
      </c>
      <c r="M4509" t="s">
        <v>26755</v>
      </c>
      <c r="N4509" t="s">
        <v>75</v>
      </c>
      <c r="O4509" t="s">
        <v>48</v>
      </c>
      <c r="P4509" t="s">
        <v>48</v>
      </c>
      <c r="Q4509" t="s">
        <v>26756</v>
      </c>
      <c r="Y4509" t="s">
        <v>26757</v>
      </c>
    </row>
    <row r="4510" spans="1:25">
      <c r="A4510" t="s">
        <v>26758</v>
      </c>
      <c r="B4510" t="s">
        <v>26759</v>
      </c>
      <c r="D4510" t="s">
        <v>40</v>
      </c>
      <c r="E4510" t="s">
        <v>41</v>
      </c>
      <c r="G4510" t="s">
        <v>9071</v>
      </c>
      <c r="H4510" t="s">
        <v>26760</v>
      </c>
      <c r="J4510" t="s">
        <v>121</v>
      </c>
      <c r="K4510" t="s">
        <v>122</v>
      </c>
      <c r="L4510">
        <v>11</v>
      </c>
      <c r="M4510" t="s">
        <v>26755</v>
      </c>
      <c r="N4510" t="s">
        <v>58</v>
      </c>
      <c r="O4510" t="s">
        <v>48</v>
      </c>
      <c r="P4510" t="s">
        <v>48</v>
      </c>
      <c r="Q4510" t="s">
        <v>26761</v>
      </c>
      <c r="Y4510" t="s">
        <v>26762</v>
      </c>
    </row>
    <row r="4511" spans="1:25">
      <c r="A4511" t="s">
        <v>26763</v>
      </c>
      <c r="B4511" t="s">
        <v>26764</v>
      </c>
      <c r="D4511" t="s">
        <v>40</v>
      </c>
      <c r="E4511" t="s">
        <v>41</v>
      </c>
      <c r="G4511" t="s">
        <v>26765</v>
      </c>
      <c r="H4511" t="s">
        <v>757</v>
      </c>
      <c r="J4511" t="s">
        <v>100</v>
      </c>
      <c r="K4511" t="s">
        <v>101</v>
      </c>
      <c r="L4511">
        <v>11</v>
      </c>
      <c r="M4511" t="s">
        <v>26766</v>
      </c>
      <c r="N4511" t="s">
        <v>75</v>
      </c>
      <c r="O4511" t="s">
        <v>48</v>
      </c>
      <c r="P4511" t="s">
        <v>48</v>
      </c>
      <c r="Q4511" t="s">
        <v>26767</v>
      </c>
      <c r="Y4511" t="s">
        <v>26768</v>
      </c>
    </row>
    <row r="4512" spans="1:25">
      <c r="A4512" t="s">
        <v>26769</v>
      </c>
      <c r="B4512" t="s">
        <v>26770</v>
      </c>
      <c r="D4512" t="s">
        <v>40</v>
      </c>
      <c r="E4512" t="s">
        <v>41</v>
      </c>
      <c r="G4512" t="s">
        <v>26771</v>
      </c>
      <c r="H4512" t="s">
        <v>26772</v>
      </c>
      <c r="J4512" t="s">
        <v>100</v>
      </c>
      <c r="K4512" t="s">
        <v>101</v>
      </c>
      <c r="L4512">
        <v>11</v>
      </c>
      <c r="M4512" t="s">
        <v>26773</v>
      </c>
      <c r="N4512" t="s">
        <v>75</v>
      </c>
      <c r="O4512" t="s">
        <v>48</v>
      </c>
      <c r="P4512" t="s">
        <v>48</v>
      </c>
      <c r="Q4512" t="s">
        <v>26774</v>
      </c>
      <c r="Y4512" t="s">
        <v>26775</v>
      </c>
    </row>
    <row r="4513" spans="1:25">
      <c r="A4513" t="s">
        <v>26776</v>
      </c>
      <c r="B4513" t="s">
        <v>26777</v>
      </c>
      <c r="D4513" t="s">
        <v>40</v>
      </c>
      <c r="E4513" t="s">
        <v>41</v>
      </c>
      <c r="G4513" t="s">
        <v>433</v>
      </c>
      <c r="H4513" t="s">
        <v>14816</v>
      </c>
      <c r="J4513" t="s">
        <v>100</v>
      </c>
      <c r="K4513" t="s">
        <v>101</v>
      </c>
      <c r="L4513">
        <v>11</v>
      </c>
      <c r="M4513" t="s">
        <v>26778</v>
      </c>
      <c r="N4513" t="s">
        <v>75</v>
      </c>
      <c r="O4513" t="s">
        <v>48</v>
      </c>
      <c r="P4513" t="s">
        <v>48</v>
      </c>
      <c r="Q4513" t="s">
        <v>26779</v>
      </c>
      <c r="Y4513" t="s">
        <v>26780</v>
      </c>
    </row>
    <row r="4514" spans="1:25">
      <c r="A4514" t="s">
        <v>26781</v>
      </c>
      <c r="B4514" t="s">
        <v>26782</v>
      </c>
      <c r="D4514" t="s">
        <v>40</v>
      </c>
      <c r="E4514" t="s">
        <v>41</v>
      </c>
      <c r="G4514" t="s">
        <v>26783</v>
      </c>
      <c r="H4514" t="s">
        <v>26784</v>
      </c>
      <c r="J4514" t="s">
        <v>100</v>
      </c>
      <c r="K4514" t="s">
        <v>101</v>
      </c>
      <c r="L4514">
        <v>11</v>
      </c>
      <c r="M4514" t="s">
        <v>26778</v>
      </c>
      <c r="N4514" t="s">
        <v>75</v>
      </c>
      <c r="O4514" t="s">
        <v>48</v>
      </c>
      <c r="P4514" t="s">
        <v>48</v>
      </c>
      <c r="Q4514" t="s">
        <v>12142</v>
      </c>
      <c r="Y4514" t="s">
        <v>26785</v>
      </c>
    </row>
    <row r="4515" spans="1:25">
      <c r="A4515" t="s">
        <v>26786</v>
      </c>
      <c r="B4515" t="s">
        <v>26787</v>
      </c>
      <c r="D4515" t="s">
        <v>40</v>
      </c>
      <c r="E4515" t="s">
        <v>41</v>
      </c>
      <c r="G4515" t="s">
        <v>26788</v>
      </c>
      <c r="H4515" t="s">
        <v>2120</v>
      </c>
      <c r="J4515" t="s">
        <v>100</v>
      </c>
      <c r="K4515" t="s">
        <v>101</v>
      </c>
      <c r="L4515">
        <v>11</v>
      </c>
      <c r="M4515" t="s">
        <v>26789</v>
      </c>
      <c r="N4515" t="s">
        <v>75</v>
      </c>
      <c r="O4515" t="s">
        <v>48</v>
      </c>
      <c r="P4515" t="s">
        <v>48</v>
      </c>
      <c r="Q4515" t="s">
        <v>26790</v>
      </c>
      <c r="Y4515" t="s">
        <v>26791</v>
      </c>
    </row>
    <row r="4516" spans="1:25">
      <c r="A4516" t="s">
        <v>26792</v>
      </c>
      <c r="B4516" t="s">
        <v>26793</v>
      </c>
      <c r="D4516" t="s">
        <v>40</v>
      </c>
      <c r="E4516" t="s">
        <v>41</v>
      </c>
      <c r="G4516" t="s">
        <v>26794</v>
      </c>
      <c r="H4516" t="s">
        <v>609</v>
      </c>
      <c r="J4516" t="s">
        <v>823</v>
      </c>
      <c r="K4516" t="s">
        <v>824</v>
      </c>
      <c r="L4516">
        <v>11</v>
      </c>
      <c r="M4516" t="s">
        <v>26795</v>
      </c>
      <c r="N4516" t="s">
        <v>75</v>
      </c>
      <c r="O4516" t="s">
        <v>48</v>
      </c>
      <c r="P4516" t="s">
        <v>48</v>
      </c>
      <c r="Q4516" t="s">
        <v>26796</v>
      </c>
      <c r="Y4516" t="s">
        <v>26797</v>
      </c>
    </row>
    <row r="4517" spans="1:25">
      <c r="A4517" t="s">
        <v>26798</v>
      </c>
      <c r="B4517" t="s">
        <v>26799</v>
      </c>
      <c r="D4517" t="s">
        <v>40</v>
      </c>
      <c r="E4517" t="s">
        <v>41</v>
      </c>
      <c r="G4517" t="s">
        <v>26800</v>
      </c>
      <c r="H4517" t="s">
        <v>26801</v>
      </c>
      <c r="J4517" t="s">
        <v>100</v>
      </c>
      <c r="K4517" t="s">
        <v>101</v>
      </c>
      <c r="L4517">
        <v>11</v>
      </c>
      <c r="M4517" t="s">
        <v>26802</v>
      </c>
      <c r="N4517" t="s">
        <v>75</v>
      </c>
      <c r="O4517" t="s">
        <v>48</v>
      </c>
      <c r="P4517" t="s">
        <v>48</v>
      </c>
      <c r="Q4517" t="s">
        <v>26803</v>
      </c>
      <c r="Y4517" t="s">
        <v>26804</v>
      </c>
    </row>
    <row r="4518" spans="1:25">
      <c r="A4518" t="s">
        <v>26805</v>
      </c>
      <c r="B4518" t="s">
        <v>26806</v>
      </c>
      <c r="D4518" t="s">
        <v>40</v>
      </c>
      <c r="E4518" t="s">
        <v>41</v>
      </c>
      <c r="G4518" t="s">
        <v>26807</v>
      </c>
      <c r="H4518" t="s">
        <v>6396</v>
      </c>
      <c r="J4518" t="s">
        <v>100</v>
      </c>
      <c r="K4518" t="s">
        <v>101</v>
      </c>
      <c r="L4518">
        <v>11</v>
      </c>
      <c r="M4518" t="s">
        <v>26802</v>
      </c>
      <c r="N4518" t="s">
        <v>75</v>
      </c>
      <c r="O4518" t="s">
        <v>48</v>
      </c>
      <c r="P4518" t="s">
        <v>48</v>
      </c>
      <c r="Q4518" t="s">
        <v>26808</v>
      </c>
      <c r="Y4518" t="s">
        <v>26809</v>
      </c>
    </row>
    <row r="4519" spans="1:25">
      <c r="A4519" t="s">
        <v>26810</v>
      </c>
      <c r="B4519" t="s">
        <v>26811</v>
      </c>
      <c r="D4519" t="s">
        <v>40</v>
      </c>
      <c r="E4519" t="s">
        <v>41</v>
      </c>
      <c r="G4519" t="s">
        <v>26812</v>
      </c>
      <c r="H4519" t="s">
        <v>1943</v>
      </c>
      <c r="J4519" t="s">
        <v>100</v>
      </c>
      <c r="K4519" t="s">
        <v>101</v>
      </c>
      <c r="L4519">
        <v>11</v>
      </c>
      <c r="M4519" t="s">
        <v>26813</v>
      </c>
      <c r="N4519" t="s">
        <v>75</v>
      </c>
      <c r="O4519" t="s">
        <v>48</v>
      </c>
      <c r="P4519" t="s">
        <v>48</v>
      </c>
      <c r="Q4519" t="s">
        <v>26814</v>
      </c>
      <c r="Y4519" t="s">
        <v>26815</v>
      </c>
    </row>
    <row r="4520" spans="1:25">
      <c r="A4520" t="s">
        <v>26816</v>
      </c>
      <c r="B4520" t="s">
        <v>26817</v>
      </c>
      <c r="D4520" t="s">
        <v>40</v>
      </c>
      <c r="E4520" t="s">
        <v>41</v>
      </c>
      <c r="G4520" t="s">
        <v>13093</v>
      </c>
      <c r="H4520" t="s">
        <v>26818</v>
      </c>
      <c r="J4520" t="s">
        <v>100</v>
      </c>
      <c r="K4520" t="s">
        <v>101</v>
      </c>
      <c r="L4520">
        <v>11</v>
      </c>
      <c r="M4520" t="s">
        <v>26819</v>
      </c>
      <c r="N4520" t="s">
        <v>75</v>
      </c>
      <c r="O4520" t="s">
        <v>48</v>
      </c>
      <c r="P4520" t="s">
        <v>48</v>
      </c>
      <c r="Q4520" t="s">
        <v>26820</v>
      </c>
      <c r="Y4520" t="s">
        <v>26821</v>
      </c>
    </row>
    <row r="4521" spans="1:25">
      <c r="A4521" t="s">
        <v>26822</v>
      </c>
      <c r="B4521" t="s">
        <v>26823</v>
      </c>
      <c r="D4521" t="s">
        <v>40</v>
      </c>
      <c r="E4521" t="s">
        <v>41</v>
      </c>
      <c r="G4521" t="s">
        <v>26824</v>
      </c>
      <c r="H4521" t="s">
        <v>26825</v>
      </c>
      <c r="J4521" t="s">
        <v>100</v>
      </c>
      <c r="K4521" t="s">
        <v>101</v>
      </c>
      <c r="L4521">
        <v>11</v>
      </c>
      <c r="M4521" t="s">
        <v>26826</v>
      </c>
      <c r="N4521" t="s">
        <v>75</v>
      </c>
      <c r="O4521" t="s">
        <v>48</v>
      </c>
      <c r="P4521" t="s">
        <v>48</v>
      </c>
      <c r="Q4521" t="s">
        <v>26827</v>
      </c>
      <c r="Y4521" t="s">
        <v>26828</v>
      </c>
    </row>
    <row r="4522" spans="1:25">
      <c r="A4522" t="s">
        <v>26829</v>
      </c>
      <c r="B4522" t="s">
        <v>26830</v>
      </c>
      <c r="D4522" t="s">
        <v>40</v>
      </c>
      <c r="E4522" t="s">
        <v>41</v>
      </c>
      <c r="G4522" t="s">
        <v>26831</v>
      </c>
      <c r="H4522" t="s">
        <v>26832</v>
      </c>
      <c r="J4522" t="s">
        <v>100</v>
      </c>
      <c r="K4522" t="s">
        <v>101</v>
      </c>
      <c r="L4522">
        <v>11</v>
      </c>
      <c r="M4522" t="s">
        <v>26826</v>
      </c>
      <c r="N4522" t="s">
        <v>75</v>
      </c>
      <c r="O4522" t="s">
        <v>48</v>
      </c>
      <c r="P4522" t="s">
        <v>48</v>
      </c>
      <c r="Q4522" t="s">
        <v>26833</v>
      </c>
      <c r="Y4522" t="s">
        <v>26834</v>
      </c>
    </row>
    <row r="4523" spans="1:25">
      <c r="A4523" t="s">
        <v>26835</v>
      </c>
      <c r="B4523" t="s">
        <v>26836</v>
      </c>
      <c r="D4523" t="s">
        <v>40</v>
      </c>
      <c r="E4523" t="s">
        <v>41</v>
      </c>
      <c r="G4523" t="s">
        <v>26837</v>
      </c>
      <c r="H4523" t="s">
        <v>26838</v>
      </c>
      <c r="J4523" t="s">
        <v>26839</v>
      </c>
      <c r="K4523" t="s">
        <v>26840</v>
      </c>
      <c r="L4523">
        <v>11</v>
      </c>
      <c r="M4523" t="s">
        <v>26826</v>
      </c>
      <c r="N4523" t="s">
        <v>275</v>
      </c>
      <c r="O4523" t="s">
        <v>48</v>
      </c>
      <c r="P4523" t="s">
        <v>48</v>
      </c>
      <c r="Q4523" t="s">
        <v>26841</v>
      </c>
      <c r="Y4523" t="s">
        <v>26842</v>
      </c>
    </row>
    <row r="4524" spans="1:25">
      <c r="A4524" t="s">
        <v>26843</v>
      </c>
      <c r="B4524" t="s">
        <v>26844</v>
      </c>
      <c r="D4524" t="s">
        <v>40</v>
      </c>
      <c r="E4524" t="s">
        <v>41</v>
      </c>
      <c r="G4524" t="s">
        <v>26845</v>
      </c>
      <c r="H4524" t="s">
        <v>11298</v>
      </c>
      <c r="J4524" t="s">
        <v>100</v>
      </c>
      <c r="K4524" t="s">
        <v>101</v>
      </c>
      <c r="L4524">
        <v>11</v>
      </c>
      <c r="M4524" t="s">
        <v>26826</v>
      </c>
      <c r="N4524" t="s">
        <v>75</v>
      </c>
      <c r="O4524" t="s">
        <v>48</v>
      </c>
      <c r="P4524" t="s">
        <v>48</v>
      </c>
      <c r="Q4524" t="s">
        <v>11300</v>
      </c>
      <c r="Y4524" t="s">
        <v>26846</v>
      </c>
    </row>
    <row r="4525" spans="1:25">
      <c r="A4525" t="s">
        <v>26847</v>
      </c>
      <c r="B4525" t="s">
        <v>26848</v>
      </c>
      <c r="D4525" t="s">
        <v>40</v>
      </c>
      <c r="E4525" t="s">
        <v>41</v>
      </c>
      <c r="G4525" t="s">
        <v>26849</v>
      </c>
      <c r="H4525" t="s">
        <v>1040</v>
      </c>
      <c r="J4525" t="s">
        <v>91</v>
      </c>
      <c r="K4525" t="s">
        <v>92</v>
      </c>
      <c r="L4525">
        <v>11</v>
      </c>
      <c r="M4525" t="s">
        <v>26826</v>
      </c>
      <c r="N4525" t="s">
        <v>75</v>
      </c>
      <c r="O4525" t="s">
        <v>48</v>
      </c>
      <c r="P4525" t="s">
        <v>48</v>
      </c>
      <c r="Q4525" t="s">
        <v>1042</v>
      </c>
      <c r="Y4525" t="s">
        <v>26850</v>
      </c>
    </row>
    <row r="4526" spans="1:25">
      <c r="A4526" t="s">
        <v>26851</v>
      </c>
      <c r="B4526" t="s">
        <v>26852</v>
      </c>
      <c r="D4526" t="s">
        <v>40</v>
      </c>
      <c r="E4526" t="s">
        <v>41</v>
      </c>
      <c r="G4526" t="s">
        <v>26853</v>
      </c>
      <c r="H4526" t="s">
        <v>26854</v>
      </c>
      <c r="J4526" t="s">
        <v>100</v>
      </c>
      <c r="K4526" t="s">
        <v>101</v>
      </c>
      <c r="L4526">
        <v>11</v>
      </c>
      <c r="M4526" t="s">
        <v>26855</v>
      </c>
      <c r="N4526" t="s">
        <v>75</v>
      </c>
      <c r="O4526" t="s">
        <v>48</v>
      </c>
      <c r="P4526" t="s">
        <v>48</v>
      </c>
      <c r="Q4526" t="s">
        <v>26856</v>
      </c>
      <c r="Y4526" t="s">
        <v>26857</v>
      </c>
    </row>
    <row r="4527" spans="1:25">
      <c r="A4527" t="s">
        <v>26858</v>
      </c>
      <c r="B4527" t="s">
        <v>26859</v>
      </c>
      <c r="D4527" t="s">
        <v>40</v>
      </c>
      <c r="E4527" t="s">
        <v>41</v>
      </c>
      <c r="G4527" t="s">
        <v>6258</v>
      </c>
      <c r="H4527" t="s">
        <v>6718</v>
      </c>
      <c r="J4527" t="s">
        <v>91</v>
      </c>
      <c r="K4527" t="s">
        <v>92</v>
      </c>
      <c r="L4527">
        <v>11</v>
      </c>
      <c r="M4527" t="s">
        <v>26860</v>
      </c>
      <c r="N4527" t="s">
        <v>75</v>
      </c>
      <c r="O4527" t="s">
        <v>48</v>
      </c>
      <c r="P4527" t="s">
        <v>48</v>
      </c>
      <c r="Q4527" t="s">
        <v>26861</v>
      </c>
      <c r="Y4527" t="s">
        <v>26862</v>
      </c>
    </row>
    <row r="4528" spans="1:25">
      <c r="A4528" t="s">
        <v>26863</v>
      </c>
      <c r="B4528" t="s">
        <v>26864</v>
      </c>
      <c r="D4528" t="s">
        <v>40</v>
      </c>
      <c r="E4528" t="s">
        <v>41</v>
      </c>
      <c r="G4528" t="s">
        <v>4353</v>
      </c>
      <c r="H4528" t="s">
        <v>26865</v>
      </c>
      <c r="J4528" t="s">
        <v>100</v>
      </c>
      <c r="K4528" t="s">
        <v>101</v>
      </c>
      <c r="L4528">
        <v>11</v>
      </c>
      <c r="M4528" t="s">
        <v>26860</v>
      </c>
      <c r="N4528" t="s">
        <v>75</v>
      </c>
      <c r="O4528" t="s">
        <v>48</v>
      </c>
      <c r="P4528" t="s">
        <v>48</v>
      </c>
      <c r="Q4528" t="s">
        <v>26866</v>
      </c>
      <c r="Y4528" t="s">
        <v>26867</v>
      </c>
    </row>
    <row r="4529" spans="1:25">
      <c r="A4529" t="s">
        <v>26868</v>
      </c>
      <c r="B4529" t="s">
        <v>26869</v>
      </c>
      <c r="D4529" t="s">
        <v>40</v>
      </c>
      <c r="E4529" t="s">
        <v>41</v>
      </c>
      <c r="G4529" t="s">
        <v>15615</v>
      </c>
      <c r="H4529" t="s">
        <v>26870</v>
      </c>
      <c r="J4529" t="s">
        <v>100</v>
      </c>
      <c r="K4529" t="s">
        <v>101</v>
      </c>
      <c r="L4529">
        <v>11</v>
      </c>
      <c r="M4529" t="s">
        <v>26871</v>
      </c>
      <c r="N4529" t="s">
        <v>75</v>
      </c>
      <c r="O4529" t="s">
        <v>48</v>
      </c>
      <c r="P4529" t="s">
        <v>48</v>
      </c>
      <c r="Q4529" t="s">
        <v>26872</v>
      </c>
      <c r="Y4529" t="s">
        <v>26873</v>
      </c>
    </row>
    <row r="4530" spans="1:25">
      <c r="A4530" t="s">
        <v>26874</v>
      </c>
      <c r="B4530" t="s">
        <v>26875</v>
      </c>
      <c r="D4530" t="s">
        <v>40</v>
      </c>
      <c r="E4530" t="s">
        <v>41</v>
      </c>
      <c r="G4530" t="s">
        <v>26876</v>
      </c>
      <c r="H4530" t="s">
        <v>6434</v>
      </c>
      <c r="J4530" t="s">
        <v>91</v>
      </c>
      <c r="K4530" t="s">
        <v>92</v>
      </c>
      <c r="L4530">
        <v>11</v>
      </c>
      <c r="M4530" t="s">
        <v>26871</v>
      </c>
      <c r="N4530" t="s">
        <v>75</v>
      </c>
      <c r="O4530" t="s">
        <v>48</v>
      </c>
      <c r="P4530" t="s">
        <v>48</v>
      </c>
      <c r="Q4530" t="s">
        <v>26877</v>
      </c>
      <c r="Y4530" t="s">
        <v>26878</v>
      </c>
    </row>
    <row r="4531" spans="1:25">
      <c r="A4531" t="s">
        <v>26879</v>
      </c>
      <c r="B4531" t="s">
        <v>26880</v>
      </c>
      <c r="D4531" t="s">
        <v>40</v>
      </c>
      <c r="E4531" t="s">
        <v>41</v>
      </c>
      <c r="G4531" t="s">
        <v>26881</v>
      </c>
      <c r="H4531" t="s">
        <v>25881</v>
      </c>
      <c r="J4531" t="s">
        <v>121</v>
      </c>
      <c r="K4531" t="s">
        <v>122</v>
      </c>
      <c r="L4531">
        <v>11</v>
      </c>
      <c r="M4531" t="s">
        <v>26882</v>
      </c>
      <c r="N4531" t="s">
        <v>275</v>
      </c>
      <c r="O4531" t="s">
        <v>48</v>
      </c>
      <c r="P4531" t="s">
        <v>48</v>
      </c>
      <c r="Q4531" t="s">
        <v>26883</v>
      </c>
      <c r="Y4531" t="s">
        <v>26884</v>
      </c>
    </row>
    <row r="4532" spans="1:25">
      <c r="A4532" t="s">
        <v>26885</v>
      </c>
      <c r="B4532" t="s">
        <v>26886</v>
      </c>
      <c r="D4532" t="s">
        <v>40</v>
      </c>
      <c r="E4532" t="s">
        <v>41</v>
      </c>
      <c r="G4532" t="s">
        <v>26887</v>
      </c>
      <c r="H4532" t="s">
        <v>26888</v>
      </c>
      <c r="J4532" t="s">
        <v>91</v>
      </c>
      <c r="K4532" t="s">
        <v>92</v>
      </c>
      <c r="L4532">
        <v>11</v>
      </c>
      <c r="M4532" t="s">
        <v>26889</v>
      </c>
      <c r="N4532" t="s">
        <v>75</v>
      </c>
      <c r="O4532" t="s">
        <v>48</v>
      </c>
      <c r="P4532" t="s">
        <v>48</v>
      </c>
      <c r="Q4532" t="s">
        <v>26890</v>
      </c>
      <c r="Y4532" t="s">
        <v>26891</v>
      </c>
    </row>
    <row r="4533" spans="1:25">
      <c r="A4533" t="s">
        <v>26892</v>
      </c>
      <c r="B4533" t="s">
        <v>26893</v>
      </c>
      <c r="D4533" t="s">
        <v>40</v>
      </c>
      <c r="E4533" t="s">
        <v>41</v>
      </c>
      <c r="G4533" t="s">
        <v>26894</v>
      </c>
      <c r="H4533" t="s">
        <v>26895</v>
      </c>
      <c r="J4533" t="s">
        <v>100</v>
      </c>
      <c r="K4533" t="s">
        <v>101</v>
      </c>
      <c r="L4533">
        <v>11</v>
      </c>
      <c r="M4533" t="s">
        <v>26889</v>
      </c>
      <c r="N4533" t="s">
        <v>75</v>
      </c>
      <c r="O4533" t="s">
        <v>48</v>
      </c>
      <c r="P4533" t="s">
        <v>48</v>
      </c>
      <c r="Q4533" t="s">
        <v>26896</v>
      </c>
      <c r="Y4533" t="s">
        <v>26897</v>
      </c>
    </row>
    <row r="4534" spans="1:25">
      <c r="A4534" t="s">
        <v>26898</v>
      </c>
      <c r="B4534" t="s">
        <v>26899</v>
      </c>
      <c r="D4534" t="s">
        <v>40</v>
      </c>
      <c r="E4534" t="s">
        <v>41</v>
      </c>
      <c r="G4534" t="s">
        <v>26900</v>
      </c>
      <c r="H4534" t="s">
        <v>5078</v>
      </c>
      <c r="J4534" t="s">
        <v>91</v>
      </c>
      <c r="K4534" t="s">
        <v>92</v>
      </c>
      <c r="L4534">
        <v>11</v>
      </c>
      <c r="M4534" t="s">
        <v>26901</v>
      </c>
      <c r="N4534" t="s">
        <v>75</v>
      </c>
      <c r="O4534" t="s">
        <v>48</v>
      </c>
      <c r="P4534" t="s">
        <v>48</v>
      </c>
      <c r="Q4534" t="s">
        <v>16058</v>
      </c>
      <c r="Y4534" t="s">
        <v>26902</v>
      </c>
    </row>
    <row r="4535" spans="1:25">
      <c r="A4535" t="s">
        <v>26903</v>
      </c>
      <c r="B4535" t="s">
        <v>26904</v>
      </c>
      <c r="D4535" t="s">
        <v>40</v>
      </c>
      <c r="E4535" t="s">
        <v>41</v>
      </c>
      <c r="G4535" t="s">
        <v>26905</v>
      </c>
      <c r="H4535" t="s">
        <v>4885</v>
      </c>
      <c r="J4535" t="s">
        <v>91</v>
      </c>
      <c r="K4535" t="s">
        <v>92</v>
      </c>
      <c r="L4535">
        <v>11</v>
      </c>
      <c r="M4535" t="s">
        <v>26901</v>
      </c>
      <c r="N4535" t="s">
        <v>75</v>
      </c>
      <c r="O4535" t="s">
        <v>48</v>
      </c>
      <c r="P4535" t="s">
        <v>48</v>
      </c>
      <c r="Q4535" t="s">
        <v>26906</v>
      </c>
      <c r="Y4535" t="s">
        <v>26907</v>
      </c>
    </row>
    <row r="4536" spans="1:25">
      <c r="A4536" t="s">
        <v>26908</v>
      </c>
      <c r="B4536" t="s">
        <v>26909</v>
      </c>
      <c r="D4536" t="s">
        <v>40</v>
      </c>
      <c r="E4536" t="s">
        <v>41</v>
      </c>
      <c r="G4536" t="s">
        <v>26910</v>
      </c>
      <c r="H4536" t="s">
        <v>26911</v>
      </c>
      <c r="J4536" t="s">
        <v>100</v>
      </c>
      <c r="K4536" t="s">
        <v>101</v>
      </c>
      <c r="L4536">
        <v>11</v>
      </c>
      <c r="M4536" t="s">
        <v>26901</v>
      </c>
      <c r="N4536" t="s">
        <v>75</v>
      </c>
      <c r="O4536" t="s">
        <v>48</v>
      </c>
      <c r="P4536" t="s">
        <v>48</v>
      </c>
      <c r="Q4536" t="s">
        <v>26912</v>
      </c>
      <c r="Y4536" t="s">
        <v>26913</v>
      </c>
    </row>
    <row r="4537" spans="1:25">
      <c r="A4537" t="s">
        <v>26914</v>
      </c>
      <c r="B4537" t="s">
        <v>26915</v>
      </c>
      <c r="D4537" t="s">
        <v>40</v>
      </c>
      <c r="E4537" t="s">
        <v>41</v>
      </c>
      <c r="G4537" t="s">
        <v>26916</v>
      </c>
      <c r="H4537" t="s">
        <v>26917</v>
      </c>
      <c r="J4537" t="s">
        <v>100</v>
      </c>
      <c r="K4537" t="s">
        <v>101</v>
      </c>
      <c r="L4537">
        <v>11</v>
      </c>
      <c r="M4537" t="s">
        <v>26901</v>
      </c>
      <c r="N4537" t="s">
        <v>75</v>
      </c>
      <c r="O4537" t="s">
        <v>48</v>
      </c>
      <c r="P4537" t="s">
        <v>48</v>
      </c>
      <c r="Q4537" t="s">
        <v>26918</v>
      </c>
      <c r="Y4537" t="s">
        <v>26919</v>
      </c>
    </row>
    <row r="4538" spans="1:25">
      <c r="A4538" t="s">
        <v>26920</v>
      </c>
      <c r="B4538" t="s">
        <v>26921</v>
      </c>
      <c r="D4538" t="s">
        <v>40</v>
      </c>
      <c r="E4538" t="s">
        <v>41</v>
      </c>
      <c r="G4538" t="s">
        <v>26922</v>
      </c>
      <c r="H4538" t="s">
        <v>26923</v>
      </c>
      <c r="J4538" t="s">
        <v>91</v>
      </c>
      <c r="K4538" t="s">
        <v>92</v>
      </c>
      <c r="L4538">
        <v>11</v>
      </c>
      <c r="M4538" t="s">
        <v>26924</v>
      </c>
      <c r="N4538" t="s">
        <v>75</v>
      </c>
      <c r="O4538" t="s">
        <v>48</v>
      </c>
      <c r="P4538" t="s">
        <v>48</v>
      </c>
      <c r="Q4538" t="s">
        <v>26925</v>
      </c>
      <c r="Y4538" t="s">
        <v>26926</v>
      </c>
    </row>
    <row r="4539" spans="1:25">
      <c r="A4539" t="s">
        <v>26927</v>
      </c>
      <c r="B4539" t="s">
        <v>26928</v>
      </c>
      <c r="D4539" t="s">
        <v>40</v>
      </c>
      <c r="E4539" t="s">
        <v>41</v>
      </c>
      <c r="G4539" t="s">
        <v>26929</v>
      </c>
      <c r="H4539" t="s">
        <v>4100</v>
      </c>
      <c r="J4539" t="s">
        <v>100</v>
      </c>
      <c r="K4539" t="s">
        <v>101</v>
      </c>
      <c r="L4539">
        <v>11</v>
      </c>
      <c r="M4539" t="s">
        <v>26924</v>
      </c>
      <c r="N4539" t="s">
        <v>75</v>
      </c>
      <c r="O4539" t="s">
        <v>48</v>
      </c>
      <c r="P4539" t="s">
        <v>48</v>
      </c>
      <c r="Q4539" t="s">
        <v>26930</v>
      </c>
      <c r="Y4539" t="s">
        <v>26931</v>
      </c>
    </row>
    <row r="4540" spans="1:25">
      <c r="A4540" t="s">
        <v>26932</v>
      </c>
      <c r="B4540" t="s">
        <v>26933</v>
      </c>
      <c r="D4540" t="s">
        <v>40</v>
      </c>
      <c r="E4540" t="s">
        <v>41</v>
      </c>
      <c r="G4540" t="s">
        <v>26934</v>
      </c>
      <c r="H4540" t="s">
        <v>26935</v>
      </c>
      <c r="J4540" t="s">
        <v>100</v>
      </c>
      <c r="K4540" t="s">
        <v>101</v>
      </c>
      <c r="L4540">
        <v>11</v>
      </c>
      <c r="M4540" t="s">
        <v>26924</v>
      </c>
      <c r="N4540" t="s">
        <v>75</v>
      </c>
      <c r="O4540" t="s">
        <v>48</v>
      </c>
      <c r="P4540" t="s">
        <v>48</v>
      </c>
      <c r="Q4540" t="s">
        <v>26936</v>
      </c>
      <c r="Y4540" t="s">
        <v>26937</v>
      </c>
    </row>
    <row r="4541" spans="1:25">
      <c r="A4541" t="s">
        <v>26938</v>
      </c>
      <c r="B4541" t="s">
        <v>26939</v>
      </c>
      <c r="D4541" t="s">
        <v>40</v>
      </c>
      <c r="E4541" t="s">
        <v>41</v>
      </c>
      <c r="G4541" t="s">
        <v>1161</v>
      </c>
      <c r="H4541" t="s">
        <v>8793</v>
      </c>
      <c r="J4541" t="s">
        <v>179</v>
      </c>
      <c r="K4541" t="s">
        <v>180</v>
      </c>
      <c r="L4541">
        <v>11</v>
      </c>
      <c r="M4541" t="s">
        <v>26940</v>
      </c>
      <c r="N4541" t="s">
        <v>47</v>
      </c>
      <c r="O4541" t="s">
        <v>48</v>
      </c>
      <c r="P4541" t="s">
        <v>48</v>
      </c>
      <c r="Q4541" t="s">
        <v>26941</v>
      </c>
      <c r="Y4541" t="s">
        <v>26942</v>
      </c>
    </row>
    <row r="4542" spans="1:25">
      <c r="A4542" t="s">
        <v>26943</v>
      </c>
      <c r="B4542" t="s">
        <v>26944</v>
      </c>
      <c r="D4542" t="s">
        <v>40</v>
      </c>
      <c r="E4542" t="s">
        <v>41</v>
      </c>
      <c r="G4542" t="s">
        <v>26945</v>
      </c>
      <c r="H4542" t="s">
        <v>1500</v>
      </c>
      <c r="J4542" t="s">
        <v>91</v>
      </c>
      <c r="K4542" t="s">
        <v>92</v>
      </c>
      <c r="L4542">
        <v>11</v>
      </c>
      <c r="M4542" t="s">
        <v>26946</v>
      </c>
      <c r="N4542" t="s">
        <v>75</v>
      </c>
      <c r="O4542" t="s">
        <v>48</v>
      </c>
      <c r="P4542" t="s">
        <v>48</v>
      </c>
      <c r="Q4542" t="s">
        <v>26947</v>
      </c>
      <c r="Y4542" t="s">
        <v>26948</v>
      </c>
    </row>
    <row r="4543" spans="1:25">
      <c r="A4543" t="s">
        <v>26949</v>
      </c>
      <c r="B4543" t="s">
        <v>26950</v>
      </c>
      <c r="D4543" t="s">
        <v>40</v>
      </c>
      <c r="E4543" t="s">
        <v>41</v>
      </c>
      <c r="G4543" t="s">
        <v>26951</v>
      </c>
      <c r="H4543" t="s">
        <v>13745</v>
      </c>
      <c r="J4543" t="s">
        <v>100</v>
      </c>
      <c r="K4543" t="s">
        <v>101</v>
      </c>
      <c r="L4543">
        <v>11</v>
      </c>
      <c r="M4543" t="s">
        <v>26946</v>
      </c>
      <c r="N4543" t="s">
        <v>75</v>
      </c>
      <c r="O4543" t="s">
        <v>48</v>
      </c>
      <c r="P4543" t="s">
        <v>48</v>
      </c>
      <c r="Q4543" t="s">
        <v>26952</v>
      </c>
      <c r="Y4543" t="s">
        <v>26953</v>
      </c>
    </row>
    <row r="4544" spans="1:25">
      <c r="A4544" t="s">
        <v>26954</v>
      </c>
      <c r="B4544" t="s">
        <v>26955</v>
      </c>
      <c r="D4544" t="s">
        <v>40</v>
      </c>
      <c r="E4544" t="s">
        <v>41</v>
      </c>
      <c r="G4544" t="s">
        <v>1536</v>
      </c>
      <c r="H4544" t="s">
        <v>2335</v>
      </c>
      <c r="J4544" t="s">
        <v>100</v>
      </c>
      <c r="K4544" t="s">
        <v>101</v>
      </c>
      <c r="L4544">
        <v>11</v>
      </c>
      <c r="M4544" t="s">
        <v>26946</v>
      </c>
      <c r="N4544" t="s">
        <v>75</v>
      </c>
      <c r="O4544" t="s">
        <v>48</v>
      </c>
      <c r="P4544" t="s">
        <v>48</v>
      </c>
      <c r="Q4544" t="s">
        <v>26956</v>
      </c>
      <c r="Y4544" t="s">
        <v>26957</v>
      </c>
    </row>
    <row r="4545" spans="1:25">
      <c r="A4545" t="s">
        <v>26958</v>
      </c>
      <c r="B4545" t="s">
        <v>26959</v>
      </c>
      <c r="D4545" t="s">
        <v>40</v>
      </c>
      <c r="E4545" t="s">
        <v>41</v>
      </c>
      <c r="G4545" t="s">
        <v>26960</v>
      </c>
      <c r="H4545" t="s">
        <v>2565</v>
      </c>
      <c r="J4545" t="s">
        <v>91</v>
      </c>
      <c r="K4545" t="s">
        <v>92</v>
      </c>
      <c r="L4545">
        <v>11</v>
      </c>
      <c r="M4545" t="s">
        <v>26946</v>
      </c>
      <c r="N4545" t="s">
        <v>75</v>
      </c>
      <c r="O4545" t="s">
        <v>48</v>
      </c>
      <c r="P4545" t="s">
        <v>48</v>
      </c>
      <c r="Q4545" t="s">
        <v>26961</v>
      </c>
      <c r="Y4545" t="s">
        <v>26962</v>
      </c>
    </row>
    <row r="4546" spans="1:25">
      <c r="A4546" t="s">
        <v>26963</v>
      </c>
      <c r="B4546" t="s">
        <v>26964</v>
      </c>
      <c r="D4546" t="s">
        <v>40</v>
      </c>
      <c r="E4546" t="s">
        <v>41</v>
      </c>
      <c r="G4546" t="s">
        <v>23103</v>
      </c>
      <c r="H4546" t="s">
        <v>4933</v>
      </c>
      <c r="J4546" t="s">
        <v>100</v>
      </c>
      <c r="K4546" t="s">
        <v>101</v>
      </c>
      <c r="L4546">
        <v>11</v>
      </c>
      <c r="M4546" t="s">
        <v>26965</v>
      </c>
      <c r="N4546" t="s">
        <v>75</v>
      </c>
      <c r="O4546" t="s">
        <v>48</v>
      </c>
      <c r="P4546" t="s">
        <v>48</v>
      </c>
      <c r="Q4546" t="s">
        <v>26966</v>
      </c>
      <c r="Y4546" t="s">
        <v>26967</v>
      </c>
    </row>
    <row r="4547" spans="1:25">
      <c r="A4547" t="s">
        <v>26968</v>
      </c>
      <c r="B4547" t="s">
        <v>26969</v>
      </c>
      <c r="D4547" t="s">
        <v>40</v>
      </c>
      <c r="E4547" t="s">
        <v>41</v>
      </c>
      <c r="G4547" t="s">
        <v>26970</v>
      </c>
      <c r="H4547" t="s">
        <v>2533</v>
      </c>
      <c r="J4547" t="s">
        <v>511</v>
      </c>
      <c r="K4547" t="s">
        <v>512</v>
      </c>
      <c r="L4547">
        <v>11</v>
      </c>
      <c r="M4547" t="s">
        <v>26971</v>
      </c>
      <c r="N4547" t="s">
        <v>58</v>
      </c>
      <c r="O4547" t="s">
        <v>48</v>
      </c>
      <c r="P4547" t="s">
        <v>48</v>
      </c>
      <c r="Q4547" t="s">
        <v>26972</v>
      </c>
      <c r="Y4547" t="s">
        <v>26973</v>
      </c>
    </row>
    <row r="4548" spans="1:25">
      <c r="A4548" t="s">
        <v>26974</v>
      </c>
      <c r="B4548" t="s">
        <v>26975</v>
      </c>
      <c r="D4548" t="s">
        <v>40</v>
      </c>
      <c r="E4548" t="s">
        <v>41</v>
      </c>
      <c r="G4548" t="s">
        <v>26976</v>
      </c>
      <c r="H4548" t="s">
        <v>26977</v>
      </c>
      <c r="J4548" t="s">
        <v>511</v>
      </c>
      <c r="K4548" t="s">
        <v>512</v>
      </c>
      <c r="L4548">
        <v>11</v>
      </c>
      <c r="M4548" t="s">
        <v>26978</v>
      </c>
      <c r="N4548" t="s">
        <v>47</v>
      </c>
      <c r="O4548" t="s">
        <v>48</v>
      </c>
      <c r="P4548" t="s">
        <v>48</v>
      </c>
      <c r="Q4548" t="s">
        <v>26979</v>
      </c>
      <c r="Y4548" t="s">
        <v>26980</v>
      </c>
    </row>
    <row r="4549" spans="1:25">
      <c r="A4549" t="s">
        <v>26981</v>
      </c>
      <c r="B4549" t="s">
        <v>26982</v>
      </c>
      <c r="D4549" t="s">
        <v>40</v>
      </c>
      <c r="E4549" t="s">
        <v>41</v>
      </c>
      <c r="G4549" t="s">
        <v>26983</v>
      </c>
      <c r="H4549" t="s">
        <v>26984</v>
      </c>
      <c r="J4549" t="s">
        <v>511</v>
      </c>
      <c r="K4549" t="s">
        <v>512</v>
      </c>
      <c r="L4549">
        <v>11</v>
      </c>
      <c r="M4549" t="s">
        <v>26985</v>
      </c>
      <c r="N4549" t="s">
        <v>47</v>
      </c>
      <c r="O4549" t="s">
        <v>48</v>
      </c>
      <c r="P4549" t="s">
        <v>48</v>
      </c>
      <c r="Q4549" t="s">
        <v>26986</v>
      </c>
      <c r="Y4549" t="s">
        <v>26987</v>
      </c>
    </row>
    <row r="4550" spans="1:25">
      <c r="A4550" t="s">
        <v>26988</v>
      </c>
      <c r="B4550" t="s">
        <v>26989</v>
      </c>
      <c r="D4550" t="s">
        <v>40</v>
      </c>
      <c r="E4550" t="s">
        <v>41</v>
      </c>
      <c r="G4550" t="s">
        <v>26990</v>
      </c>
      <c r="H4550" t="s">
        <v>5059</v>
      </c>
      <c r="J4550" t="s">
        <v>91</v>
      </c>
      <c r="K4550" t="s">
        <v>92</v>
      </c>
      <c r="L4550">
        <v>11</v>
      </c>
      <c r="M4550" t="s">
        <v>26985</v>
      </c>
      <c r="N4550" t="s">
        <v>75</v>
      </c>
      <c r="O4550" t="s">
        <v>48</v>
      </c>
      <c r="P4550" t="s">
        <v>48</v>
      </c>
      <c r="Q4550" t="s">
        <v>26991</v>
      </c>
      <c r="Y4550" t="s">
        <v>26992</v>
      </c>
    </row>
    <row r="4551" spans="1:25">
      <c r="A4551" t="s">
        <v>26993</v>
      </c>
      <c r="B4551" t="s">
        <v>26994</v>
      </c>
      <c r="D4551" t="s">
        <v>40</v>
      </c>
      <c r="E4551" t="s">
        <v>41</v>
      </c>
      <c r="G4551" t="s">
        <v>26995</v>
      </c>
      <c r="H4551" t="s">
        <v>24403</v>
      </c>
      <c r="J4551" t="s">
        <v>121</v>
      </c>
      <c r="K4551" t="s">
        <v>122</v>
      </c>
      <c r="L4551">
        <v>11</v>
      </c>
      <c r="M4551" t="s">
        <v>26985</v>
      </c>
      <c r="N4551" t="s">
        <v>275</v>
      </c>
      <c r="O4551" t="s">
        <v>48</v>
      </c>
      <c r="P4551" t="s">
        <v>48</v>
      </c>
      <c r="Q4551" t="s">
        <v>20323</v>
      </c>
      <c r="Y4551" t="s">
        <v>26996</v>
      </c>
    </row>
    <row r="4552" spans="1:25">
      <c r="A4552" t="s">
        <v>26997</v>
      </c>
      <c r="B4552" t="s">
        <v>26998</v>
      </c>
      <c r="D4552" t="s">
        <v>40</v>
      </c>
      <c r="E4552" t="s">
        <v>41</v>
      </c>
      <c r="G4552" t="s">
        <v>26999</v>
      </c>
      <c r="H4552" t="s">
        <v>27000</v>
      </c>
      <c r="J4552" t="s">
        <v>91</v>
      </c>
      <c r="K4552" t="s">
        <v>92</v>
      </c>
      <c r="L4552">
        <v>11</v>
      </c>
      <c r="M4552" t="s">
        <v>26985</v>
      </c>
      <c r="N4552" t="s">
        <v>75</v>
      </c>
      <c r="O4552" t="s">
        <v>48</v>
      </c>
      <c r="P4552" t="s">
        <v>48</v>
      </c>
      <c r="Q4552" t="s">
        <v>27001</v>
      </c>
      <c r="Y4552" t="s">
        <v>27002</v>
      </c>
    </row>
    <row r="4553" spans="1:25">
      <c r="A4553" t="s">
        <v>27003</v>
      </c>
      <c r="B4553" t="s">
        <v>27004</v>
      </c>
      <c r="D4553" t="s">
        <v>40</v>
      </c>
      <c r="E4553" t="s">
        <v>41</v>
      </c>
      <c r="G4553" t="s">
        <v>27005</v>
      </c>
      <c r="H4553" t="s">
        <v>2220</v>
      </c>
      <c r="J4553" t="s">
        <v>100</v>
      </c>
      <c r="K4553" t="s">
        <v>101</v>
      </c>
      <c r="L4553">
        <v>11</v>
      </c>
      <c r="M4553" t="s">
        <v>26985</v>
      </c>
      <c r="N4553" t="s">
        <v>75</v>
      </c>
      <c r="O4553" t="s">
        <v>48</v>
      </c>
      <c r="P4553" t="s">
        <v>48</v>
      </c>
      <c r="Q4553" t="s">
        <v>27006</v>
      </c>
      <c r="Y4553" t="s">
        <v>27007</v>
      </c>
    </row>
    <row r="4554" spans="1:25">
      <c r="A4554" t="s">
        <v>27008</v>
      </c>
      <c r="B4554" t="s">
        <v>27009</v>
      </c>
      <c r="D4554" t="s">
        <v>40</v>
      </c>
      <c r="E4554" t="s">
        <v>41</v>
      </c>
      <c r="G4554" t="s">
        <v>27010</v>
      </c>
      <c r="H4554" t="s">
        <v>27011</v>
      </c>
      <c r="J4554" t="s">
        <v>121</v>
      </c>
      <c r="K4554" t="s">
        <v>122</v>
      </c>
      <c r="L4554">
        <v>11</v>
      </c>
      <c r="M4554" t="s">
        <v>27012</v>
      </c>
      <c r="N4554" t="s">
        <v>275</v>
      </c>
      <c r="O4554" t="s">
        <v>48</v>
      </c>
      <c r="P4554" t="s">
        <v>48</v>
      </c>
      <c r="Q4554" t="s">
        <v>27013</v>
      </c>
      <c r="Y4554" t="s">
        <v>27014</v>
      </c>
    </row>
    <row r="4555" spans="1:25">
      <c r="A4555" t="s">
        <v>27015</v>
      </c>
      <c r="B4555" t="s">
        <v>27016</v>
      </c>
      <c r="D4555" t="s">
        <v>40</v>
      </c>
      <c r="E4555" t="s">
        <v>41</v>
      </c>
      <c r="G4555" t="s">
        <v>27017</v>
      </c>
      <c r="H4555" t="s">
        <v>15367</v>
      </c>
      <c r="J4555" t="s">
        <v>91</v>
      </c>
      <c r="K4555" t="s">
        <v>92</v>
      </c>
      <c r="L4555">
        <v>11</v>
      </c>
      <c r="M4555" t="s">
        <v>27018</v>
      </c>
      <c r="N4555" t="s">
        <v>75</v>
      </c>
      <c r="O4555" t="s">
        <v>48</v>
      </c>
      <c r="P4555" t="s">
        <v>48</v>
      </c>
      <c r="Q4555" t="s">
        <v>27019</v>
      </c>
      <c r="Y4555" t="s">
        <v>27020</v>
      </c>
    </row>
    <row r="4556" spans="1:25">
      <c r="A4556" t="s">
        <v>27021</v>
      </c>
      <c r="B4556" t="s">
        <v>27022</v>
      </c>
      <c r="D4556" t="s">
        <v>40</v>
      </c>
      <c r="E4556" t="s">
        <v>41</v>
      </c>
      <c r="G4556" t="s">
        <v>27023</v>
      </c>
      <c r="H4556" t="s">
        <v>1098</v>
      </c>
      <c r="J4556" t="s">
        <v>91</v>
      </c>
      <c r="K4556" t="s">
        <v>92</v>
      </c>
      <c r="L4556">
        <v>11</v>
      </c>
      <c r="M4556" t="s">
        <v>27018</v>
      </c>
      <c r="N4556" t="s">
        <v>75</v>
      </c>
      <c r="O4556" t="s">
        <v>48</v>
      </c>
      <c r="P4556" t="s">
        <v>48</v>
      </c>
      <c r="Q4556" t="s">
        <v>10337</v>
      </c>
      <c r="Y4556" t="s">
        <v>27024</v>
      </c>
    </row>
    <row r="4557" spans="1:25">
      <c r="A4557" t="s">
        <v>27025</v>
      </c>
      <c r="B4557" t="s">
        <v>27026</v>
      </c>
      <c r="D4557" t="s">
        <v>40</v>
      </c>
      <c r="E4557" t="s">
        <v>41</v>
      </c>
      <c r="G4557" t="s">
        <v>27027</v>
      </c>
      <c r="H4557" t="s">
        <v>27028</v>
      </c>
      <c r="J4557" t="s">
        <v>511</v>
      </c>
      <c r="K4557" t="s">
        <v>512</v>
      </c>
      <c r="L4557">
        <v>11</v>
      </c>
      <c r="M4557" t="s">
        <v>27029</v>
      </c>
      <c r="N4557" t="s">
        <v>47</v>
      </c>
      <c r="O4557" t="s">
        <v>48</v>
      </c>
      <c r="P4557" t="s">
        <v>48</v>
      </c>
      <c r="Q4557" t="s">
        <v>27030</v>
      </c>
      <c r="Y4557" t="s">
        <v>27031</v>
      </c>
    </row>
    <row r="4558" spans="1:25">
      <c r="A4558" t="s">
        <v>27032</v>
      </c>
      <c r="B4558" t="s">
        <v>27033</v>
      </c>
      <c r="D4558" t="s">
        <v>40</v>
      </c>
      <c r="E4558" t="s">
        <v>41</v>
      </c>
      <c r="G4558" t="s">
        <v>27034</v>
      </c>
      <c r="H4558" t="s">
        <v>27035</v>
      </c>
      <c r="J4558" t="s">
        <v>91</v>
      </c>
      <c r="K4558" t="s">
        <v>92</v>
      </c>
      <c r="L4558">
        <v>11</v>
      </c>
      <c r="M4558" t="s">
        <v>27029</v>
      </c>
      <c r="N4558" t="s">
        <v>75</v>
      </c>
      <c r="O4558" t="s">
        <v>48</v>
      </c>
      <c r="P4558" t="s">
        <v>48</v>
      </c>
      <c r="Q4558" t="s">
        <v>27036</v>
      </c>
      <c r="Y4558" t="s">
        <v>27037</v>
      </c>
    </row>
    <row r="4559" spans="1:25">
      <c r="A4559" t="s">
        <v>27038</v>
      </c>
      <c r="B4559" t="s">
        <v>27039</v>
      </c>
      <c r="D4559" t="s">
        <v>40</v>
      </c>
      <c r="E4559" t="s">
        <v>41</v>
      </c>
      <c r="G4559" t="s">
        <v>377</v>
      </c>
      <c r="H4559" t="s">
        <v>162</v>
      </c>
      <c r="J4559" t="s">
        <v>91</v>
      </c>
      <c r="K4559" t="s">
        <v>92</v>
      </c>
      <c r="L4559">
        <v>11</v>
      </c>
      <c r="M4559" t="s">
        <v>27029</v>
      </c>
      <c r="N4559" t="s">
        <v>75</v>
      </c>
      <c r="O4559" t="s">
        <v>48</v>
      </c>
      <c r="P4559" t="s">
        <v>48</v>
      </c>
      <c r="Q4559" t="s">
        <v>2317</v>
      </c>
      <c r="Y4559" t="s">
        <v>27040</v>
      </c>
    </row>
    <row r="4560" spans="1:25">
      <c r="A4560" t="s">
        <v>27041</v>
      </c>
      <c r="B4560" t="s">
        <v>27042</v>
      </c>
      <c r="D4560" t="s">
        <v>40</v>
      </c>
      <c r="E4560" t="s">
        <v>41</v>
      </c>
      <c r="G4560" t="s">
        <v>7972</v>
      </c>
      <c r="H4560" t="s">
        <v>27043</v>
      </c>
      <c r="J4560" t="s">
        <v>100</v>
      </c>
      <c r="K4560" t="s">
        <v>101</v>
      </c>
      <c r="L4560">
        <v>11</v>
      </c>
      <c r="M4560" t="s">
        <v>27044</v>
      </c>
      <c r="N4560" t="s">
        <v>75</v>
      </c>
      <c r="O4560" t="s">
        <v>48</v>
      </c>
      <c r="P4560" t="s">
        <v>48</v>
      </c>
      <c r="Q4560" t="s">
        <v>27045</v>
      </c>
      <c r="Y4560" t="s">
        <v>27046</v>
      </c>
    </row>
    <row r="4561" spans="1:25">
      <c r="A4561" t="s">
        <v>27047</v>
      </c>
      <c r="B4561" t="s">
        <v>27048</v>
      </c>
      <c r="D4561" t="s">
        <v>40</v>
      </c>
      <c r="E4561" t="s">
        <v>41</v>
      </c>
      <c r="G4561" t="s">
        <v>27049</v>
      </c>
      <c r="H4561" t="s">
        <v>27050</v>
      </c>
      <c r="J4561" t="s">
        <v>100</v>
      </c>
      <c r="K4561" t="s">
        <v>101</v>
      </c>
      <c r="L4561">
        <v>11</v>
      </c>
      <c r="M4561" t="s">
        <v>27051</v>
      </c>
      <c r="N4561" t="s">
        <v>75</v>
      </c>
      <c r="O4561" t="s">
        <v>48</v>
      </c>
      <c r="P4561" t="s">
        <v>48</v>
      </c>
      <c r="Q4561" t="s">
        <v>27052</v>
      </c>
      <c r="Y4561" t="s">
        <v>27053</v>
      </c>
    </row>
    <row r="4562" spans="1:25">
      <c r="A4562" t="s">
        <v>27054</v>
      </c>
      <c r="B4562" t="s">
        <v>27055</v>
      </c>
      <c r="D4562" t="s">
        <v>40</v>
      </c>
      <c r="E4562" t="s">
        <v>41</v>
      </c>
      <c r="G4562" t="s">
        <v>27056</v>
      </c>
      <c r="H4562" t="s">
        <v>9444</v>
      </c>
      <c r="J4562" t="s">
        <v>100</v>
      </c>
      <c r="K4562" t="s">
        <v>101</v>
      </c>
      <c r="L4562">
        <v>11</v>
      </c>
      <c r="M4562" t="s">
        <v>27057</v>
      </c>
      <c r="N4562" t="s">
        <v>75</v>
      </c>
      <c r="O4562" t="s">
        <v>48</v>
      </c>
      <c r="P4562" t="s">
        <v>48</v>
      </c>
      <c r="Q4562" t="s">
        <v>27058</v>
      </c>
      <c r="Y4562" t="s">
        <v>27059</v>
      </c>
    </row>
    <row r="4563" spans="1:25">
      <c r="A4563" t="s">
        <v>27060</v>
      </c>
      <c r="B4563" t="s">
        <v>27061</v>
      </c>
      <c r="D4563" t="s">
        <v>40</v>
      </c>
      <c r="E4563" t="s">
        <v>41</v>
      </c>
      <c r="G4563" t="s">
        <v>27062</v>
      </c>
      <c r="H4563" t="s">
        <v>1658</v>
      </c>
      <c r="J4563" t="s">
        <v>100</v>
      </c>
      <c r="K4563" t="s">
        <v>101</v>
      </c>
      <c r="L4563">
        <v>11</v>
      </c>
      <c r="M4563" t="s">
        <v>27063</v>
      </c>
      <c r="N4563" t="s">
        <v>75</v>
      </c>
      <c r="O4563" t="s">
        <v>48</v>
      </c>
      <c r="P4563" t="s">
        <v>48</v>
      </c>
      <c r="Q4563" t="s">
        <v>27064</v>
      </c>
      <c r="Y4563" t="s">
        <v>27065</v>
      </c>
    </row>
    <row r="4564" spans="1:25">
      <c r="A4564" t="s">
        <v>27066</v>
      </c>
      <c r="B4564" t="s">
        <v>27067</v>
      </c>
      <c r="D4564" t="s">
        <v>40</v>
      </c>
      <c r="E4564" t="s">
        <v>41</v>
      </c>
      <c r="G4564" t="s">
        <v>27068</v>
      </c>
      <c r="H4564" t="s">
        <v>251</v>
      </c>
      <c r="J4564" t="s">
        <v>91</v>
      </c>
      <c r="K4564" t="s">
        <v>92</v>
      </c>
      <c r="L4564">
        <v>11</v>
      </c>
      <c r="M4564" t="s">
        <v>27063</v>
      </c>
      <c r="N4564" t="s">
        <v>75</v>
      </c>
      <c r="O4564" t="s">
        <v>48</v>
      </c>
      <c r="P4564" t="s">
        <v>48</v>
      </c>
      <c r="Q4564" t="s">
        <v>27069</v>
      </c>
      <c r="Y4564" t="s">
        <v>27070</v>
      </c>
    </row>
    <row r="4565" spans="1:25">
      <c r="A4565" t="s">
        <v>27071</v>
      </c>
      <c r="B4565" t="s">
        <v>27072</v>
      </c>
      <c r="D4565" t="s">
        <v>40</v>
      </c>
      <c r="E4565" t="s">
        <v>41</v>
      </c>
      <c r="G4565" t="s">
        <v>9774</v>
      </c>
      <c r="H4565" t="s">
        <v>27073</v>
      </c>
      <c r="J4565" t="s">
        <v>91</v>
      </c>
      <c r="K4565" t="s">
        <v>92</v>
      </c>
      <c r="L4565">
        <v>11</v>
      </c>
      <c r="M4565" t="s">
        <v>27074</v>
      </c>
      <c r="N4565" t="s">
        <v>75</v>
      </c>
      <c r="O4565" t="s">
        <v>48</v>
      </c>
      <c r="P4565" t="s">
        <v>48</v>
      </c>
      <c r="Q4565" t="s">
        <v>27075</v>
      </c>
      <c r="Y4565" t="s">
        <v>27076</v>
      </c>
    </row>
    <row r="4566" spans="1:25">
      <c r="A4566" t="s">
        <v>27077</v>
      </c>
      <c r="B4566" t="s">
        <v>27078</v>
      </c>
      <c r="D4566" t="s">
        <v>40</v>
      </c>
      <c r="E4566" t="s">
        <v>41</v>
      </c>
      <c r="G4566" t="s">
        <v>27079</v>
      </c>
      <c r="H4566" t="s">
        <v>27080</v>
      </c>
      <c r="J4566" t="s">
        <v>100</v>
      </c>
      <c r="K4566" t="s">
        <v>101</v>
      </c>
      <c r="L4566">
        <v>11</v>
      </c>
      <c r="M4566" t="s">
        <v>27081</v>
      </c>
      <c r="N4566" t="s">
        <v>75</v>
      </c>
      <c r="O4566" t="s">
        <v>48</v>
      </c>
      <c r="P4566" t="s">
        <v>48</v>
      </c>
      <c r="Q4566" t="s">
        <v>27082</v>
      </c>
      <c r="Y4566" t="s">
        <v>27083</v>
      </c>
    </row>
    <row r="4567" spans="1:25">
      <c r="A4567" t="s">
        <v>27084</v>
      </c>
      <c r="B4567" t="s">
        <v>27085</v>
      </c>
      <c r="D4567" t="s">
        <v>40</v>
      </c>
      <c r="E4567" t="s">
        <v>41</v>
      </c>
      <c r="G4567" t="s">
        <v>27086</v>
      </c>
      <c r="H4567" t="s">
        <v>21398</v>
      </c>
      <c r="J4567" t="s">
        <v>100</v>
      </c>
      <c r="K4567" t="s">
        <v>101</v>
      </c>
      <c r="L4567">
        <v>11</v>
      </c>
      <c r="M4567" t="s">
        <v>27081</v>
      </c>
      <c r="N4567" t="s">
        <v>75</v>
      </c>
      <c r="O4567" t="s">
        <v>48</v>
      </c>
      <c r="P4567" t="s">
        <v>48</v>
      </c>
      <c r="Q4567" t="s">
        <v>27087</v>
      </c>
      <c r="Y4567" t="s">
        <v>27088</v>
      </c>
    </row>
    <row r="4568" spans="1:25">
      <c r="A4568" t="s">
        <v>27089</v>
      </c>
      <c r="B4568" t="s">
        <v>27090</v>
      </c>
      <c r="D4568" t="s">
        <v>40</v>
      </c>
      <c r="E4568" t="s">
        <v>41</v>
      </c>
      <c r="G4568" t="s">
        <v>27091</v>
      </c>
      <c r="H4568" t="s">
        <v>27092</v>
      </c>
      <c r="J4568" t="s">
        <v>121</v>
      </c>
      <c r="K4568" t="s">
        <v>122</v>
      </c>
      <c r="L4568">
        <v>11</v>
      </c>
      <c r="M4568" t="s">
        <v>27081</v>
      </c>
      <c r="N4568" t="s">
        <v>275</v>
      </c>
      <c r="O4568" t="s">
        <v>48</v>
      </c>
      <c r="P4568" t="s">
        <v>48</v>
      </c>
      <c r="Q4568" t="s">
        <v>27093</v>
      </c>
      <c r="Y4568" t="s">
        <v>27094</v>
      </c>
    </row>
    <row r="4569" spans="1:25">
      <c r="A4569" t="s">
        <v>27095</v>
      </c>
      <c r="B4569" t="s">
        <v>27096</v>
      </c>
      <c r="D4569" t="s">
        <v>40</v>
      </c>
      <c r="E4569" t="s">
        <v>41</v>
      </c>
      <c r="G4569" t="s">
        <v>12821</v>
      </c>
      <c r="H4569" t="s">
        <v>27097</v>
      </c>
      <c r="J4569" t="s">
        <v>91</v>
      </c>
      <c r="K4569" t="s">
        <v>92</v>
      </c>
      <c r="L4569">
        <v>11</v>
      </c>
      <c r="M4569" t="s">
        <v>27098</v>
      </c>
      <c r="N4569" t="s">
        <v>75</v>
      </c>
      <c r="O4569" t="s">
        <v>48</v>
      </c>
      <c r="P4569" t="s">
        <v>48</v>
      </c>
      <c r="Q4569" t="s">
        <v>27099</v>
      </c>
      <c r="Y4569" t="s">
        <v>27100</v>
      </c>
    </row>
    <row r="4570" spans="1:25">
      <c r="A4570" t="s">
        <v>27101</v>
      </c>
      <c r="B4570" t="s">
        <v>27102</v>
      </c>
      <c r="D4570" t="s">
        <v>40</v>
      </c>
      <c r="E4570" t="s">
        <v>41</v>
      </c>
      <c r="G4570" t="s">
        <v>1285</v>
      </c>
      <c r="H4570" t="s">
        <v>1582</v>
      </c>
      <c r="J4570" t="s">
        <v>91</v>
      </c>
      <c r="K4570" t="s">
        <v>92</v>
      </c>
      <c r="L4570">
        <v>11</v>
      </c>
      <c r="M4570" t="s">
        <v>27103</v>
      </c>
      <c r="N4570" t="s">
        <v>75</v>
      </c>
      <c r="O4570" t="s">
        <v>48</v>
      </c>
      <c r="P4570" t="s">
        <v>48</v>
      </c>
      <c r="Q4570" t="s">
        <v>27104</v>
      </c>
      <c r="Y4570" t="s">
        <v>27105</v>
      </c>
    </row>
    <row r="4571" spans="1:25">
      <c r="A4571" t="s">
        <v>27106</v>
      </c>
      <c r="B4571" t="s">
        <v>27107</v>
      </c>
      <c r="D4571" t="s">
        <v>40</v>
      </c>
      <c r="E4571" t="s">
        <v>41</v>
      </c>
      <c r="G4571" t="s">
        <v>27108</v>
      </c>
      <c r="H4571" t="s">
        <v>12440</v>
      </c>
      <c r="J4571" t="s">
        <v>100</v>
      </c>
      <c r="K4571" t="s">
        <v>101</v>
      </c>
      <c r="L4571">
        <v>11</v>
      </c>
      <c r="M4571" t="s">
        <v>27109</v>
      </c>
      <c r="N4571" t="s">
        <v>75</v>
      </c>
      <c r="O4571" t="s">
        <v>48</v>
      </c>
      <c r="P4571" t="s">
        <v>48</v>
      </c>
      <c r="Q4571" t="s">
        <v>27110</v>
      </c>
      <c r="Y4571" t="s">
        <v>27111</v>
      </c>
    </row>
    <row r="4572" spans="1:25">
      <c r="A4572" t="s">
        <v>27112</v>
      </c>
      <c r="B4572" t="s">
        <v>27113</v>
      </c>
      <c r="D4572" t="s">
        <v>40</v>
      </c>
      <c r="E4572" t="s">
        <v>41</v>
      </c>
      <c r="G4572" t="s">
        <v>27114</v>
      </c>
      <c r="H4572" t="s">
        <v>27115</v>
      </c>
      <c r="J4572" t="s">
        <v>100</v>
      </c>
      <c r="K4572" t="s">
        <v>101</v>
      </c>
      <c r="L4572">
        <v>11</v>
      </c>
      <c r="M4572" t="s">
        <v>27109</v>
      </c>
      <c r="N4572" t="s">
        <v>75</v>
      </c>
      <c r="O4572" t="s">
        <v>48</v>
      </c>
      <c r="P4572" t="s">
        <v>48</v>
      </c>
      <c r="Q4572" t="s">
        <v>14332</v>
      </c>
      <c r="Y4572" t="s">
        <v>27116</v>
      </c>
    </row>
    <row r="4573" spans="1:25">
      <c r="A4573" t="s">
        <v>27117</v>
      </c>
      <c r="B4573" t="s">
        <v>27118</v>
      </c>
      <c r="D4573" t="s">
        <v>40</v>
      </c>
      <c r="E4573" t="s">
        <v>41</v>
      </c>
      <c r="G4573" t="s">
        <v>27119</v>
      </c>
      <c r="H4573" t="s">
        <v>27120</v>
      </c>
      <c r="J4573" t="s">
        <v>511</v>
      </c>
      <c r="K4573" t="s">
        <v>512</v>
      </c>
      <c r="L4573">
        <v>11</v>
      </c>
      <c r="M4573" t="s">
        <v>27109</v>
      </c>
      <c r="N4573" t="s">
        <v>47</v>
      </c>
      <c r="O4573" t="s">
        <v>48</v>
      </c>
      <c r="P4573" t="s">
        <v>48</v>
      </c>
      <c r="Q4573" t="s">
        <v>27121</v>
      </c>
      <c r="Y4573" t="s">
        <v>27122</v>
      </c>
    </row>
    <row r="4574" spans="1:25">
      <c r="A4574" t="s">
        <v>27123</v>
      </c>
      <c r="B4574" t="s">
        <v>27124</v>
      </c>
      <c r="D4574" t="s">
        <v>40</v>
      </c>
      <c r="E4574" t="s">
        <v>41</v>
      </c>
      <c r="G4574" t="s">
        <v>7608</v>
      </c>
      <c r="H4574" t="s">
        <v>162</v>
      </c>
      <c r="J4574" t="s">
        <v>100</v>
      </c>
      <c r="K4574" t="s">
        <v>101</v>
      </c>
      <c r="L4574">
        <v>11</v>
      </c>
      <c r="M4574" t="s">
        <v>27109</v>
      </c>
      <c r="N4574" t="s">
        <v>75</v>
      </c>
      <c r="O4574" t="s">
        <v>48</v>
      </c>
      <c r="P4574" t="s">
        <v>48</v>
      </c>
      <c r="Q4574" t="s">
        <v>27125</v>
      </c>
      <c r="Y4574" t="s">
        <v>27126</v>
      </c>
    </row>
    <row r="4575" spans="1:25">
      <c r="A4575" t="s">
        <v>27127</v>
      </c>
      <c r="B4575" t="s">
        <v>27128</v>
      </c>
      <c r="D4575" t="s">
        <v>40</v>
      </c>
      <c r="E4575" t="s">
        <v>41</v>
      </c>
      <c r="G4575" t="s">
        <v>1239</v>
      </c>
      <c r="H4575" t="s">
        <v>27129</v>
      </c>
      <c r="J4575" t="s">
        <v>91</v>
      </c>
      <c r="K4575" t="s">
        <v>92</v>
      </c>
      <c r="L4575">
        <v>11</v>
      </c>
      <c r="M4575" t="s">
        <v>27130</v>
      </c>
      <c r="N4575" t="s">
        <v>75</v>
      </c>
      <c r="O4575" t="s">
        <v>48</v>
      </c>
      <c r="P4575" t="s">
        <v>48</v>
      </c>
      <c r="Q4575" t="s">
        <v>27131</v>
      </c>
      <c r="Y4575" t="s">
        <v>27132</v>
      </c>
    </row>
    <row r="4576" spans="1:25">
      <c r="A4576" t="s">
        <v>27133</v>
      </c>
      <c r="B4576" t="s">
        <v>27134</v>
      </c>
      <c r="D4576" t="s">
        <v>40</v>
      </c>
      <c r="E4576" t="s">
        <v>41</v>
      </c>
      <c r="G4576" t="s">
        <v>10501</v>
      </c>
      <c r="H4576" t="s">
        <v>27135</v>
      </c>
      <c r="J4576" t="s">
        <v>100</v>
      </c>
      <c r="K4576" t="s">
        <v>101</v>
      </c>
      <c r="L4576">
        <v>11</v>
      </c>
      <c r="M4576" t="s">
        <v>27136</v>
      </c>
      <c r="N4576" t="s">
        <v>75</v>
      </c>
      <c r="O4576" t="s">
        <v>48</v>
      </c>
      <c r="P4576" t="s">
        <v>48</v>
      </c>
      <c r="Q4576" t="s">
        <v>27137</v>
      </c>
      <c r="Y4576" t="s">
        <v>27138</v>
      </c>
    </row>
    <row r="4577" spans="1:25">
      <c r="A4577" t="s">
        <v>27139</v>
      </c>
      <c r="B4577" t="s">
        <v>27140</v>
      </c>
      <c r="D4577" t="s">
        <v>40</v>
      </c>
      <c r="E4577" t="s">
        <v>41</v>
      </c>
      <c r="G4577" t="s">
        <v>27141</v>
      </c>
      <c r="H4577" t="s">
        <v>27142</v>
      </c>
      <c r="J4577" t="s">
        <v>100</v>
      </c>
      <c r="K4577" t="s">
        <v>101</v>
      </c>
      <c r="L4577">
        <v>11</v>
      </c>
      <c r="M4577" t="s">
        <v>27136</v>
      </c>
      <c r="N4577" t="s">
        <v>75</v>
      </c>
      <c r="O4577" t="s">
        <v>48</v>
      </c>
      <c r="P4577" t="s">
        <v>48</v>
      </c>
      <c r="Q4577" t="s">
        <v>27143</v>
      </c>
      <c r="Y4577" t="s">
        <v>27144</v>
      </c>
    </row>
    <row r="4578" spans="1:25">
      <c r="A4578" t="s">
        <v>27145</v>
      </c>
      <c r="B4578" t="s">
        <v>27146</v>
      </c>
      <c r="D4578" t="s">
        <v>40</v>
      </c>
      <c r="E4578" t="s">
        <v>41</v>
      </c>
      <c r="G4578" t="s">
        <v>14966</v>
      </c>
      <c r="H4578" t="s">
        <v>27147</v>
      </c>
      <c r="J4578" t="s">
        <v>100</v>
      </c>
      <c r="K4578" t="s">
        <v>101</v>
      </c>
      <c r="L4578">
        <v>11</v>
      </c>
      <c r="M4578" t="s">
        <v>27136</v>
      </c>
      <c r="N4578" t="s">
        <v>75</v>
      </c>
      <c r="O4578" t="s">
        <v>48</v>
      </c>
      <c r="P4578" t="s">
        <v>48</v>
      </c>
      <c r="Q4578" t="s">
        <v>27148</v>
      </c>
      <c r="Y4578" t="s">
        <v>27149</v>
      </c>
    </row>
    <row r="4579" spans="1:25">
      <c r="A4579" t="s">
        <v>27150</v>
      </c>
      <c r="B4579" t="s">
        <v>27151</v>
      </c>
      <c r="D4579" t="s">
        <v>40</v>
      </c>
      <c r="E4579" t="s">
        <v>41</v>
      </c>
      <c r="G4579" t="s">
        <v>27152</v>
      </c>
      <c r="H4579" t="s">
        <v>1639</v>
      </c>
      <c r="J4579" t="s">
        <v>100</v>
      </c>
      <c r="K4579" t="s">
        <v>101</v>
      </c>
      <c r="L4579">
        <v>11</v>
      </c>
      <c r="M4579" t="s">
        <v>27153</v>
      </c>
      <c r="N4579" t="s">
        <v>75</v>
      </c>
      <c r="O4579" t="s">
        <v>48</v>
      </c>
      <c r="P4579" t="s">
        <v>48</v>
      </c>
      <c r="Q4579" t="s">
        <v>27154</v>
      </c>
      <c r="Y4579" t="s">
        <v>27155</v>
      </c>
    </row>
    <row r="4580" spans="1:25">
      <c r="A4580" t="s">
        <v>27156</v>
      </c>
      <c r="B4580" t="s">
        <v>27157</v>
      </c>
      <c r="D4580" t="s">
        <v>40</v>
      </c>
      <c r="E4580" t="s">
        <v>41</v>
      </c>
      <c r="G4580" t="s">
        <v>27158</v>
      </c>
      <c r="H4580" t="s">
        <v>5697</v>
      </c>
      <c r="J4580" t="s">
        <v>823</v>
      </c>
      <c r="K4580" t="s">
        <v>824</v>
      </c>
      <c r="L4580">
        <v>11</v>
      </c>
      <c r="M4580" t="s">
        <v>27153</v>
      </c>
      <c r="N4580" t="s">
        <v>75</v>
      </c>
      <c r="O4580" t="s">
        <v>48</v>
      </c>
      <c r="P4580" t="s">
        <v>48</v>
      </c>
      <c r="Q4580" t="s">
        <v>27159</v>
      </c>
      <c r="Y4580" t="s">
        <v>27160</v>
      </c>
    </row>
    <row r="4581" spans="1:25">
      <c r="A4581" t="s">
        <v>27161</v>
      </c>
      <c r="B4581" t="s">
        <v>27162</v>
      </c>
      <c r="D4581" t="s">
        <v>40</v>
      </c>
      <c r="E4581" t="s">
        <v>41</v>
      </c>
      <c r="G4581" t="s">
        <v>27163</v>
      </c>
      <c r="H4581" t="s">
        <v>27164</v>
      </c>
      <c r="J4581" t="s">
        <v>100</v>
      </c>
      <c r="K4581" t="s">
        <v>101</v>
      </c>
      <c r="L4581">
        <v>11</v>
      </c>
      <c r="M4581" t="s">
        <v>27165</v>
      </c>
      <c r="N4581" t="s">
        <v>75</v>
      </c>
      <c r="O4581" t="s">
        <v>48</v>
      </c>
      <c r="P4581" t="s">
        <v>48</v>
      </c>
      <c r="Q4581" t="s">
        <v>27148</v>
      </c>
      <c r="Y4581" t="s">
        <v>27166</v>
      </c>
    </row>
    <row r="4582" spans="1:25">
      <c r="A4582" t="s">
        <v>27167</v>
      </c>
      <c r="B4582" t="s">
        <v>27168</v>
      </c>
      <c r="D4582" t="s">
        <v>40</v>
      </c>
      <c r="E4582" t="s">
        <v>41</v>
      </c>
      <c r="G4582" t="s">
        <v>12224</v>
      </c>
      <c r="H4582" t="s">
        <v>27169</v>
      </c>
      <c r="J4582" t="s">
        <v>100</v>
      </c>
      <c r="K4582" t="s">
        <v>101</v>
      </c>
      <c r="L4582">
        <v>11</v>
      </c>
      <c r="M4582" t="s">
        <v>27165</v>
      </c>
      <c r="N4582" t="s">
        <v>75</v>
      </c>
      <c r="O4582" t="s">
        <v>48</v>
      </c>
      <c r="P4582" t="s">
        <v>48</v>
      </c>
      <c r="Q4582" t="s">
        <v>27170</v>
      </c>
      <c r="Y4582" t="s">
        <v>27171</v>
      </c>
    </row>
    <row r="4583" spans="1:25">
      <c r="A4583" t="s">
        <v>27172</v>
      </c>
      <c r="B4583" t="s">
        <v>27173</v>
      </c>
      <c r="D4583" t="s">
        <v>40</v>
      </c>
      <c r="E4583" t="s">
        <v>41</v>
      </c>
      <c r="G4583" t="s">
        <v>27174</v>
      </c>
      <c r="H4583" t="s">
        <v>27175</v>
      </c>
      <c r="J4583" t="s">
        <v>72</v>
      </c>
      <c r="K4583" t="s">
        <v>73</v>
      </c>
      <c r="L4583">
        <v>11</v>
      </c>
      <c r="M4583" t="s">
        <v>27176</v>
      </c>
      <c r="N4583" t="s">
        <v>75</v>
      </c>
      <c r="O4583" t="s">
        <v>48</v>
      </c>
      <c r="P4583" t="s">
        <v>48</v>
      </c>
      <c r="Q4583" t="s">
        <v>27177</v>
      </c>
      <c r="Y4583" t="s">
        <v>27178</v>
      </c>
    </row>
    <row r="4584" spans="1:25">
      <c r="A4584" t="s">
        <v>27179</v>
      </c>
      <c r="B4584" t="s">
        <v>27180</v>
      </c>
      <c r="D4584" t="s">
        <v>40</v>
      </c>
      <c r="E4584" t="s">
        <v>41</v>
      </c>
      <c r="G4584" t="s">
        <v>27181</v>
      </c>
      <c r="H4584" t="s">
        <v>27182</v>
      </c>
      <c r="J4584" t="s">
        <v>100</v>
      </c>
      <c r="K4584" t="s">
        <v>101</v>
      </c>
      <c r="L4584">
        <v>11</v>
      </c>
      <c r="M4584" t="s">
        <v>27183</v>
      </c>
      <c r="N4584" t="s">
        <v>75</v>
      </c>
      <c r="O4584" t="s">
        <v>48</v>
      </c>
      <c r="P4584" t="s">
        <v>48</v>
      </c>
      <c r="Q4584" t="s">
        <v>27184</v>
      </c>
      <c r="Y4584" t="s">
        <v>27185</v>
      </c>
    </row>
    <row r="4585" spans="1:25">
      <c r="A4585" t="s">
        <v>27186</v>
      </c>
      <c r="B4585" t="s">
        <v>27187</v>
      </c>
      <c r="D4585" t="s">
        <v>40</v>
      </c>
      <c r="E4585" t="s">
        <v>41</v>
      </c>
      <c r="G4585" t="s">
        <v>2731</v>
      </c>
      <c r="H4585" t="s">
        <v>4885</v>
      </c>
      <c r="J4585" t="s">
        <v>100</v>
      </c>
      <c r="K4585" t="s">
        <v>101</v>
      </c>
      <c r="L4585">
        <v>11</v>
      </c>
      <c r="M4585" t="s">
        <v>27188</v>
      </c>
      <c r="N4585" t="s">
        <v>75</v>
      </c>
      <c r="O4585" t="s">
        <v>48</v>
      </c>
      <c r="P4585" t="s">
        <v>48</v>
      </c>
      <c r="Q4585" t="s">
        <v>27189</v>
      </c>
      <c r="Y4585" t="s">
        <v>27190</v>
      </c>
    </row>
    <row r="4586" spans="1:25">
      <c r="A4586" t="s">
        <v>27191</v>
      </c>
      <c r="B4586" t="s">
        <v>27192</v>
      </c>
      <c r="D4586" t="s">
        <v>40</v>
      </c>
      <c r="E4586" t="s">
        <v>41</v>
      </c>
      <c r="G4586" t="s">
        <v>27193</v>
      </c>
      <c r="H4586" t="s">
        <v>27194</v>
      </c>
      <c r="J4586" t="s">
        <v>121</v>
      </c>
      <c r="K4586" t="s">
        <v>122</v>
      </c>
      <c r="L4586">
        <v>11</v>
      </c>
      <c r="M4586" t="s">
        <v>27188</v>
      </c>
      <c r="N4586" t="s">
        <v>275</v>
      </c>
      <c r="O4586" t="s">
        <v>48</v>
      </c>
      <c r="P4586" t="s">
        <v>48</v>
      </c>
      <c r="Q4586" t="s">
        <v>27195</v>
      </c>
      <c r="Y4586" t="s">
        <v>27196</v>
      </c>
    </row>
    <row r="4587" spans="1:25">
      <c r="A4587" t="s">
        <v>27197</v>
      </c>
      <c r="B4587" t="s">
        <v>27198</v>
      </c>
      <c r="D4587" t="s">
        <v>40</v>
      </c>
      <c r="E4587" t="s">
        <v>41</v>
      </c>
      <c r="G4587" t="s">
        <v>27199</v>
      </c>
      <c r="H4587" t="s">
        <v>27200</v>
      </c>
      <c r="J4587" t="s">
        <v>100</v>
      </c>
      <c r="K4587" t="s">
        <v>101</v>
      </c>
      <c r="L4587">
        <v>11</v>
      </c>
      <c r="M4587" t="s">
        <v>27201</v>
      </c>
      <c r="N4587" t="s">
        <v>75</v>
      </c>
      <c r="O4587" t="s">
        <v>48</v>
      </c>
      <c r="P4587" t="s">
        <v>48</v>
      </c>
      <c r="Q4587" t="s">
        <v>27202</v>
      </c>
      <c r="Y4587" t="s">
        <v>27203</v>
      </c>
    </row>
    <row r="4588" spans="1:25">
      <c r="A4588" t="s">
        <v>27204</v>
      </c>
      <c r="B4588" t="s">
        <v>27205</v>
      </c>
      <c r="D4588" t="s">
        <v>40</v>
      </c>
      <c r="E4588" t="s">
        <v>41</v>
      </c>
      <c r="G4588" t="s">
        <v>13279</v>
      </c>
      <c r="H4588" t="s">
        <v>27206</v>
      </c>
      <c r="J4588" t="s">
        <v>91</v>
      </c>
      <c r="K4588" t="s">
        <v>92</v>
      </c>
      <c r="L4588">
        <v>11</v>
      </c>
      <c r="M4588" t="s">
        <v>27201</v>
      </c>
      <c r="N4588" t="s">
        <v>75</v>
      </c>
      <c r="O4588" t="s">
        <v>48</v>
      </c>
      <c r="P4588" t="s">
        <v>48</v>
      </c>
      <c r="Q4588" t="s">
        <v>27207</v>
      </c>
      <c r="Y4588" t="s">
        <v>27208</v>
      </c>
    </row>
    <row r="4589" spans="1:25">
      <c r="A4589" t="s">
        <v>27209</v>
      </c>
      <c r="B4589" t="s">
        <v>27210</v>
      </c>
      <c r="D4589" t="s">
        <v>40</v>
      </c>
      <c r="E4589" t="s">
        <v>41</v>
      </c>
      <c r="G4589" t="s">
        <v>13266</v>
      </c>
      <c r="H4589" t="s">
        <v>392</v>
      </c>
      <c r="J4589" t="s">
        <v>100</v>
      </c>
      <c r="K4589" t="s">
        <v>101</v>
      </c>
      <c r="L4589">
        <v>11</v>
      </c>
      <c r="M4589" t="s">
        <v>27201</v>
      </c>
      <c r="N4589" t="s">
        <v>75</v>
      </c>
      <c r="O4589" t="s">
        <v>48</v>
      </c>
      <c r="P4589" t="s">
        <v>48</v>
      </c>
      <c r="Q4589" t="s">
        <v>27211</v>
      </c>
      <c r="Y4589" t="s">
        <v>27212</v>
      </c>
    </row>
    <row r="4590" spans="1:25">
      <c r="A4590" t="s">
        <v>27213</v>
      </c>
      <c r="B4590" t="s">
        <v>27214</v>
      </c>
      <c r="D4590" t="s">
        <v>40</v>
      </c>
      <c r="E4590" t="s">
        <v>41</v>
      </c>
      <c r="G4590" t="s">
        <v>7122</v>
      </c>
      <c r="H4590" t="s">
        <v>1912</v>
      </c>
      <c r="J4590" t="s">
        <v>91</v>
      </c>
      <c r="K4590" t="s">
        <v>92</v>
      </c>
      <c r="L4590">
        <v>11</v>
      </c>
      <c r="M4590" t="s">
        <v>27201</v>
      </c>
      <c r="N4590" t="s">
        <v>75</v>
      </c>
      <c r="O4590" t="s">
        <v>48</v>
      </c>
      <c r="P4590" t="s">
        <v>48</v>
      </c>
      <c r="Q4590" t="s">
        <v>27215</v>
      </c>
      <c r="Y4590" t="s">
        <v>27216</v>
      </c>
    </row>
    <row r="4591" spans="1:25">
      <c r="A4591" t="s">
        <v>27217</v>
      </c>
      <c r="B4591" t="s">
        <v>27218</v>
      </c>
      <c r="D4591" t="s">
        <v>40</v>
      </c>
      <c r="E4591" t="s">
        <v>41</v>
      </c>
      <c r="G4591" t="s">
        <v>27219</v>
      </c>
      <c r="H4591" t="s">
        <v>2872</v>
      </c>
      <c r="J4591" t="s">
        <v>100</v>
      </c>
      <c r="K4591" t="s">
        <v>101</v>
      </c>
      <c r="L4591">
        <v>11</v>
      </c>
      <c r="M4591" t="s">
        <v>27220</v>
      </c>
      <c r="N4591" t="s">
        <v>75</v>
      </c>
      <c r="O4591" t="s">
        <v>48</v>
      </c>
      <c r="P4591" t="s">
        <v>48</v>
      </c>
      <c r="Q4591" t="s">
        <v>27221</v>
      </c>
      <c r="Y4591" t="s">
        <v>27222</v>
      </c>
    </row>
    <row r="4592" spans="1:25">
      <c r="A4592" t="s">
        <v>27223</v>
      </c>
      <c r="B4592" t="s">
        <v>27224</v>
      </c>
      <c r="D4592" t="s">
        <v>40</v>
      </c>
      <c r="E4592" t="s">
        <v>41</v>
      </c>
      <c r="G4592" t="s">
        <v>27225</v>
      </c>
      <c r="H4592" t="s">
        <v>27226</v>
      </c>
      <c r="J4592" t="s">
        <v>100</v>
      </c>
      <c r="K4592" t="s">
        <v>101</v>
      </c>
      <c r="L4592">
        <v>11</v>
      </c>
      <c r="M4592" t="s">
        <v>27227</v>
      </c>
      <c r="N4592" t="s">
        <v>75</v>
      </c>
      <c r="O4592" t="s">
        <v>48</v>
      </c>
      <c r="P4592" t="s">
        <v>48</v>
      </c>
      <c r="Q4592" t="s">
        <v>27228</v>
      </c>
      <c r="Y4592" t="s">
        <v>27229</v>
      </c>
    </row>
    <row r="4593" spans="1:25">
      <c r="A4593" t="s">
        <v>27230</v>
      </c>
      <c r="B4593" t="s">
        <v>27231</v>
      </c>
      <c r="D4593" t="s">
        <v>40</v>
      </c>
      <c r="E4593" t="s">
        <v>41</v>
      </c>
      <c r="G4593" t="s">
        <v>27232</v>
      </c>
      <c r="H4593" t="s">
        <v>27233</v>
      </c>
      <c r="J4593" t="s">
        <v>511</v>
      </c>
      <c r="K4593" t="s">
        <v>512</v>
      </c>
      <c r="L4593">
        <v>11</v>
      </c>
      <c r="M4593" t="s">
        <v>27234</v>
      </c>
      <c r="N4593" t="s">
        <v>47</v>
      </c>
      <c r="O4593" t="s">
        <v>48</v>
      </c>
      <c r="P4593" t="s">
        <v>48</v>
      </c>
      <c r="Q4593" t="s">
        <v>27235</v>
      </c>
      <c r="Y4593" t="s">
        <v>27236</v>
      </c>
    </row>
    <row r="4594" spans="1:25">
      <c r="A4594" t="s">
        <v>27237</v>
      </c>
      <c r="B4594" t="s">
        <v>27238</v>
      </c>
      <c r="D4594" t="s">
        <v>40</v>
      </c>
      <c r="E4594" t="s">
        <v>41</v>
      </c>
      <c r="G4594" t="s">
        <v>27239</v>
      </c>
      <c r="H4594" t="s">
        <v>3278</v>
      </c>
      <c r="J4594" t="s">
        <v>100</v>
      </c>
      <c r="K4594" t="s">
        <v>101</v>
      </c>
      <c r="L4594">
        <v>11</v>
      </c>
      <c r="M4594" t="s">
        <v>27240</v>
      </c>
      <c r="N4594" t="s">
        <v>75</v>
      </c>
      <c r="O4594" t="s">
        <v>48</v>
      </c>
      <c r="P4594" t="s">
        <v>48</v>
      </c>
      <c r="Q4594" t="s">
        <v>12725</v>
      </c>
      <c r="Y4594" t="s">
        <v>27241</v>
      </c>
    </row>
    <row r="4595" spans="1:25">
      <c r="A4595" t="s">
        <v>27242</v>
      </c>
      <c r="B4595" t="s">
        <v>27243</v>
      </c>
      <c r="D4595" t="s">
        <v>40</v>
      </c>
      <c r="E4595" t="s">
        <v>41</v>
      </c>
      <c r="G4595" t="s">
        <v>27244</v>
      </c>
      <c r="H4595" t="s">
        <v>27245</v>
      </c>
      <c r="J4595" t="s">
        <v>100</v>
      </c>
      <c r="K4595" t="s">
        <v>101</v>
      </c>
      <c r="L4595">
        <v>11</v>
      </c>
      <c r="M4595" t="s">
        <v>27246</v>
      </c>
      <c r="N4595" t="s">
        <v>75</v>
      </c>
      <c r="O4595" t="s">
        <v>48</v>
      </c>
      <c r="P4595" t="s">
        <v>48</v>
      </c>
      <c r="Q4595" t="s">
        <v>27247</v>
      </c>
      <c r="Y4595" t="s">
        <v>27248</v>
      </c>
    </row>
    <row r="4596" spans="1:25">
      <c r="A4596" t="s">
        <v>27249</v>
      </c>
      <c r="B4596" t="s">
        <v>27250</v>
      </c>
      <c r="D4596" t="s">
        <v>40</v>
      </c>
      <c r="E4596" t="s">
        <v>41</v>
      </c>
      <c r="G4596" t="s">
        <v>27251</v>
      </c>
      <c r="H4596" t="s">
        <v>27252</v>
      </c>
      <c r="J4596" t="s">
        <v>91</v>
      </c>
      <c r="K4596" t="s">
        <v>92</v>
      </c>
      <c r="L4596">
        <v>11</v>
      </c>
      <c r="M4596" t="s">
        <v>27253</v>
      </c>
      <c r="N4596" t="s">
        <v>75</v>
      </c>
      <c r="O4596" t="s">
        <v>48</v>
      </c>
      <c r="P4596" t="s">
        <v>48</v>
      </c>
      <c r="Q4596" t="s">
        <v>27254</v>
      </c>
      <c r="Y4596" t="s">
        <v>27255</v>
      </c>
    </row>
    <row r="4597" spans="1:25">
      <c r="A4597" t="s">
        <v>27256</v>
      </c>
      <c r="B4597" t="s">
        <v>27257</v>
      </c>
      <c r="D4597" t="s">
        <v>40</v>
      </c>
      <c r="E4597" t="s">
        <v>41</v>
      </c>
      <c r="G4597" t="s">
        <v>27258</v>
      </c>
      <c r="H4597" t="s">
        <v>27259</v>
      </c>
      <c r="J4597" t="s">
        <v>100</v>
      </c>
      <c r="K4597" t="s">
        <v>101</v>
      </c>
      <c r="L4597">
        <v>11</v>
      </c>
      <c r="M4597" t="s">
        <v>27260</v>
      </c>
      <c r="N4597" t="s">
        <v>75</v>
      </c>
      <c r="O4597" t="s">
        <v>48</v>
      </c>
      <c r="P4597" t="s">
        <v>48</v>
      </c>
      <c r="Q4597" t="s">
        <v>27261</v>
      </c>
      <c r="Y4597" t="s">
        <v>27262</v>
      </c>
    </row>
    <row r="4598" spans="1:25">
      <c r="A4598" t="s">
        <v>27263</v>
      </c>
      <c r="B4598" t="s">
        <v>27264</v>
      </c>
      <c r="D4598" t="s">
        <v>40</v>
      </c>
      <c r="E4598" t="s">
        <v>41</v>
      </c>
      <c r="G4598" t="s">
        <v>27265</v>
      </c>
      <c r="H4598" t="s">
        <v>2025</v>
      </c>
      <c r="J4598" t="s">
        <v>91</v>
      </c>
      <c r="K4598" t="s">
        <v>92</v>
      </c>
      <c r="L4598">
        <v>11</v>
      </c>
      <c r="M4598" t="s">
        <v>27266</v>
      </c>
      <c r="N4598" t="s">
        <v>75</v>
      </c>
      <c r="O4598" t="s">
        <v>48</v>
      </c>
      <c r="P4598" t="s">
        <v>48</v>
      </c>
      <c r="Q4598" t="s">
        <v>27267</v>
      </c>
      <c r="Y4598" t="s">
        <v>27268</v>
      </c>
    </row>
    <row r="4599" spans="1:25">
      <c r="A4599" t="s">
        <v>27269</v>
      </c>
      <c r="B4599" t="s">
        <v>27270</v>
      </c>
      <c r="D4599" t="s">
        <v>40</v>
      </c>
      <c r="E4599" t="s">
        <v>41</v>
      </c>
      <c r="G4599" t="s">
        <v>5989</v>
      </c>
      <c r="H4599" t="s">
        <v>27271</v>
      </c>
      <c r="J4599" t="s">
        <v>55</v>
      </c>
      <c r="K4599" t="s">
        <v>56</v>
      </c>
      <c r="L4599">
        <v>11</v>
      </c>
      <c r="M4599" t="s">
        <v>27272</v>
      </c>
      <c r="N4599" t="s">
        <v>58</v>
      </c>
      <c r="O4599" t="s">
        <v>48</v>
      </c>
      <c r="P4599" t="s">
        <v>48</v>
      </c>
      <c r="Q4599" t="s">
        <v>27273</v>
      </c>
      <c r="Y4599" t="s">
        <v>27274</v>
      </c>
    </row>
    <row r="4600" spans="1:25">
      <c r="A4600" t="s">
        <v>27275</v>
      </c>
      <c r="B4600" t="s">
        <v>27276</v>
      </c>
      <c r="D4600" t="s">
        <v>40</v>
      </c>
      <c r="E4600" t="s">
        <v>41</v>
      </c>
      <c r="G4600" t="s">
        <v>27277</v>
      </c>
      <c r="H4600" t="s">
        <v>27278</v>
      </c>
      <c r="J4600" t="s">
        <v>100</v>
      </c>
      <c r="K4600" t="s">
        <v>101</v>
      </c>
      <c r="L4600">
        <v>11</v>
      </c>
      <c r="M4600" t="s">
        <v>27272</v>
      </c>
      <c r="N4600" t="s">
        <v>75</v>
      </c>
      <c r="O4600" t="s">
        <v>48</v>
      </c>
      <c r="P4600" t="s">
        <v>48</v>
      </c>
      <c r="Q4600" t="s">
        <v>27279</v>
      </c>
      <c r="Y4600" t="s">
        <v>27280</v>
      </c>
    </row>
    <row r="4601" spans="1:25">
      <c r="A4601" t="s">
        <v>27281</v>
      </c>
      <c r="B4601" t="s">
        <v>27282</v>
      </c>
      <c r="D4601" t="s">
        <v>40</v>
      </c>
      <c r="E4601" t="s">
        <v>41</v>
      </c>
      <c r="G4601" t="s">
        <v>7372</v>
      </c>
      <c r="H4601" t="s">
        <v>27283</v>
      </c>
      <c r="J4601" t="s">
        <v>100</v>
      </c>
      <c r="K4601" t="s">
        <v>101</v>
      </c>
      <c r="L4601">
        <v>11</v>
      </c>
      <c r="M4601" t="s">
        <v>27284</v>
      </c>
      <c r="N4601" t="s">
        <v>75</v>
      </c>
      <c r="O4601" t="s">
        <v>48</v>
      </c>
      <c r="P4601" t="s">
        <v>48</v>
      </c>
      <c r="Q4601" t="s">
        <v>27285</v>
      </c>
      <c r="Y4601" t="s">
        <v>27286</v>
      </c>
    </row>
    <row r="4602" spans="1:25">
      <c r="A4602" t="s">
        <v>27287</v>
      </c>
      <c r="B4602" t="s">
        <v>27288</v>
      </c>
      <c r="D4602" t="s">
        <v>40</v>
      </c>
      <c r="E4602" t="s">
        <v>41</v>
      </c>
      <c r="G4602" t="s">
        <v>27289</v>
      </c>
      <c r="H4602" t="s">
        <v>27290</v>
      </c>
      <c r="J4602" t="s">
        <v>100</v>
      </c>
      <c r="K4602" t="s">
        <v>101</v>
      </c>
      <c r="L4602">
        <v>11</v>
      </c>
      <c r="M4602" t="s">
        <v>27291</v>
      </c>
      <c r="N4602" t="s">
        <v>75</v>
      </c>
      <c r="O4602" t="s">
        <v>48</v>
      </c>
      <c r="P4602" t="s">
        <v>48</v>
      </c>
      <c r="Q4602" t="s">
        <v>27292</v>
      </c>
      <c r="Y4602" t="s">
        <v>27293</v>
      </c>
    </row>
    <row r="4603" spans="1:25">
      <c r="A4603" t="s">
        <v>27294</v>
      </c>
      <c r="B4603" t="s">
        <v>27295</v>
      </c>
      <c r="D4603" t="s">
        <v>40</v>
      </c>
      <c r="E4603" t="s">
        <v>41</v>
      </c>
      <c r="G4603" t="s">
        <v>13983</v>
      </c>
      <c r="H4603" t="s">
        <v>27296</v>
      </c>
      <c r="J4603" t="s">
        <v>91</v>
      </c>
      <c r="K4603" t="s">
        <v>92</v>
      </c>
      <c r="L4603">
        <v>11</v>
      </c>
      <c r="M4603" t="s">
        <v>27297</v>
      </c>
      <c r="N4603" t="s">
        <v>75</v>
      </c>
      <c r="O4603" t="s">
        <v>48</v>
      </c>
      <c r="P4603" t="s">
        <v>48</v>
      </c>
      <c r="Q4603" t="s">
        <v>27298</v>
      </c>
      <c r="Y4603" t="s">
        <v>27299</v>
      </c>
    </row>
    <row r="4604" spans="1:25">
      <c r="A4604" t="s">
        <v>27300</v>
      </c>
      <c r="B4604" t="s">
        <v>27301</v>
      </c>
      <c r="D4604" t="s">
        <v>40</v>
      </c>
      <c r="E4604" t="s">
        <v>41</v>
      </c>
      <c r="G4604" t="s">
        <v>27302</v>
      </c>
      <c r="H4604" t="s">
        <v>27303</v>
      </c>
      <c r="J4604" t="s">
        <v>91</v>
      </c>
      <c r="K4604" t="s">
        <v>92</v>
      </c>
      <c r="L4604">
        <v>11</v>
      </c>
      <c r="M4604" t="s">
        <v>27304</v>
      </c>
      <c r="N4604" t="s">
        <v>75</v>
      </c>
      <c r="O4604" t="s">
        <v>48</v>
      </c>
      <c r="P4604" t="s">
        <v>48</v>
      </c>
      <c r="Q4604" t="s">
        <v>27305</v>
      </c>
      <c r="Y4604" t="s">
        <v>27306</v>
      </c>
    </row>
    <row r="4605" spans="1:25">
      <c r="A4605" t="s">
        <v>27307</v>
      </c>
      <c r="B4605" t="s">
        <v>27308</v>
      </c>
      <c r="D4605" t="s">
        <v>40</v>
      </c>
      <c r="E4605" t="s">
        <v>41</v>
      </c>
      <c r="G4605" t="s">
        <v>27309</v>
      </c>
      <c r="H4605" t="s">
        <v>1192</v>
      </c>
      <c r="J4605" t="s">
        <v>100</v>
      </c>
      <c r="K4605" t="s">
        <v>101</v>
      </c>
      <c r="L4605">
        <v>11</v>
      </c>
      <c r="M4605" t="s">
        <v>27310</v>
      </c>
      <c r="N4605" t="s">
        <v>75</v>
      </c>
      <c r="O4605" t="s">
        <v>48</v>
      </c>
      <c r="P4605" t="s">
        <v>48</v>
      </c>
      <c r="Q4605" t="s">
        <v>27311</v>
      </c>
      <c r="Y4605" t="s">
        <v>27312</v>
      </c>
    </row>
    <row r="4606" spans="1:25">
      <c r="A4606" t="s">
        <v>27313</v>
      </c>
      <c r="B4606" t="s">
        <v>27314</v>
      </c>
      <c r="D4606" t="s">
        <v>40</v>
      </c>
      <c r="E4606" t="s">
        <v>41</v>
      </c>
      <c r="G4606" t="s">
        <v>27315</v>
      </c>
      <c r="H4606" t="s">
        <v>27316</v>
      </c>
      <c r="J4606" t="s">
        <v>100</v>
      </c>
      <c r="K4606" t="s">
        <v>101</v>
      </c>
      <c r="L4606">
        <v>11</v>
      </c>
      <c r="M4606" t="s">
        <v>27317</v>
      </c>
      <c r="N4606" t="s">
        <v>75</v>
      </c>
      <c r="O4606" t="s">
        <v>48</v>
      </c>
      <c r="P4606" t="s">
        <v>48</v>
      </c>
      <c r="Q4606" t="s">
        <v>27318</v>
      </c>
      <c r="Y4606" t="s">
        <v>27319</v>
      </c>
    </row>
    <row r="4607" spans="1:25">
      <c r="A4607" t="s">
        <v>27320</v>
      </c>
      <c r="B4607" t="s">
        <v>27321</v>
      </c>
      <c r="D4607" t="s">
        <v>40</v>
      </c>
      <c r="E4607" t="s">
        <v>41</v>
      </c>
      <c r="G4607" t="s">
        <v>27322</v>
      </c>
      <c r="H4607" t="s">
        <v>27323</v>
      </c>
      <c r="J4607" t="s">
        <v>121</v>
      </c>
      <c r="K4607" t="s">
        <v>122</v>
      </c>
      <c r="L4607">
        <v>11</v>
      </c>
      <c r="M4607" t="s">
        <v>27317</v>
      </c>
      <c r="N4607" t="s">
        <v>275</v>
      </c>
      <c r="O4607" t="s">
        <v>48</v>
      </c>
      <c r="P4607" t="s">
        <v>48</v>
      </c>
      <c r="Q4607" t="s">
        <v>27324</v>
      </c>
      <c r="Y4607" t="s">
        <v>27325</v>
      </c>
    </row>
    <row r="4608" spans="1:25">
      <c r="A4608" t="s">
        <v>27326</v>
      </c>
      <c r="B4608" t="s">
        <v>27327</v>
      </c>
      <c r="D4608" t="s">
        <v>40</v>
      </c>
      <c r="E4608" t="s">
        <v>41</v>
      </c>
      <c r="G4608" t="s">
        <v>6508</v>
      </c>
      <c r="H4608" t="s">
        <v>9078</v>
      </c>
      <c r="J4608" t="s">
        <v>100</v>
      </c>
      <c r="K4608" t="s">
        <v>101</v>
      </c>
      <c r="L4608">
        <v>11</v>
      </c>
      <c r="M4608" t="s">
        <v>27317</v>
      </c>
      <c r="N4608" t="s">
        <v>75</v>
      </c>
      <c r="O4608" t="s">
        <v>48</v>
      </c>
      <c r="P4608" t="s">
        <v>48</v>
      </c>
      <c r="Q4608" t="s">
        <v>27328</v>
      </c>
      <c r="Y4608" t="s">
        <v>27329</v>
      </c>
    </row>
    <row r="4609" spans="1:25">
      <c r="A4609" t="s">
        <v>27330</v>
      </c>
      <c r="B4609" t="s">
        <v>27331</v>
      </c>
      <c r="D4609" t="s">
        <v>40</v>
      </c>
      <c r="E4609" t="s">
        <v>41</v>
      </c>
      <c r="G4609" t="s">
        <v>10415</v>
      </c>
      <c r="H4609" t="s">
        <v>15719</v>
      </c>
      <c r="J4609" t="s">
        <v>91</v>
      </c>
      <c r="K4609" t="s">
        <v>92</v>
      </c>
      <c r="L4609">
        <v>11</v>
      </c>
      <c r="M4609" t="s">
        <v>27332</v>
      </c>
      <c r="N4609" t="s">
        <v>75</v>
      </c>
      <c r="O4609" t="s">
        <v>48</v>
      </c>
      <c r="P4609" t="s">
        <v>48</v>
      </c>
      <c r="Q4609" t="s">
        <v>27333</v>
      </c>
      <c r="Y4609" t="s">
        <v>27334</v>
      </c>
    </row>
    <row r="4610" spans="1:25">
      <c r="A4610" t="s">
        <v>27335</v>
      </c>
      <c r="B4610" t="s">
        <v>27336</v>
      </c>
      <c r="D4610" t="s">
        <v>40</v>
      </c>
      <c r="E4610" t="s">
        <v>41</v>
      </c>
      <c r="G4610" t="s">
        <v>27337</v>
      </c>
      <c r="H4610" t="s">
        <v>27338</v>
      </c>
      <c r="J4610" t="s">
        <v>91</v>
      </c>
      <c r="K4610" t="s">
        <v>92</v>
      </c>
      <c r="L4610">
        <v>11</v>
      </c>
      <c r="M4610" t="s">
        <v>27339</v>
      </c>
      <c r="N4610" t="s">
        <v>75</v>
      </c>
      <c r="O4610" t="s">
        <v>48</v>
      </c>
      <c r="P4610" t="s">
        <v>48</v>
      </c>
      <c r="Q4610" t="s">
        <v>27340</v>
      </c>
      <c r="Y4610" t="s">
        <v>27341</v>
      </c>
    </row>
    <row r="4611" spans="1:25">
      <c r="A4611" t="s">
        <v>184</v>
      </c>
      <c r="B4611" t="s">
        <v>27342</v>
      </c>
      <c r="D4611" t="s">
        <v>40</v>
      </c>
      <c r="E4611" t="s">
        <v>41</v>
      </c>
      <c r="G4611" t="s">
        <v>27343</v>
      </c>
      <c r="H4611" t="s">
        <v>27344</v>
      </c>
      <c r="J4611" t="s">
        <v>91</v>
      </c>
      <c r="K4611" t="s">
        <v>92</v>
      </c>
      <c r="L4611">
        <v>11</v>
      </c>
      <c r="M4611" t="s">
        <v>27339</v>
      </c>
      <c r="N4611" t="s">
        <v>75</v>
      </c>
      <c r="O4611" t="s">
        <v>48</v>
      </c>
      <c r="P4611" t="s">
        <v>48</v>
      </c>
      <c r="Q4611" t="s">
        <v>27345</v>
      </c>
      <c r="Y4611" t="s">
        <v>27346</v>
      </c>
    </row>
    <row r="4612" spans="1:25">
      <c r="A4612" t="s">
        <v>27347</v>
      </c>
      <c r="B4612" t="s">
        <v>27348</v>
      </c>
      <c r="D4612" t="s">
        <v>40</v>
      </c>
      <c r="E4612" t="s">
        <v>41</v>
      </c>
      <c r="G4612" t="s">
        <v>27349</v>
      </c>
      <c r="H4612" t="s">
        <v>27350</v>
      </c>
      <c r="J4612" t="s">
        <v>100</v>
      </c>
      <c r="K4612" t="s">
        <v>101</v>
      </c>
      <c r="L4612">
        <v>11</v>
      </c>
      <c r="M4612" t="s">
        <v>27351</v>
      </c>
      <c r="N4612" t="s">
        <v>75</v>
      </c>
      <c r="O4612" t="s">
        <v>48</v>
      </c>
      <c r="P4612" t="s">
        <v>48</v>
      </c>
      <c r="Q4612" t="s">
        <v>27352</v>
      </c>
      <c r="Y4612" t="s">
        <v>27353</v>
      </c>
    </row>
    <row r="4613" spans="1:25">
      <c r="A4613" t="s">
        <v>27354</v>
      </c>
      <c r="B4613" t="s">
        <v>27355</v>
      </c>
      <c r="D4613" t="s">
        <v>40</v>
      </c>
      <c r="E4613" t="s">
        <v>41</v>
      </c>
      <c r="G4613" t="s">
        <v>27356</v>
      </c>
      <c r="H4613" t="s">
        <v>8631</v>
      </c>
      <c r="J4613" t="s">
        <v>91</v>
      </c>
      <c r="K4613" t="s">
        <v>92</v>
      </c>
      <c r="L4613">
        <v>11</v>
      </c>
      <c r="M4613" t="s">
        <v>27357</v>
      </c>
      <c r="N4613" t="s">
        <v>75</v>
      </c>
      <c r="O4613" t="s">
        <v>48</v>
      </c>
      <c r="P4613" t="s">
        <v>48</v>
      </c>
      <c r="Q4613" t="s">
        <v>27358</v>
      </c>
      <c r="Y4613" t="s">
        <v>27359</v>
      </c>
    </row>
    <row r="4614" spans="1:25">
      <c r="A4614" t="s">
        <v>27360</v>
      </c>
      <c r="B4614" t="s">
        <v>27361</v>
      </c>
      <c r="D4614" t="s">
        <v>40</v>
      </c>
      <c r="E4614" t="s">
        <v>41</v>
      </c>
      <c r="G4614" t="s">
        <v>27362</v>
      </c>
      <c r="H4614" t="s">
        <v>1985</v>
      </c>
      <c r="J4614" t="s">
        <v>100</v>
      </c>
      <c r="K4614" t="s">
        <v>101</v>
      </c>
      <c r="L4614">
        <v>11</v>
      </c>
      <c r="M4614" t="s">
        <v>27357</v>
      </c>
      <c r="N4614" t="s">
        <v>75</v>
      </c>
      <c r="O4614" t="s">
        <v>48</v>
      </c>
      <c r="P4614" t="s">
        <v>48</v>
      </c>
      <c r="Q4614" t="s">
        <v>27363</v>
      </c>
      <c r="Y4614" t="s">
        <v>27364</v>
      </c>
    </row>
    <row r="4615" spans="1:25">
      <c r="A4615" t="s">
        <v>27365</v>
      </c>
      <c r="B4615" t="s">
        <v>27366</v>
      </c>
      <c r="D4615" t="s">
        <v>40</v>
      </c>
      <c r="E4615" t="s">
        <v>41</v>
      </c>
      <c r="G4615" t="s">
        <v>27367</v>
      </c>
      <c r="H4615" t="s">
        <v>22657</v>
      </c>
      <c r="J4615" t="s">
        <v>511</v>
      </c>
      <c r="K4615" t="s">
        <v>512</v>
      </c>
      <c r="L4615">
        <v>11</v>
      </c>
      <c r="M4615" t="s">
        <v>27368</v>
      </c>
      <c r="N4615" t="s">
        <v>47</v>
      </c>
      <c r="O4615" t="s">
        <v>48</v>
      </c>
      <c r="P4615" t="s">
        <v>48</v>
      </c>
      <c r="Q4615" t="s">
        <v>27369</v>
      </c>
      <c r="Y4615" t="s">
        <v>27370</v>
      </c>
    </row>
    <row r="4616" spans="1:25">
      <c r="A4616" t="s">
        <v>27371</v>
      </c>
      <c r="B4616" t="s">
        <v>27372</v>
      </c>
      <c r="D4616" t="s">
        <v>40</v>
      </c>
      <c r="E4616" t="s">
        <v>41</v>
      </c>
      <c r="G4616" t="s">
        <v>2119</v>
      </c>
      <c r="H4616" t="s">
        <v>27373</v>
      </c>
      <c r="J4616" t="s">
        <v>100</v>
      </c>
      <c r="K4616" t="s">
        <v>101</v>
      </c>
      <c r="L4616">
        <v>11</v>
      </c>
      <c r="M4616" t="s">
        <v>27374</v>
      </c>
      <c r="N4616" t="s">
        <v>75</v>
      </c>
      <c r="O4616" t="s">
        <v>48</v>
      </c>
      <c r="P4616" t="s">
        <v>48</v>
      </c>
      <c r="Q4616" t="s">
        <v>27375</v>
      </c>
      <c r="Y4616" t="s">
        <v>27376</v>
      </c>
    </row>
    <row r="4617" spans="1:25">
      <c r="A4617" t="s">
        <v>27377</v>
      </c>
      <c r="B4617" t="s">
        <v>27378</v>
      </c>
      <c r="D4617" t="s">
        <v>40</v>
      </c>
      <c r="E4617" t="s">
        <v>41</v>
      </c>
      <c r="G4617" t="s">
        <v>27379</v>
      </c>
      <c r="H4617" t="s">
        <v>27380</v>
      </c>
      <c r="J4617" t="s">
        <v>100</v>
      </c>
      <c r="K4617" t="s">
        <v>101</v>
      </c>
      <c r="L4617">
        <v>11</v>
      </c>
      <c r="M4617" t="s">
        <v>27374</v>
      </c>
      <c r="N4617" t="s">
        <v>75</v>
      </c>
      <c r="O4617" t="s">
        <v>48</v>
      </c>
      <c r="P4617" t="s">
        <v>48</v>
      </c>
      <c r="Q4617" t="s">
        <v>27381</v>
      </c>
      <c r="Y4617" t="s">
        <v>27382</v>
      </c>
    </row>
    <row r="4618" spans="1:25">
      <c r="A4618" t="s">
        <v>27383</v>
      </c>
      <c r="B4618" t="s">
        <v>27384</v>
      </c>
      <c r="D4618" t="s">
        <v>40</v>
      </c>
      <c r="E4618" t="s">
        <v>41</v>
      </c>
      <c r="G4618" t="s">
        <v>27385</v>
      </c>
      <c r="H4618" t="s">
        <v>23581</v>
      </c>
      <c r="J4618" t="s">
        <v>91</v>
      </c>
      <c r="K4618" t="s">
        <v>92</v>
      </c>
      <c r="L4618">
        <v>11</v>
      </c>
      <c r="M4618" t="s">
        <v>27386</v>
      </c>
      <c r="N4618" t="s">
        <v>75</v>
      </c>
      <c r="O4618" t="s">
        <v>48</v>
      </c>
      <c r="P4618" t="s">
        <v>48</v>
      </c>
      <c r="Q4618" t="s">
        <v>27387</v>
      </c>
      <c r="Y4618" t="s">
        <v>27388</v>
      </c>
    </row>
    <row r="4619" spans="1:25">
      <c r="A4619" t="s">
        <v>27389</v>
      </c>
      <c r="B4619" t="s">
        <v>27390</v>
      </c>
      <c r="D4619" t="s">
        <v>40</v>
      </c>
      <c r="E4619" t="s">
        <v>41</v>
      </c>
      <c r="G4619" t="s">
        <v>1978</v>
      </c>
      <c r="H4619" t="s">
        <v>27391</v>
      </c>
      <c r="J4619" t="s">
        <v>100</v>
      </c>
      <c r="K4619" t="s">
        <v>101</v>
      </c>
      <c r="L4619">
        <v>11</v>
      </c>
      <c r="M4619" t="s">
        <v>27386</v>
      </c>
      <c r="N4619" t="s">
        <v>75</v>
      </c>
      <c r="O4619" t="s">
        <v>48</v>
      </c>
      <c r="P4619" t="s">
        <v>48</v>
      </c>
      <c r="Q4619" t="s">
        <v>27392</v>
      </c>
      <c r="Y4619" t="s">
        <v>27393</v>
      </c>
    </row>
    <row r="4620" spans="1:25">
      <c r="A4620" t="s">
        <v>27394</v>
      </c>
      <c r="B4620" t="s">
        <v>27395</v>
      </c>
      <c r="D4620" t="s">
        <v>40</v>
      </c>
      <c r="E4620" t="s">
        <v>41</v>
      </c>
      <c r="G4620" t="s">
        <v>27396</v>
      </c>
      <c r="H4620" t="s">
        <v>27397</v>
      </c>
      <c r="J4620" t="s">
        <v>100</v>
      </c>
      <c r="K4620" t="s">
        <v>101</v>
      </c>
      <c r="L4620">
        <v>11</v>
      </c>
      <c r="M4620" t="s">
        <v>27398</v>
      </c>
      <c r="N4620" t="s">
        <v>75</v>
      </c>
      <c r="O4620" t="s">
        <v>48</v>
      </c>
      <c r="P4620" t="s">
        <v>48</v>
      </c>
      <c r="Q4620" t="s">
        <v>27399</v>
      </c>
      <c r="Y4620" t="s">
        <v>27400</v>
      </c>
    </row>
    <row r="4621" spans="1:25">
      <c r="A4621" t="s">
        <v>27401</v>
      </c>
      <c r="B4621" t="s">
        <v>27402</v>
      </c>
      <c r="D4621" t="s">
        <v>40</v>
      </c>
      <c r="E4621" t="s">
        <v>41</v>
      </c>
      <c r="G4621" t="s">
        <v>2731</v>
      </c>
      <c r="H4621" t="s">
        <v>27403</v>
      </c>
      <c r="J4621" t="s">
        <v>100</v>
      </c>
      <c r="K4621" t="s">
        <v>101</v>
      </c>
      <c r="L4621">
        <v>11</v>
      </c>
      <c r="M4621" t="s">
        <v>27398</v>
      </c>
      <c r="N4621" t="s">
        <v>75</v>
      </c>
      <c r="O4621" t="s">
        <v>48</v>
      </c>
      <c r="P4621" t="s">
        <v>48</v>
      </c>
      <c r="Q4621" t="s">
        <v>27404</v>
      </c>
      <c r="Y4621" t="s">
        <v>27405</v>
      </c>
    </row>
    <row r="4622" spans="1:25">
      <c r="A4622" t="s">
        <v>27406</v>
      </c>
      <c r="B4622" t="s">
        <v>27407</v>
      </c>
      <c r="D4622" t="s">
        <v>40</v>
      </c>
      <c r="E4622" t="s">
        <v>41</v>
      </c>
      <c r="G4622" t="s">
        <v>27408</v>
      </c>
      <c r="H4622" t="s">
        <v>609</v>
      </c>
      <c r="J4622" t="s">
        <v>100</v>
      </c>
      <c r="K4622" t="s">
        <v>101</v>
      </c>
      <c r="L4622">
        <v>11</v>
      </c>
      <c r="M4622" t="s">
        <v>27398</v>
      </c>
      <c r="N4622" t="s">
        <v>75</v>
      </c>
      <c r="O4622" t="s">
        <v>48</v>
      </c>
      <c r="P4622" t="s">
        <v>48</v>
      </c>
      <c r="Q4622" t="s">
        <v>27409</v>
      </c>
      <c r="Y4622" t="s">
        <v>27410</v>
      </c>
    </row>
    <row r="4623" spans="1:25">
      <c r="A4623" t="s">
        <v>27411</v>
      </c>
      <c r="B4623" t="s">
        <v>27412</v>
      </c>
      <c r="D4623" t="s">
        <v>40</v>
      </c>
      <c r="E4623" t="s">
        <v>41</v>
      </c>
      <c r="G4623" t="s">
        <v>27413</v>
      </c>
      <c r="H4623" t="s">
        <v>251</v>
      </c>
      <c r="J4623" t="s">
        <v>91</v>
      </c>
      <c r="K4623" t="s">
        <v>92</v>
      </c>
      <c r="L4623">
        <v>11</v>
      </c>
      <c r="M4623" t="s">
        <v>27414</v>
      </c>
      <c r="N4623" t="s">
        <v>75</v>
      </c>
      <c r="O4623" t="s">
        <v>48</v>
      </c>
      <c r="P4623" t="s">
        <v>48</v>
      </c>
      <c r="Q4623" t="s">
        <v>27415</v>
      </c>
      <c r="Y4623" t="s">
        <v>27416</v>
      </c>
    </row>
    <row r="4624" spans="1:25">
      <c r="A4624" t="s">
        <v>27417</v>
      </c>
      <c r="B4624" t="s">
        <v>27418</v>
      </c>
      <c r="D4624" t="s">
        <v>40</v>
      </c>
      <c r="E4624" t="s">
        <v>41</v>
      </c>
      <c r="G4624" t="s">
        <v>27419</v>
      </c>
      <c r="H4624" t="s">
        <v>27420</v>
      </c>
      <c r="J4624" t="s">
        <v>100</v>
      </c>
      <c r="K4624" t="s">
        <v>101</v>
      </c>
      <c r="L4624">
        <v>11</v>
      </c>
      <c r="M4624" t="s">
        <v>27414</v>
      </c>
      <c r="N4624" t="s">
        <v>75</v>
      </c>
      <c r="O4624" t="s">
        <v>48</v>
      </c>
      <c r="P4624" t="s">
        <v>48</v>
      </c>
      <c r="Q4624" t="s">
        <v>27421</v>
      </c>
      <c r="Y4624" t="s">
        <v>27422</v>
      </c>
    </row>
    <row r="4625" spans="1:25">
      <c r="A4625" t="s">
        <v>27423</v>
      </c>
      <c r="B4625" t="s">
        <v>27424</v>
      </c>
      <c r="D4625" t="s">
        <v>40</v>
      </c>
      <c r="E4625" t="s">
        <v>41</v>
      </c>
      <c r="G4625" t="s">
        <v>27425</v>
      </c>
      <c r="H4625" t="s">
        <v>27426</v>
      </c>
      <c r="J4625" t="s">
        <v>91</v>
      </c>
      <c r="K4625" t="s">
        <v>92</v>
      </c>
      <c r="L4625">
        <v>11</v>
      </c>
      <c r="M4625" t="s">
        <v>27414</v>
      </c>
      <c r="N4625" t="s">
        <v>75</v>
      </c>
      <c r="O4625" t="s">
        <v>48</v>
      </c>
      <c r="P4625" t="s">
        <v>48</v>
      </c>
      <c r="Q4625" t="s">
        <v>27427</v>
      </c>
      <c r="Y4625" t="s">
        <v>27428</v>
      </c>
    </row>
    <row r="4626" spans="1:25">
      <c r="A4626" t="s">
        <v>27429</v>
      </c>
      <c r="B4626" t="s">
        <v>27430</v>
      </c>
      <c r="D4626" t="s">
        <v>40</v>
      </c>
      <c r="E4626" t="s">
        <v>41</v>
      </c>
      <c r="G4626" t="s">
        <v>5580</v>
      </c>
      <c r="H4626" t="s">
        <v>1390</v>
      </c>
      <c r="J4626" t="s">
        <v>91</v>
      </c>
      <c r="K4626" t="s">
        <v>92</v>
      </c>
      <c r="L4626">
        <v>11</v>
      </c>
      <c r="M4626" t="s">
        <v>27431</v>
      </c>
      <c r="N4626" t="s">
        <v>75</v>
      </c>
      <c r="O4626" t="s">
        <v>48</v>
      </c>
      <c r="P4626" t="s">
        <v>48</v>
      </c>
      <c r="Q4626" t="s">
        <v>9850</v>
      </c>
      <c r="Y4626" t="s">
        <v>27432</v>
      </c>
    </row>
    <row r="4627" spans="1:25">
      <c r="A4627" t="s">
        <v>27433</v>
      </c>
      <c r="B4627" t="s">
        <v>27434</v>
      </c>
      <c r="D4627" t="s">
        <v>40</v>
      </c>
      <c r="E4627" t="s">
        <v>41</v>
      </c>
      <c r="G4627" t="s">
        <v>7501</v>
      </c>
      <c r="H4627" t="s">
        <v>4541</v>
      </c>
      <c r="J4627" t="s">
        <v>100</v>
      </c>
      <c r="K4627" t="s">
        <v>101</v>
      </c>
      <c r="L4627">
        <v>11</v>
      </c>
      <c r="M4627" t="s">
        <v>27435</v>
      </c>
      <c r="N4627" t="s">
        <v>75</v>
      </c>
      <c r="O4627" t="s">
        <v>48</v>
      </c>
      <c r="P4627" t="s">
        <v>48</v>
      </c>
      <c r="Q4627" t="s">
        <v>24239</v>
      </c>
      <c r="Y4627" t="s">
        <v>27436</v>
      </c>
    </row>
    <row r="4628" spans="1:25">
      <c r="A4628" t="s">
        <v>27437</v>
      </c>
      <c r="B4628" t="s">
        <v>27438</v>
      </c>
      <c r="D4628" t="s">
        <v>40</v>
      </c>
      <c r="E4628" t="s">
        <v>41</v>
      </c>
      <c r="G4628" t="s">
        <v>27439</v>
      </c>
      <c r="H4628" t="s">
        <v>7835</v>
      </c>
      <c r="J4628" t="s">
        <v>91</v>
      </c>
      <c r="K4628" t="s">
        <v>92</v>
      </c>
      <c r="L4628">
        <v>11</v>
      </c>
      <c r="M4628" t="s">
        <v>27440</v>
      </c>
      <c r="N4628" t="s">
        <v>75</v>
      </c>
      <c r="O4628" t="s">
        <v>48</v>
      </c>
      <c r="P4628" t="s">
        <v>48</v>
      </c>
      <c r="Q4628" t="s">
        <v>27441</v>
      </c>
      <c r="Y4628" t="s">
        <v>27442</v>
      </c>
    </row>
    <row r="4629" spans="1:25">
      <c r="A4629" t="s">
        <v>27443</v>
      </c>
      <c r="B4629" t="s">
        <v>27444</v>
      </c>
      <c r="D4629" t="s">
        <v>40</v>
      </c>
      <c r="E4629" t="s">
        <v>41</v>
      </c>
      <c r="G4629" t="s">
        <v>27445</v>
      </c>
      <c r="H4629" t="s">
        <v>27446</v>
      </c>
      <c r="J4629" t="s">
        <v>100</v>
      </c>
      <c r="K4629" t="s">
        <v>101</v>
      </c>
      <c r="L4629">
        <v>11</v>
      </c>
      <c r="M4629" t="s">
        <v>27447</v>
      </c>
      <c r="N4629" t="s">
        <v>75</v>
      </c>
      <c r="O4629" t="s">
        <v>48</v>
      </c>
      <c r="P4629" t="s">
        <v>48</v>
      </c>
      <c r="Q4629" t="s">
        <v>27448</v>
      </c>
      <c r="Y4629" t="s">
        <v>27449</v>
      </c>
    </row>
    <row r="4630" spans="1:25">
      <c r="A4630" t="s">
        <v>27450</v>
      </c>
      <c r="B4630" t="s">
        <v>27451</v>
      </c>
      <c r="D4630" t="s">
        <v>40</v>
      </c>
      <c r="E4630" t="s">
        <v>41</v>
      </c>
      <c r="G4630" t="s">
        <v>27302</v>
      </c>
      <c r="H4630" t="s">
        <v>27303</v>
      </c>
      <c r="J4630" t="s">
        <v>91</v>
      </c>
      <c r="K4630" t="s">
        <v>92</v>
      </c>
      <c r="L4630">
        <v>11</v>
      </c>
      <c r="M4630" t="s">
        <v>27452</v>
      </c>
      <c r="N4630" t="s">
        <v>75</v>
      </c>
      <c r="O4630" t="s">
        <v>48</v>
      </c>
      <c r="P4630" t="s">
        <v>48</v>
      </c>
      <c r="Q4630" t="s">
        <v>27305</v>
      </c>
      <c r="Y4630" t="s">
        <v>27453</v>
      </c>
    </row>
    <row r="4631" spans="1:25">
      <c r="A4631" t="s">
        <v>184</v>
      </c>
      <c r="B4631" t="s">
        <v>27454</v>
      </c>
      <c r="D4631" t="s">
        <v>40</v>
      </c>
      <c r="E4631" t="s">
        <v>41</v>
      </c>
      <c r="G4631" t="s">
        <v>27455</v>
      </c>
      <c r="H4631" t="s">
        <v>27456</v>
      </c>
      <c r="J4631" t="s">
        <v>91</v>
      </c>
      <c r="K4631" t="s">
        <v>92</v>
      </c>
      <c r="L4631">
        <v>11</v>
      </c>
      <c r="M4631" t="s">
        <v>27457</v>
      </c>
      <c r="N4631" t="s">
        <v>75</v>
      </c>
      <c r="O4631" t="s">
        <v>48</v>
      </c>
      <c r="P4631" t="s">
        <v>48</v>
      </c>
      <c r="Q4631" t="s">
        <v>27458</v>
      </c>
      <c r="Y4631" t="s">
        <v>27459</v>
      </c>
    </row>
    <row r="4632" spans="1:25">
      <c r="A4632" t="s">
        <v>27460</v>
      </c>
      <c r="B4632" t="s">
        <v>27461</v>
      </c>
      <c r="D4632" t="s">
        <v>40</v>
      </c>
      <c r="E4632" t="s">
        <v>41</v>
      </c>
      <c r="G4632" t="s">
        <v>4457</v>
      </c>
      <c r="H4632" t="s">
        <v>27462</v>
      </c>
      <c r="J4632" t="s">
        <v>100</v>
      </c>
      <c r="K4632" t="s">
        <v>101</v>
      </c>
      <c r="L4632">
        <v>11</v>
      </c>
      <c r="M4632" t="s">
        <v>27457</v>
      </c>
      <c r="N4632" t="s">
        <v>75</v>
      </c>
      <c r="O4632" t="s">
        <v>48</v>
      </c>
      <c r="P4632" t="s">
        <v>48</v>
      </c>
      <c r="Q4632" t="s">
        <v>27463</v>
      </c>
      <c r="Y4632" t="s">
        <v>27464</v>
      </c>
    </row>
    <row r="4633" spans="1:25">
      <c r="A4633" t="s">
        <v>27465</v>
      </c>
      <c r="B4633" t="s">
        <v>27466</v>
      </c>
      <c r="D4633" t="s">
        <v>40</v>
      </c>
      <c r="E4633" t="s">
        <v>41</v>
      </c>
      <c r="G4633" t="s">
        <v>27467</v>
      </c>
      <c r="H4633" t="s">
        <v>27468</v>
      </c>
      <c r="J4633" t="s">
        <v>100</v>
      </c>
      <c r="K4633" t="s">
        <v>101</v>
      </c>
      <c r="L4633">
        <v>11</v>
      </c>
      <c r="M4633" t="s">
        <v>27457</v>
      </c>
      <c r="N4633" t="s">
        <v>75</v>
      </c>
      <c r="O4633" t="s">
        <v>48</v>
      </c>
      <c r="P4633" t="s">
        <v>48</v>
      </c>
      <c r="Q4633" t="s">
        <v>27469</v>
      </c>
      <c r="Y4633" t="s">
        <v>27470</v>
      </c>
    </row>
    <row r="4634" spans="1:25">
      <c r="A4634" t="s">
        <v>184</v>
      </c>
      <c r="B4634" t="s">
        <v>27471</v>
      </c>
      <c r="D4634" t="s">
        <v>40</v>
      </c>
      <c r="E4634" t="s">
        <v>41</v>
      </c>
      <c r="G4634" t="s">
        <v>27472</v>
      </c>
      <c r="H4634" t="s">
        <v>27473</v>
      </c>
      <c r="J4634" t="s">
        <v>100</v>
      </c>
      <c r="K4634" t="s">
        <v>101</v>
      </c>
      <c r="L4634">
        <v>11</v>
      </c>
      <c r="M4634" t="s">
        <v>27457</v>
      </c>
      <c r="N4634" t="s">
        <v>75</v>
      </c>
      <c r="O4634" t="s">
        <v>48</v>
      </c>
      <c r="P4634" t="s">
        <v>48</v>
      </c>
      <c r="Q4634" t="s">
        <v>11197</v>
      </c>
      <c r="Y4634" t="s">
        <v>27474</v>
      </c>
    </row>
    <row r="4635" spans="1:25">
      <c r="A4635" t="s">
        <v>27475</v>
      </c>
      <c r="B4635" t="s">
        <v>27476</v>
      </c>
      <c r="D4635" t="s">
        <v>40</v>
      </c>
      <c r="E4635" t="s">
        <v>41</v>
      </c>
      <c r="G4635" t="s">
        <v>27477</v>
      </c>
      <c r="H4635" t="s">
        <v>27478</v>
      </c>
      <c r="J4635" t="s">
        <v>91</v>
      </c>
      <c r="K4635" t="s">
        <v>92</v>
      </c>
      <c r="L4635">
        <v>11</v>
      </c>
      <c r="M4635" t="s">
        <v>27457</v>
      </c>
      <c r="N4635" t="s">
        <v>75</v>
      </c>
      <c r="O4635" t="s">
        <v>48</v>
      </c>
      <c r="P4635" t="s">
        <v>48</v>
      </c>
      <c r="Q4635" t="s">
        <v>27479</v>
      </c>
      <c r="Y4635" t="s">
        <v>27480</v>
      </c>
    </row>
    <row r="4636" spans="1:25">
      <c r="A4636" t="s">
        <v>27481</v>
      </c>
      <c r="B4636" t="s">
        <v>27482</v>
      </c>
      <c r="D4636" t="s">
        <v>40</v>
      </c>
      <c r="E4636" t="s">
        <v>41</v>
      </c>
      <c r="G4636" t="s">
        <v>10717</v>
      </c>
      <c r="H4636" t="s">
        <v>27483</v>
      </c>
      <c r="J4636" t="s">
        <v>91</v>
      </c>
      <c r="K4636" t="s">
        <v>92</v>
      </c>
      <c r="L4636">
        <v>11</v>
      </c>
      <c r="M4636" t="s">
        <v>27484</v>
      </c>
      <c r="N4636" t="s">
        <v>75</v>
      </c>
      <c r="O4636" t="s">
        <v>48</v>
      </c>
      <c r="P4636" t="s">
        <v>48</v>
      </c>
      <c r="Q4636" t="s">
        <v>27485</v>
      </c>
      <c r="Y4636" t="s">
        <v>27486</v>
      </c>
    </row>
    <row r="4637" spans="1:25">
      <c r="A4637" t="s">
        <v>27487</v>
      </c>
      <c r="B4637" t="s">
        <v>27488</v>
      </c>
      <c r="D4637" t="s">
        <v>40</v>
      </c>
      <c r="E4637" t="s">
        <v>41</v>
      </c>
      <c r="G4637" t="s">
        <v>27489</v>
      </c>
      <c r="H4637" t="s">
        <v>27490</v>
      </c>
      <c r="J4637" t="s">
        <v>91</v>
      </c>
      <c r="K4637" t="s">
        <v>92</v>
      </c>
      <c r="L4637">
        <v>11</v>
      </c>
      <c r="M4637" t="s">
        <v>27491</v>
      </c>
      <c r="N4637" t="s">
        <v>75</v>
      </c>
      <c r="O4637" t="s">
        <v>48</v>
      </c>
      <c r="P4637" t="s">
        <v>48</v>
      </c>
      <c r="Q4637" t="s">
        <v>27492</v>
      </c>
      <c r="Y4637" t="s">
        <v>27493</v>
      </c>
    </row>
    <row r="4638" spans="1:25">
      <c r="A4638" t="s">
        <v>27494</v>
      </c>
      <c r="B4638" t="s">
        <v>27495</v>
      </c>
      <c r="D4638" t="s">
        <v>40</v>
      </c>
      <c r="E4638" t="s">
        <v>41</v>
      </c>
      <c r="G4638" t="s">
        <v>27141</v>
      </c>
      <c r="H4638" t="s">
        <v>27496</v>
      </c>
      <c r="J4638" t="s">
        <v>121</v>
      </c>
      <c r="K4638" t="s">
        <v>122</v>
      </c>
      <c r="L4638">
        <v>11</v>
      </c>
      <c r="M4638" t="s">
        <v>27497</v>
      </c>
      <c r="N4638" t="s">
        <v>275</v>
      </c>
      <c r="O4638" t="s">
        <v>48</v>
      </c>
      <c r="P4638" t="s">
        <v>48</v>
      </c>
      <c r="Q4638" t="s">
        <v>27498</v>
      </c>
      <c r="Y4638" t="s">
        <v>27499</v>
      </c>
    </row>
    <row r="4639" spans="1:25">
      <c r="A4639" t="s">
        <v>27500</v>
      </c>
      <c r="B4639" t="s">
        <v>27501</v>
      </c>
      <c r="D4639" t="s">
        <v>40</v>
      </c>
      <c r="E4639" t="s">
        <v>41</v>
      </c>
      <c r="G4639" t="s">
        <v>2133</v>
      </c>
      <c r="H4639" t="s">
        <v>11834</v>
      </c>
      <c r="J4639" t="s">
        <v>91</v>
      </c>
      <c r="K4639" t="s">
        <v>92</v>
      </c>
      <c r="L4639">
        <v>11</v>
      </c>
      <c r="M4639" t="s">
        <v>27502</v>
      </c>
      <c r="N4639" t="s">
        <v>75</v>
      </c>
      <c r="O4639" t="s">
        <v>48</v>
      </c>
      <c r="P4639" t="s">
        <v>48</v>
      </c>
      <c r="Q4639" t="s">
        <v>6912</v>
      </c>
      <c r="Y4639" t="s">
        <v>27503</v>
      </c>
    </row>
    <row r="4640" spans="1:25">
      <c r="A4640" t="s">
        <v>27504</v>
      </c>
      <c r="B4640" t="s">
        <v>27505</v>
      </c>
      <c r="D4640" t="s">
        <v>40</v>
      </c>
      <c r="E4640" t="s">
        <v>41</v>
      </c>
      <c r="G4640" t="s">
        <v>27506</v>
      </c>
      <c r="H4640" t="s">
        <v>27507</v>
      </c>
      <c r="J4640" t="s">
        <v>511</v>
      </c>
      <c r="K4640" t="s">
        <v>512</v>
      </c>
      <c r="L4640">
        <v>11</v>
      </c>
      <c r="M4640" t="s">
        <v>27508</v>
      </c>
      <c r="N4640" t="s">
        <v>47</v>
      </c>
      <c r="O4640" t="s">
        <v>48</v>
      </c>
      <c r="P4640" t="s">
        <v>48</v>
      </c>
      <c r="Q4640" t="s">
        <v>27509</v>
      </c>
      <c r="Y4640" t="s">
        <v>27510</v>
      </c>
    </row>
    <row r="4641" spans="1:25">
      <c r="A4641" t="s">
        <v>27511</v>
      </c>
      <c r="B4641" t="s">
        <v>27512</v>
      </c>
      <c r="D4641" t="s">
        <v>40</v>
      </c>
      <c r="E4641" t="s">
        <v>41</v>
      </c>
      <c r="G4641" t="s">
        <v>27513</v>
      </c>
      <c r="H4641" t="s">
        <v>956</v>
      </c>
      <c r="J4641" t="s">
        <v>100</v>
      </c>
      <c r="K4641" t="s">
        <v>101</v>
      </c>
      <c r="L4641">
        <v>11</v>
      </c>
      <c r="M4641" t="s">
        <v>27514</v>
      </c>
      <c r="N4641" t="s">
        <v>75</v>
      </c>
      <c r="O4641" t="s">
        <v>48</v>
      </c>
      <c r="P4641" t="s">
        <v>48</v>
      </c>
      <c r="Q4641" t="s">
        <v>2934</v>
      </c>
      <c r="Y4641" t="s">
        <v>27515</v>
      </c>
    </row>
    <row r="4642" spans="1:25">
      <c r="A4642" t="s">
        <v>27516</v>
      </c>
      <c r="B4642" t="s">
        <v>27517</v>
      </c>
      <c r="D4642" t="s">
        <v>40</v>
      </c>
      <c r="E4642" t="s">
        <v>41</v>
      </c>
      <c r="G4642" t="s">
        <v>27518</v>
      </c>
      <c r="H4642" t="s">
        <v>8003</v>
      </c>
      <c r="J4642" t="s">
        <v>91</v>
      </c>
      <c r="K4642" t="s">
        <v>92</v>
      </c>
      <c r="L4642">
        <v>11</v>
      </c>
      <c r="M4642" t="s">
        <v>27514</v>
      </c>
      <c r="N4642" t="s">
        <v>75</v>
      </c>
      <c r="O4642" t="s">
        <v>48</v>
      </c>
      <c r="P4642" t="s">
        <v>48</v>
      </c>
      <c r="Q4642" t="s">
        <v>27519</v>
      </c>
      <c r="Y4642" t="s">
        <v>27520</v>
      </c>
    </row>
    <row r="4643" spans="1:25">
      <c r="A4643" t="s">
        <v>184</v>
      </c>
      <c r="B4643" t="s">
        <v>27521</v>
      </c>
      <c r="D4643" t="s">
        <v>40</v>
      </c>
      <c r="E4643" t="s">
        <v>41</v>
      </c>
      <c r="G4643" t="s">
        <v>2278</v>
      </c>
      <c r="H4643" t="s">
        <v>27522</v>
      </c>
      <c r="J4643" t="s">
        <v>100</v>
      </c>
      <c r="K4643" t="s">
        <v>101</v>
      </c>
      <c r="L4643">
        <v>11</v>
      </c>
      <c r="M4643" t="s">
        <v>27514</v>
      </c>
      <c r="N4643" t="s">
        <v>75</v>
      </c>
      <c r="O4643" t="s">
        <v>48</v>
      </c>
      <c r="P4643" t="s">
        <v>48</v>
      </c>
      <c r="Q4643" t="s">
        <v>27523</v>
      </c>
      <c r="Y4643" t="s">
        <v>27524</v>
      </c>
    </row>
    <row r="4644" spans="1:25">
      <c r="A4644" t="s">
        <v>27525</v>
      </c>
      <c r="B4644" t="s">
        <v>27526</v>
      </c>
      <c r="D4644" t="s">
        <v>40</v>
      </c>
      <c r="E4644" t="s">
        <v>41</v>
      </c>
      <c r="G4644" t="s">
        <v>27527</v>
      </c>
      <c r="H4644" t="s">
        <v>27528</v>
      </c>
      <c r="J4644" t="s">
        <v>154</v>
      </c>
      <c r="K4644" t="s">
        <v>155</v>
      </c>
      <c r="L4644">
        <v>11</v>
      </c>
      <c r="M4644" t="s">
        <v>27529</v>
      </c>
      <c r="N4644" t="s">
        <v>58</v>
      </c>
      <c r="O4644" t="s">
        <v>48</v>
      </c>
      <c r="P4644" t="s">
        <v>48</v>
      </c>
      <c r="Q4644" t="s">
        <v>14285</v>
      </c>
      <c r="Y4644" t="s">
        <v>27530</v>
      </c>
    </row>
    <row r="4645" spans="1:25">
      <c r="A4645" t="s">
        <v>27531</v>
      </c>
      <c r="B4645" t="s">
        <v>27532</v>
      </c>
      <c r="D4645" t="s">
        <v>40</v>
      </c>
      <c r="E4645" t="s">
        <v>41</v>
      </c>
      <c r="G4645" t="s">
        <v>27533</v>
      </c>
      <c r="H4645" t="s">
        <v>27534</v>
      </c>
      <c r="J4645" t="s">
        <v>91</v>
      </c>
      <c r="K4645" t="s">
        <v>92</v>
      </c>
      <c r="L4645">
        <v>11</v>
      </c>
      <c r="M4645" t="s">
        <v>27535</v>
      </c>
      <c r="N4645" t="s">
        <v>75</v>
      </c>
      <c r="O4645" t="s">
        <v>48</v>
      </c>
      <c r="P4645" t="s">
        <v>48</v>
      </c>
      <c r="Q4645" t="s">
        <v>27536</v>
      </c>
      <c r="Y4645" t="s">
        <v>27537</v>
      </c>
    </row>
    <row r="4646" spans="1:25">
      <c r="A4646" t="s">
        <v>27538</v>
      </c>
      <c r="B4646" t="s">
        <v>27539</v>
      </c>
      <c r="D4646" t="s">
        <v>40</v>
      </c>
      <c r="E4646" t="s">
        <v>41</v>
      </c>
      <c r="G4646" t="s">
        <v>27540</v>
      </c>
      <c r="H4646" t="s">
        <v>3813</v>
      </c>
      <c r="J4646" t="s">
        <v>100</v>
      </c>
      <c r="K4646" t="s">
        <v>101</v>
      </c>
      <c r="L4646">
        <v>11</v>
      </c>
      <c r="M4646" t="s">
        <v>27541</v>
      </c>
      <c r="N4646" t="s">
        <v>75</v>
      </c>
      <c r="O4646" t="s">
        <v>48</v>
      </c>
      <c r="P4646" t="s">
        <v>48</v>
      </c>
      <c r="Q4646" t="s">
        <v>27542</v>
      </c>
      <c r="Y4646" t="s">
        <v>27543</v>
      </c>
    </row>
    <row r="4647" spans="1:25">
      <c r="A4647" t="s">
        <v>27544</v>
      </c>
      <c r="B4647" t="s">
        <v>27545</v>
      </c>
      <c r="D4647" t="s">
        <v>40</v>
      </c>
      <c r="E4647" t="s">
        <v>41</v>
      </c>
      <c r="G4647" t="s">
        <v>27546</v>
      </c>
      <c r="H4647" t="s">
        <v>194</v>
      </c>
      <c r="J4647" t="s">
        <v>91</v>
      </c>
      <c r="K4647" t="s">
        <v>92</v>
      </c>
      <c r="L4647">
        <v>11</v>
      </c>
      <c r="M4647" t="s">
        <v>27547</v>
      </c>
      <c r="N4647" t="s">
        <v>75</v>
      </c>
      <c r="O4647" t="s">
        <v>48</v>
      </c>
      <c r="P4647" t="s">
        <v>48</v>
      </c>
      <c r="Q4647" t="s">
        <v>27548</v>
      </c>
      <c r="Y4647" t="s">
        <v>27549</v>
      </c>
    </row>
    <row r="4648" spans="1:25">
      <c r="A4648" t="s">
        <v>27550</v>
      </c>
      <c r="B4648" t="s">
        <v>27551</v>
      </c>
      <c r="D4648" t="s">
        <v>40</v>
      </c>
      <c r="E4648" t="s">
        <v>41</v>
      </c>
      <c r="G4648" t="s">
        <v>22076</v>
      </c>
      <c r="H4648" t="s">
        <v>27552</v>
      </c>
      <c r="J4648" t="s">
        <v>121</v>
      </c>
      <c r="K4648" t="s">
        <v>122</v>
      </c>
      <c r="L4648">
        <v>11</v>
      </c>
      <c r="M4648" t="s">
        <v>27547</v>
      </c>
      <c r="N4648" t="s">
        <v>275</v>
      </c>
      <c r="O4648" t="s">
        <v>48</v>
      </c>
      <c r="P4648" t="s">
        <v>48</v>
      </c>
      <c r="Q4648" t="s">
        <v>23395</v>
      </c>
      <c r="Y4648" t="s">
        <v>27553</v>
      </c>
    </row>
    <row r="4649" spans="1:25">
      <c r="A4649" t="s">
        <v>27554</v>
      </c>
      <c r="B4649" t="s">
        <v>27555</v>
      </c>
      <c r="D4649" t="s">
        <v>40</v>
      </c>
      <c r="E4649" t="s">
        <v>41</v>
      </c>
      <c r="G4649" t="s">
        <v>27556</v>
      </c>
      <c r="H4649" t="s">
        <v>27557</v>
      </c>
      <c r="J4649" t="s">
        <v>100</v>
      </c>
      <c r="K4649" t="s">
        <v>101</v>
      </c>
      <c r="L4649">
        <v>11</v>
      </c>
      <c r="M4649" t="s">
        <v>27558</v>
      </c>
      <c r="N4649" t="s">
        <v>75</v>
      </c>
      <c r="O4649" t="s">
        <v>48</v>
      </c>
      <c r="P4649" t="s">
        <v>48</v>
      </c>
      <c r="Q4649" t="s">
        <v>27559</v>
      </c>
      <c r="Y4649" t="s">
        <v>27560</v>
      </c>
    </row>
    <row r="4650" spans="1:25">
      <c r="A4650" t="s">
        <v>27561</v>
      </c>
      <c r="B4650" t="s">
        <v>27562</v>
      </c>
      <c r="D4650" t="s">
        <v>40</v>
      </c>
      <c r="E4650" t="s">
        <v>41</v>
      </c>
      <c r="G4650" t="s">
        <v>714</v>
      </c>
      <c r="H4650" t="s">
        <v>6339</v>
      </c>
      <c r="J4650" t="s">
        <v>100</v>
      </c>
      <c r="K4650" t="s">
        <v>101</v>
      </c>
      <c r="L4650">
        <v>11</v>
      </c>
      <c r="M4650" t="s">
        <v>27558</v>
      </c>
      <c r="N4650" t="s">
        <v>75</v>
      </c>
      <c r="O4650" t="s">
        <v>48</v>
      </c>
      <c r="P4650" t="s">
        <v>48</v>
      </c>
      <c r="Q4650" t="s">
        <v>27563</v>
      </c>
      <c r="Y4650" t="s">
        <v>27564</v>
      </c>
    </row>
    <row r="4651" spans="1:25">
      <c r="A4651" t="s">
        <v>27565</v>
      </c>
      <c r="B4651" t="s">
        <v>27566</v>
      </c>
      <c r="D4651" t="s">
        <v>40</v>
      </c>
      <c r="E4651" t="s">
        <v>41</v>
      </c>
      <c r="G4651" t="s">
        <v>27567</v>
      </c>
      <c r="H4651" t="s">
        <v>27568</v>
      </c>
      <c r="J4651" t="s">
        <v>100</v>
      </c>
      <c r="K4651" t="s">
        <v>101</v>
      </c>
      <c r="L4651">
        <v>11</v>
      </c>
      <c r="M4651" t="s">
        <v>27558</v>
      </c>
      <c r="N4651" t="s">
        <v>75</v>
      </c>
      <c r="O4651" t="s">
        <v>48</v>
      </c>
      <c r="P4651" t="s">
        <v>48</v>
      </c>
      <c r="Q4651" t="s">
        <v>27569</v>
      </c>
      <c r="Y4651" t="s">
        <v>27570</v>
      </c>
    </row>
    <row r="4652" spans="1:25">
      <c r="A4652" t="s">
        <v>27571</v>
      </c>
      <c r="B4652" t="s">
        <v>27572</v>
      </c>
      <c r="D4652" t="s">
        <v>40</v>
      </c>
      <c r="E4652" t="s">
        <v>41</v>
      </c>
      <c r="G4652" t="s">
        <v>27573</v>
      </c>
      <c r="H4652" t="s">
        <v>27574</v>
      </c>
      <c r="J4652" t="s">
        <v>91</v>
      </c>
      <c r="K4652" t="s">
        <v>92</v>
      </c>
      <c r="L4652">
        <v>11</v>
      </c>
      <c r="M4652" t="s">
        <v>27558</v>
      </c>
      <c r="N4652" t="s">
        <v>75</v>
      </c>
      <c r="O4652" t="s">
        <v>48</v>
      </c>
      <c r="P4652" t="s">
        <v>48</v>
      </c>
      <c r="Q4652" t="s">
        <v>27575</v>
      </c>
      <c r="Y4652" t="s">
        <v>27576</v>
      </c>
    </row>
    <row r="4653" spans="1:25">
      <c r="A4653" t="s">
        <v>27577</v>
      </c>
      <c r="B4653" t="s">
        <v>27578</v>
      </c>
      <c r="D4653" t="s">
        <v>40</v>
      </c>
      <c r="E4653" t="s">
        <v>41</v>
      </c>
      <c r="G4653" t="s">
        <v>27579</v>
      </c>
      <c r="H4653" t="s">
        <v>27580</v>
      </c>
      <c r="J4653" t="s">
        <v>91</v>
      </c>
      <c r="K4653" t="s">
        <v>92</v>
      </c>
      <c r="L4653">
        <v>11</v>
      </c>
      <c r="M4653" t="s">
        <v>27581</v>
      </c>
      <c r="N4653" t="s">
        <v>75</v>
      </c>
      <c r="O4653" t="s">
        <v>48</v>
      </c>
      <c r="P4653" t="s">
        <v>48</v>
      </c>
      <c r="Q4653" t="s">
        <v>27582</v>
      </c>
      <c r="Y4653" t="s">
        <v>27583</v>
      </c>
    </row>
    <row r="4654" spans="1:25">
      <c r="A4654" t="s">
        <v>27584</v>
      </c>
      <c r="B4654" t="s">
        <v>27585</v>
      </c>
      <c r="D4654" t="s">
        <v>40</v>
      </c>
      <c r="E4654" t="s">
        <v>41</v>
      </c>
      <c r="G4654" t="s">
        <v>27586</v>
      </c>
      <c r="H4654" t="s">
        <v>5502</v>
      </c>
      <c r="J4654" t="s">
        <v>91</v>
      </c>
      <c r="K4654" t="s">
        <v>92</v>
      </c>
      <c r="L4654">
        <v>11</v>
      </c>
      <c r="M4654" t="s">
        <v>27581</v>
      </c>
      <c r="N4654" t="s">
        <v>75</v>
      </c>
      <c r="O4654" t="s">
        <v>48</v>
      </c>
      <c r="P4654" t="s">
        <v>48</v>
      </c>
      <c r="Q4654" t="s">
        <v>27587</v>
      </c>
      <c r="Y4654" t="s">
        <v>27588</v>
      </c>
    </row>
    <row r="4655" spans="1:25">
      <c r="A4655" t="s">
        <v>27589</v>
      </c>
      <c r="B4655" t="s">
        <v>27590</v>
      </c>
      <c r="D4655" t="s">
        <v>40</v>
      </c>
      <c r="E4655" t="s">
        <v>41</v>
      </c>
      <c r="G4655" t="s">
        <v>3932</v>
      </c>
      <c r="H4655" t="s">
        <v>1493</v>
      </c>
      <c r="J4655" t="s">
        <v>91</v>
      </c>
      <c r="K4655" t="s">
        <v>92</v>
      </c>
      <c r="L4655">
        <v>11</v>
      </c>
      <c r="M4655" t="s">
        <v>27591</v>
      </c>
      <c r="N4655" t="s">
        <v>75</v>
      </c>
      <c r="O4655" t="s">
        <v>48</v>
      </c>
      <c r="P4655" t="s">
        <v>48</v>
      </c>
      <c r="Q4655" t="s">
        <v>20897</v>
      </c>
      <c r="Y4655" t="s">
        <v>27592</v>
      </c>
    </row>
    <row r="4656" spans="1:25">
      <c r="A4656" t="s">
        <v>27593</v>
      </c>
      <c r="B4656" t="s">
        <v>27594</v>
      </c>
      <c r="D4656" t="s">
        <v>40</v>
      </c>
      <c r="E4656" t="s">
        <v>41</v>
      </c>
      <c r="G4656" t="s">
        <v>27595</v>
      </c>
      <c r="H4656" t="s">
        <v>27596</v>
      </c>
      <c r="J4656" t="s">
        <v>100</v>
      </c>
      <c r="K4656" t="s">
        <v>101</v>
      </c>
      <c r="L4656">
        <v>11</v>
      </c>
      <c r="M4656" t="s">
        <v>27591</v>
      </c>
      <c r="N4656" t="s">
        <v>75</v>
      </c>
      <c r="O4656" t="s">
        <v>48</v>
      </c>
      <c r="P4656" t="s">
        <v>48</v>
      </c>
      <c r="Q4656" t="s">
        <v>27597</v>
      </c>
      <c r="Y4656" t="s">
        <v>27598</v>
      </c>
    </row>
    <row r="4657" spans="1:25">
      <c r="A4657" t="s">
        <v>27599</v>
      </c>
      <c r="B4657" t="s">
        <v>27600</v>
      </c>
      <c r="D4657" t="s">
        <v>40</v>
      </c>
      <c r="E4657" t="s">
        <v>41</v>
      </c>
      <c r="G4657" t="s">
        <v>1292</v>
      </c>
      <c r="H4657" t="s">
        <v>27601</v>
      </c>
      <c r="J4657" t="s">
        <v>100</v>
      </c>
      <c r="K4657" t="s">
        <v>101</v>
      </c>
      <c r="L4657">
        <v>11</v>
      </c>
      <c r="M4657" t="s">
        <v>27591</v>
      </c>
      <c r="N4657" t="s">
        <v>75</v>
      </c>
      <c r="O4657" t="s">
        <v>48</v>
      </c>
      <c r="P4657" t="s">
        <v>48</v>
      </c>
      <c r="Q4657" t="s">
        <v>27602</v>
      </c>
      <c r="Y4657" t="s">
        <v>27603</v>
      </c>
    </row>
    <row r="4658" spans="1:25">
      <c r="A4658" t="s">
        <v>27604</v>
      </c>
      <c r="B4658" t="s">
        <v>27605</v>
      </c>
      <c r="D4658" t="s">
        <v>40</v>
      </c>
      <c r="E4658" t="s">
        <v>41</v>
      </c>
      <c r="G4658" t="s">
        <v>27606</v>
      </c>
      <c r="H4658" t="s">
        <v>1854</v>
      </c>
      <c r="J4658" t="s">
        <v>91</v>
      </c>
      <c r="K4658" t="s">
        <v>92</v>
      </c>
      <c r="L4658">
        <v>11</v>
      </c>
      <c r="M4658" t="s">
        <v>27607</v>
      </c>
      <c r="N4658" t="s">
        <v>75</v>
      </c>
      <c r="O4658" t="s">
        <v>48</v>
      </c>
      <c r="P4658" t="s">
        <v>48</v>
      </c>
      <c r="Q4658" t="s">
        <v>27608</v>
      </c>
      <c r="Y4658" t="s">
        <v>27609</v>
      </c>
    </row>
    <row r="4659" spans="1:25">
      <c r="A4659" t="s">
        <v>27610</v>
      </c>
      <c r="B4659" t="s">
        <v>27611</v>
      </c>
      <c r="D4659" t="s">
        <v>40</v>
      </c>
      <c r="E4659" t="s">
        <v>41</v>
      </c>
      <c r="G4659" t="s">
        <v>27612</v>
      </c>
      <c r="H4659" t="s">
        <v>1500</v>
      </c>
      <c r="J4659" t="s">
        <v>2582</v>
      </c>
      <c r="K4659" t="s">
        <v>2583</v>
      </c>
      <c r="L4659">
        <v>11</v>
      </c>
      <c r="M4659" t="s">
        <v>27613</v>
      </c>
      <c r="N4659" t="s">
        <v>47</v>
      </c>
      <c r="O4659" t="s">
        <v>48</v>
      </c>
      <c r="P4659" t="s">
        <v>48</v>
      </c>
      <c r="Q4659" t="s">
        <v>6550</v>
      </c>
      <c r="Y4659" t="s">
        <v>27614</v>
      </c>
    </row>
    <row r="4660" spans="1:25">
      <c r="A4660" t="s">
        <v>27615</v>
      </c>
      <c r="B4660" t="s">
        <v>27616</v>
      </c>
      <c r="D4660" t="s">
        <v>40</v>
      </c>
      <c r="E4660" t="s">
        <v>41</v>
      </c>
      <c r="G4660" t="s">
        <v>6288</v>
      </c>
      <c r="H4660" t="s">
        <v>2254</v>
      </c>
      <c r="J4660" t="s">
        <v>121</v>
      </c>
      <c r="K4660" t="s">
        <v>122</v>
      </c>
      <c r="L4660">
        <v>11</v>
      </c>
      <c r="M4660" t="s">
        <v>27613</v>
      </c>
      <c r="N4660" t="s">
        <v>275</v>
      </c>
      <c r="O4660" t="s">
        <v>48</v>
      </c>
      <c r="P4660" t="s">
        <v>48</v>
      </c>
      <c r="Q4660" t="s">
        <v>27617</v>
      </c>
      <c r="Y4660" t="s">
        <v>27618</v>
      </c>
    </row>
    <row r="4661" spans="1:25">
      <c r="A4661" t="s">
        <v>27619</v>
      </c>
      <c r="B4661" t="s">
        <v>27620</v>
      </c>
      <c r="D4661" t="s">
        <v>40</v>
      </c>
      <c r="E4661" t="s">
        <v>41</v>
      </c>
      <c r="G4661" t="s">
        <v>27621</v>
      </c>
      <c r="H4661" t="s">
        <v>12787</v>
      </c>
      <c r="J4661" t="s">
        <v>91</v>
      </c>
      <c r="K4661" t="s">
        <v>92</v>
      </c>
      <c r="L4661">
        <v>11</v>
      </c>
      <c r="M4661" t="s">
        <v>27613</v>
      </c>
      <c r="N4661" t="s">
        <v>75</v>
      </c>
      <c r="O4661" t="s">
        <v>48</v>
      </c>
      <c r="P4661" t="s">
        <v>48</v>
      </c>
      <c r="Q4661" t="s">
        <v>27622</v>
      </c>
      <c r="Y4661" t="s">
        <v>27623</v>
      </c>
    </row>
    <row r="4662" spans="1:25">
      <c r="A4662" t="s">
        <v>27624</v>
      </c>
      <c r="B4662" t="s">
        <v>27625</v>
      </c>
      <c r="D4662" t="s">
        <v>40</v>
      </c>
      <c r="E4662" t="s">
        <v>41</v>
      </c>
      <c r="G4662" t="s">
        <v>1225</v>
      </c>
      <c r="H4662" t="s">
        <v>17137</v>
      </c>
      <c r="J4662" t="s">
        <v>100</v>
      </c>
      <c r="K4662" t="s">
        <v>101</v>
      </c>
      <c r="L4662">
        <v>11</v>
      </c>
      <c r="M4662" t="s">
        <v>27613</v>
      </c>
      <c r="N4662" t="s">
        <v>75</v>
      </c>
      <c r="O4662" t="s">
        <v>48</v>
      </c>
      <c r="P4662" t="s">
        <v>48</v>
      </c>
      <c r="Q4662" t="s">
        <v>27626</v>
      </c>
      <c r="Y4662" t="s">
        <v>27627</v>
      </c>
    </row>
    <row r="4663" spans="1:25">
      <c r="A4663" t="s">
        <v>27628</v>
      </c>
      <c r="B4663" t="s">
        <v>27629</v>
      </c>
      <c r="D4663" t="s">
        <v>40</v>
      </c>
      <c r="E4663" t="s">
        <v>41</v>
      </c>
      <c r="G4663" t="s">
        <v>27630</v>
      </c>
      <c r="H4663" t="s">
        <v>27631</v>
      </c>
      <c r="J4663" t="s">
        <v>100</v>
      </c>
      <c r="K4663" t="s">
        <v>101</v>
      </c>
      <c r="L4663">
        <v>11</v>
      </c>
      <c r="M4663" t="s">
        <v>27632</v>
      </c>
      <c r="N4663" t="s">
        <v>75</v>
      </c>
      <c r="O4663" t="s">
        <v>48</v>
      </c>
      <c r="P4663" t="s">
        <v>48</v>
      </c>
      <c r="Q4663" t="s">
        <v>27633</v>
      </c>
      <c r="Y4663" t="s">
        <v>27634</v>
      </c>
    </row>
    <row r="4664" spans="1:25">
      <c r="A4664" t="s">
        <v>27635</v>
      </c>
      <c r="B4664" t="s">
        <v>27636</v>
      </c>
      <c r="D4664" t="s">
        <v>40</v>
      </c>
      <c r="E4664" t="s">
        <v>41</v>
      </c>
      <c r="G4664" t="s">
        <v>27637</v>
      </c>
      <c r="H4664" t="s">
        <v>956</v>
      </c>
      <c r="J4664" t="s">
        <v>100</v>
      </c>
      <c r="K4664" t="s">
        <v>101</v>
      </c>
      <c r="L4664">
        <v>11</v>
      </c>
      <c r="M4664" t="s">
        <v>27638</v>
      </c>
      <c r="N4664" t="s">
        <v>75</v>
      </c>
      <c r="O4664" t="s">
        <v>48</v>
      </c>
      <c r="P4664" t="s">
        <v>48</v>
      </c>
      <c r="Q4664" t="s">
        <v>27639</v>
      </c>
      <c r="Y4664" t="s">
        <v>27640</v>
      </c>
    </row>
    <row r="4665" spans="1:25">
      <c r="A4665" t="s">
        <v>27641</v>
      </c>
      <c r="B4665" t="s">
        <v>27642</v>
      </c>
      <c r="D4665" t="s">
        <v>40</v>
      </c>
      <c r="E4665" t="s">
        <v>41</v>
      </c>
      <c r="G4665" t="s">
        <v>6601</v>
      </c>
      <c r="H4665" t="s">
        <v>6364</v>
      </c>
      <c r="J4665" t="s">
        <v>511</v>
      </c>
      <c r="K4665" t="s">
        <v>512</v>
      </c>
      <c r="L4665">
        <v>11</v>
      </c>
      <c r="M4665" t="s">
        <v>27638</v>
      </c>
      <c r="N4665" t="s">
        <v>58</v>
      </c>
      <c r="O4665" t="s">
        <v>48</v>
      </c>
      <c r="P4665" t="s">
        <v>48</v>
      </c>
      <c r="Q4665" t="s">
        <v>27643</v>
      </c>
      <c r="Y4665" t="s">
        <v>27644</v>
      </c>
    </row>
    <row r="4666" spans="1:25">
      <c r="A4666" t="s">
        <v>27645</v>
      </c>
      <c r="B4666" t="s">
        <v>27646</v>
      </c>
      <c r="D4666" t="s">
        <v>40</v>
      </c>
      <c r="E4666" t="s">
        <v>41</v>
      </c>
      <c r="G4666" t="s">
        <v>27647</v>
      </c>
      <c r="H4666" t="s">
        <v>27648</v>
      </c>
      <c r="J4666" t="s">
        <v>100</v>
      </c>
      <c r="K4666" t="s">
        <v>101</v>
      </c>
      <c r="L4666">
        <v>11</v>
      </c>
      <c r="M4666" t="s">
        <v>27638</v>
      </c>
      <c r="N4666" t="s">
        <v>75</v>
      </c>
      <c r="O4666" t="s">
        <v>48</v>
      </c>
      <c r="P4666" t="s">
        <v>48</v>
      </c>
      <c r="Q4666" t="s">
        <v>27649</v>
      </c>
      <c r="Y4666" t="s">
        <v>27650</v>
      </c>
    </row>
    <row r="4667" spans="1:25">
      <c r="A4667" t="s">
        <v>27651</v>
      </c>
      <c r="B4667" t="s">
        <v>27652</v>
      </c>
      <c r="D4667" t="s">
        <v>40</v>
      </c>
      <c r="E4667" t="s">
        <v>41</v>
      </c>
      <c r="G4667" t="s">
        <v>27653</v>
      </c>
      <c r="H4667" t="s">
        <v>3508</v>
      </c>
      <c r="J4667" t="s">
        <v>823</v>
      </c>
      <c r="K4667" t="s">
        <v>824</v>
      </c>
      <c r="L4667">
        <v>11</v>
      </c>
      <c r="M4667" t="s">
        <v>27654</v>
      </c>
      <c r="N4667" t="s">
        <v>75</v>
      </c>
      <c r="O4667" t="s">
        <v>48</v>
      </c>
      <c r="P4667" t="s">
        <v>48</v>
      </c>
      <c r="Q4667" t="s">
        <v>26604</v>
      </c>
      <c r="Y4667" t="s">
        <v>27655</v>
      </c>
    </row>
    <row r="4668" spans="1:25">
      <c r="A4668" t="s">
        <v>27656</v>
      </c>
      <c r="B4668" t="s">
        <v>27657</v>
      </c>
      <c r="D4668" t="s">
        <v>40</v>
      </c>
      <c r="E4668" t="s">
        <v>41</v>
      </c>
      <c r="G4668" t="s">
        <v>27658</v>
      </c>
      <c r="H4668" t="s">
        <v>27659</v>
      </c>
      <c r="J4668" t="s">
        <v>91</v>
      </c>
      <c r="K4668" t="s">
        <v>92</v>
      </c>
      <c r="L4668">
        <v>11</v>
      </c>
      <c r="M4668" t="s">
        <v>27654</v>
      </c>
      <c r="N4668" t="s">
        <v>75</v>
      </c>
      <c r="O4668" t="s">
        <v>48</v>
      </c>
      <c r="P4668" t="s">
        <v>48</v>
      </c>
      <c r="Q4668" t="s">
        <v>27660</v>
      </c>
      <c r="Y4668" t="s">
        <v>27661</v>
      </c>
    </row>
    <row r="4669" spans="1:25">
      <c r="A4669" t="s">
        <v>27662</v>
      </c>
      <c r="B4669" t="s">
        <v>27663</v>
      </c>
      <c r="D4669" t="s">
        <v>40</v>
      </c>
      <c r="E4669" t="s">
        <v>41</v>
      </c>
      <c r="G4669" t="s">
        <v>27664</v>
      </c>
      <c r="H4669" t="s">
        <v>5168</v>
      </c>
      <c r="J4669" t="s">
        <v>91</v>
      </c>
      <c r="K4669" t="s">
        <v>92</v>
      </c>
      <c r="L4669">
        <v>11</v>
      </c>
      <c r="M4669" t="s">
        <v>27665</v>
      </c>
      <c r="N4669" t="s">
        <v>75</v>
      </c>
      <c r="O4669" t="s">
        <v>48</v>
      </c>
      <c r="P4669" t="s">
        <v>48</v>
      </c>
      <c r="Q4669" t="s">
        <v>27666</v>
      </c>
      <c r="Y4669" t="s">
        <v>27667</v>
      </c>
    </row>
    <row r="4670" spans="1:25">
      <c r="A4670" t="s">
        <v>27668</v>
      </c>
      <c r="B4670" t="s">
        <v>27669</v>
      </c>
      <c r="D4670" t="s">
        <v>40</v>
      </c>
      <c r="E4670" t="s">
        <v>41</v>
      </c>
      <c r="G4670" t="s">
        <v>27670</v>
      </c>
      <c r="H4670" t="s">
        <v>11022</v>
      </c>
      <c r="J4670" t="s">
        <v>91</v>
      </c>
      <c r="K4670" t="s">
        <v>92</v>
      </c>
      <c r="L4670">
        <v>11</v>
      </c>
      <c r="M4670" t="s">
        <v>27671</v>
      </c>
      <c r="N4670" t="s">
        <v>75</v>
      </c>
      <c r="O4670" t="s">
        <v>48</v>
      </c>
      <c r="P4670" t="s">
        <v>48</v>
      </c>
      <c r="Q4670" t="s">
        <v>9530</v>
      </c>
      <c r="Y4670" t="s">
        <v>27672</v>
      </c>
    </row>
    <row r="4671" spans="1:25">
      <c r="A4671" t="s">
        <v>27673</v>
      </c>
      <c r="B4671" t="s">
        <v>27674</v>
      </c>
      <c r="D4671" t="s">
        <v>40</v>
      </c>
      <c r="E4671" t="s">
        <v>41</v>
      </c>
      <c r="G4671" t="s">
        <v>12224</v>
      </c>
      <c r="H4671" t="s">
        <v>5697</v>
      </c>
      <c r="J4671" t="s">
        <v>100</v>
      </c>
      <c r="K4671" t="s">
        <v>101</v>
      </c>
      <c r="L4671">
        <v>11</v>
      </c>
      <c r="M4671" t="s">
        <v>27675</v>
      </c>
      <c r="N4671" t="s">
        <v>75</v>
      </c>
      <c r="O4671" t="s">
        <v>48</v>
      </c>
      <c r="P4671" t="s">
        <v>48</v>
      </c>
      <c r="Q4671" t="s">
        <v>27676</v>
      </c>
      <c r="Y4671" t="s">
        <v>27677</v>
      </c>
    </row>
    <row r="4672" spans="1:25">
      <c r="A4672" t="s">
        <v>27678</v>
      </c>
      <c r="B4672" t="s">
        <v>27679</v>
      </c>
      <c r="D4672" t="s">
        <v>40</v>
      </c>
      <c r="E4672" t="s">
        <v>41</v>
      </c>
      <c r="G4672" t="s">
        <v>3913</v>
      </c>
      <c r="H4672" t="s">
        <v>1821</v>
      </c>
      <c r="J4672" t="s">
        <v>511</v>
      </c>
      <c r="K4672" t="s">
        <v>512</v>
      </c>
      <c r="L4672">
        <v>11</v>
      </c>
      <c r="M4672" t="s">
        <v>27680</v>
      </c>
      <c r="N4672" t="s">
        <v>47</v>
      </c>
      <c r="O4672" t="s">
        <v>48</v>
      </c>
      <c r="P4672" t="s">
        <v>48</v>
      </c>
      <c r="Q4672" t="s">
        <v>27681</v>
      </c>
      <c r="Y4672" t="s">
        <v>27682</v>
      </c>
    </row>
    <row r="4673" spans="1:25">
      <c r="A4673" t="s">
        <v>27683</v>
      </c>
      <c r="B4673" t="s">
        <v>27684</v>
      </c>
      <c r="D4673" t="s">
        <v>40</v>
      </c>
      <c r="E4673" t="s">
        <v>41</v>
      </c>
      <c r="G4673" t="s">
        <v>27685</v>
      </c>
      <c r="H4673" t="s">
        <v>27686</v>
      </c>
      <c r="J4673" t="s">
        <v>100</v>
      </c>
      <c r="K4673" t="s">
        <v>101</v>
      </c>
      <c r="L4673">
        <v>11</v>
      </c>
      <c r="M4673" t="s">
        <v>27680</v>
      </c>
      <c r="N4673" t="s">
        <v>75</v>
      </c>
      <c r="O4673" t="s">
        <v>48</v>
      </c>
      <c r="P4673" t="s">
        <v>48</v>
      </c>
      <c r="Q4673" t="s">
        <v>27687</v>
      </c>
      <c r="Y4673" t="s">
        <v>27688</v>
      </c>
    </row>
    <row r="4674" spans="1:25">
      <c r="A4674" t="s">
        <v>27689</v>
      </c>
      <c r="B4674" t="s">
        <v>27690</v>
      </c>
      <c r="D4674" t="s">
        <v>40</v>
      </c>
      <c r="E4674" t="s">
        <v>41</v>
      </c>
      <c r="G4674" t="s">
        <v>26464</v>
      </c>
      <c r="H4674" t="s">
        <v>27691</v>
      </c>
      <c r="J4674" t="s">
        <v>91</v>
      </c>
      <c r="K4674" t="s">
        <v>92</v>
      </c>
      <c r="L4674">
        <v>11</v>
      </c>
      <c r="M4674" t="s">
        <v>27680</v>
      </c>
      <c r="N4674" t="s">
        <v>75</v>
      </c>
      <c r="O4674" t="s">
        <v>48</v>
      </c>
      <c r="P4674" t="s">
        <v>48</v>
      </c>
      <c r="Q4674" t="s">
        <v>27692</v>
      </c>
      <c r="Y4674" t="s">
        <v>27693</v>
      </c>
    </row>
    <row r="4675" spans="1:25">
      <c r="A4675" t="s">
        <v>27694</v>
      </c>
      <c r="B4675" t="s">
        <v>27695</v>
      </c>
      <c r="D4675" t="s">
        <v>40</v>
      </c>
      <c r="E4675" t="s">
        <v>41</v>
      </c>
      <c r="G4675" t="s">
        <v>27696</v>
      </c>
      <c r="H4675" t="s">
        <v>18839</v>
      </c>
      <c r="J4675" t="s">
        <v>91</v>
      </c>
      <c r="K4675" t="s">
        <v>92</v>
      </c>
      <c r="L4675">
        <v>11</v>
      </c>
      <c r="M4675" t="s">
        <v>27680</v>
      </c>
      <c r="N4675" t="s">
        <v>75</v>
      </c>
      <c r="O4675" t="s">
        <v>48</v>
      </c>
      <c r="P4675" t="s">
        <v>48</v>
      </c>
      <c r="Q4675" t="s">
        <v>27697</v>
      </c>
      <c r="Y4675" t="s">
        <v>27698</v>
      </c>
    </row>
    <row r="4676" spans="1:25">
      <c r="A4676" t="s">
        <v>27699</v>
      </c>
      <c r="B4676" t="s">
        <v>27700</v>
      </c>
      <c r="D4676" t="s">
        <v>40</v>
      </c>
      <c r="E4676" t="s">
        <v>41</v>
      </c>
      <c r="G4676" t="s">
        <v>27701</v>
      </c>
      <c r="H4676" t="s">
        <v>3653</v>
      </c>
      <c r="J4676" t="s">
        <v>91</v>
      </c>
      <c r="K4676" t="s">
        <v>92</v>
      </c>
      <c r="L4676">
        <v>11</v>
      </c>
      <c r="M4676" t="s">
        <v>27680</v>
      </c>
      <c r="N4676" t="s">
        <v>75</v>
      </c>
      <c r="O4676" t="s">
        <v>48</v>
      </c>
      <c r="P4676" t="s">
        <v>48</v>
      </c>
      <c r="Q4676" t="s">
        <v>27702</v>
      </c>
      <c r="Y4676" t="s">
        <v>27703</v>
      </c>
    </row>
    <row r="4677" spans="1:25">
      <c r="A4677" t="s">
        <v>27704</v>
      </c>
      <c r="B4677" t="s">
        <v>27705</v>
      </c>
      <c r="D4677" t="s">
        <v>40</v>
      </c>
      <c r="E4677" t="s">
        <v>41</v>
      </c>
      <c r="G4677" t="s">
        <v>12843</v>
      </c>
      <c r="H4677" t="s">
        <v>2432</v>
      </c>
      <c r="J4677" t="s">
        <v>91</v>
      </c>
      <c r="K4677" t="s">
        <v>92</v>
      </c>
      <c r="L4677">
        <v>11</v>
      </c>
      <c r="M4677" t="s">
        <v>27706</v>
      </c>
      <c r="N4677" t="s">
        <v>75</v>
      </c>
      <c r="O4677" t="s">
        <v>48</v>
      </c>
      <c r="P4677" t="s">
        <v>48</v>
      </c>
      <c r="Q4677" t="s">
        <v>27707</v>
      </c>
      <c r="Y4677" t="s">
        <v>27708</v>
      </c>
    </row>
    <row r="4678" spans="1:25">
      <c r="A4678" t="s">
        <v>27709</v>
      </c>
      <c r="B4678" t="s">
        <v>27710</v>
      </c>
      <c r="D4678" t="s">
        <v>40</v>
      </c>
      <c r="E4678" t="s">
        <v>41</v>
      </c>
      <c r="G4678" t="s">
        <v>27711</v>
      </c>
      <c r="H4678" t="s">
        <v>27712</v>
      </c>
      <c r="J4678" t="s">
        <v>100</v>
      </c>
      <c r="K4678" t="s">
        <v>101</v>
      </c>
      <c r="L4678">
        <v>11</v>
      </c>
      <c r="M4678" t="s">
        <v>27713</v>
      </c>
      <c r="N4678" t="s">
        <v>75</v>
      </c>
      <c r="O4678" t="s">
        <v>48</v>
      </c>
      <c r="P4678" t="s">
        <v>48</v>
      </c>
      <c r="Q4678" t="s">
        <v>27714</v>
      </c>
      <c r="Y4678" t="s">
        <v>27715</v>
      </c>
    </row>
    <row r="4679" spans="1:25">
      <c r="A4679" t="s">
        <v>27716</v>
      </c>
      <c r="B4679" t="s">
        <v>27717</v>
      </c>
      <c r="D4679" t="s">
        <v>40</v>
      </c>
      <c r="E4679" t="s">
        <v>41</v>
      </c>
      <c r="G4679" t="s">
        <v>1225</v>
      </c>
      <c r="H4679" t="s">
        <v>8155</v>
      </c>
      <c r="J4679" t="s">
        <v>121</v>
      </c>
      <c r="K4679" t="s">
        <v>122</v>
      </c>
      <c r="L4679">
        <v>11</v>
      </c>
      <c r="M4679" t="s">
        <v>27718</v>
      </c>
      <c r="N4679" t="s">
        <v>275</v>
      </c>
      <c r="O4679" t="s">
        <v>48</v>
      </c>
      <c r="P4679" t="s">
        <v>48</v>
      </c>
      <c r="Q4679" t="s">
        <v>27719</v>
      </c>
      <c r="Y4679" t="s">
        <v>27720</v>
      </c>
    </row>
    <row r="4680" spans="1:25">
      <c r="A4680" t="s">
        <v>27721</v>
      </c>
      <c r="B4680" t="s">
        <v>27722</v>
      </c>
      <c r="D4680" t="s">
        <v>40</v>
      </c>
      <c r="E4680" t="s">
        <v>41</v>
      </c>
      <c r="G4680" t="s">
        <v>27723</v>
      </c>
      <c r="H4680" t="s">
        <v>3813</v>
      </c>
      <c r="J4680" t="s">
        <v>100</v>
      </c>
      <c r="K4680" t="s">
        <v>101</v>
      </c>
      <c r="L4680">
        <v>11</v>
      </c>
      <c r="M4680" t="s">
        <v>27724</v>
      </c>
      <c r="N4680" t="s">
        <v>75</v>
      </c>
      <c r="O4680" t="s">
        <v>48</v>
      </c>
      <c r="P4680" t="s">
        <v>48</v>
      </c>
      <c r="Q4680" t="s">
        <v>5758</v>
      </c>
      <c r="Y4680" t="s">
        <v>27725</v>
      </c>
    </row>
    <row r="4681" spans="1:25">
      <c r="A4681" t="s">
        <v>27726</v>
      </c>
      <c r="B4681" t="s">
        <v>27727</v>
      </c>
      <c r="D4681" t="s">
        <v>40</v>
      </c>
      <c r="E4681" t="s">
        <v>41</v>
      </c>
      <c r="G4681" t="s">
        <v>27728</v>
      </c>
      <c r="H4681" t="s">
        <v>1664</v>
      </c>
      <c r="J4681" t="s">
        <v>91</v>
      </c>
      <c r="K4681" t="s">
        <v>92</v>
      </c>
      <c r="L4681">
        <v>11</v>
      </c>
      <c r="M4681" t="s">
        <v>27729</v>
      </c>
      <c r="N4681" t="s">
        <v>75</v>
      </c>
      <c r="O4681" t="s">
        <v>48</v>
      </c>
      <c r="P4681" t="s">
        <v>48</v>
      </c>
      <c r="Q4681" t="s">
        <v>27730</v>
      </c>
      <c r="Y4681" t="s">
        <v>27731</v>
      </c>
    </row>
    <row r="4682" spans="1:25">
      <c r="A4682" t="s">
        <v>27732</v>
      </c>
      <c r="B4682" t="s">
        <v>27733</v>
      </c>
      <c r="D4682" t="s">
        <v>40</v>
      </c>
      <c r="E4682" t="s">
        <v>41</v>
      </c>
      <c r="G4682" t="s">
        <v>27734</v>
      </c>
      <c r="H4682" t="s">
        <v>5065</v>
      </c>
      <c r="J4682" t="s">
        <v>100</v>
      </c>
      <c r="K4682" t="s">
        <v>101</v>
      </c>
      <c r="L4682">
        <v>11</v>
      </c>
      <c r="M4682" t="s">
        <v>27729</v>
      </c>
      <c r="N4682" t="s">
        <v>75</v>
      </c>
      <c r="O4682" t="s">
        <v>48</v>
      </c>
      <c r="P4682" t="s">
        <v>48</v>
      </c>
      <c r="Q4682" t="s">
        <v>27735</v>
      </c>
      <c r="Y4682" t="s">
        <v>27736</v>
      </c>
    </row>
    <row r="4683" spans="1:25">
      <c r="A4683" t="s">
        <v>27737</v>
      </c>
      <c r="B4683" t="s">
        <v>27738</v>
      </c>
      <c r="D4683" t="s">
        <v>40</v>
      </c>
      <c r="E4683" t="s">
        <v>41</v>
      </c>
      <c r="G4683" t="s">
        <v>14342</v>
      </c>
      <c r="H4683" t="s">
        <v>9200</v>
      </c>
      <c r="J4683" t="s">
        <v>91</v>
      </c>
      <c r="K4683" t="s">
        <v>92</v>
      </c>
      <c r="L4683">
        <v>11</v>
      </c>
      <c r="M4683" t="s">
        <v>27729</v>
      </c>
      <c r="N4683" t="s">
        <v>75</v>
      </c>
      <c r="O4683" t="s">
        <v>48</v>
      </c>
      <c r="P4683" t="s">
        <v>48</v>
      </c>
      <c r="Q4683" t="s">
        <v>5594</v>
      </c>
      <c r="Y4683" t="s">
        <v>27739</v>
      </c>
    </row>
    <row r="4684" spans="1:25">
      <c r="A4684" t="s">
        <v>27740</v>
      </c>
      <c r="B4684" t="s">
        <v>27741</v>
      </c>
      <c r="D4684" t="s">
        <v>40</v>
      </c>
      <c r="E4684" t="s">
        <v>41</v>
      </c>
      <c r="G4684" t="s">
        <v>27742</v>
      </c>
      <c r="H4684" t="s">
        <v>1639</v>
      </c>
      <c r="J4684" t="s">
        <v>100</v>
      </c>
      <c r="K4684" t="s">
        <v>101</v>
      </c>
      <c r="L4684">
        <v>11</v>
      </c>
      <c r="M4684" t="s">
        <v>27729</v>
      </c>
      <c r="N4684" t="s">
        <v>75</v>
      </c>
      <c r="O4684" t="s">
        <v>48</v>
      </c>
      <c r="P4684" t="s">
        <v>48</v>
      </c>
      <c r="Q4684" t="s">
        <v>27743</v>
      </c>
      <c r="Y4684" t="s">
        <v>27744</v>
      </c>
    </row>
    <row r="4685" spans="1:25">
      <c r="A4685" t="s">
        <v>27745</v>
      </c>
      <c r="B4685" t="s">
        <v>27746</v>
      </c>
      <c r="D4685" t="s">
        <v>40</v>
      </c>
      <c r="E4685" t="s">
        <v>41</v>
      </c>
      <c r="G4685" t="s">
        <v>27747</v>
      </c>
      <c r="H4685" t="s">
        <v>1854</v>
      </c>
      <c r="J4685" t="s">
        <v>91</v>
      </c>
      <c r="K4685" t="s">
        <v>92</v>
      </c>
      <c r="L4685">
        <v>11</v>
      </c>
      <c r="M4685" t="s">
        <v>27748</v>
      </c>
      <c r="N4685" t="s">
        <v>75</v>
      </c>
      <c r="O4685" t="s">
        <v>48</v>
      </c>
      <c r="P4685" t="s">
        <v>48</v>
      </c>
      <c r="Q4685" t="s">
        <v>27749</v>
      </c>
      <c r="Y4685" t="s">
        <v>27750</v>
      </c>
    </row>
    <row r="4686" spans="1:25">
      <c r="A4686" t="s">
        <v>27751</v>
      </c>
      <c r="B4686" t="s">
        <v>27752</v>
      </c>
      <c r="D4686" t="s">
        <v>40</v>
      </c>
      <c r="E4686" t="s">
        <v>41</v>
      </c>
      <c r="G4686" t="s">
        <v>27753</v>
      </c>
      <c r="H4686" t="s">
        <v>14352</v>
      </c>
      <c r="J4686" t="s">
        <v>91</v>
      </c>
      <c r="K4686" t="s">
        <v>92</v>
      </c>
      <c r="L4686">
        <v>11</v>
      </c>
      <c r="M4686" t="s">
        <v>27748</v>
      </c>
      <c r="N4686" t="s">
        <v>75</v>
      </c>
      <c r="O4686" t="s">
        <v>48</v>
      </c>
      <c r="P4686" t="s">
        <v>48</v>
      </c>
      <c r="Q4686" t="s">
        <v>27754</v>
      </c>
      <c r="Y4686" t="s">
        <v>27755</v>
      </c>
    </row>
    <row r="4687" spans="1:25">
      <c r="A4687" t="s">
        <v>27756</v>
      </c>
      <c r="B4687" t="s">
        <v>27757</v>
      </c>
      <c r="D4687" t="s">
        <v>40</v>
      </c>
      <c r="E4687" t="s">
        <v>41</v>
      </c>
      <c r="G4687" t="s">
        <v>27758</v>
      </c>
      <c r="H4687" t="s">
        <v>3984</v>
      </c>
      <c r="J4687" t="s">
        <v>100</v>
      </c>
      <c r="K4687" t="s">
        <v>101</v>
      </c>
      <c r="L4687">
        <v>11</v>
      </c>
      <c r="M4687" t="s">
        <v>27748</v>
      </c>
      <c r="N4687" t="s">
        <v>75</v>
      </c>
      <c r="O4687" t="s">
        <v>48</v>
      </c>
      <c r="P4687" t="s">
        <v>48</v>
      </c>
      <c r="Q4687" t="s">
        <v>27759</v>
      </c>
      <c r="Y4687" t="s">
        <v>27760</v>
      </c>
    </row>
    <row r="4688" spans="1:25">
      <c r="A4688" t="s">
        <v>27761</v>
      </c>
      <c r="B4688" t="s">
        <v>27762</v>
      </c>
      <c r="D4688" t="s">
        <v>40</v>
      </c>
      <c r="E4688" t="s">
        <v>41</v>
      </c>
      <c r="G4688" t="s">
        <v>27763</v>
      </c>
      <c r="H4688" t="s">
        <v>27764</v>
      </c>
      <c r="J4688" t="s">
        <v>100</v>
      </c>
      <c r="K4688" t="s">
        <v>101</v>
      </c>
      <c r="L4688">
        <v>11</v>
      </c>
      <c r="M4688" t="s">
        <v>27748</v>
      </c>
      <c r="N4688" t="s">
        <v>75</v>
      </c>
      <c r="O4688" t="s">
        <v>48</v>
      </c>
      <c r="P4688" t="s">
        <v>48</v>
      </c>
      <c r="Q4688" t="s">
        <v>10069</v>
      </c>
      <c r="Y4688" t="s">
        <v>27765</v>
      </c>
    </row>
    <row r="4689" spans="1:25">
      <c r="A4689" t="s">
        <v>27766</v>
      </c>
      <c r="B4689" t="s">
        <v>27767</v>
      </c>
      <c r="D4689" t="s">
        <v>40</v>
      </c>
      <c r="E4689" t="s">
        <v>41</v>
      </c>
      <c r="G4689" t="s">
        <v>27768</v>
      </c>
      <c r="H4689" t="s">
        <v>27769</v>
      </c>
      <c r="J4689" t="s">
        <v>729</v>
      </c>
      <c r="K4689" t="s">
        <v>730</v>
      </c>
      <c r="L4689">
        <v>11</v>
      </c>
      <c r="M4689" t="s">
        <v>27748</v>
      </c>
      <c r="N4689" t="s">
        <v>47</v>
      </c>
      <c r="O4689" t="s">
        <v>48</v>
      </c>
      <c r="P4689" t="s">
        <v>48</v>
      </c>
      <c r="Q4689" t="s">
        <v>27770</v>
      </c>
      <c r="Y4689" t="s">
        <v>27771</v>
      </c>
    </row>
    <row r="4690" spans="1:25">
      <c r="A4690" t="s">
        <v>27772</v>
      </c>
      <c r="B4690" t="s">
        <v>27773</v>
      </c>
      <c r="D4690" t="s">
        <v>40</v>
      </c>
      <c r="E4690" t="s">
        <v>41</v>
      </c>
      <c r="G4690" t="s">
        <v>27774</v>
      </c>
      <c r="H4690" t="s">
        <v>26888</v>
      </c>
      <c r="J4690" t="s">
        <v>100</v>
      </c>
      <c r="K4690" t="s">
        <v>101</v>
      </c>
      <c r="L4690">
        <v>11</v>
      </c>
      <c r="M4690" t="s">
        <v>27775</v>
      </c>
      <c r="N4690" t="s">
        <v>75</v>
      </c>
      <c r="O4690" t="s">
        <v>48</v>
      </c>
      <c r="P4690" t="s">
        <v>48</v>
      </c>
      <c r="Q4690" t="s">
        <v>27776</v>
      </c>
      <c r="Y4690" t="s">
        <v>27777</v>
      </c>
    </row>
    <row r="4691" spans="1:25">
      <c r="A4691" t="s">
        <v>27778</v>
      </c>
      <c r="B4691" t="s">
        <v>27779</v>
      </c>
      <c r="D4691" t="s">
        <v>40</v>
      </c>
      <c r="E4691" t="s">
        <v>41</v>
      </c>
      <c r="G4691" t="s">
        <v>27780</v>
      </c>
      <c r="H4691" t="s">
        <v>27781</v>
      </c>
      <c r="J4691" t="s">
        <v>121</v>
      </c>
      <c r="K4691" t="s">
        <v>122</v>
      </c>
      <c r="L4691">
        <v>11</v>
      </c>
      <c r="M4691" t="s">
        <v>27782</v>
      </c>
      <c r="N4691" t="s">
        <v>58</v>
      </c>
      <c r="O4691" t="s">
        <v>48</v>
      </c>
      <c r="P4691" t="s">
        <v>48</v>
      </c>
      <c r="Q4691" t="s">
        <v>27783</v>
      </c>
      <c r="Y4691" t="s">
        <v>27784</v>
      </c>
    </row>
    <row r="4692" spans="1:25">
      <c r="A4692" t="s">
        <v>27785</v>
      </c>
      <c r="B4692" t="s">
        <v>27786</v>
      </c>
      <c r="D4692" t="s">
        <v>40</v>
      </c>
      <c r="E4692" t="s">
        <v>41</v>
      </c>
      <c r="G4692" t="s">
        <v>27787</v>
      </c>
      <c r="H4692" t="s">
        <v>7379</v>
      </c>
      <c r="J4692" t="s">
        <v>91</v>
      </c>
      <c r="K4692" t="s">
        <v>92</v>
      </c>
      <c r="L4692">
        <v>11</v>
      </c>
      <c r="M4692" t="s">
        <v>27788</v>
      </c>
      <c r="N4692" t="s">
        <v>75</v>
      </c>
      <c r="O4692" t="s">
        <v>48</v>
      </c>
      <c r="P4692" t="s">
        <v>48</v>
      </c>
      <c r="Q4692" t="s">
        <v>27789</v>
      </c>
      <c r="Y4692" t="s">
        <v>27790</v>
      </c>
    </row>
    <row r="4693" spans="1:25">
      <c r="A4693" t="s">
        <v>27791</v>
      </c>
      <c r="B4693" t="s">
        <v>27792</v>
      </c>
      <c r="D4693" t="s">
        <v>40</v>
      </c>
      <c r="E4693" t="s">
        <v>41</v>
      </c>
      <c r="G4693" t="s">
        <v>27793</v>
      </c>
      <c r="H4693" t="s">
        <v>27794</v>
      </c>
      <c r="J4693" t="s">
        <v>2582</v>
      </c>
      <c r="K4693" t="s">
        <v>2583</v>
      </c>
      <c r="L4693">
        <v>11</v>
      </c>
      <c r="M4693" t="s">
        <v>27795</v>
      </c>
      <c r="N4693" t="s">
        <v>47</v>
      </c>
      <c r="O4693" t="s">
        <v>48</v>
      </c>
      <c r="P4693" t="s">
        <v>48</v>
      </c>
      <c r="Q4693" t="s">
        <v>27796</v>
      </c>
      <c r="Y4693" t="s">
        <v>27797</v>
      </c>
    </row>
    <row r="4694" spans="1:25">
      <c r="A4694" t="s">
        <v>27798</v>
      </c>
      <c r="B4694" t="s">
        <v>27799</v>
      </c>
      <c r="D4694" t="s">
        <v>40</v>
      </c>
      <c r="E4694" t="s">
        <v>41</v>
      </c>
      <c r="G4694" t="s">
        <v>3652</v>
      </c>
      <c r="H4694" t="s">
        <v>11667</v>
      </c>
      <c r="J4694" t="s">
        <v>91</v>
      </c>
      <c r="K4694" t="s">
        <v>92</v>
      </c>
      <c r="L4694">
        <v>11</v>
      </c>
      <c r="M4694" t="s">
        <v>27795</v>
      </c>
      <c r="N4694" t="s">
        <v>75</v>
      </c>
      <c r="O4694" t="s">
        <v>48</v>
      </c>
      <c r="P4694" t="s">
        <v>48</v>
      </c>
      <c r="Q4694" t="s">
        <v>27800</v>
      </c>
      <c r="Y4694" t="s">
        <v>27801</v>
      </c>
    </row>
    <row r="4695" spans="1:25">
      <c r="A4695" t="s">
        <v>27802</v>
      </c>
      <c r="B4695" t="s">
        <v>27803</v>
      </c>
      <c r="D4695" t="s">
        <v>40</v>
      </c>
      <c r="E4695" t="s">
        <v>41</v>
      </c>
      <c r="G4695" t="s">
        <v>8631</v>
      </c>
      <c r="H4695" t="s">
        <v>2127</v>
      </c>
      <c r="J4695" t="s">
        <v>91</v>
      </c>
      <c r="K4695" t="s">
        <v>92</v>
      </c>
      <c r="L4695">
        <v>11</v>
      </c>
      <c r="M4695" t="s">
        <v>27795</v>
      </c>
      <c r="N4695" t="s">
        <v>75</v>
      </c>
      <c r="O4695" t="s">
        <v>48</v>
      </c>
      <c r="P4695" t="s">
        <v>48</v>
      </c>
      <c r="Q4695" t="s">
        <v>1514</v>
      </c>
      <c r="Y4695" t="s">
        <v>27804</v>
      </c>
    </row>
    <row r="4696" spans="1:25">
      <c r="A4696" t="s">
        <v>27805</v>
      </c>
      <c r="B4696" t="s">
        <v>27806</v>
      </c>
      <c r="D4696" t="s">
        <v>40</v>
      </c>
      <c r="E4696" t="s">
        <v>41</v>
      </c>
      <c r="G4696" t="s">
        <v>27807</v>
      </c>
      <c r="H4696" t="s">
        <v>8353</v>
      </c>
      <c r="J4696" t="s">
        <v>91</v>
      </c>
      <c r="K4696" t="s">
        <v>92</v>
      </c>
      <c r="L4696">
        <v>11</v>
      </c>
      <c r="M4696" t="s">
        <v>27795</v>
      </c>
      <c r="N4696" t="s">
        <v>75</v>
      </c>
      <c r="O4696" t="s">
        <v>48</v>
      </c>
      <c r="P4696" t="s">
        <v>48</v>
      </c>
      <c r="Q4696" t="s">
        <v>27808</v>
      </c>
      <c r="Y4696" t="s">
        <v>27809</v>
      </c>
    </row>
    <row r="4697" spans="1:25">
      <c r="A4697" t="s">
        <v>27810</v>
      </c>
      <c r="B4697" t="s">
        <v>27811</v>
      </c>
      <c r="D4697" t="s">
        <v>40</v>
      </c>
      <c r="E4697" t="s">
        <v>41</v>
      </c>
      <c r="G4697" t="s">
        <v>27812</v>
      </c>
      <c r="H4697" t="s">
        <v>1582</v>
      </c>
      <c r="J4697" t="s">
        <v>91</v>
      </c>
      <c r="K4697" t="s">
        <v>92</v>
      </c>
      <c r="L4697">
        <v>11</v>
      </c>
      <c r="M4697" t="s">
        <v>27795</v>
      </c>
      <c r="N4697" t="s">
        <v>75</v>
      </c>
      <c r="O4697" t="s">
        <v>48</v>
      </c>
      <c r="P4697" t="s">
        <v>48</v>
      </c>
      <c r="Q4697" t="s">
        <v>27813</v>
      </c>
      <c r="Y4697" t="s">
        <v>27814</v>
      </c>
    </row>
    <row r="4698" spans="1:25">
      <c r="A4698" t="s">
        <v>27815</v>
      </c>
      <c r="B4698" t="s">
        <v>27816</v>
      </c>
      <c r="D4698" t="s">
        <v>40</v>
      </c>
      <c r="E4698" t="s">
        <v>41</v>
      </c>
      <c r="G4698" t="s">
        <v>4079</v>
      </c>
      <c r="H4698" t="s">
        <v>2432</v>
      </c>
      <c r="J4698" t="s">
        <v>91</v>
      </c>
      <c r="K4698" t="s">
        <v>92</v>
      </c>
      <c r="L4698">
        <v>11</v>
      </c>
      <c r="M4698" t="s">
        <v>27817</v>
      </c>
      <c r="N4698" t="s">
        <v>75</v>
      </c>
      <c r="O4698" t="s">
        <v>48</v>
      </c>
      <c r="P4698" t="s">
        <v>48</v>
      </c>
      <c r="Q4698" t="s">
        <v>27818</v>
      </c>
      <c r="Y4698" t="s">
        <v>27819</v>
      </c>
    </row>
    <row r="4699" spans="1:25">
      <c r="A4699" t="s">
        <v>27820</v>
      </c>
      <c r="B4699" t="s">
        <v>27821</v>
      </c>
      <c r="D4699" t="s">
        <v>40</v>
      </c>
      <c r="E4699" t="s">
        <v>41</v>
      </c>
      <c r="G4699" t="s">
        <v>26655</v>
      </c>
      <c r="H4699" t="s">
        <v>27822</v>
      </c>
      <c r="J4699" t="s">
        <v>100</v>
      </c>
      <c r="K4699" t="s">
        <v>101</v>
      </c>
      <c r="L4699">
        <v>11</v>
      </c>
      <c r="M4699" t="s">
        <v>27817</v>
      </c>
      <c r="N4699" t="s">
        <v>75</v>
      </c>
      <c r="O4699" t="s">
        <v>48</v>
      </c>
      <c r="P4699" t="s">
        <v>48</v>
      </c>
      <c r="Q4699" t="s">
        <v>27823</v>
      </c>
      <c r="Y4699" t="s">
        <v>27824</v>
      </c>
    </row>
    <row r="4700" spans="1:25">
      <c r="A4700" t="s">
        <v>184</v>
      </c>
      <c r="B4700" t="s">
        <v>27825</v>
      </c>
      <c r="D4700" t="s">
        <v>40</v>
      </c>
      <c r="E4700" t="s">
        <v>41</v>
      </c>
      <c r="G4700" t="s">
        <v>27826</v>
      </c>
      <c r="H4700" t="s">
        <v>1155</v>
      </c>
      <c r="J4700" t="s">
        <v>121</v>
      </c>
      <c r="K4700" t="s">
        <v>122</v>
      </c>
      <c r="L4700">
        <v>11</v>
      </c>
      <c r="M4700" t="s">
        <v>27827</v>
      </c>
      <c r="N4700" t="s">
        <v>275</v>
      </c>
      <c r="O4700" t="s">
        <v>48</v>
      </c>
      <c r="P4700" t="s">
        <v>48</v>
      </c>
      <c r="Q4700" t="s">
        <v>27828</v>
      </c>
      <c r="Y4700" t="s">
        <v>27829</v>
      </c>
    </row>
    <row r="4701" spans="1:25">
      <c r="A4701" t="s">
        <v>27830</v>
      </c>
      <c r="B4701" t="s">
        <v>27831</v>
      </c>
      <c r="D4701" t="s">
        <v>40</v>
      </c>
      <c r="E4701" t="s">
        <v>41</v>
      </c>
      <c r="G4701" t="s">
        <v>27832</v>
      </c>
      <c r="H4701" t="s">
        <v>11674</v>
      </c>
      <c r="J4701" t="s">
        <v>91</v>
      </c>
      <c r="K4701" t="s">
        <v>92</v>
      </c>
      <c r="L4701">
        <v>11</v>
      </c>
      <c r="M4701" t="s">
        <v>27833</v>
      </c>
      <c r="N4701" t="s">
        <v>75</v>
      </c>
      <c r="O4701" t="s">
        <v>48</v>
      </c>
      <c r="P4701" t="s">
        <v>48</v>
      </c>
      <c r="Q4701" t="s">
        <v>27834</v>
      </c>
      <c r="Y4701" t="s">
        <v>27835</v>
      </c>
    </row>
    <row r="4702" spans="1:25">
      <c r="A4702" t="s">
        <v>27836</v>
      </c>
      <c r="B4702" t="s">
        <v>27837</v>
      </c>
      <c r="D4702" t="s">
        <v>40</v>
      </c>
      <c r="E4702" t="s">
        <v>41</v>
      </c>
      <c r="G4702" t="s">
        <v>27838</v>
      </c>
      <c r="H4702" t="s">
        <v>27839</v>
      </c>
      <c r="J4702" t="s">
        <v>91</v>
      </c>
      <c r="K4702" t="s">
        <v>92</v>
      </c>
      <c r="L4702">
        <v>11</v>
      </c>
      <c r="M4702" t="s">
        <v>27840</v>
      </c>
      <c r="N4702" t="s">
        <v>75</v>
      </c>
      <c r="O4702" t="s">
        <v>48</v>
      </c>
      <c r="P4702" t="s">
        <v>48</v>
      </c>
      <c r="Q4702" t="s">
        <v>27841</v>
      </c>
      <c r="Y4702" t="s">
        <v>27842</v>
      </c>
    </row>
    <row r="4703" spans="1:25">
      <c r="A4703" t="s">
        <v>27843</v>
      </c>
      <c r="B4703" t="s">
        <v>27844</v>
      </c>
      <c r="D4703" t="s">
        <v>40</v>
      </c>
      <c r="E4703" t="s">
        <v>41</v>
      </c>
      <c r="G4703" t="s">
        <v>27845</v>
      </c>
      <c r="H4703" t="s">
        <v>27846</v>
      </c>
      <c r="J4703" t="s">
        <v>91</v>
      </c>
      <c r="K4703" t="s">
        <v>92</v>
      </c>
      <c r="L4703">
        <v>11</v>
      </c>
      <c r="M4703" t="s">
        <v>27847</v>
      </c>
      <c r="N4703" t="s">
        <v>75</v>
      </c>
      <c r="O4703" t="s">
        <v>48</v>
      </c>
      <c r="P4703" t="s">
        <v>48</v>
      </c>
      <c r="Q4703" t="s">
        <v>27848</v>
      </c>
      <c r="Y4703" t="s">
        <v>27849</v>
      </c>
    </row>
    <row r="4704" spans="1:25">
      <c r="A4704" t="s">
        <v>27850</v>
      </c>
      <c r="B4704" t="s">
        <v>27851</v>
      </c>
      <c r="D4704" t="s">
        <v>40</v>
      </c>
      <c r="E4704" t="s">
        <v>41</v>
      </c>
      <c r="G4704" t="s">
        <v>27852</v>
      </c>
      <c r="H4704" t="s">
        <v>27853</v>
      </c>
      <c r="J4704" t="s">
        <v>729</v>
      </c>
      <c r="K4704" t="s">
        <v>730</v>
      </c>
      <c r="L4704">
        <v>11</v>
      </c>
      <c r="M4704" t="s">
        <v>27854</v>
      </c>
      <c r="N4704" t="s">
        <v>275</v>
      </c>
      <c r="O4704" t="s">
        <v>48</v>
      </c>
      <c r="P4704" t="s">
        <v>48</v>
      </c>
      <c r="Q4704" t="s">
        <v>27855</v>
      </c>
      <c r="Y4704" t="s">
        <v>27856</v>
      </c>
    </row>
    <row r="4705" spans="1:25">
      <c r="A4705" t="s">
        <v>27857</v>
      </c>
      <c r="B4705" t="s">
        <v>27858</v>
      </c>
      <c r="D4705" t="s">
        <v>40</v>
      </c>
      <c r="E4705" t="s">
        <v>41</v>
      </c>
      <c r="G4705" t="s">
        <v>27859</v>
      </c>
      <c r="H4705" t="s">
        <v>27860</v>
      </c>
      <c r="J4705" t="s">
        <v>91</v>
      </c>
      <c r="K4705" t="s">
        <v>92</v>
      </c>
      <c r="L4705">
        <v>11</v>
      </c>
      <c r="M4705" t="s">
        <v>27854</v>
      </c>
      <c r="N4705" t="s">
        <v>75</v>
      </c>
      <c r="O4705" t="s">
        <v>48</v>
      </c>
      <c r="P4705" t="s">
        <v>48</v>
      </c>
      <c r="Q4705" t="s">
        <v>27861</v>
      </c>
      <c r="Y4705" t="s">
        <v>27862</v>
      </c>
    </row>
    <row r="4706" spans="1:25">
      <c r="A4706" t="s">
        <v>27863</v>
      </c>
      <c r="B4706" t="s">
        <v>27864</v>
      </c>
      <c r="D4706" t="s">
        <v>40</v>
      </c>
      <c r="E4706" t="s">
        <v>41</v>
      </c>
      <c r="G4706" t="s">
        <v>27865</v>
      </c>
      <c r="H4706" t="s">
        <v>27866</v>
      </c>
      <c r="J4706" t="s">
        <v>100</v>
      </c>
      <c r="K4706" t="s">
        <v>101</v>
      </c>
      <c r="L4706">
        <v>11</v>
      </c>
      <c r="M4706" t="s">
        <v>27867</v>
      </c>
      <c r="N4706" t="s">
        <v>75</v>
      </c>
      <c r="O4706" t="s">
        <v>48</v>
      </c>
      <c r="P4706" t="s">
        <v>48</v>
      </c>
      <c r="Q4706" t="s">
        <v>27868</v>
      </c>
      <c r="Y4706" t="s">
        <v>27869</v>
      </c>
    </row>
    <row r="4707" spans="1:25">
      <c r="A4707" t="s">
        <v>27870</v>
      </c>
      <c r="B4707" t="s">
        <v>27871</v>
      </c>
      <c r="D4707" t="s">
        <v>40</v>
      </c>
      <c r="E4707" t="s">
        <v>41</v>
      </c>
      <c r="G4707" t="s">
        <v>27872</v>
      </c>
      <c r="H4707" t="s">
        <v>27873</v>
      </c>
      <c r="J4707" t="s">
        <v>511</v>
      </c>
      <c r="K4707" t="s">
        <v>512</v>
      </c>
      <c r="L4707">
        <v>11</v>
      </c>
      <c r="M4707" t="s">
        <v>27874</v>
      </c>
      <c r="N4707" t="s">
        <v>47</v>
      </c>
      <c r="O4707" t="s">
        <v>48</v>
      </c>
      <c r="P4707" t="s">
        <v>48</v>
      </c>
      <c r="Q4707" t="s">
        <v>27875</v>
      </c>
      <c r="Y4707" t="s">
        <v>27876</v>
      </c>
    </row>
    <row r="4708" spans="1:25">
      <c r="A4708" t="s">
        <v>27877</v>
      </c>
      <c r="B4708" t="s">
        <v>27878</v>
      </c>
      <c r="D4708" t="s">
        <v>40</v>
      </c>
      <c r="E4708" t="s">
        <v>41</v>
      </c>
      <c r="G4708" t="s">
        <v>27879</v>
      </c>
      <c r="H4708" t="s">
        <v>27880</v>
      </c>
      <c r="J4708" t="s">
        <v>91</v>
      </c>
      <c r="K4708" t="s">
        <v>92</v>
      </c>
      <c r="L4708">
        <v>11</v>
      </c>
      <c r="M4708" t="s">
        <v>27874</v>
      </c>
      <c r="N4708" t="s">
        <v>75</v>
      </c>
      <c r="O4708" t="s">
        <v>48</v>
      </c>
      <c r="P4708" t="s">
        <v>48</v>
      </c>
      <c r="Q4708" t="s">
        <v>27881</v>
      </c>
      <c r="Y4708" t="s">
        <v>27882</v>
      </c>
    </row>
    <row r="4709" spans="1:25">
      <c r="A4709" t="s">
        <v>27883</v>
      </c>
      <c r="B4709" t="s">
        <v>27884</v>
      </c>
      <c r="D4709" t="s">
        <v>40</v>
      </c>
      <c r="E4709" t="s">
        <v>41</v>
      </c>
      <c r="G4709" t="s">
        <v>1786</v>
      </c>
      <c r="H4709" t="s">
        <v>27885</v>
      </c>
      <c r="J4709" t="s">
        <v>100</v>
      </c>
      <c r="K4709" t="s">
        <v>101</v>
      </c>
      <c r="L4709">
        <v>11</v>
      </c>
      <c r="M4709" t="s">
        <v>27886</v>
      </c>
      <c r="N4709" t="s">
        <v>75</v>
      </c>
      <c r="O4709" t="s">
        <v>48</v>
      </c>
      <c r="P4709" t="s">
        <v>48</v>
      </c>
      <c r="Q4709" t="s">
        <v>8650</v>
      </c>
      <c r="Y4709" t="s">
        <v>27887</v>
      </c>
    </row>
    <row r="4710" spans="1:25">
      <c r="A4710" t="s">
        <v>27888</v>
      </c>
      <c r="B4710" t="s">
        <v>27889</v>
      </c>
      <c r="D4710" t="s">
        <v>40</v>
      </c>
      <c r="E4710" t="s">
        <v>41</v>
      </c>
      <c r="G4710" t="s">
        <v>27890</v>
      </c>
      <c r="H4710" t="s">
        <v>1854</v>
      </c>
      <c r="J4710" t="s">
        <v>91</v>
      </c>
      <c r="K4710" t="s">
        <v>92</v>
      </c>
      <c r="L4710">
        <v>11</v>
      </c>
      <c r="M4710" t="s">
        <v>27886</v>
      </c>
      <c r="N4710" t="s">
        <v>75</v>
      </c>
      <c r="O4710" t="s">
        <v>48</v>
      </c>
      <c r="P4710" t="s">
        <v>48</v>
      </c>
      <c r="Q4710" t="s">
        <v>5539</v>
      </c>
      <c r="Y4710" t="s">
        <v>27891</v>
      </c>
    </row>
    <row r="4711" spans="1:25">
      <c r="A4711" t="s">
        <v>27892</v>
      </c>
      <c r="B4711" t="s">
        <v>27893</v>
      </c>
      <c r="D4711" t="s">
        <v>40</v>
      </c>
      <c r="E4711" t="s">
        <v>41</v>
      </c>
      <c r="G4711" t="s">
        <v>3479</v>
      </c>
      <c r="H4711" t="s">
        <v>4290</v>
      </c>
      <c r="J4711" t="s">
        <v>91</v>
      </c>
      <c r="K4711" t="s">
        <v>92</v>
      </c>
      <c r="L4711">
        <v>11</v>
      </c>
      <c r="M4711" t="s">
        <v>27886</v>
      </c>
      <c r="N4711" t="s">
        <v>75</v>
      </c>
      <c r="O4711" t="s">
        <v>48</v>
      </c>
      <c r="P4711" t="s">
        <v>48</v>
      </c>
      <c r="Q4711" t="s">
        <v>27894</v>
      </c>
      <c r="Y4711" t="s">
        <v>27895</v>
      </c>
    </row>
    <row r="4712" spans="1:25">
      <c r="A4712" t="s">
        <v>27896</v>
      </c>
      <c r="B4712" t="s">
        <v>27897</v>
      </c>
      <c r="D4712" t="s">
        <v>40</v>
      </c>
      <c r="E4712" t="s">
        <v>41</v>
      </c>
      <c r="G4712" t="s">
        <v>3479</v>
      </c>
      <c r="H4712" t="s">
        <v>27898</v>
      </c>
      <c r="J4712" t="s">
        <v>100</v>
      </c>
      <c r="K4712" t="s">
        <v>101</v>
      </c>
      <c r="L4712">
        <v>11</v>
      </c>
      <c r="M4712" t="s">
        <v>27886</v>
      </c>
      <c r="N4712" t="s">
        <v>75</v>
      </c>
      <c r="O4712" t="s">
        <v>48</v>
      </c>
      <c r="P4712" t="s">
        <v>48</v>
      </c>
      <c r="Q4712" t="s">
        <v>27899</v>
      </c>
      <c r="Y4712" t="s">
        <v>27900</v>
      </c>
    </row>
    <row r="4713" spans="1:25">
      <c r="A4713" t="s">
        <v>27901</v>
      </c>
      <c r="B4713" t="s">
        <v>27902</v>
      </c>
      <c r="D4713" t="s">
        <v>40</v>
      </c>
      <c r="E4713" t="s">
        <v>41</v>
      </c>
      <c r="G4713" t="s">
        <v>13370</v>
      </c>
      <c r="H4713" t="s">
        <v>27903</v>
      </c>
      <c r="J4713" t="s">
        <v>100</v>
      </c>
      <c r="K4713" t="s">
        <v>101</v>
      </c>
      <c r="L4713">
        <v>11</v>
      </c>
      <c r="M4713" t="s">
        <v>27886</v>
      </c>
      <c r="N4713" t="s">
        <v>75</v>
      </c>
      <c r="O4713" t="s">
        <v>48</v>
      </c>
      <c r="P4713" t="s">
        <v>48</v>
      </c>
      <c r="Q4713" t="s">
        <v>27904</v>
      </c>
      <c r="Y4713" t="s">
        <v>27905</v>
      </c>
    </row>
    <row r="4714" spans="1:25">
      <c r="A4714" t="s">
        <v>27906</v>
      </c>
      <c r="B4714" t="s">
        <v>27907</v>
      </c>
      <c r="D4714" t="s">
        <v>40</v>
      </c>
      <c r="E4714" t="s">
        <v>41</v>
      </c>
      <c r="G4714" t="s">
        <v>27908</v>
      </c>
      <c r="H4714" t="s">
        <v>27909</v>
      </c>
      <c r="J4714" t="s">
        <v>91</v>
      </c>
      <c r="K4714" t="s">
        <v>92</v>
      </c>
      <c r="L4714">
        <v>11</v>
      </c>
      <c r="M4714" t="s">
        <v>27910</v>
      </c>
      <c r="N4714" t="s">
        <v>75</v>
      </c>
      <c r="O4714" t="s">
        <v>48</v>
      </c>
      <c r="P4714" t="s">
        <v>48</v>
      </c>
      <c r="Q4714" t="s">
        <v>27911</v>
      </c>
      <c r="Y4714" t="s">
        <v>27912</v>
      </c>
    </row>
    <row r="4715" spans="1:25">
      <c r="A4715" t="s">
        <v>27913</v>
      </c>
      <c r="B4715" t="s">
        <v>27914</v>
      </c>
      <c r="D4715" t="s">
        <v>40</v>
      </c>
      <c r="E4715" t="s">
        <v>41</v>
      </c>
      <c r="G4715" t="s">
        <v>27915</v>
      </c>
      <c r="H4715" t="s">
        <v>27916</v>
      </c>
      <c r="J4715" t="s">
        <v>100</v>
      </c>
      <c r="K4715" t="s">
        <v>101</v>
      </c>
      <c r="L4715">
        <v>11</v>
      </c>
      <c r="M4715" t="s">
        <v>27917</v>
      </c>
      <c r="N4715" t="s">
        <v>75</v>
      </c>
      <c r="O4715" t="s">
        <v>48</v>
      </c>
      <c r="P4715" t="s">
        <v>48</v>
      </c>
      <c r="Q4715" t="s">
        <v>27918</v>
      </c>
      <c r="Y4715" t="s">
        <v>27919</v>
      </c>
    </row>
    <row r="4716" spans="1:25">
      <c r="A4716" t="s">
        <v>27920</v>
      </c>
      <c r="B4716" t="s">
        <v>27921</v>
      </c>
      <c r="D4716" t="s">
        <v>40</v>
      </c>
      <c r="E4716" t="s">
        <v>41</v>
      </c>
      <c r="G4716" t="s">
        <v>27922</v>
      </c>
      <c r="H4716" t="s">
        <v>9200</v>
      </c>
      <c r="J4716" t="s">
        <v>100</v>
      </c>
      <c r="K4716" t="s">
        <v>101</v>
      </c>
      <c r="L4716">
        <v>11</v>
      </c>
      <c r="M4716" t="s">
        <v>27917</v>
      </c>
      <c r="N4716" t="s">
        <v>75</v>
      </c>
      <c r="O4716" t="s">
        <v>48</v>
      </c>
      <c r="P4716" t="s">
        <v>48</v>
      </c>
      <c r="Q4716" t="s">
        <v>27923</v>
      </c>
      <c r="Y4716" t="s">
        <v>27924</v>
      </c>
    </row>
    <row r="4717" spans="1:25">
      <c r="A4717" t="s">
        <v>27925</v>
      </c>
      <c r="B4717" t="s">
        <v>27926</v>
      </c>
      <c r="D4717" t="s">
        <v>40</v>
      </c>
      <c r="E4717" t="s">
        <v>41</v>
      </c>
      <c r="G4717" t="s">
        <v>27927</v>
      </c>
      <c r="H4717" t="s">
        <v>4054</v>
      </c>
      <c r="J4717" t="s">
        <v>91</v>
      </c>
      <c r="K4717" t="s">
        <v>92</v>
      </c>
      <c r="L4717">
        <v>11</v>
      </c>
      <c r="M4717" t="s">
        <v>27928</v>
      </c>
      <c r="N4717" t="s">
        <v>75</v>
      </c>
      <c r="O4717" t="s">
        <v>48</v>
      </c>
      <c r="P4717" t="s">
        <v>48</v>
      </c>
      <c r="Q4717" t="s">
        <v>27929</v>
      </c>
      <c r="Y4717" t="s">
        <v>27930</v>
      </c>
    </row>
    <row r="4718" spans="1:25">
      <c r="A4718" t="s">
        <v>27931</v>
      </c>
      <c r="B4718" t="s">
        <v>27932</v>
      </c>
      <c r="D4718" t="s">
        <v>40</v>
      </c>
      <c r="E4718" t="s">
        <v>41</v>
      </c>
      <c r="G4718" t="s">
        <v>27933</v>
      </c>
      <c r="H4718" t="s">
        <v>18583</v>
      </c>
      <c r="J4718" t="s">
        <v>91</v>
      </c>
      <c r="K4718" t="s">
        <v>92</v>
      </c>
      <c r="L4718">
        <v>11</v>
      </c>
      <c r="M4718" t="s">
        <v>27934</v>
      </c>
      <c r="N4718" t="s">
        <v>75</v>
      </c>
      <c r="O4718" t="s">
        <v>48</v>
      </c>
      <c r="P4718" t="s">
        <v>48</v>
      </c>
      <c r="Q4718" t="s">
        <v>18585</v>
      </c>
      <c r="Y4718" t="s">
        <v>27935</v>
      </c>
    </row>
    <row r="4719" spans="1:25">
      <c r="A4719" t="s">
        <v>27936</v>
      </c>
      <c r="B4719" t="s">
        <v>27937</v>
      </c>
      <c r="D4719" t="s">
        <v>40</v>
      </c>
      <c r="E4719" t="s">
        <v>41</v>
      </c>
      <c r="G4719" t="s">
        <v>14525</v>
      </c>
      <c r="H4719" t="s">
        <v>6259</v>
      </c>
      <c r="J4719" t="s">
        <v>91</v>
      </c>
      <c r="K4719" t="s">
        <v>92</v>
      </c>
      <c r="L4719">
        <v>11</v>
      </c>
      <c r="M4719" t="s">
        <v>27938</v>
      </c>
      <c r="N4719" t="s">
        <v>75</v>
      </c>
      <c r="O4719" t="s">
        <v>48</v>
      </c>
      <c r="P4719" t="s">
        <v>48</v>
      </c>
      <c r="Q4719" t="s">
        <v>27939</v>
      </c>
      <c r="Y4719" t="s">
        <v>27940</v>
      </c>
    </row>
    <row r="4720" spans="1:25">
      <c r="A4720" t="s">
        <v>27941</v>
      </c>
      <c r="B4720" t="s">
        <v>27942</v>
      </c>
      <c r="D4720" t="s">
        <v>40</v>
      </c>
      <c r="E4720" t="s">
        <v>41</v>
      </c>
      <c r="G4720" t="s">
        <v>17955</v>
      </c>
      <c r="H4720" t="s">
        <v>17830</v>
      </c>
      <c r="J4720" t="s">
        <v>100</v>
      </c>
      <c r="K4720" t="s">
        <v>101</v>
      </c>
      <c r="L4720">
        <v>11</v>
      </c>
      <c r="M4720" t="s">
        <v>27943</v>
      </c>
      <c r="N4720" t="s">
        <v>75</v>
      </c>
      <c r="O4720" t="s">
        <v>48</v>
      </c>
      <c r="P4720" t="s">
        <v>48</v>
      </c>
      <c r="Q4720" t="s">
        <v>27944</v>
      </c>
      <c r="Y4720" t="s">
        <v>27945</v>
      </c>
    </row>
    <row r="4721" spans="1:25">
      <c r="A4721" t="s">
        <v>27946</v>
      </c>
      <c r="B4721" t="s">
        <v>27947</v>
      </c>
      <c r="D4721" t="s">
        <v>40</v>
      </c>
      <c r="E4721" t="s">
        <v>41</v>
      </c>
      <c r="G4721" t="s">
        <v>2527</v>
      </c>
      <c r="H4721" t="s">
        <v>27948</v>
      </c>
      <c r="J4721" t="s">
        <v>100</v>
      </c>
      <c r="K4721" t="s">
        <v>101</v>
      </c>
      <c r="L4721">
        <v>11</v>
      </c>
      <c r="M4721" t="s">
        <v>27949</v>
      </c>
      <c r="N4721" t="s">
        <v>75</v>
      </c>
      <c r="O4721" t="s">
        <v>48</v>
      </c>
      <c r="P4721" t="s">
        <v>48</v>
      </c>
      <c r="Q4721" t="s">
        <v>27950</v>
      </c>
      <c r="Y4721" t="s">
        <v>27951</v>
      </c>
    </row>
    <row r="4722" spans="1:25">
      <c r="A4722" t="s">
        <v>27952</v>
      </c>
      <c r="B4722" t="s">
        <v>27953</v>
      </c>
      <c r="D4722" t="s">
        <v>40</v>
      </c>
      <c r="E4722" t="s">
        <v>41</v>
      </c>
      <c r="G4722" t="s">
        <v>26216</v>
      </c>
      <c r="H4722" t="s">
        <v>8696</v>
      </c>
      <c r="J4722" t="s">
        <v>91</v>
      </c>
      <c r="K4722" t="s">
        <v>92</v>
      </c>
      <c r="L4722">
        <v>11</v>
      </c>
      <c r="M4722" t="s">
        <v>27954</v>
      </c>
      <c r="N4722" t="s">
        <v>75</v>
      </c>
      <c r="O4722" t="s">
        <v>48</v>
      </c>
      <c r="P4722" t="s">
        <v>48</v>
      </c>
      <c r="Q4722" t="s">
        <v>14083</v>
      </c>
      <c r="Y4722" t="s">
        <v>27955</v>
      </c>
    </row>
    <row r="4723" spans="1:25">
      <c r="A4723" t="s">
        <v>27956</v>
      </c>
      <c r="B4723" t="s">
        <v>27957</v>
      </c>
      <c r="D4723" t="s">
        <v>40</v>
      </c>
      <c r="E4723" t="s">
        <v>41</v>
      </c>
      <c r="G4723" t="s">
        <v>27958</v>
      </c>
      <c r="H4723" t="s">
        <v>11487</v>
      </c>
      <c r="J4723" t="s">
        <v>91</v>
      </c>
      <c r="K4723" t="s">
        <v>92</v>
      </c>
      <c r="L4723">
        <v>11</v>
      </c>
      <c r="M4723" t="s">
        <v>27954</v>
      </c>
      <c r="N4723" t="s">
        <v>75</v>
      </c>
      <c r="O4723" t="s">
        <v>48</v>
      </c>
      <c r="P4723" t="s">
        <v>48</v>
      </c>
      <c r="Q4723" t="s">
        <v>27959</v>
      </c>
      <c r="Y4723" t="s">
        <v>27960</v>
      </c>
    </row>
    <row r="4724" spans="1:25">
      <c r="A4724" t="s">
        <v>27961</v>
      </c>
      <c r="B4724" t="s">
        <v>27962</v>
      </c>
      <c r="D4724" t="s">
        <v>40</v>
      </c>
      <c r="E4724" t="s">
        <v>41</v>
      </c>
      <c r="G4724" t="s">
        <v>27963</v>
      </c>
      <c r="H4724" t="s">
        <v>519</v>
      </c>
      <c r="J4724" t="s">
        <v>91</v>
      </c>
      <c r="K4724" t="s">
        <v>92</v>
      </c>
      <c r="L4724">
        <v>11</v>
      </c>
      <c r="M4724" t="s">
        <v>27954</v>
      </c>
      <c r="N4724" t="s">
        <v>75</v>
      </c>
      <c r="O4724" t="s">
        <v>48</v>
      </c>
      <c r="P4724" t="s">
        <v>48</v>
      </c>
      <c r="Q4724" t="s">
        <v>27964</v>
      </c>
      <c r="Y4724" t="s">
        <v>27965</v>
      </c>
    </row>
    <row r="4725" spans="1:25">
      <c r="A4725" t="s">
        <v>27966</v>
      </c>
      <c r="B4725" t="s">
        <v>27967</v>
      </c>
      <c r="D4725" t="s">
        <v>40</v>
      </c>
      <c r="E4725" t="s">
        <v>41</v>
      </c>
      <c r="G4725" t="s">
        <v>27968</v>
      </c>
      <c r="H4725" t="s">
        <v>9347</v>
      </c>
      <c r="J4725" t="s">
        <v>100</v>
      </c>
      <c r="K4725" t="s">
        <v>101</v>
      </c>
      <c r="L4725">
        <v>11</v>
      </c>
      <c r="M4725" t="s">
        <v>27954</v>
      </c>
      <c r="N4725" t="s">
        <v>75</v>
      </c>
      <c r="O4725" t="s">
        <v>48</v>
      </c>
      <c r="P4725" t="s">
        <v>48</v>
      </c>
      <c r="Q4725" t="s">
        <v>27969</v>
      </c>
      <c r="Y4725" t="s">
        <v>27970</v>
      </c>
    </row>
    <row r="4726" spans="1:25">
      <c r="A4726" t="s">
        <v>27971</v>
      </c>
      <c r="B4726" t="s">
        <v>27972</v>
      </c>
      <c r="D4726" t="s">
        <v>40</v>
      </c>
      <c r="E4726" t="s">
        <v>41</v>
      </c>
      <c r="G4726" t="s">
        <v>27973</v>
      </c>
      <c r="H4726" t="s">
        <v>27974</v>
      </c>
      <c r="J4726" t="s">
        <v>100</v>
      </c>
      <c r="K4726" t="s">
        <v>101</v>
      </c>
      <c r="L4726">
        <v>11</v>
      </c>
      <c r="M4726" t="s">
        <v>27954</v>
      </c>
      <c r="N4726" t="s">
        <v>75</v>
      </c>
      <c r="O4726" t="s">
        <v>48</v>
      </c>
      <c r="P4726" t="s">
        <v>48</v>
      </c>
      <c r="Q4726" t="s">
        <v>27143</v>
      </c>
      <c r="Y4726" t="s">
        <v>27975</v>
      </c>
    </row>
    <row r="4727" spans="1:25">
      <c r="A4727" t="s">
        <v>27976</v>
      </c>
      <c r="B4727" t="s">
        <v>27977</v>
      </c>
      <c r="D4727" t="s">
        <v>40</v>
      </c>
      <c r="E4727" t="s">
        <v>41</v>
      </c>
      <c r="G4727" t="s">
        <v>27978</v>
      </c>
      <c r="H4727" t="s">
        <v>1313</v>
      </c>
      <c r="J4727" t="s">
        <v>100</v>
      </c>
      <c r="K4727" t="s">
        <v>101</v>
      </c>
      <c r="L4727">
        <v>11</v>
      </c>
      <c r="M4727" t="s">
        <v>27979</v>
      </c>
      <c r="N4727" t="s">
        <v>75</v>
      </c>
      <c r="O4727" t="s">
        <v>48</v>
      </c>
      <c r="P4727" t="s">
        <v>48</v>
      </c>
      <c r="Q4727" t="s">
        <v>27980</v>
      </c>
      <c r="Y4727" t="s">
        <v>27981</v>
      </c>
    </row>
    <row r="4728" spans="1:25">
      <c r="A4728" t="s">
        <v>27982</v>
      </c>
      <c r="B4728" t="s">
        <v>27983</v>
      </c>
      <c r="D4728" t="s">
        <v>40</v>
      </c>
      <c r="E4728" t="s">
        <v>41</v>
      </c>
      <c r="G4728" t="s">
        <v>6508</v>
      </c>
      <c r="H4728" t="s">
        <v>27984</v>
      </c>
      <c r="J4728" t="s">
        <v>91</v>
      </c>
      <c r="K4728" t="s">
        <v>92</v>
      </c>
      <c r="L4728">
        <v>11</v>
      </c>
      <c r="M4728" t="s">
        <v>27979</v>
      </c>
      <c r="N4728" t="s">
        <v>75</v>
      </c>
      <c r="O4728" t="s">
        <v>48</v>
      </c>
      <c r="P4728" t="s">
        <v>48</v>
      </c>
      <c r="Q4728" t="s">
        <v>27985</v>
      </c>
      <c r="Y4728" t="s">
        <v>27986</v>
      </c>
    </row>
    <row r="4729" spans="1:25">
      <c r="A4729" t="s">
        <v>27987</v>
      </c>
      <c r="B4729" t="s">
        <v>27988</v>
      </c>
      <c r="D4729" t="s">
        <v>40</v>
      </c>
      <c r="E4729" t="s">
        <v>41</v>
      </c>
      <c r="G4729" t="s">
        <v>27989</v>
      </c>
      <c r="H4729" t="s">
        <v>27990</v>
      </c>
      <c r="J4729" t="s">
        <v>100</v>
      </c>
      <c r="K4729" t="s">
        <v>101</v>
      </c>
      <c r="L4729">
        <v>11</v>
      </c>
      <c r="M4729" t="s">
        <v>27979</v>
      </c>
      <c r="N4729" t="s">
        <v>75</v>
      </c>
      <c r="O4729" t="s">
        <v>48</v>
      </c>
      <c r="P4729" t="s">
        <v>48</v>
      </c>
      <c r="Q4729" t="s">
        <v>27991</v>
      </c>
      <c r="Y4729" t="s">
        <v>27992</v>
      </c>
    </row>
    <row r="4730" spans="1:25">
      <c r="A4730" t="s">
        <v>27993</v>
      </c>
      <c r="B4730" t="s">
        <v>27994</v>
      </c>
      <c r="D4730" t="s">
        <v>40</v>
      </c>
      <c r="E4730" t="s">
        <v>41</v>
      </c>
      <c r="G4730" t="s">
        <v>27995</v>
      </c>
      <c r="H4730" t="s">
        <v>27996</v>
      </c>
      <c r="J4730" t="s">
        <v>91</v>
      </c>
      <c r="K4730" t="s">
        <v>92</v>
      </c>
      <c r="L4730">
        <v>11</v>
      </c>
      <c r="M4730" t="s">
        <v>27979</v>
      </c>
      <c r="N4730" t="s">
        <v>75</v>
      </c>
      <c r="O4730" t="s">
        <v>48</v>
      </c>
      <c r="P4730" t="s">
        <v>48</v>
      </c>
      <c r="Q4730" t="s">
        <v>19862</v>
      </c>
      <c r="Y4730" t="s">
        <v>27997</v>
      </c>
    </row>
    <row r="4731" spans="1:25">
      <c r="A4731" t="s">
        <v>27998</v>
      </c>
      <c r="B4731" t="s">
        <v>27999</v>
      </c>
      <c r="D4731" t="s">
        <v>40</v>
      </c>
      <c r="E4731" t="s">
        <v>41</v>
      </c>
      <c r="G4731" t="s">
        <v>24320</v>
      </c>
      <c r="H4731" t="s">
        <v>28000</v>
      </c>
      <c r="J4731" t="s">
        <v>91</v>
      </c>
      <c r="K4731" t="s">
        <v>92</v>
      </c>
      <c r="L4731">
        <v>11</v>
      </c>
      <c r="M4731" t="s">
        <v>27979</v>
      </c>
      <c r="N4731" t="s">
        <v>75</v>
      </c>
      <c r="O4731" t="s">
        <v>48</v>
      </c>
      <c r="P4731" t="s">
        <v>48</v>
      </c>
      <c r="Q4731" t="s">
        <v>28001</v>
      </c>
      <c r="Y4731" t="s">
        <v>28002</v>
      </c>
    </row>
    <row r="4732" spans="1:25">
      <c r="A4732" t="s">
        <v>28003</v>
      </c>
      <c r="B4732" t="s">
        <v>28004</v>
      </c>
      <c r="D4732" t="s">
        <v>40</v>
      </c>
      <c r="E4732" t="s">
        <v>41</v>
      </c>
      <c r="G4732" t="s">
        <v>6176</v>
      </c>
      <c r="H4732" t="s">
        <v>6177</v>
      </c>
      <c r="J4732" t="s">
        <v>100</v>
      </c>
      <c r="K4732" t="s">
        <v>101</v>
      </c>
      <c r="L4732">
        <v>11</v>
      </c>
      <c r="M4732" t="s">
        <v>27979</v>
      </c>
      <c r="N4732" t="s">
        <v>75</v>
      </c>
      <c r="O4732" t="s">
        <v>48</v>
      </c>
      <c r="P4732" t="s">
        <v>48</v>
      </c>
      <c r="Q4732" t="s">
        <v>28005</v>
      </c>
      <c r="Y4732" t="s">
        <v>28006</v>
      </c>
    </row>
    <row r="4733" spans="1:25">
      <c r="A4733" t="s">
        <v>28007</v>
      </c>
      <c r="B4733" t="s">
        <v>28008</v>
      </c>
      <c r="D4733" t="s">
        <v>40</v>
      </c>
      <c r="E4733" t="s">
        <v>41</v>
      </c>
      <c r="G4733" t="s">
        <v>28009</v>
      </c>
      <c r="H4733" t="s">
        <v>2220</v>
      </c>
      <c r="J4733" t="s">
        <v>121</v>
      </c>
      <c r="K4733" t="s">
        <v>122</v>
      </c>
      <c r="L4733">
        <v>11</v>
      </c>
      <c r="M4733" t="s">
        <v>28010</v>
      </c>
      <c r="N4733" t="s">
        <v>275</v>
      </c>
      <c r="O4733" t="s">
        <v>48</v>
      </c>
      <c r="P4733" t="s">
        <v>48</v>
      </c>
      <c r="Q4733" t="s">
        <v>28011</v>
      </c>
      <c r="Y4733" t="s">
        <v>28012</v>
      </c>
    </row>
    <row r="4734" spans="1:25">
      <c r="A4734" t="s">
        <v>28013</v>
      </c>
      <c r="B4734" t="s">
        <v>28014</v>
      </c>
      <c r="D4734" t="s">
        <v>40</v>
      </c>
      <c r="E4734" t="s">
        <v>41</v>
      </c>
      <c r="G4734" t="s">
        <v>433</v>
      </c>
      <c r="H4734" t="s">
        <v>956</v>
      </c>
      <c r="J4734" t="s">
        <v>72</v>
      </c>
      <c r="K4734" t="s">
        <v>73</v>
      </c>
      <c r="L4734">
        <v>11</v>
      </c>
      <c r="M4734" t="s">
        <v>28010</v>
      </c>
      <c r="N4734" t="s">
        <v>75</v>
      </c>
      <c r="O4734" t="s">
        <v>48</v>
      </c>
      <c r="P4734" t="s">
        <v>48</v>
      </c>
      <c r="Q4734" t="s">
        <v>24322</v>
      </c>
      <c r="Y4734" t="s">
        <v>28015</v>
      </c>
    </row>
    <row r="4735" spans="1:25">
      <c r="A4735" t="s">
        <v>28016</v>
      </c>
      <c r="B4735" t="s">
        <v>28017</v>
      </c>
      <c r="D4735" t="s">
        <v>40</v>
      </c>
      <c r="E4735" t="s">
        <v>41</v>
      </c>
      <c r="G4735" t="s">
        <v>28018</v>
      </c>
      <c r="H4735" t="s">
        <v>28019</v>
      </c>
      <c r="J4735" t="s">
        <v>179</v>
      </c>
      <c r="K4735" t="s">
        <v>180</v>
      </c>
      <c r="L4735">
        <v>11</v>
      </c>
      <c r="M4735" t="s">
        <v>28020</v>
      </c>
      <c r="N4735" t="s">
        <v>47</v>
      </c>
      <c r="O4735" t="s">
        <v>48</v>
      </c>
      <c r="P4735" t="s">
        <v>48</v>
      </c>
      <c r="Q4735" t="s">
        <v>1469</v>
      </c>
      <c r="Y4735" t="s">
        <v>28021</v>
      </c>
    </row>
    <row r="4736" spans="1:25">
      <c r="A4736" t="s">
        <v>28022</v>
      </c>
      <c r="B4736" t="s">
        <v>28023</v>
      </c>
      <c r="D4736" t="s">
        <v>40</v>
      </c>
      <c r="E4736" t="s">
        <v>41</v>
      </c>
      <c r="G4736" t="s">
        <v>28024</v>
      </c>
      <c r="H4736" t="s">
        <v>21011</v>
      </c>
      <c r="J4736" t="s">
        <v>91</v>
      </c>
      <c r="K4736" t="s">
        <v>92</v>
      </c>
      <c r="L4736">
        <v>11</v>
      </c>
      <c r="M4736" t="s">
        <v>28020</v>
      </c>
      <c r="N4736" t="s">
        <v>75</v>
      </c>
      <c r="O4736" t="s">
        <v>48</v>
      </c>
      <c r="P4736" t="s">
        <v>48</v>
      </c>
      <c r="Q4736" t="s">
        <v>28025</v>
      </c>
      <c r="Y4736" t="s">
        <v>28026</v>
      </c>
    </row>
    <row r="4737" spans="1:25">
      <c r="A4737" t="s">
        <v>28027</v>
      </c>
      <c r="B4737" t="s">
        <v>28028</v>
      </c>
      <c r="D4737" t="s">
        <v>40</v>
      </c>
      <c r="E4737" t="s">
        <v>41</v>
      </c>
      <c r="G4737" t="s">
        <v>28029</v>
      </c>
      <c r="H4737" t="s">
        <v>28030</v>
      </c>
      <c r="J4737" t="s">
        <v>91</v>
      </c>
      <c r="K4737" t="s">
        <v>92</v>
      </c>
      <c r="L4737">
        <v>11</v>
      </c>
      <c r="M4737" t="s">
        <v>28031</v>
      </c>
      <c r="N4737" t="s">
        <v>75</v>
      </c>
      <c r="O4737" t="s">
        <v>48</v>
      </c>
      <c r="P4737" t="s">
        <v>48</v>
      </c>
      <c r="Q4737" t="s">
        <v>28032</v>
      </c>
      <c r="Y4737" t="s">
        <v>28033</v>
      </c>
    </row>
    <row r="4738" spans="1:25">
      <c r="A4738" t="s">
        <v>28034</v>
      </c>
      <c r="B4738" t="s">
        <v>28035</v>
      </c>
      <c r="D4738" t="s">
        <v>40</v>
      </c>
      <c r="E4738" t="s">
        <v>41</v>
      </c>
      <c r="G4738" t="s">
        <v>28036</v>
      </c>
      <c r="H4738" t="s">
        <v>13922</v>
      </c>
      <c r="J4738" t="s">
        <v>91</v>
      </c>
      <c r="K4738" t="s">
        <v>92</v>
      </c>
      <c r="L4738">
        <v>11</v>
      </c>
      <c r="M4738" t="s">
        <v>28037</v>
      </c>
      <c r="N4738" t="s">
        <v>75</v>
      </c>
      <c r="O4738" t="s">
        <v>48</v>
      </c>
      <c r="P4738" t="s">
        <v>48</v>
      </c>
      <c r="Q4738" t="s">
        <v>28038</v>
      </c>
      <c r="Y4738" t="s">
        <v>28039</v>
      </c>
    </row>
    <row r="4739" spans="1:25">
      <c r="A4739" t="s">
        <v>28040</v>
      </c>
      <c r="B4739" t="s">
        <v>28041</v>
      </c>
      <c r="D4739" t="s">
        <v>40</v>
      </c>
      <c r="E4739" t="s">
        <v>41</v>
      </c>
      <c r="G4739" t="s">
        <v>28042</v>
      </c>
      <c r="H4739" t="s">
        <v>28043</v>
      </c>
      <c r="J4739" t="s">
        <v>91</v>
      </c>
      <c r="K4739" t="s">
        <v>92</v>
      </c>
      <c r="L4739">
        <v>11</v>
      </c>
      <c r="M4739" t="s">
        <v>28037</v>
      </c>
      <c r="N4739" t="s">
        <v>75</v>
      </c>
      <c r="O4739" t="s">
        <v>48</v>
      </c>
      <c r="P4739" t="s">
        <v>48</v>
      </c>
      <c r="Q4739" t="s">
        <v>28044</v>
      </c>
      <c r="Y4739" t="s">
        <v>28045</v>
      </c>
    </row>
    <row r="4740" spans="1:25">
      <c r="A4740" t="s">
        <v>28046</v>
      </c>
      <c r="B4740" t="s">
        <v>28047</v>
      </c>
      <c r="D4740" t="s">
        <v>40</v>
      </c>
      <c r="E4740" t="s">
        <v>41</v>
      </c>
      <c r="G4740" t="s">
        <v>28048</v>
      </c>
      <c r="H4740" t="s">
        <v>28049</v>
      </c>
      <c r="J4740" t="s">
        <v>100</v>
      </c>
      <c r="K4740" t="s">
        <v>101</v>
      </c>
      <c r="L4740">
        <v>11</v>
      </c>
      <c r="M4740" t="s">
        <v>28037</v>
      </c>
      <c r="N4740" t="s">
        <v>75</v>
      </c>
      <c r="O4740" t="s">
        <v>48</v>
      </c>
      <c r="P4740" t="s">
        <v>48</v>
      </c>
      <c r="Q4740" t="s">
        <v>28050</v>
      </c>
      <c r="Y4740" t="s">
        <v>28051</v>
      </c>
    </row>
    <row r="4741" spans="1:25">
      <c r="A4741" t="s">
        <v>28052</v>
      </c>
      <c r="B4741" t="s">
        <v>28053</v>
      </c>
      <c r="D4741" t="s">
        <v>40</v>
      </c>
      <c r="E4741" t="s">
        <v>41</v>
      </c>
      <c r="G4741" t="s">
        <v>1419</v>
      </c>
      <c r="H4741" t="s">
        <v>28054</v>
      </c>
      <c r="J4741" t="s">
        <v>121</v>
      </c>
      <c r="K4741" t="s">
        <v>122</v>
      </c>
      <c r="L4741">
        <v>12</v>
      </c>
      <c r="M4741" t="s">
        <v>28037</v>
      </c>
      <c r="N4741" t="s">
        <v>58</v>
      </c>
      <c r="O4741" t="s">
        <v>48</v>
      </c>
      <c r="P4741" t="s">
        <v>48</v>
      </c>
      <c r="Q4741" t="s">
        <v>28055</v>
      </c>
      <c r="Y4741" t="s">
        <v>28056</v>
      </c>
    </row>
    <row r="4742" spans="1:25">
      <c r="A4742" t="s">
        <v>28057</v>
      </c>
      <c r="B4742" t="s">
        <v>28058</v>
      </c>
      <c r="D4742" t="s">
        <v>40</v>
      </c>
      <c r="E4742" t="s">
        <v>41</v>
      </c>
      <c r="G4742" t="s">
        <v>28059</v>
      </c>
      <c r="H4742" t="s">
        <v>21567</v>
      </c>
      <c r="J4742" t="s">
        <v>511</v>
      </c>
      <c r="K4742" t="s">
        <v>512</v>
      </c>
      <c r="L4742">
        <v>11</v>
      </c>
      <c r="M4742" t="s">
        <v>28060</v>
      </c>
      <c r="N4742" t="s">
        <v>47</v>
      </c>
      <c r="O4742" t="s">
        <v>48</v>
      </c>
      <c r="P4742" t="s">
        <v>48</v>
      </c>
      <c r="Q4742" t="s">
        <v>28061</v>
      </c>
      <c r="Y4742" t="s">
        <v>28062</v>
      </c>
    </row>
    <row r="4743" spans="1:25">
      <c r="A4743" t="s">
        <v>28063</v>
      </c>
      <c r="B4743" t="s">
        <v>28064</v>
      </c>
      <c r="D4743" t="s">
        <v>40</v>
      </c>
      <c r="E4743" t="s">
        <v>41</v>
      </c>
      <c r="G4743" t="s">
        <v>1512</v>
      </c>
      <c r="H4743" t="s">
        <v>28065</v>
      </c>
      <c r="J4743" t="s">
        <v>91</v>
      </c>
      <c r="K4743" t="s">
        <v>92</v>
      </c>
      <c r="L4743">
        <v>11</v>
      </c>
      <c r="M4743" t="s">
        <v>28060</v>
      </c>
      <c r="N4743" t="s">
        <v>75</v>
      </c>
      <c r="O4743" t="s">
        <v>48</v>
      </c>
      <c r="P4743" t="s">
        <v>48</v>
      </c>
      <c r="Q4743" t="s">
        <v>28066</v>
      </c>
      <c r="Y4743" t="s">
        <v>28067</v>
      </c>
    </row>
    <row r="4744" spans="1:25">
      <c r="A4744" t="s">
        <v>28068</v>
      </c>
      <c r="B4744" t="s">
        <v>28069</v>
      </c>
      <c r="D4744" t="s">
        <v>40</v>
      </c>
      <c r="E4744" t="s">
        <v>41</v>
      </c>
      <c r="G4744" t="s">
        <v>28070</v>
      </c>
      <c r="H4744" t="s">
        <v>28071</v>
      </c>
      <c r="J4744" t="s">
        <v>91</v>
      </c>
      <c r="K4744" t="s">
        <v>92</v>
      </c>
      <c r="L4744">
        <v>11</v>
      </c>
      <c r="M4744" t="s">
        <v>28060</v>
      </c>
      <c r="N4744" t="s">
        <v>75</v>
      </c>
      <c r="O4744" t="s">
        <v>48</v>
      </c>
      <c r="P4744" t="s">
        <v>48</v>
      </c>
      <c r="Q4744" t="s">
        <v>28072</v>
      </c>
      <c r="Y4744" t="s">
        <v>28073</v>
      </c>
    </row>
    <row r="4745" spans="1:25">
      <c r="A4745" t="s">
        <v>28074</v>
      </c>
      <c r="B4745" t="s">
        <v>28075</v>
      </c>
      <c r="D4745" t="s">
        <v>40</v>
      </c>
      <c r="E4745" t="s">
        <v>41</v>
      </c>
      <c r="G4745" t="s">
        <v>28076</v>
      </c>
      <c r="H4745" t="s">
        <v>28077</v>
      </c>
      <c r="J4745" t="s">
        <v>100</v>
      </c>
      <c r="K4745" t="s">
        <v>101</v>
      </c>
      <c r="L4745">
        <v>11</v>
      </c>
      <c r="M4745" t="s">
        <v>28060</v>
      </c>
      <c r="N4745" t="s">
        <v>75</v>
      </c>
      <c r="O4745" t="s">
        <v>48</v>
      </c>
      <c r="P4745" t="s">
        <v>48</v>
      </c>
      <c r="Q4745" t="s">
        <v>28078</v>
      </c>
      <c r="Y4745" t="s">
        <v>28079</v>
      </c>
    </row>
    <row r="4746" spans="1:25">
      <c r="A4746" t="s">
        <v>28080</v>
      </c>
      <c r="B4746" t="s">
        <v>28081</v>
      </c>
      <c r="D4746" t="s">
        <v>40</v>
      </c>
      <c r="E4746" t="s">
        <v>41</v>
      </c>
      <c r="G4746" t="s">
        <v>28082</v>
      </c>
      <c r="H4746" t="s">
        <v>28083</v>
      </c>
      <c r="J4746" t="s">
        <v>100</v>
      </c>
      <c r="K4746" t="s">
        <v>101</v>
      </c>
      <c r="L4746">
        <v>11</v>
      </c>
      <c r="M4746" t="s">
        <v>28060</v>
      </c>
      <c r="N4746" t="s">
        <v>75</v>
      </c>
      <c r="O4746" t="s">
        <v>48</v>
      </c>
      <c r="P4746" t="s">
        <v>48</v>
      </c>
      <c r="Q4746" t="s">
        <v>28084</v>
      </c>
      <c r="Y4746" t="s">
        <v>28085</v>
      </c>
    </row>
    <row r="4747" spans="1:25">
      <c r="A4747" t="s">
        <v>28086</v>
      </c>
      <c r="B4747" t="s">
        <v>28087</v>
      </c>
      <c r="D4747" t="s">
        <v>40</v>
      </c>
      <c r="E4747" t="s">
        <v>41</v>
      </c>
      <c r="G4747" t="s">
        <v>28088</v>
      </c>
      <c r="H4747" t="s">
        <v>17549</v>
      </c>
      <c r="J4747" t="s">
        <v>91</v>
      </c>
      <c r="K4747" t="s">
        <v>92</v>
      </c>
      <c r="L4747">
        <v>11</v>
      </c>
      <c r="M4747" t="s">
        <v>28089</v>
      </c>
      <c r="N4747" t="s">
        <v>75</v>
      </c>
      <c r="O4747" t="s">
        <v>48</v>
      </c>
      <c r="P4747" t="s">
        <v>48</v>
      </c>
      <c r="Q4747" t="s">
        <v>28090</v>
      </c>
      <c r="Y4747" t="s">
        <v>28091</v>
      </c>
    </row>
    <row r="4748" spans="1:25">
      <c r="A4748" t="s">
        <v>28092</v>
      </c>
      <c r="B4748" t="s">
        <v>28093</v>
      </c>
      <c r="D4748" t="s">
        <v>40</v>
      </c>
      <c r="E4748" t="s">
        <v>41</v>
      </c>
      <c r="G4748" t="s">
        <v>28094</v>
      </c>
      <c r="H4748" t="s">
        <v>1313</v>
      </c>
      <c r="J4748" t="s">
        <v>72</v>
      </c>
      <c r="K4748" t="s">
        <v>73</v>
      </c>
      <c r="L4748">
        <v>11</v>
      </c>
      <c r="M4748" t="s">
        <v>28089</v>
      </c>
      <c r="N4748" t="s">
        <v>75</v>
      </c>
      <c r="O4748" t="s">
        <v>48</v>
      </c>
      <c r="P4748" t="s">
        <v>48</v>
      </c>
      <c r="Q4748" t="s">
        <v>7954</v>
      </c>
      <c r="Y4748" t="s">
        <v>28095</v>
      </c>
    </row>
    <row r="4749" spans="1:25">
      <c r="A4749" t="s">
        <v>28096</v>
      </c>
      <c r="B4749" t="s">
        <v>28097</v>
      </c>
      <c r="D4749" t="s">
        <v>40</v>
      </c>
      <c r="E4749" t="s">
        <v>41</v>
      </c>
      <c r="G4749" t="s">
        <v>28098</v>
      </c>
      <c r="H4749" t="s">
        <v>519</v>
      </c>
      <c r="J4749" t="s">
        <v>91</v>
      </c>
      <c r="K4749" t="s">
        <v>92</v>
      </c>
      <c r="L4749">
        <v>11</v>
      </c>
      <c r="M4749" t="s">
        <v>28089</v>
      </c>
      <c r="N4749" t="s">
        <v>75</v>
      </c>
      <c r="O4749" t="s">
        <v>48</v>
      </c>
      <c r="P4749" t="s">
        <v>48</v>
      </c>
      <c r="Q4749" t="s">
        <v>28099</v>
      </c>
      <c r="Y4749" t="s">
        <v>28100</v>
      </c>
    </row>
    <row r="4750" spans="1:25">
      <c r="A4750" t="s">
        <v>28101</v>
      </c>
      <c r="B4750" t="s">
        <v>28102</v>
      </c>
      <c r="D4750" t="s">
        <v>40</v>
      </c>
      <c r="E4750" t="s">
        <v>41</v>
      </c>
      <c r="G4750" t="s">
        <v>28103</v>
      </c>
      <c r="H4750" t="s">
        <v>28104</v>
      </c>
      <c r="J4750" t="s">
        <v>91</v>
      </c>
      <c r="K4750" t="s">
        <v>92</v>
      </c>
      <c r="L4750">
        <v>11</v>
      </c>
      <c r="M4750" t="s">
        <v>28089</v>
      </c>
      <c r="N4750" t="s">
        <v>75</v>
      </c>
      <c r="O4750" t="s">
        <v>48</v>
      </c>
      <c r="P4750" t="s">
        <v>48</v>
      </c>
      <c r="Q4750" t="s">
        <v>28105</v>
      </c>
      <c r="Y4750" t="s">
        <v>28106</v>
      </c>
    </row>
    <row r="4751" spans="1:25">
      <c r="A4751" t="s">
        <v>28107</v>
      </c>
      <c r="B4751" t="s">
        <v>28108</v>
      </c>
      <c r="D4751" t="s">
        <v>40</v>
      </c>
      <c r="E4751" t="s">
        <v>41</v>
      </c>
      <c r="G4751" t="s">
        <v>28109</v>
      </c>
      <c r="H4751" t="s">
        <v>28110</v>
      </c>
      <c r="J4751" t="s">
        <v>91</v>
      </c>
      <c r="K4751" t="s">
        <v>92</v>
      </c>
      <c r="L4751">
        <v>11</v>
      </c>
      <c r="M4751" t="s">
        <v>28089</v>
      </c>
      <c r="N4751" t="s">
        <v>75</v>
      </c>
      <c r="O4751" t="s">
        <v>48</v>
      </c>
      <c r="P4751" t="s">
        <v>48</v>
      </c>
      <c r="Q4751" t="s">
        <v>28111</v>
      </c>
      <c r="Y4751" t="s">
        <v>28112</v>
      </c>
    </row>
    <row r="4752" spans="1:25">
      <c r="A4752" t="s">
        <v>28113</v>
      </c>
      <c r="B4752" t="s">
        <v>28114</v>
      </c>
      <c r="D4752" t="s">
        <v>40</v>
      </c>
      <c r="E4752" t="s">
        <v>41</v>
      </c>
      <c r="G4752" t="s">
        <v>28115</v>
      </c>
      <c r="H4752" t="s">
        <v>1070</v>
      </c>
      <c r="J4752" t="s">
        <v>729</v>
      </c>
      <c r="K4752" t="s">
        <v>730</v>
      </c>
      <c r="L4752">
        <v>11</v>
      </c>
      <c r="M4752" t="s">
        <v>28116</v>
      </c>
      <c r="N4752" t="s">
        <v>275</v>
      </c>
      <c r="O4752" t="s">
        <v>48</v>
      </c>
      <c r="P4752" t="s">
        <v>48</v>
      </c>
      <c r="Q4752" t="s">
        <v>28117</v>
      </c>
      <c r="Y4752" t="s">
        <v>28118</v>
      </c>
    </row>
    <row r="4753" spans="1:25">
      <c r="A4753" t="s">
        <v>28119</v>
      </c>
      <c r="B4753" t="s">
        <v>28120</v>
      </c>
      <c r="D4753" t="s">
        <v>40</v>
      </c>
      <c r="E4753" t="s">
        <v>41</v>
      </c>
      <c r="G4753" t="s">
        <v>28121</v>
      </c>
      <c r="H4753" t="s">
        <v>5078</v>
      </c>
      <c r="J4753" t="s">
        <v>100</v>
      </c>
      <c r="K4753" t="s">
        <v>101</v>
      </c>
      <c r="L4753">
        <v>11</v>
      </c>
      <c r="M4753" t="s">
        <v>28122</v>
      </c>
      <c r="N4753" t="s">
        <v>75</v>
      </c>
      <c r="O4753" t="s">
        <v>48</v>
      </c>
      <c r="P4753" t="s">
        <v>48</v>
      </c>
      <c r="Q4753" t="s">
        <v>10528</v>
      </c>
      <c r="Y4753" t="s">
        <v>28123</v>
      </c>
    </row>
    <row r="4754" spans="1:25">
      <c r="A4754" t="s">
        <v>28124</v>
      </c>
      <c r="B4754" t="s">
        <v>28125</v>
      </c>
      <c r="D4754" t="s">
        <v>40</v>
      </c>
      <c r="E4754" t="s">
        <v>41</v>
      </c>
      <c r="G4754" t="s">
        <v>28126</v>
      </c>
      <c r="H4754" t="s">
        <v>2533</v>
      </c>
      <c r="J4754" t="s">
        <v>100</v>
      </c>
      <c r="K4754" t="s">
        <v>101</v>
      </c>
      <c r="L4754">
        <v>11</v>
      </c>
      <c r="M4754" t="s">
        <v>28127</v>
      </c>
      <c r="N4754" t="s">
        <v>75</v>
      </c>
      <c r="O4754" t="s">
        <v>48</v>
      </c>
      <c r="P4754" t="s">
        <v>48</v>
      </c>
      <c r="Q4754" t="s">
        <v>28128</v>
      </c>
      <c r="Y4754" t="s">
        <v>28129</v>
      </c>
    </row>
    <row r="4755" spans="1:25">
      <c r="A4755" t="s">
        <v>28130</v>
      </c>
      <c r="B4755" t="s">
        <v>28131</v>
      </c>
      <c r="D4755" t="s">
        <v>40</v>
      </c>
      <c r="E4755" t="s">
        <v>41</v>
      </c>
      <c r="G4755" t="s">
        <v>28132</v>
      </c>
      <c r="H4755" t="s">
        <v>28133</v>
      </c>
      <c r="J4755" t="s">
        <v>100</v>
      </c>
      <c r="K4755" t="s">
        <v>101</v>
      </c>
      <c r="L4755">
        <v>11</v>
      </c>
      <c r="M4755" t="s">
        <v>28134</v>
      </c>
      <c r="N4755" t="s">
        <v>75</v>
      </c>
      <c r="O4755" t="s">
        <v>48</v>
      </c>
      <c r="P4755" t="s">
        <v>48</v>
      </c>
      <c r="Q4755" t="s">
        <v>28135</v>
      </c>
      <c r="Y4755" t="s">
        <v>28136</v>
      </c>
    </row>
    <row r="4756" spans="1:25">
      <c r="A4756" t="s">
        <v>28137</v>
      </c>
      <c r="B4756" t="s">
        <v>28138</v>
      </c>
      <c r="D4756" t="s">
        <v>40</v>
      </c>
      <c r="E4756" t="s">
        <v>41</v>
      </c>
      <c r="G4756" t="s">
        <v>8168</v>
      </c>
      <c r="H4756" t="s">
        <v>28139</v>
      </c>
      <c r="J4756" t="s">
        <v>91</v>
      </c>
      <c r="K4756" t="s">
        <v>92</v>
      </c>
      <c r="L4756">
        <v>11</v>
      </c>
      <c r="M4756" t="s">
        <v>28140</v>
      </c>
      <c r="N4756" t="s">
        <v>75</v>
      </c>
      <c r="O4756" t="s">
        <v>48</v>
      </c>
      <c r="P4756" t="s">
        <v>48</v>
      </c>
      <c r="Q4756" t="s">
        <v>28141</v>
      </c>
      <c r="Y4756" t="s">
        <v>28142</v>
      </c>
    </row>
    <row r="4757" spans="1:25">
      <c r="A4757" t="s">
        <v>28143</v>
      </c>
      <c r="B4757" t="s">
        <v>28144</v>
      </c>
      <c r="D4757" t="s">
        <v>40</v>
      </c>
      <c r="E4757" t="s">
        <v>41</v>
      </c>
      <c r="G4757" t="s">
        <v>28145</v>
      </c>
      <c r="H4757" t="s">
        <v>3077</v>
      </c>
      <c r="J4757" t="s">
        <v>91</v>
      </c>
      <c r="K4757" t="s">
        <v>92</v>
      </c>
      <c r="L4757">
        <v>11</v>
      </c>
      <c r="M4757" t="s">
        <v>28140</v>
      </c>
      <c r="N4757" t="s">
        <v>75</v>
      </c>
      <c r="O4757" t="s">
        <v>48</v>
      </c>
      <c r="P4757" t="s">
        <v>48</v>
      </c>
      <c r="Q4757" t="s">
        <v>24615</v>
      </c>
      <c r="Y4757" t="s">
        <v>28146</v>
      </c>
    </row>
    <row r="4758" spans="1:25">
      <c r="A4758" t="s">
        <v>28147</v>
      </c>
      <c r="B4758" t="s">
        <v>28148</v>
      </c>
      <c r="D4758" t="s">
        <v>40</v>
      </c>
      <c r="E4758" t="s">
        <v>41</v>
      </c>
      <c r="G4758" t="s">
        <v>28149</v>
      </c>
      <c r="H4758" t="s">
        <v>251</v>
      </c>
      <c r="J4758" t="s">
        <v>91</v>
      </c>
      <c r="K4758" t="s">
        <v>92</v>
      </c>
      <c r="L4758">
        <v>11</v>
      </c>
      <c r="M4758" t="s">
        <v>28140</v>
      </c>
      <c r="N4758" t="s">
        <v>75</v>
      </c>
      <c r="O4758" t="s">
        <v>48</v>
      </c>
      <c r="P4758" t="s">
        <v>48</v>
      </c>
      <c r="Q4758" t="s">
        <v>28150</v>
      </c>
      <c r="Y4758" t="s">
        <v>28151</v>
      </c>
    </row>
    <row r="4759" spans="1:25">
      <c r="A4759" t="s">
        <v>28152</v>
      </c>
      <c r="B4759" t="s">
        <v>28153</v>
      </c>
      <c r="D4759" t="s">
        <v>40</v>
      </c>
      <c r="E4759" t="s">
        <v>41</v>
      </c>
      <c r="G4759" t="s">
        <v>7543</v>
      </c>
      <c r="H4759" t="s">
        <v>1582</v>
      </c>
      <c r="J4759" t="s">
        <v>91</v>
      </c>
      <c r="K4759" t="s">
        <v>92</v>
      </c>
      <c r="L4759">
        <v>11</v>
      </c>
      <c r="M4759" t="s">
        <v>28140</v>
      </c>
      <c r="N4759" t="s">
        <v>75</v>
      </c>
      <c r="O4759" t="s">
        <v>48</v>
      </c>
      <c r="P4759" t="s">
        <v>48</v>
      </c>
      <c r="Q4759" t="s">
        <v>28154</v>
      </c>
      <c r="Y4759" t="s">
        <v>28155</v>
      </c>
    </row>
    <row r="4760" spans="1:25">
      <c r="A4760" t="s">
        <v>28156</v>
      </c>
      <c r="B4760" t="s">
        <v>28157</v>
      </c>
      <c r="D4760" t="s">
        <v>40</v>
      </c>
      <c r="E4760" t="s">
        <v>41</v>
      </c>
      <c r="G4760" t="s">
        <v>28158</v>
      </c>
      <c r="H4760" t="s">
        <v>9678</v>
      </c>
      <c r="J4760" t="s">
        <v>100</v>
      </c>
      <c r="K4760" t="s">
        <v>101</v>
      </c>
      <c r="L4760">
        <v>11</v>
      </c>
      <c r="M4760" t="s">
        <v>28140</v>
      </c>
      <c r="N4760" t="s">
        <v>75</v>
      </c>
      <c r="O4760" t="s">
        <v>48</v>
      </c>
      <c r="P4760" t="s">
        <v>48</v>
      </c>
      <c r="Q4760" t="s">
        <v>28159</v>
      </c>
      <c r="Y4760" t="s">
        <v>28160</v>
      </c>
    </row>
    <row r="4761" spans="1:25">
      <c r="A4761" t="s">
        <v>28161</v>
      </c>
      <c r="B4761" t="s">
        <v>28162</v>
      </c>
      <c r="D4761" t="s">
        <v>40</v>
      </c>
      <c r="E4761" t="s">
        <v>41</v>
      </c>
      <c r="G4761" t="s">
        <v>28163</v>
      </c>
      <c r="H4761" t="s">
        <v>8408</v>
      </c>
      <c r="J4761" t="s">
        <v>121</v>
      </c>
      <c r="K4761" t="s">
        <v>122</v>
      </c>
      <c r="L4761">
        <v>11</v>
      </c>
      <c r="M4761" t="s">
        <v>28164</v>
      </c>
      <c r="N4761" t="s">
        <v>275</v>
      </c>
      <c r="O4761" t="s">
        <v>48</v>
      </c>
      <c r="P4761" t="s">
        <v>48</v>
      </c>
      <c r="Q4761" t="s">
        <v>2149</v>
      </c>
      <c r="Y4761" t="s">
        <v>28165</v>
      </c>
    </row>
    <row r="4762" spans="1:25">
      <c r="A4762" t="s">
        <v>28166</v>
      </c>
      <c r="B4762" t="s">
        <v>28167</v>
      </c>
      <c r="D4762" t="s">
        <v>40</v>
      </c>
      <c r="E4762" t="s">
        <v>41</v>
      </c>
      <c r="G4762" t="s">
        <v>12100</v>
      </c>
      <c r="H4762" t="s">
        <v>4348</v>
      </c>
      <c r="J4762" t="s">
        <v>100</v>
      </c>
      <c r="K4762" t="s">
        <v>101</v>
      </c>
      <c r="L4762">
        <v>11</v>
      </c>
      <c r="M4762" t="s">
        <v>28168</v>
      </c>
      <c r="N4762" t="s">
        <v>75</v>
      </c>
      <c r="O4762" t="s">
        <v>48</v>
      </c>
      <c r="P4762" t="s">
        <v>48</v>
      </c>
      <c r="Q4762" t="s">
        <v>21145</v>
      </c>
      <c r="Y4762" t="s">
        <v>28169</v>
      </c>
    </row>
    <row r="4763" spans="1:25">
      <c r="A4763" t="s">
        <v>28170</v>
      </c>
      <c r="B4763" t="s">
        <v>28171</v>
      </c>
      <c r="D4763" t="s">
        <v>40</v>
      </c>
      <c r="E4763" t="s">
        <v>41</v>
      </c>
      <c r="G4763" t="s">
        <v>28172</v>
      </c>
      <c r="H4763" t="s">
        <v>28173</v>
      </c>
      <c r="J4763" t="s">
        <v>100</v>
      </c>
      <c r="K4763" t="s">
        <v>101</v>
      </c>
      <c r="L4763">
        <v>11</v>
      </c>
      <c r="M4763" t="s">
        <v>28174</v>
      </c>
      <c r="N4763" t="s">
        <v>75</v>
      </c>
      <c r="O4763" t="s">
        <v>48</v>
      </c>
      <c r="P4763" t="s">
        <v>48</v>
      </c>
      <c r="Q4763" t="s">
        <v>28175</v>
      </c>
      <c r="Y4763" t="s">
        <v>28176</v>
      </c>
    </row>
    <row r="4764" spans="1:25">
      <c r="A4764" t="s">
        <v>28177</v>
      </c>
      <c r="B4764" t="s">
        <v>28178</v>
      </c>
      <c r="D4764" t="s">
        <v>40</v>
      </c>
      <c r="E4764" t="s">
        <v>41</v>
      </c>
      <c r="G4764" t="s">
        <v>8624</v>
      </c>
      <c r="H4764" t="s">
        <v>28179</v>
      </c>
      <c r="J4764" t="s">
        <v>100</v>
      </c>
      <c r="K4764" t="s">
        <v>101</v>
      </c>
      <c r="L4764">
        <v>11</v>
      </c>
      <c r="M4764" t="s">
        <v>28180</v>
      </c>
      <c r="N4764" t="s">
        <v>75</v>
      </c>
      <c r="O4764" t="s">
        <v>48</v>
      </c>
      <c r="P4764" t="s">
        <v>48</v>
      </c>
      <c r="Q4764" t="s">
        <v>28181</v>
      </c>
      <c r="Y4764" t="s">
        <v>28182</v>
      </c>
    </row>
    <row r="4765" spans="1:25">
      <c r="A4765" t="s">
        <v>28183</v>
      </c>
      <c r="B4765" t="s">
        <v>28184</v>
      </c>
      <c r="D4765" t="s">
        <v>40</v>
      </c>
      <c r="E4765" t="s">
        <v>41</v>
      </c>
      <c r="G4765" t="s">
        <v>28185</v>
      </c>
      <c r="H4765" t="s">
        <v>8353</v>
      </c>
      <c r="J4765" t="s">
        <v>100</v>
      </c>
      <c r="K4765" t="s">
        <v>101</v>
      </c>
      <c r="L4765">
        <v>11</v>
      </c>
      <c r="M4765" t="s">
        <v>28186</v>
      </c>
      <c r="N4765" t="s">
        <v>75</v>
      </c>
      <c r="O4765" t="s">
        <v>48</v>
      </c>
      <c r="P4765" t="s">
        <v>48</v>
      </c>
      <c r="Q4765" t="s">
        <v>28187</v>
      </c>
      <c r="Y4765" t="s">
        <v>28188</v>
      </c>
    </row>
    <row r="4766" spans="1:25">
      <c r="A4766" t="s">
        <v>28189</v>
      </c>
      <c r="B4766" t="s">
        <v>28190</v>
      </c>
      <c r="D4766" t="s">
        <v>40</v>
      </c>
      <c r="E4766" t="s">
        <v>41</v>
      </c>
      <c r="G4766" t="s">
        <v>28191</v>
      </c>
      <c r="H4766" t="s">
        <v>12179</v>
      </c>
      <c r="J4766" t="s">
        <v>100</v>
      </c>
      <c r="K4766" t="s">
        <v>101</v>
      </c>
      <c r="L4766">
        <v>11</v>
      </c>
      <c r="M4766" t="s">
        <v>28192</v>
      </c>
      <c r="N4766" t="s">
        <v>75</v>
      </c>
      <c r="O4766" t="s">
        <v>48</v>
      </c>
      <c r="P4766" t="s">
        <v>48</v>
      </c>
      <c r="Q4766" t="s">
        <v>28193</v>
      </c>
      <c r="Y4766" t="s">
        <v>28194</v>
      </c>
    </row>
    <row r="4767" spans="1:25">
      <c r="A4767" t="s">
        <v>28195</v>
      </c>
      <c r="B4767" t="s">
        <v>28196</v>
      </c>
      <c r="D4767" t="s">
        <v>40</v>
      </c>
      <c r="E4767" t="s">
        <v>41</v>
      </c>
      <c r="G4767" t="s">
        <v>28197</v>
      </c>
      <c r="H4767" t="s">
        <v>28043</v>
      </c>
      <c r="J4767" t="s">
        <v>91</v>
      </c>
      <c r="K4767" t="s">
        <v>92</v>
      </c>
      <c r="L4767">
        <v>11</v>
      </c>
      <c r="M4767" t="s">
        <v>28198</v>
      </c>
      <c r="N4767" t="s">
        <v>75</v>
      </c>
      <c r="O4767" t="s">
        <v>48</v>
      </c>
      <c r="P4767" t="s">
        <v>48</v>
      </c>
      <c r="Q4767" t="s">
        <v>28199</v>
      </c>
      <c r="Y4767" t="s">
        <v>28200</v>
      </c>
    </row>
    <row r="4768" spans="1:25">
      <c r="A4768" t="s">
        <v>28201</v>
      </c>
      <c r="B4768" t="s">
        <v>28202</v>
      </c>
      <c r="D4768" t="s">
        <v>40</v>
      </c>
      <c r="E4768" t="s">
        <v>41</v>
      </c>
      <c r="G4768" t="s">
        <v>28203</v>
      </c>
      <c r="H4768" t="s">
        <v>7854</v>
      </c>
      <c r="J4768" t="s">
        <v>91</v>
      </c>
      <c r="K4768" t="s">
        <v>92</v>
      </c>
      <c r="L4768">
        <v>11</v>
      </c>
      <c r="M4768" t="s">
        <v>28198</v>
      </c>
      <c r="N4768" t="s">
        <v>75</v>
      </c>
      <c r="O4768" t="s">
        <v>48</v>
      </c>
      <c r="P4768" t="s">
        <v>48</v>
      </c>
      <c r="Q4768" t="s">
        <v>28204</v>
      </c>
      <c r="Y4768" t="s">
        <v>28205</v>
      </c>
    </row>
    <row r="4769" spans="1:25">
      <c r="A4769" t="s">
        <v>28206</v>
      </c>
      <c r="B4769" t="s">
        <v>28207</v>
      </c>
      <c r="D4769" t="s">
        <v>40</v>
      </c>
      <c r="E4769" t="s">
        <v>41</v>
      </c>
      <c r="G4769" t="s">
        <v>28208</v>
      </c>
      <c r="H4769" t="s">
        <v>561</v>
      </c>
      <c r="J4769" t="s">
        <v>100</v>
      </c>
      <c r="K4769" t="s">
        <v>101</v>
      </c>
      <c r="L4769">
        <v>11</v>
      </c>
      <c r="M4769" t="s">
        <v>28198</v>
      </c>
      <c r="N4769" t="s">
        <v>75</v>
      </c>
      <c r="O4769" t="s">
        <v>48</v>
      </c>
      <c r="P4769" t="s">
        <v>48</v>
      </c>
      <c r="Q4769" t="s">
        <v>28209</v>
      </c>
      <c r="Y4769" t="s">
        <v>28210</v>
      </c>
    </row>
    <row r="4770" spans="1:25">
      <c r="A4770" t="s">
        <v>28211</v>
      </c>
      <c r="B4770" t="s">
        <v>28212</v>
      </c>
      <c r="D4770" t="s">
        <v>40</v>
      </c>
      <c r="E4770" t="s">
        <v>41</v>
      </c>
      <c r="G4770" t="s">
        <v>28213</v>
      </c>
      <c r="H4770" t="s">
        <v>28214</v>
      </c>
      <c r="J4770" t="s">
        <v>91</v>
      </c>
      <c r="K4770" t="s">
        <v>92</v>
      </c>
      <c r="L4770">
        <v>11</v>
      </c>
      <c r="M4770" t="s">
        <v>28198</v>
      </c>
      <c r="N4770" t="s">
        <v>75</v>
      </c>
      <c r="O4770" t="s">
        <v>48</v>
      </c>
      <c r="P4770" t="s">
        <v>48</v>
      </c>
      <c r="Q4770" t="s">
        <v>28215</v>
      </c>
      <c r="Y4770" t="s">
        <v>28216</v>
      </c>
    </row>
    <row r="4771" spans="1:25">
      <c r="A4771" t="s">
        <v>28217</v>
      </c>
      <c r="B4771" t="s">
        <v>28218</v>
      </c>
      <c r="D4771" t="s">
        <v>40</v>
      </c>
      <c r="E4771" t="s">
        <v>41</v>
      </c>
      <c r="G4771" t="s">
        <v>7946</v>
      </c>
      <c r="H4771" t="s">
        <v>28219</v>
      </c>
      <c r="J4771" t="s">
        <v>100</v>
      </c>
      <c r="K4771" t="s">
        <v>101</v>
      </c>
      <c r="L4771">
        <v>11</v>
      </c>
      <c r="M4771" t="s">
        <v>28198</v>
      </c>
      <c r="N4771" t="s">
        <v>75</v>
      </c>
      <c r="O4771" t="s">
        <v>48</v>
      </c>
      <c r="P4771" t="s">
        <v>48</v>
      </c>
      <c r="Q4771" t="s">
        <v>28220</v>
      </c>
      <c r="Y4771" t="s">
        <v>28221</v>
      </c>
    </row>
    <row r="4772" spans="1:25">
      <c r="A4772" t="s">
        <v>28222</v>
      </c>
      <c r="B4772" t="s">
        <v>28223</v>
      </c>
      <c r="D4772" t="s">
        <v>40</v>
      </c>
      <c r="E4772" t="s">
        <v>41</v>
      </c>
      <c r="G4772" t="s">
        <v>5976</v>
      </c>
      <c r="H4772" t="s">
        <v>28224</v>
      </c>
      <c r="J4772" t="s">
        <v>121</v>
      </c>
      <c r="K4772" t="s">
        <v>122</v>
      </c>
      <c r="L4772">
        <v>11</v>
      </c>
      <c r="M4772" t="s">
        <v>28225</v>
      </c>
      <c r="N4772" t="s">
        <v>275</v>
      </c>
      <c r="O4772" t="s">
        <v>48</v>
      </c>
      <c r="P4772" t="s">
        <v>48</v>
      </c>
      <c r="Q4772" t="s">
        <v>28226</v>
      </c>
      <c r="Y4772" t="s">
        <v>28227</v>
      </c>
    </row>
    <row r="4773" spans="1:25">
      <c r="A4773" t="s">
        <v>28228</v>
      </c>
      <c r="B4773" t="s">
        <v>28229</v>
      </c>
      <c r="D4773" t="s">
        <v>40</v>
      </c>
      <c r="E4773" t="s">
        <v>41</v>
      </c>
      <c r="G4773" t="s">
        <v>28230</v>
      </c>
      <c r="H4773" t="s">
        <v>194</v>
      </c>
      <c r="J4773" t="s">
        <v>91</v>
      </c>
      <c r="K4773" t="s">
        <v>92</v>
      </c>
      <c r="L4773">
        <v>11</v>
      </c>
      <c r="M4773" t="s">
        <v>28231</v>
      </c>
      <c r="N4773" t="s">
        <v>75</v>
      </c>
      <c r="O4773" t="s">
        <v>48</v>
      </c>
      <c r="P4773" t="s">
        <v>48</v>
      </c>
      <c r="Q4773" t="s">
        <v>18527</v>
      </c>
      <c r="Y4773" t="s">
        <v>28232</v>
      </c>
    </row>
    <row r="4774" spans="1:25">
      <c r="A4774" t="s">
        <v>28233</v>
      </c>
      <c r="B4774" t="s">
        <v>28234</v>
      </c>
      <c r="D4774" t="s">
        <v>40</v>
      </c>
      <c r="E4774" t="s">
        <v>41</v>
      </c>
      <c r="G4774" t="s">
        <v>28235</v>
      </c>
      <c r="H4774" t="s">
        <v>3813</v>
      </c>
      <c r="J4774" t="s">
        <v>91</v>
      </c>
      <c r="K4774" t="s">
        <v>92</v>
      </c>
      <c r="L4774">
        <v>11</v>
      </c>
      <c r="M4774" t="s">
        <v>28236</v>
      </c>
      <c r="N4774" t="s">
        <v>75</v>
      </c>
      <c r="O4774" t="s">
        <v>48</v>
      </c>
      <c r="P4774" t="s">
        <v>48</v>
      </c>
      <c r="Q4774" t="s">
        <v>28237</v>
      </c>
      <c r="Y4774" t="s">
        <v>28238</v>
      </c>
    </row>
    <row r="4775" spans="1:25">
      <c r="A4775" t="s">
        <v>28239</v>
      </c>
      <c r="B4775" t="s">
        <v>28240</v>
      </c>
      <c r="D4775" t="s">
        <v>40</v>
      </c>
      <c r="E4775" t="s">
        <v>41</v>
      </c>
      <c r="G4775" t="s">
        <v>28241</v>
      </c>
      <c r="H4775" t="s">
        <v>28242</v>
      </c>
      <c r="J4775" t="s">
        <v>100</v>
      </c>
      <c r="K4775" t="s">
        <v>101</v>
      </c>
      <c r="L4775">
        <v>11</v>
      </c>
      <c r="M4775" t="s">
        <v>28236</v>
      </c>
      <c r="N4775" t="s">
        <v>75</v>
      </c>
      <c r="O4775" t="s">
        <v>48</v>
      </c>
      <c r="P4775" t="s">
        <v>48</v>
      </c>
      <c r="Q4775" t="s">
        <v>28243</v>
      </c>
      <c r="Y4775" t="s">
        <v>28244</v>
      </c>
    </row>
    <row r="4776" spans="1:25">
      <c r="A4776" t="s">
        <v>28245</v>
      </c>
      <c r="B4776" t="s">
        <v>28246</v>
      </c>
      <c r="D4776" t="s">
        <v>40</v>
      </c>
      <c r="E4776" t="s">
        <v>41</v>
      </c>
      <c r="G4776" t="s">
        <v>28247</v>
      </c>
      <c r="H4776" t="s">
        <v>392</v>
      </c>
      <c r="J4776" t="s">
        <v>100</v>
      </c>
      <c r="K4776" t="s">
        <v>101</v>
      </c>
      <c r="L4776">
        <v>11</v>
      </c>
      <c r="M4776" t="s">
        <v>28236</v>
      </c>
      <c r="N4776" t="s">
        <v>75</v>
      </c>
      <c r="O4776" t="s">
        <v>48</v>
      </c>
      <c r="P4776" t="s">
        <v>48</v>
      </c>
      <c r="Q4776" t="s">
        <v>21714</v>
      </c>
      <c r="Y4776" t="s">
        <v>28248</v>
      </c>
    </row>
    <row r="4777" spans="1:25">
      <c r="A4777" t="s">
        <v>28249</v>
      </c>
      <c r="B4777" t="s">
        <v>28250</v>
      </c>
      <c r="D4777" t="s">
        <v>40</v>
      </c>
      <c r="E4777" t="s">
        <v>41</v>
      </c>
      <c r="G4777" t="s">
        <v>22914</v>
      </c>
      <c r="H4777" t="s">
        <v>7743</v>
      </c>
      <c r="J4777" t="s">
        <v>91</v>
      </c>
      <c r="K4777" t="s">
        <v>92</v>
      </c>
      <c r="L4777">
        <v>11</v>
      </c>
      <c r="M4777" t="s">
        <v>28251</v>
      </c>
      <c r="N4777" t="s">
        <v>75</v>
      </c>
      <c r="O4777" t="s">
        <v>48</v>
      </c>
      <c r="P4777" t="s">
        <v>48</v>
      </c>
      <c r="Q4777" t="s">
        <v>28252</v>
      </c>
      <c r="Y4777" t="s">
        <v>28253</v>
      </c>
    </row>
    <row r="4778" spans="1:25">
      <c r="A4778" t="s">
        <v>28254</v>
      </c>
      <c r="B4778" t="s">
        <v>28255</v>
      </c>
      <c r="D4778" t="s">
        <v>40</v>
      </c>
      <c r="E4778" t="s">
        <v>41</v>
      </c>
      <c r="G4778" t="s">
        <v>2419</v>
      </c>
      <c r="H4778" t="s">
        <v>1427</v>
      </c>
      <c r="J4778" t="s">
        <v>154</v>
      </c>
      <c r="K4778" t="s">
        <v>155</v>
      </c>
      <c r="L4778">
        <v>11</v>
      </c>
      <c r="M4778" t="s">
        <v>28256</v>
      </c>
      <c r="N4778" t="s">
        <v>47</v>
      </c>
      <c r="O4778" t="s">
        <v>48</v>
      </c>
      <c r="P4778" t="s">
        <v>48</v>
      </c>
      <c r="Q4778" t="s">
        <v>28257</v>
      </c>
      <c r="Y4778" t="s">
        <v>28258</v>
      </c>
    </row>
    <row r="4779" spans="1:25">
      <c r="A4779" t="s">
        <v>28259</v>
      </c>
      <c r="B4779" t="s">
        <v>28260</v>
      </c>
      <c r="D4779" t="s">
        <v>40</v>
      </c>
      <c r="E4779" t="s">
        <v>41</v>
      </c>
      <c r="G4779" t="s">
        <v>17660</v>
      </c>
      <c r="H4779" t="s">
        <v>28261</v>
      </c>
      <c r="J4779" t="s">
        <v>100</v>
      </c>
      <c r="K4779" t="s">
        <v>101</v>
      </c>
      <c r="L4779">
        <v>11</v>
      </c>
      <c r="M4779" t="s">
        <v>28256</v>
      </c>
      <c r="N4779" t="s">
        <v>75</v>
      </c>
      <c r="O4779" t="s">
        <v>48</v>
      </c>
      <c r="P4779" t="s">
        <v>48</v>
      </c>
      <c r="Q4779" t="s">
        <v>28262</v>
      </c>
      <c r="Y4779" t="s">
        <v>28263</v>
      </c>
    </row>
    <row r="4780" spans="1:25">
      <c r="A4780" t="s">
        <v>28264</v>
      </c>
      <c r="B4780" t="s">
        <v>28265</v>
      </c>
      <c r="D4780" t="s">
        <v>40</v>
      </c>
      <c r="E4780" t="s">
        <v>41</v>
      </c>
      <c r="G4780" t="s">
        <v>28266</v>
      </c>
      <c r="H4780" t="s">
        <v>28267</v>
      </c>
      <c r="J4780" t="s">
        <v>91</v>
      </c>
      <c r="K4780" t="s">
        <v>92</v>
      </c>
      <c r="L4780">
        <v>11</v>
      </c>
      <c r="M4780" t="s">
        <v>28268</v>
      </c>
      <c r="N4780" t="s">
        <v>75</v>
      </c>
      <c r="O4780" t="s">
        <v>48</v>
      </c>
      <c r="P4780" t="s">
        <v>48</v>
      </c>
      <c r="Q4780" t="s">
        <v>28269</v>
      </c>
      <c r="Y4780" t="s">
        <v>28270</v>
      </c>
    </row>
    <row r="4781" spans="1:25">
      <c r="A4781" t="s">
        <v>28271</v>
      </c>
      <c r="B4781" t="s">
        <v>28272</v>
      </c>
      <c r="D4781" t="s">
        <v>40</v>
      </c>
      <c r="E4781" t="s">
        <v>41</v>
      </c>
      <c r="G4781" t="s">
        <v>28273</v>
      </c>
      <c r="H4781" t="s">
        <v>194</v>
      </c>
      <c r="J4781" t="s">
        <v>121</v>
      </c>
      <c r="K4781" t="s">
        <v>122</v>
      </c>
      <c r="L4781">
        <v>11</v>
      </c>
      <c r="M4781" t="s">
        <v>28274</v>
      </c>
      <c r="N4781" t="s">
        <v>275</v>
      </c>
      <c r="O4781" t="s">
        <v>48</v>
      </c>
      <c r="P4781" t="s">
        <v>48</v>
      </c>
      <c r="Q4781" t="s">
        <v>6517</v>
      </c>
      <c r="Y4781" t="s">
        <v>28275</v>
      </c>
    </row>
    <row r="4782" spans="1:25">
      <c r="A4782" t="s">
        <v>28276</v>
      </c>
      <c r="B4782" t="s">
        <v>28277</v>
      </c>
      <c r="D4782" t="s">
        <v>40</v>
      </c>
      <c r="E4782" t="s">
        <v>41</v>
      </c>
      <c r="G4782" t="s">
        <v>28278</v>
      </c>
      <c r="H4782" t="s">
        <v>3305</v>
      </c>
      <c r="J4782" t="s">
        <v>91</v>
      </c>
      <c r="K4782" t="s">
        <v>92</v>
      </c>
      <c r="L4782">
        <v>11</v>
      </c>
      <c r="M4782" t="s">
        <v>28279</v>
      </c>
      <c r="N4782" t="s">
        <v>75</v>
      </c>
      <c r="O4782" t="s">
        <v>48</v>
      </c>
      <c r="P4782" t="s">
        <v>48</v>
      </c>
      <c r="Q4782" t="s">
        <v>28280</v>
      </c>
      <c r="Y4782" t="s">
        <v>28281</v>
      </c>
    </row>
    <row r="4783" spans="1:25">
      <c r="A4783" t="s">
        <v>184</v>
      </c>
      <c r="B4783" t="s">
        <v>28282</v>
      </c>
      <c r="D4783" t="s">
        <v>40</v>
      </c>
      <c r="E4783" t="s">
        <v>41</v>
      </c>
      <c r="G4783" t="s">
        <v>28283</v>
      </c>
      <c r="H4783" t="s">
        <v>28284</v>
      </c>
      <c r="J4783" t="s">
        <v>91</v>
      </c>
      <c r="K4783" t="s">
        <v>92</v>
      </c>
      <c r="L4783">
        <v>11</v>
      </c>
      <c r="M4783" t="s">
        <v>28279</v>
      </c>
      <c r="N4783" t="s">
        <v>75</v>
      </c>
      <c r="O4783" t="s">
        <v>48</v>
      </c>
      <c r="P4783" t="s">
        <v>48</v>
      </c>
      <c r="Q4783" t="s">
        <v>28285</v>
      </c>
      <c r="Y4783" t="s">
        <v>28286</v>
      </c>
    </row>
    <row r="4784" spans="1:25">
      <c r="A4784" t="s">
        <v>28287</v>
      </c>
      <c r="B4784" t="s">
        <v>28288</v>
      </c>
      <c r="D4784" t="s">
        <v>40</v>
      </c>
      <c r="E4784" t="s">
        <v>41</v>
      </c>
      <c r="G4784" t="s">
        <v>27513</v>
      </c>
      <c r="H4784" t="s">
        <v>143</v>
      </c>
      <c r="J4784" t="s">
        <v>91</v>
      </c>
      <c r="K4784" t="s">
        <v>92</v>
      </c>
      <c r="L4784">
        <v>11</v>
      </c>
      <c r="M4784" t="s">
        <v>28279</v>
      </c>
      <c r="N4784" t="s">
        <v>75</v>
      </c>
      <c r="O4784" t="s">
        <v>48</v>
      </c>
      <c r="P4784" t="s">
        <v>48</v>
      </c>
      <c r="Q4784" t="s">
        <v>28289</v>
      </c>
      <c r="Y4784" t="s">
        <v>28290</v>
      </c>
    </row>
    <row r="4785" spans="1:25">
      <c r="A4785" t="s">
        <v>28291</v>
      </c>
      <c r="B4785" t="s">
        <v>28292</v>
      </c>
      <c r="D4785" t="s">
        <v>40</v>
      </c>
      <c r="E4785" t="s">
        <v>41</v>
      </c>
      <c r="G4785" t="s">
        <v>28293</v>
      </c>
      <c r="H4785" t="s">
        <v>28294</v>
      </c>
      <c r="J4785" t="s">
        <v>91</v>
      </c>
      <c r="K4785" t="s">
        <v>92</v>
      </c>
      <c r="L4785">
        <v>11</v>
      </c>
      <c r="M4785" t="s">
        <v>28279</v>
      </c>
      <c r="N4785" t="s">
        <v>75</v>
      </c>
      <c r="O4785" t="s">
        <v>48</v>
      </c>
      <c r="P4785" t="s">
        <v>48</v>
      </c>
      <c r="Q4785" t="s">
        <v>28295</v>
      </c>
      <c r="Y4785" t="s">
        <v>28296</v>
      </c>
    </row>
    <row r="4786" spans="1:25">
      <c r="A4786" t="s">
        <v>28297</v>
      </c>
      <c r="B4786" t="s">
        <v>28298</v>
      </c>
      <c r="D4786" t="s">
        <v>40</v>
      </c>
      <c r="E4786" t="s">
        <v>41</v>
      </c>
      <c r="G4786" t="s">
        <v>25410</v>
      </c>
      <c r="H4786" t="s">
        <v>25340</v>
      </c>
      <c r="J4786" t="s">
        <v>91</v>
      </c>
      <c r="K4786" t="s">
        <v>92</v>
      </c>
      <c r="L4786">
        <v>11</v>
      </c>
      <c r="M4786" t="s">
        <v>28299</v>
      </c>
      <c r="N4786" t="s">
        <v>75</v>
      </c>
      <c r="O4786" t="s">
        <v>48</v>
      </c>
      <c r="P4786" t="s">
        <v>48</v>
      </c>
      <c r="Q4786" t="s">
        <v>7168</v>
      </c>
      <c r="Y4786" t="s">
        <v>28300</v>
      </c>
    </row>
    <row r="4787" spans="1:25">
      <c r="A4787" t="s">
        <v>28301</v>
      </c>
      <c r="B4787" t="s">
        <v>28302</v>
      </c>
      <c r="D4787" t="s">
        <v>40</v>
      </c>
      <c r="E4787" t="s">
        <v>41</v>
      </c>
      <c r="G4787" t="s">
        <v>28303</v>
      </c>
      <c r="H4787" t="s">
        <v>28304</v>
      </c>
      <c r="J4787" t="s">
        <v>511</v>
      </c>
      <c r="K4787" t="s">
        <v>512</v>
      </c>
      <c r="L4787">
        <v>11</v>
      </c>
      <c r="M4787" t="s">
        <v>28305</v>
      </c>
      <c r="N4787" t="s">
        <v>47</v>
      </c>
      <c r="O4787" t="s">
        <v>48</v>
      </c>
      <c r="P4787" t="s">
        <v>48</v>
      </c>
      <c r="Q4787" t="s">
        <v>11721</v>
      </c>
      <c r="Y4787" t="s">
        <v>28306</v>
      </c>
    </row>
    <row r="4788" spans="1:25">
      <c r="A4788" t="s">
        <v>28307</v>
      </c>
      <c r="B4788" t="s">
        <v>28308</v>
      </c>
      <c r="D4788" t="s">
        <v>40</v>
      </c>
      <c r="E4788" t="s">
        <v>41</v>
      </c>
      <c r="G4788" t="s">
        <v>10521</v>
      </c>
      <c r="H4788" t="s">
        <v>28309</v>
      </c>
      <c r="J4788" t="s">
        <v>72</v>
      </c>
      <c r="K4788" t="s">
        <v>73</v>
      </c>
      <c r="L4788">
        <v>11</v>
      </c>
      <c r="M4788" t="s">
        <v>28310</v>
      </c>
      <c r="N4788" t="s">
        <v>75</v>
      </c>
      <c r="O4788" t="s">
        <v>48</v>
      </c>
      <c r="P4788" t="s">
        <v>48</v>
      </c>
      <c r="Q4788" t="s">
        <v>28311</v>
      </c>
      <c r="Y4788" t="s">
        <v>28312</v>
      </c>
    </row>
    <row r="4789" spans="1:25">
      <c r="A4789" t="s">
        <v>28313</v>
      </c>
      <c r="B4789" t="s">
        <v>28314</v>
      </c>
      <c r="D4789" t="s">
        <v>40</v>
      </c>
      <c r="E4789" t="s">
        <v>41</v>
      </c>
      <c r="G4789" t="s">
        <v>28315</v>
      </c>
      <c r="H4789" t="s">
        <v>28316</v>
      </c>
      <c r="J4789" t="s">
        <v>91</v>
      </c>
      <c r="K4789" t="s">
        <v>92</v>
      </c>
      <c r="L4789">
        <v>11</v>
      </c>
      <c r="M4789" t="s">
        <v>28310</v>
      </c>
      <c r="N4789" t="s">
        <v>75</v>
      </c>
      <c r="O4789" t="s">
        <v>48</v>
      </c>
      <c r="P4789" t="s">
        <v>48</v>
      </c>
      <c r="Q4789" t="s">
        <v>28317</v>
      </c>
      <c r="Y4789" t="s">
        <v>28318</v>
      </c>
    </row>
    <row r="4790" spans="1:25">
      <c r="A4790" t="s">
        <v>28319</v>
      </c>
      <c r="B4790" t="s">
        <v>28320</v>
      </c>
      <c r="D4790" t="s">
        <v>40</v>
      </c>
      <c r="E4790" t="s">
        <v>41</v>
      </c>
      <c r="G4790" t="s">
        <v>28321</v>
      </c>
      <c r="H4790" t="s">
        <v>25742</v>
      </c>
      <c r="J4790" t="s">
        <v>91</v>
      </c>
      <c r="K4790" t="s">
        <v>92</v>
      </c>
      <c r="L4790">
        <v>11</v>
      </c>
      <c r="M4790" t="s">
        <v>28310</v>
      </c>
      <c r="N4790" t="s">
        <v>75</v>
      </c>
      <c r="O4790" t="s">
        <v>48</v>
      </c>
      <c r="P4790" t="s">
        <v>48</v>
      </c>
      <c r="Q4790" t="s">
        <v>28322</v>
      </c>
      <c r="Y4790" t="s">
        <v>28323</v>
      </c>
    </row>
    <row r="4791" spans="1:25">
      <c r="A4791" t="s">
        <v>28324</v>
      </c>
      <c r="B4791" t="s">
        <v>28325</v>
      </c>
      <c r="D4791" t="s">
        <v>40</v>
      </c>
      <c r="E4791" t="s">
        <v>41</v>
      </c>
      <c r="G4791" t="s">
        <v>23283</v>
      </c>
      <c r="H4791" t="s">
        <v>15502</v>
      </c>
      <c r="J4791" t="s">
        <v>100</v>
      </c>
      <c r="K4791" t="s">
        <v>101</v>
      </c>
      <c r="L4791">
        <v>11</v>
      </c>
      <c r="M4791" t="s">
        <v>28310</v>
      </c>
      <c r="N4791" t="s">
        <v>75</v>
      </c>
      <c r="O4791" t="s">
        <v>48</v>
      </c>
      <c r="P4791" t="s">
        <v>48</v>
      </c>
      <c r="Q4791" t="s">
        <v>28326</v>
      </c>
      <c r="Y4791" t="s">
        <v>28327</v>
      </c>
    </row>
    <row r="4792" spans="1:25">
      <c r="A4792" t="s">
        <v>28328</v>
      </c>
      <c r="B4792" t="s">
        <v>28329</v>
      </c>
      <c r="D4792" t="s">
        <v>40</v>
      </c>
      <c r="E4792" t="s">
        <v>41</v>
      </c>
      <c r="G4792" t="s">
        <v>28330</v>
      </c>
      <c r="H4792" t="s">
        <v>609</v>
      </c>
      <c r="J4792" t="s">
        <v>100</v>
      </c>
      <c r="K4792" t="s">
        <v>101</v>
      </c>
      <c r="L4792">
        <v>11</v>
      </c>
      <c r="M4792" t="s">
        <v>28331</v>
      </c>
      <c r="N4792" t="s">
        <v>75</v>
      </c>
      <c r="O4792" t="s">
        <v>48</v>
      </c>
      <c r="P4792" t="s">
        <v>48</v>
      </c>
      <c r="Q4792" t="s">
        <v>12939</v>
      </c>
      <c r="Y4792" t="s">
        <v>28332</v>
      </c>
    </row>
    <row r="4793" spans="1:25">
      <c r="A4793" t="s">
        <v>28333</v>
      </c>
      <c r="B4793" t="s">
        <v>28334</v>
      </c>
      <c r="D4793" t="s">
        <v>40</v>
      </c>
      <c r="E4793" t="s">
        <v>41</v>
      </c>
      <c r="G4793" t="s">
        <v>28335</v>
      </c>
      <c r="H4793" t="s">
        <v>11350</v>
      </c>
      <c r="J4793" t="s">
        <v>72</v>
      </c>
      <c r="K4793" t="s">
        <v>73</v>
      </c>
      <c r="L4793">
        <v>11</v>
      </c>
      <c r="M4793" t="s">
        <v>28336</v>
      </c>
      <c r="N4793" t="s">
        <v>75</v>
      </c>
      <c r="O4793" t="s">
        <v>48</v>
      </c>
      <c r="P4793" t="s">
        <v>48</v>
      </c>
      <c r="Q4793" t="s">
        <v>28337</v>
      </c>
      <c r="Y4793" t="s">
        <v>28338</v>
      </c>
    </row>
    <row r="4794" spans="1:25">
      <c r="A4794" t="s">
        <v>28339</v>
      </c>
      <c r="B4794" t="s">
        <v>28340</v>
      </c>
      <c r="D4794" t="s">
        <v>40</v>
      </c>
      <c r="E4794" t="s">
        <v>41</v>
      </c>
      <c r="G4794" t="s">
        <v>28341</v>
      </c>
      <c r="H4794" t="s">
        <v>28342</v>
      </c>
      <c r="J4794" t="s">
        <v>121</v>
      </c>
      <c r="K4794" t="s">
        <v>122</v>
      </c>
      <c r="L4794">
        <v>11</v>
      </c>
      <c r="M4794" t="s">
        <v>28343</v>
      </c>
      <c r="N4794" t="s">
        <v>275</v>
      </c>
      <c r="O4794" t="s">
        <v>48</v>
      </c>
      <c r="P4794" t="s">
        <v>48</v>
      </c>
      <c r="Q4794" t="s">
        <v>28344</v>
      </c>
      <c r="Y4794" t="s">
        <v>28345</v>
      </c>
    </row>
    <row r="4795" spans="1:25">
      <c r="A4795" t="s">
        <v>28346</v>
      </c>
      <c r="B4795" t="s">
        <v>28347</v>
      </c>
      <c r="D4795" t="s">
        <v>40</v>
      </c>
      <c r="E4795" t="s">
        <v>41</v>
      </c>
      <c r="G4795" t="s">
        <v>27141</v>
      </c>
      <c r="H4795" t="s">
        <v>28348</v>
      </c>
      <c r="J4795" t="s">
        <v>100</v>
      </c>
      <c r="K4795" t="s">
        <v>101</v>
      </c>
      <c r="L4795">
        <v>11</v>
      </c>
      <c r="M4795" t="s">
        <v>28349</v>
      </c>
      <c r="N4795" t="s">
        <v>75</v>
      </c>
      <c r="O4795" t="s">
        <v>48</v>
      </c>
      <c r="P4795" t="s">
        <v>48</v>
      </c>
      <c r="Q4795" t="s">
        <v>28350</v>
      </c>
      <c r="Y4795" t="s">
        <v>28351</v>
      </c>
    </row>
    <row r="4796" spans="1:25">
      <c r="A4796" t="s">
        <v>28352</v>
      </c>
      <c r="B4796" t="s">
        <v>28353</v>
      </c>
      <c r="D4796" t="s">
        <v>40</v>
      </c>
      <c r="E4796" t="s">
        <v>41</v>
      </c>
      <c r="G4796" t="s">
        <v>28354</v>
      </c>
      <c r="H4796" t="s">
        <v>2370</v>
      </c>
      <c r="J4796" t="s">
        <v>100</v>
      </c>
      <c r="K4796" t="s">
        <v>101</v>
      </c>
      <c r="L4796">
        <v>11</v>
      </c>
      <c r="M4796" t="s">
        <v>28355</v>
      </c>
      <c r="N4796" t="s">
        <v>75</v>
      </c>
      <c r="O4796" t="s">
        <v>48</v>
      </c>
      <c r="P4796" t="s">
        <v>48</v>
      </c>
      <c r="Q4796" t="s">
        <v>28356</v>
      </c>
      <c r="Y4796" t="s">
        <v>28357</v>
      </c>
    </row>
    <row r="4797" spans="1:25">
      <c r="A4797" t="s">
        <v>28358</v>
      </c>
      <c r="B4797" t="s">
        <v>28359</v>
      </c>
      <c r="D4797" t="s">
        <v>40</v>
      </c>
      <c r="E4797" t="s">
        <v>41</v>
      </c>
      <c r="G4797" t="s">
        <v>7633</v>
      </c>
      <c r="H4797" t="s">
        <v>1070</v>
      </c>
      <c r="J4797" t="s">
        <v>511</v>
      </c>
      <c r="K4797" t="s">
        <v>512</v>
      </c>
      <c r="L4797">
        <v>11</v>
      </c>
      <c r="M4797" t="s">
        <v>28355</v>
      </c>
      <c r="N4797" t="s">
        <v>58</v>
      </c>
      <c r="O4797" t="s">
        <v>48</v>
      </c>
      <c r="P4797" t="s">
        <v>48</v>
      </c>
      <c r="Q4797" t="s">
        <v>28360</v>
      </c>
      <c r="Y4797" t="s">
        <v>28361</v>
      </c>
    </row>
    <row r="4798" spans="1:25">
      <c r="A4798" t="s">
        <v>28362</v>
      </c>
      <c r="B4798" t="s">
        <v>28363</v>
      </c>
      <c r="D4798" t="s">
        <v>40</v>
      </c>
      <c r="E4798" t="s">
        <v>41</v>
      </c>
      <c r="G4798" t="s">
        <v>2826</v>
      </c>
      <c r="H4798" t="s">
        <v>28364</v>
      </c>
      <c r="J4798" t="s">
        <v>100</v>
      </c>
      <c r="K4798" t="s">
        <v>101</v>
      </c>
      <c r="L4798">
        <v>11</v>
      </c>
      <c r="M4798" t="s">
        <v>28355</v>
      </c>
      <c r="N4798" t="s">
        <v>75</v>
      </c>
      <c r="O4798" t="s">
        <v>48</v>
      </c>
      <c r="P4798" t="s">
        <v>48</v>
      </c>
      <c r="Q4798" t="s">
        <v>28365</v>
      </c>
      <c r="Y4798" t="s">
        <v>28366</v>
      </c>
    </row>
    <row r="4799" spans="1:25">
      <c r="A4799" t="s">
        <v>28367</v>
      </c>
      <c r="B4799" t="s">
        <v>28368</v>
      </c>
      <c r="D4799" t="s">
        <v>40</v>
      </c>
      <c r="E4799" t="s">
        <v>41</v>
      </c>
      <c r="G4799" t="s">
        <v>28369</v>
      </c>
      <c r="H4799" t="s">
        <v>28370</v>
      </c>
      <c r="J4799" t="s">
        <v>100</v>
      </c>
      <c r="K4799" t="s">
        <v>101</v>
      </c>
      <c r="L4799">
        <v>11</v>
      </c>
      <c r="M4799" t="s">
        <v>28355</v>
      </c>
      <c r="N4799" t="s">
        <v>75</v>
      </c>
      <c r="O4799" t="s">
        <v>48</v>
      </c>
      <c r="P4799" t="s">
        <v>48</v>
      </c>
      <c r="Q4799" t="s">
        <v>28371</v>
      </c>
      <c r="Y4799" t="s">
        <v>28372</v>
      </c>
    </row>
    <row r="4800" spans="1:25">
      <c r="A4800" t="s">
        <v>28373</v>
      </c>
      <c r="B4800" t="s">
        <v>28374</v>
      </c>
      <c r="D4800" t="s">
        <v>40</v>
      </c>
      <c r="E4800" t="s">
        <v>41</v>
      </c>
      <c r="G4800" t="s">
        <v>3913</v>
      </c>
      <c r="H4800" t="s">
        <v>2200</v>
      </c>
      <c r="J4800" t="s">
        <v>91</v>
      </c>
      <c r="K4800" t="s">
        <v>92</v>
      </c>
      <c r="L4800">
        <v>11</v>
      </c>
      <c r="M4800" t="s">
        <v>28375</v>
      </c>
      <c r="N4800" t="s">
        <v>75</v>
      </c>
      <c r="O4800" t="s">
        <v>48</v>
      </c>
      <c r="P4800" t="s">
        <v>48</v>
      </c>
      <c r="Q4800" t="s">
        <v>28376</v>
      </c>
      <c r="Y4800" t="s">
        <v>28377</v>
      </c>
    </row>
    <row r="4801" spans="1:25">
      <c r="A4801" t="s">
        <v>28378</v>
      </c>
      <c r="B4801" t="s">
        <v>28379</v>
      </c>
      <c r="D4801" t="s">
        <v>40</v>
      </c>
      <c r="E4801" t="s">
        <v>41</v>
      </c>
      <c r="G4801" t="s">
        <v>11076</v>
      </c>
      <c r="H4801" t="s">
        <v>9078</v>
      </c>
      <c r="J4801" t="s">
        <v>91</v>
      </c>
      <c r="K4801" t="s">
        <v>92</v>
      </c>
      <c r="L4801">
        <v>11</v>
      </c>
      <c r="M4801" t="s">
        <v>28380</v>
      </c>
      <c r="N4801" t="s">
        <v>75</v>
      </c>
      <c r="O4801" t="s">
        <v>48</v>
      </c>
      <c r="P4801" t="s">
        <v>48</v>
      </c>
      <c r="Q4801" t="s">
        <v>28381</v>
      </c>
      <c r="Y4801" t="s">
        <v>28382</v>
      </c>
    </row>
    <row r="4802" spans="1:25">
      <c r="A4802" t="s">
        <v>28383</v>
      </c>
      <c r="B4802" t="s">
        <v>28384</v>
      </c>
      <c r="D4802" t="s">
        <v>40</v>
      </c>
      <c r="E4802" t="s">
        <v>41</v>
      </c>
      <c r="G4802" t="s">
        <v>28385</v>
      </c>
      <c r="H4802" t="s">
        <v>26366</v>
      </c>
      <c r="J4802" t="s">
        <v>100</v>
      </c>
      <c r="K4802" t="s">
        <v>101</v>
      </c>
      <c r="L4802">
        <v>11</v>
      </c>
      <c r="M4802" t="s">
        <v>28386</v>
      </c>
      <c r="N4802" t="s">
        <v>75</v>
      </c>
      <c r="O4802" t="s">
        <v>48</v>
      </c>
      <c r="P4802" t="s">
        <v>48</v>
      </c>
      <c r="Q4802" t="s">
        <v>17596</v>
      </c>
      <c r="Y4802" t="s">
        <v>28387</v>
      </c>
    </row>
    <row r="4803" spans="1:25">
      <c r="A4803" t="s">
        <v>28388</v>
      </c>
      <c r="B4803" t="s">
        <v>28389</v>
      </c>
      <c r="D4803" t="s">
        <v>40</v>
      </c>
      <c r="E4803" t="s">
        <v>41</v>
      </c>
      <c r="G4803" t="s">
        <v>28390</v>
      </c>
      <c r="H4803" t="s">
        <v>28391</v>
      </c>
      <c r="J4803" t="s">
        <v>823</v>
      </c>
      <c r="K4803" t="s">
        <v>824</v>
      </c>
      <c r="L4803">
        <v>11</v>
      </c>
      <c r="M4803" t="s">
        <v>28392</v>
      </c>
      <c r="N4803" t="s">
        <v>75</v>
      </c>
      <c r="O4803" t="s">
        <v>48</v>
      </c>
      <c r="P4803" t="s">
        <v>48</v>
      </c>
      <c r="Q4803" t="s">
        <v>28393</v>
      </c>
      <c r="Y4803" t="s">
        <v>28394</v>
      </c>
    </row>
    <row r="4804" spans="1:25">
      <c r="A4804" t="s">
        <v>28395</v>
      </c>
      <c r="B4804" t="s">
        <v>28396</v>
      </c>
      <c r="D4804" t="s">
        <v>40</v>
      </c>
      <c r="E4804" t="s">
        <v>41</v>
      </c>
      <c r="G4804" t="s">
        <v>28397</v>
      </c>
      <c r="H4804" t="s">
        <v>28398</v>
      </c>
      <c r="J4804" t="s">
        <v>91</v>
      </c>
      <c r="K4804" t="s">
        <v>92</v>
      </c>
      <c r="L4804">
        <v>11</v>
      </c>
      <c r="M4804" t="s">
        <v>28392</v>
      </c>
      <c r="N4804" t="s">
        <v>75</v>
      </c>
      <c r="O4804" t="s">
        <v>48</v>
      </c>
      <c r="P4804" t="s">
        <v>48</v>
      </c>
      <c r="Q4804" t="s">
        <v>28399</v>
      </c>
      <c r="Y4804" t="s">
        <v>28400</v>
      </c>
    </row>
    <row r="4805" spans="1:25">
      <c r="A4805" t="s">
        <v>28401</v>
      </c>
      <c r="B4805" t="s">
        <v>28402</v>
      </c>
      <c r="D4805" t="s">
        <v>40</v>
      </c>
      <c r="E4805" t="s">
        <v>41</v>
      </c>
      <c r="G4805" t="s">
        <v>28403</v>
      </c>
      <c r="H4805" t="s">
        <v>28404</v>
      </c>
      <c r="J4805" t="s">
        <v>100</v>
      </c>
      <c r="K4805" t="s">
        <v>101</v>
      </c>
      <c r="L4805">
        <v>11</v>
      </c>
      <c r="M4805" t="s">
        <v>28405</v>
      </c>
      <c r="N4805" t="s">
        <v>75</v>
      </c>
      <c r="O4805" t="s">
        <v>48</v>
      </c>
      <c r="P4805" t="s">
        <v>48</v>
      </c>
      <c r="Q4805" t="s">
        <v>28406</v>
      </c>
      <c r="Y4805" t="s">
        <v>28407</v>
      </c>
    </row>
    <row r="4806" spans="1:25">
      <c r="A4806" t="s">
        <v>28408</v>
      </c>
      <c r="B4806" t="s">
        <v>28409</v>
      </c>
      <c r="D4806" t="s">
        <v>40</v>
      </c>
      <c r="E4806" t="s">
        <v>41</v>
      </c>
      <c r="G4806" t="s">
        <v>28410</v>
      </c>
      <c r="H4806" t="s">
        <v>1524</v>
      </c>
      <c r="J4806" t="s">
        <v>91</v>
      </c>
      <c r="K4806" t="s">
        <v>92</v>
      </c>
      <c r="L4806">
        <v>11</v>
      </c>
      <c r="M4806" t="s">
        <v>28411</v>
      </c>
      <c r="N4806" t="s">
        <v>75</v>
      </c>
      <c r="O4806" t="s">
        <v>48</v>
      </c>
      <c r="P4806" t="s">
        <v>48</v>
      </c>
      <c r="Q4806" t="s">
        <v>28412</v>
      </c>
      <c r="Y4806" t="s">
        <v>28413</v>
      </c>
    </row>
    <row r="4807" spans="1:25">
      <c r="A4807" t="s">
        <v>28414</v>
      </c>
      <c r="B4807" t="s">
        <v>28415</v>
      </c>
      <c r="D4807" t="s">
        <v>40</v>
      </c>
      <c r="E4807" t="s">
        <v>41</v>
      </c>
      <c r="G4807" t="s">
        <v>28416</v>
      </c>
      <c r="H4807" t="s">
        <v>5168</v>
      </c>
      <c r="J4807" t="s">
        <v>100</v>
      </c>
      <c r="K4807" t="s">
        <v>101</v>
      </c>
      <c r="L4807">
        <v>11</v>
      </c>
      <c r="M4807" t="s">
        <v>28411</v>
      </c>
      <c r="N4807" t="s">
        <v>75</v>
      </c>
      <c r="O4807" t="s">
        <v>48</v>
      </c>
      <c r="P4807" t="s">
        <v>48</v>
      </c>
      <c r="Q4807" t="s">
        <v>28417</v>
      </c>
      <c r="Y4807" t="s">
        <v>28418</v>
      </c>
    </row>
    <row r="4808" spans="1:25">
      <c r="A4808" t="s">
        <v>28419</v>
      </c>
      <c r="B4808" t="s">
        <v>28420</v>
      </c>
      <c r="D4808" t="s">
        <v>40</v>
      </c>
      <c r="E4808" t="s">
        <v>41</v>
      </c>
      <c r="G4808" t="s">
        <v>28421</v>
      </c>
      <c r="H4808" t="s">
        <v>2420</v>
      </c>
      <c r="J4808" t="s">
        <v>91</v>
      </c>
      <c r="K4808" t="s">
        <v>92</v>
      </c>
      <c r="L4808">
        <v>11</v>
      </c>
      <c r="M4808" t="s">
        <v>28422</v>
      </c>
      <c r="N4808" t="s">
        <v>75</v>
      </c>
      <c r="O4808" t="s">
        <v>48</v>
      </c>
      <c r="P4808" t="s">
        <v>48</v>
      </c>
      <c r="Q4808" t="s">
        <v>28423</v>
      </c>
      <c r="Y4808" t="s">
        <v>28424</v>
      </c>
    </row>
    <row r="4809" spans="1:25">
      <c r="A4809" t="s">
        <v>28425</v>
      </c>
      <c r="B4809" t="s">
        <v>28426</v>
      </c>
      <c r="D4809" t="s">
        <v>40</v>
      </c>
      <c r="E4809" t="s">
        <v>41</v>
      </c>
      <c r="G4809" t="s">
        <v>10245</v>
      </c>
      <c r="H4809" t="s">
        <v>28427</v>
      </c>
      <c r="J4809" t="s">
        <v>100</v>
      </c>
      <c r="K4809" t="s">
        <v>101</v>
      </c>
      <c r="L4809">
        <v>11</v>
      </c>
      <c r="M4809" t="s">
        <v>28422</v>
      </c>
      <c r="N4809" t="s">
        <v>75</v>
      </c>
      <c r="O4809" t="s">
        <v>48</v>
      </c>
      <c r="P4809" t="s">
        <v>48</v>
      </c>
      <c r="Q4809" t="s">
        <v>28428</v>
      </c>
      <c r="Y4809" t="s">
        <v>28429</v>
      </c>
    </row>
    <row r="4810" spans="1:25">
      <c r="A4810" t="s">
        <v>28430</v>
      </c>
      <c r="B4810" t="s">
        <v>28431</v>
      </c>
      <c r="D4810" t="s">
        <v>40</v>
      </c>
      <c r="E4810" t="s">
        <v>41</v>
      </c>
      <c r="G4810" t="s">
        <v>28432</v>
      </c>
      <c r="H4810" t="s">
        <v>28433</v>
      </c>
      <c r="J4810" t="s">
        <v>154</v>
      </c>
      <c r="K4810" t="s">
        <v>155</v>
      </c>
      <c r="L4810">
        <v>11</v>
      </c>
      <c r="M4810" t="s">
        <v>28422</v>
      </c>
      <c r="N4810" t="s">
        <v>47</v>
      </c>
      <c r="O4810" t="s">
        <v>48</v>
      </c>
      <c r="P4810" t="s">
        <v>48</v>
      </c>
      <c r="Q4810" t="s">
        <v>28434</v>
      </c>
      <c r="Y4810" t="s">
        <v>28435</v>
      </c>
    </row>
    <row r="4811" spans="1:25">
      <c r="A4811" t="s">
        <v>28436</v>
      </c>
      <c r="B4811" t="s">
        <v>28437</v>
      </c>
      <c r="D4811" t="s">
        <v>40</v>
      </c>
      <c r="E4811" t="s">
        <v>41</v>
      </c>
      <c r="G4811" t="s">
        <v>4156</v>
      </c>
      <c r="H4811" t="s">
        <v>28438</v>
      </c>
      <c r="J4811" t="s">
        <v>91</v>
      </c>
      <c r="K4811" t="s">
        <v>92</v>
      </c>
      <c r="L4811">
        <v>11</v>
      </c>
      <c r="M4811" t="s">
        <v>28422</v>
      </c>
      <c r="N4811" t="s">
        <v>75</v>
      </c>
      <c r="O4811" t="s">
        <v>48</v>
      </c>
      <c r="P4811" t="s">
        <v>48</v>
      </c>
      <c r="Q4811" t="s">
        <v>28439</v>
      </c>
      <c r="Y4811" t="s">
        <v>28440</v>
      </c>
    </row>
    <row r="4812" spans="1:25">
      <c r="A4812" t="s">
        <v>28441</v>
      </c>
      <c r="B4812" t="s">
        <v>28442</v>
      </c>
      <c r="D4812" t="s">
        <v>40</v>
      </c>
      <c r="E4812" t="s">
        <v>41</v>
      </c>
      <c r="G4812" t="s">
        <v>28443</v>
      </c>
      <c r="H4812" t="s">
        <v>28444</v>
      </c>
      <c r="J4812" t="s">
        <v>100</v>
      </c>
      <c r="K4812" t="s">
        <v>101</v>
      </c>
      <c r="L4812">
        <v>11</v>
      </c>
      <c r="M4812" t="s">
        <v>28422</v>
      </c>
      <c r="N4812" t="s">
        <v>75</v>
      </c>
      <c r="O4812" t="s">
        <v>48</v>
      </c>
      <c r="P4812" t="s">
        <v>48</v>
      </c>
      <c r="Q4812" t="s">
        <v>28445</v>
      </c>
      <c r="Y4812" t="s">
        <v>28446</v>
      </c>
    </row>
    <row r="4813" spans="1:25">
      <c r="A4813" t="s">
        <v>28447</v>
      </c>
      <c r="B4813" t="s">
        <v>28448</v>
      </c>
      <c r="D4813" t="s">
        <v>40</v>
      </c>
      <c r="E4813" t="s">
        <v>41</v>
      </c>
      <c r="G4813" t="s">
        <v>28449</v>
      </c>
      <c r="H4813" t="s">
        <v>28450</v>
      </c>
      <c r="J4813" t="s">
        <v>100</v>
      </c>
      <c r="K4813" t="s">
        <v>101</v>
      </c>
      <c r="L4813">
        <v>11</v>
      </c>
      <c r="M4813" t="s">
        <v>28451</v>
      </c>
      <c r="N4813" t="s">
        <v>75</v>
      </c>
      <c r="O4813" t="s">
        <v>48</v>
      </c>
      <c r="P4813" t="s">
        <v>48</v>
      </c>
      <c r="Q4813" t="s">
        <v>28452</v>
      </c>
      <c r="Y4813" t="s">
        <v>28453</v>
      </c>
    </row>
    <row r="4814" spans="1:25">
      <c r="A4814" t="s">
        <v>28454</v>
      </c>
      <c r="B4814" t="s">
        <v>28455</v>
      </c>
      <c r="D4814" t="s">
        <v>40</v>
      </c>
      <c r="E4814" t="s">
        <v>41</v>
      </c>
      <c r="G4814" t="s">
        <v>28456</v>
      </c>
      <c r="H4814" t="s">
        <v>28457</v>
      </c>
      <c r="J4814" t="s">
        <v>91</v>
      </c>
      <c r="K4814" t="s">
        <v>92</v>
      </c>
      <c r="L4814">
        <v>11</v>
      </c>
      <c r="M4814" t="s">
        <v>28458</v>
      </c>
      <c r="N4814" t="s">
        <v>75</v>
      </c>
      <c r="O4814" t="s">
        <v>48</v>
      </c>
      <c r="P4814" t="s">
        <v>48</v>
      </c>
      <c r="Q4814" t="s">
        <v>28459</v>
      </c>
      <c r="Y4814" t="s">
        <v>28460</v>
      </c>
    </row>
    <row r="4815" spans="1:25">
      <c r="A4815" t="s">
        <v>28461</v>
      </c>
      <c r="B4815" t="s">
        <v>28462</v>
      </c>
      <c r="D4815" t="s">
        <v>40</v>
      </c>
      <c r="E4815" t="s">
        <v>41</v>
      </c>
      <c r="G4815" t="s">
        <v>28463</v>
      </c>
      <c r="H4815" t="s">
        <v>28464</v>
      </c>
      <c r="J4815" t="s">
        <v>91</v>
      </c>
      <c r="K4815" t="s">
        <v>92</v>
      </c>
      <c r="L4815">
        <v>11</v>
      </c>
      <c r="M4815" t="s">
        <v>28465</v>
      </c>
      <c r="N4815" t="s">
        <v>58</v>
      </c>
      <c r="O4815" t="s">
        <v>48</v>
      </c>
      <c r="P4815" t="s">
        <v>48</v>
      </c>
      <c r="Q4815" t="s">
        <v>28466</v>
      </c>
      <c r="Y4815" t="s">
        <v>28467</v>
      </c>
    </row>
    <row r="4816" spans="1:25">
      <c r="A4816" t="s">
        <v>28468</v>
      </c>
      <c r="B4816" t="s">
        <v>28469</v>
      </c>
      <c r="D4816" t="s">
        <v>40</v>
      </c>
      <c r="E4816" t="s">
        <v>41</v>
      </c>
      <c r="G4816" t="s">
        <v>18183</v>
      </c>
      <c r="H4816" t="s">
        <v>1149</v>
      </c>
      <c r="J4816" t="s">
        <v>100</v>
      </c>
      <c r="K4816" t="s">
        <v>101</v>
      </c>
      <c r="L4816">
        <v>11</v>
      </c>
      <c r="M4816" t="s">
        <v>28470</v>
      </c>
      <c r="N4816" t="s">
        <v>75</v>
      </c>
      <c r="O4816" t="s">
        <v>48</v>
      </c>
      <c r="P4816" t="s">
        <v>48</v>
      </c>
      <c r="Q4816" t="s">
        <v>28471</v>
      </c>
      <c r="Y4816" t="s">
        <v>28472</v>
      </c>
    </row>
    <row r="4817" spans="1:25">
      <c r="A4817" t="s">
        <v>28473</v>
      </c>
      <c r="B4817" t="s">
        <v>28474</v>
      </c>
      <c r="D4817" t="s">
        <v>40</v>
      </c>
      <c r="E4817" t="s">
        <v>41</v>
      </c>
      <c r="G4817" t="s">
        <v>4079</v>
      </c>
      <c r="H4817" t="s">
        <v>28475</v>
      </c>
      <c r="J4817" t="s">
        <v>100</v>
      </c>
      <c r="K4817" t="s">
        <v>101</v>
      </c>
      <c r="L4817">
        <v>11</v>
      </c>
      <c r="M4817" t="s">
        <v>28476</v>
      </c>
      <c r="N4817" t="s">
        <v>75</v>
      </c>
      <c r="O4817" t="s">
        <v>48</v>
      </c>
      <c r="P4817" t="s">
        <v>48</v>
      </c>
      <c r="Q4817" t="s">
        <v>28477</v>
      </c>
      <c r="Y4817" t="s">
        <v>28478</v>
      </c>
    </row>
    <row r="4818" spans="1:25">
      <c r="A4818" t="s">
        <v>28479</v>
      </c>
      <c r="B4818" t="s">
        <v>28480</v>
      </c>
      <c r="D4818" t="s">
        <v>40</v>
      </c>
      <c r="E4818" t="s">
        <v>41</v>
      </c>
      <c r="G4818" t="s">
        <v>770</v>
      </c>
      <c r="H4818" t="s">
        <v>28481</v>
      </c>
      <c r="J4818" t="s">
        <v>100</v>
      </c>
      <c r="K4818" t="s">
        <v>101</v>
      </c>
      <c r="L4818">
        <v>11</v>
      </c>
      <c r="M4818" t="s">
        <v>28482</v>
      </c>
      <c r="N4818" t="s">
        <v>75</v>
      </c>
      <c r="O4818" t="s">
        <v>48</v>
      </c>
      <c r="P4818" t="s">
        <v>48</v>
      </c>
      <c r="Q4818" t="s">
        <v>28483</v>
      </c>
      <c r="Y4818" t="s">
        <v>28484</v>
      </c>
    </row>
    <row r="4819" spans="1:25">
      <c r="A4819" t="s">
        <v>28485</v>
      </c>
      <c r="B4819" t="s">
        <v>28486</v>
      </c>
      <c r="D4819" t="s">
        <v>40</v>
      </c>
      <c r="E4819" t="s">
        <v>41</v>
      </c>
      <c r="G4819" t="s">
        <v>28487</v>
      </c>
      <c r="H4819" t="s">
        <v>28488</v>
      </c>
      <c r="J4819" t="s">
        <v>91</v>
      </c>
      <c r="K4819" t="s">
        <v>92</v>
      </c>
      <c r="L4819">
        <v>11</v>
      </c>
      <c r="M4819" t="s">
        <v>28489</v>
      </c>
      <c r="N4819" t="s">
        <v>75</v>
      </c>
      <c r="O4819" t="s">
        <v>48</v>
      </c>
      <c r="P4819" t="s">
        <v>48</v>
      </c>
      <c r="Q4819" t="s">
        <v>28490</v>
      </c>
      <c r="Y4819" t="s">
        <v>28491</v>
      </c>
    </row>
    <row r="4820" spans="1:25">
      <c r="A4820" t="s">
        <v>28492</v>
      </c>
      <c r="B4820" t="s">
        <v>28493</v>
      </c>
      <c r="D4820" t="s">
        <v>40</v>
      </c>
      <c r="E4820" t="s">
        <v>41</v>
      </c>
      <c r="G4820" t="s">
        <v>28494</v>
      </c>
      <c r="H4820" t="s">
        <v>4054</v>
      </c>
      <c r="J4820" t="s">
        <v>154</v>
      </c>
      <c r="K4820" t="s">
        <v>155</v>
      </c>
      <c r="L4820">
        <v>11</v>
      </c>
      <c r="M4820" t="s">
        <v>28495</v>
      </c>
      <c r="N4820" t="s">
        <v>47</v>
      </c>
      <c r="O4820" t="s">
        <v>48</v>
      </c>
      <c r="P4820" t="s">
        <v>48</v>
      </c>
      <c r="Q4820" t="s">
        <v>28496</v>
      </c>
      <c r="Y4820" t="s">
        <v>28497</v>
      </c>
    </row>
    <row r="4821" spans="1:25">
      <c r="A4821" t="s">
        <v>28498</v>
      </c>
      <c r="B4821" t="s">
        <v>28499</v>
      </c>
      <c r="D4821" t="s">
        <v>40</v>
      </c>
      <c r="E4821" t="s">
        <v>41</v>
      </c>
      <c r="G4821" t="s">
        <v>13561</v>
      </c>
      <c r="H4821" t="s">
        <v>28500</v>
      </c>
      <c r="J4821" t="s">
        <v>100</v>
      </c>
      <c r="K4821" t="s">
        <v>101</v>
      </c>
      <c r="L4821">
        <v>11</v>
      </c>
      <c r="M4821" t="s">
        <v>28495</v>
      </c>
      <c r="N4821" t="s">
        <v>75</v>
      </c>
      <c r="O4821" t="s">
        <v>48</v>
      </c>
      <c r="P4821" t="s">
        <v>48</v>
      </c>
      <c r="Q4821" t="s">
        <v>28501</v>
      </c>
      <c r="Y4821" t="s">
        <v>28502</v>
      </c>
    </row>
    <row r="4822" spans="1:25">
      <c r="A4822" t="s">
        <v>28503</v>
      </c>
      <c r="B4822" t="s">
        <v>28504</v>
      </c>
      <c r="D4822" t="s">
        <v>40</v>
      </c>
      <c r="E4822" t="s">
        <v>41</v>
      </c>
      <c r="G4822" t="s">
        <v>28505</v>
      </c>
      <c r="H4822" t="s">
        <v>28506</v>
      </c>
      <c r="J4822" t="s">
        <v>91</v>
      </c>
      <c r="K4822" t="s">
        <v>92</v>
      </c>
      <c r="L4822">
        <v>11</v>
      </c>
      <c r="M4822" t="s">
        <v>28507</v>
      </c>
      <c r="N4822" t="s">
        <v>75</v>
      </c>
      <c r="O4822" t="s">
        <v>48</v>
      </c>
      <c r="P4822" t="s">
        <v>48</v>
      </c>
      <c r="Q4822" t="s">
        <v>4466</v>
      </c>
      <c r="Y4822" t="s">
        <v>28508</v>
      </c>
    </row>
    <row r="4823" spans="1:25">
      <c r="A4823" t="s">
        <v>28509</v>
      </c>
      <c r="B4823" t="s">
        <v>28510</v>
      </c>
      <c r="D4823" t="s">
        <v>40</v>
      </c>
      <c r="E4823" t="s">
        <v>41</v>
      </c>
      <c r="G4823" t="s">
        <v>28511</v>
      </c>
      <c r="H4823" t="s">
        <v>7092</v>
      </c>
      <c r="J4823" t="s">
        <v>100</v>
      </c>
      <c r="K4823" t="s">
        <v>101</v>
      </c>
      <c r="L4823">
        <v>11</v>
      </c>
      <c r="M4823" t="s">
        <v>28507</v>
      </c>
      <c r="N4823" t="s">
        <v>75</v>
      </c>
      <c r="O4823" t="s">
        <v>48</v>
      </c>
      <c r="P4823" t="s">
        <v>48</v>
      </c>
      <c r="Q4823" t="s">
        <v>28512</v>
      </c>
      <c r="Y4823" t="s">
        <v>28513</v>
      </c>
    </row>
    <row r="4824" spans="1:25">
      <c r="A4824" t="s">
        <v>28514</v>
      </c>
      <c r="B4824" t="s">
        <v>28515</v>
      </c>
      <c r="D4824" t="s">
        <v>40</v>
      </c>
      <c r="E4824" t="s">
        <v>41</v>
      </c>
      <c r="G4824" t="s">
        <v>28516</v>
      </c>
      <c r="H4824" t="s">
        <v>28517</v>
      </c>
      <c r="J4824" t="s">
        <v>91</v>
      </c>
      <c r="K4824" t="s">
        <v>92</v>
      </c>
      <c r="L4824">
        <v>11</v>
      </c>
      <c r="M4824" t="s">
        <v>28507</v>
      </c>
      <c r="N4824" t="s">
        <v>75</v>
      </c>
      <c r="O4824" t="s">
        <v>48</v>
      </c>
      <c r="P4824" t="s">
        <v>48</v>
      </c>
      <c r="Q4824" t="s">
        <v>28518</v>
      </c>
      <c r="Y4824" t="s">
        <v>28519</v>
      </c>
    </row>
    <row r="4825" spans="1:25">
      <c r="A4825" t="s">
        <v>28520</v>
      </c>
      <c r="B4825" t="s">
        <v>28521</v>
      </c>
      <c r="D4825" t="s">
        <v>40</v>
      </c>
      <c r="E4825" t="s">
        <v>41</v>
      </c>
      <c r="G4825" t="s">
        <v>28522</v>
      </c>
      <c r="H4825" t="s">
        <v>28523</v>
      </c>
      <c r="J4825" t="s">
        <v>91</v>
      </c>
      <c r="K4825" t="s">
        <v>92</v>
      </c>
      <c r="L4825">
        <v>11</v>
      </c>
      <c r="M4825" t="s">
        <v>28524</v>
      </c>
      <c r="N4825" t="s">
        <v>75</v>
      </c>
      <c r="O4825" t="s">
        <v>48</v>
      </c>
      <c r="P4825" t="s">
        <v>48</v>
      </c>
      <c r="Q4825" t="s">
        <v>28525</v>
      </c>
      <c r="Y4825" t="s">
        <v>28526</v>
      </c>
    </row>
    <row r="4826" spans="1:25">
      <c r="A4826" t="s">
        <v>28527</v>
      </c>
      <c r="B4826" t="s">
        <v>28528</v>
      </c>
      <c r="D4826" t="s">
        <v>40</v>
      </c>
      <c r="E4826" t="s">
        <v>41</v>
      </c>
      <c r="G4826" t="s">
        <v>28529</v>
      </c>
      <c r="H4826" t="s">
        <v>8696</v>
      </c>
      <c r="J4826" t="s">
        <v>100</v>
      </c>
      <c r="K4826" t="s">
        <v>101</v>
      </c>
      <c r="L4826">
        <v>11</v>
      </c>
      <c r="M4826" t="s">
        <v>28524</v>
      </c>
      <c r="N4826" t="s">
        <v>75</v>
      </c>
      <c r="O4826" t="s">
        <v>48</v>
      </c>
      <c r="P4826" t="s">
        <v>48</v>
      </c>
      <c r="Q4826" t="s">
        <v>28530</v>
      </c>
      <c r="Y4826" t="s">
        <v>28531</v>
      </c>
    </row>
    <row r="4827" spans="1:25">
      <c r="A4827" t="s">
        <v>184</v>
      </c>
      <c r="B4827" t="s">
        <v>28532</v>
      </c>
      <c r="D4827" t="s">
        <v>40</v>
      </c>
      <c r="E4827" t="s">
        <v>41</v>
      </c>
      <c r="G4827" t="s">
        <v>4884</v>
      </c>
      <c r="H4827" t="s">
        <v>28533</v>
      </c>
      <c r="J4827" t="s">
        <v>100</v>
      </c>
      <c r="K4827" t="s">
        <v>101</v>
      </c>
      <c r="L4827">
        <v>11</v>
      </c>
      <c r="M4827" t="s">
        <v>28534</v>
      </c>
      <c r="N4827" t="s">
        <v>75</v>
      </c>
      <c r="O4827" t="s">
        <v>48</v>
      </c>
      <c r="P4827" t="s">
        <v>48</v>
      </c>
      <c r="Q4827" t="s">
        <v>28535</v>
      </c>
      <c r="Y4827" t="s">
        <v>28536</v>
      </c>
    </row>
    <row r="4828" spans="1:25">
      <c r="A4828" t="s">
        <v>28537</v>
      </c>
      <c r="B4828" t="s">
        <v>28538</v>
      </c>
      <c r="D4828" t="s">
        <v>40</v>
      </c>
      <c r="E4828" t="s">
        <v>41</v>
      </c>
      <c r="G4828" t="s">
        <v>28539</v>
      </c>
      <c r="H4828" t="s">
        <v>26348</v>
      </c>
      <c r="J4828" t="s">
        <v>91</v>
      </c>
      <c r="K4828" t="s">
        <v>92</v>
      </c>
      <c r="L4828">
        <v>11</v>
      </c>
      <c r="M4828" t="s">
        <v>28540</v>
      </c>
      <c r="N4828" t="s">
        <v>75</v>
      </c>
      <c r="O4828" t="s">
        <v>48</v>
      </c>
      <c r="P4828" t="s">
        <v>48</v>
      </c>
      <c r="Q4828" t="s">
        <v>1894</v>
      </c>
      <c r="Y4828" t="s">
        <v>28541</v>
      </c>
    </row>
    <row r="4829" spans="1:25">
      <c r="A4829" t="s">
        <v>28542</v>
      </c>
      <c r="B4829" t="s">
        <v>28543</v>
      </c>
      <c r="D4829" t="s">
        <v>40</v>
      </c>
      <c r="E4829" t="s">
        <v>41</v>
      </c>
      <c r="G4829" t="s">
        <v>28544</v>
      </c>
      <c r="H4829" t="s">
        <v>4257</v>
      </c>
      <c r="J4829" t="s">
        <v>91</v>
      </c>
      <c r="K4829" t="s">
        <v>92</v>
      </c>
      <c r="L4829">
        <v>11</v>
      </c>
      <c r="M4829" t="s">
        <v>28545</v>
      </c>
      <c r="N4829" t="s">
        <v>75</v>
      </c>
      <c r="O4829" t="s">
        <v>48</v>
      </c>
      <c r="P4829" t="s">
        <v>48</v>
      </c>
      <c r="Q4829" t="s">
        <v>28546</v>
      </c>
      <c r="Y4829" t="s">
        <v>28547</v>
      </c>
    </row>
    <row r="4830" spans="1:25">
      <c r="A4830" t="s">
        <v>28548</v>
      </c>
      <c r="B4830" t="s">
        <v>28549</v>
      </c>
      <c r="D4830" t="s">
        <v>40</v>
      </c>
      <c r="E4830" t="s">
        <v>41</v>
      </c>
      <c r="G4830" t="s">
        <v>28550</v>
      </c>
      <c r="H4830" t="s">
        <v>28551</v>
      </c>
      <c r="J4830" t="s">
        <v>100</v>
      </c>
      <c r="K4830" t="s">
        <v>101</v>
      </c>
      <c r="L4830">
        <v>11</v>
      </c>
      <c r="M4830" t="s">
        <v>28552</v>
      </c>
      <c r="N4830" t="s">
        <v>75</v>
      </c>
      <c r="O4830" t="s">
        <v>48</v>
      </c>
      <c r="P4830" t="s">
        <v>48</v>
      </c>
      <c r="Q4830" t="s">
        <v>28553</v>
      </c>
      <c r="Y4830" t="s">
        <v>28554</v>
      </c>
    </row>
    <row r="4831" spans="1:25">
      <c r="A4831" t="s">
        <v>28555</v>
      </c>
      <c r="B4831" t="s">
        <v>28556</v>
      </c>
      <c r="D4831" t="s">
        <v>40</v>
      </c>
      <c r="E4831" t="s">
        <v>41</v>
      </c>
      <c r="G4831" t="s">
        <v>28557</v>
      </c>
      <c r="H4831" t="s">
        <v>16183</v>
      </c>
      <c r="J4831" t="s">
        <v>154</v>
      </c>
      <c r="K4831" t="s">
        <v>155</v>
      </c>
      <c r="L4831">
        <v>11</v>
      </c>
      <c r="M4831" t="s">
        <v>28552</v>
      </c>
      <c r="N4831" t="s">
        <v>275</v>
      </c>
      <c r="O4831" t="s">
        <v>48</v>
      </c>
      <c r="P4831" t="s">
        <v>48</v>
      </c>
      <c r="Q4831" t="s">
        <v>19075</v>
      </c>
      <c r="Y4831" t="s">
        <v>28558</v>
      </c>
    </row>
    <row r="4832" spans="1:25">
      <c r="A4832" t="s">
        <v>28559</v>
      </c>
      <c r="B4832" t="s">
        <v>28560</v>
      </c>
      <c r="D4832" t="s">
        <v>40</v>
      </c>
      <c r="E4832" t="s">
        <v>41</v>
      </c>
      <c r="G4832" t="s">
        <v>28561</v>
      </c>
      <c r="H4832" t="s">
        <v>4966</v>
      </c>
      <c r="J4832" t="s">
        <v>511</v>
      </c>
      <c r="K4832" t="s">
        <v>512</v>
      </c>
      <c r="L4832">
        <v>11</v>
      </c>
      <c r="M4832" t="s">
        <v>28552</v>
      </c>
      <c r="N4832" t="s">
        <v>58</v>
      </c>
      <c r="O4832" t="s">
        <v>48</v>
      </c>
      <c r="P4832" t="s">
        <v>48</v>
      </c>
      <c r="Q4832" t="s">
        <v>28562</v>
      </c>
      <c r="Y4832" t="s">
        <v>28563</v>
      </c>
    </row>
    <row r="4833" spans="1:25">
      <c r="A4833" t="s">
        <v>28564</v>
      </c>
      <c r="B4833" t="s">
        <v>28565</v>
      </c>
      <c r="D4833" t="s">
        <v>40</v>
      </c>
      <c r="E4833" t="s">
        <v>41</v>
      </c>
      <c r="G4833" t="s">
        <v>4257</v>
      </c>
      <c r="H4833" t="s">
        <v>5526</v>
      </c>
      <c r="J4833" t="s">
        <v>100</v>
      </c>
      <c r="K4833" t="s">
        <v>101</v>
      </c>
      <c r="L4833">
        <v>11</v>
      </c>
      <c r="M4833" t="s">
        <v>28552</v>
      </c>
      <c r="N4833" t="s">
        <v>75</v>
      </c>
      <c r="O4833" t="s">
        <v>48</v>
      </c>
      <c r="P4833" t="s">
        <v>48</v>
      </c>
      <c r="Q4833" t="s">
        <v>28566</v>
      </c>
      <c r="Y4833" t="s">
        <v>28567</v>
      </c>
    </row>
    <row r="4834" spans="1:25">
      <c r="A4834" t="s">
        <v>28568</v>
      </c>
      <c r="B4834" t="s">
        <v>28569</v>
      </c>
      <c r="D4834" t="s">
        <v>40</v>
      </c>
      <c r="E4834" t="s">
        <v>41</v>
      </c>
      <c r="G4834" t="s">
        <v>16283</v>
      </c>
      <c r="H4834" t="s">
        <v>496</v>
      </c>
      <c r="J4834" t="s">
        <v>91</v>
      </c>
      <c r="K4834" t="s">
        <v>92</v>
      </c>
      <c r="L4834">
        <v>11</v>
      </c>
      <c r="M4834" t="s">
        <v>28570</v>
      </c>
      <c r="N4834" t="s">
        <v>75</v>
      </c>
      <c r="O4834" t="s">
        <v>48</v>
      </c>
      <c r="P4834" t="s">
        <v>48</v>
      </c>
      <c r="Q4834" t="s">
        <v>28571</v>
      </c>
      <c r="Y4834" t="s">
        <v>28572</v>
      </c>
    </row>
    <row r="4835" spans="1:25">
      <c r="A4835" t="s">
        <v>28573</v>
      </c>
      <c r="B4835" t="s">
        <v>28574</v>
      </c>
      <c r="D4835" t="s">
        <v>40</v>
      </c>
      <c r="E4835" t="s">
        <v>41</v>
      </c>
      <c r="G4835" t="s">
        <v>540</v>
      </c>
      <c r="H4835" t="s">
        <v>1703</v>
      </c>
      <c r="J4835" t="s">
        <v>91</v>
      </c>
      <c r="K4835" t="s">
        <v>92</v>
      </c>
      <c r="L4835">
        <v>11</v>
      </c>
      <c r="M4835" t="s">
        <v>28575</v>
      </c>
      <c r="N4835" t="s">
        <v>75</v>
      </c>
      <c r="O4835" t="s">
        <v>48</v>
      </c>
      <c r="P4835" t="s">
        <v>48</v>
      </c>
      <c r="Q4835" t="s">
        <v>28576</v>
      </c>
      <c r="Y4835" t="s">
        <v>28577</v>
      </c>
    </row>
    <row r="4836" spans="1:25">
      <c r="A4836" t="s">
        <v>28578</v>
      </c>
      <c r="B4836" t="s">
        <v>28579</v>
      </c>
      <c r="D4836" t="s">
        <v>40</v>
      </c>
      <c r="E4836" t="s">
        <v>41</v>
      </c>
      <c r="G4836" t="s">
        <v>28580</v>
      </c>
      <c r="H4836" t="s">
        <v>28581</v>
      </c>
      <c r="J4836" t="s">
        <v>100</v>
      </c>
      <c r="K4836" t="s">
        <v>101</v>
      </c>
      <c r="L4836">
        <v>11</v>
      </c>
      <c r="M4836" t="s">
        <v>28575</v>
      </c>
      <c r="N4836" t="s">
        <v>75</v>
      </c>
      <c r="O4836" t="s">
        <v>48</v>
      </c>
      <c r="P4836" t="s">
        <v>48</v>
      </c>
      <c r="Q4836" t="s">
        <v>28582</v>
      </c>
      <c r="Y4836" t="s">
        <v>28583</v>
      </c>
    </row>
    <row r="4837" spans="1:25">
      <c r="A4837" t="s">
        <v>28584</v>
      </c>
      <c r="B4837" t="s">
        <v>28585</v>
      </c>
      <c r="D4837" t="s">
        <v>40</v>
      </c>
      <c r="E4837" t="s">
        <v>41</v>
      </c>
      <c r="G4837" t="s">
        <v>28586</v>
      </c>
      <c r="H4837" t="s">
        <v>18826</v>
      </c>
      <c r="J4837" t="s">
        <v>100</v>
      </c>
      <c r="K4837" t="s">
        <v>101</v>
      </c>
      <c r="L4837">
        <v>11</v>
      </c>
      <c r="M4837" t="s">
        <v>28575</v>
      </c>
      <c r="N4837" t="s">
        <v>75</v>
      </c>
      <c r="O4837" t="s">
        <v>48</v>
      </c>
      <c r="P4837" t="s">
        <v>48</v>
      </c>
      <c r="Q4837" t="s">
        <v>28587</v>
      </c>
      <c r="Y4837" t="s">
        <v>28588</v>
      </c>
    </row>
    <row r="4838" spans="1:25">
      <c r="A4838" t="s">
        <v>28589</v>
      </c>
      <c r="B4838" t="s">
        <v>28590</v>
      </c>
      <c r="D4838" t="s">
        <v>40</v>
      </c>
      <c r="E4838" t="s">
        <v>41</v>
      </c>
      <c r="G4838" t="s">
        <v>6258</v>
      </c>
      <c r="H4838" t="s">
        <v>2370</v>
      </c>
      <c r="J4838" t="s">
        <v>100</v>
      </c>
      <c r="K4838" t="s">
        <v>101</v>
      </c>
      <c r="L4838">
        <v>11</v>
      </c>
      <c r="M4838" t="s">
        <v>28575</v>
      </c>
      <c r="N4838" t="s">
        <v>75</v>
      </c>
      <c r="O4838" t="s">
        <v>48</v>
      </c>
      <c r="P4838" t="s">
        <v>48</v>
      </c>
      <c r="Q4838" t="s">
        <v>28591</v>
      </c>
      <c r="Y4838" t="s">
        <v>28592</v>
      </c>
    </row>
    <row r="4839" spans="1:25">
      <c r="A4839" t="s">
        <v>28593</v>
      </c>
      <c r="B4839" t="s">
        <v>28594</v>
      </c>
      <c r="D4839" t="s">
        <v>40</v>
      </c>
      <c r="E4839" t="s">
        <v>41</v>
      </c>
      <c r="G4839" t="s">
        <v>28595</v>
      </c>
      <c r="H4839" t="s">
        <v>1390</v>
      </c>
      <c r="J4839" t="s">
        <v>91</v>
      </c>
      <c r="K4839" t="s">
        <v>92</v>
      </c>
      <c r="L4839">
        <v>11</v>
      </c>
      <c r="M4839" t="s">
        <v>28596</v>
      </c>
      <c r="N4839" t="s">
        <v>75</v>
      </c>
      <c r="O4839" t="s">
        <v>48</v>
      </c>
      <c r="P4839" t="s">
        <v>48</v>
      </c>
      <c r="Q4839" t="s">
        <v>28597</v>
      </c>
      <c r="Y4839" t="s">
        <v>28598</v>
      </c>
    </row>
    <row r="4840" spans="1:25">
      <c r="A4840" t="s">
        <v>28599</v>
      </c>
      <c r="B4840" t="s">
        <v>28600</v>
      </c>
      <c r="D4840" t="s">
        <v>40</v>
      </c>
      <c r="E4840" t="s">
        <v>41</v>
      </c>
      <c r="G4840" t="s">
        <v>6389</v>
      </c>
      <c r="H4840" t="s">
        <v>12440</v>
      </c>
      <c r="J4840" t="s">
        <v>121</v>
      </c>
      <c r="K4840" t="s">
        <v>122</v>
      </c>
      <c r="L4840">
        <v>11</v>
      </c>
      <c r="M4840" t="s">
        <v>28601</v>
      </c>
      <c r="N4840" t="s">
        <v>275</v>
      </c>
      <c r="O4840" t="s">
        <v>48</v>
      </c>
      <c r="P4840" t="s">
        <v>48</v>
      </c>
      <c r="Q4840" t="s">
        <v>28602</v>
      </c>
      <c r="Y4840" t="s">
        <v>28603</v>
      </c>
    </row>
    <row r="4841" spans="1:25">
      <c r="A4841" t="s">
        <v>28604</v>
      </c>
      <c r="B4841" t="s">
        <v>28605</v>
      </c>
      <c r="D4841" t="s">
        <v>40</v>
      </c>
      <c r="E4841" t="s">
        <v>41</v>
      </c>
      <c r="G4841" t="s">
        <v>14538</v>
      </c>
      <c r="H4841" t="s">
        <v>21431</v>
      </c>
      <c r="J4841" t="s">
        <v>72</v>
      </c>
      <c r="K4841" t="s">
        <v>73</v>
      </c>
      <c r="L4841">
        <v>11</v>
      </c>
      <c r="M4841" t="s">
        <v>28606</v>
      </c>
      <c r="N4841" t="s">
        <v>75</v>
      </c>
      <c r="O4841" t="s">
        <v>48</v>
      </c>
      <c r="P4841" t="s">
        <v>48</v>
      </c>
      <c r="Q4841" t="s">
        <v>21923</v>
      </c>
      <c r="Y4841" t="s">
        <v>28607</v>
      </c>
    </row>
    <row r="4842" spans="1:25">
      <c r="A4842" t="s">
        <v>28608</v>
      </c>
      <c r="B4842" t="s">
        <v>28609</v>
      </c>
      <c r="D4842" t="s">
        <v>40</v>
      </c>
      <c r="E4842" t="s">
        <v>41</v>
      </c>
      <c r="G4842" t="s">
        <v>28610</v>
      </c>
      <c r="H4842" t="s">
        <v>28611</v>
      </c>
      <c r="J4842" t="s">
        <v>91</v>
      </c>
      <c r="K4842" t="s">
        <v>92</v>
      </c>
      <c r="L4842">
        <v>11</v>
      </c>
      <c r="M4842" t="s">
        <v>28612</v>
      </c>
      <c r="N4842" t="s">
        <v>75</v>
      </c>
      <c r="O4842" t="s">
        <v>48</v>
      </c>
      <c r="P4842" t="s">
        <v>48</v>
      </c>
      <c r="Q4842" t="s">
        <v>28613</v>
      </c>
      <c r="Y4842" t="s">
        <v>28614</v>
      </c>
    </row>
    <row r="4843" spans="1:25">
      <c r="A4843" t="s">
        <v>28615</v>
      </c>
      <c r="B4843" t="s">
        <v>28616</v>
      </c>
      <c r="D4843" t="s">
        <v>40</v>
      </c>
      <c r="E4843" t="s">
        <v>41</v>
      </c>
      <c r="G4843" t="s">
        <v>28617</v>
      </c>
      <c r="H4843" t="s">
        <v>23037</v>
      </c>
      <c r="J4843" t="s">
        <v>91</v>
      </c>
      <c r="K4843" t="s">
        <v>92</v>
      </c>
      <c r="L4843">
        <v>11</v>
      </c>
      <c r="M4843" t="s">
        <v>28618</v>
      </c>
      <c r="N4843" t="s">
        <v>75</v>
      </c>
      <c r="O4843" t="s">
        <v>48</v>
      </c>
      <c r="P4843" t="s">
        <v>48</v>
      </c>
      <c r="Q4843" t="s">
        <v>28619</v>
      </c>
      <c r="Y4843" t="s">
        <v>28620</v>
      </c>
    </row>
    <row r="4844" spans="1:25">
      <c r="A4844" t="s">
        <v>28621</v>
      </c>
      <c r="B4844" t="s">
        <v>28622</v>
      </c>
      <c r="D4844" t="s">
        <v>40</v>
      </c>
      <c r="E4844" t="s">
        <v>41</v>
      </c>
      <c r="G4844" t="s">
        <v>5532</v>
      </c>
      <c r="H4844" t="s">
        <v>28623</v>
      </c>
      <c r="J4844" t="s">
        <v>91</v>
      </c>
      <c r="K4844" t="s">
        <v>92</v>
      </c>
      <c r="L4844">
        <v>11</v>
      </c>
      <c r="M4844" t="s">
        <v>28624</v>
      </c>
      <c r="N4844" t="s">
        <v>75</v>
      </c>
      <c r="O4844" t="s">
        <v>48</v>
      </c>
      <c r="P4844" t="s">
        <v>48</v>
      </c>
      <c r="Q4844" t="s">
        <v>28625</v>
      </c>
      <c r="Y4844" t="s">
        <v>28626</v>
      </c>
    </row>
    <row r="4845" spans="1:25">
      <c r="A4845" t="s">
        <v>184</v>
      </c>
      <c r="B4845" t="s">
        <v>28627</v>
      </c>
      <c r="D4845" t="s">
        <v>40</v>
      </c>
      <c r="E4845" t="s">
        <v>41</v>
      </c>
      <c r="G4845" t="s">
        <v>28628</v>
      </c>
      <c r="H4845" t="s">
        <v>28629</v>
      </c>
      <c r="J4845" t="s">
        <v>100</v>
      </c>
      <c r="K4845" t="s">
        <v>101</v>
      </c>
      <c r="L4845">
        <v>11</v>
      </c>
      <c r="M4845" t="s">
        <v>28624</v>
      </c>
      <c r="N4845" t="s">
        <v>75</v>
      </c>
      <c r="O4845" t="s">
        <v>48</v>
      </c>
      <c r="P4845" t="s">
        <v>48</v>
      </c>
      <c r="Q4845" t="s">
        <v>28630</v>
      </c>
      <c r="Y4845" t="s">
        <v>28631</v>
      </c>
    </row>
    <row r="4846" spans="1:25">
      <c r="A4846" t="s">
        <v>28632</v>
      </c>
      <c r="B4846" t="s">
        <v>28633</v>
      </c>
      <c r="D4846" t="s">
        <v>40</v>
      </c>
      <c r="E4846" t="s">
        <v>41</v>
      </c>
      <c r="G4846" t="s">
        <v>9370</v>
      </c>
      <c r="H4846" t="s">
        <v>1841</v>
      </c>
      <c r="J4846" t="s">
        <v>91</v>
      </c>
      <c r="K4846" t="s">
        <v>92</v>
      </c>
      <c r="L4846">
        <v>11</v>
      </c>
      <c r="M4846" t="s">
        <v>28624</v>
      </c>
      <c r="N4846" t="s">
        <v>75</v>
      </c>
      <c r="O4846" t="s">
        <v>48</v>
      </c>
      <c r="P4846" t="s">
        <v>48</v>
      </c>
      <c r="Q4846" t="s">
        <v>28634</v>
      </c>
      <c r="Y4846" t="s">
        <v>28635</v>
      </c>
    </row>
    <row r="4847" spans="1:25">
      <c r="A4847" t="s">
        <v>28636</v>
      </c>
      <c r="B4847" t="s">
        <v>28637</v>
      </c>
      <c r="D4847" t="s">
        <v>40</v>
      </c>
      <c r="E4847" t="s">
        <v>41</v>
      </c>
      <c r="G4847" t="s">
        <v>28638</v>
      </c>
      <c r="H4847" t="s">
        <v>8507</v>
      </c>
      <c r="J4847" t="s">
        <v>511</v>
      </c>
      <c r="K4847" t="s">
        <v>512</v>
      </c>
      <c r="L4847">
        <v>11</v>
      </c>
      <c r="M4847" t="s">
        <v>28624</v>
      </c>
      <c r="N4847" t="s">
        <v>58</v>
      </c>
      <c r="O4847" t="s">
        <v>48</v>
      </c>
      <c r="P4847" t="s">
        <v>48</v>
      </c>
      <c r="Q4847" t="s">
        <v>28639</v>
      </c>
      <c r="Y4847" t="s">
        <v>28640</v>
      </c>
    </row>
    <row r="4848" spans="1:25">
      <c r="A4848" t="s">
        <v>28641</v>
      </c>
      <c r="B4848" t="s">
        <v>28642</v>
      </c>
      <c r="D4848" t="s">
        <v>40</v>
      </c>
      <c r="E4848" t="s">
        <v>41</v>
      </c>
      <c r="G4848" t="s">
        <v>4584</v>
      </c>
      <c r="H4848" t="s">
        <v>18009</v>
      </c>
      <c r="J4848" t="s">
        <v>91</v>
      </c>
      <c r="K4848" t="s">
        <v>92</v>
      </c>
      <c r="L4848">
        <v>11</v>
      </c>
      <c r="M4848" t="s">
        <v>28643</v>
      </c>
      <c r="N4848" t="s">
        <v>75</v>
      </c>
      <c r="O4848" t="s">
        <v>48</v>
      </c>
      <c r="P4848" t="s">
        <v>48</v>
      </c>
      <c r="Q4848" t="s">
        <v>28644</v>
      </c>
      <c r="Y4848" t="s">
        <v>28645</v>
      </c>
    </row>
    <row r="4849" spans="1:25">
      <c r="A4849" t="s">
        <v>28646</v>
      </c>
      <c r="B4849" t="s">
        <v>28647</v>
      </c>
      <c r="D4849" t="s">
        <v>40</v>
      </c>
      <c r="E4849" t="s">
        <v>41</v>
      </c>
      <c r="G4849" t="s">
        <v>4335</v>
      </c>
      <c r="H4849" t="s">
        <v>28648</v>
      </c>
      <c r="J4849" t="s">
        <v>91</v>
      </c>
      <c r="K4849" t="s">
        <v>92</v>
      </c>
      <c r="L4849">
        <v>11</v>
      </c>
      <c r="M4849" t="s">
        <v>28649</v>
      </c>
      <c r="N4849" t="s">
        <v>75</v>
      </c>
      <c r="O4849" t="s">
        <v>48</v>
      </c>
      <c r="P4849" t="s">
        <v>48</v>
      </c>
      <c r="Q4849" t="s">
        <v>9112</v>
      </c>
      <c r="Y4849" t="s">
        <v>28650</v>
      </c>
    </row>
    <row r="4850" spans="1:25">
      <c r="A4850" t="s">
        <v>28651</v>
      </c>
      <c r="B4850" t="s">
        <v>28652</v>
      </c>
      <c r="D4850" t="s">
        <v>40</v>
      </c>
      <c r="E4850" t="s">
        <v>41</v>
      </c>
      <c r="G4850" t="s">
        <v>27141</v>
      </c>
      <c r="H4850" t="s">
        <v>2220</v>
      </c>
      <c r="J4850" t="s">
        <v>100</v>
      </c>
      <c r="K4850" t="s">
        <v>101</v>
      </c>
      <c r="L4850">
        <v>11</v>
      </c>
      <c r="M4850" t="s">
        <v>28653</v>
      </c>
      <c r="N4850" t="s">
        <v>75</v>
      </c>
      <c r="O4850" t="s">
        <v>48</v>
      </c>
      <c r="P4850" t="s">
        <v>48</v>
      </c>
      <c r="Q4850" t="s">
        <v>1758</v>
      </c>
      <c r="Y4850" t="s">
        <v>28654</v>
      </c>
    </row>
    <row r="4851" spans="1:25">
      <c r="A4851" t="s">
        <v>28655</v>
      </c>
      <c r="B4851" t="s">
        <v>28656</v>
      </c>
      <c r="D4851" t="s">
        <v>40</v>
      </c>
      <c r="E4851" t="s">
        <v>41</v>
      </c>
      <c r="G4851" t="s">
        <v>28657</v>
      </c>
      <c r="H4851" t="s">
        <v>609</v>
      </c>
      <c r="J4851" t="s">
        <v>100</v>
      </c>
      <c r="K4851" t="s">
        <v>101</v>
      </c>
      <c r="L4851">
        <v>11</v>
      </c>
      <c r="M4851" t="s">
        <v>28658</v>
      </c>
      <c r="N4851" t="s">
        <v>75</v>
      </c>
      <c r="O4851" t="s">
        <v>48</v>
      </c>
      <c r="P4851" t="s">
        <v>48</v>
      </c>
      <c r="Q4851" t="s">
        <v>28659</v>
      </c>
      <c r="Y4851" t="s">
        <v>28660</v>
      </c>
    </row>
    <row r="4852" spans="1:25">
      <c r="A4852" t="s">
        <v>28661</v>
      </c>
      <c r="B4852" t="s">
        <v>28662</v>
      </c>
      <c r="D4852" t="s">
        <v>40</v>
      </c>
      <c r="E4852" t="s">
        <v>41</v>
      </c>
      <c r="G4852" t="s">
        <v>28663</v>
      </c>
      <c r="H4852" t="s">
        <v>25593</v>
      </c>
      <c r="J4852" t="s">
        <v>100</v>
      </c>
      <c r="K4852" t="s">
        <v>101</v>
      </c>
      <c r="L4852">
        <v>11</v>
      </c>
      <c r="M4852" t="s">
        <v>28658</v>
      </c>
      <c r="N4852" t="s">
        <v>75</v>
      </c>
      <c r="O4852" t="s">
        <v>48</v>
      </c>
      <c r="P4852" t="s">
        <v>48</v>
      </c>
      <c r="Q4852" t="s">
        <v>28664</v>
      </c>
      <c r="Y4852" t="s">
        <v>28665</v>
      </c>
    </row>
    <row r="4853" spans="1:25">
      <c r="A4853" t="s">
        <v>28666</v>
      </c>
      <c r="B4853" t="s">
        <v>28667</v>
      </c>
      <c r="D4853" t="s">
        <v>40</v>
      </c>
      <c r="E4853" t="s">
        <v>41</v>
      </c>
      <c r="G4853" t="s">
        <v>4848</v>
      </c>
      <c r="H4853" t="s">
        <v>28668</v>
      </c>
      <c r="J4853" t="s">
        <v>91</v>
      </c>
      <c r="K4853" t="s">
        <v>92</v>
      </c>
      <c r="L4853">
        <v>11</v>
      </c>
      <c r="M4853" t="s">
        <v>28669</v>
      </c>
      <c r="N4853" t="s">
        <v>75</v>
      </c>
      <c r="O4853" t="s">
        <v>48</v>
      </c>
      <c r="P4853" t="s">
        <v>48</v>
      </c>
      <c r="Q4853" t="s">
        <v>28670</v>
      </c>
      <c r="Y4853" t="s">
        <v>28671</v>
      </c>
    </row>
    <row r="4854" spans="1:25">
      <c r="A4854" t="s">
        <v>28672</v>
      </c>
      <c r="B4854" t="s">
        <v>28673</v>
      </c>
      <c r="D4854" t="s">
        <v>40</v>
      </c>
      <c r="E4854" t="s">
        <v>41</v>
      </c>
      <c r="G4854" t="s">
        <v>28674</v>
      </c>
      <c r="H4854" t="s">
        <v>11305</v>
      </c>
      <c r="J4854" t="s">
        <v>100</v>
      </c>
      <c r="K4854" t="s">
        <v>101</v>
      </c>
      <c r="L4854">
        <v>11</v>
      </c>
      <c r="M4854" t="s">
        <v>28669</v>
      </c>
      <c r="N4854" t="s">
        <v>75</v>
      </c>
      <c r="O4854" t="s">
        <v>48</v>
      </c>
      <c r="P4854" t="s">
        <v>48</v>
      </c>
      <c r="Q4854" t="s">
        <v>28675</v>
      </c>
      <c r="Y4854" t="s">
        <v>28676</v>
      </c>
    </row>
    <row r="4855" spans="1:25">
      <c r="A4855" t="s">
        <v>28677</v>
      </c>
      <c r="B4855" t="s">
        <v>28678</v>
      </c>
      <c r="D4855" t="s">
        <v>40</v>
      </c>
      <c r="E4855" t="s">
        <v>41</v>
      </c>
      <c r="G4855" t="s">
        <v>28679</v>
      </c>
      <c r="H4855" t="s">
        <v>1098</v>
      </c>
      <c r="J4855" t="s">
        <v>91</v>
      </c>
      <c r="K4855" t="s">
        <v>92</v>
      </c>
      <c r="L4855">
        <v>11</v>
      </c>
      <c r="M4855" t="s">
        <v>28680</v>
      </c>
      <c r="N4855" t="s">
        <v>75</v>
      </c>
      <c r="O4855" t="s">
        <v>48</v>
      </c>
      <c r="P4855" t="s">
        <v>48</v>
      </c>
      <c r="Q4855" t="s">
        <v>28681</v>
      </c>
      <c r="Y4855" t="s">
        <v>28682</v>
      </c>
    </row>
    <row r="4856" spans="1:25">
      <c r="A4856" t="s">
        <v>28683</v>
      </c>
      <c r="B4856" t="s">
        <v>28684</v>
      </c>
      <c r="D4856" t="s">
        <v>40</v>
      </c>
      <c r="E4856" t="s">
        <v>41</v>
      </c>
      <c r="G4856" t="s">
        <v>23557</v>
      </c>
      <c r="H4856" t="s">
        <v>24588</v>
      </c>
      <c r="J4856" t="s">
        <v>100</v>
      </c>
      <c r="K4856" t="s">
        <v>101</v>
      </c>
      <c r="L4856">
        <v>11</v>
      </c>
      <c r="M4856" t="s">
        <v>28680</v>
      </c>
      <c r="N4856" t="s">
        <v>75</v>
      </c>
      <c r="O4856" t="s">
        <v>48</v>
      </c>
      <c r="P4856" t="s">
        <v>48</v>
      </c>
      <c r="Q4856" t="s">
        <v>28685</v>
      </c>
      <c r="Y4856" t="s">
        <v>28686</v>
      </c>
    </row>
    <row r="4857" spans="1:25">
      <c r="A4857" t="s">
        <v>28687</v>
      </c>
      <c r="B4857" t="s">
        <v>28688</v>
      </c>
      <c r="D4857" t="s">
        <v>40</v>
      </c>
      <c r="E4857" t="s">
        <v>41</v>
      </c>
      <c r="G4857" t="s">
        <v>28689</v>
      </c>
      <c r="H4857" t="s">
        <v>143</v>
      </c>
      <c r="J4857" t="s">
        <v>91</v>
      </c>
      <c r="K4857" t="s">
        <v>92</v>
      </c>
      <c r="L4857">
        <v>11</v>
      </c>
      <c r="M4857" t="s">
        <v>28690</v>
      </c>
      <c r="N4857" t="s">
        <v>75</v>
      </c>
      <c r="O4857" t="s">
        <v>48</v>
      </c>
      <c r="P4857" t="s">
        <v>48</v>
      </c>
      <c r="Q4857" t="s">
        <v>28691</v>
      </c>
      <c r="Y4857" t="s">
        <v>28692</v>
      </c>
    </row>
    <row r="4858" spans="1:25">
      <c r="A4858" t="s">
        <v>28693</v>
      </c>
      <c r="B4858" t="s">
        <v>28694</v>
      </c>
      <c r="D4858" t="s">
        <v>40</v>
      </c>
      <c r="E4858" t="s">
        <v>41</v>
      </c>
      <c r="G4858" t="s">
        <v>28695</v>
      </c>
      <c r="H4858" t="s">
        <v>1999</v>
      </c>
      <c r="J4858" t="s">
        <v>72</v>
      </c>
      <c r="K4858" t="s">
        <v>73</v>
      </c>
      <c r="L4858">
        <v>11</v>
      </c>
      <c r="M4858" t="s">
        <v>28690</v>
      </c>
      <c r="N4858" t="s">
        <v>75</v>
      </c>
      <c r="O4858" t="s">
        <v>48</v>
      </c>
      <c r="P4858" t="s">
        <v>48</v>
      </c>
      <c r="Q4858" t="s">
        <v>28696</v>
      </c>
      <c r="Y4858" t="s">
        <v>28697</v>
      </c>
    </row>
    <row r="4859" spans="1:25">
      <c r="A4859" t="s">
        <v>28698</v>
      </c>
      <c r="B4859" t="s">
        <v>28699</v>
      </c>
      <c r="D4859" t="s">
        <v>40</v>
      </c>
      <c r="E4859" t="s">
        <v>41</v>
      </c>
      <c r="G4859" t="s">
        <v>21531</v>
      </c>
      <c r="H4859" t="s">
        <v>28700</v>
      </c>
      <c r="J4859" t="s">
        <v>91</v>
      </c>
      <c r="K4859" t="s">
        <v>92</v>
      </c>
      <c r="L4859">
        <v>11</v>
      </c>
      <c r="M4859" t="s">
        <v>28690</v>
      </c>
      <c r="N4859" t="s">
        <v>75</v>
      </c>
      <c r="O4859" t="s">
        <v>48</v>
      </c>
      <c r="P4859" t="s">
        <v>48</v>
      </c>
      <c r="Q4859" t="s">
        <v>28701</v>
      </c>
      <c r="Y4859" t="s">
        <v>28702</v>
      </c>
    </row>
    <row r="4860" spans="1:25">
      <c r="A4860" t="s">
        <v>28703</v>
      </c>
      <c r="B4860" t="s">
        <v>28704</v>
      </c>
      <c r="D4860" t="s">
        <v>40</v>
      </c>
      <c r="E4860" t="s">
        <v>41</v>
      </c>
      <c r="G4860" t="s">
        <v>28705</v>
      </c>
      <c r="H4860" t="s">
        <v>10874</v>
      </c>
      <c r="J4860" t="s">
        <v>91</v>
      </c>
      <c r="K4860" t="s">
        <v>92</v>
      </c>
      <c r="L4860">
        <v>11</v>
      </c>
      <c r="M4860" t="s">
        <v>28706</v>
      </c>
      <c r="N4860" t="s">
        <v>75</v>
      </c>
      <c r="O4860" t="s">
        <v>48</v>
      </c>
      <c r="P4860" t="s">
        <v>48</v>
      </c>
      <c r="Q4860" t="s">
        <v>28707</v>
      </c>
      <c r="Y4860" t="s">
        <v>28708</v>
      </c>
    </row>
    <row r="4861" spans="1:25">
      <c r="A4861" t="s">
        <v>28709</v>
      </c>
      <c r="B4861" t="s">
        <v>28710</v>
      </c>
      <c r="D4861" t="s">
        <v>40</v>
      </c>
      <c r="E4861" t="s">
        <v>41</v>
      </c>
      <c r="G4861" t="s">
        <v>28711</v>
      </c>
      <c r="H4861" t="s">
        <v>20522</v>
      </c>
      <c r="J4861" t="s">
        <v>91</v>
      </c>
      <c r="K4861" t="s">
        <v>92</v>
      </c>
      <c r="L4861">
        <v>11</v>
      </c>
      <c r="M4861" t="s">
        <v>28706</v>
      </c>
      <c r="N4861" t="s">
        <v>75</v>
      </c>
      <c r="O4861" t="s">
        <v>48</v>
      </c>
      <c r="P4861" t="s">
        <v>48</v>
      </c>
      <c r="Q4861" t="s">
        <v>28712</v>
      </c>
      <c r="Y4861" t="s">
        <v>28713</v>
      </c>
    </row>
    <row r="4862" spans="1:25">
      <c r="A4862" t="s">
        <v>28714</v>
      </c>
      <c r="B4862" t="s">
        <v>28715</v>
      </c>
      <c r="D4862" t="s">
        <v>40</v>
      </c>
      <c r="E4862" t="s">
        <v>41</v>
      </c>
      <c r="G4862" t="s">
        <v>28716</v>
      </c>
      <c r="H4862" t="s">
        <v>28717</v>
      </c>
      <c r="J4862" t="s">
        <v>91</v>
      </c>
      <c r="K4862" t="s">
        <v>92</v>
      </c>
      <c r="L4862">
        <v>11</v>
      </c>
      <c r="M4862" t="s">
        <v>28718</v>
      </c>
      <c r="N4862" t="s">
        <v>75</v>
      </c>
      <c r="O4862" t="s">
        <v>48</v>
      </c>
      <c r="P4862" t="s">
        <v>48</v>
      </c>
      <c r="Q4862" t="s">
        <v>28719</v>
      </c>
      <c r="Y4862" t="s">
        <v>28720</v>
      </c>
    </row>
    <row r="4863" spans="1:25">
      <c r="A4863" t="s">
        <v>28721</v>
      </c>
      <c r="B4863" t="s">
        <v>28722</v>
      </c>
      <c r="D4863" t="s">
        <v>40</v>
      </c>
      <c r="E4863" t="s">
        <v>41</v>
      </c>
      <c r="G4863" t="s">
        <v>28723</v>
      </c>
      <c r="H4863" t="s">
        <v>28724</v>
      </c>
      <c r="J4863" t="s">
        <v>100</v>
      </c>
      <c r="K4863" t="s">
        <v>101</v>
      </c>
      <c r="L4863">
        <v>11</v>
      </c>
      <c r="M4863" t="s">
        <v>28725</v>
      </c>
      <c r="N4863" t="s">
        <v>75</v>
      </c>
      <c r="O4863" t="s">
        <v>48</v>
      </c>
      <c r="P4863" t="s">
        <v>48</v>
      </c>
      <c r="Q4863" t="s">
        <v>23150</v>
      </c>
      <c r="Y4863" t="s">
        <v>28726</v>
      </c>
    </row>
    <row r="4864" spans="1:25">
      <c r="A4864" t="s">
        <v>28727</v>
      </c>
      <c r="B4864" t="s">
        <v>28728</v>
      </c>
      <c r="D4864" t="s">
        <v>40</v>
      </c>
      <c r="E4864" t="s">
        <v>41</v>
      </c>
      <c r="G4864" t="s">
        <v>9664</v>
      </c>
      <c r="H4864" t="s">
        <v>8696</v>
      </c>
      <c r="J4864" t="s">
        <v>121</v>
      </c>
      <c r="K4864" t="s">
        <v>122</v>
      </c>
      <c r="L4864">
        <v>11</v>
      </c>
      <c r="M4864" t="s">
        <v>28725</v>
      </c>
      <c r="N4864" t="s">
        <v>58</v>
      </c>
      <c r="O4864" t="s">
        <v>48</v>
      </c>
      <c r="P4864" t="s">
        <v>48</v>
      </c>
      <c r="Q4864" t="s">
        <v>28729</v>
      </c>
      <c r="Y4864" t="s">
        <v>28730</v>
      </c>
    </row>
    <row r="4865" spans="1:25">
      <c r="A4865" t="s">
        <v>28731</v>
      </c>
      <c r="B4865" t="s">
        <v>28732</v>
      </c>
      <c r="D4865" t="s">
        <v>40</v>
      </c>
      <c r="E4865" t="s">
        <v>41</v>
      </c>
      <c r="G4865" t="s">
        <v>28733</v>
      </c>
      <c r="H4865" t="s">
        <v>28734</v>
      </c>
      <c r="J4865" t="s">
        <v>100</v>
      </c>
      <c r="K4865" t="s">
        <v>101</v>
      </c>
      <c r="L4865">
        <v>11</v>
      </c>
      <c r="M4865" t="s">
        <v>28735</v>
      </c>
      <c r="N4865" t="s">
        <v>75</v>
      </c>
      <c r="O4865" t="s">
        <v>48</v>
      </c>
      <c r="P4865" t="s">
        <v>48</v>
      </c>
      <c r="Q4865" t="s">
        <v>28736</v>
      </c>
      <c r="Y4865" t="s">
        <v>28737</v>
      </c>
    </row>
    <row r="4866" spans="1:25">
      <c r="A4866" t="s">
        <v>28738</v>
      </c>
      <c r="B4866" t="s">
        <v>28739</v>
      </c>
      <c r="D4866" t="s">
        <v>40</v>
      </c>
      <c r="E4866" t="s">
        <v>41</v>
      </c>
      <c r="G4866" t="s">
        <v>28740</v>
      </c>
      <c r="H4866" t="s">
        <v>17015</v>
      </c>
      <c r="J4866" t="s">
        <v>91</v>
      </c>
      <c r="K4866" t="s">
        <v>92</v>
      </c>
      <c r="L4866">
        <v>11</v>
      </c>
      <c r="M4866" t="s">
        <v>28741</v>
      </c>
      <c r="N4866" t="s">
        <v>75</v>
      </c>
      <c r="O4866" t="s">
        <v>48</v>
      </c>
      <c r="P4866" t="s">
        <v>48</v>
      </c>
      <c r="Q4866" t="s">
        <v>28742</v>
      </c>
      <c r="Y4866" t="s">
        <v>28743</v>
      </c>
    </row>
    <row r="4867" spans="1:25">
      <c r="A4867" t="s">
        <v>28744</v>
      </c>
      <c r="B4867" t="s">
        <v>28745</v>
      </c>
      <c r="D4867" t="s">
        <v>40</v>
      </c>
      <c r="E4867" t="s">
        <v>41</v>
      </c>
      <c r="G4867" t="s">
        <v>2955</v>
      </c>
      <c r="H4867" t="s">
        <v>162</v>
      </c>
      <c r="J4867" t="s">
        <v>511</v>
      </c>
      <c r="K4867" t="s">
        <v>512</v>
      </c>
      <c r="L4867">
        <v>11</v>
      </c>
      <c r="M4867" t="s">
        <v>28741</v>
      </c>
      <c r="N4867" t="s">
        <v>47</v>
      </c>
      <c r="O4867" t="s">
        <v>48</v>
      </c>
      <c r="P4867" t="s">
        <v>48</v>
      </c>
      <c r="Q4867" t="s">
        <v>28746</v>
      </c>
      <c r="Y4867" t="s">
        <v>28747</v>
      </c>
    </row>
    <row r="4868" spans="1:25">
      <c r="A4868" t="s">
        <v>28748</v>
      </c>
      <c r="B4868" t="s">
        <v>28749</v>
      </c>
      <c r="D4868" t="s">
        <v>40</v>
      </c>
      <c r="E4868" t="s">
        <v>41</v>
      </c>
      <c r="G4868" t="s">
        <v>28750</v>
      </c>
      <c r="H4868" t="s">
        <v>1098</v>
      </c>
      <c r="J4868" t="s">
        <v>100</v>
      </c>
      <c r="K4868" t="s">
        <v>101</v>
      </c>
      <c r="L4868">
        <v>11</v>
      </c>
      <c r="M4868" t="s">
        <v>28741</v>
      </c>
      <c r="N4868" t="s">
        <v>75</v>
      </c>
      <c r="O4868" t="s">
        <v>48</v>
      </c>
      <c r="P4868" t="s">
        <v>48</v>
      </c>
      <c r="Q4868" t="s">
        <v>28751</v>
      </c>
      <c r="Y4868" t="s">
        <v>28752</v>
      </c>
    </row>
    <row r="4869" spans="1:25">
      <c r="A4869" t="s">
        <v>28753</v>
      </c>
      <c r="B4869" t="s">
        <v>28754</v>
      </c>
      <c r="D4869" t="s">
        <v>40</v>
      </c>
      <c r="E4869" t="s">
        <v>41</v>
      </c>
      <c r="G4869" t="s">
        <v>655</v>
      </c>
      <c r="H4869" t="s">
        <v>4041</v>
      </c>
      <c r="J4869" t="s">
        <v>2582</v>
      </c>
      <c r="K4869" t="s">
        <v>2583</v>
      </c>
      <c r="L4869">
        <v>11</v>
      </c>
      <c r="M4869" t="s">
        <v>28755</v>
      </c>
      <c r="N4869" t="s">
        <v>47</v>
      </c>
      <c r="O4869" t="s">
        <v>48</v>
      </c>
      <c r="P4869" t="s">
        <v>48</v>
      </c>
      <c r="Q4869" t="s">
        <v>28756</v>
      </c>
      <c r="Y4869" t="s">
        <v>28757</v>
      </c>
    </row>
    <row r="4870" spans="1:25">
      <c r="A4870" t="s">
        <v>28758</v>
      </c>
      <c r="B4870" t="s">
        <v>28759</v>
      </c>
      <c r="D4870" t="s">
        <v>40</v>
      </c>
      <c r="E4870" t="s">
        <v>41</v>
      </c>
      <c r="G4870" t="s">
        <v>28760</v>
      </c>
      <c r="H4870" t="s">
        <v>28761</v>
      </c>
      <c r="J4870" t="s">
        <v>91</v>
      </c>
      <c r="K4870" t="s">
        <v>92</v>
      </c>
      <c r="L4870">
        <v>11</v>
      </c>
      <c r="M4870" t="s">
        <v>28755</v>
      </c>
      <c r="N4870" t="s">
        <v>75</v>
      </c>
      <c r="O4870" t="s">
        <v>48</v>
      </c>
      <c r="P4870" t="s">
        <v>48</v>
      </c>
      <c r="Q4870" t="s">
        <v>28762</v>
      </c>
      <c r="Y4870" t="s">
        <v>28763</v>
      </c>
    </row>
    <row r="4871" spans="1:25">
      <c r="A4871" t="s">
        <v>28764</v>
      </c>
      <c r="B4871" t="s">
        <v>28765</v>
      </c>
      <c r="D4871" t="s">
        <v>40</v>
      </c>
      <c r="E4871" t="s">
        <v>41</v>
      </c>
      <c r="G4871" t="s">
        <v>28766</v>
      </c>
      <c r="H4871" t="s">
        <v>5502</v>
      </c>
      <c r="J4871" t="s">
        <v>100</v>
      </c>
      <c r="K4871" t="s">
        <v>101</v>
      </c>
      <c r="L4871">
        <v>11</v>
      </c>
      <c r="M4871" t="s">
        <v>28755</v>
      </c>
      <c r="N4871" t="s">
        <v>75</v>
      </c>
      <c r="O4871" t="s">
        <v>48</v>
      </c>
      <c r="P4871" t="s">
        <v>48</v>
      </c>
      <c r="Q4871" t="s">
        <v>28767</v>
      </c>
      <c r="Y4871" t="s">
        <v>28768</v>
      </c>
    </row>
    <row r="4872" spans="1:25">
      <c r="A4872" t="s">
        <v>28769</v>
      </c>
      <c r="B4872" t="s">
        <v>28770</v>
      </c>
      <c r="D4872" t="s">
        <v>40</v>
      </c>
      <c r="E4872" t="s">
        <v>41</v>
      </c>
      <c r="G4872" t="s">
        <v>28771</v>
      </c>
      <c r="H4872" t="s">
        <v>1098</v>
      </c>
      <c r="J4872" t="s">
        <v>91</v>
      </c>
      <c r="K4872" t="s">
        <v>92</v>
      </c>
      <c r="L4872">
        <v>11</v>
      </c>
      <c r="M4872" t="s">
        <v>28755</v>
      </c>
      <c r="N4872" t="s">
        <v>75</v>
      </c>
      <c r="O4872" t="s">
        <v>48</v>
      </c>
      <c r="P4872" t="s">
        <v>48</v>
      </c>
      <c r="Q4872" t="s">
        <v>28772</v>
      </c>
      <c r="Y4872" t="s">
        <v>28773</v>
      </c>
    </row>
    <row r="4873" spans="1:25">
      <c r="A4873" t="s">
        <v>28774</v>
      </c>
      <c r="B4873" t="s">
        <v>28775</v>
      </c>
      <c r="D4873" t="s">
        <v>40</v>
      </c>
      <c r="E4873" t="s">
        <v>41</v>
      </c>
      <c r="G4873" t="s">
        <v>15615</v>
      </c>
      <c r="H4873" t="s">
        <v>28776</v>
      </c>
      <c r="J4873" t="s">
        <v>72</v>
      </c>
      <c r="K4873" t="s">
        <v>73</v>
      </c>
      <c r="L4873">
        <v>11</v>
      </c>
      <c r="M4873" t="s">
        <v>28777</v>
      </c>
      <c r="N4873" t="s">
        <v>75</v>
      </c>
      <c r="O4873" t="s">
        <v>48</v>
      </c>
      <c r="P4873" t="s">
        <v>48</v>
      </c>
      <c r="Q4873" t="s">
        <v>28778</v>
      </c>
      <c r="Y4873" t="s">
        <v>28779</v>
      </c>
    </row>
    <row r="4874" spans="1:25">
      <c r="A4874" t="s">
        <v>28780</v>
      </c>
      <c r="B4874" t="s">
        <v>28781</v>
      </c>
      <c r="D4874" t="s">
        <v>40</v>
      </c>
      <c r="E4874" t="s">
        <v>41</v>
      </c>
      <c r="G4874" t="s">
        <v>28782</v>
      </c>
      <c r="H4874" t="s">
        <v>28783</v>
      </c>
      <c r="J4874" t="s">
        <v>100</v>
      </c>
      <c r="K4874" t="s">
        <v>101</v>
      </c>
      <c r="L4874">
        <v>11</v>
      </c>
      <c r="M4874" t="s">
        <v>28784</v>
      </c>
      <c r="N4874" t="s">
        <v>75</v>
      </c>
      <c r="O4874" t="s">
        <v>48</v>
      </c>
      <c r="P4874" t="s">
        <v>48</v>
      </c>
      <c r="Q4874" t="s">
        <v>28785</v>
      </c>
      <c r="Y4874" t="s">
        <v>28786</v>
      </c>
    </row>
    <row r="4875" spans="1:25">
      <c r="A4875" t="s">
        <v>28787</v>
      </c>
      <c r="B4875" t="s">
        <v>28788</v>
      </c>
      <c r="D4875" t="s">
        <v>40</v>
      </c>
      <c r="E4875" t="s">
        <v>41</v>
      </c>
      <c r="G4875" t="s">
        <v>18632</v>
      </c>
      <c r="H4875" t="s">
        <v>17830</v>
      </c>
      <c r="J4875" t="s">
        <v>533</v>
      </c>
      <c r="K4875" t="s">
        <v>534</v>
      </c>
      <c r="L4875">
        <v>11</v>
      </c>
      <c r="M4875" t="s">
        <v>28784</v>
      </c>
      <c r="N4875" t="s">
        <v>47</v>
      </c>
      <c r="O4875" t="s">
        <v>48</v>
      </c>
      <c r="P4875" t="s">
        <v>48</v>
      </c>
      <c r="Q4875" t="s">
        <v>28789</v>
      </c>
      <c r="Y4875" t="s">
        <v>28790</v>
      </c>
    </row>
    <row r="4876" spans="1:25">
      <c r="A4876" t="s">
        <v>28791</v>
      </c>
      <c r="B4876" t="s">
        <v>28792</v>
      </c>
      <c r="D4876" t="s">
        <v>40</v>
      </c>
      <c r="E4876" t="s">
        <v>41</v>
      </c>
      <c r="G4876" t="s">
        <v>28793</v>
      </c>
      <c r="H4876" t="s">
        <v>28794</v>
      </c>
      <c r="J4876" t="s">
        <v>91</v>
      </c>
      <c r="K4876" t="s">
        <v>92</v>
      </c>
      <c r="L4876">
        <v>11</v>
      </c>
      <c r="M4876" t="s">
        <v>28795</v>
      </c>
      <c r="N4876" t="s">
        <v>75</v>
      </c>
      <c r="O4876" t="s">
        <v>48</v>
      </c>
      <c r="P4876" t="s">
        <v>48</v>
      </c>
      <c r="Q4876" t="s">
        <v>28796</v>
      </c>
      <c r="Y4876" t="s">
        <v>28797</v>
      </c>
    </row>
    <row r="4877" spans="1:25">
      <c r="A4877" t="s">
        <v>28798</v>
      </c>
      <c r="B4877" t="s">
        <v>28799</v>
      </c>
      <c r="D4877" t="s">
        <v>40</v>
      </c>
      <c r="E4877" t="s">
        <v>41</v>
      </c>
      <c r="G4877" t="s">
        <v>28800</v>
      </c>
      <c r="H4877" t="s">
        <v>1639</v>
      </c>
      <c r="J4877" t="s">
        <v>72</v>
      </c>
      <c r="K4877" t="s">
        <v>73</v>
      </c>
      <c r="L4877">
        <v>11</v>
      </c>
      <c r="M4877" t="s">
        <v>28801</v>
      </c>
      <c r="N4877" t="s">
        <v>75</v>
      </c>
      <c r="O4877" t="s">
        <v>48</v>
      </c>
      <c r="P4877" t="s">
        <v>48</v>
      </c>
      <c r="Q4877" t="s">
        <v>28802</v>
      </c>
      <c r="Y4877" t="s">
        <v>28803</v>
      </c>
    </row>
    <row r="4878" spans="1:25">
      <c r="A4878" t="s">
        <v>28804</v>
      </c>
      <c r="B4878" t="s">
        <v>28805</v>
      </c>
      <c r="D4878" t="s">
        <v>40</v>
      </c>
      <c r="E4878" t="s">
        <v>41</v>
      </c>
      <c r="G4878" t="s">
        <v>28806</v>
      </c>
      <c r="H4878" t="s">
        <v>28807</v>
      </c>
      <c r="J4878" t="s">
        <v>72</v>
      </c>
      <c r="K4878" t="s">
        <v>73</v>
      </c>
      <c r="L4878">
        <v>11</v>
      </c>
      <c r="M4878" t="s">
        <v>28808</v>
      </c>
      <c r="N4878" t="s">
        <v>75</v>
      </c>
      <c r="O4878" t="s">
        <v>48</v>
      </c>
      <c r="P4878" t="s">
        <v>48</v>
      </c>
      <c r="Q4878" t="s">
        <v>28809</v>
      </c>
      <c r="Y4878" t="s">
        <v>28810</v>
      </c>
    </row>
    <row r="4879" spans="1:25">
      <c r="A4879" t="s">
        <v>28811</v>
      </c>
      <c r="B4879" t="s">
        <v>28812</v>
      </c>
      <c r="D4879" t="s">
        <v>40</v>
      </c>
      <c r="E4879" t="s">
        <v>41</v>
      </c>
      <c r="G4879" t="s">
        <v>3045</v>
      </c>
      <c r="H4879" t="s">
        <v>28813</v>
      </c>
      <c r="J4879" t="s">
        <v>91</v>
      </c>
      <c r="K4879" t="s">
        <v>92</v>
      </c>
      <c r="L4879">
        <v>11</v>
      </c>
      <c r="M4879" t="s">
        <v>28814</v>
      </c>
      <c r="N4879" t="s">
        <v>75</v>
      </c>
      <c r="O4879" t="s">
        <v>48</v>
      </c>
      <c r="P4879" t="s">
        <v>48</v>
      </c>
      <c r="Q4879" t="s">
        <v>28815</v>
      </c>
      <c r="Y4879" t="s">
        <v>28816</v>
      </c>
    </row>
    <row r="4880" spans="1:25">
      <c r="A4880" t="s">
        <v>184</v>
      </c>
      <c r="B4880" t="s">
        <v>28817</v>
      </c>
      <c r="D4880" t="s">
        <v>40</v>
      </c>
      <c r="E4880" t="s">
        <v>41</v>
      </c>
      <c r="G4880" t="s">
        <v>4142</v>
      </c>
      <c r="H4880" t="s">
        <v>3984</v>
      </c>
      <c r="J4880" t="s">
        <v>100</v>
      </c>
      <c r="K4880" t="s">
        <v>101</v>
      </c>
      <c r="L4880">
        <v>11</v>
      </c>
      <c r="M4880" t="s">
        <v>28814</v>
      </c>
      <c r="N4880" t="s">
        <v>75</v>
      </c>
      <c r="O4880" t="s">
        <v>48</v>
      </c>
      <c r="P4880" t="s">
        <v>48</v>
      </c>
      <c r="Q4880" t="s">
        <v>10472</v>
      </c>
      <c r="Y4880" t="s">
        <v>28818</v>
      </c>
    </row>
    <row r="4881" spans="1:25">
      <c r="A4881" t="s">
        <v>28819</v>
      </c>
      <c r="B4881" t="s">
        <v>28820</v>
      </c>
      <c r="D4881" t="s">
        <v>40</v>
      </c>
      <c r="E4881" t="s">
        <v>41</v>
      </c>
      <c r="G4881" t="s">
        <v>28821</v>
      </c>
      <c r="H4881" t="s">
        <v>6718</v>
      </c>
      <c r="J4881" t="s">
        <v>511</v>
      </c>
      <c r="K4881" t="s">
        <v>512</v>
      </c>
      <c r="L4881">
        <v>11</v>
      </c>
      <c r="M4881" t="s">
        <v>28822</v>
      </c>
      <c r="N4881" t="s">
        <v>47</v>
      </c>
      <c r="O4881" t="s">
        <v>48</v>
      </c>
      <c r="P4881" t="s">
        <v>48</v>
      </c>
      <c r="Q4881" t="s">
        <v>28823</v>
      </c>
      <c r="Y4881" t="s">
        <v>28824</v>
      </c>
    </row>
    <row r="4882" spans="1:25">
      <c r="A4882" t="s">
        <v>184</v>
      </c>
      <c r="B4882" t="s">
        <v>28825</v>
      </c>
      <c r="D4882" t="s">
        <v>40</v>
      </c>
      <c r="E4882" t="s">
        <v>41</v>
      </c>
      <c r="G4882" t="s">
        <v>28826</v>
      </c>
      <c r="H4882" t="s">
        <v>5502</v>
      </c>
      <c r="J4882" t="s">
        <v>100</v>
      </c>
      <c r="K4882" t="s">
        <v>101</v>
      </c>
      <c r="L4882">
        <v>11</v>
      </c>
      <c r="M4882" t="s">
        <v>28827</v>
      </c>
      <c r="N4882" t="s">
        <v>75</v>
      </c>
      <c r="O4882" t="s">
        <v>48</v>
      </c>
      <c r="P4882" t="s">
        <v>48</v>
      </c>
      <c r="Q4882" t="s">
        <v>28828</v>
      </c>
      <c r="Y4882" t="s">
        <v>28829</v>
      </c>
    </row>
    <row r="4883" spans="1:25">
      <c r="A4883" t="s">
        <v>28830</v>
      </c>
      <c r="B4883" t="s">
        <v>28831</v>
      </c>
      <c r="D4883" t="s">
        <v>40</v>
      </c>
      <c r="E4883" t="s">
        <v>41</v>
      </c>
      <c r="G4883" t="s">
        <v>20147</v>
      </c>
      <c r="H4883" t="s">
        <v>7743</v>
      </c>
      <c r="J4883" t="s">
        <v>72</v>
      </c>
      <c r="K4883" t="s">
        <v>73</v>
      </c>
      <c r="L4883">
        <v>11</v>
      </c>
      <c r="M4883" t="s">
        <v>28827</v>
      </c>
      <c r="N4883" t="s">
        <v>75</v>
      </c>
      <c r="O4883" t="s">
        <v>48</v>
      </c>
      <c r="P4883" t="s">
        <v>48</v>
      </c>
      <c r="Q4883" t="s">
        <v>28832</v>
      </c>
      <c r="Y4883" t="s">
        <v>28833</v>
      </c>
    </row>
    <row r="4884" spans="1:25">
      <c r="A4884" t="s">
        <v>28834</v>
      </c>
      <c r="B4884" t="s">
        <v>28835</v>
      </c>
      <c r="D4884" t="s">
        <v>40</v>
      </c>
      <c r="E4884" t="s">
        <v>41</v>
      </c>
      <c r="G4884" t="s">
        <v>28836</v>
      </c>
      <c r="H4884" t="s">
        <v>28837</v>
      </c>
      <c r="J4884" t="s">
        <v>100</v>
      </c>
      <c r="K4884" t="s">
        <v>101</v>
      </c>
      <c r="L4884">
        <v>11</v>
      </c>
      <c r="M4884" t="s">
        <v>28838</v>
      </c>
      <c r="N4884" t="s">
        <v>75</v>
      </c>
      <c r="O4884" t="s">
        <v>48</v>
      </c>
      <c r="P4884" t="s">
        <v>48</v>
      </c>
      <c r="Q4884" t="s">
        <v>28839</v>
      </c>
      <c r="Y4884" t="s">
        <v>28840</v>
      </c>
    </row>
    <row r="4885" spans="1:25">
      <c r="A4885" t="s">
        <v>28841</v>
      </c>
      <c r="B4885" t="s">
        <v>28842</v>
      </c>
      <c r="D4885" t="s">
        <v>40</v>
      </c>
      <c r="E4885" t="s">
        <v>41</v>
      </c>
      <c r="G4885" t="s">
        <v>13533</v>
      </c>
      <c r="H4885" t="s">
        <v>20988</v>
      </c>
      <c r="J4885" t="s">
        <v>154</v>
      </c>
      <c r="K4885" t="s">
        <v>155</v>
      </c>
      <c r="L4885">
        <v>11</v>
      </c>
      <c r="M4885" t="s">
        <v>28843</v>
      </c>
      <c r="N4885" t="s">
        <v>47</v>
      </c>
      <c r="O4885" t="s">
        <v>48</v>
      </c>
      <c r="P4885" t="s">
        <v>48</v>
      </c>
      <c r="Q4885" t="s">
        <v>28844</v>
      </c>
      <c r="Y4885" t="s">
        <v>28845</v>
      </c>
    </row>
    <row r="4886" spans="1:25">
      <c r="A4886" t="s">
        <v>28846</v>
      </c>
      <c r="B4886" t="s">
        <v>28847</v>
      </c>
      <c r="D4886" t="s">
        <v>40</v>
      </c>
      <c r="E4886" t="s">
        <v>41</v>
      </c>
      <c r="G4886" t="s">
        <v>28848</v>
      </c>
      <c r="H4886" t="s">
        <v>7880</v>
      </c>
      <c r="J4886" t="s">
        <v>91</v>
      </c>
      <c r="K4886" t="s">
        <v>92</v>
      </c>
      <c r="L4886">
        <v>11</v>
      </c>
      <c r="M4886" t="s">
        <v>28849</v>
      </c>
      <c r="N4886" t="s">
        <v>75</v>
      </c>
      <c r="O4886" t="s">
        <v>48</v>
      </c>
      <c r="P4886" t="s">
        <v>48</v>
      </c>
      <c r="Q4886" t="s">
        <v>28850</v>
      </c>
      <c r="Y4886" t="s">
        <v>28851</v>
      </c>
    </row>
    <row r="4887" spans="1:25">
      <c r="A4887" t="s">
        <v>28852</v>
      </c>
      <c r="B4887" t="s">
        <v>28853</v>
      </c>
      <c r="D4887" t="s">
        <v>40</v>
      </c>
      <c r="E4887" t="s">
        <v>41</v>
      </c>
      <c r="G4887" t="s">
        <v>18171</v>
      </c>
      <c r="H4887" t="s">
        <v>28854</v>
      </c>
      <c r="J4887" t="s">
        <v>100</v>
      </c>
      <c r="K4887" t="s">
        <v>101</v>
      </c>
      <c r="L4887">
        <v>11</v>
      </c>
      <c r="M4887" t="s">
        <v>28849</v>
      </c>
      <c r="N4887" t="s">
        <v>75</v>
      </c>
      <c r="O4887" t="s">
        <v>48</v>
      </c>
      <c r="P4887" t="s">
        <v>48</v>
      </c>
      <c r="Q4887" t="s">
        <v>28855</v>
      </c>
      <c r="Y4887" t="s">
        <v>28856</v>
      </c>
    </row>
    <row r="4888" spans="1:25">
      <c r="A4888" t="s">
        <v>28857</v>
      </c>
      <c r="B4888" t="s">
        <v>28858</v>
      </c>
      <c r="D4888" t="s">
        <v>40</v>
      </c>
      <c r="E4888" t="s">
        <v>41</v>
      </c>
      <c r="G4888" t="s">
        <v>4295</v>
      </c>
      <c r="H4888" t="s">
        <v>28859</v>
      </c>
      <c r="J4888" t="s">
        <v>100</v>
      </c>
      <c r="K4888" t="s">
        <v>101</v>
      </c>
      <c r="L4888">
        <v>11</v>
      </c>
      <c r="M4888" t="s">
        <v>28849</v>
      </c>
      <c r="N4888" t="s">
        <v>75</v>
      </c>
      <c r="O4888" t="s">
        <v>48</v>
      </c>
      <c r="P4888" t="s">
        <v>48</v>
      </c>
      <c r="Q4888" t="s">
        <v>28860</v>
      </c>
      <c r="Y4888" t="s">
        <v>28861</v>
      </c>
    </row>
    <row r="4889" spans="1:25">
      <c r="A4889" t="s">
        <v>28862</v>
      </c>
      <c r="B4889" t="s">
        <v>28863</v>
      </c>
      <c r="D4889" t="s">
        <v>40</v>
      </c>
      <c r="E4889" t="s">
        <v>41</v>
      </c>
      <c r="G4889" t="s">
        <v>16952</v>
      </c>
      <c r="H4889" t="s">
        <v>28864</v>
      </c>
      <c r="J4889" t="s">
        <v>100</v>
      </c>
      <c r="K4889" t="s">
        <v>101</v>
      </c>
      <c r="L4889">
        <v>11</v>
      </c>
      <c r="M4889" t="s">
        <v>28865</v>
      </c>
      <c r="N4889" t="s">
        <v>75</v>
      </c>
      <c r="O4889" t="s">
        <v>48</v>
      </c>
      <c r="P4889" t="s">
        <v>48</v>
      </c>
      <c r="Q4889" t="s">
        <v>28866</v>
      </c>
      <c r="Y4889" t="s">
        <v>28867</v>
      </c>
    </row>
    <row r="4890" spans="1:25">
      <c r="A4890" t="s">
        <v>28868</v>
      </c>
      <c r="B4890" t="s">
        <v>28869</v>
      </c>
      <c r="D4890" t="s">
        <v>40</v>
      </c>
      <c r="E4890" t="s">
        <v>41</v>
      </c>
      <c r="G4890" t="s">
        <v>28870</v>
      </c>
      <c r="H4890" t="s">
        <v>1155</v>
      </c>
      <c r="J4890" t="s">
        <v>72</v>
      </c>
      <c r="K4890" t="s">
        <v>73</v>
      </c>
      <c r="L4890">
        <v>11</v>
      </c>
      <c r="M4890" t="s">
        <v>28865</v>
      </c>
      <c r="N4890" t="s">
        <v>75</v>
      </c>
      <c r="O4890" t="s">
        <v>48</v>
      </c>
      <c r="P4890" t="s">
        <v>48</v>
      </c>
      <c r="Q4890" t="s">
        <v>28871</v>
      </c>
      <c r="Y4890" t="s">
        <v>28872</v>
      </c>
    </row>
    <row r="4891" spans="1:25">
      <c r="A4891" t="s">
        <v>28873</v>
      </c>
      <c r="B4891" t="s">
        <v>28874</v>
      </c>
      <c r="D4891" t="s">
        <v>40</v>
      </c>
      <c r="E4891" t="s">
        <v>41</v>
      </c>
      <c r="G4891" t="s">
        <v>28875</v>
      </c>
      <c r="H4891" t="s">
        <v>16436</v>
      </c>
      <c r="J4891" t="s">
        <v>91</v>
      </c>
      <c r="K4891" t="s">
        <v>92</v>
      </c>
      <c r="L4891">
        <v>11</v>
      </c>
      <c r="M4891" t="s">
        <v>28865</v>
      </c>
      <c r="N4891" t="s">
        <v>75</v>
      </c>
      <c r="O4891" t="s">
        <v>48</v>
      </c>
      <c r="P4891" t="s">
        <v>48</v>
      </c>
      <c r="Q4891" t="s">
        <v>28876</v>
      </c>
      <c r="Y4891" t="s">
        <v>28877</v>
      </c>
    </row>
    <row r="4892" spans="1:25">
      <c r="A4892" t="s">
        <v>28878</v>
      </c>
      <c r="B4892" t="s">
        <v>28879</v>
      </c>
      <c r="D4892" t="s">
        <v>40</v>
      </c>
      <c r="E4892" t="s">
        <v>41</v>
      </c>
      <c r="G4892" t="s">
        <v>28880</v>
      </c>
      <c r="H4892" t="s">
        <v>1427</v>
      </c>
      <c r="J4892" t="s">
        <v>100</v>
      </c>
      <c r="K4892" t="s">
        <v>101</v>
      </c>
      <c r="L4892">
        <v>11</v>
      </c>
      <c r="M4892" t="s">
        <v>28881</v>
      </c>
      <c r="N4892" t="s">
        <v>75</v>
      </c>
      <c r="O4892" t="s">
        <v>48</v>
      </c>
      <c r="P4892" t="s">
        <v>48</v>
      </c>
      <c r="Q4892" t="s">
        <v>28882</v>
      </c>
      <c r="Y4892" t="s">
        <v>28883</v>
      </c>
    </row>
    <row r="4893" spans="1:25">
      <c r="A4893" t="s">
        <v>28884</v>
      </c>
      <c r="B4893" t="s">
        <v>28885</v>
      </c>
      <c r="D4893" t="s">
        <v>40</v>
      </c>
      <c r="E4893" t="s">
        <v>41</v>
      </c>
      <c r="G4893" t="s">
        <v>1414</v>
      </c>
      <c r="H4893" t="s">
        <v>28886</v>
      </c>
      <c r="J4893" t="s">
        <v>511</v>
      </c>
      <c r="K4893" t="s">
        <v>512</v>
      </c>
      <c r="L4893">
        <v>11</v>
      </c>
      <c r="M4893" t="s">
        <v>28887</v>
      </c>
      <c r="N4893" t="s">
        <v>58</v>
      </c>
      <c r="O4893" t="s">
        <v>48</v>
      </c>
      <c r="P4893" t="s">
        <v>48</v>
      </c>
      <c r="Q4893" t="s">
        <v>28888</v>
      </c>
      <c r="Y4893" t="s">
        <v>28889</v>
      </c>
    </row>
    <row r="4894" spans="1:25">
      <c r="A4894" t="s">
        <v>28890</v>
      </c>
      <c r="B4894" t="s">
        <v>28891</v>
      </c>
      <c r="D4894" t="s">
        <v>40</v>
      </c>
      <c r="E4894" t="s">
        <v>41</v>
      </c>
      <c r="G4894" t="s">
        <v>982</v>
      </c>
      <c r="H4894" t="s">
        <v>1639</v>
      </c>
      <c r="J4894" t="s">
        <v>91</v>
      </c>
      <c r="K4894" t="s">
        <v>92</v>
      </c>
      <c r="L4894">
        <v>11</v>
      </c>
      <c r="M4894" t="s">
        <v>28887</v>
      </c>
      <c r="N4894" t="s">
        <v>75</v>
      </c>
      <c r="O4894" t="s">
        <v>48</v>
      </c>
      <c r="P4894" t="s">
        <v>48</v>
      </c>
      <c r="Q4894" t="s">
        <v>28892</v>
      </c>
      <c r="Y4894" t="s">
        <v>28893</v>
      </c>
    </row>
    <row r="4895" spans="1:25">
      <c r="A4895" t="s">
        <v>28894</v>
      </c>
      <c r="B4895" t="s">
        <v>28895</v>
      </c>
      <c r="D4895" t="s">
        <v>40</v>
      </c>
      <c r="E4895" t="s">
        <v>41</v>
      </c>
      <c r="G4895" t="s">
        <v>28896</v>
      </c>
      <c r="H4895" t="s">
        <v>1943</v>
      </c>
      <c r="J4895" t="s">
        <v>91</v>
      </c>
      <c r="K4895" t="s">
        <v>92</v>
      </c>
      <c r="L4895">
        <v>11</v>
      </c>
      <c r="M4895" t="s">
        <v>28887</v>
      </c>
      <c r="N4895" t="s">
        <v>75</v>
      </c>
      <c r="O4895" t="s">
        <v>48</v>
      </c>
      <c r="P4895" t="s">
        <v>48</v>
      </c>
      <c r="Q4895" t="s">
        <v>28897</v>
      </c>
      <c r="Y4895" t="s">
        <v>28898</v>
      </c>
    </row>
    <row r="4896" spans="1:25">
      <c r="A4896" t="s">
        <v>28899</v>
      </c>
      <c r="B4896" t="s">
        <v>28900</v>
      </c>
      <c r="D4896" t="s">
        <v>40</v>
      </c>
      <c r="E4896" t="s">
        <v>41</v>
      </c>
      <c r="G4896" t="s">
        <v>433</v>
      </c>
      <c r="H4896" t="s">
        <v>519</v>
      </c>
      <c r="J4896" t="s">
        <v>100</v>
      </c>
      <c r="K4896" t="s">
        <v>101</v>
      </c>
      <c r="L4896">
        <v>11</v>
      </c>
      <c r="M4896" t="s">
        <v>28901</v>
      </c>
      <c r="N4896" t="s">
        <v>75</v>
      </c>
      <c r="O4896" t="s">
        <v>48</v>
      </c>
      <c r="P4896" t="s">
        <v>48</v>
      </c>
      <c r="Q4896" t="s">
        <v>28902</v>
      </c>
      <c r="Y4896" t="s">
        <v>28903</v>
      </c>
    </row>
    <row r="4897" spans="1:25">
      <c r="A4897" t="s">
        <v>184</v>
      </c>
      <c r="B4897" t="s">
        <v>28904</v>
      </c>
      <c r="D4897" t="s">
        <v>40</v>
      </c>
      <c r="E4897" t="s">
        <v>41</v>
      </c>
      <c r="G4897" t="s">
        <v>28905</v>
      </c>
      <c r="H4897" t="s">
        <v>6830</v>
      </c>
      <c r="J4897" t="s">
        <v>91</v>
      </c>
      <c r="K4897" t="s">
        <v>92</v>
      </c>
      <c r="L4897">
        <v>11</v>
      </c>
      <c r="M4897" t="s">
        <v>28906</v>
      </c>
      <c r="N4897" t="s">
        <v>75</v>
      </c>
      <c r="O4897" t="s">
        <v>48</v>
      </c>
      <c r="P4897" t="s">
        <v>48</v>
      </c>
      <c r="Q4897" t="s">
        <v>28907</v>
      </c>
      <c r="Y4897" t="s">
        <v>28908</v>
      </c>
    </row>
    <row r="4898" spans="1:25">
      <c r="A4898" t="s">
        <v>28909</v>
      </c>
      <c r="B4898" t="s">
        <v>28910</v>
      </c>
      <c r="D4898" t="s">
        <v>40</v>
      </c>
      <c r="E4898" t="s">
        <v>41</v>
      </c>
      <c r="G4898" t="s">
        <v>28911</v>
      </c>
      <c r="H4898" t="s">
        <v>81</v>
      </c>
      <c r="J4898" t="s">
        <v>72</v>
      </c>
      <c r="K4898" t="s">
        <v>73</v>
      </c>
      <c r="L4898">
        <v>11</v>
      </c>
      <c r="M4898" t="s">
        <v>28912</v>
      </c>
      <c r="N4898" t="s">
        <v>75</v>
      </c>
      <c r="O4898" t="s">
        <v>48</v>
      </c>
      <c r="P4898" t="s">
        <v>48</v>
      </c>
      <c r="Q4898" t="s">
        <v>28295</v>
      </c>
      <c r="Y4898" t="s">
        <v>28913</v>
      </c>
    </row>
    <row r="4899" spans="1:25">
      <c r="A4899" t="s">
        <v>28914</v>
      </c>
      <c r="B4899" t="s">
        <v>28915</v>
      </c>
      <c r="D4899" t="s">
        <v>40</v>
      </c>
      <c r="E4899" t="s">
        <v>41</v>
      </c>
      <c r="G4899" t="s">
        <v>28916</v>
      </c>
      <c r="H4899" t="s">
        <v>7379</v>
      </c>
      <c r="J4899" t="s">
        <v>100</v>
      </c>
      <c r="K4899" t="s">
        <v>101</v>
      </c>
      <c r="L4899">
        <v>11</v>
      </c>
      <c r="M4899" t="s">
        <v>28917</v>
      </c>
      <c r="N4899" t="s">
        <v>75</v>
      </c>
      <c r="O4899" t="s">
        <v>48</v>
      </c>
      <c r="P4899" t="s">
        <v>48</v>
      </c>
      <c r="Q4899" t="s">
        <v>28918</v>
      </c>
      <c r="Y4899" t="s">
        <v>28919</v>
      </c>
    </row>
    <row r="4900" spans="1:25">
      <c r="A4900" t="s">
        <v>28920</v>
      </c>
      <c r="B4900" t="s">
        <v>28921</v>
      </c>
      <c r="D4900" t="s">
        <v>40</v>
      </c>
      <c r="E4900" t="s">
        <v>41</v>
      </c>
      <c r="G4900" t="s">
        <v>28922</v>
      </c>
      <c r="H4900" t="s">
        <v>43</v>
      </c>
      <c r="J4900" t="s">
        <v>100</v>
      </c>
      <c r="K4900" t="s">
        <v>101</v>
      </c>
      <c r="L4900">
        <v>11</v>
      </c>
      <c r="M4900" t="s">
        <v>28917</v>
      </c>
      <c r="N4900" t="s">
        <v>75</v>
      </c>
      <c r="O4900" t="s">
        <v>48</v>
      </c>
      <c r="P4900" t="s">
        <v>48</v>
      </c>
      <c r="Q4900" t="s">
        <v>28923</v>
      </c>
      <c r="Y4900" t="s">
        <v>28924</v>
      </c>
    </row>
    <row r="4901" spans="1:25">
      <c r="A4901" t="s">
        <v>28925</v>
      </c>
      <c r="B4901" t="s">
        <v>28926</v>
      </c>
      <c r="D4901" t="s">
        <v>40</v>
      </c>
      <c r="E4901" t="s">
        <v>41</v>
      </c>
      <c r="G4901" t="s">
        <v>14112</v>
      </c>
      <c r="H4901" t="s">
        <v>28927</v>
      </c>
      <c r="J4901" t="s">
        <v>100</v>
      </c>
      <c r="K4901" t="s">
        <v>101</v>
      </c>
      <c r="L4901">
        <v>11</v>
      </c>
      <c r="M4901" t="s">
        <v>28928</v>
      </c>
      <c r="N4901" t="s">
        <v>75</v>
      </c>
      <c r="O4901" t="s">
        <v>48</v>
      </c>
      <c r="P4901" t="s">
        <v>48</v>
      </c>
      <c r="Q4901" t="s">
        <v>28929</v>
      </c>
      <c r="Y4901" t="s">
        <v>28930</v>
      </c>
    </row>
    <row r="4902" spans="1:25">
      <c r="A4902" t="s">
        <v>28931</v>
      </c>
      <c r="B4902" t="s">
        <v>28932</v>
      </c>
      <c r="D4902" t="s">
        <v>40</v>
      </c>
      <c r="E4902" t="s">
        <v>41</v>
      </c>
      <c r="G4902" t="s">
        <v>2167</v>
      </c>
      <c r="H4902" t="s">
        <v>81</v>
      </c>
      <c r="J4902" t="s">
        <v>100</v>
      </c>
      <c r="K4902" t="s">
        <v>101</v>
      </c>
      <c r="L4902">
        <v>11</v>
      </c>
      <c r="M4902" t="s">
        <v>28933</v>
      </c>
      <c r="N4902" t="s">
        <v>75</v>
      </c>
      <c r="O4902" t="s">
        <v>48</v>
      </c>
      <c r="P4902" t="s">
        <v>48</v>
      </c>
      <c r="Q4902" t="s">
        <v>28934</v>
      </c>
      <c r="Y4902" t="s">
        <v>28935</v>
      </c>
    </row>
    <row r="4903" spans="1:25">
      <c r="A4903" t="s">
        <v>28936</v>
      </c>
      <c r="B4903" t="s">
        <v>28937</v>
      </c>
      <c r="D4903" t="s">
        <v>40</v>
      </c>
      <c r="E4903" t="s">
        <v>41</v>
      </c>
      <c r="G4903" t="s">
        <v>877</v>
      </c>
      <c r="H4903" t="s">
        <v>956</v>
      </c>
      <c r="J4903" t="s">
        <v>100</v>
      </c>
      <c r="K4903" t="s">
        <v>101</v>
      </c>
      <c r="L4903">
        <v>11</v>
      </c>
      <c r="M4903" t="s">
        <v>28933</v>
      </c>
      <c r="N4903" t="s">
        <v>75</v>
      </c>
      <c r="O4903" t="s">
        <v>48</v>
      </c>
      <c r="P4903" t="s">
        <v>48</v>
      </c>
      <c r="Q4903" t="s">
        <v>28938</v>
      </c>
      <c r="Y4903" t="s">
        <v>28939</v>
      </c>
    </row>
    <row r="4904" spans="1:25">
      <c r="A4904" t="s">
        <v>28940</v>
      </c>
      <c r="B4904" t="s">
        <v>28941</v>
      </c>
      <c r="D4904" t="s">
        <v>40</v>
      </c>
      <c r="E4904" t="s">
        <v>41</v>
      </c>
      <c r="G4904" t="s">
        <v>18893</v>
      </c>
      <c r="H4904" t="s">
        <v>28942</v>
      </c>
      <c r="J4904" t="s">
        <v>511</v>
      </c>
      <c r="K4904" t="s">
        <v>512</v>
      </c>
      <c r="L4904">
        <v>11</v>
      </c>
      <c r="M4904" t="s">
        <v>28933</v>
      </c>
      <c r="N4904" t="s">
        <v>47</v>
      </c>
      <c r="O4904" t="s">
        <v>48</v>
      </c>
      <c r="P4904" t="s">
        <v>48</v>
      </c>
      <c r="Q4904" t="s">
        <v>28943</v>
      </c>
      <c r="Y4904" t="s">
        <v>28944</v>
      </c>
    </row>
    <row r="4905" spans="1:25">
      <c r="A4905" t="s">
        <v>28945</v>
      </c>
      <c r="B4905" t="s">
        <v>28946</v>
      </c>
      <c r="D4905" t="s">
        <v>40</v>
      </c>
      <c r="E4905" t="s">
        <v>41</v>
      </c>
      <c r="G4905" t="s">
        <v>28947</v>
      </c>
      <c r="H4905" t="s">
        <v>2636</v>
      </c>
      <c r="J4905" t="s">
        <v>100</v>
      </c>
      <c r="K4905" t="s">
        <v>101</v>
      </c>
      <c r="L4905">
        <v>11</v>
      </c>
      <c r="M4905" t="s">
        <v>28948</v>
      </c>
      <c r="N4905" t="s">
        <v>75</v>
      </c>
      <c r="O4905" t="s">
        <v>48</v>
      </c>
      <c r="P4905" t="s">
        <v>48</v>
      </c>
      <c r="Q4905" t="s">
        <v>28949</v>
      </c>
      <c r="Y4905" t="s">
        <v>28950</v>
      </c>
    </row>
    <row r="4906" spans="1:25">
      <c r="A4906" t="s">
        <v>28951</v>
      </c>
      <c r="B4906" t="s">
        <v>28952</v>
      </c>
      <c r="D4906" t="s">
        <v>40</v>
      </c>
      <c r="E4906" t="s">
        <v>41</v>
      </c>
      <c r="G4906" t="s">
        <v>5532</v>
      </c>
      <c r="H4906" t="s">
        <v>28953</v>
      </c>
      <c r="J4906" t="s">
        <v>100</v>
      </c>
      <c r="K4906" t="s">
        <v>101</v>
      </c>
      <c r="L4906">
        <v>11</v>
      </c>
      <c r="M4906" t="s">
        <v>28954</v>
      </c>
      <c r="N4906" t="s">
        <v>75</v>
      </c>
      <c r="O4906" t="s">
        <v>48</v>
      </c>
      <c r="P4906" t="s">
        <v>48</v>
      </c>
      <c r="Q4906" t="s">
        <v>28955</v>
      </c>
      <c r="Y4906" t="s">
        <v>28956</v>
      </c>
    </row>
    <row r="4907" spans="1:25">
      <c r="A4907" t="s">
        <v>28957</v>
      </c>
      <c r="B4907" t="s">
        <v>28958</v>
      </c>
      <c r="D4907" t="s">
        <v>40</v>
      </c>
      <c r="E4907" t="s">
        <v>41</v>
      </c>
      <c r="G4907" t="s">
        <v>28959</v>
      </c>
      <c r="H4907" t="s">
        <v>28960</v>
      </c>
      <c r="J4907" t="s">
        <v>72</v>
      </c>
      <c r="K4907" t="s">
        <v>73</v>
      </c>
      <c r="L4907">
        <v>11</v>
      </c>
      <c r="M4907" t="s">
        <v>28954</v>
      </c>
      <c r="N4907" t="s">
        <v>75</v>
      </c>
      <c r="O4907" t="s">
        <v>48</v>
      </c>
      <c r="P4907" t="s">
        <v>48</v>
      </c>
      <c r="Q4907" t="s">
        <v>28961</v>
      </c>
      <c r="Y4907" t="s">
        <v>28962</v>
      </c>
    </row>
    <row r="4908" spans="1:25">
      <c r="A4908" t="s">
        <v>28963</v>
      </c>
      <c r="B4908" t="s">
        <v>28964</v>
      </c>
      <c r="D4908" t="s">
        <v>40</v>
      </c>
      <c r="E4908" t="s">
        <v>41</v>
      </c>
      <c r="G4908" t="s">
        <v>28965</v>
      </c>
      <c r="H4908" t="s">
        <v>28966</v>
      </c>
      <c r="J4908" t="s">
        <v>91</v>
      </c>
      <c r="K4908" t="s">
        <v>92</v>
      </c>
      <c r="L4908">
        <v>11</v>
      </c>
      <c r="M4908" t="s">
        <v>28954</v>
      </c>
      <c r="N4908" t="s">
        <v>75</v>
      </c>
      <c r="O4908" t="s">
        <v>48</v>
      </c>
      <c r="P4908" t="s">
        <v>48</v>
      </c>
      <c r="Q4908" t="s">
        <v>28967</v>
      </c>
      <c r="Y4908" t="s">
        <v>28968</v>
      </c>
    </row>
    <row r="4909" spans="1:25">
      <c r="A4909" t="s">
        <v>28969</v>
      </c>
      <c r="B4909" t="s">
        <v>28970</v>
      </c>
      <c r="D4909" t="s">
        <v>40</v>
      </c>
      <c r="E4909" t="s">
        <v>41</v>
      </c>
      <c r="G4909" t="s">
        <v>28971</v>
      </c>
      <c r="H4909" t="s">
        <v>7880</v>
      </c>
      <c r="J4909" t="s">
        <v>729</v>
      </c>
      <c r="K4909" t="s">
        <v>730</v>
      </c>
      <c r="L4909">
        <v>11</v>
      </c>
      <c r="M4909" t="s">
        <v>28972</v>
      </c>
      <c r="N4909" t="s">
        <v>47</v>
      </c>
      <c r="O4909" t="s">
        <v>48</v>
      </c>
      <c r="P4909" t="s">
        <v>48</v>
      </c>
      <c r="Q4909" t="s">
        <v>28973</v>
      </c>
      <c r="Y4909" t="s">
        <v>28974</v>
      </c>
    </row>
    <row r="4910" spans="1:25">
      <c r="A4910" t="s">
        <v>28975</v>
      </c>
      <c r="B4910" t="s">
        <v>28976</v>
      </c>
      <c r="D4910" t="s">
        <v>40</v>
      </c>
      <c r="E4910" t="s">
        <v>41</v>
      </c>
      <c r="G4910" t="s">
        <v>28977</v>
      </c>
      <c r="H4910" t="s">
        <v>28978</v>
      </c>
      <c r="J4910" t="s">
        <v>72</v>
      </c>
      <c r="K4910" t="s">
        <v>73</v>
      </c>
      <c r="L4910">
        <v>11</v>
      </c>
      <c r="M4910" t="s">
        <v>28972</v>
      </c>
      <c r="N4910" t="s">
        <v>75</v>
      </c>
      <c r="O4910" t="s">
        <v>48</v>
      </c>
      <c r="P4910" t="s">
        <v>48</v>
      </c>
      <c r="Q4910" t="s">
        <v>28979</v>
      </c>
      <c r="Y4910" t="s">
        <v>28980</v>
      </c>
    </row>
    <row r="4911" spans="1:25">
      <c r="A4911" t="s">
        <v>28981</v>
      </c>
      <c r="B4911" t="s">
        <v>28982</v>
      </c>
      <c r="D4911" t="s">
        <v>40</v>
      </c>
      <c r="E4911" t="s">
        <v>41</v>
      </c>
      <c r="G4911" t="s">
        <v>28983</v>
      </c>
      <c r="H4911" t="s">
        <v>28984</v>
      </c>
      <c r="J4911" t="s">
        <v>100</v>
      </c>
      <c r="K4911" t="s">
        <v>101</v>
      </c>
      <c r="L4911">
        <v>11</v>
      </c>
      <c r="M4911" t="s">
        <v>28972</v>
      </c>
      <c r="N4911" t="s">
        <v>75</v>
      </c>
      <c r="O4911" t="s">
        <v>48</v>
      </c>
      <c r="P4911" t="s">
        <v>48</v>
      </c>
      <c r="Q4911" t="s">
        <v>7622</v>
      </c>
      <c r="Y4911" t="s">
        <v>28985</v>
      </c>
    </row>
    <row r="4912" spans="1:25">
      <c r="A4912" t="s">
        <v>28986</v>
      </c>
      <c r="B4912" t="s">
        <v>28987</v>
      </c>
      <c r="D4912" t="s">
        <v>40</v>
      </c>
      <c r="E4912" t="s">
        <v>41</v>
      </c>
      <c r="G4912" t="s">
        <v>540</v>
      </c>
      <c r="H4912" t="s">
        <v>28988</v>
      </c>
      <c r="J4912" t="s">
        <v>511</v>
      </c>
      <c r="K4912" t="s">
        <v>512</v>
      </c>
      <c r="L4912">
        <v>11</v>
      </c>
      <c r="M4912" t="s">
        <v>28989</v>
      </c>
      <c r="N4912" t="s">
        <v>58</v>
      </c>
      <c r="O4912" t="s">
        <v>48</v>
      </c>
      <c r="P4912" t="s">
        <v>48</v>
      </c>
      <c r="Q4912" t="s">
        <v>1035</v>
      </c>
      <c r="Y4912" t="s">
        <v>28990</v>
      </c>
    </row>
    <row r="4913" spans="1:25">
      <c r="A4913" t="s">
        <v>28991</v>
      </c>
      <c r="B4913" t="s">
        <v>28992</v>
      </c>
      <c r="D4913" t="s">
        <v>40</v>
      </c>
      <c r="E4913" t="s">
        <v>41</v>
      </c>
      <c r="G4913" t="s">
        <v>12474</v>
      </c>
      <c r="H4913" t="s">
        <v>28993</v>
      </c>
      <c r="J4913" t="s">
        <v>100</v>
      </c>
      <c r="K4913" t="s">
        <v>101</v>
      </c>
      <c r="L4913">
        <v>11</v>
      </c>
      <c r="M4913" t="s">
        <v>28994</v>
      </c>
      <c r="N4913" t="s">
        <v>75</v>
      </c>
      <c r="O4913" t="s">
        <v>48</v>
      </c>
      <c r="P4913" t="s">
        <v>48</v>
      </c>
      <c r="Q4913" t="s">
        <v>28995</v>
      </c>
      <c r="Y4913" t="s">
        <v>28996</v>
      </c>
    </row>
    <row r="4914" spans="1:25">
      <c r="A4914" t="s">
        <v>28997</v>
      </c>
      <c r="B4914" t="s">
        <v>28998</v>
      </c>
      <c r="D4914" t="s">
        <v>40</v>
      </c>
      <c r="E4914" t="s">
        <v>41</v>
      </c>
      <c r="G4914" t="s">
        <v>28999</v>
      </c>
      <c r="H4914" t="s">
        <v>5697</v>
      </c>
      <c r="J4914" t="s">
        <v>91</v>
      </c>
      <c r="K4914" t="s">
        <v>92</v>
      </c>
      <c r="L4914">
        <v>11</v>
      </c>
      <c r="M4914" t="s">
        <v>29000</v>
      </c>
      <c r="N4914" t="s">
        <v>75</v>
      </c>
      <c r="O4914" t="s">
        <v>48</v>
      </c>
      <c r="P4914" t="s">
        <v>48</v>
      </c>
      <c r="Q4914" t="s">
        <v>19681</v>
      </c>
      <c r="Y4914" t="s">
        <v>29001</v>
      </c>
    </row>
    <row r="4915" spans="1:25">
      <c r="A4915" t="s">
        <v>29002</v>
      </c>
      <c r="B4915" t="s">
        <v>29003</v>
      </c>
      <c r="D4915" t="s">
        <v>40</v>
      </c>
      <c r="E4915" t="s">
        <v>41</v>
      </c>
      <c r="G4915" t="s">
        <v>29004</v>
      </c>
      <c r="H4915" t="s">
        <v>13837</v>
      </c>
      <c r="J4915" t="s">
        <v>100</v>
      </c>
      <c r="K4915" t="s">
        <v>101</v>
      </c>
      <c r="L4915">
        <v>11</v>
      </c>
      <c r="M4915" t="s">
        <v>29005</v>
      </c>
      <c r="N4915" t="s">
        <v>75</v>
      </c>
      <c r="O4915" t="s">
        <v>48</v>
      </c>
      <c r="P4915" t="s">
        <v>48</v>
      </c>
      <c r="Q4915" t="s">
        <v>29006</v>
      </c>
      <c r="Y4915" t="s">
        <v>29007</v>
      </c>
    </row>
    <row r="4916" spans="1:25">
      <c r="A4916" t="s">
        <v>29008</v>
      </c>
      <c r="B4916" t="s">
        <v>29009</v>
      </c>
      <c r="D4916" t="s">
        <v>40</v>
      </c>
      <c r="E4916" t="s">
        <v>41</v>
      </c>
      <c r="G4916" t="s">
        <v>29010</v>
      </c>
      <c r="H4916" t="s">
        <v>1582</v>
      </c>
      <c r="J4916" t="s">
        <v>91</v>
      </c>
      <c r="K4916" t="s">
        <v>92</v>
      </c>
      <c r="L4916">
        <v>11</v>
      </c>
      <c r="M4916" t="s">
        <v>29005</v>
      </c>
      <c r="N4916" t="s">
        <v>75</v>
      </c>
      <c r="O4916" t="s">
        <v>48</v>
      </c>
      <c r="P4916" t="s">
        <v>48</v>
      </c>
      <c r="Q4916" t="s">
        <v>29011</v>
      </c>
      <c r="Y4916" t="s">
        <v>29012</v>
      </c>
    </row>
    <row r="4917" spans="1:25">
      <c r="A4917" t="s">
        <v>29013</v>
      </c>
      <c r="B4917" t="s">
        <v>29014</v>
      </c>
      <c r="D4917" t="s">
        <v>40</v>
      </c>
      <c r="E4917" t="s">
        <v>41</v>
      </c>
      <c r="G4917" t="s">
        <v>12422</v>
      </c>
      <c r="H4917" t="s">
        <v>15905</v>
      </c>
      <c r="J4917" t="s">
        <v>91</v>
      </c>
      <c r="K4917" t="s">
        <v>92</v>
      </c>
      <c r="L4917">
        <v>11</v>
      </c>
      <c r="M4917" t="s">
        <v>29005</v>
      </c>
      <c r="N4917" t="s">
        <v>75</v>
      </c>
      <c r="O4917" t="s">
        <v>48</v>
      </c>
      <c r="P4917" t="s">
        <v>48</v>
      </c>
      <c r="Q4917" t="s">
        <v>29015</v>
      </c>
      <c r="Y4917" t="s">
        <v>29016</v>
      </c>
    </row>
    <row r="4918" spans="1:25">
      <c r="A4918" t="s">
        <v>29017</v>
      </c>
      <c r="B4918" t="s">
        <v>29018</v>
      </c>
      <c r="D4918" t="s">
        <v>40</v>
      </c>
      <c r="E4918" t="s">
        <v>41</v>
      </c>
      <c r="G4918" t="s">
        <v>26832</v>
      </c>
      <c r="H4918" t="s">
        <v>29019</v>
      </c>
      <c r="J4918" t="s">
        <v>100</v>
      </c>
      <c r="K4918" t="s">
        <v>101</v>
      </c>
      <c r="L4918">
        <v>11</v>
      </c>
      <c r="M4918" t="s">
        <v>29005</v>
      </c>
      <c r="N4918" t="s">
        <v>75</v>
      </c>
      <c r="O4918" t="s">
        <v>48</v>
      </c>
      <c r="P4918" t="s">
        <v>48</v>
      </c>
      <c r="Q4918" t="s">
        <v>29020</v>
      </c>
      <c r="Y4918" t="s">
        <v>29021</v>
      </c>
    </row>
    <row r="4919" spans="1:25">
      <c r="A4919" t="s">
        <v>29022</v>
      </c>
      <c r="B4919" t="s">
        <v>29023</v>
      </c>
      <c r="D4919" t="s">
        <v>40</v>
      </c>
      <c r="E4919" t="s">
        <v>41</v>
      </c>
      <c r="G4919" t="s">
        <v>29024</v>
      </c>
      <c r="H4919" t="s">
        <v>6761</v>
      </c>
      <c r="J4919" t="s">
        <v>91</v>
      </c>
      <c r="K4919" t="s">
        <v>92</v>
      </c>
      <c r="L4919">
        <v>11</v>
      </c>
      <c r="M4919" t="s">
        <v>29005</v>
      </c>
      <c r="N4919" t="s">
        <v>75</v>
      </c>
      <c r="O4919" t="s">
        <v>48</v>
      </c>
      <c r="P4919" t="s">
        <v>48</v>
      </c>
      <c r="Q4919" t="s">
        <v>23333</v>
      </c>
      <c r="Y4919" t="s">
        <v>29025</v>
      </c>
    </row>
    <row r="4920" spans="1:25">
      <c r="A4920" t="s">
        <v>29026</v>
      </c>
      <c r="B4920" t="s">
        <v>29027</v>
      </c>
      <c r="D4920" t="s">
        <v>40</v>
      </c>
      <c r="E4920" t="s">
        <v>41</v>
      </c>
      <c r="G4920" t="s">
        <v>29028</v>
      </c>
      <c r="H4920" t="s">
        <v>29029</v>
      </c>
      <c r="J4920" t="s">
        <v>72</v>
      </c>
      <c r="K4920" t="s">
        <v>73</v>
      </c>
      <c r="L4920">
        <v>11</v>
      </c>
      <c r="M4920" t="s">
        <v>29030</v>
      </c>
      <c r="N4920" t="s">
        <v>75</v>
      </c>
      <c r="O4920" t="s">
        <v>48</v>
      </c>
      <c r="P4920" t="s">
        <v>48</v>
      </c>
      <c r="Q4920" t="s">
        <v>29031</v>
      </c>
      <c r="Y4920" t="s">
        <v>29032</v>
      </c>
    </row>
    <row r="4921" spans="1:25">
      <c r="A4921" t="s">
        <v>29033</v>
      </c>
      <c r="B4921" t="s">
        <v>29034</v>
      </c>
      <c r="D4921" t="s">
        <v>40</v>
      </c>
      <c r="E4921" t="s">
        <v>41</v>
      </c>
      <c r="G4921" t="s">
        <v>29035</v>
      </c>
      <c r="H4921" t="s">
        <v>162</v>
      </c>
      <c r="J4921" t="s">
        <v>100</v>
      </c>
      <c r="K4921" t="s">
        <v>101</v>
      </c>
      <c r="L4921">
        <v>11</v>
      </c>
      <c r="M4921" t="s">
        <v>29036</v>
      </c>
      <c r="N4921" t="s">
        <v>75</v>
      </c>
      <c r="O4921" t="s">
        <v>48</v>
      </c>
      <c r="P4921" t="s">
        <v>48</v>
      </c>
      <c r="Q4921" t="s">
        <v>29037</v>
      </c>
      <c r="Y4921" t="s">
        <v>29038</v>
      </c>
    </row>
    <row r="4922" spans="1:25">
      <c r="A4922" t="s">
        <v>29039</v>
      </c>
      <c r="B4922" t="s">
        <v>29040</v>
      </c>
      <c r="D4922" t="s">
        <v>40</v>
      </c>
      <c r="E4922" t="s">
        <v>41</v>
      </c>
      <c r="G4922" t="s">
        <v>15718</v>
      </c>
      <c r="H4922" t="s">
        <v>6288</v>
      </c>
      <c r="J4922" t="s">
        <v>100</v>
      </c>
      <c r="K4922" t="s">
        <v>101</v>
      </c>
      <c r="L4922">
        <v>11</v>
      </c>
      <c r="M4922" t="s">
        <v>29041</v>
      </c>
      <c r="N4922" t="s">
        <v>75</v>
      </c>
      <c r="O4922" t="s">
        <v>48</v>
      </c>
      <c r="P4922" t="s">
        <v>48</v>
      </c>
      <c r="Q4922" t="s">
        <v>29042</v>
      </c>
      <c r="Y4922" t="s">
        <v>29043</v>
      </c>
    </row>
    <row r="4923" spans="1:25">
      <c r="A4923" t="s">
        <v>29044</v>
      </c>
      <c r="B4923" t="s">
        <v>29045</v>
      </c>
      <c r="D4923" t="s">
        <v>40</v>
      </c>
      <c r="E4923" t="s">
        <v>41</v>
      </c>
      <c r="G4923" t="s">
        <v>4308</v>
      </c>
      <c r="H4923" t="s">
        <v>26459</v>
      </c>
      <c r="J4923" t="s">
        <v>511</v>
      </c>
      <c r="K4923" t="s">
        <v>512</v>
      </c>
      <c r="L4923">
        <v>11</v>
      </c>
      <c r="M4923" t="s">
        <v>29041</v>
      </c>
      <c r="N4923" t="s">
        <v>58</v>
      </c>
      <c r="O4923" t="s">
        <v>48</v>
      </c>
      <c r="P4923" t="s">
        <v>48</v>
      </c>
      <c r="Q4923" t="s">
        <v>17596</v>
      </c>
      <c r="Y4923" t="s">
        <v>29046</v>
      </c>
    </row>
    <row r="4924" spans="1:25">
      <c r="A4924" t="s">
        <v>29047</v>
      </c>
      <c r="B4924" t="s">
        <v>29048</v>
      </c>
      <c r="D4924" t="s">
        <v>40</v>
      </c>
      <c r="E4924" t="s">
        <v>41</v>
      </c>
      <c r="G4924" t="s">
        <v>10574</v>
      </c>
      <c r="H4924" t="s">
        <v>29049</v>
      </c>
      <c r="J4924" t="s">
        <v>100</v>
      </c>
      <c r="K4924" t="s">
        <v>101</v>
      </c>
      <c r="L4924">
        <v>11</v>
      </c>
      <c r="M4924" t="s">
        <v>29041</v>
      </c>
      <c r="N4924" t="s">
        <v>75</v>
      </c>
      <c r="O4924" t="s">
        <v>48</v>
      </c>
      <c r="P4924" t="s">
        <v>48</v>
      </c>
      <c r="Q4924" t="s">
        <v>29050</v>
      </c>
      <c r="Y4924" t="s">
        <v>29051</v>
      </c>
    </row>
    <row r="4925" spans="1:25">
      <c r="A4925" t="s">
        <v>29052</v>
      </c>
      <c r="B4925" t="s">
        <v>29053</v>
      </c>
      <c r="D4925" t="s">
        <v>40</v>
      </c>
      <c r="E4925" t="s">
        <v>41</v>
      </c>
      <c r="G4925" t="s">
        <v>29054</v>
      </c>
      <c r="H4925" t="s">
        <v>29055</v>
      </c>
      <c r="J4925" t="s">
        <v>72</v>
      </c>
      <c r="K4925" t="s">
        <v>73</v>
      </c>
      <c r="L4925">
        <v>11</v>
      </c>
      <c r="M4925" t="s">
        <v>29041</v>
      </c>
      <c r="N4925" t="s">
        <v>75</v>
      </c>
      <c r="O4925" t="s">
        <v>48</v>
      </c>
      <c r="P4925" t="s">
        <v>48</v>
      </c>
      <c r="Q4925" t="s">
        <v>29056</v>
      </c>
      <c r="Y4925" t="s">
        <v>29057</v>
      </c>
    </row>
    <row r="4926" spans="1:25">
      <c r="A4926" t="s">
        <v>29058</v>
      </c>
      <c r="B4926" t="s">
        <v>29059</v>
      </c>
      <c r="D4926" t="s">
        <v>40</v>
      </c>
      <c r="E4926" t="s">
        <v>41</v>
      </c>
      <c r="G4926" t="s">
        <v>5580</v>
      </c>
      <c r="H4926" t="s">
        <v>4054</v>
      </c>
      <c r="J4926" t="s">
        <v>511</v>
      </c>
      <c r="K4926" t="s">
        <v>512</v>
      </c>
      <c r="L4926">
        <v>11</v>
      </c>
      <c r="M4926" t="s">
        <v>29041</v>
      </c>
      <c r="N4926" t="s">
        <v>47</v>
      </c>
      <c r="O4926" t="s">
        <v>48</v>
      </c>
      <c r="P4926" t="s">
        <v>48</v>
      </c>
      <c r="Q4926" t="s">
        <v>29060</v>
      </c>
      <c r="Y4926" t="s">
        <v>29061</v>
      </c>
    </row>
    <row r="4927" spans="1:25">
      <c r="A4927" t="s">
        <v>29062</v>
      </c>
      <c r="B4927" t="s">
        <v>29063</v>
      </c>
      <c r="D4927" t="s">
        <v>40</v>
      </c>
      <c r="E4927" t="s">
        <v>41</v>
      </c>
      <c r="G4927" t="s">
        <v>29064</v>
      </c>
      <c r="H4927" t="s">
        <v>10673</v>
      </c>
      <c r="J4927" t="s">
        <v>82</v>
      </c>
      <c r="K4927" t="s">
        <v>83</v>
      </c>
      <c r="L4927">
        <v>11</v>
      </c>
      <c r="M4927" t="s">
        <v>29065</v>
      </c>
      <c r="N4927" t="s">
        <v>75</v>
      </c>
      <c r="O4927" t="s">
        <v>48</v>
      </c>
      <c r="P4927" t="s">
        <v>48</v>
      </c>
      <c r="Q4927" t="s">
        <v>2934</v>
      </c>
      <c r="Y4927" t="s">
        <v>29066</v>
      </c>
    </row>
    <row r="4928" spans="1:25">
      <c r="A4928" t="s">
        <v>29067</v>
      </c>
      <c r="B4928" t="s">
        <v>29068</v>
      </c>
      <c r="D4928" t="s">
        <v>40</v>
      </c>
      <c r="E4928" t="s">
        <v>41</v>
      </c>
      <c r="G4928" t="s">
        <v>29069</v>
      </c>
      <c r="H4928" t="s">
        <v>120</v>
      </c>
      <c r="J4928" t="s">
        <v>91</v>
      </c>
      <c r="K4928" t="s">
        <v>92</v>
      </c>
      <c r="L4928">
        <v>11</v>
      </c>
      <c r="M4928" t="s">
        <v>29070</v>
      </c>
      <c r="N4928" t="s">
        <v>75</v>
      </c>
      <c r="O4928" t="s">
        <v>48</v>
      </c>
      <c r="P4928" t="s">
        <v>48</v>
      </c>
      <c r="Q4928" t="s">
        <v>29071</v>
      </c>
      <c r="Y4928" t="s">
        <v>29072</v>
      </c>
    </row>
    <row r="4929" spans="1:25">
      <c r="A4929" t="s">
        <v>29073</v>
      </c>
      <c r="B4929" t="s">
        <v>29074</v>
      </c>
      <c r="D4929" t="s">
        <v>40</v>
      </c>
      <c r="E4929" t="s">
        <v>41</v>
      </c>
      <c r="G4929" t="s">
        <v>29075</v>
      </c>
      <c r="H4929" t="s">
        <v>251</v>
      </c>
      <c r="J4929" t="s">
        <v>91</v>
      </c>
      <c r="K4929" t="s">
        <v>92</v>
      </c>
      <c r="L4929">
        <v>11</v>
      </c>
      <c r="M4929" t="s">
        <v>29070</v>
      </c>
      <c r="N4929" t="s">
        <v>75</v>
      </c>
      <c r="O4929" t="s">
        <v>48</v>
      </c>
      <c r="P4929" t="s">
        <v>48</v>
      </c>
      <c r="Q4929" t="s">
        <v>29076</v>
      </c>
      <c r="Y4929" t="s">
        <v>29077</v>
      </c>
    </row>
    <row r="4930" spans="1:25">
      <c r="A4930" t="s">
        <v>29078</v>
      </c>
      <c r="B4930" t="s">
        <v>29079</v>
      </c>
      <c r="D4930" t="s">
        <v>40</v>
      </c>
      <c r="E4930" t="s">
        <v>41</v>
      </c>
      <c r="G4930" t="s">
        <v>29080</v>
      </c>
      <c r="H4930" t="s">
        <v>13677</v>
      </c>
      <c r="J4930" t="s">
        <v>72</v>
      </c>
      <c r="K4930" t="s">
        <v>73</v>
      </c>
      <c r="L4930">
        <v>11</v>
      </c>
      <c r="M4930" t="s">
        <v>29070</v>
      </c>
      <c r="N4930" t="s">
        <v>75</v>
      </c>
      <c r="O4930" t="s">
        <v>48</v>
      </c>
      <c r="P4930" t="s">
        <v>48</v>
      </c>
      <c r="Q4930" t="s">
        <v>29081</v>
      </c>
      <c r="Y4930" t="s">
        <v>29082</v>
      </c>
    </row>
    <row r="4931" spans="1:25">
      <c r="A4931" t="s">
        <v>29083</v>
      </c>
      <c r="B4931" t="s">
        <v>29084</v>
      </c>
      <c r="D4931" t="s">
        <v>40</v>
      </c>
      <c r="E4931" t="s">
        <v>41</v>
      </c>
      <c r="G4931" t="s">
        <v>29085</v>
      </c>
      <c r="H4931" t="s">
        <v>29086</v>
      </c>
      <c r="J4931" t="s">
        <v>100</v>
      </c>
      <c r="K4931" t="s">
        <v>101</v>
      </c>
      <c r="L4931">
        <v>11</v>
      </c>
      <c r="M4931" t="s">
        <v>29087</v>
      </c>
      <c r="N4931" t="s">
        <v>75</v>
      </c>
      <c r="O4931" t="s">
        <v>48</v>
      </c>
      <c r="P4931" t="s">
        <v>48</v>
      </c>
      <c r="Q4931" t="s">
        <v>29088</v>
      </c>
      <c r="Y4931" t="s">
        <v>29089</v>
      </c>
    </row>
    <row r="4932" spans="1:25">
      <c r="A4932" t="s">
        <v>29090</v>
      </c>
      <c r="B4932" t="s">
        <v>29091</v>
      </c>
      <c r="D4932" t="s">
        <v>40</v>
      </c>
      <c r="E4932" t="s">
        <v>41</v>
      </c>
      <c r="G4932" t="s">
        <v>29092</v>
      </c>
      <c r="H4932" t="s">
        <v>4354</v>
      </c>
      <c r="J4932" t="s">
        <v>72</v>
      </c>
      <c r="K4932" t="s">
        <v>73</v>
      </c>
      <c r="L4932">
        <v>11</v>
      </c>
      <c r="M4932" t="s">
        <v>29087</v>
      </c>
      <c r="N4932" t="s">
        <v>75</v>
      </c>
      <c r="O4932" t="s">
        <v>48</v>
      </c>
      <c r="P4932" t="s">
        <v>48</v>
      </c>
      <c r="Q4932" t="s">
        <v>29093</v>
      </c>
      <c r="Y4932" t="s">
        <v>29094</v>
      </c>
    </row>
    <row r="4933" spans="1:25">
      <c r="A4933" t="s">
        <v>29095</v>
      </c>
      <c r="B4933" t="s">
        <v>29096</v>
      </c>
      <c r="D4933" t="s">
        <v>40</v>
      </c>
      <c r="E4933" t="s">
        <v>41</v>
      </c>
      <c r="G4933" t="s">
        <v>29097</v>
      </c>
      <c r="H4933" t="s">
        <v>4855</v>
      </c>
      <c r="J4933" t="s">
        <v>91</v>
      </c>
      <c r="K4933" t="s">
        <v>92</v>
      </c>
      <c r="L4933">
        <v>11</v>
      </c>
      <c r="M4933" t="s">
        <v>29098</v>
      </c>
      <c r="N4933" t="s">
        <v>75</v>
      </c>
      <c r="O4933" t="s">
        <v>48</v>
      </c>
      <c r="P4933" t="s">
        <v>48</v>
      </c>
      <c r="Q4933" t="s">
        <v>2350</v>
      </c>
      <c r="Y4933" t="s">
        <v>29099</v>
      </c>
    </row>
    <row r="4934" spans="1:25">
      <c r="A4934" t="s">
        <v>29100</v>
      </c>
      <c r="B4934" t="s">
        <v>29101</v>
      </c>
      <c r="D4934" t="s">
        <v>40</v>
      </c>
      <c r="E4934" t="s">
        <v>41</v>
      </c>
      <c r="G4934" t="s">
        <v>29102</v>
      </c>
      <c r="H4934" t="s">
        <v>12816</v>
      </c>
      <c r="J4934" t="s">
        <v>91</v>
      </c>
      <c r="K4934" t="s">
        <v>92</v>
      </c>
      <c r="L4934">
        <v>11</v>
      </c>
      <c r="M4934" t="s">
        <v>29103</v>
      </c>
      <c r="N4934" t="s">
        <v>75</v>
      </c>
      <c r="O4934" t="s">
        <v>48</v>
      </c>
      <c r="P4934" t="s">
        <v>48</v>
      </c>
      <c r="Q4934" t="s">
        <v>29104</v>
      </c>
      <c r="Y4934" t="s">
        <v>29105</v>
      </c>
    </row>
    <row r="4935" spans="1:25">
      <c r="A4935" t="s">
        <v>29106</v>
      </c>
      <c r="B4935" t="s">
        <v>29107</v>
      </c>
      <c r="D4935" t="s">
        <v>40</v>
      </c>
      <c r="E4935" t="s">
        <v>41</v>
      </c>
      <c r="G4935" t="s">
        <v>29108</v>
      </c>
      <c r="H4935" t="s">
        <v>5059</v>
      </c>
      <c r="J4935" t="s">
        <v>91</v>
      </c>
      <c r="K4935" t="s">
        <v>92</v>
      </c>
      <c r="L4935">
        <v>11</v>
      </c>
      <c r="M4935" t="s">
        <v>29109</v>
      </c>
      <c r="N4935" t="s">
        <v>75</v>
      </c>
      <c r="O4935" t="s">
        <v>48</v>
      </c>
      <c r="P4935" t="s">
        <v>48</v>
      </c>
      <c r="Q4935" t="s">
        <v>29110</v>
      </c>
      <c r="Y4935" t="s">
        <v>29111</v>
      </c>
    </row>
    <row r="4936" spans="1:25">
      <c r="A4936" t="s">
        <v>29112</v>
      </c>
      <c r="B4936" t="s">
        <v>29113</v>
      </c>
      <c r="D4936" t="s">
        <v>40</v>
      </c>
      <c r="E4936" t="s">
        <v>41</v>
      </c>
      <c r="G4936" t="s">
        <v>29114</v>
      </c>
      <c r="H4936" t="s">
        <v>519</v>
      </c>
      <c r="J4936" t="s">
        <v>91</v>
      </c>
      <c r="K4936" t="s">
        <v>92</v>
      </c>
      <c r="L4936">
        <v>11</v>
      </c>
      <c r="M4936" t="s">
        <v>29115</v>
      </c>
      <c r="N4936" t="s">
        <v>75</v>
      </c>
      <c r="O4936" t="s">
        <v>48</v>
      </c>
      <c r="P4936" t="s">
        <v>48</v>
      </c>
      <c r="Q4936" t="s">
        <v>29116</v>
      </c>
      <c r="Y4936" t="s">
        <v>29117</v>
      </c>
    </row>
    <row r="4937" spans="1:25">
      <c r="A4937" t="s">
        <v>29118</v>
      </c>
      <c r="B4937" t="s">
        <v>29119</v>
      </c>
      <c r="D4937" t="s">
        <v>40</v>
      </c>
      <c r="E4937" t="s">
        <v>41</v>
      </c>
      <c r="G4937" t="s">
        <v>29120</v>
      </c>
      <c r="H4937" t="s">
        <v>3376</v>
      </c>
      <c r="J4937" t="s">
        <v>100</v>
      </c>
      <c r="K4937" t="s">
        <v>101</v>
      </c>
      <c r="L4937">
        <v>11</v>
      </c>
      <c r="M4937" t="s">
        <v>29115</v>
      </c>
      <c r="N4937" t="s">
        <v>75</v>
      </c>
      <c r="O4937" t="s">
        <v>48</v>
      </c>
      <c r="P4937" t="s">
        <v>48</v>
      </c>
      <c r="Q4937" t="s">
        <v>29121</v>
      </c>
      <c r="Y4937" t="s">
        <v>29122</v>
      </c>
    </row>
    <row r="4938" spans="1:25">
      <c r="A4938" t="s">
        <v>29123</v>
      </c>
      <c r="B4938" t="s">
        <v>29124</v>
      </c>
      <c r="D4938" t="s">
        <v>40</v>
      </c>
      <c r="E4938" t="s">
        <v>41</v>
      </c>
      <c r="G4938" t="s">
        <v>29125</v>
      </c>
      <c r="H4938" t="s">
        <v>29126</v>
      </c>
      <c r="J4938" t="s">
        <v>91</v>
      </c>
      <c r="K4938" t="s">
        <v>92</v>
      </c>
      <c r="L4938">
        <v>11</v>
      </c>
      <c r="M4938" t="s">
        <v>29115</v>
      </c>
      <c r="N4938" t="s">
        <v>75</v>
      </c>
      <c r="O4938" t="s">
        <v>48</v>
      </c>
      <c r="P4938" t="s">
        <v>48</v>
      </c>
      <c r="Q4938" t="s">
        <v>29127</v>
      </c>
      <c r="Y4938" t="s">
        <v>29128</v>
      </c>
    </row>
    <row r="4939" spans="1:25">
      <c r="A4939" t="s">
        <v>29129</v>
      </c>
      <c r="B4939" t="s">
        <v>29130</v>
      </c>
      <c r="D4939" t="s">
        <v>40</v>
      </c>
      <c r="E4939" t="s">
        <v>41</v>
      </c>
      <c r="G4939" t="s">
        <v>29131</v>
      </c>
      <c r="H4939" t="s">
        <v>29132</v>
      </c>
      <c r="J4939" t="s">
        <v>100</v>
      </c>
      <c r="K4939" t="s">
        <v>101</v>
      </c>
      <c r="L4939">
        <v>11</v>
      </c>
      <c r="M4939" t="s">
        <v>29133</v>
      </c>
      <c r="N4939" t="s">
        <v>75</v>
      </c>
      <c r="O4939" t="s">
        <v>48</v>
      </c>
      <c r="P4939" t="s">
        <v>48</v>
      </c>
      <c r="Q4939" t="s">
        <v>29134</v>
      </c>
      <c r="Y4939" t="s">
        <v>29135</v>
      </c>
    </row>
    <row r="4940" spans="1:25">
      <c r="A4940" t="s">
        <v>29136</v>
      </c>
      <c r="B4940" t="s">
        <v>29137</v>
      </c>
      <c r="D4940" t="s">
        <v>40</v>
      </c>
      <c r="E4940" t="s">
        <v>41</v>
      </c>
      <c r="G4940" t="s">
        <v>29138</v>
      </c>
      <c r="H4940" t="s">
        <v>1943</v>
      </c>
      <c r="J4940" t="s">
        <v>121</v>
      </c>
      <c r="K4940" t="s">
        <v>122</v>
      </c>
      <c r="L4940">
        <v>11</v>
      </c>
      <c r="M4940" t="s">
        <v>29139</v>
      </c>
      <c r="N4940" t="s">
        <v>275</v>
      </c>
      <c r="O4940" t="s">
        <v>48</v>
      </c>
      <c r="P4940" t="s">
        <v>48</v>
      </c>
      <c r="Q4940" t="s">
        <v>29140</v>
      </c>
      <c r="Y4940" t="s">
        <v>29141</v>
      </c>
    </row>
    <row r="4941" spans="1:25">
      <c r="A4941" t="s">
        <v>29142</v>
      </c>
      <c r="B4941" t="s">
        <v>29143</v>
      </c>
      <c r="D4941" t="s">
        <v>40</v>
      </c>
      <c r="E4941" t="s">
        <v>41</v>
      </c>
      <c r="G4941" t="s">
        <v>29144</v>
      </c>
      <c r="H4941" t="s">
        <v>29145</v>
      </c>
      <c r="J4941" t="s">
        <v>72</v>
      </c>
      <c r="K4941" t="s">
        <v>73</v>
      </c>
      <c r="L4941">
        <v>11</v>
      </c>
      <c r="M4941" t="s">
        <v>29146</v>
      </c>
      <c r="N4941" t="s">
        <v>75</v>
      </c>
      <c r="O4941" t="s">
        <v>48</v>
      </c>
      <c r="P4941" t="s">
        <v>48</v>
      </c>
      <c r="Q4941" t="s">
        <v>29147</v>
      </c>
      <c r="Y4941" t="s">
        <v>29148</v>
      </c>
    </row>
    <row r="4942" spans="1:25">
      <c r="A4942" t="s">
        <v>29149</v>
      </c>
      <c r="B4942" t="s">
        <v>29150</v>
      </c>
      <c r="D4942" t="s">
        <v>40</v>
      </c>
      <c r="E4942" t="s">
        <v>41</v>
      </c>
      <c r="G4942" t="s">
        <v>7346</v>
      </c>
      <c r="H4942" t="s">
        <v>29151</v>
      </c>
      <c r="J4942" t="s">
        <v>511</v>
      </c>
      <c r="K4942" t="s">
        <v>512</v>
      </c>
      <c r="L4942">
        <v>11</v>
      </c>
      <c r="M4942" t="s">
        <v>29152</v>
      </c>
      <c r="N4942" t="s">
        <v>47</v>
      </c>
      <c r="O4942" t="s">
        <v>48</v>
      </c>
      <c r="P4942" t="s">
        <v>48</v>
      </c>
      <c r="Q4942" t="s">
        <v>29153</v>
      </c>
      <c r="Y4942" t="s">
        <v>29154</v>
      </c>
    </row>
    <row r="4943" spans="1:25">
      <c r="A4943" t="s">
        <v>29155</v>
      </c>
      <c r="B4943" t="s">
        <v>29156</v>
      </c>
      <c r="D4943" t="s">
        <v>40</v>
      </c>
      <c r="E4943" t="s">
        <v>41</v>
      </c>
      <c r="G4943" t="s">
        <v>29157</v>
      </c>
      <c r="H4943" t="s">
        <v>29158</v>
      </c>
      <c r="J4943" t="s">
        <v>100</v>
      </c>
      <c r="K4943" t="s">
        <v>101</v>
      </c>
      <c r="L4943">
        <v>11</v>
      </c>
      <c r="M4943" t="s">
        <v>29159</v>
      </c>
      <c r="N4943" t="s">
        <v>75</v>
      </c>
      <c r="O4943" t="s">
        <v>48</v>
      </c>
      <c r="P4943" t="s">
        <v>48</v>
      </c>
      <c r="Q4943" t="s">
        <v>18918</v>
      </c>
      <c r="Y4943" t="s">
        <v>29160</v>
      </c>
    </row>
    <row r="4944" spans="1:25">
      <c r="A4944" t="s">
        <v>29161</v>
      </c>
      <c r="B4944" t="s">
        <v>29162</v>
      </c>
      <c r="D4944" t="s">
        <v>40</v>
      </c>
      <c r="E4944" t="s">
        <v>41</v>
      </c>
      <c r="G4944" t="s">
        <v>29163</v>
      </c>
      <c r="H4944" t="s">
        <v>29164</v>
      </c>
      <c r="J4944" t="s">
        <v>100</v>
      </c>
      <c r="K4944" t="s">
        <v>101</v>
      </c>
      <c r="L4944">
        <v>11</v>
      </c>
      <c r="M4944" t="s">
        <v>29165</v>
      </c>
      <c r="N4944" t="s">
        <v>75</v>
      </c>
      <c r="O4944" t="s">
        <v>48</v>
      </c>
      <c r="P4944" t="s">
        <v>48</v>
      </c>
      <c r="Q4944" t="s">
        <v>29166</v>
      </c>
      <c r="Y4944" t="s">
        <v>29167</v>
      </c>
    </row>
    <row r="4945" spans="1:25">
      <c r="A4945" t="s">
        <v>29168</v>
      </c>
      <c r="B4945" t="s">
        <v>29169</v>
      </c>
      <c r="D4945" t="s">
        <v>40</v>
      </c>
      <c r="E4945" t="s">
        <v>41</v>
      </c>
      <c r="G4945" t="s">
        <v>7608</v>
      </c>
      <c r="H4945" t="s">
        <v>609</v>
      </c>
      <c r="J4945" t="s">
        <v>100</v>
      </c>
      <c r="K4945" t="s">
        <v>101</v>
      </c>
      <c r="L4945">
        <v>11</v>
      </c>
      <c r="M4945" t="s">
        <v>29170</v>
      </c>
      <c r="N4945" t="s">
        <v>75</v>
      </c>
      <c r="O4945" t="s">
        <v>48</v>
      </c>
      <c r="P4945" t="s">
        <v>48</v>
      </c>
      <c r="Q4945" t="s">
        <v>21941</v>
      </c>
      <c r="Y4945" t="s">
        <v>29171</v>
      </c>
    </row>
    <row r="4946" spans="1:25">
      <c r="A4946" t="s">
        <v>29172</v>
      </c>
      <c r="B4946" t="s">
        <v>29173</v>
      </c>
      <c r="D4946" t="s">
        <v>40</v>
      </c>
      <c r="E4946" t="s">
        <v>41</v>
      </c>
      <c r="G4946" t="s">
        <v>29174</v>
      </c>
      <c r="H4946" t="s">
        <v>29175</v>
      </c>
      <c r="J4946" t="s">
        <v>100</v>
      </c>
      <c r="K4946" t="s">
        <v>101</v>
      </c>
      <c r="L4946">
        <v>11</v>
      </c>
      <c r="M4946" t="s">
        <v>29176</v>
      </c>
      <c r="N4946" t="s">
        <v>75</v>
      </c>
      <c r="O4946" t="s">
        <v>48</v>
      </c>
      <c r="P4946" t="s">
        <v>48</v>
      </c>
      <c r="Q4946" t="s">
        <v>29177</v>
      </c>
      <c r="Y4946" t="s">
        <v>29178</v>
      </c>
    </row>
    <row r="4947" spans="1:25">
      <c r="A4947" t="s">
        <v>29179</v>
      </c>
      <c r="B4947" t="s">
        <v>29180</v>
      </c>
      <c r="D4947" t="s">
        <v>40</v>
      </c>
      <c r="E4947" t="s">
        <v>41</v>
      </c>
      <c r="G4947" t="s">
        <v>29181</v>
      </c>
      <c r="H4947" t="s">
        <v>43</v>
      </c>
      <c r="J4947" t="s">
        <v>100</v>
      </c>
      <c r="K4947" t="s">
        <v>101</v>
      </c>
      <c r="L4947">
        <v>11</v>
      </c>
      <c r="M4947" t="s">
        <v>29182</v>
      </c>
      <c r="N4947" t="s">
        <v>75</v>
      </c>
      <c r="O4947" t="s">
        <v>48</v>
      </c>
      <c r="P4947" t="s">
        <v>48</v>
      </c>
      <c r="Q4947" t="s">
        <v>22635</v>
      </c>
      <c r="Y4947" t="s">
        <v>29183</v>
      </c>
    </row>
    <row r="4948" spans="1:25">
      <c r="A4948" t="s">
        <v>29184</v>
      </c>
      <c r="B4948" t="s">
        <v>29185</v>
      </c>
      <c r="D4948" t="s">
        <v>40</v>
      </c>
      <c r="E4948" t="s">
        <v>41</v>
      </c>
      <c r="G4948" t="s">
        <v>29186</v>
      </c>
      <c r="H4948" t="s">
        <v>29187</v>
      </c>
      <c r="J4948" t="s">
        <v>100</v>
      </c>
      <c r="K4948" t="s">
        <v>101</v>
      </c>
      <c r="L4948">
        <v>11</v>
      </c>
      <c r="M4948" t="s">
        <v>29188</v>
      </c>
      <c r="N4948" t="s">
        <v>75</v>
      </c>
      <c r="O4948" t="s">
        <v>48</v>
      </c>
      <c r="P4948" t="s">
        <v>48</v>
      </c>
      <c r="Q4948" t="s">
        <v>29189</v>
      </c>
      <c r="Y4948" t="s">
        <v>29190</v>
      </c>
    </row>
    <row r="4949" spans="1:25">
      <c r="A4949" t="s">
        <v>29191</v>
      </c>
      <c r="B4949" t="s">
        <v>29192</v>
      </c>
      <c r="D4949" t="s">
        <v>40</v>
      </c>
      <c r="E4949" t="s">
        <v>41</v>
      </c>
      <c r="G4949" t="s">
        <v>9071</v>
      </c>
      <c r="H4949" t="s">
        <v>29193</v>
      </c>
      <c r="J4949" t="s">
        <v>100</v>
      </c>
      <c r="K4949" t="s">
        <v>101</v>
      </c>
      <c r="L4949">
        <v>11</v>
      </c>
      <c r="M4949" t="s">
        <v>29194</v>
      </c>
      <c r="N4949" t="s">
        <v>75</v>
      </c>
      <c r="O4949" t="s">
        <v>48</v>
      </c>
      <c r="P4949" t="s">
        <v>48</v>
      </c>
      <c r="Q4949" t="s">
        <v>29195</v>
      </c>
      <c r="Y4949" t="s">
        <v>29196</v>
      </c>
    </row>
    <row r="4950" spans="1:25">
      <c r="A4950" t="s">
        <v>29197</v>
      </c>
      <c r="B4950" t="s">
        <v>29198</v>
      </c>
      <c r="D4950" t="s">
        <v>40</v>
      </c>
      <c r="E4950" t="s">
        <v>41</v>
      </c>
      <c r="G4950" t="s">
        <v>17669</v>
      </c>
      <c r="H4950" t="s">
        <v>29199</v>
      </c>
      <c r="J4950" t="s">
        <v>100</v>
      </c>
      <c r="K4950" t="s">
        <v>101</v>
      </c>
      <c r="L4950">
        <v>11</v>
      </c>
      <c r="M4950" t="s">
        <v>29194</v>
      </c>
      <c r="N4950" t="s">
        <v>75</v>
      </c>
      <c r="O4950" t="s">
        <v>48</v>
      </c>
      <c r="P4950" t="s">
        <v>48</v>
      </c>
      <c r="Q4950" t="s">
        <v>29200</v>
      </c>
      <c r="Y4950" t="s">
        <v>29201</v>
      </c>
    </row>
    <row r="4951" spans="1:25">
      <c r="A4951" t="s">
        <v>29202</v>
      </c>
      <c r="B4951" t="s">
        <v>29203</v>
      </c>
      <c r="D4951" t="s">
        <v>40</v>
      </c>
      <c r="E4951" t="s">
        <v>41</v>
      </c>
      <c r="G4951" t="s">
        <v>29204</v>
      </c>
      <c r="H4951" t="s">
        <v>29205</v>
      </c>
      <c r="J4951" t="s">
        <v>121</v>
      </c>
      <c r="K4951" t="s">
        <v>122</v>
      </c>
      <c r="L4951">
        <v>11</v>
      </c>
      <c r="M4951" t="s">
        <v>29194</v>
      </c>
      <c r="N4951" t="s">
        <v>58</v>
      </c>
      <c r="O4951" t="s">
        <v>48</v>
      </c>
      <c r="P4951" t="s">
        <v>48</v>
      </c>
      <c r="Q4951" t="s">
        <v>29206</v>
      </c>
      <c r="Y4951" t="s">
        <v>29207</v>
      </c>
    </row>
    <row r="4952" spans="1:25">
      <c r="A4952" t="s">
        <v>29208</v>
      </c>
      <c r="B4952" t="s">
        <v>29209</v>
      </c>
      <c r="D4952" t="s">
        <v>40</v>
      </c>
      <c r="E4952" t="s">
        <v>41</v>
      </c>
      <c r="G4952" t="s">
        <v>29210</v>
      </c>
      <c r="H4952" t="s">
        <v>29211</v>
      </c>
      <c r="J4952" t="s">
        <v>100</v>
      </c>
      <c r="K4952" t="s">
        <v>101</v>
      </c>
      <c r="L4952">
        <v>11</v>
      </c>
      <c r="M4952" t="s">
        <v>29212</v>
      </c>
      <c r="N4952" t="s">
        <v>75</v>
      </c>
      <c r="O4952" t="s">
        <v>48</v>
      </c>
      <c r="P4952" t="s">
        <v>48</v>
      </c>
      <c r="Q4952" t="s">
        <v>29213</v>
      </c>
      <c r="Y4952" t="s">
        <v>29214</v>
      </c>
    </row>
    <row r="4953" spans="1:25">
      <c r="A4953" t="s">
        <v>29215</v>
      </c>
      <c r="B4953" t="s">
        <v>29216</v>
      </c>
      <c r="D4953" t="s">
        <v>40</v>
      </c>
      <c r="E4953" t="s">
        <v>41</v>
      </c>
      <c r="G4953" t="s">
        <v>7778</v>
      </c>
      <c r="H4953" t="s">
        <v>29217</v>
      </c>
      <c r="J4953" t="s">
        <v>100</v>
      </c>
      <c r="K4953" t="s">
        <v>101</v>
      </c>
      <c r="L4953">
        <v>11</v>
      </c>
      <c r="M4953" t="s">
        <v>29212</v>
      </c>
      <c r="N4953" t="s">
        <v>75</v>
      </c>
      <c r="O4953" t="s">
        <v>48</v>
      </c>
      <c r="P4953" t="s">
        <v>48</v>
      </c>
      <c r="Q4953" t="s">
        <v>29218</v>
      </c>
      <c r="Y4953" t="s">
        <v>29219</v>
      </c>
    </row>
    <row r="4954" spans="1:25">
      <c r="A4954" t="s">
        <v>29220</v>
      </c>
      <c r="B4954" t="s">
        <v>29221</v>
      </c>
      <c r="D4954" t="s">
        <v>40</v>
      </c>
      <c r="E4954" t="s">
        <v>41</v>
      </c>
      <c r="G4954" t="s">
        <v>29222</v>
      </c>
      <c r="H4954" t="s">
        <v>337</v>
      </c>
      <c r="J4954" t="s">
        <v>100</v>
      </c>
      <c r="K4954" t="s">
        <v>101</v>
      </c>
      <c r="L4954">
        <v>11</v>
      </c>
      <c r="M4954" t="s">
        <v>29223</v>
      </c>
      <c r="N4954" t="s">
        <v>75</v>
      </c>
      <c r="O4954" t="s">
        <v>48</v>
      </c>
      <c r="P4954" t="s">
        <v>48</v>
      </c>
      <c r="Q4954" t="s">
        <v>29224</v>
      </c>
      <c r="Y4954" t="s">
        <v>29225</v>
      </c>
    </row>
    <row r="4955" spans="1:25">
      <c r="A4955" t="s">
        <v>29226</v>
      </c>
      <c r="B4955" t="s">
        <v>29227</v>
      </c>
      <c r="D4955" t="s">
        <v>40</v>
      </c>
      <c r="E4955" t="s">
        <v>41</v>
      </c>
      <c r="G4955" t="s">
        <v>20475</v>
      </c>
      <c r="H4955" t="s">
        <v>5965</v>
      </c>
      <c r="J4955" t="s">
        <v>91</v>
      </c>
      <c r="K4955" t="s">
        <v>92</v>
      </c>
      <c r="L4955">
        <v>11</v>
      </c>
      <c r="M4955" t="s">
        <v>29223</v>
      </c>
      <c r="N4955" t="s">
        <v>75</v>
      </c>
      <c r="O4955" t="s">
        <v>48</v>
      </c>
      <c r="P4955" t="s">
        <v>48</v>
      </c>
      <c r="Q4955" t="s">
        <v>29228</v>
      </c>
      <c r="Y4955" t="s">
        <v>29229</v>
      </c>
    </row>
    <row r="4956" spans="1:25">
      <c r="A4956" t="s">
        <v>29230</v>
      </c>
      <c r="B4956" t="s">
        <v>29231</v>
      </c>
      <c r="D4956" t="s">
        <v>40</v>
      </c>
      <c r="E4956" t="s">
        <v>41</v>
      </c>
      <c r="G4956" t="s">
        <v>29232</v>
      </c>
      <c r="H4956" t="s">
        <v>29233</v>
      </c>
      <c r="J4956" t="s">
        <v>91</v>
      </c>
      <c r="K4956" t="s">
        <v>92</v>
      </c>
      <c r="L4956">
        <v>11</v>
      </c>
      <c r="M4956" t="s">
        <v>29234</v>
      </c>
      <c r="N4956" t="s">
        <v>75</v>
      </c>
      <c r="O4956" t="s">
        <v>48</v>
      </c>
      <c r="P4956" t="s">
        <v>48</v>
      </c>
      <c r="Q4956" t="s">
        <v>29235</v>
      </c>
      <c r="Y4956" t="s">
        <v>29236</v>
      </c>
    </row>
    <row r="4957" spans="1:25">
      <c r="A4957" t="s">
        <v>29237</v>
      </c>
      <c r="B4957" t="s">
        <v>29238</v>
      </c>
      <c r="D4957" t="s">
        <v>40</v>
      </c>
      <c r="E4957" t="s">
        <v>41</v>
      </c>
      <c r="G4957" t="s">
        <v>20511</v>
      </c>
      <c r="H4957" t="s">
        <v>29239</v>
      </c>
      <c r="J4957" t="s">
        <v>121</v>
      </c>
      <c r="K4957" t="s">
        <v>122</v>
      </c>
      <c r="L4957">
        <v>11</v>
      </c>
      <c r="M4957" t="s">
        <v>29234</v>
      </c>
      <c r="N4957" t="s">
        <v>275</v>
      </c>
      <c r="O4957" t="s">
        <v>48</v>
      </c>
      <c r="P4957" t="s">
        <v>48</v>
      </c>
      <c r="Q4957" t="s">
        <v>29240</v>
      </c>
      <c r="Y4957" t="s">
        <v>29241</v>
      </c>
    </row>
    <row r="4958" spans="1:25">
      <c r="A4958" t="s">
        <v>184</v>
      </c>
      <c r="B4958" t="s">
        <v>29242</v>
      </c>
      <c r="D4958" t="s">
        <v>40</v>
      </c>
      <c r="E4958" t="s">
        <v>41</v>
      </c>
      <c r="G4958" t="s">
        <v>29243</v>
      </c>
      <c r="H4958" t="s">
        <v>17912</v>
      </c>
      <c r="J4958" t="s">
        <v>100</v>
      </c>
      <c r="K4958" t="s">
        <v>101</v>
      </c>
      <c r="L4958">
        <v>11</v>
      </c>
      <c r="M4958" t="s">
        <v>29244</v>
      </c>
      <c r="N4958" t="s">
        <v>75</v>
      </c>
      <c r="O4958" t="s">
        <v>48</v>
      </c>
      <c r="P4958" t="s">
        <v>48</v>
      </c>
      <c r="Q4958" t="s">
        <v>7112</v>
      </c>
      <c r="Y4958" t="s">
        <v>29245</v>
      </c>
    </row>
    <row r="4959" spans="1:25">
      <c r="A4959" t="s">
        <v>29246</v>
      </c>
      <c r="B4959" t="s">
        <v>29247</v>
      </c>
      <c r="D4959" t="s">
        <v>40</v>
      </c>
      <c r="E4959" t="s">
        <v>41</v>
      </c>
      <c r="G4959" t="s">
        <v>29248</v>
      </c>
      <c r="H4959" t="s">
        <v>29249</v>
      </c>
      <c r="J4959" t="s">
        <v>91</v>
      </c>
      <c r="K4959" t="s">
        <v>92</v>
      </c>
      <c r="L4959">
        <v>11</v>
      </c>
      <c r="M4959" t="s">
        <v>29250</v>
      </c>
      <c r="N4959" t="s">
        <v>75</v>
      </c>
      <c r="O4959" t="s">
        <v>48</v>
      </c>
      <c r="P4959" t="s">
        <v>48</v>
      </c>
      <c r="Q4959" t="s">
        <v>29251</v>
      </c>
      <c r="Y4959" t="s">
        <v>29252</v>
      </c>
    </row>
    <row r="4960" spans="1:25">
      <c r="A4960" t="s">
        <v>29253</v>
      </c>
      <c r="B4960" t="s">
        <v>29254</v>
      </c>
      <c r="D4960" t="s">
        <v>40</v>
      </c>
      <c r="E4960" t="s">
        <v>41</v>
      </c>
      <c r="G4960" t="s">
        <v>29255</v>
      </c>
      <c r="H4960" t="s">
        <v>29256</v>
      </c>
      <c r="J4960" t="s">
        <v>121</v>
      </c>
      <c r="K4960" t="s">
        <v>122</v>
      </c>
      <c r="L4960">
        <v>11</v>
      </c>
      <c r="M4960" t="s">
        <v>29257</v>
      </c>
      <c r="N4960" t="s">
        <v>58</v>
      </c>
      <c r="O4960" t="s">
        <v>48</v>
      </c>
      <c r="P4960" t="s">
        <v>48</v>
      </c>
      <c r="Q4960" t="s">
        <v>29258</v>
      </c>
      <c r="Y4960" t="s">
        <v>29259</v>
      </c>
    </row>
    <row r="4961" spans="1:25">
      <c r="A4961" t="s">
        <v>29260</v>
      </c>
      <c r="B4961" t="s">
        <v>29261</v>
      </c>
      <c r="D4961" t="s">
        <v>40</v>
      </c>
      <c r="E4961" t="s">
        <v>41</v>
      </c>
      <c r="G4961" t="s">
        <v>11076</v>
      </c>
      <c r="H4961" t="s">
        <v>5135</v>
      </c>
      <c r="J4961" t="s">
        <v>100</v>
      </c>
      <c r="K4961" t="s">
        <v>101</v>
      </c>
      <c r="L4961">
        <v>11</v>
      </c>
      <c r="M4961" t="s">
        <v>29262</v>
      </c>
      <c r="N4961" t="s">
        <v>75</v>
      </c>
      <c r="O4961" t="s">
        <v>48</v>
      </c>
      <c r="P4961" t="s">
        <v>48</v>
      </c>
      <c r="Q4961" t="s">
        <v>29263</v>
      </c>
      <c r="Y4961" t="s">
        <v>29264</v>
      </c>
    </row>
    <row r="4962" spans="1:25">
      <c r="A4962" t="s">
        <v>29265</v>
      </c>
      <c r="B4962" t="s">
        <v>29266</v>
      </c>
      <c r="D4962" t="s">
        <v>40</v>
      </c>
      <c r="E4962" t="s">
        <v>41</v>
      </c>
      <c r="G4962" t="s">
        <v>29267</v>
      </c>
      <c r="H4962" t="s">
        <v>1892</v>
      </c>
      <c r="J4962" t="s">
        <v>91</v>
      </c>
      <c r="K4962" t="s">
        <v>92</v>
      </c>
      <c r="L4962">
        <v>11</v>
      </c>
      <c r="M4962" t="s">
        <v>29262</v>
      </c>
      <c r="N4962" t="s">
        <v>75</v>
      </c>
      <c r="O4962" t="s">
        <v>48</v>
      </c>
      <c r="P4962" t="s">
        <v>48</v>
      </c>
      <c r="Q4962" t="s">
        <v>29268</v>
      </c>
      <c r="Y4962" t="s">
        <v>29269</v>
      </c>
    </row>
    <row r="4963" spans="1:25">
      <c r="A4963" t="s">
        <v>29270</v>
      </c>
      <c r="B4963" t="s">
        <v>29271</v>
      </c>
      <c r="D4963" t="s">
        <v>40</v>
      </c>
      <c r="E4963" t="s">
        <v>41</v>
      </c>
      <c r="G4963" t="s">
        <v>29272</v>
      </c>
      <c r="H4963" t="s">
        <v>1639</v>
      </c>
      <c r="J4963" t="s">
        <v>511</v>
      </c>
      <c r="K4963" t="s">
        <v>512</v>
      </c>
      <c r="L4963">
        <v>11</v>
      </c>
      <c r="M4963" t="s">
        <v>29273</v>
      </c>
      <c r="N4963" t="s">
        <v>47</v>
      </c>
      <c r="O4963" t="s">
        <v>48</v>
      </c>
      <c r="P4963" t="s">
        <v>48</v>
      </c>
      <c r="Q4963" t="s">
        <v>29274</v>
      </c>
      <c r="Y4963" t="s">
        <v>29275</v>
      </c>
    </row>
    <row r="4964" spans="1:25">
      <c r="A4964" t="s">
        <v>29276</v>
      </c>
      <c r="B4964" t="s">
        <v>29277</v>
      </c>
      <c r="D4964" t="s">
        <v>40</v>
      </c>
      <c r="E4964" t="s">
        <v>41</v>
      </c>
      <c r="G4964" t="s">
        <v>1225</v>
      </c>
      <c r="H4964" t="s">
        <v>7313</v>
      </c>
      <c r="J4964" t="s">
        <v>91</v>
      </c>
      <c r="K4964" t="s">
        <v>92</v>
      </c>
      <c r="L4964">
        <v>11</v>
      </c>
      <c r="M4964" t="s">
        <v>29278</v>
      </c>
      <c r="N4964" t="s">
        <v>75</v>
      </c>
      <c r="O4964" t="s">
        <v>48</v>
      </c>
      <c r="P4964" t="s">
        <v>48</v>
      </c>
      <c r="Q4964" t="s">
        <v>14637</v>
      </c>
      <c r="Y4964" t="s">
        <v>29279</v>
      </c>
    </row>
    <row r="4965" spans="1:25">
      <c r="A4965" t="s">
        <v>29280</v>
      </c>
      <c r="B4965" t="s">
        <v>29281</v>
      </c>
      <c r="D4965" t="s">
        <v>40</v>
      </c>
      <c r="E4965" t="s">
        <v>41</v>
      </c>
      <c r="G4965" t="s">
        <v>29282</v>
      </c>
      <c r="H4965" t="s">
        <v>3883</v>
      </c>
      <c r="J4965" t="s">
        <v>91</v>
      </c>
      <c r="K4965" t="s">
        <v>92</v>
      </c>
      <c r="L4965">
        <v>11</v>
      </c>
      <c r="M4965" t="s">
        <v>29278</v>
      </c>
      <c r="N4965" t="s">
        <v>75</v>
      </c>
      <c r="O4965" t="s">
        <v>48</v>
      </c>
      <c r="P4965" t="s">
        <v>48</v>
      </c>
      <c r="Q4965" t="s">
        <v>29283</v>
      </c>
      <c r="Y4965" t="s">
        <v>29284</v>
      </c>
    </row>
    <row r="4966" spans="1:25">
      <c r="A4966" t="s">
        <v>29285</v>
      </c>
      <c r="B4966" t="s">
        <v>29286</v>
      </c>
      <c r="D4966" t="s">
        <v>40</v>
      </c>
      <c r="E4966" t="s">
        <v>41</v>
      </c>
      <c r="G4966" t="s">
        <v>29287</v>
      </c>
      <c r="H4966" t="s">
        <v>29288</v>
      </c>
      <c r="J4966" t="s">
        <v>91</v>
      </c>
      <c r="K4966" t="s">
        <v>92</v>
      </c>
      <c r="L4966">
        <v>11</v>
      </c>
      <c r="M4966" t="s">
        <v>29289</v>
      </c>
      <c r="N4966" t="s">
        <v>75</v>
      </c>
      <c r="O4966" t="s">
        <v>48</v>
      </c>
      <c r="P4966" t="s">
        <v>48</v>
      </c>
      <c r="Q4966" t="s">
        <v>2874</v>
      </c>
      <c r="Y4966" t="s">
        <v>29290</v>
      </c>
    </row>
    <row r="4967" spans="1:25">
      <c r="A4967" t="s">
        <v>29291</v>
      </c>
      <c r="B4967" t="s">
        <v>29292</v>
      </c>
      <c r="D4967" t="s">
        <v>40</v>
      </c>
      <c r="E4967" t="s">
        <v>41</v>
      </c>
      <c r="G4967" t="s">
        <v>12434</v>
      </c>
      <c r="H4967" t="s">
        <v>650</v>
      </c>
      <c r="J4967" t="s">
        <v>91</v>
      </c>
      <c r="K4967" t="s">
        <v>92</v>
      </c>
      <c r="L4967">
        <v>11</v>
      </c>
      <c r="M4967" t="s">
        <v>29289</v>
      </c>
      <c r="N4967" t="s">
        <v>75</v>
      </c>
      <c r="O4967" t="s">
        <v>48</v>
      </c>
      <c r="P4967" t="s">
        <v>48</v>
      </c>
      <c r="Q4967" t="s">
        <v>29293</v>
      </c>
      <c r="Y4967" t="s">
        <v>29294</v>
      </c>
    </row>
    <row r="4968" spans="1:25">
      <c r="A4968" t="s">
        <v>29295</v>
      </c>
      <c r="B4968" t="s">
        <v>29296</v>
      </c>
      <c r="D4968" t="s">
        <v>40</v>
      </c>
      <c r="E4968" t="s">
        <v>41</v>
      </c>
      <c r="G4968" t="s">
        <v>18632</v>
      </c>
      <c r="H4968" t="s">
        <v>29297</v>
      </c>
      <c r="J4968" t="s">
        <v>100</v>
      </c>
      <c r="K4968" t="s">
        <v>101</v>
      </c>
      <c r="L4968">
        <v>11</v>
      </c>
      <c r="M4968" t="s">
        <v>29298</v>
      </c>
      <c r="N4968" t="s">
        <v>75</v>
      </c>
      <c r="O4968" t="s">
        <v>48</v>
      </c>
      <c r="P4968" t="s">
        <v>48</v>
      </c>
      <c r="Q4968" t="s">
        <v>29299</v>
      </c>
      <c r="Y4968" t="s">
        <v>29300</v>
      </c>
    </row>
    <row r="4969" spans="1:25">
      <c r="A4969" t="s">
        <v>29301</v>
      </c>
      <c r="B4969" t="s">
        <v>29302</v>
      </c>
      <c r="D4969" t="s">
        <v>40</v>
      </c>
      <c r="E4969" t="s">
        <v>41</v>
      </c>
      <c r="G4969" t="s">
        <v>29303</v>
      </c>
      <c r="H4969" t="s">
        <v>6830</v>
      </c>
      <c r="J4969" t="s">
        <v>100</v>
      </c>
      <c r="K4969" t="s">
        <v>101</v>
      </c>
      <c r="L4969">
        <v>11</v>
      </c>
      <c r="M4969" t="s">
        <v>29298</v>
      </c>
      <c r="N4969" t="s">
        <v>75</v>
      </c>
      <c r="O4969" t="s">
        <v>48</v>
      </c>
      <c r="P4969" t="s">
        <v>48</v>
      </c>
      <c r="Q4969" t="s">
        <v>29304</v>
      </c>
      <c r="Y4969" t="s">
        <v>29305</v>
      </c>
    </row>
    <row r="4970" spans="1:25">
      <c r="A4970" t="s">
        <v>184</v>
      </c>
      <c r="B4970" t="s">
        <v>29306</v>
      </c>
      <c r="D4970" t="s">
        <v>40</v>
      </c>
      <c r="E4970" t="s">
        <v>41</v>
      </c>
      <c r="G4970" t="s">
        <v>8345</v>
      </c>
      <c r="H4970" t="s">
        <v>29307</v>
      </c>
      <c r="J4970" t="s">
        <v>100</v>
      </c>
      <c r="K4970" t="s">
        <v>101</v>
      </c>
      <c r="L4970">
        <v>11</v>
      </c>
      <c r="M4970" t="s">
        <v>29308</v>
      </c>
      <c r="N4970" t="s">
        <v>75</v>
      </c>
      <c r="O4970" t="s">
        <v>48</v>
      </c>
      <c r="P4970" t="s">
        <v>48</v>
      </c>
      <c r="Q4970" t="s">
        <v>29309</v>
      </c>
      <c r="Y4970" t="s">
        <v>29310</v>
      </c>
    </row>
    <row r="4971" spans="1:25">
      <c r="A4971" t="s">
        <v>29311</v>
      </c>
      <c r="B4971" t="s">
        <v>29312</v>
      </c>
      <c r="D4971" t="s">
        <v>40</v>
      </c>
      <c r="E4971" t="s">
        <v>41</v>
      </c>
      <c r="G4971" t="s">
        <v>29313</v>
      </c>
      <c r="H4971" t="s">
        <v>519</v>
      </c>
      <c r="J4971" t="s">
        <v>91</v>
      </c>
      <c r="K4971" t="s">
        <v>92</v>
      </c>
      <c r="L4971">
        <v>11</v>
      </c>
      <c r="M4971" t="s">
        <v>29308</v>
      </c>
      <c r="N4971" t="s">
        <v>75</v>
      </c>
      <c r="O4971" t="s">
        <v>48</v>
      </c>
      <c r="P4971" t="s">
        <v>48</v>
      </c>
      <c r="Q4971" t="s">
        <v>29314</v>
      </c>
      <c r="Y4971" t="s">
        <v>29315</v>
      </c>
    </row>
    <row r="4972" spans="1:25">
      <c r="A4972" t="s">
        <v>29316</v>
      </c>
      <c r="B4972" t="s">
        <v>29317</v>
      </c>
      <c r="D4972" t="s">
        <v>40</v>
      </c>
      <c r="E4972" t="s">
        <v>41</v>
      </c>
      <c r="G4972" t="s">
        <v>29318</v>
      </c>
      <c r="H4972" t="s">
        <v>194</v>
      </c>
      <c r="J4972" t="s">
        <v>91</v>
      </c>
      <c r="K4972" t="s">
        <v>92</v>
      </c>
      <c r="L4972">
        <v>11</v>
      </c>
      <c r="M4972" t="s">
        <v>29308</v>
      </c>
      <c r="N4972" t="s">
        <v>75</v>
      </c>
      <c r="O4972" t="s">
        <v>48</v>
      </c>
      <c r="P4972" t="s">
        <v>48</v>
      </c>
      <c r="Q4972" t="s">
        <v>29319</v>
      </c>
      <c r="Y4972" t="s">
        <v>29320</v>
      </c>
    </row>
    <row r="4973" spans="1:25">
      <c r="A4973" t="s">
        <v>29321</v>
      </c>
      <c r="B4973" t="s">
        <v>29322</v>
      </c>
      <c r="D4973" t="s">
        <v>40</v>
      </c>
      <c r="E4973" t="s">
        <v>41</v>
      </c>
      <c r="G4973" t="s">
        <v>29323</v>
      </c>
      <c r="H4973" t="s">
        <v>519</v>
      </c>
      <c r="J4973" t="s">
        <v>511</v>
      </c>
      <c r="K4973" t="s">
        <v>512</v>
      </c>
      <c r="L4973">
        <v>11</v>
      </c>
      <c r="M4973" t="s">
        <v>29324</v>
      </c>
      <c r="N4973" t="s">
        <v>47</v>
      </c>
      <c r="O4973" t="s">
        <v>48</v>
      </c>
      <c r="P4973" t="s">
        <v>48</v>
      </c>
      <c r="Q4973" t="s">
        <v>29325</v>
      </c>
      <c r="Y4973" t="s">
        <v>29326</v>
      </c>
    </row>
    <row r="4974" spans="1:25">
      <c r="A4974" t="s">
        <v>29327</v>
      </c>
      <c r="B4974" t="s">
        <v>29328</v>
      </c>
      <c r="D4974" t="s">
        <v>40</v>
      </c>
      <c r="E4974" t="s">
        <v>41</v>
      </c>
      <c r="G4974" t="s">
        <v>29329</v>
      </c>
      <c r="H4974" t="s">
        <v>10587</v>
      </c>
      <c r="J4974" t="s">
        <v>91</v>
      </c>
      <c r="K4974" t="s">
        <v>92</v>
      </c>
      <c r="L4974">
        <v>11</v>
      </c>
      <c r="M4974" t="s">
        <v>29324</v>
      </c>
      <c r="N4974" t="s">
        <v>75</v>
      </c>
      <c r="O4974" t="s">
        <v>48</v>
      </c>
      <c r="P4974" t="s">
        <v>48</v>
      </c>
      <c r="Q4974" t="s">
        <v>29330</v>
      </c>
      <c r="Y4974" t="s">
        <v>29331</v>
      </c>
    </row>
    <row r="4975" spans="1:25">
      <c r="A4975" t="s">
        <v>29332</v>
      </c>
      <c r="B4975" t="s">
        <v>29333</v>
      </c>
      <c r="D4975" t="s">
        <v>40</v>
      </c>
      <c r="E4975" t="s">
        <v>41</v>
      </c>
      <c r="G4975" t="s">
        <v>29334</v>
      </c>
      <c r="H4975" t="s">
        <v>29335</v>
      </c>
      <c r="J4975" t="s">
        <v>100</v>
      </c>
      <c r="K4975" t="s">
        <v>101</v>
      </c>
      <c r="L4975">
        <v>11</v>
      </c>
      <c r="M4975" t="s">
        <v>29336</v>
      </c>
      <c r="N4975" t="s">
        <v>75</v>
      </c>
      <c r="O4975" t="s">
        <v>48</v>
      </c>
      <c r="P4975" t="s">
        <v>48</v>
      </c>
      <c r="Q4975" t="s">
        <v>29337</v>
      </c>
      <c r="Y4975" t="s">
        <v>29338</v>
      </c>
    </row>
    <row r="4976" spans="1:25">
      <c r="A4976" t="s">
        <v>29339</v>
      </c>
      <c r="B4976" t="s">
        <v>29340</v>
      </c>
      <c r="D4976" t="s">
        <v>40</v>
      </c>
      <c r="E4976" t="s">
        <v>41</v>
      </c>
      <c r="G4976" t="s">
        <v>29341</v>
      </c>
      <c r="H4976" t="s">
        <v>1524</v>
      </c>
      <c r="J4976" t="s">
        <v>91</v>
      </c>
      <c r="K4976" t="s">
        <v>92</v>
      </c>
      <c r="L4976">
        <v>11</v>
      </c>
      <c r="M4976" t="s">
        <v>29336</v>
      </c>
      <c r="N4976" t="s">
        <v>75</v>
      </c>
      <c r="O4976" t="s">
        <v>48</v>
      </c>
      <c r="P4976" t="s">
        <v>48</v>
      </c>
      <c r="Q4976" t="s">
        <v>29342</v>
      </c>
      <c r="Y4976" t="s">
        <v>29343</v>
      </c>
    </row>
    <row r="4977" spans="1:25">
      <c r="A4977" t="s">
        <v>29344</v>
      </c>
      <c r="B4977" t="s">
        <v>29345</v>
      </c>
      <c r="D4977" t="s">
        <v>40</v>
      </c>
      <c r="E4977" t="s">
        <v>41</v>
      </c>
      <c r="G4977" t="s">
        <v>29346</v>
      </c>
      <c r="H4977" t="s">
        <v>1377</v>
      </c>
      <c r="J4977" t="s">
        <v>100</v>
      </c>
      <c r="K4977" t="s">
        <v>101</v>
      </c>
      <c r="L4977">
        <v>11</v>
      </c>
      <c r="M4977" t="s">
        <v>29336</v>
      </c>
      <c r="N4977" t="s">
        <v>75</v>
      </c>
      <c r="O4977" t="s">
        <v>48</v>
      </c>
      <c r="P4977" t="s">
        <v>48</v>
      </c>
      <c r="Q4977" t="s">
        <v>27202</v>
      </c>
      <c r="Y4977" t="s">
        <v>29347</v>
      </c>
    </row>
    <row r="4978" spans="1:25">
      <c r="A4978" t="s">
        <v>29348</v>
      </c>
      <c r="B4978" t="s">
        <v>29349</v>
      </c>
      <c r="D4978" t="s">
        <v>40</v>
      </c>
      <c r="E4978" t="s">
        <v>41</v>
      </c>
      <c r="G4978" t="s">
        <v>13561</v>
      </c>
      <c r="H4978" t="s">
        <v>29350</v>
      </c>
      <c r="J4978" t="s">
        <v>100</v>
      </c>
      <c r="K4978" t="s">
        <v>101</v>
      </c>
      <c r="L4978">
        <v>11</v>
      </c>
      <c r="M4978" t="s">
        <v>29351</v>
      </c>
      <c r="N4978" t="s">
        <v>75</v>
      </c>
      <c r="O4978" t="s">
        <v>48</v>
      </c>
      <c r="P4978" t="s">
        <v>48</v>
      </c>
      <c r="Q4978" t="s">
        <v>29352</v>
      </c>
      <c r="Y4978" t="s">
        <v>29353</v>
      </c>
    </row>
    <row r="4979" spans="1:25">
      <c r="A4979" t="s">
        <v>29354</v>
      </c>
      <c r="B4979" t="s">
        <v>29355</v>
      </c>
      <c r="D4979" t="s">
        <v>40</v>
      </c>
      <c r="E4979" t="s">
        <v>41</v>
      </c>
      <c r="G4979" t="s">
        <v>29356</v>
      </c>
      <c r="H4979" t="s">
        <v>4061</v>
      </c>
      <c r="J4979" t="s">
        <v>100</v>
      </c>
      <c r="K4979" t="s">
        <v>101</v>
      </c>
      <c r="L4979">
        <v>11</v>
      </c>
      <c r="M4979" t="s">
        <v>29351</v>
      </c>
      <c r="N4979" t="s">
        <v>75</v>
      </c>
      <c r="O4979" t="s">
        <v>48</v>
      </c>
      <c r="P4979" t="s">
        <v>48</v>
      </c>
      <c r="Q4979" t="s">
        <v>11732</v>
      </c>
      <c r="Y4979" t="s">
        <v>29357</v>
      </c>
    </row>
    <row r="4980" spans="1:25">
      <c r="A4980" t="s">
        <v>29358</v>
      </c>
      <c r="B4980" t="s">
        <v>29359</v>
      </c>
      <c r="D4980" t="s">
        <v>40</v>
      </c>
      <c r="E4980" t="s">
        <v>41</v>
      </c>
      <c r="G4980" t="s">
        <v>29360</v>
      </c>
      <c r="H4980" t="s">
        <v>561</v>
      </c>
      <c r="J4980" t="s">
        <v>100</v>
      </c>
      <c r="K4980" t="s">
        <v>101</v>
      </c>
      <c r="L4980">
        <v>11</v>
      </c>
      <c r="M4980" t="s">
        <v>29351</v>
      </c>
      <c r="N4980" t="s">
        <v>75</v>
      </c>
      <c r="O4980" t="s">
        <v>48</v>
      </c>
      <c r="P4980" t="s">
        <v>48</v>
      </c>
      <c r="Q4980" t="s">
        <v>29361</v>
      </c>
      <c r="Y4980" t="s">
        <v>29362</v>
      </c>
    </row>
    <row r="4981" spans="1:25">
      <c r="A4981" t="s">
        <v>29363</v>
      </c>
      <c r="B4981" t="s">
        <v>29364</v>
      </c>
      <c r="D4981" t="s">
        <v>40</v>
      </c>
      <c r="E4981" t="s">
        <v>41</v>
      </c>
      <c r="G4981" t="s">
        <v>29365</v>
      </c>
      <c r="H4981" t="s">
        <v>23271</v>
      </c>
      <c r="J4981" t="s">
        <v>91</v>
      </c>
      <c r="K4981" t="s">
        <v>92</v>
      </c>
      <c r="L4981">
        <v>11</v>
      </c>
      <c r="M4981" t="s">
        <v>29351</v>
      </c>
      <c r="N4981" t="s">
        <v>75</v>
      </c>
      <c r="O4981" t="s">
        <v>48</v>
      </c>
      <c r="P4981" t="s">
        <v>48</v>
      </c>
      <c r="Q4981" t="s">
        <v>29366</v>
      </c>
      <c r="Y4981" t="s">
        <v>29367</v>
      </c>
    </row>
    <row r="4982" spans="1:25">
      <c r="A4982" t="s">
        <v>29368</v>
      </c>
      <c r="B4982" t="s">
        <v>29369</v>
      </c>
      <c r="D4982" t="s">
        <v>40</v>
      </c>
      <c r="E4982" t="s">
        <v>41</v>
      </c>
      <c r="G4982" t="s">
        <v>29370</v>
      </c>
      <c r="H4982" t="s">
        <v>1943</v>
      </c>
      <c r="J4982" t="s">
        <v>729</v>
      </c>
      <c r="K4982" t="s">
        <v>730</v>
      </c>
      <c r="L4982">
        <v>11</v>
      </c>
      <c r="M4982" t="s">
        <v>29351</v>
      </c>
      <c r="N4982" t="s">
        <v>275</v>
      </c>
      <c r="O4982" t="s">
        <v>48</v>
      </c>
      <c r="P4982" t="s">
        <v>48</v>
      </c>
      <c r="Q4982" t="s">
        <v>29371</v>
      </c>
      <c r="Y4982" t="s">
        <v>29372</v>
      </c>
    </row>
    <row r="4983" spans="1:25">
      <c r="A4983" t="s">
        <v>29373</v>
      </c>
      <c r="B4983" t="s">
        <v>29374</v>
      </c>
      <c r="D4983" t="s">
        <v>40</v>
      </c>
      <c r="E4983" t="s">
        <v>41</v>
      </c>
      <c r="G4983" t="s">
        <v>29375</v>
      </c>
      <c r="H4983" t="s">
        <v>29376</v>
      </c>
      <c r="J4983" t="s">
        <v>91</v>
      </c>
      <c r="K4983" t="s">
        <v>92</v>
      </c>
      <c r="L4983">
        <v>11</v>
      </c>
      <c r="M4983" t="s">
        <v>29377</v>
      </c>
      <c r="N4983" t="s">
        <v>75</v>
      </c>
      <c r="O4983" t="s">
        <v>48</v>
      </c>
      <c r="P4983" t="s">
        <v>48</v>
      </c>
      <c r="Q4983" t="s">
        <v>29378</v>
      </c>
      <c r="Y4983" t="s">
        <v>29379</v>
      </c>
    </row>
    <row r="4984" spans="1:25">
      <c r="A4984" t="s">
        <v>29380</v>
      </c>
      <c r="B4984" t="s">
        <v>29381</v>
      </c>
      <c r="D4984" t="s">
        <v>40</v>
      </c>
      <c r="E4984" t="s">
        <v>41</v>
      </c>
      <c r="G4984" t="s">
        <v>29382</v>
      </c>
      <c r="H4984" t="s">
        <v>29383</v>
      </c>
      <c r="J4984" t="s">
        <v>121</v>
      </c>
      <c r="K4984" t="s">
        <v>122</v>
      </c>
      <c r="L4984">
        <v>11</v>
      </c>
      <c r="M4984" t="s">
        <v>29384</v>
      </c>
      <c r="N4984" t="s">
        <v>58</v>
      </c>
      <c r="O4984" t="s">
        <v>48</v>
      </c>
      <c r="P4984" t="s">
        <v>48</v>
      </c>
      <c r="Q4984" t="s">
        <v>29385</v>
      </c>
      <c r="Y4984" t="s">
        <v>29386</v>
      </c>
    </row>
    <row r="4985" spans="1:25">
      <c r="A4985" t="s">
        <v>29387</v>
      </c>
      <c r="B4985" t="s">
        <v>29388</v>
      </c>
      <c r="D4985" t="s">
        <v>40</v>
      </c>
      <c r="E4985" t="s">
        <v>41</v>
      </c>
      <c r="G4985" t="s">
        <v>29389</v>
      </c>
      <c r="H4985" t="s">
        <v>1524</v>
      </c>
      <c r="J4985" t="s">
        <v>100</v>
      </c>
      <c r="K4985" t="s">
        <v>101</v>
      </c>
      <c r="L4985">
        <v>11</v>
      </c>
      <c r="M4985" t="s">
        <v>29390</v>
      </c>
      <c r="N4985" t="s">
        <v>75</v>
      </c>
      <c r="O4985" t="s">
        <v>48</v>
      </c>
      <c r="P4985" t="s">
        <v>48</v>
      </c>
      <c r="Q4985" t="s">
        <v>11732</v>
      </c>
      <c r="Y4985" t="s">
        <v>29391</v>
      </c>
    </row>
    <row r="4986" spans="1:25">
      <c r="A4986" t="s">
        <v>29392</v>
      </c>
      <c r="B4986" t="s">
        <v>29393</v>
      </c>
      <c r="D4986" t="s">
        <v>40</v>
      </c>
      <c r="E4986" t="s">
        <v>41</v>
      </c>
      <c r="G4986" t="s">
        <v>21641</v>
      </c>
      <c r="H4986" t="s">
        <v>29394</v>
      </c>
      <c r="J4986" t="s">
        <v>91</v>
      </c>
      <c r="K4986" t="s">
        <v>92</v>
      </c>
      <c r="L4986">
        <v>11</v>
      </c>
      <c r="M4986" t="s">
        <v>29390</v>
      </c>
      <c r="N4986" t="s">
        <v>75</v>
      </c>
      <c r="O4986" t="s">
        <v>48</v>
      </c>
      <c r="P4986" t="s">
        <v>48</v>
      </c>
      <c r="Q4986" t="s">
        <v>29395</v>
      </c>
      <c r="Y4986" t="s">
        <v>29396</v>
      </c>
    </row>
    <row r="4987" spans="1:25">
      <c r="A4987" t="s">
        <v>29397</v>
      </c>
      <c r="B4987" t="s">
        <v>29398</v>
      </c>
      <c r="D4987" t="s">
        <v>40</v>
      </c>
      <c r="E4987" t="s">
        <v>41</v>
      </c>
      <c r="G4987" t="s">
        <v>14784</v>
      </c>
      <c r="H4987" t="s">
        <v>29399</v>
      </c>
      <c r="J4987" t="s">
        <v>91</v>
      </c>
      <c r="K4987" t="s">
        <v>92</v>
      </c>
      <c r="L4987">
        <v>11</v>
      </c>
      <c r="M4987" t="s">
        <v>29390</v>
      </c>
      <c r="N4987" t="s">
        <v>75</v>
      </c>
      <c r="O4987" t="s">
        <v>48</v>
      </c>
      <c r="P4987" t="s">
        <v>48</v>
      </c>
      <c r="Q4987" t="s">
        <v>29400</v>
      </c>
      <c r="Y4987" t="s">
        <v>29401</v>
      </c>
    </row>
    <row r="4988" spans="1:25">
      <c r="A4988" t="s">
        <v>29402</v>
      </c>
      <c r="B4988" t="s">
        <v>29403</v>
      </c>
      <c r="D4988" t="s">
        <v>40</v>
      </c>
      <c r="E4988" t="s">
        <v>41</v>
      </c>
      <c r="G4988" t="s">
        <v>29404</v>
      </c>
      <c r="H4988" t="s">
        <v>14071</v>
      </c>
      <c r="J4988" t="s">
        <v>100</v>
      </c>
      <c r="K4988" t="s">
        <v>101</v>
      </c>
      <c r="L4988">
        <v>11</v>
      </c>
      <c r="M4988" t="s">
        <v>29405</v>
      </c>
      <c r="N4988" t="s">
        <v>75</v>
      </c>
      <c r="O4988" t="s">
        <v>48</v>
      </c>
      <c r="P4988" t="s">
        <v>48</v>
      </c>
      <c r="Q4988" t="s">
        <v>29406</v>
      </c>
      <c r="Y4988" t="s">
        <v>29407</v>
      </c>
    </row>
    <row r="4989" spans="1:25">
      <c r="A4989" t="s">
        <v>184</v>
      </c>
      <c r="B4989" t="s">
        <v>29408</v>
      </c>
      <c r="D4989" t="s">
        <v>40</v>
      </c>
      <c r="E4989" t="s">
        <v>41</v>
      </c>
      <c r="G4989" t="s">
        <v>13068</v>
      </c>
      <c r="H4989" t="s">
        <v>1155</v>
      </c>
      <c r="J4989" t="s">
        <v>121</v>
      </c>
      <c r="K4989" t="s">
        <v>122</v>
      </c>
      <c r="L4989">
        <v>11</v>
      </c>
      <c r="M4989" t="s">
        <v>29409</v>
      </c>
      <c r="N4989" t="s">
        <v>275</v>
      </c>
      <c r="O4989" t="s">
        <v>48</v>
      </c>
      <c r="P4989" t="s">
        <v>48</v>
      </c>
      <c r="Q4989" t="s">
        <v>29410</v>
      </c>
      <c r="Y4989" t="s">
        <v>29411</v>
      </c>
    </row>
    <row r="4990" spans="1:25">
      <c r="A4990" t="s">
        <v>29412</v>
      </c>
      <c r="B4990" t="s">
        <v>29413</v>
      </c>
      <c r="D4990" t="s">
        <v>40</v>
      </c>
      <c r="E4990" t="s">
        <v>41</v>
      </c>
      <c r="G4990" t="s">
        <v>3416</v>
      </c>
      <c r="H4990" t="s">
        <v>3455</v>
      </c>
      <c r="J4990" t="s">
        <v>91</v>
      </c>
      <c r="K4990" t="s">
        <v>92</v>
      </c>
      <c r="L4990">
        <v>11</v>
      </c>
      <c r="M4990" t="s">
        <v>29414</v>
      </c>
      <c r="N4990" t="s">
        <v>75</v>
      </c>
      <c r="O4990" t="s">
        <v>48</v>
      </c>
      <c r="P4990" t="s">
        <v>48</v>
      </c>
      <c r="Q4990" t="s">
        <v>8681</v>
      </c>
      <c r="Y4990" t="s">
        <v>29415</v>
      </c>
    </row>
    <row r="4991" spans="1:25">
      <c r="A4991" t="s">
        <v>29416</v>
      </c>
      <c r="B4991" t="s">
        <v>29417</v>
      </c>
      <c r="D4991" t="s">
        <v>40</v>
      </c>
      <c r="E4991" t="s">
        <v>41</v>
      </c>
      <c r="G4991" t="s">
        <v>29418</v>
      </c>
      <c r="H4991" t="s">
        <v>29419</v>
      </c>
      <c r="J4991" t="s">
        <v>100</v>
      </c>
      <c r="K4991" t="s">
        <v>101</v>
      </c>
      <c r="L4991">
        <v>11</v>
      </c>
      <c r="M4991" t="s">
        <v>29420</v>
      </c>
      <c r="N4991" t="s">
        <v>75</v>
      </c>
      <c r="O4991" t="s">
        <v>48</v>
      </c>
      <c r="P4991" t="s">
        <v>48</v>
      </c>
      <c r="Q4991" t="s">
        <v>29421</v>
      </c>
      <c r="Y4991" t="s">
        <v>29422</v>
      </c>
    </row>
    <row r="4992" spans="1:25">
      <c r="A4992" t="s">
        <v>29423</v>
      </c>
      <c r="B4992" t="s">
        <v>29424</v>
      </c>
      <c r="D4992" t="s">
        <v>40</v>
      </c>
      <c r="E4992" t="s">
        <v>41</v>
      </c>
      <c r="G4992" t="s">
        <v>29425</v>
      </c>
      <c r="H4992" t="s">
        <v>29426</v>
      </c>
      <c r="J4992" t="s">
        <v>91</v>
      </c>
      <c r="K4992" t="s">
        <v>92</v>
      </c>
      <c r="L4992">
        <v>11</v>
      </c>
      <c r="M4992" t="s">
        <v>29420</v>
      </c>
      <c r="N4992" t="s">
        <v>75</v>
      </c>
      <c r="O4992" t="s">
        <v>48</v>
      </c>
      <c r="P4992" t="s">
        <v>48</v>
      </c>
      <c r="Q4992" t="s">
        <v>29427</v>
      </c>
      <c r="Y4992" t="s">
        <v>29428</v>
      </c>
    </row>
    <row r="4993" spans="1:25">
      <c r="A4993" t="s">
        <v>29429</v>
      </c>
      <c r="B4993" t="s">
        <v>29430</v>
      </c>
      <c r="D4993" t="s">
        <v>40</v>
      </c>
      <c r="E4993" t="s">
        <v>41</v>
      </c>
      <c r="G4993" t="s">
        <v>14282</v>
      </c>
      <c r="H4993" t="s">
        <v>29431</v>
      </c>
      <c r="J4993" t="s">
        <v>100</v>
      </c>
      <c r="K4993" t="s">
        <v>101</v>
      </c>
      <c r="L4993">
        <v>11</v>
      </c>
      <c r="M4993" t="s">
        <v>29420</v>
      </c>
      <c r="N4993" t="s">
        <v>75</v>
      </c>
      <c r="O4993" t="s">
        <v>48</v>
      </c>
      <c r="P4993" t="s">
        <v>48</v>
      </c>
      <c r="Q4993" t="s">
        <v>29432</v>
      </c>
      <c r="Y4993" t="s">
        <v>29433</v>
      </c>
    </row>
    <row r="4994" spans="1:25">
      <c r="A4994" t="s">
        <v>29434</v>
      </c>
      <c r="B4994" t="s">
        <v>29435</v>
      </c>
      <c r="D4994" t="s">
        <v>40</v>
      </c>
      <c r="E4994" t="s">
        <v>41</v>
      </c>
      <c r="G4994" t="s">
        <v>7608</v>
      </c>
      <c r="H4994" t="s">
        <v>162</v>
      </c>
      <c r="J4994" t="s">
        <v>91</v>
      </c>
      <c r="K4994" t="s">
        <v>92</v>
      </c>
      <c r="L4994">
        <v>11</v>
      </c>
      <c r="M4994" t="s">
        <v>29436</v>
      </c>
      <c r="N4994" t="s">
        <v>75</v>
      </c>
      <c r="O4994" t="s">
        <v>48</v>
      </c>
      <c r="P4994" t="s">
        <v>48</v>
      </c>
      <c r="Q4994" t="s">
        <v>29437</v>
      </c>
      <c r="Y4994" t="s">
        <v>29438</v>
      </c>
    </row>
    <row r="4995" spans="1:25">
      <c r="A4995" t="s">
        <v>184</v>
      </c>
      <c r="B4995" t="s">
        <v>29439</v>
      </c>
      <c r="D4995" t="s">
        <v>40</v>
      </c>
      <c r="E4995" t="s">
        <v>41</v>
      </c>
      <c r="G4995" t="s">
        <v>1161</v>
      </c>
      <c r="H4995" t="s">
        <v>29440</v>
      </c>
      <c r="J4995" t="s">
        <v>100</v>
      </c>
      <c r="K4995" t="s">
        <v>101</v>
      </c>
      <c r="L4995">
        <v>11</v>
      </c>
      <c r="M4995" t="s">
        <v>29441</v>
      </c>
      <c r="N4995" t="s">
        <v>75</v>
      </c>
      <c r="O4995" t="s">
        <v>48</v>
      </c>
      <c r="P4995" t="s">
        <v>48</v>
      </c>
      <c r="Q4995" t="s">
        <v>29442</v>
      </c>
      <c r="Y4995" t="s">
        <v>29443</v>
      </c>
    </row>
    <row r="4996" spans="1:25">
      <c r="A4996" t="s">
        <v>29444</v>
      </c>
      <c r="B4996" t="s">
        <v>29445</v>
      </c>
      <c r="D4996" t="s">
        <v>40</v>
      </c>
      <c r="E4996" t="s">
        <v>41</v>
      </c>
      <c r="G4996" t="s">
        <v>29446</v>
      </c>
      <c r="H4996" t="s">
        <v>11350</v>
      </c>
      <c r="J4996" t="s">
        <v>100</v>
      </c>
      <c r="K4996" t="s">
        <v>101</v>
      </c>
      <c r="L4996">
        <v>11</v>
      </c>
      <c r="M4996" t="s">
        <v>29447</v>
      </c>
      <c r="N4996" t="s">
        <v>75</v>
      </c>
      <c r="O4996" t="s">
        <v>48</v>
      </c>
      <c r="P4996" t="s">
        <v>48</v>
      </c>
      <c r="Q4996" t="s">
        <v>29448</v>
      </c>
      <c r="Y4996" t="s">
        <v>29449</v>
      </c>
    </row>
    <row r="4997" spans="1:25">
      <c r="A4997" t="s">
        <v>29450</v>
      </c>
      <c r="B4997" t="s">
        <v>29451</v>
      </c>
      <c r="D4997" t="s">
        <v>40</v>
      </c>
      <c r="E4997" t="s">
        <v>41</v>
      </c>
      <c r="G4997" t="s">
        <v>8345</v>
      </c>
      <c r="H4997" t="s">
        <v>4884</v>
      </c>
      <c r="J4997" t="s">
        <v>100</v>
      </c>
      <c r="K4997" t="s">
        <v>101</v>
      </c>
      <c r="L4997">
        <v>11</v>
      </c>
      <c r="M4997" t="s">
        <v>29452</v>
      </c>
      <c r="N4997" t="s">
        <v>75</v>
      </c>
      <c r="O4997" t="s">
        <v>48</v>
      </c>
      <c r="P4997" t="s">
        <v>48</v>
      </c>
      <c r="Q4997" t="s">
        <v>29453</v>
      </c>
      <c r="Y4997" t="s">
        <v>29454</v>
      </c>
    </row>
    <row r="4998" spans="1:25">
      <c r="A4998" t="s">
        <v>29455</v>
      </c>
      <c r="B4998" t="s">
        <v>29456</v>
      </c>
      <c r="D4998" t="s">
        <v>40</v>
      </c>
      <c r="E4998" t="s">
        <v>41</v>
      </c>
      <c r="G4998" t="s">
        <v>433</v>
      </c>
      <c r="H4998" t="s">
        <v>8507</v>
      </c>
      <c r="J4998" t="s">
        <v>823</v>
      </c>
      <c r="K4998" t="s">
        <v>824</v>
      </c>
      <c r="L4998">
        <v>11</v>
      </c>
      <c r="M4998" t="s">
        <v>29457</v>
      </c>
      <c r="N4998" t="s">
        <v>75</v>
      </c>
      <c r="O4998" t="s">
        <v>48</v>
      </c>
      <c r="P4998" t="s">
        <v>48</v>
      </c>
      <c r="Q4998" t="s">
        <v>29458</v>
      </c>
      <c r="Y4998" t="s">
        <v>29459</v>
      </c>
    </row>
    <row r="4999" spans="1:25">
      <c r="A4999" t="s">
        <v>29460</v>
      </c>
      <c r="B4999" t="s">
        <v>29461</v>
      </c>
      <c r="D4999" t="s">
        <v>40</v>
      </c>
      <c r="E4999" t="s">
        <v>41</v>
      </c>
      <c r="G4999" t="s">
        <v>29462</v>
      </c>
      <c r="H4999" t="s">
        <v>29463</v>
      </c>
      <c r="J4999" t="s">
        <v>100</v>
      </c>
      <c r="K4999" t="s">
        <v>101</v>
      </c>
      <c r="L4999">
        <v>11</v>
      </c>
      <c r="M4999" t="s">
        <v>29464</v>
      </c>
      <c r="N4999" t="s">
        <v>75</v>
      </c>
      <c r="O4999" t="s">
        <v>48</v>
      </c>
      <c r="P4999" t="s">
        <v>48</v>
      </c>
      <c r="Q4999" t="s">
        <v>29465</v>
      </c>
      <c r="Y4999" t="s">
        <v>29466</v>
      </c>
    </row>
    <row r="5000" spans="1:25">
      <c r="A5000" t="s">
        <v>29467</v>
      </c>
      <c r="B5000" t="s">
        <v>29468</v>
      </c>
      <c r="D5000" t="s">
        <v>40</v>
      </c>
      <c r="E5000" t="s">
        <v>41</v>
      </c>
      <c r="G5000" t="s">
        <v>29469</v>
      </c>
      <c r="H5000" t="s">
        <v>897</v>
      </c>
      <c r="J5000" t="s">
        <v>91</v>
      </c>
      <c r="K5000" t="s">
        <v>92</v>
      </c>
      <c r="L5000">
        <v>11</v>
      </c>
      <c r="M5000" t="s">
        <v>29470</v>
      </c>
      <c r="N5000" t="s">
        <v>75</v>
      </c>
      <c r="O5000" t="s">
        <v>48</v>
      </c>
      <c r="P5000" t="s">
        <v>48</v>
      </c>
      <c r="Q5000" t="s">
        <v>29471</v>
      </c>
      <c r="Y5000" t="s">
        <v>29472</v>
      </c>
    </row>
    <row r="5001" spans="1:25">
      <c r="A5001" t="s">
        <v>29473</v>
      </c>
      <c r="B5001" t="s">
        <v>29474</v>
      </c>
      <c r="D5001" t="s">
        <v>40</v>
      </c>
      <c r="E5001" t="s">
        <v>41</v>
      </c>
      <c r="G5001" t="s">
        <v>11958</v>
      </c>
      <c r="H5001" t="s">
        <v>29475</v>
      </c>
      <c r="J5001" t="s">
        <v>533</v>
      </c>
      <c r="K5001" t="s">
        <v>534</v>
      </c>
      <c r="L5001">
        <v>11</v>
      </c>
      <c r="M5001" t="s">
        <v>29476</v>
      </c>
      <c r="N5001" t="s">
        <v>47</v>
      </c>
      <c r="O5001" t="s">
        <v>48</v>
      </c>
      <c r="P5001" t="s">
        <v>48</v>
      </c>
      <c r="Q5001" t="s">
        <v>29477</v>
      </c>
      <c r="Y5001" t="s">
        <v>29478</v>
      </c>
    </row>
    <row r="5002" spans="1:25">
      <c r="A5002" t="s">
        <v>29479</v>
      </c>
      <c r="B5002" t="s">
        <v>29480</v>
      </c>
      <c r="D5002" t="s">
        <v>40</v>
      </c>
      <c r="E5002" t="s">
        <v>41</v>
      </c>
      <c r="G5002" t="s">
        <v>4295</v>
      </c>
      <c r="H5002" t="s">
        <v>29481</v>
      </c>
      <c r="J5002" t="s">
        <v>55</v>
      </c>
      <c r="K5002" t="s">
        <v>56</v>
      </c>
      <c r="L5002">
        <v>11</v>
      </c>
      <c r="M5002" t="s">
        <v>29476</v>
      </c>
      <c r="N5002" t="s">
        <v>275</v>
      </c>
      <c r="O5002" t="s">
        <v>48</v>
      </c>
      <c r="P5002" t="s">
        <v>48</v>
      </c>
      <c r="Q5002" t="s">
        <v>29482</v>
      </c>
      <c r="Y5002" t="s">
        <v>29483</v>
      </c>
    </row>
    <row r="5003" spans="1:25">
      <c r="A5003" t="s">
        <v>29484</v>
      </c>
      <c r="B5003" t="s">
        <v>29485</v>
      </c>
      <c r="D5003" t="s">
        <v>40</v>
      </c>
      <c r="E5003" t="s">
        <v>41</v>
      </c>
      <c r="G5003" t="s">
        <v>29486</v>
      </c>
      <c r="H5003" t="s">
        <v>890</v>
      </c>
      <c r="J5003" t="s">
        <v>100</v>
      </c>
      <c r="K5003" t="s">
        <v>101</v>
      </c>
      <c r="L5003">
        <v>11</v>
      </c>
      <c r="M5003" t="s">
        <v>29487</v>
      </c>
      <c r="N5003" t="s">
        <v>75</v>
      </c>
      <c r="O5003" t="s">
        <v>48</v>
      </c>
      <c r="P5003" t="s">
        <v>48</v>
      </c>
      <c r="Q5003" t="s">
        <v>10801</v>
      </c>
      <c r="Y5003" t="s">
        <v>29488</v>
      </c>
    </row>
    <row r="5004" spans="1:25">
      <c r="A5004" t="s">
        <v>29489</v>
      </c>
      <c r="B5004" t="s">
        <v>29490</v>
      </c>
      <c r="D5004" t="s">
        <v>40</v>
      </c>
      <c r="E5004" t="s">
        <v>41</v>
      </c>
      <c r="G5004" t="s">
        <v>3163</v>
      </c>
      <c r="H5004" t="s">
        <v>6975</v>
      </c>
      <c r="J5004" t="s">
        <v>91</v>
      </c>
      <c r="K5004" t="s">
        <v>92</v>
      </c>
      <c r="L5004">
        <v>11</v>
      </c>
      <c r="M5004" t="s">
        <v>29491</v>
      </c>
      <c r="N5004" t="s">
        <v>75</v>
      </c>
      <c r="O5004" t="s">
        <v>48</v>
      </c>
      <c r="P5004" t="s">
        <v>48</v>
      </c>
      <c r="Q5004" t="s">
        <v>29492</v>
      </c>
      <c r="Y5004" t="s">
        <v>29493</v>
      </c>
    </row>
    <row r="5005" spans="1:25">
      <c r="A5005" t="s">
        <v>29494</v>
      </c>
      <c r="B5005" t="s">
        <v>29495</v>
      </c>
      <c r="D5005" t="s">
        <v>40</v>
      </c>
      <c r="E5005" t="s">
        <v>41</v>
      </c>
      <c r="G5005" t="s">
        <v>21225</v>
      </c>
      <c r="H5005" t="s">
        <v>29496</v>
      </c>
      <c r="J5005" t="s">
        <v>91</v>
      </c>
      <c r="K5005" t="s">
        <v>92</v>
      </c>
      <c r="L5005">
        <v>11</v>
      </c>
      <c r="M5005" t="s">
        <v>29491</v>
      </c>
      <c r="N5005" t="s">
        <v>75</v>
      </c>
      <c r="O5005" t="s">
        <v>48</v>
      </c>
      <c r="P5005" t="s">
        <v>48</v>
      </c>
      <c r="Q5005" t="s">
        <v>29497</v>
      </c>
      <c r="Y5005" t="s">
        <v>29498</v>
      </c>
    </row>
    <row r="5006" spans="1:25">
      <c r="A5006" t="s">
        <v>29499</v>
      </c>
      <c r="B5006" t="s">
        <v>29500</v>
      </c>
      <c r="D5006" t="s">
        <v>40</v>
      </c>
      <c r="E5006" t="s">
        <v>41</v>
      </c>
      <c r="G5006" t="s">
        <v>29501</v>
      </c>
      <c r="H5006" t="s">
        <v>9690</v>
      </c>
      <c r="J5006" t="s">
        <v>91</v>
      </c>
      <c r="K5006" t="s">
        <v>92</v>
      </c>
      <c r="L5006">
        <v>11</v>
      </c>
      <c r="M5006" t="s">
        <v>29491</v>
      </c>
      <c r="N5006" t="s">
        <v>75</v>
      </c>
      <c r="O5006" t="s">
        <v>48</v>
      </c>
      <c r="P5006" t="s">
        <v>48</v>
      </c>
      <c r="Q5006" t="s">
        <v>29502</v>
      </c>
      <c r="Y5006" t="s">
        <v>29503</v>
      </c>
    </row>
    <row r="5007" spans="1:25">
      <c r="A5007" t="s">
        <v>29504</v>
      </c>
      <c r="B5007" t="s">
        <v>29505</v>
      </c>
      <c r="D5007" t="s">
        <v>40</v>
      </c>
      <c r="E5007" t="s">
        <v>41</v>
      </c>
      <c r="G5007" t="s">
        <v>29506</v>
      </c>
      <c r="H5007" t="s">
        <v>29507</v>
      </c>
      <c r="J5007" t="s">
        <v>100</v>
      </c>
      <c r="K5007" t="s">
        <v>101</v>
      </c>
      <c r="L5007">
        <v>11</v>
      </c>
      <c r="M5007" t="s">
        <v>29491</v>
      </c>
      <c r="N5007" t="s">
        <v>75</v>
      </c>
      <c r="O5007" t="s">
        <v>48</v>
      </c>
      <c r="P5007" t="s">
        <v>48</v>
      </c>
      <c r="Q5007" t="s">
        <v>29508</v>
      </c>
      <c r="Y5007" t="s">
        <v>29509</v>
      </c>
    </row>
    <row r="5008" spans="1:25">
      <c r="A5008" t="s">
        <v>29510</v>
      </c>
      <c r="B5008" t="s">
        <v>29511</v>
      </c>
      <c r="D5008" t="s">
        <v>40</v>
      </c>
      <c r="E5008" t="s">
        <v>41</v>
      </c>
      <c r="G5008" t="s">
        <v>29512</v>
      </c>
      <c r="H5008" t="s">
        <v>29513</v>
      </c>
      <c r="J5008" t="s">
        <v>91</v>
      </c>
      <c r="K5008" t="s">
        <v>92</v>
      </c>
      <c r="L5008">
        <v>11</v>
      </c>
      <c r="M5008" t="s">
        <v>29491</v>
      </c>
      <c r="N5008" t="s">
        <v>75</v>
      </c>
      <c r="O5008" t="s">
        <v>48</v>
      </c>
      <c r="P5008" t="s">
        <v>48</v>
      </c>
      <c r="Q5008" t="s">
        <v>29395</v>
      </c>
      <c r="Y5008" t="s">
        <v>29514</v>
      </c>
    </row>
    <row r="5009" spans="1:25">
      <c r="A5009" t="s">
        <v>184</v>
      </c>
      <c r="B5009" t="s">
        <v>29515</v>
      </c>
      <c r="D5009" t="s">
        <v>40</v>
      </c>
      <c r="E5009" t="s">
        <v>41</v>
      </c>
      <c r="G5009" t="s">
        <v>6439</v>
      </c>
      <c r="H5009" t="s">
        <v>14071</v>
      </c>
      <c r="J5009" t="s">
        <v>91</v>
      </c>
      <c r="K5009" t="s">
        <v>92</v>
      </c>
      <c r="L5009">
        <v>11</v>
      </c>
      <c r="M5009" t="s">
        <v>29516</v>
      </c>
      <c r="N5009" t="s">
        <v>75</v>
      </c>
      <c r="O5009" t="s">
        <v>48</v>
      </c>
      <c r="P5009" t="s">
        <v>48</v>
      </c>
      <c r="Q5009" t="s">
        <v>29517</v>
      </c>
      <c r="Y5009" t="s">
        <v>29518</v>
      </c>
    </row>
    <row r="5010" spans="1:25">
      <c r="A5010" t="s">
        <v>29519</v>
      </c>
      <c r="B5010" t="s">
        <v>29520</v>
      </c>
      <c r="D5010" t="s">
        <v>40</v>
      </c>
      <c r="E5010" t="s">
        <v>41</v>
      </c>
      <c r="G5010" t="s">
        <v>29521</v>
      </c>
      <c r="H5010" t="s">
        <v>29522</v>
      </c>
      <c r="J5010" t="s">
        <v>100</v>
      </c>
      <c r="K5010" t="s">
        <v>101</v>
      </c>
      <c r="L5010">
        <v>11</v>
      </c>
      <c r="M5010" t="s">
        <v>29523</v>
      </c>
      <c r="N5010" t="s">
        <v>75</v>
      </c>
      <c r="O5010" t="s">
        <v>48</v>
      </c>
      <c r="P5010" t="s">
        <v>48</v>
      </c>
      <c r="Q5010" t="s">
        <v>29524</v>
      </c>
      <c r="Y5010" t="s">
        <v>29525</v>
      </c>
    </row>
    <row r="5011" spans="1:25">
      <c r="A5011" t="s">
        <v>29526</v>
      </c>
      <c r="B5011" t="s">
        <v>29527</v>
      </c>
      <c r="D5011" t="s">
        <v>40</v>
      </c>
      <c r="E5011" t="s">
        <v>41</v>
      </c>
      <c r="G5011" t="s">
        <v>5573</v>
      </c>
      <c r="H5011" t="s">
        <v>29528</v>
      </c>
      <c r="J5011" t="s">
        <v>121</v>
      </c>
      <c r="K5011" t="s">
        <v>122</v>
      </c>
      <c r="L5011">
        <v>11</v>
      </c>
      <c r="M5011" t="s">
        <v>29529</v>
      </c>
      <c r="N5011" t="s">
        <v>275</v>
      </c>
      <c r="O5011" t="s">
        <v>48</v>
      </c>
      <c r="P5011" t="s">
        <v>48</v>
      </c>
      <c r="Q5011" t="s">
        <v>29530</v>
      </c>
      <c r="Y5011" t="s">
        <v>29531</v>
      </c>
    </row>
    <row r="5012" spans="1:25">
      <c r="A5012" t="s">
        <v>29532</v>
      </c>
      <c r="B5012" t="s">
        <v>29533</v>
      </c>
      <c r="D5012" t="s">
        <v>40</v>
      </c>
      <c r="E5012" t="s">
        <v>41</v>
      </c>
      <c r="G5012" t="s">
        <v>11833</v>
      </c>
      <c r="H5012" t="s">
        <v>29534</v>
      </c>
      <c r="J5012" t="s">
        <v>91</v>
      </c>
      <c r="K5012" t="s">
        <v>92</v>
      </c>
      <c r="L5012">
        <v>11</v>
      </c>
      <c r="M5012" t="s">
        <v>29529</v>
      </c>
      <c r="N5012" t="s">
        <v>75</v>
      </c>
      <c r="O5012" t="s">
        <v>48</v>
      </c>
      <c r="P5012" t="s">
        <v>48</v>
      </c>
      <c r="Q5012" t="s">
        <v>29535</v>
      </c>
      <c r="Y5012" t="s">
        <v>29536</v>
      </c>
    </row>
    <row r="5013" spans="1:25">
      <c r="A5013" t="s">
        <v>29537</v>
      </c>
      <c r="B5013" t="s">
        <v>29538</v>
      </c>
      <c r="D5013" t="s">
        <v>40</v>
      </c>
      <c r="E5013" t="s">
        <v>41</v>
      </c>
      <c r="G5013" t="s">
        <v>29539</v>
      </c>
      <c r="H5013" t="s">
        <v>5135</v>
      </c>
      <c r="J5013" t="s">
        <v>100</v>
      </c>
      <c r="K5013" t="s">
        <v>101</v>
      </c>
      <c r="L5013">
        <v>11</v>
      </c>
      <c r="M5013" t="s">
        <v>29540</v>
      </c>
      <c r="N5013" t="s">
        <v>75</v>
      </c>
      <c r="O5013" t="s">
        <v>48</v>
      </c>
      <c r="P5013" t="s">
        <v>48</v>
      </c>
      <c r="Q5013" t="s">
        <v>29541</v>
      </c>
      <c r="Y5013" t="s">
        <v>29542</v>
      </c>
    </row>
    <row r="5014" spans="1:25">
      <c r="A5014" t="s">
        <v>29543</v>
      </c>
      <c r="B5014" t="s">
        <v>29544</v>
      </c>
      <c r="D5014" t="s">
        <v>40</v>
      </c>
      <c r="E5014" t="s">
        <v>41</v>
      </c>
      <c r="G5014" t="s">
        <v>29545</v>
      </c>
      <c r="H5014" t="s">
        <v>271</v>
      </c>
      <c r="J5014" t="s">
        <v>91</v>
      </c>
      <c r="K5014" t="s">
        <v>92</v>
      </c>
      <c r="L5014">
        <v>11</v>
      </c>
      <c r="M5014" t="s">
        <v>29540</v>
      </c>
      <c r="N5014" t="s">
        <v>75</v>
      </c>
      <c r="O5014" t="s">
        <v>48</v>
      </c>
      <c r="P5014" t="s">
        <v>48</v>
      </c>
      <c r="Q5014" t="s">
        <v>29546</v>
      </c>
      <c r="Y5014" t="s">
        <v>29547</v>
      </c>
    </row>
    <row r="5015" spans="1:25">
      <c r="A5015" t="s">
        <v>29548</v>
      </c>
      <c r="B5015" t="s">
        <v>29549</v>
      </c>
      <c r="D5015" t="s">
        <v>40</v>
      </c>
      <c r="E5015" t="s">
        <v>41</v>
      </c>
      <c r="G5015" t="s">
        <v>29550</v>
      </c>
      <c r="H5015" t="s">
        <v>12305</v>
      </c>
      <c r="J5015" t="s">
        <v>121</v>
      </c>
      <c r="K5015" t="s">
        <v>122</v>
      </c>
      <c r="L5015">
        <v>11</v>
      </c>
      <c r="M5015" t="s">
        <v>29551</v>
      </c>
      <c r="N5015" t="s">
        <v>275</v>
      </c>
      <c r="O5015" t="s">
        <v>48</v>
      </c>
      <c r="P5015" t="s">
        <v>48</v>
      </c>
      <c r="Q5015" t="s">
        <v>15260</v>
      </c>
      <c r="Y5015" t="s">
        <v>29552</v>
      </c>
    </row>
    <row r="5016" spans="1:25">
      <c r="A5016" t="s">
        <v>29553</v>
      </c>
      <c r="B5016" t="s">
        <v>29554</v>
      </c>
      <c r="D5016" t="s">
        <v>40</v>
      </c>
      <c r="E5016" t="s">
        <v>41</v>
      </c>
      <c r="G5016" t="s">
        <v>29555</v>
      </c>
      <c r="H5016" t="s">
        <v>29556</v>
      </c>
      <c r="J5016" t="s">
        <v>91</v>
      </c>
      <c r="K5016" t="s">
        <v>92</v>
      </c>
      <c r="L5016">
        <v>11</v>
      </c>
      <c r="M5016" t="s">
        <v>29557</v>
      </c>
      <c r="N5016" t="s">
        <v>75</v>
      </c>
      <c r="O5016" t="s">
        <v>48</v>
      </c>
      <c r="P5016" t="s">
        <v>48</v>
      </c>
      <c r="Q5016" t="s">
        <v>29558</v>
      </c>
      <c r="Y5016" t="s">
        <v>29559</v>
      </c>
    </row>
    <row r="5017" spans="1:25">
      <c r="A5017" t="s">
        <v>29560</v>
      </c>
      <c r="B5017" t="s">
        <v>29561</v>
      </c>
      <c r="D5017" t="s">
        <v>40</v>
      </c>
      <c r="E5017" t="s">
        <v>41</v>
      </c>
      <c r="G5017" t="s">
        <v>29562</v>
      </c>
      <c r="H5017" t="s">
        <v>12937</v>
      </c>
      <c r="J5017" t="s">
        <v>179</v>
      </c>
      <c r="K5017" t="s">
        <v>180</v>
      </c>
      <c r="L5017">
        <v>11</v>
      </c>
      <c r="M5017" t="s">
        <v>29557</v>
      </c>
      <c r="N5017" t="s">
        <v>47</v>
      </c>
      <c r="O5017" t="s">
        <v>48</v>
      </c>
      <c r="P5017" t="s">
        <v>48</v>
      </c>
      <c r="Q5017" t="s">
        <v>29563</v>
      </c>
      <c r="Y5017" t="s">
        <v>29564</v>
      </c>
    </row>
    <row r="5018" spans="1:25">
      <c r="A5018" t="s">
        <v>29565</v>
      </c>
      <c r="B5018" t="s">
        <v>29566</v>
      </c>
      <c r="D5018" t="s">
        <v>40</v>
      </c>
      <c r="E5018" t="s">
        <v>41</v>
      </c>
      <c r="G5018" t="s">
        <v>16684</v>
      </c>
      <c r="H5018" t="s">
        <v>29567</v>
      </c>
      <c r="J5018" t="s">
        <v>163</v>
      </c>
      <c r="K5018" t="s">
        <v>164</v>
      </c>
      <c r="L5018">
        <v>11</v>
      </c>
      <c r="M5018" t="s">
        <v>29557</v>
      </c>
      <c r="N5018" t="s">
        <v>58</v>
      </c>
      <c r="O5018" t="s">
        <v>48</v>
      </c>
      <c r="P5018" t="s">
        <v>48</v>
      </c>
      <c r="Q5018" t="s">
        <v>29568</v>
      </c>
      <c r="Y5018" t="s">
        <v>29569</v>
      </c>
    </row>
    <row r="5019" spans="1:25">
      <c r="A5019" t="s">
        <v>29570</v>
      </c>
      <c r="B5019" t="s">
        <v>29571</v>
      </c>
      <c r="D5019" t="s">
        <v>40</v>
      </c>
      <c r="E5019" t="s">
        <v>41</v>
      </c>
      <c r="G5019" t="s">
        <v>12651</v>
      </c>
      <c r="H5019" t="s">
        <v>5567</v>
      </c>
      <c r="J5019" t="s">
        <v>91</v>
      </c>
      <c r="K5019" t="s">
        <v>92</v>
      </c>
      <c r="L5019">
        <v>11</v>
      </c>
      <c r="M5019" t="s">
        <v>29557</v>
      </c>
      <c r="N5019" t="s">
        <v>75</v>
      </c>
      <c r="O5019" t="s">
        <v>48</v>
      </c>
      <c r="P5019" t="s">
        <v>48</v>
      </c>
      <c r="Q5019" t="s">
        <v>13012</v>
      </c>
      <c r="Y5019" t="s">
        <v>29572</v>
      </c>
    </row>
    <row r="5020" spans="1:25">
      <c r="A5020" t="s">
        <v>29573</v>
      </c>
      <c r="B5020" t="s">
        <v>29574</v>
      </c>
      <c r="D5020" t="s">
        <v>40</v>
      </c>
      <c r="E5020" t="s">
        <v>41</v>
      </c>
      <c r="G5020" t="s">
        <v>29575</v>
      </c>
      <c r="H5020" t="s">
        <v>6434</v>
      </c>
      <c r="J5020" t="s">
        <v>511</v>
      </c>
      <c r="K5020" t="s">
        <v>512</v>
      </c>
      <c r="L5020">
        <v>11</v>
      </c>
      <c r="M5020" t="s">
        <v>29557</v>
      </c>
      <c r="N5020" t="s">
        <v>47</v>
      </c>
      <c r="O5020" t="s">
        <v>48</v>
      </c>
      <c r="P5020" t="s">
        <v>48</v>
      </c>
      <c r="Q5020" t="s">
        <v>6745</v>
      </c>
      <c r="Y5020" t="s">
        <v>29576</v>
      </c>
    </row>
    <row r="5021" spans="1:25">
      <c r="A5021" t="s">
        <v>29577</v>
      </c>
      <c r="B5021" t="s">
        <v>29578</v>
      </c>
      <c r="D5021" t="s">
        <v>40</v>
      </c>
      <c r="E5021" t="s">
        <v>41</v>
      </c>
      <c r="G5021" t="s">
        <v>5188</v>
      </c>
      <c r="H5021" t="s">
        <v>29579</v>
      </c>
      <c r="J5021" t="s">
        <v>91</v>
      </c>
      <c r="K5021" t="s">
        <v>92</v>
      </c>
      <c r="L5021">
        <v>11</v>
      </c>
      <c r="M5021" t="s">
        <v>29580</v>
      </c>
      <c r="N5021" t="s">
        <v>75</v>
      </c>
      <c r="O5021" t="s">
        <v>48</v>
      </c>
      <c r="P5021" t="s">
        <v>48</v>
      </c>
      <c r="Q5021" t="s">
        <v>29581</v>
      </c>
      <c r="Y5021" t="s">
        <v>29582</v>
      </c>
    </row>
    <row r="5022" spans="1:25">
      <c r="A5022" t="s">
        <v>29583</v>
      </c>
      <c r="B5022" t="s">
        <v>29584</v>
      </c>
      <c r="D5022" t="s">
        <v>40</v>
      </c>
      <c r="E5022" t="s">
        <v>41</v>
      </c>
      <c r="G5022" t="s">
        <v>29585</v>
      </c>
      <c r="H5022" t="s">
        <v>29586</v>
      </c>
      <c r="J5022" t="s">
        <v>91</v>
      </c>
      <c r="K5022" t="s">
        <v>92</v>
      </c>
      <c r="L5022">
        <v>11</v>
      </c>
      <c r="M5022" t="s">
        <v>29580</v>
      </c>
      <c r="N5022" t="s">
        <v>75</v>
      </c>
      <c r="O5022" t="s">
        <v>48</v>
      </c>
      <c r="P5022" t="s">
        <v>48</v>
      </c>
      <c r="Q5022" t="s">
        <v>29587</v>
      </c>
      <c r="Y5022" t="s">
        <v>29588</v>
      </c>
    </row>
    <row r="5023" spans="1:25">
      <c r="A5023" t="s">
        <v>29589</v>
      </c>
      <c r="B5023" t="s">
        <v>29590</v>
      </c>
      <c r="D5023" t="s">
        <v>40</v>
      </c>
      <c r="E5023" t="s">
        <v>41</v>
      </c>
      <c r="G5023" t="s">
        <v>29591</v>
      </c>
      <c r="H5023" t="s">
        <v>4028</v>
      </c>
      <c r="J5023" t="s">
        <v>72</v>
      </c>
      <c r="K5023" t="s">
        <v>73</v>
      </c>
      <c r="L5023">
        <v>11</v>
      </c>
      <c r="M5023" t="s">
        <v>29592</v>
      </c>
      <c r="N5023" t="s">
        <v>75</v>
      </c>
      <c r="O5023" t="s">
        <v>48</v>
      </c>
      <c r="P5023" t="s">
        <v>48</v>
      </c>
      <c r="Q5023" t="s">
        <v>29593</v>
      </c>
      <c r="Y5023" t="s">
        <v>29594</v>
      </c>
    </row>
    <row r="5024" spans="1:25">
      <c r="A5024" t="s">
        <v>29595</v>
      </c>
      <c r="B5024" t="s">
        <v>29596</v>
      </c>
      <c r="D5024" t="s">
        <v>40</v>
      </c>
      <c r="E5024" t="s">
        <v>41</v>
      </c>
      <c r="G5024" t="s">
        <v>29597</v>
      </c>
      <c r="H5024" t="s">
        <v>29598</v>
      </c>
      <c r="J5024" t="s">
        <v>2582</v>
      </c>
      <c r="K5024" t="s">
        <v>2583</v>
      </c>
      <c r="L5024">
        <v>11</v>
      </c>
      <c r="M5024" t="s">
        <v>29599</v>
      </c>
      <c r="N5024" t="s">
        <v>47</v>
      </c>
      <c r="O5024" t="s">
        <v>48</v>
      </c>
      <c r="P5024" t="s">
        <v>48</v>
      </c>
      <c r="Q5024" t="s">
        <v>29600</v>
      </c>
      <c r="Y5024" t="s">
        <v>29601</v>
      </c>
    </row>
    <row r="5025" spans="1:25">
      <c r="A5025" t="s">
        <v>29602</v>
      </c>
      <c r="B5025" t="s">
        <v>29603</v>
      </c>
      <c r="D5025" t="s">
        <v>40</v>
      </c>
      <c r="E5025" t="s">
        <v>41</v>
      </c>
      <c r="G5025" t="s">
        <v>29604</v>
      </c>
      <c r="H5025" t="s">
        <v>29605</v>
      </c>
      <c r="J5025" t="s">
        <v>100</v>
      </c>
      <c r="K5025" t="s">
        <v>101</v>
      </c>
      <c r="L5025">
        <v>11</v>
      </c>
      <c r="M5025" t="s">
        <v>29606</v>
      </c>
      <c r="N5025" t="s">
        <v>75</v>
      </c>
      <c r="O5025" t="s">
        <v>48</v>
      </c>
      <c r="P5025" t="s">
        <v>48</v>
      </c>
      <c r="Q5025" t="s">
        <v>29607</v>
      </c>
      <c r="Y5025" t="s">
        <v>29608</v>
      </c>
    </row>
    <row r="5026" spans="1:25">
      <c r="A5026" t="s">
        <v>29609</v>
      </c>
      <c r="B5026" t="s">
        <v>29610</v>
      </c>
      <c r="D5026" t="s">
        <v>40</v>
      </c>
      <c r="E5026" t="s">
        <v>41</v>
      </c>
      <c r="G5026" t="s">
        <v>29611</v>
      </c>
      <c r="H5026" t="s">
        <v>29612</v>
      </c>
      <c r="J5026" t="s">
        <v>91</v>
      </c>
      <c r="K5026" t="s">
        <v>92</v>
      </c>
      <c r="L5026">
        <v>11</v>
      </c>
      <c r="M5026" t="s">
        <v>29613</v>
      </c>
      <c r="N5026" t="s">
        <v>75</v>
      </c>
      <c r="O5026" t="s">
        <v>48</v>
      </c>
      <c r="P5026" t="s">
        <v>48</v>
      </c>
      <c r="Q5026" t="s">
        <v>29614</v>
      </c>
      <c r="Y5026" t="s">
        <v>29615</v>
      </c>
    </row>
    <row r="5027" spans="1:25">
      <c r="A5027" t="s">
        <v>29616</v>
      </c>
      <c r="B5027" t="s">
        <v>29617</v>
      </c>
      <c r="D5027" t="s">
        <v>40</v>
      </c>
      <c r="E5027" t="s">
        <v>41</v>
      </c>
      <c r="G5027" t="s">
        <v>622</v>
      </c>
      <c r="H5027" t="s">
        <v>1313</v>
      </c>
      <c r="J5027" t="s">
        <v>91</v>
      </c>
      <c r="K5027" t="s">
        <v>92</v>
      </c>
      <c r="L5027">
        <v>11</v>
      </c>
      <c r="M5027" t="s">
        <v>29613</v>
      </c>
      <c r="N5027" t="s">
        <v>75</v>
      </c>
      <c r="O5027" t="s">
        <v>48</v>
      </c>
      <c r="P5027" t="s">
        <v>48</v>
      </c>
      <c r="Q5027" t="s">
        <v>29618</v>
      </c>
      <c r="Y5027" t="s">
        <v>29619</v>
      </c>
    </row>
    <row r="5028" spans="1:25">
      <c r="A5028" t="s">
        <v>29620</v>
      </c>
      <c r="B5028" t="s">
        <v>29621</v>
      </c>
      <c r="D5028" t="s">
        <v>40</v>
      </c>
      <c r="E5028" t="s">
        <v>41</v>
      </c>
      <c r="G5028" t="s">
        <v>29622</v>
      </c>
      <c r="H5028" t="s">
        <v>13708</v>
      </c>
      <c r="J5028" t="s">
        <v>100</v>
      </c>
      <c r="K5028" t="s">
        <v>101</v>
      </c>
      <c r="L5028">
        <v>11</v>
      </c>
      <c r="M5028" t="s">
        <v>29613</v>
      </c>
      <c r="N5028" t="s">
        <v>75</v>
      </c>
      <c r="O5028" t="s">
        <v>48</v>
      </c>
      <c r="P5028" t="s">
        <v>48</v>
      </c>
      <c r="Q5028" t="s">
        <v>29623</v>
      </c>
      <c r="Y5028" t="s">
        <v>29624</v>
      </c>
    </row>
    <row r="5029" spans="1:25">
      <c r="A5029" t="s">
        <v>29625</v>
      </c>
      <c r="B5029" t="s">
        <v>29626</v>
      </c>
      <c r="D5029" t="s">
        <v>40</v>
      </c>
      <c r="E5029" t="s">
        <v>41</v>
      </c>
      <c r="G5029" t="s">
        <v>29627</v>
      </c>
      <c r="H5029" t="s">
        <v>1943</v>
      </c>
      <c r="J5029" t="s">
        <v>100</v>
      </c>
      <c r="K5029" t="s">
        <v>101</v>
      </c>
      <c r="L5029">
        <v>11</v>
      </c>
      <c r="M5029" t="s">
        <v>29613</v>
      </c>
      <c r="N5029" t="s">
        <v>75</v>
      </c>
      <c r="O5029" t="s">
        <v>48</v>
      </c>
      <c r="P5029" t="s">
        <v>48</v>
      </c>
      <c r="Q5029" t="s">
        <v>1138</v>
      </c>
      <c r="Y5029" t="s">
        <v>29628</v>
      </c>
    </row>
    <row r="5030" spans="1:25">
      <c r="A5030" t="s">
        <v>29629</v>
      </c>
      <c r="B5030" t="s">
        <v>29630</v>
      </c>
      <c r="D5030" t="s">
        <v>40</v>
      </c>
      <c r="E5030" t="s">
        <v>41</v>
      </c>
      <c r="G5030" t="s">
        <v>29631</v>
      </c>
      <c r="H5030" t="s">
        <v>18760</v>
      </c>
      <c r="J5030" t="s">
        <v>121</v>
      </c>
      <c r="K5030" t="s">
        <v>122</v>
      </c>
      <c r="L5030">
        <v>11</v>
      </c>
      <c r="M5030" t="s">
        <v>29632</v>
      </c>
      <c r="N5030" t="s">
        <v>275</v>
      </c>
      <c r="O5030" t="s">
        <v>48</v>
      </c>
      <c r="P5030" t="s">
        <v>48</v>
      </c>
      <c r="Q5030" t="s">
        <v>29633</v>
      </c>
      <c r="Y5030" t="s">
        <v>29634</v>
      </c>
    </row>
    <row r="5031" spans="1:25">
      <c r="A5031" t="s">
        <v>29635</v>
      </c>
      <c r="B5031" t="s">
        <v>29636</v>
      </c>
      <c r="D5031" t="s">
        <v>40</v>
      </c>
      <c r="E5031" t="s">
        <v>41</v>
      </c>
      <c r="G5031" t="s">
        <v>29637</v>
      </c>
      <c r="H5031" t="s">
        <v>29638</v>
      </c>
      <c r="J5031" t="s">
        <v>91</v>
      </c>
      <c r="K5031" t="s">
        <v>92</v>
      </c>
      <c r="L5031">
        <v>11</v>
      </c>
      <c r="M5031" t="s">
        <v>29632</v>
      </c>
      <c r="N5031" t="s">
        <v>75</v>
      </c>
      <c r="O5031" t="s">
        <v>48</v>
      </c>
      <c r="P5031" t="s">
        <v>48</v>
      </c>
      <c r="Q5031" t="s">
        <v>29639</v>
      </c>
      <c r="Y5031" t="s">
        <v>29640</v>
      </c>
    </row>
    <row r="5032" spans="1:25">
      <c r="A5032" t="s">
        <v>29641</v>
      </c>
      <c r="B5032" t="s">
        <v>29642</v>
      </c>
      <c r="D5032" t="s">
        <v>40</v>
      </c>
      <c r="E5032" t="s">
        <v>41</v>
      </c>
      <c r="G5032" t="s">
        <v>29643</v>
      </c>
      <c r="H5032" t="s">
        <v>29644</v>
      </c>
      <c r="J5032" t="s">
        <v>163</v>
      </c>
      <c r="K5032" t="s">
        <v>164</v>
      </c>
      <c r="L5032">
        <v>11</v>
      </c>
      <c r="M5032" t="s">
        <v>29645</v>
      </c>
      <c r="N5032" t="s">
        <v>58</v>
      </c>
      <c r="O5032" t="s">
        <v>48</v>
      </c>
      <c r="P5032" t="s">
        <v>48</v>
      </c>
      <c r="Q5032" t="s">
        <v>6977</v>
      </c>
      <c r="Y5032" t="s">
        <v>29646</v>
      </c>
    </row>
    <row r="5033" spans="1:25">
      <c r="A5033" t="s">
        <v>29647</v>
      </c>
      <c r="B5033" t="s">
        <v>29648</v>
      </c>
      <c r="D5033" t="s">
        <v>40</v>
      </c>
      <c r="E5033" t="s">
        <v>41</v>
      </c>
      <c r="G5033" t="s">
        <v>3416</v>
      </c>
      <c r="H5033" t="s">
        <v>26825</v>
      </c>
      <c r="J5033" t="s">
        <v>91</v>
      </c>
      <c r="K5033" t="s">
        <v>92</v>
      </c>
      <c r="L5033">
        <v>11</v>
      </c>
      <c r="M5033" t="s">
        <v>29649</v>
      </c>
      <c r="N5033" t="s">
        <v>75</v>
      </c>
      <c r="O5033" t="s">
        <v>48</v>
      </c>
      <c r="P5033" t="s">
        <v>48</v>
      </c>
      <c r="Q5033" t="s">
        <v>29650</v>
      </c>
      <c r="Y5033" t="s">
        <v>29651</v>
      </c>
    </row>
    <row r="5034" spans="1:25">
      <c r="A5034" t="s">
        <v>29652</v>
      </c>
      <c r="B5034" t="s">
        <v>29653</v>
      </c>
      <c r="D5034" t="s">
        <v>40</v>
      </c>
      <c r="E5034" t="s">
        <v>41</v>
      </c>
      <c r="G5034" t="s">
        <v>29654</v>
      </c>
      <c r="H5034" t="s">
        <v>29655</v>
      </c>
      <c r="J5034" t="s">
        <v>91</v>
      </c>
      <c r="K5034" t="s">
        <v>92</v>
      </c>
      <c r="L5034">
        <v>11</v>
      </c>
      <c r="M5034" t="s">
        <v>29649</v>
      </c>
      <c r="N5034" t="s">
        <v>75</v>
      </c>
      <c r="O5034" t="s">
        <v>48</v>
      </c>
      <c r="P5034" t="s">
        <v>48</v>
      </c>
      <c r="Q5034" t="s">
        <v>29656</v>
      </c>
      <c r="Y5034" t="s">
        <v>29657</v>
      </c>
    </row>
    <row r="5035" spans="1:25">
      <c r="A5035" t="s">
        <v>29658</v>
      </c>
      <c r="B5035" t="s">
        <v>29659</v>
      </c>
      <c r="D5035" t="s">
        <v>40</v>
      </c>
      <c r="E5035" t="s">
        <v>41</v>
      </c>
      <c r="G5035" t="s">
        <v>29660</v>
      </c>
      <c r="H5035" t="s">
        <v>29661</v>
      </c>
      <c r="J5035" t="s">
        <v>100</v>
      </c>
      <c r="K5035" t="s">
        <v>101</v>
      </c>
      <c r="L5035">
        <v>11</v>
      </c>
      <c r="M5035" t="s">
        <v>29649</v>
      </c>
      <c r="N5035" t="s">
        <v>75</v>
      </c>
      <c r="O5035" t="s">
        <v>48</v>
      </c>
      <c r="P5035" t="s">
        <v>48</v>
      </c>
      <c r="Q5035" t="s">
        <v>29662</v>
      </c>
      <c r="Y5035" t="s">
        <v>29663</v>
      </c>
    </row>
    <row r="5036" spans="1:25">
      <c r="A5036" t="s">
        <v>29664</v>
      </c>
      <c r="B5036" t="s">
        <v>29665</v>
      </c>
      <c r="D5036" t="s">
        <v>40</v>
      </c>
      <c r="E5036" t="s">
        <v>41</v>
      </c>
      <c r="G5036" t="s">
        <v>29666</v>
      </c>
      <c r="H5036" t="s">
        <v>29667</v>
      </c>
      <c r="J5036" t="s">
        <v>91</v>
      </c>
      <c r="K5036" t="s">
        <v>92</v>
      </c>
      <c r="L5036">
        <v>11</v>
      </c>
      <c r="M5036" t="s">
        <v>29649</v>
      </c>
      <c r="N5036" t="s">
        <v>75</v>
      </c>
      <c r="O5036" t="s">
        <v>48</v>
      </c>
      <c r="P5036" t="s">
        <v>48</v>
      </c>
      <c r="Q5036" t="s">
        <v>29668</v>
      </c>
      <c r="Y5036" t="s">
        <v>29669</v>
      </c>
    </row>
    <row r="5037" spans="1:25">
      <c r="A5037" t="s">
        <v>29670</v>
      </c>
      <c r="B5037" t="s">
        <v>29671</v>
      </c>
      <c r="D5037" t="s">
        <v>40</v>
      </c>
      <c r="E5037" t="s">
        <v>41</v>
      </c>
      <c r="G5037" t="s">
        <v>13093</v>
      </c>
      <c r="H5037" t="s">
        <v>4787</v>
      </c>
      <c r="J5037" t="s">
        <v>91</v>
      </c>
      <c r="K5037" t="s">
        <v>92</v>
      </c>
      <c r="L5037">
        <v>11</v>
      </c>
      <c r="M5037" t="s">
        <v>29672</v>
      </c>
      <c r="N5037" t="s">
        <v>75</v>
      </c>
      <c r="O5037" t="s">
        <v>48</v>
      </c>
      <c r="P5037" t="s">
        <v>48</v>
      </c>
      <c r="Q5037" t="s">
        <v>29673</v>
      </c>
      <c r="Y5037" t="s">
        <v>29674</v>
      </c>
    </row>
    <row r="5038" spans="1:25">
      <c r="A5038" t="s">
        <v>29675</v>
      </c>
      <c r="B5038" t="s">
        <v>29676</v>
      </c>
      <c r="D5038" t="s">
        <v>40</v>
      </c>
      <c r="E5038" t="s">
        <v>41</v>
      </c>
      <c r="G5038" t="s">
        <v>29677</v>
      </c>
      <c r="H5038" t="s">
        <v>194</v>
      </c>
      <c r="J5038" t="s">
        <v>91</v>
      </c>
      <c r="K5038" t="s">
        <v>92</v>
      </c>
      <c r="L5038">
        <v>11</v>
      </c>
      <c r="M5038" t="s">
        <v>29678</v>
      </c>
      <c r="N5038" t="s">
        <v>75</v>
      </c>
      <c r="O5038" t="s">
        <v>48</v>
      </c>
      <c r="P5038" t="s">
        <v>48</v>
      </c>
      <c r="Q5038" t="s">
        <v>5440</v>
      </c>
      <c r="Y5038" t="s">
        <v>29679</v>
      </c>
    </row>
    <row r="5039" spans="1:25">
      <c r="A5039" t="s">
        <v>29680</v>
      </c>
      <c r="B5039" t="s">
        <v>29681</v>
      </c>
      <c r="D5039" t="s">
        <v>40</v>
      </c>
      <c r="E5039" t="s">
        <v>41</v>
      </c>
      <c r="G5039" t="s">
        <v>29682</v>
      </c>
      <c r="H5039" t="s">
        <v>956</v>
      </c>
      <c r="J5039" t="s">
        <v>100</v>
      </c>
      <c r="K5039" t="s">
        <v>101</v>
      </c>
      <c r="L5039">
        <v>11</v>
      </c>
      <c r="M5039" t="s">
        <v>29683</v>
      </c>
      <c r="N5039" t="s">
        <v>75</v>
      </c>
      <c r="O5039" t="s">
        <v>48</v>
      </c>
      <c r="P5039" t="s">
        <v>48</v>
      </c>
      <c r="Q5039" t="s">
        <v>27202</v>
      </c>
      <c r="Y5039" t="s">
        <v>29684</v>
      </c>
    </row>
    <row r="5040" spans="1:25">
      <c r="A5040" t="s">
        <v>29685</v>
      </c>
      <c r="B5040" t="s">
        <v>29686</v>
      </c>
      <c r="D5040" t="s">
        <v>40</v>
      </c>
      <c r="E5040" t="s">
        <v>41</v>
      </c>
      <c r="G5040" t="s">
        <v>29687</v>
      </c>
      <c r="H5040" t="s">
        <v>29688</v>
      </c>
      <c r="J5040" t="s">
        <v>91</v>
      </c>
      <c r="K5040" t="s">
        <v>92</v>
      </c>
      <c r="L5040">
        <v>11</v>
      </c>
      <c r="M5040" t="s">
        <v>29683</v>
      </c>
      <c r="N5040" t="s">
        <v>75</v>
      </c>
      <c r="O5040" t="s">
        <v>48</v>
      </c>
      <c r="P5040" t="s">
        <v>48</v>
      </c>
      <c r="Q5040" t="s">
        <v>29689</v>
      </c>
      <c r="Y5040" t="s">
        <v>29690</v>
      </c>
    </row>
    <row r="5041" spans="1:25">
      <c r="A5041" t="s">
        <v>29691</v>
      </c>
      <c r="B5041" t="s">
        <v>29692</v>
      </c>
      <c r="D5041" t="s">
        <v>40</v>
      </c>
      <c r="E5041" t="s">
        <v>41</v>
      </c>
      <c r="G5041" t="s">
        <v>29693</v>
      </c>
      <c r="H5041" t="s">
        <v>16555</v>
      </c>
      <c r="J5041" t="s">
        <v>91</v>
      </c>
      <c r="K5041" t="s">
        <v>92</v>
      </c>
      <c r="L5041">
        <v>11</v>
      </c>
      <c r="M5041" t="s">
        <v>29683</v>
      </c>
      <c r="N5041" t="s">
        <v>75</v>
      </c>
      <c r="O5041" t="s">
        <v>48</v>
      </c>
      <c r="P5041" t="s">
        <v>48</v>
      </c>
      <c r="Q5041" t="s">
        <v>29694</v>
      </c>
      <c r="Y5041" t="s">
        <v>29695</v>
      </c>
    </row>
    <row r="5042" spans="1:25">
      <c r="A5042" t="s">
        <v>29696</v>
      </c>
      <c r="B5042" t="s">
        <v>29697</v>
      </c>
      <c r="D5042" t="s">
        <v>40</v>
      </c>
      <c r="E5042" t="s">
        <v>41</v>
      </c>
      <c r="G5042" t="s">
        <v>29698</v>
      </c>
      <c r="H5042" t="s">
        <v>171</v>
      </c>
      <c r="J5042" t="s">
        <v>91</v>
      </c>
      <c r="K5042" t="s">
        <v>92</v>
      </c>
      <c r="L5042">
        <v>11</v>
      </c>
      <c r="M5042" t="s">
        <v>29683</v>
      </c>
      <c r="N5042" t="s">
        <v>75</v>
      </c>
      <c r="O5042" t="s">
        <v>48</v>
      </c>
      <c r="P5042" t="s">
        <v>48</v>
      </c>
      <c r="Q5042" t="s">
        <v>29699</v>
      </c>
      <c r="Y5042" t="s">
        <v>29700</v>
      </c>
    </row>
    <row r="5043" spans="1:25">
      <c r="A5043" t="s">
        <v>29701</v>
      </c>
      <c r="B5043" t="s">
        <v>29702</v>
      </c>
      <c r="D5043" t="s">
        <v>40</v>
      </c>
      <c r="E5043" t="s">
        <v>41</v>
      </c>
      <c r="G5043" t="s">
        <v>29703</v>
      </c>
      <c r="H5043" t="s">
        <v>194</v>
      </c>
      <c r="J5043" t="s">
        <v>91</v>
      </c>
      <c r="K5043" t="s">
        <v>92</v>
      </c>
      <c r="L5043">
        <v>11</v>
      </c>
      <c r="M5043" t="s">
        <v>29683</v>
      </c>
      <c r="N5043" t="s">
        <v>75</v>
      </c>
      <c r="O5043" t="s">
        <v>48</v>
      </c>
      <c r="P5043" t="s">
        <v>48</v>
      </c>
      <c r="Q5043" t="s">
        <v>29704</v>
      </c>
      <c r="Y5043" t="s">
        <v>29705</v>
      </c>
    </row>
    <row r="5044" spans="1:25">
      <c r="A5044" t="s">
        <v>29706</v>
      </c>
      <c r="B5044" t="s">
        <v>29707</v>
      </c>
      <c r="D5044" t="s">
        <v>40</v>
      </c>
      <c r="E5044" t="s">
        <v>41</v>
      </c>
      <c r="G5044" t="s">
        <v>1827</v>
      </c>
      <c r="H5044" t="s">
        <v>29708</v>
      </c>
      <c r="J5044" t="s">
        <v>729</v>
      </c>
      <c r="K5044" t="s">
        <v>730</v>
      </c>
      <c r="L5044">
        <v>11</v>
      </c>
      <c r="M5044" t="s">
        <v>29709</v>
      </c>
      <c r="N5044" t="s">
        <v>47</v>
      </c>
      <c r="O5044" t="s">
        <v>48</v>
      </c>
      <c r="P5044" t="s">
        <v>48</v>
      </c>
      <c r="Q5044" t="s">
        <v>29710</v>
      </c>
      <c r="Y5044" t="s">
        <v>29711</v>
      </c>
    </row>
    <row r="5045" spans="1:25">
      <c r="A5045" t="s">
        <v>29712</v>
      </c>
      <c r="B5045" t="s">
        <v>29713</v>
      </c>
      <c r="D5045" t="s">
        <v>40</v>
      </c>
      <c r="E5045" t="s">
        <v>41</v>
      </c>
      <c r="G5045" t="s">
        <v>29714</v>
      </c>
      <c r="H5045" t="s">
        <v>13677</v>
      </c>
      <c r="J5045" t="s">
        <v>511</v>
      </c>
      <c r="K5045" t="s">
        <v>512</v>
      </c>
      <c r="L5045">
        <v>11</v>
      </c>
      <c r="M5045" t="s">
        <v>29715</v>
      </c>
      <c r="N5045" t="s">
        <v>47</v>
      </c>
      <c r="O5045" t="s">
        <v>48</v>
      </c>
      <c r="P5045" t="s">
        <v>48</v>
      </c>
      <c r="Q5045" t="s">
        <v>29716</v>
      </c>
      <c r="Y5045" t="s">
        <v>29717</v>
      </c>
    </row>
    <row r="5046" spans="1:25">
      <c r="A5046" t="s">
        <v>29718</v>
      </c>
      <c r="B5046" t="s">
        <v>29719</v>
      </c>
      <c r="D5046" t="s">
        <v>40</v>
      </c>
      <c r="E5046" t="s">
        <v>41</v>
      </c>
      <c r="G5046" t="s">
        <v>1205</v>
      </c>
      <c r="H5046" t="s">
        <v>29720</v>
      </c>
      <c r="J5046" t="s">
        <v>91</v>
      </c>
      <c r="K5046" t="s">
        <v>92</v>
      </c>
      <c r="L5046">
        <v>11</v>
      </c>
      <c r="M5046" t="s">
        <v>29715</v>
      </c>
      <c r="N5046" t="s">
        <v>75</v>
      </c>
      <c r="O5046" t="s">
        <v>48</v>
      </c>
      <c r="P5046" t="s">
        <v>48</v>
      </c>
      <c r="Q5046" t="s">
        <v>29721</v>
      </c>
      <c r="Y5046" t="s">
        <v>29722</v>
      </c>
    </row>
    <row r="5047" spans="1:25">
      <c r="A5047" t="s">
        <v>29723</v>
      </c>
      <c r="B5047" t="s">
        <v>29724</v>
      </c>
      <c r="D5047" t="s">
        <v>40</v>
      </c>
      <c r="E5047" t="s">
        <v>41</v>
      </c>
      <c r="G5047" t="s">
        <v>29725</v>
      </c>
      <c r="H5047" t="s">
        <v>8131</v>
      </c>
      <c r="J5047" t="s">
        <v>100</v>
      </c>
      <c r="K5047" t="s">
        <v>101</v>
      </c>
      <c r="L5047">
        <v>11</v>
      </c>
      <c r="M5047" t="s">
        <v>29715</v>
      </c>
      <c r="N5047" t="s">
        <v>75</v>
      </c>
      <c r="O5047" t="s">
        <v>48</v>
      </c>
      <c r="P5047" t="s">
        <v>48</v>
      </c>
      <c r="Q5047" t="s">
        <v>29726</v>
      </c>
      <c r="Y5047" t="s">
        <v>29727</v>
      </c>
    </row>
    <row r="5048" spans="1:25">
      <c r="A5048" t="s">
        <v>29728</v>
      </c>
      <c r="B5048" t="s">
        <v>29729</v>
      </c>
      <c r="D5048" t="s">
        <v>40</v>
      </c>
      <c r="E5048" t="s">
        <v>41</v>
      </c>
      <c r="G5048" t="s">
        <v>29730</v>
      </c>
      <c r="H5048" t="s">
        <v>1390</v>
      </c>
      <c r="J5048" t="s">
        <v>91</v>
      </c>
      <c r="K5048" t="s">
        <v>92</v>
      </c>
      <c r="L5048">
        <v>11</v>
      </c>
      <c r="M5048" t="s">
        <v>29715</v>
      </c>
      <c r="N5048" t="s">
        <v>75</v>
      </c>
      <c r="O5048" t="s">
        <v>48</v>
      </c>
      <c r="P5048" t="s">
        <v>48</v>
      </c>
      <c r="Q5048" t="s">
        <v>29731</v>
      </c>
      <c r="Y5048" t="s">
        <v>29732</v>
      </c>
    </row>
    <row r="5049" spans="1:25">
      <c r="A5049" t="s">
        <v>29733</v>
      </c>
      <c r="B5049" t="s">
        <v>29734</v>
      </c>
      <c r="D5049" t="s">
        <v>40</v>
      </c>
      <c r="E5049" t="s">
        <v>41</v>
      </c>
      <c r="G5049" t="s">
        <v>14112</v>
      </c>
      <c r="H5049" t="s">
        <v>29735</v>
      </c>
      <c r="J5049" t="s">
        <v>100</v>
      </c>
      <c r="K5049" t="s">
        <v>101</v>
      </c>
      <c r="L5049">
        <v>11</v>
      </c>
      <c r="M5049" t="s">
        <v>29736</v>
      </c>
      <c r="N5049" t="s">
        <v>75</v>
      </c>
      <c r="O5049" t="s">
        <v>48</v>
      </c>
      <c r="P5049" t="s">
        <v>48</v>
      </c>
      <c r="Q5049" t="s">
        <v>21953</v>
      </c>
      <c r="Y5049" t="s">
        <v>29737</v>
      </c>
    </row>
    <row r="5050" spans="1:25">
      <c r="A5050" t="s">
        <v>29738</v>
      </c>
      <c r="B5050" t="s">
        <v>29739</v>
      </c>
      <c r="D5050" t="s">
        <v>40</v>
      </c>
      <c r="E5050" t="s">
        <v>41</v>
      </c>
      <c r="G5050" t="s">
        <v>29740</v>
      </c>
      <c r="H5050" t="s">
        <v>29741</v>
      </c>
      <c r="J5050" t="s">
        <v>91</v>
      </c>
      <c r="K5050" t="s">
        <v>92</v>
      </c>
      <c r="L5050">
        <v>11</v>
      </c>
      <c r="M5050" t="s">
        <v>29736</v>
      </c>
      <c r="N5050" t="s">
        <v>75</v>
      </c>
      <c r="O5050" t="s">
        <v>48</v>
      </c>
      <c r="P5050" t="s">
        <v>48</v>
      </c>
      <c r="Q5050" t="s">
        <v>29742</v>
      </c>
      <c r="Y5050" t="s">
        <v>29743</v>
      </c>
    </row>
    <row r="5051" spans="1:25">
      <c r="A5051" t="s">
        <v>29744</v>
      </c>
      <c r="B5051" t="s">
        <v>29745</v>
      </c>
      <c r="D5051" t="s">
        <v>40</v>
      </c>
      <c r="E5051" t="s">
        <v>41</v>
      </c>
      <c r="G5051" t="s">
        <v>29746</v>
      </c>
      <c r="H5051" t="s">
        <v>29747</v>
      </c>
      <c r="J5051" t="s">
        <v>91</v>
      </c>
      <c r="K5051" t="s">
        <v>92</v>
      </c>
      <c r="L5051">
        <v>11</v>
      </c>
      <c r="M5051" t="s">
        <v>29748</v>
      </c>
      <c r="N5051" t="s">
        <v>75</v>
      </c>
      <c r="O5051" t="s">
        <v>48</v>
      </c>
      <c r="P5051" t="s">
        <v>48</v>
      </c>
      <c r="Q5051" t="s">
        <v>29749</v>
      </c>
      <c r="Y5051" t="s">
        <v>29750</v>
      </c>
    </row>
    <row r="5052" spans="1:25">
      <c r="A5052" t="s">
        <v>29751</v>
      </c>
      <c r="B5052" t="s">
        <v>29752</v>
      </c>
      <c r="D5052" t="s">
        <v>40</v>
      </c>
      <c r="E5052" t="s">
        <v>41</v>
      </c>
      <c r="G5052" t="s">
        <v>29753</v>
      </c>
      <c r="H5052" t="s">
        <v>29754</v>
      </c>
      <c r="J5052" t="s">
        <v>100</v>
      </c>
      <c r="K5052" t="s">
        <v>101</v>
      </c>
      <c r="L5052">
        <v>11</v>
      </c>
      <c r="M5052" t="s">
        <v>29748</v>
      </c>
      <c r="N5052" t="s">
        <v>75</v>
      </c>
      <c r="O5052" t="s">
        <v>48</v>
      </c>
      <c r="P5052" t="s">
        <v>48</v>
      </c>
      <c r="Q5052" t="s">
        <v>29755</v>
      </c>
      <c r="Y5052" t="s">
        <v>29756</v>
      </c>
    </row>
    <row r="5053" spans="1:25">
      <c r="A5053" t="s">
        <v>29757</v>
      </c>
      <c r="B5053" t="s">
        <v>29758</v>
      </c>
      <c r="D5053" t="s">
        <v>40</v>
      </c>
      <c r="E5053" t="s">
        <v>41</v>
      </c>
      <c r="G5053" t="s">
        <v>9071</v>
      </c>
      <c r="H5053" t="s">
        <v>29759</v>
      </c>
      <c r="J5053" t="s">
        <v>91</v>
      </c>
      <c r="K5053" t="s">
        <v>92</v>
      </c>
      <c r="L5053">
        <v>11</v>
      </c>
      <c r="M5053" t="s">
        <v>29760</v>
      </c>
      <c r="N5053" t="s">
        <v>75</v>
      </c>
      <c r="O5053" t="s">
        <v>48</v>
      </c>
      <c r="P5053" t="s">
        <v>48</v>
      </c>
      <c r="Q5053" t="s">
        <v>29761</v>
      </c>
      <c r="Y5053" t="s">
        <v>29762</v>
      </c>
    </row>
    <row r="5054" spans="1:25">
      <c r="A5054" t="s">
        <v>29763</v>
      </c>
      <c r="B5054" t="s">
        <v>29764</v>
      </c>
      <c r="D5054" t="s">
        <v>40</v>
      </c>
      <c r="E5054" t="s">
        <v>41</v>
      </c>
      <c r="G5054" t="s">
        <v>29765</v>
      </c>
      <c r="H5054" t="s">
        <v>29766</v>
      </c>
      <c r="J5054" t="s">
        <v>91</v>
      </c>
      <c r="K5054" t="s">
        <v>92</v>
      </c>
      <c r="L5054">
        <v>11</v>
      </c>
      <c r="M5054" t="s">
        <v>29767</v>
      </c>
      <c r="N5054" t="s">
        <v>75</v>
      </c>
      <c r="O5054" t="s">
        <v>48</v>
      </c>
      <c r="P5054" t="s">
        <v>48</v>
      </c>
      <c r="Q5054" t="s">
        <v>29768</v>
      </c>
      <c r="Y5054" t="s">
        <v>29769</v>
      </c>
    </row>
    <row r="5055" spans="1:25">
      <c r="A5055" t="s">
        <v>29770</v>
      </c>
      <c r="B5055" t="s">
        <v>29771</v>
      </c>
      <c r="D5055" t="s">
        <v>40</v>
      </c>
      <c r="E5055" t="s">
        <v>41</v>
      </c>
      <c r="G5055" t="s">
        <v>29772</v>
      </c>
      <c r="H5055" t="s">
        <v>29773</v>
      </c>
      <c r="J5055" t="s">
        <v>100</v>
      </c>
      <c r="K5055" t="s">
        <v>101</v>
      </c>
      <c r="L5055">
        <v>11</v>
      </c>
      <c r="M5055" t="s">
        <v>29774</v>
      </c>
      <c r="N5055" t="s">
        <v>75</v>
      </c>
      <c r="O5055" t="s">
        <v>48</v>
      </c>
      <c r="P5055" t="s">
        <v>48</v>
      </c>
      <c r="Q5055" t="s">
        <v>3034</v>
      </c>
      <c r="Y5055" t="s">
        <v>29775</v>
      </c>
    </row>
    <row r="5056" spans="1:25">
      <c r="A5056" t="s">
        <v>29776</v>
      </c>
      <c r="B5056" t="s">
        <v>29777</v>
      </c>
      <c r="D5056" t="s">
        <v>40</v>
      </c>
      <c r="E5056" t="s">
        <v>41</v>
      </c>
      <c r="G5056" t="s">
        <v>4457</v>
      </c>
      <c r="H5056" t="s">
        <v>29778</v>
      </c>
      <c r="J5056" t="s">
        <v>100</v>
      </c>
      <c r="K5056" t="s">
        <v>101</v>
      </c>
      <c r="L5056">
        <v>11</v>
      </c>
      <c r="M5056" t="s">
        <v>29779</v>
      </c>
      <c r="N5056" t="s">
        <v>75</v>
      </c>
      <c r="O5056" t="s">
        <v>48</v>
      </c>
      <c r="P5056" t="s">
        <v>48</v>
      </c>
      <c r="Q5056" t="s">
        <v>29780</v>
      </c>
      <c r="Y5056" t="s">
        <v>29781</v>
      </c>
    </row>
    <row r="5057" spans="1:25">
      <c r="A5057" t="s">
        <v>29782</v>
      </c>
      <c r="B5057" t="s">
        <v>29783</v>
      </c>
      <c r="D5057" t="s">
        <v>40</v>
      </c>
      <c r="E5057" t="s">
        <v>41</v>
      </c>
      <c r="G5057" t="s">
        <v>29784</v>
      </c>
      <c r="H5057" t="s">
        <v>6830</v>
      </c>
      <c r="J5057" t="s">
        <v>729</v>
      </c>
      <c r="K5057" t="s">
        <v>730</v>
      </c>
      <c r="L5057">
        <v>11</v>
      </c>
      <c r="M5057" t="s">
        <v>29785</v>
      </c>
      <c r="N5057" t="s">
        <v>275</v>
      </c>
      <c r="O5057" t="s">
        <v>48</v>
      </c>
      <c r="P5057" t="s">
        <v>48</v>
      </c>
      <c r="Q5057" t="s">
        <v>29786</v>
      </c>
      <c r="Y5057" t="s">
        <v>29787</v>
      </c>
    </row>
    <row r="5058" spans="1:25">
      <c r="A5058" t="s">
        <v>29788</v>
      </c>
      <c r="B5058" t="s">
        <v>29789</v>
      </c>
      <c r="D5058" t="s">
        <v>40</v>
      </c>
      <c r="E5058" t="s">
        <v>41</v>
      </c>
      <c r="G5058" t="s">
        <v>29790</v>
      </c>
      <c r="H5058" t="s">
        <v>29791</v>
      </c>
      <c r="J5058" t="s">
        <v>100</v>
      </c>
      <c r="K5058" t="s">
        <v>101</v>
      </c>
      <c r="L5058">
        <v>11</v>
      </c>
      <c r="M5058" t="s">
        <v>29792</v>
      </c>
      <c r="N5058" t="s">
        <v>75</v>
      </c>
      <c r="O5058" t="s">
        <v>48</v>
      </c>
      <c r="P5058" t="s">
        <v>48</v>
      </c>
      <c r="Q5058" t="s">
        <v>29793</v>
      </c>
      <c r="Y5058" t="s">
        <v>29794</v>
      </c>
    </row>
    <row r="5059" spans="1:25">
      <c r="A5059" t="s">
        <v>29795</v>
      </c>
      <c r="B5059" t="s">
        <v>29796</v>
      </c>
      <c r="D5059" t="s">
        <v>40</v>
      </c>
      <c r="E5059" t="s">
        <v>41</v>
      </c>
      <c r="G5059" t="s">
        <v>21779</v>
      </c>
      <c r="H5059" t="s">
        <v>29797</v>
      </c>
      <c r="J5059" t="s">
        <v>100</v>
      </c>
      <c r="K5059" t="s">
        <v>101</v>
      </c>
      <c r="L5059">
        <v>11</v>
      </c>
      <c r="M5059" t="s">
        <v>29798</v>
      </c>
      <c r="N5059" t="s">
        <v>75</v>
      </c>
      <c r="O5059" t="s">
        <v>48</v>
      </c>
      <c r="P5059" t="s">
        <v>48</v>
      </c>
      <c r="Q5059" t="s">
        <v>29799</v>
      </c>
      <c r="Y5059" t="s">
        <v>29800</v>
      </c>
    </row>
    <row r="5060" spans="1:25">
      <c r="A5060" t="s">
        <v>29801</v>
      </c>
      <c r="B5060" t="s">
        <v>29802</v>
      </c>
      <c r="D5060" t="s">
        <v>40</v>
      </c>
      <c r="E5060" t="s">
        <v>41</v>
      </c>
      <c r="G5060" t="s">
        <v>29803</v>
      </c>
      <c r="H5060" t="s">
        <v>1985</v>
      </c>
      <c r="J5060" t="s">
        <v>91</v>
      </c>
      <c r="K5060" t="s">
        <v>92</v>
      </c>
      <c r="L5060">
        <v>11</v>
      </c>
      <c r="M5060" t="s">
        <v>29798</v>
      </c>
      <c r="N5060" t="s">
        <v>75</v>
      </c>
      <c r="O5060" t="s">
        <v>48</v>
      </c>
      <c r="P5060" t="s">
        <v>48</v>
      </c>
      <c r="Q5060" t="s">
        <v>29804</v>
      </c>
      <c r="Y5060" t="s">
        <v>29805</v>
      </c>
    </row>
    <row r="5061" spans="1:25">
      <c r="A5061" t="s">
        <v>29806</v>
      </c>
      <c r="B5061" t="s">
        <v>29807</v>
      </c>
      <c r="D5061" t="s">
        <v>40</v>
      </c>
      <c r="E5061" t="s">
        <v>41</v>
      </c>
      <c r="G5061" t="s">
        <v>29808</v>
      </c>
      <c r="H5061" t="s">
        <v>13922</v>
      </c>
      <c r="J5061" t="s">
        <v>100</v>
      </c>
      <c r="K5061" t="s">
        <v>101</v>
      </c>
      <c r="L5061">
        <v>11</v>
      </c>
      <c r="M5061" t="s">
        <v>29798</v>
      </c>
      <c r="N5061" t="s">
        <v>75</v>
      </c>
      <c r="O5061" t="s">
        <v>48</v>
      </c>
      <c r="P5061" t="s">
        <v>48</v>
      </c>
      <c r="Q5061" t="s">
        <v>29809</v>
      </c>
      <c r="Y5061" t="s">
        <v>29810</v>
      </c>
    </row>
    <row r="5062" spans="1:25">
      <c r="A5062" t="s">
        <v>29811</v>
      </c>
      <c r="B5062" t="s">
        <v>29812</v>
      </c>
      <c r="D5062" t="s">
        <v>40</v>
      </c>
      <c r="E5062" t="s">
        <v>41</v>
      </c>
      <c r="G5062" t="s">
        <v>1555</v>
      </c>
      <c r="H5062" t="s">
        <v>2565</v>
      </c>
      <c r="J5062" t="s">
        <v>55</v>
      </c>
      <c r="K5062" t="s">
        <v>56</v>
      </c>
      <c r="L5062">
        <v>11</v>
      </c>
      <c r="M5062" t="s">
        <v>29813</v>
      </c>
      <c r="N5062" t="s">
        <v>275</v>
      </c>
      <c r="O5062" t="s">
        <v>48</v>
      </c>
      <c r="P5062" t="s">
        <v>48</v>
      </c>
      <c r="Q5062" t="s">
        <v>29814</v>
      </c>
      <c r="Y5062" t="s">
        <v>29815</v>
      </c>
    </row>
    <row r="5063" spans="1:25">
      <c r="A5063" t="s">
        <v>29816</v>
      </c>
      <c r="B5063" t="s">
        <v>29817</v>
      </c>
      <c r="D5063" t="s">
        <v>40</v>
      </c>
      <c r="E5063" t="s">
        <v>41</v>
      </c>
      <c r="G5063" t="s">
        <v>2278</v>
      </c>
      <c r="H5063" t="s">
        <v>609</v>
      </c>
      <c r="J5063" t="s">
        <v>121</v>
      </c>
      <c r="K5063" t="s">
        <v>122</v>
      </c>
      <c r="L5063">
        <v>12</v>
      </c>
      <c r="M5063" t="s">
        <v>29818</v>
      </c>
      <c r="N5063" t="s">
        <v>58</v>
      </c>
      <c r="O5063" t="s">
        <v>48</v>
      </c>
      <c r="P5063" t="s">
        <v>48</v>
      </c>
      <c r="Q5063" t="s">
        <v>29819</v>
      </c>
      <c r="Y5063" t="s">
        <v>29820</v>
      </c>
    </row>
    <row r="5064" spans="1:25">
      <c r="A5064" t="s">
        <v>29821</v>
      </c>
      <c r="B5064" t="s">
        <v>29822</v>
      </c>
      <c r="D5064" t="s">
        <v>40</v>
      </c>
      <c r="E5064" t="s">
        <v>41</v>
      </c>
      <c r="G5064" t="s">
        <v>1716</v>
      </c>
      <c r="H5064" t="s">
        <v>4966</v>
      </c>
      <c r="J5064" t="s">
        <v>121</v>
      </c>
      <c r="K5064" t="s">
        <v>122</v>
      </c>
      <c r="L5064">
        <v>11</v>
      </c>
      <c r="M5064" t="s">
        <v>29823</v>
      </c>
      <c r="N5064" t="s">
        <v>275</v>
      </c>
      <c r="O5064" t="s">
        <v>48</v>
      </c>
      <c r="P5064" t="s">
        <v>48</v>
      </c>
      <c r="Q5064" t="s">
        <v>29824</v>
      </c>
      <c r="Y5064" t="s">
        <v>29825</v>
      </c>
    </row>
    <row r="5065" spans="1:25">
      <c r="A5065" t="s">
        <v>29826</v>
      </c>
      <c r="B5065" t="s">
        <v>29827</v>
      </c>
      <c r="D5065" t="s">
        <v>40</v>
      </c>
      <c r="E5065" t="s">
        <v>41</v>
      </c>
      <c r="G5065" t="s">
        <v>29828</v>
      </c>
      <c r="H5065" t="s">
        <v>650</v>
      </c>
      <c r="J5065" t="s">
        <v>91</v>
      </c>
      <c r="K5065" t="s">
        <v>92</v>
      </c>
      <c r="L5065">
        <v>11</v>
      </c>
      <c r="M5065" t="s">
        <v>29823</v>
      </c>
      <c r="N5065" t="s">
        <v>75</v>
      </c>
      <c r="O5065" t="s">
        <v>48</v>
      </c>
      <c r="P5065" t="s">
        <v>48</v>
      </c>
      <c r="Q5065" t="s">
        <v>29829</v>
      </c>
      <c r="Y5065" t="s">
        <v>29830</v>
      </c>
    </row>
    <row r="5066" spans="1:25">
      <c r="A5066" t="s">
        <v>29831</v>
      </c>
      <c r="B5066" t="s">
        <v>29832</v>
      </c>
      <c r="D5066" t="s">
        <v>40</v>
      </c>
      <c r="E5066" t="s">
        <v>41</v>
      </c>
      <c r="G5066" t="s">
        <v>29833</v>
      </c>
      <c r="H5066" t="s">
        <v>29834</v>
      </c>
      <c r="J5066" t="s">
        <v>91</v>
      </c>
      <c r="K5066" t="s">
        <v>92</v>
      </c>
      <c r="L5066">
        <v>11</v>
      </c>
      <c r="M5066" t="s">
        <v>29823</v>
      </c>
      <c r="N5066" t="s">
        <v>75</v>
      </c>
      <c r="O5066" t="s">
        <v>48</v>
      </c>
      <c r="P5066" t="s">
        <v>48</v>
      </c>
      <c r="Q5066" t="s">
        <v>29835</v>
      </c>
      <c r="Y5066" t="s">
        <v>29836</v>
      </c>
    </row>
    <row r="5067" spans="1:25">
      <c r="A5067" t="s">
        <v>29837</v>
      </c>
      <c r="B5067" t="s">
        <v>29838</v>
      </c>
      <c r="D5067" t="s">
        <v>40</v>
      </c>
      <c r="E5067" t="s">
        <v>41</v>
      </c>
      <c r="G5067" t="s">
        <v>29839</v>
      </c>
      <c r="H5067" t="s">
        <v>171</v>
      </c>
      <c r="J5067" t="s">
        <v>91</v>
      </c>
      <c r="K5067" t="s">
        <v>92</v>
      </c>
      <c r="L5067">
        <v>11</v>
      </c>
      <c r="M5067" t="s">
        <v>29840</v>
      </c>
      <c r="N5067" t="s">
        <v>75</v>
      </c>
      <c r="O5067" t="s">
        <v>48</v>
      </c>
      <c r="P5067" t="s">
        <v>48</v>
      </c>
      <c r="Q5067" t="s">
        <v>15380</v>
      </c>
      <c r="Y5067" t="s">
        <v>29841</v>
      </c>
    </row>
    <row r="5068" spans="1:25">
      <c r="A5068" t="s">
        <v>29842</v>
      </c>
      <c r="B5068" t="s">
        <v>29843</v>
      </c>
      <c r="D5068" t="s">
        <v>40</v>
      </c>
      <c r="E5068" t="s">
        <v>41</v>
      </c>
      <c r="G5068" t="s">
        <v>29844</v>
      </c>
      <c r="H5068" t="s">
        <v>29845</v>
      </c>
      <c r="J5068" t="s">
        <v>100</v>
      </c>
      <c r="K5068" t="s">
        <v>101</v>
      </c>
      <c r="L5068">
        <v>11</v>
      </c>
      <c r="M5068" t="s">
        <v>29840</v>
      </c>
      <c r="N5068" t="s">
        <v>75</v>
      </c>
      <c r="O5068" t="s">
        <v>48</v>
      </c>
      <c r="P5068" t="s">
        <v>48</v>
      </c>
      <c r="Q5068" t="s">
        <v>29846</v>
      </c>
      <c r="Y5068" t="s">
        <v>29847</v>
      </c>
    </row>
    <row r="5069" spans="1:25">
      <c r="A5069" t="s">
        <v>29848</v>
      </c>
      <c r="B5069" t="s">
        <v>29849</v>
      </c>
      <c r="D5069" t="s">
        <v>40</v>
      </c>
      <c r="E5069" t="s">
        <v>41</v>
      </c>
      <c r="G5069" t="s">
        <v>29850</v>
      </c>
      <c r="H5069" t="s">
        <v>3718</v>
      </c>
      <c r="J5069" t="s">
        <v>91</v>
      </c>
      <c r="K5069" t="s">
        <v>92</v>
      </c>
      <c r="L5069">
        <v>11</v>
      </c>
      <c r="M5069" t="s">
        <v>29840</v>
      </c>
      <c r="N5069" t="s">
        <v>75</v>
      </c>
      <c r="O5069" t="s">
        <v>48</v>
      </c>
      <c r="P5069" t="s">
        <v>48</v>
      </c>
      <c r="Q5069" t="s">
        <v>29851</v>
      </c>
      <c r="Y5069" t="s">
        <v>29852</v>
      </c>
    </row>
    <row r="5070" spans="1:25">
      <c r="A5070" t="s">
        <v>29853</v>
      </c>
      <c r="B5070" t="s">
        <v>29854</v>
      </c>
      <c r="D5070" t="s">
        <v>40</v>
      </c>
      <c r="E5070" t="s">
        <v>41</v>
      </c>
      <c r="G5070" t="s">
        <v>29855</v>
      </c>
      <c r="H5070" t="s">
        <v>20738</v>
      </c>
      <c r="J5070" t="s">
        <v>91</v>
      </c>
      <c r="K5070" t="s">
        <v>92</v>
      </c>
      <c r="L5070">
        <v>11</v>
      </c>
      <c r="M5070" t="s">
        <v>29856</v>
      </c>
      <c r="N5070" t="s">
        <v>75</v>
      </c>
      <c r="O5070" t="s">
        <v>48</v>
      </c>
      <c r="P5070" t="s">
        <v>48</v>
      </c>
      <c r="Q5070" t="s">
        <v>29857</v>
      </c>
      <c r="Y5070" t="s">
        <v>29858</v>
      </c>
    </row>
    <row r="5071" spans="1:25">
      <c r="A5071" t="s">
        <v>29859</v>
      </c>
      <c r="B5071" t="s">
        <v>29860</v>
      </c>
      <c r="D5071" t="s">
        <v>40</v>
      </c>
      <c r="E5071" t="s">
        <v>41</v>
      </c>
      <c r="G5071" t="s">
        <v>29861</v>
      </c>
      <c r="H5071" t="s">
        <v>29862</v>
      </c>
      <c r="J5071" t="s">
        <v>2582</v>
      </c>
      <c r="K5071" t="s">
        <v>2583</v>
      </c>
      <c r="L5071">
        <v>11</v>
      </c>
      <c r="M5071" t="s">
        <v>29863</v>
      </c>
      <c r="N5071" t="s">
        <v>47</v>
      </c>
      <c r="O5071" t="s">
        <v>48</v>
      </c>
      <c r="P5071" t="s">
        <v>48</v>
      </c>
      <c r="Q5071" t="s">
        <v>29864</v>
      </c>
      <c r="Y5071" t="s">
        <v>29865</v>
      </c>
    </row>
    <row r="5072" spans="1:25">
      <c r="A5072" t="s">
        <v>29866</v>
      </c>
      <c r="B5072" t="s">
        <v>29867</v>
      </c>
      <c r="D5072" t="s">
        <v>40</v>
      </c>
      <c r="E5072" t="s">
        <v>41</v>
      </c>
      <c r="G5072" t="s">
        <v>29868</v>
      </c>
      <c r="H5072" t="s">
        <v>29869</v>
      </c>
      <c r="J5072" t="s">
        <v>100</v>
      </c>
      <c r="K5072" t="s">
        <v>101</v>
      </c>
      <c r="L5072">
        <v>11</v>
      </c>
      <c r="M5072" t="s">
        <v>29870</v>
      </c>
      <c r="N5072" t="s">
        <v>75</v>
      </c>
      <c r="O5072" t="s">
        <v>48</v>
      </c>
      <c r="P5072" t="s">
        <v>48</v>
      </c>
      <c r="Q5072" t="s">
        <v>29871</v>
      </c>
      <c r="Y5072" t="s">
        <v>29872</v>
      </c>
    </row>
    <row r="5073" spans="1:25">
      <c r="A5073" t="s">
        <v>184</v>
      </c>
      <c r="B5073" t="s">
        <v>29873</v>
      </c>
      <c r="D5073" t="s">
        <v>40</v>
      </c>
      <c r="E5073" t="s">
        <v>41</v>
      </c>
      <c r="G5073" t="s">
        <v>29874</v>
      </c>
      <c r="H5073" t="s">
        <v>1664</v>
      </c>
      <c r="J5073" t="s">
        <v>72</v>
      </c>
      <c r="K5073" t="s">
        <v>73</v>
      </c>
      <c r="L5073">
        <v>11</v>
      </c>
      <c r="M5073" t="s">
        <v>29870</v>
      </c>
      <c r="N5073" t="s">
        <v>75</v>
      </c>
      <c r="O5073" t="s">
        <v>48</v>
      </c>
      <c r="P5073" t="s">
        <v>48</v>
      </c>
      <c r="Q5073" t="s">
        <v>29875</v>
      </c>
      <c r="Y5073" t="s">
        <v>29876</v>
      </c>
    </row>
    <row r="5074" spans="1:25">
      <c r="A5074" t="s">
        <v>29877</v>
      </c>
      <c r="B5074" t="s">
        <v>29878</v>
      </c>
      <c r="D5074" t="s">
        <v>40</v>
      </c>
      <c r="E5074" t="s">
        <v>41</v>
      </c>
      <c r="G5074" t="s">
        <v>29879</v>
      </c>
      <c r="H5074" t="s">
        <v>29880</v>
      </c>
      <c r="J5074" t="s">
        <v>100</v>
      </c>
      <c r="K5074" t="s">
        <v>101</v>
      </c>
      <c r="L5074">
        <v>11</v>
      </c>
      <c r="M5074" t="s">
        <v>29881</v>
      </c>
      <c r="N5074" t="s">
        <v>75</v>
      </c>
      <c r="O5074" t="s">
        <v>48</v>
      </c>
      <c r="P5074" t="s">
        <v>48</v>
      </c>
      <c r="Q5074" t="s">
        <v>29882</v>
      </c>
      <c r="Y5074" t="s">
        <v>29883</v>
      </c>
    </row>
    <row r="5075" spans="1:25">
      <c r="A5075" t="s">
        <v>29884</v>
      </c>
      <c r="B5075" t="s">
        <v>29885</v>
      </c>
      <c r="D5075" t="s">
        <v>40</v>
      </c>
      <c r="E5075" t="s">
        <v>41</v>
      </c>
      <c r="G5075" t="s">
        <v>29886</v>
      </c>
      <c r="H5075" t="s">
        <v>29887</v>
      </c>
      <c r="J5075" t="s">
        <v>100</v>
      </c>
      <c r="K5075" t="s">
        <v>101</v>
      </c>
      <c r="L5075">
        <v>11</v>
      </c>
      <c r="M5075" t="s">
        <v>29888</v>
      </c>
      <c r="N5075" t="s">
        <v>75</v>
      </c>
      <c r="O5075" t="s">
        <v>48</v>
      </c>
      <c r="P5075" t="s">
        <v>48</v>
      </c>
      <c r="Q5075" t="s">
        <v>29889</v>
      </c>
      <c r="Y5075" t="s">
        <v>29890</v>
      </c>
    </row>
    <row r="5076" spans="1:25">
      <c r="A5076" t="s">
        <v>29891</v>
      </c>
      <c r="B5076" t="s">
        <v>29892</v>
      </c>
      <c r="D5076" t="s">
        <v>40</v>
      </c>
      <c r="E5076" t="s">
        <v>41</v>
      </c>
      <c r="G5076" t="s">
        <v>29893</v>
      </c>
      <c r="H5076" t="s">
        <v>1390</v>
      </c>
      <c r="J5076" t="s">
        <v>91</v>
      </c>
      <c r="K5076" t="s">
        <v>92</v>
      </c>
      <c r="L5076">
        <v>11</v>
      </c>
      <c r="M5076" t="s">
        <v>29888</v>
      </c>
      <c r="N5076" t="s">
        <v>75</v>
      </c>
      <c r="O5076" t="s">
        <v>48</v>
      </c>
      <c r="P5076" t="s">
        <v>48</v>
      </c>
      <c r="Q5076" t="s">
        <v>738</v>
      </c>
      <c r="Y5076" t="s">
        <v>29894</v>
      </c>
    </row>
    <row r="5077" spans="1:25">
      <c r="A5077" t="s">
        <v>29895</v>
      </c>
      <c r="B5077" t="s">
        <v>29896</v>
      </c>
      <c r="D5077" t="s">
        <v>40</v>
      </c>
      <c r="E5077" t="s">
        <v>41</v>
      </c>
      <c r="G5077" t="s">
        <v>29897</v>
      </c>
      <c r="H5077" t="s">
        <v>29898</v>
      </c>
      <c r="J5077" t="s">
        <v>91</v>
      </c>
      <c r="K5077" t="s">
        <v>92</v>
      </c>
      <c r="L5077">
        <v>11</v>
      </c>
      <c r="M5077" t="s">
        <v>29899</v>
      </c>
      <c r="N5077" t="s">
        <v>75</v>
      </c>
      <c r="O5077" t="s">
        <v>48</v>
      </c>
      <c r="P5077" t="s">
        <v>48</v>
      </c>
      <c r="Q5077" t="s">
        <v>29900</v>
      </c>
      <c r="Y5077" t="s">
        <v>29901</v>
      </c>
    </row>
    <row r="5078" spans="1:25">
      <c r="A5078" t="s">
        <v>29902</v>
      </c>
      <c r="B5078" t="s">
        <v>29903</v>
      </c>
      <c r="D5078" t="s">
        <v>40</v>
      </c>
      <c r="E5078" t="s">
        <v>41</v>
      </c>
      <c r="G5078" t="s">
        <v>7007</v>
      </c>
      <c r="H5078" t="s">
        <v>13197</v>
      </c>
      <c r="J5078" t="s">
        <v>121</v>
      </c>
      <c r="K5078" t="s">
        <v>122</v>
      </c>
      <c r="L5078">
        <v>11</v>
      </c>
      <c r="M5078" t="s">
        <v>29904</v>
      </c>
      <c r="N5078" t="s">
        <v>275</v>
      </c>
      <c r="O5078" t="s">
        <v>48</v>
      </c>
      <c r="P5078" t="s">
        <v>48</v>
      </c>
      <c r="Q5078" t="s">
        <v>29905</v>
      </c>
      <c r="Y5078" t="s">
        <v>29906</v>
      </c>
    </row>
    <row r="5079" spans="1:25">
      <c r="A5079" t="s">
        <v>29907</v>
      </c>
      <c r="B5079" t="s">
        <v>29908</v>
      </c>
      <c r="D5079" t="s">
        <v>40</v>
      </c>
      <c r="E5079" t="s">
        <v>41</v>
      </c>
      <c r="G5079" t="s">
        <v>3416</v>
      </c>
      <c r="H5079" t="s">
        <v>251</v>
      </c>
      <c r="J5079" t="s">
        <v>91</v>
      </c>
      <c r="K5079" t="s">
        <v>92</v>
      </c>
      <c r="L5079">
        <v>11</v>
      </c>
      <c r="M5079" t="s">
        <v>29904</v>
      </c>
      <c r="N5079" t="s">
        <v>75</v>
      </c>
      <c r="O5079" t="s">
        <v>48</v>
      </c>
      <c r="P5079" t="s">
        <v>48</v>
      </c>
      <c r="Q5079" t="s">
        <v>29909</v>
      </c>
      <c r="Y5079" t="s">
        <v>29910</v>
      </c>
    </row>
    <row r="5080" spans="1:25">
      <c r="A5080" t="s">
        <v>29911</v>
      </c>
      <c r="B5080" t="s">
        <v>29912</v>
      </c>
      <c r="D5080" t="s">
        <v>40</v>
      </c>
      <c r="E5080" t="s">
        <v>41</v>
      </c>
      <c r="G5080" t="s">
        <v>1813</v>
      </c>
      <c r="H5080" t="s">
        <v>29913</v>
      </c>
      <c r="J5080" t="s">
        <v>100</v>
      </c>
      <c r="K5080" t="s">
        <v>101</v>
      </c>
      <c r="L5080">
        <v>11</v>
      </c>
      <c r="M5080" t="s">
        <v>29904</v>
      </c>
      <c r="N5080" t="s">
        <v>75</v>
      </c>
      <c r="O5080" t="s">
        <v>48</v>
      </c>
      <c r="P5080" t="s">
        <v>48</v>
      </c>
      <c r="Q5080" t="s">
        <v>29914</v>
      </c>
      <c r="Y5080" t="s">
        <v>29915</v>
      </c>
    </row>
    <row r="5081" spans="1:25">
      <c r="A5081" t="s">
        <v>29916</v>
      </c>
      <c r="B5081" t="s">
        <v>29917</v>
      </c>
      <c r="D5081" t="s">
        <v>40</v>
      </c>
      <c r="E5081" t="s">
        <v>41</v>
      </c>
      <c r="G5081" t="s">
        <v>3059</v>
      </c>
      <c r="H5081" t="s">
        <v>23854</v>
      </c>
      <c r="J5081" t="s">
        <v>91</v>
      </c>
      <c r="K5081" t="s">
        <v>92</v>
      </c>
      <c r="L5081">
        <v>11</v>
      </c>
      <c r="M5081" t="s">
        <v>29918</v>
      </c>
      <c r="N5081" t="s">
        <v>75</v>
      </c>
      <c r="O5081" t="s">
        <v>48</v>
      </c>
      <c r="P5081" t="s">
        <v>48</v>
      </c>
      <c r="Q5081" t="s">
        <v>29919</v>
      </c>
      <c r="Y5081" t="s">
        <v>29920</v>
      </c>
    </row>
    <row r="5082" spans="1:25">
      <c r="A5082" t="s">
        <v>29921</v>
      </c>
      <c r="B5082" t="s">
        <v>29922</v>
      </c>
      <c r="D5082" t="s">
        <v>40</v>
      </c>
      <c r="E5082" t="s">
        <v>41</v>
      </c>
      <c r="G5082" t="s">
        <v>12691</v>
      </c>
      <c r="H5082" t="s">
        <v>29923</v>
      </c>
      <c r="J5082" t="s">
        <v>511</v>
      </c>
      <c r="K5082" t="s">
        <v>512</v>
      </c>
      <c r="L5082">
        <v>11</v>
      </c>
      <c r="M5082" t="s">
        <v>29924</v>
      </c>
      <c r="N5082" t="s">
        <v>47</v>
      </c>
      <c r="O5082" t="s">
        <v>48</v>
      </c>
      <c r="P5082" t="s">
        <v>48</v>
      </c>
      <c r="Q5082" t="s">
        <v>29925</v>
      </c>
      <c r="Y5082" t="s">
        <v>29926</v>
      </c>
    </row>
    <row r="5083" spans="1:25">
      <c r="A5083" t="s">
        <v>29927</v>
      </c>
      <c r="B5083" t="s">
        <v>29928</v>
      </c>
      <c r="D5083" t="s">
        <v>40</v>
      </c>
      <c r="E5083" t="s">
        <v>41</v>
      </c>
      <c r="G5083" t="s">
        <v>29929</v>
      </c>
      <c r="H5083" t="s">
        <v>29930</v>
      </c>
      <c r="J5083" t="s">
        <v>100</v>
      </c>
      <c r="K5083" t="s">
        <v>101</v>
      </c>
      <c r="L5083">
        <v>11</v>
      </c>
      <c r="M5083" t="s">
        <v>29924</v>
      </c>
      <c r="N5083" t="s">
        <v>75</v>
      </c>
      <c r="O5083" t="s">
        <v>48</v>
      </c>
      <c r="P5083" t="s">
        <v>48</v>
      </c>
      <c r="Q5083" t="s">
        <v>29931</v>
      </c>
      <c r="Y5083" t="s">
        <v>29932</v>
      </c>
    </row>
    <row r="5084" spans="1:25">
      <c r="A5084" t="s">
        <v>29933</v>
      </c>
      <c r="B5084" t="s">
        <v>29934</v>
      </c>
      <c r="D5084" t="s">
        <v>40</v>
      </c>
      <c r="E5084" t="s">
        <v>41</v>
      </c>
      <c r="G5084" t="s">
        <v>29935</v>
      </c>
      <c r="H5084" t="s">
        <v>4541</v>
      </c>
      <c r="J5084" t="s">
        <v>100</v>
      </c>
      <c r="K5084" t="s">
        <v>101</v>
      </c>
      <c r="L5084">
        <v>11</v>
      </c>
      <c r="M5084" t="s">
        <v>29924</v>
      </c>
      <c r="N5084" t="s">
        <v>75</v>
      </c>
      <c r="O5084" t="s">
        <v>48</v>
      </c>
      <c r="P5084" t="s">
        <v>48</v>
      </c>
      <c r="Q5084" t="s">
        <v>29936</v>
      </c>
      <c r="Y5084" t="s">
        <v>29937</v>
      </c>
    </row>
    <row r="5085" spans="1:25">
      <c r="A5085" t="s">
        <v>29938</v>
      </c>
      <c r="B5085" t="s">
        <v>29939</v>
      </c>
      <c r="D5085" t="s">
        <v>40</v>
      </c>
      <c r="E5085" t="s">
        <v>41</v>
      </c>
      <c r="G5085" t="s">
        <v>29940</v>
      </c>
      <c r="H5085" t="s">
        <v>1313</v>
      </c>
      <c r="J5085" t="s">
        <v>72</v>
      </c>
      <c r="K5085" t="s">
        <v>73</v>
      </c>
      <c r="L5085">
        <v>11</v>
      </c>
      <c r="M5085" t="s">
        <v>29941</v>
      </c>
      <c r="N5085" t="s">
        <v>75</v>
      </c>
      <c r="O5085" t="s">
        <v>48</v>
      </c>
      <c r="P5085" t="s">
        <v>48</v>
      </c>
      <c r="Q5085" t="s">
        <v>29942</v>
      </c>
      <c r="Y5085" t="s">
        <v>29943</v>
      </c>
    </row>
    <row r="5086" spans="1:25">
      <c r="A5086" t="s">
        <v>29944</v>
      </c>
      <c r="B5086" t="s">
        <v>29945</v>
      </c>
      <c r="D5086" t="s">
        <v>40</v>
      </c>
      <c r="E5086" t="s">
        <v>41</v>
      </c>
      <c r="G5086" t="s">
        <v>29946</v>
      </c>
      <c r="H5086" t="s">
        <v>29947</v>
      </c>
      <c r="J5086" t="s">
        <v>100</v>
      </c>
      <c r="K5086" t="s">
        <v>101</v>
      </c>
      <c r="L5086">
        <v>11</v>
      </c>
      <c r="M5086" t="s">
        <v>29948</v>
      </c>
      <c r="N5086" t="s">
        <v>75</v>
      </c>
      <c r="O5086" t="s">
        <v>48</v>
      </c>
      <c r="P5086" t="s">
        <v>48</v>
      </c>
      <c r="Q5086" t="s">
        <v>29949</v>
      </c>
      <c r="Y5086" t="s">
        <v>29950</v>
      </c>
    </row>
    <row r="5087" spans="1:25">
      <c r="A5087" t="s">
        <v>29951</v>
      </c>
      <c r="B5087" t="s">
        <v>29952</v>
      </c>
      <c r="D5087" t="s">
        <v>40</v>
      </c>
      <c r="E5087" t="s">
        <v>41</v>
      </c>
      <c r="G5087" t="s">
        <v>29953</v>
      </c>
      <c r="H5087" t="s">
        <v>29954</v>
      </c>
      <c r="J5087" t="s">
        <v>55</v>
      </c>
      <c r="K5087" t="s">
        <v>56</v>
      </c>
      <c r="L5087">
        <v>11</v>
      </c>
      <c r="M5087" t="s">
        <v>29955</v>
      </c>
      <c r="N5087" t="s">
        <v>47</v>
      </c>
      <c r="O5087" t="s">
        <v>48</v>
      </c>
      <c r="P5087" t="s">
        <v>48</v>
      </c>
      <c r="Q5087" t="s">
        <v>29956</v>
      </c>
      <c r="Y5087" t="s">
        <v>29957</v>
      </c>
    </row>
    <row r="5088" spans="1:25">
      <c r="A5088" t="s">
        <v>29958</v>
      </c>
      <c r="B5088" t="s">
        <v>29959</v>
      </c>
      <c r="D5088" t="s">
        <v>40</v>
      </c>
      <c r="E5088" t="s">
        <v>41</v>
      </c>
      <c r="G5088" t="s">
        <v>29960</v>
      </c>
      <c r="H5088" t="s">
        <v>4830</v>
      </c>
      <c r="J5088" t="s">
        <v>91</v>
      </c>
      <c r="K5088" t="s">
        <v>92</v>
      </c>
      <c r="L5088">
        <v>11</v>
      </c>
      <c r="M5088" t="s">
        <v>29955</v>
      </c>
      <c r="N5088" t="s">
        <v>75</v>
      </c>
      <c r="O5088" t="s">
        <v>48</v>
      </c>
      <c r="P5088" t="s">
        <v>48</v>
      </c>
      <c r="Q5088" t="s">
        <v>29961</v>
      </c>
      <c r="Y5088" t="s">
        <v>29962</v>
      </c>
    </row>
    <row r="5089" spans="1:25">
      <c r="A5089" t="s">
        <v>29963</v>
      </c>
      <c r="B5089" t="s">
        <v>29964</v>
      </c>
      <c r="D5089" t="s">
        <v>40</v>
      </c>
      <c r="E5089" t="s">
        <v>41</v>
      </c>
      <c r="G5089" t="s">
        <v>29965</v>
      </c>
      <c r="H5089" t="s">
        <v>1582</v>
      </c>
      <c r="J5089" t="s">
        <v>91</v>
      </c>
      <c r="K5089" t="s">
        <v>92</v>
      </c>
      <c r="L5089">
        <v>11</v>
      </c>
      <c r="M5089" t="s">
        <v>29955</v>
      </c>
      <c r="N5089" t="s">
        <v>75</v>
      </c>
      <c r="O5089" t="s">
        <v>48</v>
      </c>
      <c r="P5089" t="s">
        <v>48</v>
      </c>
      <c r="Q5089" t="s">
        <v>198</v>
      </c>
      <c r="Y5089" t="s">
        <v>29966</v>
      </c>
    </row>
    <row r="5090" spans="1:25">
      <c r="A5090" t="s">
        <v>29967</v>
      </c>
      <c r="B5090" t="s">
        <v>29968</v>
      </c>
      <c r="D5090" t="s">
        <v>40</v>
      </c>
      <c r="E5090" t="s">
        <v>41</v>
      </c>
      <c r="G5090" t="s">
        <v>4884</v>
      </c>
      <c r="H5090" t="s">
        <v>29969</v>
      </c>
      <c r="J5090" t="s">
        <v>91</v>
      </c>
      <c r="K5090" t="s">
        <v>92</v>
      </c>
      <c r="L5090">
        <v>11</v>
      </c>
      <c r="M5090" t="s">
        <v>29970</v>
      </c>
      <c r="N5090" t="s">
        <v>75</v>
      </c>
      <c r="O5090" t="s">
        <v>48</v>
      </c>
      <c r="P5090" t="s">
        <v>48</v>
      </c>
      <c r="Q5090" t="s">
        <v>29971</v>
      </c>
      <c r="Y5090" t="s">
        <v>29972</v>
      </c>
    </row>
    <row r="5091" spans="1:25">
      <c r="A5091" t="s">
        <v>29973</v>
      </c>
      <c r="B5091" t="s">
        <v>29974</v>
      </c>
      <c r="D5091" t="s">
        <v>40</v>
      </c>
      <c r="E5091" t="s">
        <v>41</v>
      </c>
      <c r="G5091" t="s">
        <v>29975</v>
      </c>
      <c r="H5091" t="s">
        <v>29976</v>
      </c>
      <c r="J5091" t="s">
        <v>179</v>
      </c>
      <c r="K5091" t="s">
        <v>180</v>
      </c>
      <c r="L5091">
        <v>11</v>
      </c>
      <c r="M5091" t="s">
        <v>29977</v>
      </c>
      <c r="N5091" t="s">
        <v>58</v>
      </c>
      <c r="O5091" t="s">
        <v>48</v>
      </c>
      <c r="P5091" t="s">
        <v>48</v>
      </c>
      <c r="Q5091" t="s">
        <v>29978</v>
      </c>
      <c r="Y5091" t="s">
        <v>29979</v>
      </c>
    </row>
    <row r="5092" spans="1:25">
      <c r="A5092" t="s">
        <v>29980</v>
      </c>
      <c r="B5092" t="s">
        <v>29981</v>
      </c>
      <c r="D5092" t="s">
        <v>40</v>
      </c>
      <c r="E5092" t="s">
        <v>41</v>
      </c>
      <c r="G5092" t="s">
        <v>29982</v>
      </c>
      <c r="H5092" t="s">
        <v>29983</v>
      </c>
      <c r="J5092" t="s">
        <v>91</v>
      </c>
      <c r="K5092" t="s">
        <v>92</v>
      </c>
      <c r="L5092">
        <v>11</v>
      </c>
      <c r="M5092" t="s">
        <v>29984</v>
      </c>
      <c r="N5092" t="s">
        <v>75</v>
      </c>
      <c r="O5092" t="s">
        <v>48</v>
      </c>
      <c r="P5092" t="s">
        <v>48</v>
      </c>
      <c r="Q5092" t="s">
        <v>29985</v>
      </c>
      <c r="Y5092" t="s">
        <v>29986</v>
      </c>
    </row>
    <row r="5093" spans="1:25">
      <c r="A5093" t="s">
        <v>29987</v>
      </c>
      <c r="B5093" t="s">
        <v>29988</v>
      </c>
      <c r="D5093" t="s">
        <v>40</v>
      </c>
      <c r="E5093" t="s">
        <v>41</v>
      </c>
      <c r="G5093" t="s">
        <v>29989</v>
      </c>
      <c r="H5093" t="s">
        <v>29990</v>
      </c>
      <c r="J5093" t="s">
        <v>91</v>
      </c>
      <c r="K5093" t="s">
        <v>92</v>
      </c>
      <c r="L5093">
        <v>11</v>
      </c>
      <c r="M5093" t="s">
        <v>29991</v>
      </c>
      <c r="N5093" t="s">
        <v>75</v>
      </c>
      <c r="O5093" t="s">
        <v>48</v>
      </c>
      <c r="P5093" t="s">
        <v>48</v>
      </c>
      <c r="Q5093" t="s">
        <v>29992</v>
      </c>
      <c r="Y5093" t="s">
        <v>29993</v>
      </c>
    </row>
    <row r="5094" spans="1:25">
      <c r="A5094" t="s">
        <v>29994</v>
      </c>
      <c r="B5094" t="s">
        <v>29995</v>
      </c>
      <c r="D5094" t="s">
        <v>40</v>
      </c>
      <c r="E5094" t="s">
        <v>41</v>
      </c>
      <c r="G5094" t="s">
        <v>29996</v>
      </c>
      <c r="H5094" t="s">
        <v>29997</v>
      </c>
      <c r="J5094" t="s">
        <v>154</v>
      </c>
      <c r="K5094" t="s">
        <v>155</v>
      </c>
      <c r="L5094">
        <v>11</v>
      </c>
      <c r="M5094" t="s">
        <v>29991</v>
      </c>
      <c r="N5094" t="s">
        <v>275</v>
      </c>
      <c r="O5094" t="s">
        <v>48</v>
      </c>
      <c r="P5094" t="s">
        <v>48</v>
      </c>
      <c r="Q5094" t="s">
        <v>29998</v>
      </c>
      <c r="Y5094" t="s">
        <v>29999</v>
      </c>
    </row>
    <row r="5095" spans="1:25">
      <c r="A5095" t="s">
        <v>30000</v>
      </c>
      <c r="B5095" t="s">
        <v>30001</v>
      </c>
      <c r="D5095" t="s">
        <v>40</v>
      </c>
      <c r="E5095" t="s">
        <v>41</v>
      </c>
      <c r="G5095" t="s">
        <v>6221</v>
      </c>
      <c r="H5095" t="s">
        <v>30002</v>
      </c>
      <c r="J5095" t="s">
        <v>100</v>
      </c>
      <c r="K5095" t="s">
        <v>101</v>
      </c>
      <c r="L5095">
        <v>11</v>
      </c>
      <c r="M5095" t="s">
        <v>29991</v>
      </c>
      <c r="N5095" t="s">
        <v>75</v>
      </c>
      <c r="O5095" t="s">
        <v>48</v>
      </c>
      <c r="P5095" t="s">
        <v>48</v>
      </c>
      <c r="Q5095" t="s">
        <v>30003</v>
      </c>
      <c r="Y5095" t="s">
        <v>30004</v>
      </c>
    </row>
    <row r="5096" spans="1:25">
      <c r="A5096" t="s">
        <v>30005</v>
      </c>
      <c r="B5096" t="s">
        <v>30006</v>
      </c>
      <c r="D5096" t="s">
        <v>40</v>
      </c>
      <c r="E5096" t="s">
        <v>41</v>
      </c>
      <c r="G5096" t="s">
        <v>30007</v>
      </c>
      <c r="H5096" t="s">
        <v>81</v>
      </c>
      <c r="J5096" t="s">
        <v>100</v>
      </c>
      <c r="K5096" t="s">
        <v>101</v>
      </c>
      <c r="L5096">
        <v>11</v>
      </c>
      <c r="M5096" t="s">
        <v>30008</v>
      </c>
      <c r="N5096" t="s">
        <v>75</v>
      </c>
      <c r="O5096" t="s">
        <v>48</v>
      </c>
      <c r="P5096" t="s">
        <v>48</v>
      </c>
      <c r="Q5096" t="s">
        <v>30009</v>
      </c>
      <c r="Y5096" t="s">
        <v>30010</v>
      </c>
    </row>
    <row r="5097" spans="1:25">
      <c r="A5097" t="s">
        <v>30011</v>
      </c>
      <c r="B5097" t="s">
        <v>30012</v>
      </c>
      <c r="D5097" t="s">
        <v>40</v>
      </c>
      <c r="E5097" t="s">
        <v>41</v>
      </c>
      <c r="G5097" t="s">
        <v>1447</v>
      </c>
      <c r="H5097" t="s">
        <v>2254</v>
      </c>
      <c r="J5097" t="s">
        <v>100</v>
      </c>
      <c r="K5097" t="s">
        <v>101</v>
      </c>
      <c r="L5097">
        <v>11</v>
      </c>
      <c r="M5097" t="s">
        <v>30013</v>
      </c>
      <c r="N5097" t="s">
        <v>75</v>
      </c>
      <c r="O5097" t="s">
        <v>48</v>
      </c>
      <c r="P5097" t="s">
        <v>48</v>
      </c>
      <c r="Q5097" t="s">
        <v>30014</v>
      </c>
      <c r="Y5097" t="s">
        <v>30015</v>
      </c>
    </row>
    <row r="5098" spans="1:25">
      <c r="A5098" t="s">
        <v>30016</v>
      </c>
      <c r="B5098" t="s">
        <v>30017</v>
      </c>
      <c r="D5098" t="s">
        <v>40</v>
      </c>
      <c r="E5098" t="s">
        <v>41</v>
      </c>
      <c r="G5098" t="s">
        <v>30018</v>
      </c>
      <c r="H5098" t="s">
        <v>337</v>
      </c>
      <c r="J5098" t="s">
        <v>100</v>
      </c>
      <c r="K5098" t="s">
        <v>101</v>
      </c>
      <c r="L5098">
        <v>11</v>
      </c>
      <c r="M5098" t="s">
        <v>30019</v>
      </c>
      <c r="N5098" t="s">
        <v>75</v>
      </c>
      <c r="O5098" t="s">
        <v>48</v>
      </c>
      <c r="P5098" t="s">
        <v>48</v>
      </c>
      <c r="Q5098" t="s">
        <v>30020</v>
      </c>
      <c r="Y5098" t="s">
        <v>30021</v>
      </c>
    </row>
    <row r="5099" spans="1:25">
      <c r="A5099" t="s">
        <v>30022</v>
      </c>
      <c r="B5099" t="s">
        <v>30023</v>
      </c>
      <c r="D5099" t="s">
        <v>40</v>
      </c>
      <c r="E5099" t="s">
        <v>41</v>
      </c>
      <c r="G5099" t="s">
        <v>30024</v>
      </c>
      <c r="H5099" t="s">
        <v>30025</v>
      </c>
      <c r="J5099" t="s">
        <v>100</v>
      </c>
      <c r="K5099" t="s">
        <v>101</v>
      </c>
      <c r="L5099">
        <v>11</v>
      </c>
      <c r="M5099" t="s">
        <v>30026</v>
      </c>
      <c r="N5099" t="s">
        <v>75</v>
      </c>
      <c r="O5099" t="s">
        <v>48</v>
      </c>
      <c r="P5099" t="s">
        <v>48</v>
      </c>
      <c r="Q5099" t="s">
        <v>30027</v>
      </c>
      <c r="Y5099" t="s">
        <v>30028</v>
      </c>
    </row>
    <row r="5100" spans="1:25">
      <c r="A5100" t="s">
        <v>30029</v>
      </c>
      <c r="B5100" t="s">
        <v>30030</v>
      </c>
      <c r="D5100" t="s">
        <v>40</v>
      </c>
      <c r="E5100" t="s">
        <v>41</v>
      </c>
      <c r="G5100" t="s">
        <v>30031</v>
      </c>
      <c r="H5100" t="s">
        <v>22482</v>
      </c>
      <c r="J5100" t="s">
        <v>100</v>
      </c>
      <c r="K5100" t="s">
        <v>101</v>
      </c>
      <c r="L5100">
        <v>11</v>
      </c>
      <c r="M5100" t="s">
        <v>30026</v>
      </c>
      <c r="N5100" t="s">
        <v>75</v>
      </c>
      <c r="O5100" t="s">
        <v>48</v>
      </c>
      <c r="P5100" t="s">
        <v>48</v>
      </c>
      <c r="Q5100" t="s">
        <v>30032</v>
      </c>
      <c r="Y5100" t="s">
        <v>30033</v>
      </c>
    </row>
    <row r="5101" spans="1:25">
      <c r="A5101" t="s">
        <v>30034</v>
      </c>
      <c r="B5101" t="s">
        <v>30035</v>
      </c>
      <c r="D5101" t="s">
        <v>40</v>
      </c>
      <c r="E5101" t="s">
        <v>41</v>
      </c>
      <c r="G5101" t="s">
        <v>30036</v>
      </c>
      <c r="H5101" t="s">
        <v>30037</v>
      </c>
      <c r="J5101" t="s">
        <v>100</v>
      </c>
      <c r="K5101" t="s">
        <v>101</v>
      </c>
      <c r="L5101">
        <v>11</v>
      </c>
      <c r="M5101" t="s">
        <v>30038</v>
      </c>
      <c r="N5101" t="s">
        <v>75</v>
      </c>
      <c r="O5101" t="s">
        <v>48</v>
      </c>
      <c r="P5101" t="s">
        <v>48</v>
      </c>
      <c r="Q5101" t="s">
        <v>30039</v>
      </c>
      <c r="Y5101" t="s">
        <v>30040</v>
      </c>
    </row>
    <row r="5102" spans="1:25">
      <c r="A5102" t="s">
        <v>30041</v>
      </c>
      <c r="B5102" t="s">
        <v>30042</v>
      </c>
      <c r="D5102" t="s">
        <v>40</v>
      </c>
      <c r="E5102" t="s">
        <v>41</v>
      </c>
      <c r="G5102" t="s">
        <v>30043</v>
      </c>
      <c r="H5102" t="s">
        <v>30044</v>
      </c>
      <c r="J5102" t="s">
        <v>91</v>
      </c>
      <c r="K5102" t="s">
        <v>92</v>
      </c>
      <c r="L5102">
        <v>11</v>
      </c>
      <c r="M5102" t="s">
        <v>30038</v>
      </c>
      <c r="N5102" t="s">
        <v>75</v>
      </c>
      <c r="O5102" t="s">
        <v>48</v>
      </c>
      <c r="P5102" t="s">
        <v>48</v>
      </c>
      <c r="Q5102" t="s">
        <v>30045</v>
      </c>
      <c r="Y5102" t="s">
        <v>30046</v>
      </c>
    </row>
    <row r="5103" spans="1:25">
      <c r="A5103" t="s">
        <v>30047</v>
      </c>
      <c r="B5103" t="s">
        <v>30048</v>
      </c>
      <c r="D5103" t="s">
        <v>40</v>
      </c>
      <c r="E5103" t="s">
        <v>41</v>
      </c>
      <c r="G5103" t="s">
        <v>30049</v>
      </c>
      <c r="H5103" t="s">
        <v>8793</v>
      </c>
      <c r="J5103" t="s">
        <v>100</v>
      </c>
      <c r="K5103" t="s">
        <v>101</v>
      </c>
      <c r="L5103">
        <v>11</v>
      </c>
      <c r="M5103" t="s">
        <v>30038</v>
      </c>
      <c r="N5103" t="s">
        <v>75</v>
      </c>
      <c r="O5103" t="s">
        <v>48</v>
      </c>
      <c r="P5103" t="s">
        <v>48</v>
      </c>
      <c r="Q5103" t="s">
        <v>30050</v>
      </c>
      <c r="Y5103" t="s">
        <v>30051</v>
      </c>
    </row>
    <row r="5104" spans="1:25">
      <c r="A5104" t="s">
        <v>30052</v>
      </c>
      <c r="B5104" t="s">
        <v>30053</v>
      </c>
      <c r="D5104" t="s">
        <v>40</v>
      </c>
      <c r="E5104" t="s">
        <v>41</v>
      </c>
      <c r="G5104" t="s">
        <v>2955</v>
      </c>
      <c r="H5104" t="s">
        <v>28794</v>
      </c>
      <c r="J5104" t="s">
        <v>91</v>
      </c>
      <c r="K5104" t="s">
        <v>92</v>
      </c>
      <c r="L5104">
        <v>11</v>
      </c>
      <c r="M5104" t="s">
        <v>30038</v>
      </c>
      <c r="N5104" t="s">
        <v>75</v>
      </c>
      <c r="O5104" t="s">
        <v>48</v>
      </c>
      <c r="P5104" t="s">
        <v>48</v>
      </c>
      <c r="Q5104" t="s">
        <v>30054</v>
      </c>
      <c r="Y5104" t="s">
        <v>30055</v>
      </c>
    </row>
    <row r="5105" spans="1:25">
      <c r="A5105" t="s">
        <v>30056</v>
      </c>
      <c r="B5105" t="s">
        <v>30057</v>
      </c>
      <c r="D5105" t="s">
        <v>40</v>
      </c>
      <c r="E5105" t="s">
        <v>41</v>
      </c>
      <c r="G5105" t="s">
        <v>30058</v>
      </c>
      <c r="H5105" t="s">
        <v>30059</v>
      </c>
      <c r="J5105" t="s">
        <v>91</v>
      </c>
      <c r="K5105" t="s">
        <v>92</v>
      </c>
      <c r="L5105">
        <v>11</v>
      </c>
      <c r="M5105" t="s">
        <v>30060</v>
      </c>
      <c r="N5105" t="s">
        <v>75</v>
      </c>
      <c r="O5105" t="s">
        <v>48</v>
      </c>
      <c r="P5105" t="s">
        <v>48</v>
      </c>
      <c r="Q5105" t="s">
        <v>30061</v>
      </c>
      <c r="Y5105" t="s">
        <v>30062</v>
      </c>
    </row>
    <row r="5106" spans="1:25">
      <c r="A5106" t="s">
        <v>30063</v>
      </c>
      <c r="B5106" t="s">
        <v>30064</v>
      </c>
      <c r="D5106" t="s">
        <v>40</v>
      </c>
      <c r="E5106" t="s">
        <v>41</v>
      </c>
      <c r="G5106" t="s">
        <v>30065</v>
      </c>
      <c r="H5106" t="s">
        <v>26459</v>
      </c>
      <c r="J5106" t="s">
        <v>91</v>
      </c>
      <c r="K5106" t="s">
        <v>92</v>
      </c>
      <c r="L5106">
        <v>11</v>
      </c>
      <c r="M5106" t="s">
        <v>30066</v>
      </c>
      <c r="N5106" t="s">
        <v>75</v>
      </c>
      <c r="O5106" t="s">
        <v>48</v>
      </c>
      <c r="P5106" t="s">
        <v>48</v>
      </c>
      <c r="Q5106" t="s">
        <v>30067</v>
      </c>
      <c r="Y5106" t="s">
        <v>30068</v>
      </c>
    </row>
    <row r="5107" spans="1:25">
      <c r="A5107" t="s">
        <v>30069</v>
      </c>
      <c r="B5107" t="s">
        <v>30070</v>
      </c>
      <c r="D5107" t="s">
        <v>40</v>
      </c>
      <c r="E5107" t="s">
        <v>41</v>
      </c>
      <c r="G5107" t="s">
        <v>30071</v>
      </c>
      <c r="H5107" t="s">
        <v>3077</v>
      </c>
      <c r="J5107" t="s">
        <v>100</v>
      </c>
      <c r="K5107" t="s">
        <v>101</v>
      </c>
      <c r="L5107">
        <v>11</v>
      </c>
      <c r="M5107" t="s">
        <v>30072</v>
      </c>
      <c r="N5107" t="s">
        <v>75</v>
      </c>
      <c r="O5107" t="s">
        <v>48</v>
      </c>
      <c r="P5107" t="s">
        <v>48</v>
      </c>
      <c r="Q5107" t="s">
        <v>30073</v>
      </c>
      <c r="Y5107" t="s">
        <v>30074</v>
      </c>
    </row>
    <row r="5108" spans="1:25">
      <c r="A5108" t="s">
        <v>30075</v>
      </c>
      <c r="B5108" t="s">
        <v>30076</v>
      </c>
      <c r="D5108" t="s">
        <v>40</v>
      </c>
      <c r="E5108" t="s">
        <v>41</v>
      </c>
      <c r="G5108" t="s">
        <v>30077</v>
      </c>
      <c r="H5108" t="s">
        <v>30078</v>
      </c>
      <c r="J5108" t="s">
        <v>91</v>
      </c>
      <c r="K5108" t="s">
        <v>92</v>
      </c>
      <c r="L5108">
        <v>11</v>
      </c>
      <c r="M5108" t="s">
        <v>30079</v>
      </c>
      <c r="N5108" t="s">
        <v>75</v>
      </c>
      <c r="O5108" t="s">
        <v>48</v>
      </c>
      <c r="P5108" t="s">
        <v>48</v>
      </c>
      <c r="Q5108" t="s">
        <v>30080</v>
      </c>
      <c r="Y5108" t="s">
        <v>30081</v>
      </c>
    </row>
    <row r="5109" spans="1:25">
      <c r="A5109" t="s">
        <v>30082</v>
      </c>
      <c r="B5109" t="s">
        <v>30083</v>
      </c>
      <c r="D5109" t="s">
        <v>40</v>
      </c>
      <c r="E5109" t="s">
        <v>41</v>
      </c>
      <c r="G5109" t="s">
        <v>30084</v>
      </c>
      <c r="H5109" t="s">
        <v>3883</v>
      </c>
      <c r="J5109" t="s">
        <v>100</v>
      </c>
      <c r="K5109" t="s">
        <v>101</v>
      </c>
      <c r="L5109">
        <v>11</v>
      </c>
      <c r="M5109" t="s">
        <v>30079</v>
      </c>
      <c r="N5109" t="s">
        <v>75</v>
      </c>
      <c r="O5109" t="s">
        <v>48</v>
      </c>
      <c r="P5109" t="s">
        <v>48</v>
      </c>
      <c r="Q5109" t="s">
        <v>30085</v>
      </c>
      <c r="Y5109" t="s">
        <v>30086</v>
      </c>
    </row>
    <row r="5110" spans="1:25">
      <c r="A5110" t="s">
        <v>30087</v>
      </c>
      <c r="B5110" t="s">
        <v>30088</v>
      </c>
      <c r="D5110" t="s">
        <v>40</v>
      </c>
      <c r="E5110" t="s">
        <v>41</v>
      </c>
      <c r="G5110" t="s">
        <v>30089</v>
      </c>
      <c r="H5110" t="s">
        <v>14816</v>
      </c>
      <c r="J5110" t="s">
        <v>91</v>
      </c>
      <c r="K5110" t="s">
        <v>92</v>
      </c>
      <c r="L5110">
        <v>11</v>
      </c>
      <c r="M5110" t="s">
        <v>30090</v>
      </c>
      <c r="N5110" t="s">
        <v>75</v>
      </c>
      <c r="O5110" t="s">
        <v>48</v>
      </c>
      <c r="P5110" t="s">
        <v>48</v>
      </c>
      <c r="Q5110" t="s">
        <v>30091</v>
      </c>
      <c r="Y5110" t="s">
        <v>30092</v>
      </c>
    </row>
    <row r="5111" spans="1:25">
      <c r="A5111" t="s">
        <v>30093</v>
      </c>
      <c r="B5111" t="s">
        <v>30094</v>
      </c>
      <c r="D5111" t="s">
        <v>40</v>
      </c>
      <c r="E5111" t="s">
        <v>41</v>
      </c>
      <c r="G5111" t="s">
        <v>30095</v>
      </c>
      <c r="H5111" t="s">
        <v>337</v>
      </c>
      <c r="J5111" t="s">
        <v>26839</v>
      </c>
      <c r="K5111" t="s">
        <v>26840</v>
      </c>
      <c r="L5111">
        <v>11</v>
      </c>
      <c r="M5111" t="s">
        <v>30090</v>
      </c>
      <c r="N5111" t="s">
        <v>275</v>
      </c>
      <c r="O5111" t="s">
        <v>48</v>
      </c>
      <c r="P5111" t="s">
        <v>48</v>
      </c>
      <c r="Q5111" t="s">
        <v>30096</v>
      </c>
      <c r="Y5111" t="s">
        <v>30097</v>
      </c>
    </row>
    <row r="5112" spans="1:25">
      <c r="A5112" t="s">
        <v>30098</v>
      </c>
      <c r="B5112" t="s">
        <v>30099</v>
      </c>
      <c r="D5112" t="s">
        <v>40</v>
      </c>
      <c r="E5112" t="s">
        <v>41</v>
      </c>
      <c r="G5112" t="s">
        <v>30100</v>
      </c>
      <c r="H5112" t="s">
        <v>1377</v>
      </c>
      <c r="J5112" t="s">
        <v>100</v>
      </c>
      <c r="K5112" t="s">
        <v>101</v>
      </c>
      <c r="L5112">
        <v>11</v>
      </c>
      <c r="M5112" t="s">
        <v>30090</v>
      </c>
      <c r="N5112" t="s">
        <v>75</v>
      </c>
      <c r="O5112" t="s">
        <v>48</v>
      </c>
      <c r="P5112" t="s">
        <v>48</v>
      </c>
      <c r="Q5112" t="s">
        <v>30101</v>
      </c>
      <c r="Y5112" t="s">
        <v>30102</v>
      </c>
    </row>
    <row r="5113" spans="1:25">
      <c r="A5113" t="s">
        <v>30103</v>
      </c>
      <c r="B5113" t="s">
        <v>30104</v>
      </c>
      <c r="D5113" t="s">
        <v>40</v>
      </c>
      <c r="E5113" t="s">
        <v>41</v>
      </c>
      <c r="G5113" t="s">
        <v>30105</v>
      </c>
      <c r="H5113" t="s">
        <v>30106</v>
      </c>
      <c r="J5113" t="s">
        <v>91</v>
      </c>
      <c r="K5113" t="s">
        <v>92</v>
      </c>
      <c r="L5113">
        <v>11</v>
      </c>
      <c r="M5113" t="s">
        <v>30090</v>
      </c>
      <c r="N5113" t="s">
        <v>75</v>
      </c>
      <c r="O5113" t="s">
        <v>48</v>
      </c>
      <c r="P5113" t="s">
        <v>48</v>
      </c>
      <c r="Q5113" t="s">
        <v>30107</v>
      </c>
      <c r="Y5113" t="s">
        <v>30108</v>
      </c>
    </row>
    <row r="5114" spans="1:25">
      <c r="A5114" t="s">
        <v>30109</v>
      </c>
      <c r="B5114" t="s">
        <v>30110</v>
      </c>
      <c r="D5114" t="s">
        <v>40</v>
      </c>
      <c r="E5114" t="s">
        <v>41</v>
      </c>
      <c r="G5114" t="s">
        <v>23904</v>
      </c>
      <c r="H5114" t="s">
        <v>30111</v>
      </c>
      <c r="J5114" t="s">
        <v>100</v>
      </c>
      <c r="K5114" t="s">
        <v>101</v>
      </c>
      <c r="L5114">
        <v>11</v>
      </c>
      <c r="M5114" t="s">
        <v>30090</v>
      </c>
      <c r="N5114" t="s">
        <v>75</v>
      </c>
      <c r="O5114" t="s">
        <v>48</v>
      </c>
      <c r="P5114" t="s">
        <v>48</v>
      </c>
      <c r="Q5114" t="s">
        <v>30112</v>
      </c>
      <c r="Y5114" t="s">
        <v>30113</v>
      </c>
    </row>
    <row r="5115" spans="1:25">
      <c r="A5115" t="s">
        <v>30114</v>
      </c>
      <c r="B5115" t="s">
        <v>30115</v>
      </c>
      <c r="D5115" t="s">
        <v>40</v>
      </c>
      <c r="E5115" t="s">
        <v>41</v>
      </c>
      <c r="G5115" t="s">
        <v>30116</v>
      </c>
      <c r="H5115" t="s">
        <v>30117</v>
      </c>
      <c r="J5115" t="s">
        <v>100</v>
      </c>
      <c r="K5115" t="s">
        <v>101</v>
      </c>
      <c r="L5115">
        <v>11</v>
      </c>
      <c r="M5115" t="s">
        <v>30118</v>
      </c>
      <c r="N5115" t="s">
        <v>75</v>
      </c>
      <c r="O5115" t="s">
        <v>48</v>
      </c>
      <c r="P5115" t="s">
        <v>48</v>
      </c>
      <c r="Q5115" t="s">
        <v>30119</v>
      </c>
      <c r="Y5115" t="s">
        <v>30120</v>
      </c>
    </row>
    <row r="5116" spans="1:25">
      <c r="A5116" t="s">
        <v>30121</v>
      </c>
      <c r="B5116" t="s">
        <v>30122</v>
      </c>
      <c r="D5116" t="s">
        <v>40</v>
      </c>
      <c r="E5116" t="s">
        <v>41</v>
      </c>
      <c r="G5116" t="s">
        <v>30123</v>
      </c>
      <c r="H5116" t="s">
        <v>30124</v>
      </c>
      <c r="J5116" t="s">
        <v>91</v>
      </c>
      <c r="K5116" t="s">
        <v>92</v>
      </c>
      <c r="L5116">
        <v>11</v>
      </c>
      <c r="M5116" t="s">
        <v>30125</v>
      </c>
      <c r="N5116" t="s">
        <v>75</v>
      </c>
      <c r="O5116" t="s">
        <v>48</v>
      </c>
      <c r="P5116" t="s">
        <v>48</v>
      </c>
      <c r="Q5116" t="s">
        <v>30126</v>
      </c>
      <c r="Y5116" t="s">
        <v>30127</v>
      </c>
    </row>
    <row r="5117" spans="1:25">
      <c r="A5117" t="s">
        <v>30128</v>
      </c>
      <c r="B5117" t="s">
        <v>30129</v>
      </c>
      <c r="D5117" t="s">
        <v>40</v>
      </c>
      <c r="E5117" t="s">
        <v>41</v>
      </c>
      <c r="G5117" t="s">
        <v>30130</v>
      </c>
      <c r="H5117" t="s">
        <v>6830</v>
      </c>
      <c r="J5117" t="s">
        <v>100</v>
      </c>
      <c r="K5117" t="s">
        <v>101</v>
      </c>
      <c r="L5117">
        <v>11</v>
      </c>
      <c r="M5117" t="s">
        <v>30131</v>
      </c>
      <c r="N5117" t="s">
        <v>75</v>
      </c>
      <c r="O5117" t="s">
        <v>48</v>
      </c>
      <c r="P5117" t="s">
        <v>48</v>
      </c>
      <c r="Q5117" t="s">
        <v>30132</v>
      </c>
      <c r="Y5117" t="s">
        <v>30133</v>
      </c>
    </row>
    <row r="5118" spans="1:25">
      <c r="A5118" t="s">
        <v>30134</v>
      </c>
      <c r="B5118" t="s">
        <v>30135</v>
      </c>
      <c r="D5118" t="s">
        <v>40</v>
      </c>
      <c r="E5118" t="s">
        <v>41</v>
      </c>
      <c r="G5118" t="s">
        <v>11389</v>
      </c>
      <c r="H5118" t="s">
        <v>8696</v>
      </c>
      <c r="J5118" t="s">
        <v>100</v>
      </c>
      <c r="K5118" t="s">
        <v>101</v>
      </c>
      <c r="L5118">
        <v>11</v>
      </c>
      <c r="M5118" t="s">
        <v>30136</v>
      </c>
      <c r="N5118" t="s">
        <v>75</v>
      </c>
      <c r="O5118" t="s">
        <v>48</v>
      </c>
      <c r="P5118" t="s">
        <v>48</v>
      </c>
      <c r="Q5118" t="s">
        <v>30137</v>
      </c>
      <c r="Y5118" t="s">
        <v>30138</v>
      </c>
    </row>
    <row r="5119" spans="1:25">
      <c r="A5119" t="s">
        <v>30139</v>
      </c>
      <c r="B5119" t="s">
        <v>30140</v>
      </c>
      <c r="D5119" t="s">
        <v>40</v>
      </c>
      <c r="E5119" t="s">
        <v>41</v>
      </c>
      <c r="G5119" t="s">
        <v>30141</v>
      </c>
      <c r="H5119" t="s">
        <v>4054</v>
      </c>
      <c r="J5119" t="s">
        <v>100</v>
      </c>
      <c r="K5119" t="s">
        <v>101</v>
      </c>
      <c r="L5119">
        <v>11</v>
      </c>
      <c r="M5119" t="s">
        <v>30136</v>
      </c>
      <c r="N5119" t="s">
        <v>75</v>
      </c>
      <c r="O5119" t="s">
        <v>48</v>
      </c>
      <c r="P5119" t="s">
        <v>48</v>
      </c>
      <c r="Q5119" t="s">
        <v>30142</v>
      </c>
      <c r="Y5119" t="s">
        <v>30143</v>
      </c>
    </row>
    <row r="5120" spans="1:25">
      <c r="A5120" t="s">
        <v>30144</v>
      </c>
      <c r="B5120" t="s">
        <v>30145</v>
      </c>
      <c r="D5120" t="s">
        <v>40</v>
      </c>
      <c r="E5120" t="s">
        <v>41</v>
      </c>
      <c r="G5120" t="s">
        <v>30146</v>
      </c>
      <c r="H5120" t="s">
        <v>30147</v>
      </c>
      <c r="J5120" t="s">
        <v>100</v>
      </c>
      <c r="K5120" t="s">
        <v>101</v>
      </c>
      <c r="L5120">
        <v>11</v>
      </c>
      <c r="M5120" t="s">
        <v>30148</v>
      </c>
      <c r="N5120" t="s">
        <v>75</v>
      </c>
      <c r="O5120" t="s">
        <v>48</v>
      </c>
      <c r="P5120" t="s">
        <v>48</v>
      </c>
      <c r="Q5120" t="s">
        <v>30149</v>
      </c>
      <c r="Y5120" t="s">
        <v>30150</v>
      </c>
    </row>
    <row r="5121" spans="1:25">
      <c r="A5121" t="s">
        <v>30151</v>
      </c>
      <c r="B5121" t="s">
        <v>30152</v>
      </c>
      <c r="D5121" t="s">
        <v>40</v>
      </c>
      <c r="E5121" t="s">
        <v>41</v>
      </c>
      <c r="G5121" t="s">
        <v>1414</v>
      </c>
      <c r="H5121" t="s">
        <v>30153</v>
      </c>
      <c r="J5121" t="s">
        <v>511</v>
      </c>
      <c r="K5121" t="s">
        <v>512</v>
      </c>
      <c r="L5121">
        <v>11</v>
      </c>
      <c r="M5121" t="s">
        <v>30148</v>
      </c>
      <c r="N5121" t="s">
        <v>47</v>
      </c>
      <c r="O5121" t="s">
        <v>48</v>
      </c>
      <c r="P5121" t="s">
        <v>48</v>
      </c>
      <c r="Q5121" t="s">
        <v>30154</v>
      </c>
      <c r="Y5121" t="s">
        <v>30155</v>
      </c>
    </row>
    <row r="5122" spans="1:25">
      <c r="A5122" t="s">
        <v>30156</v>
      </c>
      <c r="B5122" t="s">
        <v>30157</v>
      </c>
      <c r="D5122" t="s">
        <v>40</v>
      </c>
      <c r="E5122" t="s">
        <v>41</v>
      </c>
      <c r="G5122" t="s">
        <v>30158</v>
      </c>
      <c r="H5122" t="s">
        <v>30159</v>
      </c>
      <c r="J5122" t="s">
        <v>121</v>
      </c>
      <c r="K5122" t="s">
        <v>122</v>
      </c>
      <c r="L5122">
        <v>11</v>
      </c>
      <c r="M5122" t="s">
        <v>30160</v>
      </c>
      <c r="N5122" t="s">
        <v>58</v>
      </c>
      <c r="O5122" t="s">
        <v>48</v>
      </c>
      <c r="P5122" t="s">
        <v>48</v>
      </c>
      <c r="Q5122" t="s">
        <v>30161</v>
      </c>
      <c r="Y5122" t="s">
        <v>30162</v>
      </c>
    </row>
    <row r="5123" spans="1:25">
      <c r="A5123" t="s">
        <v>30163</v>
      </c>
      <c r="B5123" t="s">
        <v>30164</v>
      </c>
      <c r="D5123" t="s">
        <v>40</v>
      </c>
      <c r="E5123" t="s">
        <v>41</v>
      </c>
      <c r="G5123" t="s">
        <v>30165</v>
      </c>
      <c r="H5123" t="s">
        <v>30166</v>
      </c>
      <c r="J5123" t="s">
        <v>91</v>
      </c>
      <c r="K5123" t="s">
        <v>92</v>
      </c>
      <c r="L5123">
        <v>11</v>
      </c>
      <c r="M5123" t="s">
        <v>30160</v>
      </c>
      <c r="N5123" t="s">
        <v>75</v>
      </c>
      <c r="O5123" t="s">
        <v>48</v>
      </c>
      <c r="P5123" t="s">
        <v>48</v>
      </c>
      <c r="Q5123" t="s">
        <v>21309</v>
      </c>
      <c r="Y5123" t="s">
        <v>30167</v>
      </c>
    </row>
    <row r="5124" spans="1:25">
      <c r="A5124" t="s">
        <v>30168</v>
      </c>
      <c r="B5124" t="s">
        <v>30169</v>
      </c>
      <c r="D5124" t="s">
        <v>40</v>
      </c>
      <c r="E5124" t="s">
        <v>41</v>
      </c>
      <c r="G5124" t="s">
        <v>30170</v>
      </c>
      <c r="H5124" t="s">
        <v>30171</v>
      </c>
      <c r="J5124" t="s">
        <v>100</v>
      </c>
      <c r="K5124" t="s">
        <v>101</v>
      </c>
      <c r="L5124">
        <v>11</v>
      </c>
      <c r="M5124" t="s">
        <v>30160</v>
      </c>
      <c r="N5124" t="s">
        <v>75</v>
      </c>
      <c r="O5124" t="s">
        <v>48</v>
      </c>
      <c r="P5124" t="s">
        <v>48</v>
      </c>
      <c r="Q5124" t="s">
        <v>30172</v>
      </c>
      <c r="Y5124" t="s">
        <v>30173</v>
      </c>
    </row>
    <row r="5125" spans="1:25">
      <c r="A5125" t="s">
        <v>30174</v>
      </c>
      <c r="B5125" t="s">
        <v>30175</v>
      </c>
      <c r="D5125" t="s">
        <v>40</v>
      </c>
      <c r="E5125" t="s">
        <v>41</v>
      </c>
      <c r="G5125" t="s">
        <v>30176</v>
      </c>
      <c r="H5125" t="s">
        <v>609</v>
      </c>
      <c r="J5125" t="s">
        <v>91</v>
      </c>
      <c r="K5125" t="s">
        <v>92</v>
      </c>
      <c r="L5125">
        <v>11</v>
      </c>
      <c r="M5125" t="s">
        <v>30160</v>
      </c>
      <c r="N5125" t="s">
        <v>75</v>
      </c>
      <c r="O5125" t="s">
        <v>48</v>
      </c>
      <c r="P5125" t="s">
        <v>48</v>
      </c>
      <c r="Q5125" t="s">
        <v>30177</v>
      </c>
      <c r="Y5125" t="s">
        <v>30178</v>
      </c>
    </row>
    <row r="5126" spans="1:25">
      <c r="A5126" t="s">
        <v>30179</v>
      </c>
      <c r="B5126" t="s">
        <v>30180</v>
      </c>
      <c r="D5126" t="s">
        <v>40</v>
      </c>
      <c r="E5126" t="s">
        <v>41</v>
      </c>
      <c r="G5126" t="s">
        <v>30181</v>
      </c>
      <c r="H5126" t="s">
        <v>7854</v>
      </c>
      <c r="J5126" t="s">
        <v>100</v>
      </c>
      <c r="K5126" t="s">
        <v>101</v>
      </c>
      <c r="L5126">
        <v>11</v>
      </c>
      <c r="M5126" t="s">
        <v>30160</v>
      </c>
      <c r="N5126" t="s">
        <v>75</v>
      </c>
      <c r="O5126" t="s">
        <v>48</v>
      </c>
      <c r="P5126" t="s">
        <v>48</v>
      </c>
      <c r="Q5126" t="s">
        <v>30182</v>
      </c>
      <c r="Y5126" t="s">
        <v>30183</v>
      </c>
    </row>
    <row r="5127" spans="1:25">
      <c r="A5127" t="s">
        <v>30184</v>
      </c>
      <c r="B5127" t="s">
        <v>30185</v>
      </c>
      <c r="D5127" t="s">
        <v>40</v>
      </c>
      <c r="E5127" t="s">
        <v>41</v>
      </c>
      <c r="G5127" t="s">
        <v>30186</v>
      </c>
      <c r="H5127" t="s">
        <v>20340</v>
      </c>
      <c r="J5127" t="s">
        <v>91</v>
      </c>
      <c r="K5127" t="s">
        <v>92</v>
      </c>
      <c r="L5127">
        <v>11</v>
      </c>
      <c r="M5127" t="s">
        <v>30187</v>
      </c>
      <c r="N5127" t="s">
        <v>75</v>
      </c>
      <c r="O5127" t="s">
        <v>48</v>
      </c>
      <c r="P5127" t="s">
        <v>48</v>
      </c>
      <c r="Q5127" t="s">
        <v>30188</v>
      </c>
      <c r="Y5127" t="s">
        <v>30189</v>
      </c>
    </row>
    <row r="5128" spans="1:25">
      <c r="A5128" t="s">
        <v>30190</v>
      </c>
      <c r="B5128" t="s">
        <v>30191</v>
      </c>
      <c r="D5128" t="s">
        <v>40</v>
      </c>
      <c r="E5128" t="s">
        <v>41</v>
      </c>
      <c r="G5128" t="s">
        <v>14214</v>
      </c>
      <c r="H5128" t="s">
        <v>30192</v>
      </c>
      <c r="J5128" t="s">
        <v>91</v>
      </c>
      <c r="K5128" t="s">
        <v>92</v>
      </c>
      <c r="L5128">
        <v>11</v>
      </c>
      <c r="M5128" t="s">
        <v>30193</v>
      </c>
      <c r="N5128" t="s">
        <v>75</v>
      </c>
      <c r="O5128" t="s">
        <v>48</v>
      </c>
      <c r="P5128" t="s">
        <v>48</v>
      </c>
      <c r="Q5128" t="s">
        <v>30194</v>
      </c>
      <c r="Y5128" t="s">
        <v>30195</v>
      </c>
    </row>
    <row r="5129" spans="1:25">
      <c r="A5129" t="s">
        <v>30196</v>
      </c>
      <c r="B5129" t="s">
        <v>30197</v>
      </c>
      <c r="D5129" t="s">
        <v>40</v>
      </c>
      <c r="E5129" t="s">
        <v>41</v>
      </c>
      <c r="G5129" t="s">
        <v>1806</v>
      </c>
      <c r="H5129" t="s">
        <v>30198</v>
      </c>
      <c r="J5129" t="s">
        <v>100</v>
      </c>
      <c r="K5129" t="s">
        <v>101</v>
      </c>
      <c r="L5129">
        <v>11</v>
      </c>
      <c r="M5129" t="s">
        <v>30193</v>
      </c>
      <c r="N5129" t="s">
        <v>75</v>
      </c>
      <c r="O5129" t="s">
        <v>48</v>
      </c>
      <c r="P5129" t="s">
        <v>48</v>
      </c>
      <c r="Q5129" t="s">
        <v>30199</v>
      </c>
      <c r="Y5129" t="s">
        <v>30200</v>
      </c>
    </row>
    <row r="5130" spans="1:25">
      <c r="A5130" t="s">
        <v>30201</v>
      </c>
      <c r="B5130" t="s">
        <v>30202</v>
      </c>
      <c r="D5130" t="s">
        <v>40</v>
      </c>
      <c r="E5130" t="s">
        <v>41</v>
      </c>
      <c r="G5130" t="s">
        <v>921</v>
      </c>
      <c r="H5130" t="s">
        <v>30203</v>
      </c>
      <c r="J5130" t="s">
        <v>91</v>
      </c>
      <c r="K5130" t="s">
        <v>92</v>
      </c>
      <c r="L5130">
        <v>11</v>
      </c>
      <c r="M5130" t="s">
        <v>30204</v>
      </c>
      <c r="N5130" t="s">
        <v>75</v>
      </c>
      <c r="O5130" t="s">
        <v>48</v>
      </c>
      <c r="P5130" t="s">
        <v>48</v>
      </c>
      <c r="Q5130" t="s">
        <v>30205</v>
      </c>
      <c r="Y5130" t="s">
        <v>30206</v>
      </c>
    </row>
    <row r="5131" spans="1:25">
      <c r="A5131" t="s">
        <v>30207</v>
      </c>
      <c r="B5131" t="s">
        <v>30208</v>
      </c>
      <c r="D5131" t="s">
        <v>40</v>
      </c>
      <c r="E5131" t="s">
        <v>41</v>
      </c>
      <c r="G5131" t="s">
        <v>30209</v>
      </c>
      <c r="H5131" t="s">
        <v>29431</v>
      </c>
      <c r="J5131" t="s">
        <v>91</v>
      </c>
      <c r="K5131" t="s">
        <v>92</v>
      </c>
      <c r="L5131">
        <v>11</v>
      </c>
      <c r="M5131" t="s">
        <v>30210</v>
      </c>
      <c r="N5131" t="s">
        <v>75</v>
      </c>
      <c r="O5131" t="s">
        <v>48</v>
      </c>
      <c r="P5131" t="s">
        <v>48</v>
      </c>
      <c r="Q5131" t="s">
        <v>30211</v>
      </c>
      <c r="Y5131" t="s">
        <v>30212</v>
      </c>
    </row>
    <row r="5132" spans="1:25">
      <c r="A5132" t="s">
        <v>184</v>
      </c>
      <c r="B5132" t="s">
        <v>30213</v>
      </c>
      <c r="D5132" t="s">
        <v>40</v>
      </c>
      <c r="E5132" t="s">
        <v>41</v>
      </c>
      <c r="G5132" t="s">
        <v>12815</v>
      </c>
      <c r="H5132" t="s">
        <v>3212</v>
      </c>
      <c r="J5132" t="s">
        <v>91</v>
      </c>
      <c r="K5132" t="s">
        <v>92</v>
      </c>
      <c r="L5132">
        <v>11</v>
      </c>
      <c r="M5132" t="s">
        <v>30214</v>
      </c>
      <c r="N5132" t="s">
        <v>75</v>
      </c>
      <c r="O5132" t="s">
        <v>48</v>
      </c>
      <c r="P5132" t="s">
        <v>48</v>
      </c>
      <c r="Q5132" t="s">
        <v>30215</v>
      </c>
      <c r="Y5132" t="s">
        <v>30216</v>
      </c>
    </row>
    <row r="5133" spans="1:25">
      <c r="A5133" t="s">
        <v>30217</v>
      </c>
      <c r="B5133" t="s">
        <v>30218</v>
      </c>
      <c r="D5133" t="s">
        <v>40</v>
      </c>
      <c r="E5133" t="s">
        <v>41</v>
      </c>
      <c r="G5133" t="s">
        <v>28993</v>
      </c>
      <c r="H5133" t="s">
        <v>30219</v>
      </c>
      <c r="J5133" t="s">
        <v>91</v>
      </c>
      <c r="K5133" t="s">
        <v>92</v>
      </c>
      <c r="L5133">
        <v>11</v>
      </c>
      <c r="M5133" t="s">
        <v>30214</v>
      </c>
      <c r="N5133" t="s">
        <v>75</v>
      </c>
      <c r="O5133" t="s">
        <v>48</v>
      </c>
      <c r="P5133" t="s">
        <v>48</v>
      </c>
      <c r="Q5133" t="s">
        <v>30220</v>
      </c>
      <c r="Y5133" t="s">
        <v>30221</v>
      </c>
    </row>
    <row r="5134" spans="1:25">
      <c r="A5134" t="s">
        <v>30222</v>
      </c>
      <c r="B5134" t="s">
        <v>30223</v>
      </c>
      <c r="D5134" t="s">
        <v>40</v>
      </c>
      <c r="E5134" t="s">
        <v>41</v>
      </c>
      <c r="G5134" t="s">
        <v>30224</v>
      </c>
      <c r="H5134" t="s">
        <v>16183</v>
      </c>
      <c r="J5134" t="s">
        <v>91</v>
      </c>
      <c r="K5134" t="s">
        <v>92</v>
      </c>
      <c r="L5134">
        <v>11</v>
      </c>
      <c r="M5134" t="s">
        <v>30214</v>
      </c>
      <c r="N5134" t="s">
        <v>75</v>
      </c>
      <c r="O5134" t="s">
        <v>48</v>
      </c>
      <c r="P5134" t="s">
        <v>48</v>
      </c>
      <c r="Q5134" t="s">
        <v>30225</v>
      </c>
      <c r="Y5134" t="s">
        <v>30226</v>
      </c>
    </row>
    <row r="5135" spans="1:25">
      <c r="A5135" t="s">
        <v>30227</v>
      </c>
      <c r="B5135" t="s">
        <v>30228</v>
      </c>
      <c r="D5135" t="s">
        <v>40</v>
      </c>
      <c r="E5135" t="s">
        <v>41</v>
      </c>
      <c r="G5135" t="s">
        <v>30229</v>
      </c>
      <c r="H5135" t="s">
        <v>30230</v>
      </c>
      <c r="J5135" t="s">
        <v>100</v>
      </c>
      <c r="K5135" t="s">
        <v>101</v>
      </c>
      <c r="L5135">
        <v>11</v>
      </c>
      <c r="M5135" t="s">
        <v>30214</v>
      </c>
      <c r="N5135" t="s">
        <v>75</v>
      </c>
      <c r="O5135" t="s">
        <v>48</v>
      </c>
      <c r="P5135" t="s">
        <v>48</v>
      </c>
      <c r="Q5135" t="s">
        <v>30231</v>
      </c>
      <c r="Y5135" t="s">
        <v>30232</v>
      </c>
    </row>
    <row r="5136" spans="1:25">
      <c r="A5136" t="s">
        <v>30233</v>
      </c>
      <c r="B5136" t="s">
        <v>30234</v>
      </c>
      <c r="D5136" t="s">
        <v>40</v>
      </c>
      <c r="E5136" t="s">
        <v>41</v>
      </c>
      <c r="G5136" t="s">
        <v>11389</v>
      </c>
      <c r="H5136" t="s">
        <v>30235</v>
      </c>
      <c r="J5136" t="s">
        <v>533</v>
      </c>
      <c r="K5136" t="s">
        <v>534</v>
      </c>
      <c r="L5136">
        <v>11</v>
      </c>
      <c r="M5136" t="s">
        <v>30214</v>
      </c>
      <c r="N5136" t="s">
        <v>275</v>
      </c>
      <c r="O5136" t="s">
        <v>48</v>
      </c>
      <c r="P5136" t="s">
        <v>48</v>
      </c>
      <c r="Q5136" t="s">
        <v>30236</v>
      </c>
      <c r="Y5136" t="s">
        <v>30237</v>
      </c>
    </row>
    <row r="5137" spans="1:25">
      <c r="A5137" t="s">
        <v>30238</v>
      </c>
      <c r="B5137" t="s">
        <v>30239</v>
      </c>
      <c r="D5137" t="s">
        <v>40</v>
      </c>
      <c r="E5137" t="s">
        <v>41</v>
      </c>
      <c r="G5137" t="s">
        <v>14874</v>
      </c>
      <c r="H5137" t="s">
        <v>2147</v>
      </c>
      <c r="J5137" t="s">
        <v>91</v>
      </c>
      <c r="K5137" t="s">
        <v>92</v>
      </c>
      <c r="L5137">
        <v>11</v>
      </c>
      <c r="M5137" t="s">
        <v>30240</v>
      </c>
      <c r="N5137" t="s">
        <v>75</v>
      </c>
      <c r="O5137" t="s">
        <v>48</v>
      </c>
      <c r="P5137" t="s">
        <v>48</v>
      </c>
      <c r="Q5137" t="s">
        <v>14661</v>
      </c>
      <c r="Y5137" t="s">
        <v>30241</v>
      </c>
    </row>
    <row r="5138" spans="1:25">
      <c r="A5138" t="s">
        <v>30242</v>
      </c>
      <c r="B5138" t="s">
        <v>30243</v>
      </c>
      <c r="D5138" t="s">
        <v>40</v>
      </c>
      <c r="E5138" t="s">
        <v>41</v>
      </c>
      <c r="G5138" t="s">
        <v>30244</v>
      </c>
      <c r="H5138" t="s">
        <v>609</v>
      </c>
      <c r="J5138" t="s">
        <v>91</v>
      </c>
      <c r="K5138" t="s">
        <v>92</v>
      </c>
      <c r="L5138">
        <v>11</v>
      </c>
      <c r="M5138" t="s">
        <v>30240</v>
      </c>
      <c r="N5138" t="s">
        <v>75</v>
      </c>
      <c r="O5138" t="s">
        <v>48</v>
      </c>
      <c r="P5138" t="s">
        <v>48</v>
      </c>
      <c r="Q5138" t="s">
        <v>19224</v>
      </c>
      <c r="Y5138" t="s">
        <v>30245</v>
      </c>
    </row>
    <row r="5139" spans="1:25">
      <c r="A5139" t="s">
        <v>30246</v>
      </c>
      <c r="B5139" t="s">
        <v>30247</v>
      </c>
      <c r="D5139" t="s">
        <v>40</v>
      </c>
      <c r="E5139" t="s">
        <v>41</v>
      </c>
      <c r="G5139" t="s">
        <v>30248</v>
      </c>
      <c r="H5139" t="s">
        <v>30249</v>
      </c>
      <c r="J5139" t="s">
        <v>91</v>
      </c>
      <c r="K5139" t="s">
        <v>92</v>
      </c>
      <c r="L5139">
        <v>11</v>
      </c>
      <c r="M5139" t="s">
        <v>30250</v>
      </c>
      <c r="N5139" t="s">
        <v>75</v>
      </c>
      <c r="O5139" t="s">
        <v>48</v>
      </c>
      <c r="P5139" t="s">
        <v>48</v>
      </c>
      <c r="Q5139" t="s">
        <v>30251</v>
      </c>
      <c r="Y5139" t="s">
        <v>30252</v>
      </c>
    </row>
    <row r="5140" spans="1:25">
      <c r="A5140" t="s">
        <v>30253</v>
      </c>
      <c r="B5140" t="s">
        <v>30254</v>
      </c>
      <c r="D5140" t="s">
        <v>40</v>
      </c>
      <c r="E5140" t="s">
        <v>41</v>
      </c>
      <c r="G5140" t="s">
        <v>2334</v>
      </c>
      <c r="H5140" t="s">
        <v>1070</v>
      </c>
      <c r="J5140" t="s">
        <v>91</v>
      </c>
      <c r="K5140" t="s">
        <v>92</v>
      </c>
      <c r="L5140">
        <v>11</v>
      </c>
      <c r="M5140" t="s">
        <v>30250</v>
      </c>
      <c r="N5140" t="s">
        <v>75</v>
      </c>
      <c r="O5140" t="s">
        <v>48</v>
      </c>
      <c r="P5140" t="s">
        <v>48</v>
      </c>
      <c r="Q5140" t="s">
        <v>2350</v>
      </c>
      <c r="Y5140" t="s">
        <v>30255</v>
      </c>
    </row>
    <row r="5141" spans="1:25">
      <c r="A5141" t="s">
        <v>30256</v>
      </c>
      <c r="B5141" t="s">
        <v>30257</v>
      </c>
      <c r="D5141" t="s">
        <v>40</v>
      </c>
      <c r="E5141" t="s">
        <v>41</v>
      </c>
      <c r="G5141" t="s">
        <v>12017</v>
      </c>
      <c r="H5141" t="s">
        <v>1633</v>
      </c>
      <c r="J5141" t="s">
        <v>100</v>
      </c>
      <c r="K5141" t="s">
        <v>101</v>
      </c>
      <c r="L5141">
        <v>11</v>
      </c>
      <c r="M5141" t="s">
        <v>30258</v>
      </c>
      <c r="N5141" t="s">
        <v>75</v>
      </c>
      <c r="O5141" t="s">
        <v>48</v>
      </c>
      <c r="P5141" t="s">
        <v>48</v>
      </c>
      <c r="Q5141" t="s">
        <v>2350</v>
      </c>
      <c r="Y5141" t="s">
        <v>30259</v>
      </c>
    </row>
    <row r="5142" spans="1:25">
      <c r="A5142" t="s">
        <v>184</v>
      </c>
      <c r="B5142" t="s">
        <v>30260</v>
      </c>
      <c r="D5142" t="s">
        <v>40</v>
      </c>
      <c r="E5142" t="s">
        <v>41</v>
      </c>
      <c r="G5142" t="s">
        <v>30261</v>
      </c>
      <c r="H5142" t="s">
        <v>1652</v>
      </c>
      <c r="J5142" t="s">
        <v>91</v>
      </c>
      <c r="K5142" t="s">
        <v>92</v>
      </c>
      <c r="L5142">
        <v>11</v>
      </c>
      <c r="M5142" t="s">
        <v>30262</v>
      </c>
      <c r="N5142" t="s">
        <v>75</v>
      </c>
      <c r="O5142" t="s">
        <v>48</v>
      </c>
      <c r="P5142" t="s">
        <v>48</v>
      </c>
      <c r="Q5142" t="s">
        <v>30263</v>
      </c>
      <c r="Y5142" t="s">
        <v>30264</v>
      </c>
    </row>
    <row r="5143" spans="1:25">
      <c r="A5143" t="s">
        <v>30265</v>
      </c>
      <c r="B5143" t="s">
        <v>30266</v>
      </c>
      <c r="D5143" t="s">
        <v>40</v>
      </c>
      <c r="E5143" t="s">
        <v>41</v>
      </c>
      <c r="G5143" t="s">
        <v>30267</v>
      </c>
      <c r="H5143" t="s">
        <v>30268</v>
      </c>
      <c r="J5143" t="s">
        <v>100</v>
      </c>
      <c r="K5143" t="s">
        <v>101</v>
      </c>
      <c r="L5143">
        <v>11</v>
      </c>
      <c r="M5143" t="s">
        <v>30269</v>
      </c>
      <c r="N5143" t="s">
        <v>75</v>
      </c>
      <c r="O5143" t="s">
        <v>48</v>
      </c>
      <c r="P5143" t="s">
        <v>48</v>
      </c>
      <c r="Q5143" t="s">
        <v>30270</v>
      </c>
      <c r="Y5143" t="s">
        <v>30271</v>
      </c>
    </row>
    <row r="5144" spans="1:25">
      <c r="A5144" t="s">
        <v>30272</v>
      </c>
      <c r="B5144" t="s">
        <v>30273</v>
      </c>
      <c r="D5144" t="s">
        <v>40</v>
      </c>
      <c r="E5144" t="s">
        <v>41</v>
      </c>
      <c r="G5144" t="s">
        <v>1358</v>
      </c>
      <c r="H5144" t="s">
        <v>30274</v>
      </c>
      <c r="J5144" t="s">
        <v>121</v>
      </c>
      <c r="K5144" t="s">
        <v>122</v>
      </c>
      <c r="L5144">
        <v>11</v>
      </c>
      <c r="M5144" t="s">
        <v>30269</v>
      </c>
      <c r="N5144" t="s">
        <v>275</v>
      </c>
      <c r="O5144" t="s">
        <v>48</v>
      </c>
      <c r="P5144" t="s">
        <v>48</v>
      </c>
      <c r="Q5144" t="s">
        <v>30275</v>
      </c>
      <c r="Y5144" t="s">
        <v>30276</v>
      </c>
    </row>
    <row r="5145" spans="1:25">
      <c r="A5145" t="s">
        <v>30277</v>
      </c>
      <c r="B5145" t="s">
        <v>30278</v>
      </c>
      <c r="D5145" t="s">
        <v>40</v>
      </c>
      <c r="E5145" t="s">
        <v>41</v>
      </c>
      <c r="G5145" t="s">
        <v>30279</v>
      </c>
      <c r="H5145" t="s">
        <v>203</v>
      </c>
      <c r="J5145" t="s">
        <v>72</v>
      </c>
      <c r="K5145" t="s">
        <v>73</v>
      </c>
      <c r="L5145">
        <v>11</v>
      </c>
      <c r="M5145" t="s">
        <v>30269</v>
      </c>
      <c r="N5145" t="s">
        <v>75</v>
      </c>
      <c r="O5145" t="s">
        <v>48</v>
      </c>
      <c r="P5145" t="s">
        <v>48</v>
      </c>
      <c r="Q5145" t="s">
        <v>30280</v>
      </c>
      <c r="Y5145" t="s">
        <v>30281</v>
      </c>
    </row>
    <row r="5146" spans="1:25">
      <c r="A5146" t="s">
        <v>30282</v>
      </c>
      <c r="B5146" t="s">
        <v>30283</v>
      </c>
      <c r="D5146" t="s">
        <v>40</v>
      </c>
      <c r="E5146" t="s">
        <v>41</v>
      </c>
      <c r="G5146" t="s">
        <v>4901</v>
      </c>
      <c r="H5146" t="s">
        <v>1098</v>
      </c>
      <c r="J5146" t="s">
        <v>91</v>
      </c>
      <c r="K5146" t="s">
        <v>92</v>
      </c>
      <c r="L5146">
        <v>11</v>
      </c>
      <c r="M5146" t="s">
        <v>30284</v>
      </c>
      <c r="N5146" t="s">
        <v>75</v>
      </c>
      <c r="O5146" t="s">
        <v>48</v>
      </c>
      <c r="P5146" t="s">
        <v>48</v>
      </c>
      <c r="Q5146" t="s">
        <v>30285</v>
      </c>
      <c r="Y5146" t="s">
        <v>30286</v>
      </c>
    </row>
    <row r="5147" spans="1:25">
      <c r="A5147" t="s">
        <v>30287</v>
      </c>
      <c r="B5147" t="s">
        <v>30288</v>
      </c>
      <c r="D5147" t="s">
        <v>40</v>
      </c>
      <c r="E5147" t="s">
        <v>41</v>
      </c>
      <c r="G5147" t="s">
        <v>30289</v>
      </c>
      <c r="H5147" t="s">
        <v>30290</v>
      </c>
      <c r="J5147" t="s">
        <v>91</v>
      </c>
      <c r="K5147" t="s">
        <v>92</v>
      </c>
      <c r="L5147">
        <v>11</v>
      </c>
      <c r="M5147" t="s">
        <v>30291</v>
      </c>
      <c r="N5147" t="s">
        <v>75</v>
      </c>
      <c r="O5147" t="s">
        <v>48</v>
      </c>
      <c r="P5147" t="s">
        <v>48</v>
      </c>
      <c r="Q5147" t="s">
        <v>30292</v>
      </c>
      <c r="Y5147" t="s">
        <v>30293</v>
      </c>
    </row>
    <row r="5148" spans="1:25">
      <c r="A5148" t="s">
        <v>30294</v>
      </c>
      <c r="B5148" t="s">
        <v>30295</v>
      </c>
      <c r="D5148" t="s">
        <v>40</v>
      </c>
      <c r="E5148" t="s">
        <v>41</v>
      </c>
      <c r="G5148" t="s">
        <v>30296</v>
      </c>
      <c r="H5148" t="s">
        <v>2370</v>
      </c>
      <c r="J5148" t="s">
        <v>121</v>
      </c>
      <c r="K5148" t="s">
        <v>122</v>
      </c>
      <c r="L5148">
        <v>11</v>
      </c>
      <c r="M5148" t="s">
        <v>30297</v>
      </c>
      <c r="N5148" t="s">
        <v>275</v>
      </c>
      <c r="O5148" t="s">
        <v>48</v>
      </c>
      <c r="P5148" t="s">
        <v>48</v>
      </c>
      <c r="Q5148" t="s">
        <v>30298</v>
      </c>
      <c r="Y5148" t="s">
        <v>30299</v>
      </c>
    </row>
    <row r="5149" spans="1:25">
      <c r="A5149" t="s">
        <v>30300</v>
      </c>
      <c r="B5149" t="s">
        <v>30301</v>
      </c>
      <c r="D5149" t="s">
        <v>40</v>
      </c>
      <c r="E5149" t="s">
        <v>41</v>
      </c>
      <c r="G5149" t="s">
        <v>30302</v>
      </c>
      <c r="H5149" t="s">
        <v>24311</v>
      </c>
      <c r="J5149" t="s">
        <v>100</v>
      </c>
      <c r="K5149" t="s">
        <v>101</v>
      </c>
      <c r="L5149">
        <v>11</v>
      </c>
      <c r="M5149" t="s">
        <v>30303</v>
      </c>
      <c r="N5149" t="s">
        <v>75</v>
      </c>
      <c r="O5149" t="s">
        <v>48</v>
      </c>
      <c r="P5149" t="s">
        <v>48</v>
      </c>
      <c r="Q5149" t="s">
        <v>30304</v>
      </c>
      <c r="Y5149" t="s">
        <v>30305</v>
      </c>
    </row>
    <row r="5150" spans="1:25">
      <c r="A5150" t="s">
        <v>30306</v>
      </c>
      <c r="B5150" t="s">
        <v>30307</v>
      </c>
      <c r="D5150" t="s">
        <v>40</v>
      </c>
      <c r="E5150" t="s">
        <v>41</v>
      </c>
      <c r="G5150" t="s">
        <v>30308</v>
      </c>
      <c r="H5150" t="s">
        <v>194</v>
      </c>
      <c r="J5150" t="s">
        <v>100</v>
      </c>
      <c r="K5150" t="s">
        <v>101</v>
      </c>
      <c r="L5150">
        <v>11</v>
      </c>
      <c r="M5150" t="s">
        <v>30303</v>
      </c>
      <c r="N5150" t="s">
        <v>75</v>
      </c>
      <c r="O5150" t="s">
        <v>48</v>
      </c>
      <c r="P5150" t="s">
        <v>48</v>
      </c>
      <c r="Q5150" t="s">
        <v>1546</v>
      </c>
      <c r="Y5150" t="s">
        <v>30309</v>
      </c>
    </row>
    <row r="5151" spans="1:25">
      <c r="A5151" t="s">
        <v>30310</v>
      </c>
      <c r="B5151" t="s">
        <v>30311</v>
      </c>
      <c r="D5151" t="s">
        <v>40</v>
      </c>
      <c r="E5151" t="s">
        <v>41</v>
      </c>
      <c r="G5151" t="s">
        <v>30312</v>
      </c>
      <c r="H5151" t="s">
        <v>30313</v>
      </c>
      <c r="J5151" t="s">
        <v>91</v>
      </c>
      <c r="K5151" t="s">
        <v>92</v>
      </c>
      <c r="L5151">
        <v>11</v>
      </c>
      <c r="M5151" t="s">
        <v>30314</v>
      </c>
      <c r="N5151" t="s">
        <v>75</v>
      </c>
      <c r="O5151" t="s">
        <v>48</v>
      </c>
      <c r="P5151" t="s">
        <v>48</v>
      </c>
      <c r="Q5151" t="s">
        <v>18865</v>
      </c>
      <c r="Y5151" t="s">
        <v>30315</v>
      </c>
    </row>
    <row r="5152" spans="1:25">
      <c r="A5152" t="s">
        <v>30316</v>
      </c>
      <c r="B5152" t="s">
        <v>30317</v>
      </c>
      <c r="D5152" t="s">
        <v>40</v>
      </c>
      <c r="E5152" t="s">
        <v>41</v>
      </c>
      <c r="G5152" t="s">
        <v>30318</v>
      </c>
      <c r="H5152" t="s">
        <v>30319</v>
      </c>
      <c r="J5152" t="s">
        <v>179</v>
      </c>
      <c r="K5152" t="s">
        <v>180</v>
      </c>
      <c r="L5152">
        <v>11</v>
      </c>
      <c r="M5152" t="s">
        <v>30314</v>
      </c>
      <c r="N5152" t="s">
        <v>47</v>
      </c>
      <c r="O5152" t="s">
        <v>48</v>
      </c>
      <c r="P5152" t="s">
        <v>48</v>
      </c>
      <c r="Q5152" t="s">
        <v>30320</v>
      </c>
      <c r="Y5152" t="s">
        <v>30321</v>
      </c>
    </row>
    <row r="5153" spans="1:25">
      <c r="A5153" t="s">
        <v>30322</v>
      </c>
      <c r="B5153" t="s">
        <v>30323</v>
      </c>
      <c r="D5153" t="s">
        <v>40</v>
      </c>
      <c r="E5153" t="s">
        <v>41</v>
      </c>
      <c r="G5153" t="s">
        <v>30324</v>
      </c>
      <c r="H5153" t="s">
        <v>1390</v>
      </c>
      <c r="J5153" t="s">
        <v>91</v>
      </c>
      <c r="K5153" t="s">
        <v>92</v>
      </c>
      <c r="L5153">
        <v>11</v>
      </c>
      <c r="M5153" t="s">
        <v>30314</v>
      </c>
      <c r="N5153" t="s">
        <v>75</v>
      </c>
      <c r="O5153" t="s">
        <v>48</v>
      </c>
      <c r="P5153" t="s">
        <v>48</v>
      </c>
      <c r="Q5153" t="s">
        <v>30325</v>
      </c>
      <c r="Y5153" t="s">
        <v>30326</v>
      </c>
    </row>
    <row r="5154" spans="1:25">
      <c r="A5154" t="s">
        <v>30327</v>
      </c>
      <c r="B5154" t="s">
        <v>30328</v>
      </c>
      <c r="D5154" t="s">
        <v>40</v>
      </c>
      <c r="E5154" t="s">
        <v>41</v>
      </c>
      <c r="G5154" t="s">
        <v>877</v>
      </c>
      <c r="H5154" t="s">
        <v>29394</v>
      </c>
      <c r="J5154" t="s">
        <v>91</v>
      </c>
      <c r="K5154" t="s">
        <v>92</v>
      </c>
      <c r="L5154">
        <v>11</v>
      </c>
      <c r="M5154" t="s">
        <v>30314</v>
      </c>
      <c r="N5154" t="s">
        <v>75</v>
      </c>
      <c r="O5154" t="s">
        <v>48</v>
      </c>
      <c r="P5154" t="s">
        <v>48</v>
      </c>
      <c r="Q5154" t="s">
        <v>30329</v>
      </c>
      <c r="Y5154" t="s">
        <v>30330</v>
      </c>
    </row>
    <row r="5155" spans="1:25">
      <c r="A5155" t="s">
        <v>30331</v>
      </c>
      <c r="B5155" t="s">
        <v>30332</v>
      </c>
      <c r="D5155" t="s">
        <v>40</v>
      </c>
      <c r="E5155" t="s">
        <v>41</v>
      </c>
      <c r="G5155" t="s">
        <v>30333</v>
      </c>
      <c r="H5155" t="s">
        <v>30334</v>
      </c>
      <c r="J5155" t="s">
        <v>91</v>
      </c>
      <c r="K5155" t="s">
        <v>92</v>
      </c>
      <c r="L5155">
        <v>11</v>
      </c>
      <c r="M5155" t="s">
        <v>30314</v>
      </c>
      <c r="N5155" t="s">
        <v>75</v>
      </c>
      <c r="O5155" t="s">
        <v>48</v>
      </c>
      <c r="P5155" t="s">
        <v>48</v>
      </c>
      <c r="Q5155" t="s">
        <v>30335</v>
      </c>
      <c r="Y5155" t="s">
        <v>30336</v>
      </c>
    </row>
    <row r="5156" spans="1:25">
      <c r="A5156" t="s">
        <v>30337</v>
      </c>
      <c r="B5156" t="s">
        <v>30338</v>
      </c>
      <c r="D5156" t="s">
        <v>40</v>
      </c>
      <c r="E5156" t="s">
        <v>41</v>
      </c>
      <c r="G5156" t="s">
        <v>30339</v>
      </c>
      <c r="H5156" t="s">
        <v>30340</v>
      </c>
      <c r="J5156" t="s">
        <v>91</v>
      </c>
      <c r="K5156" t="s">
        <v>92</v>
      </c>
      <c r="L5156">
        <v>11</v>
      </c>
      <c r="M5156" t="s">
        <v>30341</v>
      </c>
      <c r="N5156" t="s">
        <v>75</v>
      </c>
      <c r="O5156" t="s">
        <v>48</v>
      </c>
      <c r="P5156" t="s">
        <v>48</v>
      </c>
      <c r="Q5156" t="s">
        <v>30342</v>
      </c>
      <c r="Y5156" t="s">
        <v>30343</v>
      </c>
    </row>
    <row r="5157" spans="1:25">
      <c r="A5157" t="s">
        <v>30344</v>
      </c>
      <c r="B5157" t="s">
        <v>30345</v>
      </c>
      <c r="D5157" t="s">
        <v>40</v>
      </c>
      <c r="E5157" t="s">
        <v>41</v>
      </c>
      <c r="G5157" t="s">
        <v>22527</v>
      </c>
      <c r="H5157" t="s">
        <v>30346</v>
      </c>
      <c r="J5157" t="s">
        <v>91</v>
      </c>
      <c r="K5157" t="s">
        <v>92</v>
      </c>
      <c r="L5157">
        <v>11</v>
      </c>
      <c r="M5157" t="s">
        <v>30347</v>
      </c>
      <c r="N5157" t="s">
        <v>75</v>
      </c>
      <c r="O5157" t="s">
        <v>48</v>
      </c>
      <c r="P5157" t="s">
        <v>48</v>
      </c>
      <c r="Q5157" t="s">
        <v>30348</v>
      </c>
      <c r="Y5157" t="s">
        <v>30349</v>
      </c>
    </row>
    <row r="5158" spans="1:25">
      <c r="A5158" t="s">
        <v>30350</v>
      </c>
      <c r="B5158" t="s">
        <v>30351</v>
      </c>
      <c r="D5158" t="s">
        <v>40</v>
      </c>
      <c r="E5158" t="s">
        <v>41</v>
      </c>
      <c r="G5158" t="s">
        <v>30352</v>
      </c>
      <c r="H5158" t="s">
        <v>30353</v>
      </c>
      <c r="J5158" t="s">
        <v>100</v>
      </c>
      <c r="K5158" t="s">
        <v>101</v>
      </c>
      <c r="L5158">
        <v>11</v>
      </c>
      <c r="M5158" t="s">
        <v>30354</v>
      </c>
      <c r="N5158" t="s">
        <v>75</v>
      </c>
      <c r="O5158" t="s">
        <v>48</v>
      </c>
      <c r="P5158" t="s">
        <v>48</v>
      </c>
      <c r="Q5158" t="s">
        <v>30355</v>
      </c>
      <c r="Y5158" t="s">
        <v>30356</v>
      </c>
    </row>
    <row r="5159" spans="1:25">
      <c r="A5159" t="s">
        <v>30357</v>
      </c>
      <c r="B5159" t="s">
        <v>30358</v>
      </c>
      <c r="D5159" t="s">
        <v>40</v>
      </c>
      <c r="E5159" t="s">
        <v>41</v>
      </c>
      <c r="G5159" t="s">
        <v>30359</v>
      </c>
      <c r="H5159" t="s">
        <v>30360</v>
      </c>
      <c r="J5159" t="s">
        <v>511</v>
      </c>
      <c r="K5159" t="s">
        <v>512</v>
      </c>
      <c r="L5159">
        <v>11</v>
      </c>
      <c r="M5159" t="s">
        <v>30361</v>
      </c>
      <c r="N5159" t="s">
        <v>47</v>
      </c>
      <c r="O5159" t="s">
        <v>48</v>
      </c>
      <c r="P5159" t="s">
        <v>48</v>
      </c>
      <c r="Q5159" t="s">
        <v>30362</v>
      </c>
      <c r="Y5159" t="s">
        <v>30363</v>
      </c>
    </row>
    <row r="5160" spans="1:25">
      <c r="A5160" t="s">
        <v>30364</v>
      </c>
      <c r="B5160" t="s">
        <v>30365</v>
      </c>
      <c r="D5160" t="s">
        <v>40</v>
      </c>
      <c r="E5160" t="s">
        <v>41</v>
      </c>
      <c r="G5160" t="s">
        <v>30366</v>
      </c>
      <c r="H5160" t="s">
        <v>8456</v>
      </c>
      <c r="J5160" t="s">
        <v>91</v>
      </c>
      <c r="K5160" t="s">
        <v>92</v>
      </c>
      <c r="L5160">
        <v>11</v>
      </c>
      <c r="M5160" t="s">
        <v>30367</v>
      </c>
      <c r="N5160" t="s">
        <v>75</v>
      </c>
      <c r="O5160" t="s">
        <v>48</v>
      </c>
      <c r="P5160" t="s">
        <v>48</v>
      </c>
      <c r="Q5160" t="s">
        <v>30368</v>
      </c>
      <c r="Y5160" t="s">
        <v>30369</v>
      </c>
    </row>
    <row r="5161" spans="1:25">
      <c r="A5161" t="s">
        <v>30370</v>
      </c>
      <c r="B5161" t="s">
        <v>30371</v>
      </c>
      <c r="D5161" t="s">
        <v>40</v>
      </c>
      <c r="E5161" t="s">
        <v>41</v>
      </c>
      <c r="G5161" t="s">
        <v>30372</v>
      </c>
      <c r="H5161" t="s">
        <v>30373</v>
      </c>
      <c r="J5161" t="s">
        <v>121</v>
      </c>
      <c r="K5161" t="s">
        <v>122</v>
      </c>
      <c r="L5161">
        <v>11</v>
      </c>
      <c r="M5161" t="s">
        <v>30374</v>
      </c>
      <c r="N5161" t="s">
        <v>275</v>
      </c>
      <c r="O5161" t="s">
        <v>48</v>
      </c>
      <c r="P5161" t="s">
        <v>48</v>
      </c>
      <c r="Q5161" t="s">
        <v>30375</v>
      </c>
      <c r="Y5161" t="s">
        <v>30376</v>
      </c>
    </row>
    <row r="5162" spans="1:25">
      <c r="A5162" t="s">
        <v>30377</v>
      </c>
      <c r="B5162" t="s">
        <v>30378</v>
      </c>
      <c r="D5162" t="s">
        <v>40</v>
      </c>
      <c r="E5162" t="s">
        <v>41</v>
      </c>
      <c r="G5162" t="s">
        <v>30379</v>
      </c>
      <c r="H5162" t="s">
        <v>1313</v>
      </c>
      <c r="J5162" t="s">
        <v>100</v>
      </c>
      <c r="K5162" t="s">
        <v>101</v>
      </c>
      <c r="L5162">
        <v>11</v>
      </c>
      <c r="M5162" t="s">
        <v>30380</v>
      </c>
      <c r="N5162" t="s">
        <v>75</v>
      </c>
      <c r="O5162" t="s">
        <v>48</v>
      </c>
      <c r="P5162" t="s">
        <v>48</v>
      </c>
      <c r="Q5162" t="s">
        <v>30381</v>
      </c>
      <c r="Y5162" t="s">
        <v>30382</v>
      </c>
    </row>
    <row r="5163" spans="1:25">
      <c r="A5163" t="s">
        <v>30383</v>
      </c>
      <c r="B5163" t="s">
        <v>30384</v>
      </c>
      <c r="D5163" t="s">
        <v>40</v>
      </c>
      <c r="E5163" t="s">
        <v>41</v>
      </c>
      <c r="G5163" t="s">
        <v>30385</v>
      </c>
      <c r="H5163" t="s">
        <v>30386</v>
      </c>
      <c r="J5163" t="s">
        <v>91</v>
      </c>
      <c r="K5163" t="s">
        <v>92</v>
      </c>
      <c r="L5163">
        <v>11</v>
      </c>
      <c r="M5163" t="s">
        <v>30387</v>
      </c>
      <c r="N5163" t="s">
        <v>75</v>
      </c>
      <c r="O5163" t="s">
        <v>48</v>
      </c>
      <c r="P5163" t="s">
        <v>48</v>
      </c>
      <c r="Q5163" t="s">
        <v>30388</v>
      </c>
      <c r="Y5163" t="s">
        <v>30389</v>
      </c>
    </row>
    <row r="5164" spans="1:25">
      <c r="A5164" t="s">
        <v>30390</v>
      </c>
      <c r="B5164" t="s">
        <v>30391</v>
      </c>
      <c r="D5164" t="s">
        <v>40</v>
      </c>
      <c r="E5164" t="s">
        <v>41</v>
      </c>
      <c r="G5164" t="s">
        <v>30392</v>
      </c>
      <c r="H5164" t="s">
        <v>8353</v>
      </c>
      <c r="J5164" t="s">
        <v>91</v>
      </c>
      <c r="K5164" t="s">
        <v>92</v>
      </c>
      <c r="L5164">
        <v>11</v>
      </c>
      <c r="M5164" t="s">
        <v>30393</v>
      </c>
      <c r="N5164" t="s">
        <v>75</v>
      </c>
      <c r="O5164" t="s">
        <v>48</v>
      </c>
      <c r="P5164" t="s">
        <v>48</v>
      </c>
      <c r="Q5164" t="s">
        <v>25079</v>
      </c>
      <c r="Y5164" t="s">
        <v>30394</v>
      </c>
    </row>
    <row r="5165" spans="1:25">
      <c r="A5165" t="s">
        <v>30395</v>
      </c>
      <c r="B5165" t="s">
        <v>30396</v>
      </c>
      <c r="D5165" t="s">
        <v>40</v>
      </c>
      <c r="E5165" t="s">
        <v>41</v>
      </c>
      <c r="G5165" t="s">
        <v>15104</v>
      </c>
      <c r="H5165" t="s">
        <v>16766</v>
      </c>
      <c r="J5165" t="s">
        <v>55</v>
      </c>
      <c r="K5165" t="s">
        <v>56</v>
      </c>
      <c r="L5165">
        <v>11</v>
      </c>
      <c r="M5165" t="s">
        <v>30397</v>
      </c>
      <c r="N5165" t="s">
        <v>275</v>
      </c>
      <c r="O5165" t="s">
        <v>48</v>
      </c>
      <c r="P5165" t="s">
        <v>48</v>
      </c>
      <c r="Q5165" t="s">
        <v>30398</v>
      </c>
      <c r="Y5165" t="s">
        <v>30399</v>
      </c>
    </row>
    <row r="5166" spans="1:25">
      <c r="A5166" t="s">
        <v>30400</v>
      </c>
      <c r="B5166" t="s">
        <v>30401</v>
      </c>
      <c r="D5166" t="s">
        <v>40</v>
      </c>
      <c r="E5166" t="s">
        <v>41</v>
      </c>
      <c r="G5166" t="s">
        <v>30402</v>
      </c>
      <c r="H5166" t="s">
        <v>30403</v>
      </c>
      <c r="J5166" t="s">
        <v>91</v>
      </c>
      <c r="K5166" t="s">
        <v>92</v>
      </c>
      <c r="L5166">
        <v>11</v>
      </c>
      <c r="M5166" t="s">
        <v>30404</v>
      </c>
      <c r="N5166" t="s">
        <v>75</v>
      </c>
      <c r="O5166" t="s">
        <v>48</v>
      </c>
      <c r="P5166" t="s">
        <v>48</v>
      </c>
      <c r="Q5166" t="s">
        <v>30405</v>
      </c>
      <c r="Y5166" t="s">
        <v>30406</v>
      </c>
    </row>
    <row r="5167" spans="1:25">
      <c r="A5167" t="s">
        <v>30407</v>
      </c>
      <c r="B5167" t="s">
        <v>30408</v>
      </c>
      <c r="D5167" t="s">
        <v>40</v>
      </c>
      <c r="E5167" t="s">
        <v>41</v>
      </c>
      <c r="G5167" t="s">
        <v>30409</v>
      </c>
      <c r="H5167" t="s">
        <v>30410</v>
      </c>
      <c r="J5167" t="s">
        <v>100</v>
      </c>
      <c r="K5167" t="s">
        <v>101</v>
      </c>
      <c r="L5167">
        <v>11</v>
      </c>
      <c r="M5167" t="s">
        <v>30411</v>
      </c>
      <c r="N5167" t="s">
        <v>75</v>
      </c>
      <c r="O5167" t="s">
        <v>48</v>
      </c>
      <c r="P5167" t="s">
        <v>48</v>
      </c>
      <c r="Q5167" t="s">
        <v>30412</v>
      </c>
      <c r="Y5167" t="s">
        <v>30413</v>
      </c>
    </row>
    <row r="5168" spans="1:25">
      <c r="A5168" t="s">
        <v>30414</v>
      </c>
      <c r="B5168" t="s">
        <v>30415</v>
      </c>
      <c r="D5168" t="s">
        <v>40</v>
      </c>
      <c r="E5168" t="s">
        <v>41</v>
      </c>
      <c r="G5168" t="s">
        <v>4308</v>
      </c>
      <c r="H5168" t="s">
        <v>392</v>
      </c>
      <c r="J5168" t="s">
        <v>91</v>
      </c>
      <c r="K5168" t="s">
        <v>92</v>
      </c>
      <c r="L5168">
        <v>11</v>
      </c>
      <c r="M5168" t="s">
        <v>30416</v>
      </c>
      <c r="N5168" t="s">
        <v>75</v>
      </c>
      <c r="O5168" t="s">
        <v>48</v>
      </c>
      <c r="P5168" t="s">
        <v>48</v>
      </c>
      <c r="Q5168" t="s">
        <v>18610</v>
      </c>
      <c r="Y5168" t="s">
        <v>30417</v>
      </c>
    </row>
    <row r="5169" spans="1:25">
      <c r="A5169" t="s">
        <v>30418</v>
      </c>
      <c r="B5169" t="s">
        <v>30419</v>
      </c>
      <c r="D5169" t="s">
        <v>40</v>
      </c>
      <c r="E5169" t="s">
        <v>41</v>
      </c>
      <c r="G5169" t="s">
        <v>30420</v>
      </c>
      <c r="H5169" t="s">
        <v>7880</v>
      </c>
      <c r="J5169" t="s">
        <v>91</v>
      </c>
      <c r="K5169" t="s">
        <v>92</v>
      </c>
      <c r="L5169">
        <v>11</v>
      </c>
      <c r="M5169" t="s">
        <v>30421</v>
      </c>
      <c r="N5169" t="s">
        <v>75</v>
      </c>
      <c r="O5169" t="s">
        <v>48</v>
      </c>
      <c r="P5169" t="s">
        <v>48</v>
      </c>
      <c r="Q5169" t="s">
        <v>30422</v>
      </c>
      <c r="Y5169" t="s">
        <v>30423</v>
      </c>
    </row>
    <row r="5170" spans="1:25">
      <c r="A5170" t="s">
        <v>30424</v>
      </c>
      <c r="B5170" t="s">
        <v>30425</v>
      </c>
      <c r="D5170" t="s">
        <v>40</v>
      </c>
      <c r="E5170" t="s">
        <v>41</v>
      </c>
      <c r="G5170" t="s">
        <v>4308</v>
      </c>
      <c r="H5170" t="s">
        <v>25648</v>
      </c>
      <c r="J5170" t="s">
        <v>72</v>
      </c>
      <c r="K5170" t="s">
        <v>73</v>
      </c>
      <c r="L5170">
        <v>11</v>
      </c>
      <c r="M5170" t="s">
        <v>30421</v>
      </c>
      <c r="N5170" t="s">
        <v>75</v>
      </c>
      <c r="O5170" t="s">
        <v>48</v>
      </c>
      <c r="P5170" t="s">
        <v>48</v>
      </c>
      <c r="Q5170" t="s">
        <v>30426</v>
      </c>
      <c r="Y5170" t="s">
        <v>30427</v>
      </c>
    </row>
    <row r="5171" spans="1:25">
      <c r="A5171" t="s">
        <v>30428</v>
      </c>
      <c r="B5171" t="s">
        <v>30429</v>
      </c>
      <c r="D5171" t="s">
        <v>40</v>
      </c>
      <c r="E5171" t="s">
        <v>41</v>
      </c>
      <c r="G5171" t="s">
        <v>30430</v>
      </c>
      <c r="H5171" t="s">
        <v>1854</v>
      </c>
      <c r="J5171" t="s">
        <v>91</v>
      </c>
      <c r="K5171" t="s">
        <v>92</v>
      </c>
      <c r="L5171">
        <v>11</v>
      </c>
      <c r="M5171" t="s">
        <v>30431</v>
      </c>
      <c r="N5171" t="s">
        <v>75</v>
      </c>
      <c r="O5171" t="s">
        <v>48</v>
      </c>
      <c r="P5171" t="s">
        <v>48</v>
      </c>
      <c r="Q5171" t="s">
        <v>30432</v>
      </c>
      <c r="Y5171" t="s">
        <v>30433</v>
      </c>
    </row>
    <row r="5172" spans="1:25">
      <c r="A5172" t="s">
        <v>30434</v>
      </c>
      <c r="B5172" t="s">
        <v>30435</v>
      </c>
      <c r="D5172" t="s">
        <v>40</v>
      </c>
      <c r="E5172" t="s">
        <v>41</v>
      </c>
      <c r="G5172" t="s">
        <v>30436</v>
      </c>
      <c r="H5172" t="s">
        <v>30437</v>
      </c>
      <c r="J5172" t="s">
        <v>100</v>
      </c>
      <c r="K5172" t="s">
        <v>101</v>
      </c>
      <c r="L5172">
        <v>11</v>
      </c>
      <c r="M5172" t="s">
        <v>30438</v>
      </c>
      <c r="N5172" t="s">
        <v>75</v>
      </c>
      <c r="O5172" t="s">
        <v>48</v>
      </c>
      <c r="P5172" t="s">
        <v>48</v>
      </c>
      <c r="Q5172" t="s">
        <v>30439</v>
      </c>
      <c r="Y5172" t="s">
        <v>30440</v>
      </c>
    </row>
    <row r="5173" spans="1:25">
      <c r="A5173" t="s">
        <v>30441</v>
      </c>
      <c r="B5173" t="s">
        <v>30442</v>
      </c>
      <c r="D5173" t="s">
        <v>40</v>
      </c>
      <c r="E5173" t="s">
        <v>41</v>
      </c>
      <c r="G5173" t="s">
        <v>30443</v>
      </c>
      <c r="H5173" t="s">
        <v>30444</v>
      </c>
      <c r="J5173" t="s">
        <v>121</v>
      </c>
      <c r="K5173" t="s">
        <v>122</v>
      </c>
      <c r="L5173">
        <v>11</v>
      </c>
      <c r="M5173" t="s">
        <v>30445</v>
      </c>
      <c r="N5173" t="s">
        <v>275</v>
      </c>
      <c r="O5173" t="s">
        <v>48</v>
      </c>
      <c r="P5173" t="s">
        <v>48</v>
      </c>
      <c r="Q5173" t="s">
        <v>30446</v>
      </c>
      <c r="Y5173" t="s">
        <v>30447</v>
      </c>
    </row>
    <row r="5174" spans="1:25">
      <c r="A5174" t="s">
        <v>30448</v>
      </c>
      <c r="B5174" t="s">
        <v>30449</v>
      </c>
      <c r="D5174" t="s">
        <v>40</v>
      </c>
      <c r="E5174" t="s">
        <v>41</v>
      </c>
      <c r="G5174" t="s">
        <v>30450</v>
      </c>
      <c r="H5174" t="s">
        <v>30451</v>
      </c>
      <c r="J5174" t="s">
        <v>100</v>
      </c>
      <c r="K5174" t="s">
        <v>101</v>
      </c>
      <c r="L5174">
        <v>11</v>
      </c>
      <c r="M5174" t="s">
        <v>30445</v>
      </c>
      <c r="N5174" t="s">
        <v>75</v>
      </c>
      <c r="O5174" t="s">
        <v>48</v>
      </c>
      <c r="P5174" t="s">
        <v>48</v>
      </c>
      <c r="Q5174" t="s">
        <v>30452</v>
      </c>
      <c r="Y5174" t="s">
        <v>30453</v>
      </c>
    </row>
    <row r="5175" spans="1:25">
      <c r="A5175" t="s">
        <v>30454</v>
      </c>
      <c r="B5175" t="s">
        <v>30455</v>
      </c>
      <c r="D5175" t="s">
        <v>40</v>
      </c>
      <c r="E5175" t="s">
        <v>41</v>
      </c>
      <c r="G5175" t="s">
        <v>30456</v>
      </c>
      <c r="H5175" t="s">
        <v>1912</v>
      </c>
      <c r="J5175" t="s">
        <v>91</v>
      </c>
      <c r="K5175" t="s">
        <v>92</v>
      </c>
      <c r="L5175">
        <v>11</v>
      </c>
      <c r="M5175" t="s">
        <v>30457</v>
      </c>
      <c r="N5175" t="s">
        <v>75</v>
      </c>
      <c r="O5175" t="s">
        <v>48</v>
      </c>
      <c r="P5175" t="s">
        <v>48</v>
      </c>
      <c r="Q5175" t="s">
        <v>30458</v>
      </c>
      <c r="Y5175" t="s">
        <v>30459</v>
      </c>
    </row>
    <row r="5176" spans="1:25">
      <c r="A5176" t="s">
        <v>30460</v>
      </c>
      <c r="B5176" t="s">
        <v>30461</v>
      </c>
      <c r="D5176" t="s">
        <v>40</v>
      </c>
      <c r="E5176" t="s">
        <v>41</v>
      </c>
      <c r="G5176" t="s">
        <v>12153</v>
      </c>
      <c r="H5176" t="s">
        <v>30462</v>
      </c>
      <c r="J5176" t="s">
        <v>511</v>
      </c>
      <c r="K5176" t="s">
        <v>512</v>
      </c>
      <c r="L5176">
        <v>11</v>
      </c>
      <c r="M5176" t="s">
        <v>30457</v>
      </c>
      <c r="N5176" t="s">
        <v>58</v>
      </c>
      <c r="O5176" t="s">
        <v>48</v>
      </c>
      <c r="P5176" t="s">
        <v>48</v>
      </c>
      <c r="Q5176" t="s">
        <v>30463</v>
      </c>
      <c r="Y5176" t="s">
        <v>30464</v>
      </c>
    </row>
    <row r="5177" spans="1:25">
      <c r="A5177" t="s">
        <v>30465</v>
      </c>
      <c r="B5177" t="s">
        <v>30466</v>
      </c>
      <c r="D5177" t="s">
        <v>40</v>
      </c>
      <c r="E5177" t="s">
        <v>41</v>
      </c>
      <c r="G5177" t="s">
        <v>2441</v>
      </c>
      <c r="H5177" t="s">
        <v>17015</v>
      </c>
      <c r="J5177" t="s">
        <v>91</v>
      </c>
      <c r="K5177" t="s">
        <v>92</v>
      </c>
      <c r="L5177">
        <v>11</v>
      </c>
      <c r="M5177" t="s">
        <v>30457</v>
      </c>
      <c r="N5177" t="s">
        <v>75</v>
      </c>
      <c r="O5177" t="s">
        <v>48</v>
      </c>
      <c r="P5177" t="s">
        <v>48</v>
      </c>
      <c r="Q5177" t="s">
        <v>30467</v>
      </c>
      <c r="Y5177" t="s">
        <v>30468</v>
      </c>
    </row>
    <row r="5178" spans="1:25">
      <c r="A5178" t="s">
        <v>30469</v>
      </c>
      <c r="B5178" t="s">
        <v>30470</v>
      </c>
      <c r="D5178" t="s">
        <v>40</v>
      </c>
      <c r="E5178" t="s">
        <v>41</v>
      </c>
      <c r="G5178" t="s">
        <v>5762</v>
      </c>
      <c r="H5178" t="s">
        <v>30471</v>
      </c>
      <c r="J5178" t="s">
        <v>100</v>
      </c>
      <c r="K5178" t="s">
        <v>101</v>
      </c>
      <c r="L5178">
        <v>11</v>
      </c>
      <c r="M5178" t="s">
        <v>30457</v>
      </c>
      <c r="N5178" t="s">
        <v>75</v>
      </c>
      <c r="O5178" t="s">
        <v>48</v>
      </c>
      <c r="P5178" t="s">
        <v>48</v>
      </c>
      <c r="Q5178" t="s">
        <v>23240</v>
      </c>
      <c r="Y5178" t="s">
        <v>30472</v>
      </c>
    </row>
    <row r="5179" spans="1:25">
      <c r="A5179" t="s">
        <v>30473</v>
      </c>
      <c r="B5179" t="s">
        <v>30474</v>
      </c>
      <c r="D5179" t="s">
        <v>40</v>
      </c>
      <c r="E5179" t="s">
        <v>41</v>
      </c>
      <c r="G5179" t="s">
        <v>13308</v>
      </c>
      <c r="H5179" t="s">
        <v>30475</v>
      </c>
      <c r="J5179" t="s">
        <v>100</v>
      </c>
      <c r="K5179" t="s">
        <v>101</v>
      </c>
      <c r="L5179">
        <v>11</v>
      </c>
      <c r="M5179" t="s">
        <v>30476</v>
      </c>
      <c r="N5179" t="s">
        <v>75</v>
      </c>
      <c r="O5179" t="s">
        <v>48</v>
      </c>
      <c r="P5179" t="s">
        <v>48</v>
      </c>
      <c r="Q5179" t="s">
        <v>30477</v>
      </c>
      <c r="Y5179" t="s">
        <v>30478</v>
      </c>
    </row>
    <row r="5180" spans="1:25">
      <c r="A5180" t="s">
        <v>30479</v>
      </c>
      <c r="B5180" t="s">
        <v>30480</v>
      </c>
      <c r="D5180" t="s">
        <v>40</v>
      </c>
      <c r="E5180" t="s">
        <v>41</v>
      </c>
      <c r="G5180" t="s">
        <v>30481</v>
      </c>
      <c r="H5180" t="s">
        <v>30482</v>
      </c>
      <c r="J5180" t="s">
        <v>100</v>
      </c>
      <c r="K5180" t="s">
        <v>101</v>
      </c>
      <c r="L5180">
        <v>11</v>
      </c>
      <c r="M5180" t="s">
        <v>30483</v>
      </c>
      <c r="N5180" t="s">
        <v>75</v>
      </c>
      <c r="O5180" t="s">
        <v>48</v>
      </c>
      <c r="P5180" t="s">
        <v>48</v>
      </c>
      <c r="Q5180" t="s">
        <v>30484</v>
      </c>
      <c r="Y5180" t="s">
        <v>30485</v>
      </c>
    </row>
    <row r="5181" spans="1:25">
      <c r="A5181" t="s">
        <v>30486</v>
      </c>
      <c r="B5181" t="s">
        <v>30487</v>
      </c>
      <c r="D5181" t="s">
        <v>40</v>
      </c>
      <c r="E5181" t="s">
        <v>41</v>
      </c>
      <c r="G5181" t="s">
        <v>7608</v>
      </c>
      <c r="H5181" t="s">
        <v>8353</v>
      </c>
      <c r="J5181" t="s">
        <v>100</v>
      </c>
      <c r="K5181" t="s">
        <v>101</v>
      </c>
      <c r="L5181">
        <v>11</v>
      </c>
      <c r="M5181" t="s">
        <v>30488</v>
      </c>
      <c r="N5181" t="s">
        <v>75</v>
      </c>
      <c r="O5181" t="s">
        <v>48</v>
      </c>
      <c r="P5181" t="s">
        <v>48</v>
      </c>
      <c r="Q5181" t="s">
        <v>30489</v>
      </c>
      <c r="Y5181" t="s">
        <v>30490</v>
      </c>
    </row>
    <row r="5182" spans="1:25">
      <c r="A5182" t="s">
        <v>30491</v>
      </c>
      <c r="B5182" t="s">
        <v>30492</v>
      </c>
      <c r="D5182" t="s">
        <v>40</v>
      </c>
      <c r="E5182" t="s">
        <v>41</v>
      </c>
      <c r="G5182" t="s">
        <v>2047</v>
      </c>
      <c r="H5182" t="s">
        <v>1220</v>
      </c>
      <c r="J5182" t="s">
        <v>91</v>
      </c>
      <c r="K5182" t="s">
        <v>92</v>
      </c>
      <c r="L5182">
        <v>11</v>
      </c>
      <c r="M5182" t="s">
        <v>30493</v>
      </c>
      <c r="N5182" t="s">
        <v>75</v>
      </c>
      <c r="O5182" t="s">
        <v>48</v>
      </c>
      <c r="P5182" t="s">
        <v>48</v>
      </c>
      <c r="Q5182" t="s">
        <v>30494</v>
      </c>
      <c r="Y5182" t="s">
        <v>30495</v>
      </c>
    </row>
    <row r="5183" spans="1:25">
      <c r="A5183" t="s">
        <v>30496</v>
      </c>
      <c r="B5183" t="s">
        <v>30497</v>
      </c>
      <c r="D5183" t="s">
        <v>40</v>
      </c>
      <c r="E5183" t="s">
        <v>41</v>
      </c>
      <c r="G5183" t="s">
        <v>30498</v>
      </c>
      <c r="H5183" t="s">
        <v>30499</v>
      </c>
      <c r="J5183" t="s">
        <v>91</v>
      </c>
      <c r="K5183" t="s">
        <v>92</v>
      </c>
      <c r="L5183">
        <v>11</v>
      </c>
      <c r="M5183" t="s">
        <v>30500</v>
      </c>
      <c r="N5183" t="s">
        <v>75</v>
      </c>
      <c r="O5183" t="s">
        <v>48</v>
      </c>
      <c r="P5183" t="s">
        <v>48</v>
      </c>
      <c r="Q5183" t="s">
        <v>30501</v>
      </c>
      <c r="Y5183" t="s">
        <v>30502</v>
      </c>
    </row>
    <row r="5184" spans="1:25">
      <c r="A5184" t="s">
        <v>30503</v>
      </c>
      <c r="B5184" t="s">
        <v>30504</v>
      </c>
      <c r="D5184" t="s">
        <v>40</v>
      </c>
      <c r="E5184" t="s">
        <v>41</v>
      </c>
      <c r="G5184" t="s">
        <v>30505</v>
      </c>
      <c r="H5184" t="s">
        <v>30506</v>
      </c>
      <c r="J5184" t="s">
        <v>100</v>
      </c>
      <c r="K5184" t="s">
        <v>101</v>
      </c>
      <c r="L5184">
        <v>11</v>
      </c>
      <c r="M5184" t="s">
        <v>30507</v>
      </c>
      <c r="N5184" t="s">
        <v>75</v>
      </c>
      <c r="O5184" t="s">
        <v>48</v>
      </c>
      <c r="P5184" t="s">
        <v>48</v>
      </c>
      <c r="Q5184" t="s">
        <v>30508</v>
      </c>
      <c r="Y5184" t="s">
        <v>30509</v>
      </c>
    </row>
    <row r="5185" spans="1:25">
      <c r="A5185" t="s">
        <v>30510</v>
      </c>
      <c r="B5185" t="s">
        <v>30511</v>
      </c>
      <c r="D5185" t="s">
        <v>40</v>
      </c>
      <c r="E5185" t="s">
        <v>41</v>
      </c>
      <c r="G5185" t="s">
        <v>30512</v>
      </c>
      <c r="H5185" t="s">
        <v>4061</v>
      </c>
      <c r="J5185" t="s">
        <v>100</v>
      </c>
      <c r="K5185" t="s">
        <v>101</v>
      </c>
      <c r="L5185">
        <v>11</v>
      </c>
      <c r="M5185" t="s">
        <v>30507</v>
      </c>
      <c r="N5185" t="s">
        <v>75</v>
      </c>
      <c r="O5185" t="s">
        <v>48</v>
      </c>
      <c r="P5185" t="s">
        <v>48</v>
      </c>
      <c r="Q5185" t="s">
        <v>30513</v>
      </c>
      <c r="Y5185" t="s">
        <v>30514</v>
      </c>
    </row>
    <row r="5186" spans="1:25">
      <c r="A5186" t="s">
        <v>30515</v>
      </c>
      <c r="B5186" t="s">
        <v>30516</v>
      </c>
      <c r="D5186" t="s">
        <v>40</v>
      </c>
      <c r="E5186" t="s">
        <v>41</v>
      </c>
      <c r="G5186" t="s">
        <v>30517</v>
      </c>
      <c r="H5186" t="s">
        <v>1652</v>
      </c>
      <c r="J5186" t="s">
        <v>91</v>
      </c>
      <c r="K5186" t="s">
        <v>92</v>
      </c>
      <c r="L5186">
        <v>11</v>
      </c>
      <c r="M5186" t="s">
        <v>30518</v>
      </c>
      <c r="N5186" t="s">
        <v>75</v>
      </c>
      <c r="O5186" t="s">
        <v>48</v>
      </c>
      <c r="P5186" t="s">
        <v>48</v>
      </c>
      <c r="Q5186" t="s">
        <v>18882</v>
      </c>
      <c r="Y5186" t="s">
        <v>30519</v>
      </c>
    </row>
    <row r="5187" spans="1:25">
      <c r="A5187" t="s">
        <v>30520</v>
      </c>
      <c r="B5187" t="s">
        <v>30521</v>
      </c>
      <c r="D5187" t="s">
        <v>40</v>
      </c>
      <c r="E5187" t="s">
        <v>41</v>
      </c>
      <c r="G5187" t="s">
        <v>30522</v>
      </c>
      <c r="H5187" t="s">
        <v>3807</v>
      </c>
      <c r="J5187" t="s">
        <v>100</v>
      </c>
      <c r="K5187" t="s">
        <v>101</v>
      </c>
      <c r="L5187">
        <v>11</v>
      </c>
      <c r="M5187" t="s">
        <v>30523</v>
      </c>
      <c r="N5187" t="s">
        <v>75</v>
      </c>
      <c r="O5187" t="s">
        <v>48</v>
      </c>
      <c r="P5187" t="s">
        <v>48</v>
      </c>
      <c r="Q5187" t="s">
        <v>30524</v>
      </c>
      <c r="Y5187" t="s">
        <v>30525</v>
      </c>
    </row>
    <row r="5188" spans="1:25">
      <c r="A5188" t="s">
        <v>30526</v>
      </c>
      <c r="B5188" t="s">
        <v>30527</v>
      </c>
      <c r="D5188" t="s">
        <v>40</v>
      </c>
      <c r="E5188" t="s">
        <v>41</v>
      </c>
      <c r="G5188" t="s">
        <v>30528</v>
      </c>
      <c r="H5188" t="s">
        <v>30529</v>
      </c>
      <c r="J5188" t="s">
        <v>100</v>
      </c>
      <c r="K5188" t="s">
        <v>101</v>
      </c>
      <c r="L5188">
        <v>11</v>
      </c>
      <c r="M5188" t="s">
        <v>30530</v>
      </c>
      <c r="N5188" t="s">
        <v>75</v>
      </c>
      <c r="O5188" t="s">
        <v>48</v>
      </c>
      <c r="P5188" t="s">
        <v>48</v>
      </c>
      <c r="Q5188" t="s">
        <v>4138</v>
      </c>
      <c r="Y5188" t="s">
        <v>30531</v>
      </c>
    </row>
    <row r="5189" spans="1:25">
      <c r="A5189" t="s">
        <v>30532</v>
      </c>
      <c r="B5189" t="s">
        <v>30533</v>
      </c>
      <c r="D5189" t="s">
        <v>40</v>
      </c>
      <c r="E5189" t="s">
        <v>41</v>
      </c>
      <c r="G5189" t="s">
        <v>6470</v>
      </c>
      <c r="H5189" t="s">
        <v>30534</v>
      </c>
      <c r="J5189" t="s">
        <v>179</v>
      </c>
      <c r="K5189" t="s">
        <v>180</v>
      </c>
      <c r="L5189">
        <v>11</v>
      </c>
      <c r="M5189" t="s">
        <v>30535</v>
      </c>
      <c r="N5189" t="s">
        <v>47</v>
      </c>
      <c r="O5189" t="s">
        <v>48</v>
      </c>
      <c r="P5189" t="s">
        <v>48</v>
      </c>
      <c r="Q5189" t="s">
        <v>30536</v>
      </c>
      <c r="Y5189" t="s">
        <v>30537</v>
      </c>
    </row>
    <row r="5190" spans="1:25">
      <c r="A5190" t="s">
        <v>30538</v>
      </c>
      <c r="B5190" t="s">
        <v>30539</v>
      </c>
      <c r="D5190" t="s">
        <v>40</v>
      </c>
      <c r="E5190" t="s">
        <v>41</v>
      </c>
      <c r="G5190" t="s">
        <v>13983</v>
      </c>
      <c r="H5190" t="s">
        <v>30540</v>
      </c>
      <c r="J5190" t="s">
        <v>100</v>
      </c>
      <c r="K5190" t="s">
        <v>101</v>
      </c>
      <c r="L5190">
        <v>11</v>
      </c>
      <c r="M5190" t="s">
        <v>30541</v>
      </c>
      <c r="N5190" t="s">
        <v>75</v>
      </c>
      <c r="O5190" t="s">
        <v>48</v>
      </c>
      <c r="P5190" t="s">
        <v>48</v>
      </c>
      <c r="Q5190" t="s">
        <v>30542</v>
      </c>
      <c r="Y5190" t="s">
        <v>30543</v>
      </c>
    </row>
    <row r="5191" spans="1:25">
      <c r="A5191" t="s">
        <v>30544</v>
      </c>
      <c r="B5191" t="s">
        <v>30545</v>
      </c>
      <c r="D5191" t="s">
        <v>40</v>
      </c>
      <c r="E5191" t="s">
        <v>41</v>
      </c>
      <c r="G5191" t="s">
        <v>15384</v>
      </c>
      <c r="H5191" t="s">
        <v>1524</v>
      </c>
      <c r="J5191" t="s">
        <v>91</v>
      </c>
      <c r="K5191" t="s">
        <v>92</v>
      </c>
      <c r="L5191">
        <v>11</v>
      </c>
      <c r="M5191" t="s">
        <v>30546</v>
      </c>
      <c r="N5191" t="s">
        <v>75</v>
      </c>
      <c r="O5191" t="s">
        <v>48</v>
      </c>
      <c r="P5191" t="s">
        <v>48</v>
      </c>
      <c r="Q5191" t="s">
        <v>30547</v>
      </c>
      <c r="Y5191" t="s">
        <v>30548</v>
      </c>
    </row>
    <row r="5192" spans="1:25">
      <c r="A5192" t="s">
        <v>184</v>
      </c>
      <c r="B5192" t="s">
        <v>30549</v>
      </c>
      <c r="D5192" t="s">
        <v>40</v>
      </c>
      <c r="E5192" t="s">
        <v>41</v>
      </c>
      <c r="G5192" t="s">
        <v>3913</v>
      </c>
      <c r="H5192" t="s">
        <v>30550</v>
      </c>
      <c r="J5192" t="s">
        <v>91</v>
      </c>
      <c r="K5192" t="s">
        <v>92</v>
      </c>
      <c r="L5192">
        <v>11</v>
      </c>
      <c r="M5192" t="s">
        <v>30551</v>
      </c>
      <c r="N5192" t="s">
        <v>75</v>
      </c>
      <c r="O5192" t="s">
        <v>48</v>
      </c>
      <c r="P5192" t="s">
        <v>48</v>
      </c>
      <c r="Q5192" t="s">
        <v>30552</v>
      </c>
      <c r="Y5192" t="s">
        <v>30553</v>
      </c>
    </row>
    <row r="5193" spans="1:25">
      <c r="A5193" t="s">
        <v>30554</v>
      </c>
      <c r="B5193" t="s">
        <v>30555</v>
      </c>
      <c r="D5193" t="s">
        <v>40</v>
      </c>
      <c r="E5193" t="s">
        <v>41</v>
      </c>
      <c r="G5193" t="s">
        <v>30556</v>
      </c>
      <c r="H5193" t="s">
        <v>30557</v>
      </c>
      <c r="J5193" t="s">
        <v>100</v>
      </c>
      <c r="K5193" t="s">
        <v>101</v>
      </c>
      <c r="L5193">
        <v>11</v>
      </c>
      <c r="M5193" t="s">
        <v>30558</v>
      </c>
      <c r="N5193" t="s">
        <v>75</v>
      </c>
      <c r="O5193" t="s">
        <v>48</v>
      </c>
      <c r="P5193" t="s">
        <v>48</v>
      </c>
      <c r="Q5193" t="s">
        <v>30559</v>
      </c>
      <c r="Y5193" t="s">
        <v>30560</v>
      </c>
    </row>
    <row r="5194" spans="1:25">
      <c r="A5194" t="s">
        <v>30561</v>
      </c>
      <c r="B5194" t="s">
        <v>30562</v>
      </c>
      <c r="D5194" t="s">
        <v>40</v>
      </c>
      <c r="E5194" t="s">
        <v>41</v>
      </c>
      <c r="G5194" t="s">
        <v>30563</v>
      </c>
      <c r="H5194" t="s">
        <v>30564</v>
      </c>
      <c r="J5194" t="s">
        <v>121</v>
      </c>
      <c r="K5194" t="s">
        <v>122</v>
      </c>
      <c r="L5194">
        <v>11</v>
      </c>
      <c r="M5194" t="s">
        <v>30565</v>
      </c>
      <c r="N5194" t="s">
        <v>275</v>
      </c>
      <c r="O5194" t="s">
        <v>48</v>
      </c>
      <c r="P5194" t="s">
        <v>48</v>
      </c>
      <c r="Q5194" t="s">
        <v>30566</v>
      </c>
      <c r="Y5194" t="s">
        <v>30567</v>
      </c>
    </row>
    <row r="5195" spans="1:25">
      <c r="A5195" t="s">
        <v>30568</v>
      </c>
      <c r="B5195" t="s">
        <v>30569</v>
      </c>
      <c r="D5195" t="s">
        <v>40</v>
      </c>
      <c r="E5195" t="s">
        <v>41</v>
      </c>
      <c r="G5195" t="s">
        <v>30570</v>
      </c>
      <c r="H5195" t="s">
        <v>2025</v>
      </c>
      <c r="J5195" t="s">
        <v>2582</v>
      </c>
      <c r="K5195" t="s">
        <v>2583</v>
      </c>
      <c r="L5195">
        <v>11</v>
      </c>
      <c r="M5195" t="s">
        <v>30565</v>
      </c>
      <c r="N5195" t="s">
        <v>47</v>
      </c>
      <c r="O5195" t="s">
        <v>48</v>
      </c>
      <c r="P5195" t="s">
        <v>48</v>
      </c>
      <c r="Q5195" t="s">
        <v>30571</v>
      </c>
      <c r="Y5195" t="s">
        <v>30572</v>
      </c>
    </row>
    <row r="5196" spans="1:25">
      <c r="A5196" t="s">
        <v>30573</v>
      </c>
      <c r="B5196" t="s">
        <v>30574</v>
      </c>
      <c r="D5196" t="s">
        <v>40</v>
      </c>
      <c r="E5196" t="s">
        <v>41</v>
      </c>
      <c r="G5196" t="s">
        <v>3346</v>
      </c>
      <c r="H5196" t="s">
        <v>30575</v>
      </c>
      <c r="J5196" t="s">
        <v>91</v>
      </c>
      <c r="K5196" t="s">
        <v>92</v>
      </c>
      <c r="L5196">
        <v>11</v>
      </c>
      <c r="M5196" t="s">
        <v>30565</v>
      </c>
      <c r="N5196" t="s">
        <v>75</v>
      </c>
      <c r="O5196" t="s">
        <v>48</v>
      </c>
      <c r="P5196" t="s">
        <v>48</v>
      </c>
      <c r="Q5196" t="s">
        <v>8681</v>
      </c>
      <c r="Y5196" t="s">
        <v>30576</v>
      </c>
    </row>
    <row r="5197" spans="1:25">
      <c r="A5197" t="s">
        <v>30577</v>
      </c>
      <c r="B5197" t="s">
        <v>30578</v>
      </c>
      <c r="D5197" t="s">
        <v>40</v>
      </c>
      <c r="E5197" t="s">
        <v>41</v>
      </c>
      <c r="G5197" t="s">
        <v>30579</v>
      </c>
      <c r="H5197" t="s">
        <v>30580</v>
      </c>
      <c r="J5197" t="s">
        <v>91</v>
      </c>
      <c r="K5197" t="s">
        <v>92</v>
      </c>
      <c r="L5197">
        <v>11</v>
      </c>
      <c r="M5197" t="s">
        <v>30581</v>
      </c>
      <c r="N5197" t="s">
        <v>75</v>
      </c>
      <c r="O5197" t="s">
        <v>48</v>
      </c>
      <c r="P5197" t="s">
        <v>48</v>
      </c>
      <c r="Q5197" t="s">
        <v>30582</v>
      </c>
      <c r="Y5197" t="s">
        <v>30583</v>
      </c>
    </row>
    <row r="5198" spans="1:25">
      <c r="A5198" t="s">
        <v>30584</v>
      </c>
      <c r="B5198" t="s">
        <v>30585</v>
      </c>
      <c r="D5198" t="s">
        <v>40</v>
      </c>
      <c r="E5198" t="s">
        <v>41</v>
      </c>
      <c r="G5198" t="s">
        <v>30586</v>
      </c>
      <c r="H5198" t="s">
        <v>30587</v>
      </c>
      <c r="J5198" t="s">
        <v>100</v>
      </c>
      <c r="K5198" t="s">
        <v>101</v>
      </c>
      <c r="L5198">
        <v>11</v>
      </c>
      <c r="M5198" t="s">
        <v>30588</v>
      </c>
      <c r="N5198" t="s">
        <v>75</v>
      </c>
      <c r="O5198" t="s">
        <v>48</v>
      </c>
      <c r="P5198" t="s">
        <v>48</v>
      </c>
      <c r="Q5198" t="s">
        <v>30589</v>
      </c>
      <c r="Y5198" t="s">
        <v>30590</v>
      </c>
    </row>
    <row r="5199" spans="1:25">
      <c r="A5199" t="s">
        <v>30591</v>
      </c>
      <c r="B5199" t="s">
        <v>30592</v>
      </c>
      <c r="D5199" t="s">
        <v>40</v>
      </c>
      <c r="E5199" t="s">
        <v>41</v>
      </c>
      <c r="G5199" t="s">
        <v>30593</v>
      </c>
      <c r="H5199" t="s">
        <v>30594</v>
      </c>
      <c r="J5199" t="s">
        <v>91</v>
      </c>
      <c r="K5199" t="s">
        <v>92</v>
      </c>
      <c r="L5199">
        <v>11</v>
      </c>
      <c r="M5199" t="s">
        <v>30595</v>
      </c>
      <c r="N5199" t="s">
        <v>75</v>
      </c>
      <c r="O5199" t="s">
        <v>48</v>
      </c>
      <c r="P5199" t="s">
        <v>48</v>
      </c>
      <c r="Q5199" t="s">
        <v>30596</v>
      </c>
      <c r="Y5199" t="s">
        <v>30597</v>
      </c>
    </row>
    <row r="5200" spans="1:25">
      <c r="A5200" t="s">
        <v>30598</v>
      </c>
      <c r="B5200" t="s">
        <v>30599</v>
      </c>
      <c r="D5200" t="s">
        <v>40</v>
      </c>
      <c r="E5200" t="s">
        <v>41</v>
      </c>
      <c r="G5200" t="s">
        <v>30600</v>
      </c>
      <c r="H5200" t="s">
        <v>30601</v>
      </c>
      <c r="J5200" t="s">
        <v>91</v>
      </c>
      <c r="K5200" t="s">
        <v>92</v>
      </c>
      <c r="L5200">
        <v>11</v>
      </c>
      <c r="M5200" t="s">
        <v>30602</v>
      </c>
      <c r="N5200" t="s">
        <v>75</v>
      </c>
      <c r="O5200" t="s">
        <v>48</v>
      </c>
      <c r="P5200" t="s">
        <v>48</v>
      </c>
      <c r="Q5200" t="s">
        <v>30603</v>
      </c>
      <c r="Y5200" t="s">
        <v>30604</v>
      </c>
    </row>
    <row r="5201" spans="1:25">
      <c r="A5201" t="s">
        <v>30605</v>
      </c>
      <c r="B5201" t="s">
        <v>30606</v>
      </c>
      <c r="D5201" t="s">
        <v>40</v>
      </c>
      <c r="E5201" t="s">
        <v>41</v>
      </c>
      <c r="G5201" t="s">
        <v>30607</v>
      </c>
      <c r="H5201" t="s">
        <v>2879</v>
      </c>
      <c r="J5201" t="s">
        <v>91</v>
      </c>
      <c r="K5201" t="s">
        <v>92</v>
      </c>
      <c r="L5201">
        <v>11</v>
      </c>
      <c r="M5201" t="s">
        <v>30608</v>
      </c>
      <c r="N5201" t="s">
        <v>75</v>
      </c>
      <c r="O5201" t="s">
        <v>48</v>
      </c>
      <c r="P5201" t="s">
        <v>48</v>
      </c>
      <c r="Q5201" t="s">
        <v>30225</v>
      </c>
      <c r="Y5201" t="s">
        <v>30609</v>
      </c>
    </row>
    <row r="5202" spans="1:25">
      <c r="A5202" t="s">
        <v>30610</v>
      </c>
      <c r="B5202" t="s">
        <v>30611</v>
      </c>
      <c r="D5202" t="s">
        <v>40</v>
      </c>
      <c r="E5202" t="s">
        <v>41</v>
      </c>
      <c r="G5202" t="s">
        <v>30612</v>
      </c>
      <c r="H5202" t="s">
        <v>30613</v>
      </c>
      <c r="J5202" t="s">
        <v>91</v>
      </c>
      <c r="K5202" t="s">
        <v>92</v>
      </c>
      <c r="L5202">
        <v>11</v>
      </c>
      <c r="M5202" t="s">
        <v>30608</v>
      </c>
      <c r="N5202" t="s">
        <v>75</v>
      </c>
      <c r="O5202" t="s">
        <v>48</v>
      </c>
      <c r="P5202" t="s">
        <v>48</v>
      </c>
      <c r="Q5202" t="s">
        <v>30614</v>
      </c>
      <c r="Y5202" t="s">
        <v>30615</v>
      </c>
    </row>
    <row r="5203" spans="1:25">
      <c r="A5203" t="s">
        <v>30616</v>
      </c>
      <c r="B5203" t="s">
        <v>30617</v>
      </c>
      <c r="D5203" t="s">
        <v>40</v>
      </c>
      <c r="E5203" t="s">
        <v>41</v>
      </c>
      <c r="G5203" t="s">
        <v>30618</v>
      </c>
      <c r="H5203" t="s">
        <v>30619</v>
      </c>
      <c r="J5203" t="s">
        <v>100</v>
      </c>
      <c r="K5203" t="s">
        <v>101</v>
      </c>
      <c r="L5203">
        <v>11</v>
      </c>
      <c r="M5203" t="s">
        <v>30620</v>
      </c>
      <c r="N5203" t="s">
        <v>75</v>
      </c>
      <c r="O5203" t="s">
        <v>48</v>
      </c>
      <c r="P5203" t="s">
        <v>48</v>
      </c>
      <c r="Q5203" t="s">
        <v>30621</v>
      </c>
      <c r="Y5203" t="s">
        <v>30622</v>
      </c>
    </row>
    <row r="5204" spans="1:25">
      <c r="A5204" t="s">
        <v>30623</v>
      </c>
      <c r="B5204" t="s">
        <v>30624</v>
      </c>
      <c r="D5204" t="s">
        <v>40</v>
      </c>
      <c r="E5204" t="s">
        <v>41</v>
      </c>
      <c r="G5204" t="s">
        <v>4901</v>
      </c>
      <c r="H5204" t="s">
        <v>13197</v>
      </c>
      <c r="J5204" t="s">
        <v>100</v>
      </c>
      <c r="K5204" t="s">
        <v>101</v>
      </c>
      <c r="L5204">
        <v>11</v>
      </c>
      <c r="M5204" t="s">
        <v>30625</v>
      </c>
      <c r="N5204" t="s">
        <v>75</v>
      </c>
      <c r="O5204" t="s">
        <v>48</v>
      </c>
      <c r="P5204" t="s">
        <v>48</v>
      </c>
      <c r="Q5204" t="s">
        <v>30626</v>
      </c>
      <c r="Y5204" t="s">
        <v>30627</v>
      </c>
    </row>
    <row r="5205" spans="1:25">
      <c r="A5205" t="s">
        <v>30628</v>
      </c>
      <c r="B5205" t="s">
        <v>30629</v>
      </c>
      <c r="D5205" t="s">
        <v>40</v>
      </c>
      <c r="E5205" t="s">
        <v>41</v>
      </c>
      <c r="G5205" t="s">
        <v>30630</v>
      </c>
      <c r="H5205" t="s">
        <v>1582</v>
      </c>
      <c r="J5205" t="s">
        <v>91</v>
      </c>
      <c r="K5205" t="s">
        <v>92</v>
      </c>
      <c r="L5205">
        <v>11</v>
      </c>
      <c r="M5205" t="s">
        <v>30631</v>
      </c>
      <c r="N5205" t="s">
        <v>75</v>
      </c>
      <c r="O5205" t="s">
        <v>48</v>
      </c>
      <c r="P5205" t="s">
        <v>48</v>
      </c>
      <c r="Q5205" t="s">
        <v>30632</v>
      </c>
      <c r="Y5205" t="s">
        <v>30633</v>
      </c>
    </row>
    <row r="5206" spans="1:25">
      <c r="A5206" t="s">
        <v>30634</v>
      </c>
      <c r="B5206" t="s">
        <v>30635</v>
      </c>
      <c r="D5206" t="s">
        <v>40</v>
      </c>
      <c r="E5206" t="s">
        <v>41</v>
      </c>
      <c r="G5206" t="s">
        <v>30636</v>
      </c>
      <c r="H5206" t="s">
        <v>30637</v>
      </c>
      <c r="J5206" t="s">
        <v>100</v>
      </c>
      <c r="K5206" t="s">
        <v>101</v>
      </c>
      <c r="L5206">
        <v>11</v>
      </c>
      <c r="M5206" t="s">
        <v>30631</v>
      </c>
      <c r="N5206" t="s">
        <v>75</v>
      </c>
      <c r="O5206" t="s">
        <v>48</v>
      </c>
      <c r="P5206" t="s">
        <v>48</v>
      </c>
      <c r="Q5206" t="s">
        <v>30638</v>
      </c>
      <c r="Y5206" t="s">
        <v>30639</v>
      </c>
    </row>
    <row r="5207" spans="1:25">
      <c r="A5207" t="s">
        <v>30640</v>
      </c>
      <c r="B5207" t="s">
        <v>30641</v>
      </c>
      <c r="D5207" t="s">
        <v>40</v>
      </c>
      <c r="E5207" t="s">
        <v>41</v>
      </c>
      <c r="G5207" t="s">
        <v>30642</v>
      </c>
      <c r="H5207" t="s">
        <v>11333</v>
      </c>
      <c r="J5207" t="s">
        <v>100</v>
      </c>
      <c r="K5207" t="s">
        <v>101</v>
      </c>
      <c r="L5207">
        <v>11</v>
      </c>
      <c r="M5207" t="s">
        <v>30643</v>
      </c>
      <c r="N5207" t="s">
        <v>75</v>
      </c>
      <c r="O5207" t="s">
        <v>48</v>
      </c>
      <c r="P5207" t="s">
        <v>48</v>
      </c>
      <c r="Q5207" t="s">
        <v>30644</v>
      </c>
      <c r="Y5207" t="s">
        <v>30645</v>
      </c>
    </row>
    <row r="5208" spans="1:25">
      <c r="A5208" t="s">
        <v>30646</v>
      </c>
      <c r="B5208" t="s">
        <v>30647</v>
      </c>
      <c r="D5208" t="s">
        <v>40</v>
      </c>
      <c r="E5208" t="s">
        <v>41</v>
      </c>
      <c r="G5208" t="s">
        <v>30648</v>
      </c>
      <c r="H5208" t="s">
        <v>7008</v>
      </c>
      <c r="J5208" t="s">
        <v>100</v>
      </c>
      <c r="K5208" t="s">
        <v>101</v>
      </c>
      <c r="L5208">
        <v>11</v>
      </c>
      <c r="M5208" t="s">
        <v>30649</v>
      </c>
      <c r="N5208" t="s">
        <v>75</v>
      </c>
      <c r="O5208" t="s">
        <v>48</v>
      </c>
      <c r="P5208" t="s">
        <v>48</v>
      </c>
      <c r="Q5208" t="s">
        <v>30650</v>
      </c>
      <c r="Y5208" t="s">
        <v>30651</v>
      </c>
    </row>
    <row r="5209" spans="1:25">
      <c r="A5209" t="s">
        <v>30652</v>
      </c>
      <c r="B5209" t="s">
        <v>30653</v>
      </c>
      <c r="D5209" t="s">
        <v>40</v>
      </c>
      <c r="E5209" t="s">
        <v>41</v>
      </c>
      <c r="G5209" t="s">
        <v>30654</v>
      </c>
      <c r="H5209" t="s">
        <v>30655</v>
      </c>
      <c r="J5209" t="s">
        <v>100</v>
      </c>
      <c r="K5209" t="s">
        <v>101</v>
      </c>
      <c r="L5209">
        <v>11</v>
      </c>
      <c r="M5209" t="s">
        <v>30656</v>
      </c>
      <c r="N5209" t="s">
        <v>75</v>
      </c>
      <c r="O5209" t="s">
        <v>48</v>
      </c>
      <c r="P5209" t="s">
        <v>48</v>
      </c>
      <c r="Q5209" t="s">
        <v>30657</v>
      </c>
      <c r="Y5209" t="s">
        <v>30658</v>
      </c>
    </row>
    <row r="5210" spans="1:25">
      <c r="A5210" t="s">
        <v>30659</v>
      </c>
      <c r="B5210" t="s">
        <v>30660</v>
      </c>
      <c r="D5210" t="s">
        <v>40</v>
      </c>
      <c r="E5210" t="s">
        <v>41</v>
      </c>
      <c r="G5210" t="s">
        <v>30661</v>
      </c>
      <c r="H5210" t="s">
        <v>1091</v>
      </c>
      <c r="J5210" t="s">
        <v>91</v>
      </c>
      <c r="K5210" t="s">
        <v>92</v>
      </c>
      <c r="L5210">
        <v>11</v>
      </c>
      <c r="M5210" t="s">
        <v>30662</v>
      </c>
      <c r="N5210" t="s">
        <v>75</v>
      </c>
      <c r="O5210" t="s">
        <v>48</v>
      </c>
      <c r="P5210" t="s">
        <v>48</v>
      </c>
      <c r="Q5210" t="s">
        <v>4447</v>
      </c>
      <c r="Y5210" t="s">
        <v>30663</v>
      </c>
    </row>
    <row r="5211" spans="1:25">
      <c r="A5211" t="s">
        <v>30664</v>
      </c>
      <c r="B5211" t="s">
        <v>30665</v>
      </c>
      <c r="D5211" t="s">
        <v>40</v>
      </c>
      <c r="E5211" t="s">
        <v>41</v>
      </c>
      <c r="G5211" t="s">
        <v>1929</v>
      </c>
      <c r="H5211" t="s">
        <v>30666</v>
      </c>
      <c r="J5211" t="s">
        <v>91</v>
      </c>
      <c r="K5211" t="s">
        <v>92</v>
      </c>
      <c r="L5211">
        <v>11</v>
      </c>
      <c r="M5211" t="s">
        <v>30667</v>
      </c>
      <c r="N5211" t="s">
        <v>75</v>
      </c>
      <c r="O5211" t="s">
        <v>48</v>
      </c>
      <c r="P5211" t="s">
        <v>48</v>
      </c>
      <c r="Q5211" t="s">
        <v>30668</v>
      </c>
      <c r="Y5211" t="s">
        <v>30669</v>
      </c>
    </row>
    <row r="5212" spans="1:25">
      <c r="A5212" t="s">
        <v>30670</v>
      </c>
      <c r="B5212" t="s">
        <v>30671</v>
      </c>
      <c r="D5212" t="s">
        <v>40</v>
      </c>
      <c r="E5212" t="s">
        <v>41</v>
      </c>
      <c r="G5212" t="s">
        <v>30672</v>
      </c>
      <c r="H5212" t="s">
        <v>7641</v>
      </c>
      <c r="J5212" t="s">
        <v>100</v>
      </c>
      <c r="K5212" t="s">
        <v>101</v>
      </c>
      <c r="L5212">
        <v>11</v>
      </c>
      <c r="M5212" t="s">
        <v>30667</v>
      </c>
      <c r="N5212" t="s">
        <v>75</v>
      </c>
      <c r="O5212" t="s">
        <v>48</v>
      </c>
      <c r="P5212" t="s">
        <v>48</v>
      </c>
      <c r="Q5212" t="s">
        <v>30673</v>
      </c>
      <c r="Y5212" t="s">
        <v>30674</v>
      </c>
    </row>
    <row r="5213" spans="1:25">
      <c r="A5213" t="s">
        <v>30675</v>
      </c>
      <c r="B5213" t="s">
        <v>30676</v>
      </c>
      <c r="D5213" t="s">
        <v>40</v>
      </c>
      <c r="E5213" t="s">
        <v>41</v>
      </c>
      <c r="G5213" t="s">
        <v>1232</v>
      </c>
      <c r="H5213" t="s">
        <v>23581</v>
      </c>
      <c r="J5213" t="s">
        <v>91</v>
      </c>
      <c r="K5213" t="s">
        <v>92</v>
      </c>
      <c r="L5213">
        <v>11</v>
      </c>
      <c r="M5213" t="s">
        <v>30667</v>
      </c>
      <c r="N5213" t="s">
        <v>75</v>
      </c>
      <c r="O5213" t="s">
        <v>48</v>
      </c>
      <c r="P5213" t="s">
        <v>48</v>
      </c>
      <c r="Q5213" t="s">
        <v>30677</v>
      </c>
      <c r="Y5213" t="s">
        <v>30678</v>
      </c>
    </row>
    <row r="5214" spans="1:25">
      <c r="A5214" t="s">
        <v>30679</v>
      </c>
      <c r="B5214" t="s">
        <v>30680</v>
      </c>
      <c r="D5214" t="s">
        <v>40</v>
      </c>
      <c r="E5214" t="s">
        <v>41</v>
      </c>
      <c r="G5214" t="s">
        <v>30681</v>
      </c>
      <c r="H5214" t="s">
        <v>30682</v>
      </c>
      <c r="J5214" t="s">
        <v>100</v>
      </c>
      <c r="K5214" t="s">
        <v>101</v>
      </c>
      <c r="L5214">
        <v>11</v>
      </c>
      <c r="M5214" t="s">
        <v>30667</v>
      </c>
      <c r="N5214" t="s">
        <v>75</v>
      </c>
      <c r="O5214" t="s">
        <v>48</v>
      </c>
      <c r="P5214" t="s">
        <v>48</v>
      </c>
      <c r="Q5214" t="s">
        <v>30683</v>
      </c>
      <c r="Y5214" t="s">
        <v>30684</v>
      </c>
    </row>
    <row r="5215" spans="1:25">
      <c r="A5215" t="s">
        <v>30685</v>
      </c>
      <c r="B5215" t="s">
        <v>30686</v>
      </c>
      <c r="D5215" t="s">
        <v>40</v>
      </c>
      <c r="E5215" t="s">
        <v>41</v>
      </c>
      <c r="G5215" t="s">
        <v>30687</v>
      </c>
      <c r="H5215" t="s">
        <v>265</v>
      </c>
      <c r="J5215" t="s">
        <v>100</v>
      </c>
      <c r="K5215" t="s">
        <v>101</v>
      </c>
      <c r="L5215">
        <v>11</v>
      </c>
      <c r="M5215" t="s">
        <v>30667</v>
      </c>
      <c r="N5215" t="s">
        <v>75</v>
      </c>
      <c r="O5215" t="s">
        <v>48</v>
      </c>
      <c r="P5215" t="s">
        <v>48</v>
      </c>
      <c r="Q5215" t="s">
        <v>30688</v>
      </c>
      <c r="Y5215" t="s">
        <v>30689</v>
      </c>
    </row>
    <row r="5216" spans="1:25">
      <c r="A5216" t="s">
        <v>30690</v>
      </c>
      <c r="B5216" t="s">
        <v>30691</v>
      </c>
      <c r="D5216" t="s">
        <v>40</v>
      </c>
      <c r="E5216" t="s">
        <v>41</v>
      </c>
      <c r="G5216" t="s">
        <v>30692</v>
      </c>
      <c r="H5216" t="s">
        <v>22528</v>
      </c>
      <c r="J5216" t="s">
        <v>91</v>
      </c>
      <c r="K5216" t="s">
        <v>92</v>
      </c>
      <c r="L5216">
        <v>11</v>
      </c>
      <c r="M5216" t="s">
        <v>30667</v>
      </c>
      <c r="N5216" t="s">
        <v>75</v>
      </c>
      <c r="O5216" t="s">
        <v>48</v>
      </c>
      <c r="P5216" t="s">
        <v>48</v>
      </c>
      <c r="Q5216" t="s">
        <v>30693</v>
      </c>
      <c r="Y5216" t="s">
        <v>30694</v>
      </c>
    </row>
    <row r="5217" spans="1:25">
      <c r="A5217" t="s">
        <v>30695</v>
      </c>
      <c r="B5217" t="s">
        <v>30696</v>
      </c>
      <c r="D5217" t="s">
        <v>40</v>
      </c>
      <c r="E5217" t="s">
        <v>41</v>
      </c>
      <c r="G5217" t="s">
        <v>1365</v>
      </c>
      <c r="H5217" t="s">
        <v>30697</v>
      </c>
      <c r="J5217" t="s">
        <v>91</v>
      </c>
      <c r="K5217" t="s">
        <v>92</v>
      </c>
      <c r="L5217">
        <v>11</v>
      </c>
      <c r="M5217" t="s">
        <v>30698</v>
      </c>
      <c r="N5217" t="s">
        <v>75</v>
      </c>
      <c r="O5217" t="s">
        <v>48</v>
      </c>
      <c r="P5217" t="s">
        <v>48</v>
      </c>
      <c r="Q5217" t="s">
        <v>22635</v>
      </c>
      <c r="Y5217" t="s">
        <v>30699</v>
      </c>
    </row>
    <row r="5218" spans="1:25">
      <c r="A5218" t="s">
        <v>30700</v>
      </c>
      <c r="B5218" t="s">
        <v>30701</v>
      </c>
      <c r="D5218" t="s">
        <v>40</v>
      </c>
      <c r="E5218" t="s">
        <v>41</v>
      </c>
      <c r="G5218" t="s">
        <v>13479</v>
      </c>
      <c r="H5218" t="s">
        <v>2565</v>
      </c>
      <c r="J5218" t="s">
        <v>100</v>
      </c>
      <c r="K5218" t="s">
        <v>101</v>
      </c>
      <c r="L5218">
        <v>11</v>
      </c>
      <c r="M5218" t="s">
        <v>30702</v>
      </c>
      <c r="N5218" t="s">
        <v>75</v>
      </c>
      <c r="O5218" t="s">
        <v>48</v>
      </c>
      <c r="P5218" t="s">
        <v>48</v>
      </c>
      <c r="Q5218" t="s">
        <v>30703</v>
      </c>
      <c r="Y5218" t="s">
        <v>30704</v>
      </c>
    </row>
    <row r="5219" spans="1:25">
      <c r="A5219" t="s">
        <v>30705</v>
      </c>
      <c r="B5219" t="s">
        <v>30706</v>
      </c>
      <c r="D5219" t="s">
        <v>40</v>
      </c>
      <c r="E5219" t="s">
        <v>41</v>
      </c>
      <c r="G5219" t="s">
        <v>30707</v>
      </c>
      <c r="H5219" t="s">
        <v>30708</v>
      </c>
      <c r="J5219" t="s">
        <v>91</v>
      </c>
      <c r="K5219" t="s">
        <v>92</v>
      </c>
      <c r="L5219">
        <v>11</v>
      </c>
      <c r="M5219" t="s">
        <v>30702</v>
      </c>
      <c r="N5219" t="s">
        <v>75</v>
      </c>
      <c r="O5219" t="s">
        <v>48</v>
      </c>
      <c r="P5219" t="s">
        <v>48</v>
      </c>
      <c r="Q5219" t="s">
        <v>30709</v>
      </c>
      <c r="Y5219" t="s">
        <v>30710</v>
      </c>
    </row>
    <row r="5220" spans="1:25">
      <c r="A5220" t="s">
        <v>30711</v>
      </c>
      <c r="B5220" t="s">
        <v>30712</v>
      </c>
      <c r="D5220" t="s">
        <v>40</v>
      </c>
      <c r="E5220" t="s">
        <v>41</v>
      </c>
      <c r="G5220" t="s">
        <v>15843</v>
      </c>
      <c r="H5220" t="s">
        <v>6228</v>
      </c>
      <c r="J5220" t="s">
        <v>91</v>
      </c>
      <c r="K5220" t="s">
        <v>92</v>
      </c>
      <c r="L5220">
        <v>11</v>
      </c>
      <c r="M5220" t="s">
        <v>30713</v>
      </c>
      <c r="N5220" t="s">
        <v>75</v>
      </c>
      <c r="O5220" t="s">
        <v>48</v>
      </c>
      <c r="P5220" t="s">
        <v>48</v>
      </c>
      <c r="Q5220" t="s">
        <v>30714</v>
      </c>
      <c r="Y5220" t="s">
        <v>30715</v>
      </c>
    </row>
    <row r="5221" spans="1:25">
      <c r="A5221" t="s">
        <v>30716</v>
      </c>
      <c r="B5221" t="s">
        <v>30717</v>
      </c>
      <c r="D5221" t="s">
        <v>40</v>
      </c>
      <c r="E5221" t="s">
        <v>41</v>
      </c>
      <c r="G5221" t="s">
        <v>142</v>
      </c>
      <c r="H5221" t="s">
        <v>9007</v>
      </c>
      <c r="J5221" t="s">
        <v>91</v>
      </c>
      <c r="K5221" t="s">
        <v>92</v>
      </c>
      <c r="L5221">
        <v>11</v>
      </c>
      <c r="M5221" t="s">
        <v>30718</v>
      </c>
      <c r="N5221" t="s">
        <v>75</v>
      </c>
      <c r="O5221" t="s">
        <v>48</v>
      </c>
      <c r="P5221" t="s">
        <v>48</v>
      </c>
      <c r="Q5221" t="s">
        <v>30719</v>
      </c>
      <c r="Y5221" t="s">
        <v>30720</v>
      </c>
    </row>
    <row r="5222" spans="1:25">
      <c r="A5222" t="s">
        <v>30721</v>
      </c>
      <c r="B5222" t="s">
        <v>30722</v>
      </c>
      <c r="D5222" t="s">
        <v>40</v>
      </c>
      <c r="E5222" t="s">
        <v>41</v>
      </c>
      <c r="G5222" t="s">
        <v>30723</v>
      </c>
      <c r="H5222" t="s">
        <v>1639</v>
      </c>
      <c r="J5222" t="s">
        <v>121</v>
      </c>
      <c r="K5222" t="s">
        <v>122</v>
      </c>
      <c r="L5222">
        <v>11</v>
      </c>
      <c r="M5222" t="s">
        <v>30724</v>
      </c>
      <c r="N5222" t="s">
        <v>275</v>
      </c>
      <c r="O5222" t="s">
        <v>48</v>
      </c>
      <c r="P5222" t="s">
        <v>48</v>
      </c>
      <c r="Q5222" t="s">
        <v>16777</v>
      </c>
      <c r="Y5222" t="s">
        <v>30725</v>
      </c>
    </row>
    <row r="5223" spans="1:25">
      <c r="A5223" t="s">
        <v>30726</v>
      </c>
      <c r="B5223" t="s">
        <v>30727</v>
      </c>
      <c r="D5223" t="s">
        <v>40</v>
      </c>
      <c r="E5223" t="s">
        <v>41</v>
      </c>
      <c r="G5223" t="s">
        <v>10465</v>
      </c>
      <c r="H5223" t="s">
        <v>27557</v>
      </c>
      <c r="J5223" t="s">
        <v>100</v>
      </c>
      <c r="K5223" t="s">
        <v>101</v>
      </c>
      <c r="L5223">
        <v>11</v>
      </c>
      <c r="M5223" t="s">
        <v>30724</v>
      </c>
      <c r="N5223" t="s">
        <v>75</v>
      </c>
      <c r="O5223" t="s">
        <v>48</v>
      </c>
      <c r="P5223" t="s">
        <v>48</v>
      </c>
      <c r="Q5223" t="s">
        <v>30728</v>
      </c>
      <c r="Y5223" t="s">
        <v>30729</v>
      </c>
    </row>
    <row r="5224" spans="1:25">
      <c r="A5224" t="s">
        <v>30730</v>
      </c>
      <c r="B5224" t="s">
        <v>30731</v>
      </c>
      <c r="D5224" t="s">
        <v>40</v>
      </c>
      <c r="E5224" t="s">
        <v>41</v>
      </c>
      <c r="G5224" t="s">
        <v>30732</v>
      </c>
      <c r="H5224" t="s">
        <v>30733</v>
      </c>
      <c r="J5224" t="s">
        <v>91</v>
      </c>
      <c r="K5224" t="s">
        <v>92</v>
      </c>
      <c r="L5224">
        <v>11</v>
      </c>
      <c r="M5224" t="s">
        <v>30724</v>
      </c>
      <c r="N5224" t="s">
        <v>75</v>
      </c>
      <c r="O5224" t="s">
        <v>48</v>
      </c>
      <c r="P5224" t="s">
        <v>48</v>
      </c>
      <c r="Q5224" t="s">
        <v>23361</v>
      </c>
      <c r="Y5224" t="s">
        <v>30734</v>
      </c>
    </row>
    <row r="5225" spans="1:25">
      <c r="A5225" t="s">
        <v>30735</v>
      </c>
      <c r="B5225" t="s">
        <v>30736</v>
      </c>
      <c r="D5225" t="s">
        <v>40</v>
      </c>
      <c r="E5225" t="s">
        <v>41</v>
      </c>
      <c r="G5225" t="s">
        <v>8345</v>
      </c>
      <c r="H5225" t="s">
        <v>1985</v>
      </c>
      <c r="J5225" t="s">
        <v>100</v>
      </c>
      <c r="K5225" t="s">
        <v>101</v>
      </c>
      <c r="L5225">
        <v>11</v>
      </c>
      <c r="M5225" t="s">
        <v>30724</v>
      </c>
      <c r="N5225" t="s">
        <v>75</v>
      </c>
      <c r="O5225" t="s">
        <v>48</v>
      </c>
      <c r="P5225" t="s">
        <v>48</v>
      </c>
      <c r="Q5225" t="s">
        <v>30737</v>
      </c>
      <c r="Y5225" t="s">
        <v>30738</v>
      </c>
    </row>
    <row r="5226" spans="1:25">
      <c r="A5226" t="s">
        <v>30739</v>
      </c>
      <c r="B5226" t="s">
        <v>30740</v>
      </c>
      <c r="D5226" t="s">
        <v>40</v>
      </c>
      <c r="E5226" t="s">
        <v>41</v>
      </c>
      <c r="G5226" t="s">
        <v>18625</v>
      </c>
      <c r="H5226" t="s">
        <v>30741</v>
      </c>
      <c r="J5226" t="s">
        <v>100</v>
      </c>
      <c r="K5226" t="s">
        <v>101</v>
      </c>
      <c r="L5226">
        <v>11</v>
      </c>
      <c r="M5226" t="s">
        <v>30724</v>
      </c>
      <c r="N5226" t="s">
        <v>75</v>
      </c>
      <c r="O5226" t="s">
        <v>48</v>
      </c>
      <c r="P5226" t="s">
        <v>48</v>
      </c>
      <c r="Q5226" t="s">
        <v>30742</v>
      </c>
      <c r="Y5226" t="s">
        <v>30743</v>
      </c>
    </row>
    <row r="5227" spans="1:25">
      <c r="A5227" t="s">
        <v>30744</v>
      </c>
      <c r="B5227" t="s">
        <v>30745</v>
      </c>
      <c r="D5227" t="s">
        <v>40</v>
      </c>
      <c r="E5227" t="s">
        <v>41</v>
      </c>
      <c r="G5227" t="s">
        <v>10717</v>
      </c>
      <c r="H5227" t="s">
        <v>3832</v>
      </c>
      <c r="J5227" t="s">
        <v>82</v>
      </c>
      <c r="K5227" t="s">
        <v>83</v>
      </c>
      <c r="L5227">
        <v>11</v>
      </c>
      <c r="M5227" t="s">
        <v>30746</v>
      </c>
      <c r="N5227" t="s">
        <v>75</v>
      </c>
      <c r="O5227" t="s">
        <v>48</v>
      </c>
      <c r="P5227" t="s">
        <v>48</v>
      </c>
      <c r="Q5227" t="s">
        <v>30747</v>
      </c>
      <c r="Y5227" t="s">
        <v>30748</v>
      </c>
    </row>
    <row r="5228" spans="1:25">
      <c r="A5228" t="s">
        <v>30749</v>
      </c>
      <c r="B5228" t="s">
        <v>30750</v>
      </c>
      <c r="D5228" t="s">
        <v>40</v>
      </c>
      <c r="E5228" t="s">
        <v>41</v>
      </c>
      <c r="G5228" t="s">
        <v>5580</v>
      </c>
      <c r="H5228" t="s">
        <v>337</v>
      </c>
      <c r="J5228" t="s">
        <v>533</v>
      </c>
      <c r="K5228" t="s">
        <v>534</v>
      </c>
      <c r="L5228">
        <v>11</v>
      </c>
      <c r="M5228" t="s">
        <v>30751</v>
      </c>
      <c r="N5228" t="s">
        <v>47</v>
      </c>
      <c r="O5228" t="s">
        <v>48</v>
      </c>
      <c r="P5228" t="s">
        <v>48</v>
      </c>
      <c r="Q5228" t="s">
        <v>30752</v>
      </c>
      <c r="Y5228" t="s">
        <v>30753</v>
      </c>
    </row>
    <row r="5229" spans="1:25">
      <c r="A5229" t="s">
        <v>30754</v>
      </c>
      <c r="B5229" t="s">
        <v>30755</v>
      </c>
      <c r="D5229" t="s">
        <v>40</v>
      </c>
      <c r="E5229" t="s">
        <v>41</v>
      </c>
      <c r="G5229" t="s">
        <v>30756</v>
      </c>
      <c r="H5229" t="s">
        <v>30757</v>
      </c>
      <c r="J5229" t="s">
        <v>100</v>
      </c>
      <c r="K5229" t="s">
        <v>101</v>
      </c>
      <c r="L5229">
        <v>11</v>
      </c>
      <c r="M5229" t="s">
        <v>30758</v>
      </c>
      <c r="N5229" t="s">
        <v>75</v>
      </c>
      <c r="O5229" t="s">
        <v>48</v>
      </c>
      <c r="P5229" t="s">
        <v>48</v>
      </c>
      <c r="Q5229" t="s">
        <v>30759</v>
      </c>
      <c r="Y5229" t="s">
        <v>30760</v>
      </c>
    </row>
    <row r="5230" spans="1:25">
      <c r="A5230" t="s">
        <v>30761</v>
      </c>
      <c r="B5230" t="s">
        <v>30762</v>
      </c>
      <c r="D5230" t="s">
        <v>40</v>
      </c>
      <c r="E5230" t="s">
        <v>41</v>
      </c>
      <c r="G5230" t="s">
        <v>7608</v>
      </c>
      <c r="H5230" t="s">
        <v>30763</v>
      </c>
      <c r="J5230" t="s">
        <v>100</v>
      </c>
      <c r="K5230" t="s">
        <v>101</v>
      </c>
      <c r="L5230">
        <v>11</v>
      </c>
      <c r="M5230" t="s">
        <v>30764</v>
      </c>
      <c r="N5230" t="s">
        <v>75</v>
      </c>
      <c r="O5230" t="s">
        <v>48</v>
      </c>
      <c r="P5230" t="s">
        <v>48</v>
      </c>
      <c r="Q5230" t="s">
        <v>30765</v>
      </c>
      <c r="Y5230" t="s">
        <v>30766</v>
      </c>
    </row>
    <row r="5231" spans="1:25">
      <c r="A5231" t="s">
        <v>30767</v>
      </c>
      <c r="B5231" t="s">
        <v>30768</v>
      </c>
      <c r="D5231" t="s">
        <v>40</v>
      </c>
      <c r="E5231" t="s">
        <v>41</v>
      </c>
      <c r="G5231" t="s">
        <v>30769</v>
      </c>
      <c r="H5231" t="s">
        <v>7627</v>
      </c>
      <c r="J5231" t="s">
        <v>91</v>
      </c>
      <c r="K5231" t="s">
        <v>92</v>
      </c>
      <c r="L5231">
        <v>11</v>
      </c>
      <c r="M5231" t="s">
        <v>30770</v>
      </c>
      <c r="N5231" t="s">
        <v>75</v>
      </c>
      <c r="O5231" t="s">
        <v>48</v>
      </c>
      <c r="P5231" t="s">
        <v>48</v>
      </c>
      <c r="Q5231" t="s">
        <v>30771</v>
      </c>
      <c r="Y5231" t="s">
        <v>30772</v>
      </c>
    </row>
    <row r="5232" spans="1:25">
      <c r="A5232" t="s">
        <v>30773</v>
      </c>
      <c r="B5232" t="s">
        <v>30774</v>
      </c>
      <c r="D5232" t="s">
        <v>40</v>
      </c>
      <c r="E5232" t="s">
        <v>41</v>
      </c>
      <c r="G5232" t="s">
        <v>12199</v>
      </c>
      <c r="H5232" t="s">
        <v>30775</v>
      </c>
      <c r="J5232" t="s">
        <v>100</v>
      </c>
      <c r="K5232" t="s">
        <v>101</v>
      </c>
      <c r="L5232">
        <v>11</v>
      </c>
      <c r="M5232" t="s">
        <v>30776</v>
      </c>
      <c r="N5232" t="s">
        <v>75</v>
      </c>
      <c r="O5232" t="s">
        <v>48</v>
      </c>
      <c r="P5232" t="s">
        <v>48</v>
      </c>
      <c r="Q5232" t="s">
        <v>30777</v>
      </c>
      <c r="Y5232" t="s">
        <v>30778</v>
      </c>
    </row>
    <row r="5233" spans="1:25">
      <c r="A5233" t="s">
        <v>30779</v>
      </c>
      <c r="B5233" t="s">
        <v>30780</v>
      </c>
      <c r="D5233" t="s">
        <v>40</v>
      </c>
      <c r="E5233" t="s">
        <v>41</v>
      </c>
      <c r="G5233" t="s">
        <v>9774</v>
      </c>
      <c r="H5233" t="s">
        <v>1390</v>
      </c>
      <c r="J5233" t="s">
        <v>100</v>
      </c>
      <c r="K5233" t="s">
        <v>101</v>
      </c>
      <c r="L5233">
        <v>11</v>
      </c>
      <c r="M5233" t="s">
        <v>30781</v>
      </c>
      <c r="N5233" t="s">
        <v>75</v>
      </c>
      <c r="O5233" t="s">
        <v>48</v>
      </c>
      <c r="P5233" t="s">
        <v>48</v>
      </c>
      <c r="Q5233" t="s">
        <v>30782</v>
      </c>
      <c r="Y5233" t="s">
        <v>30783</v>
      </c>
    </row>
    <row r="5234" spans="1:25">
      <c r="A5234" t="s">
        <v>30784</v>
      </c>
      <c r="B5234" t="s">
        <v>30785</v>
      </c>
      <c r="D5234" t="s">
        <v>40</v>
      </c>
      <c r="E5234" t="s">
        <v>41</v>
      </c>
      <c r="G5234" t="s">
        <v>13016</v>
      </c>
      <c r="H5234" t="s">
        <v>30786</v>
      </c>
      <c r="J5234" t="s">
        <v>100</v>
      </c>
      <c r="K5234" t="s">
        <v>101</v>
      </c>
      <c r="L5234">
        <v>11</v>
      </c>
      <c r="M5234" t="s">
        <v>30787</v>
      </c>
      <c r="N5234" t="s">
        <v>75</v>
      </c>
      <c r="O5234" t="s">
        <v>48</v>
      </c>
      <c r="P5234" t="s">
        <v>48</v>
      </c>
      <c r="Q5234" t="s">
        <v>30788</v>
      </c>
      <c r="Y5234" t="s">
        <v>30789</v>
      </c>
    </row>
    <row r="5235" spans="1:25">
      <c r="A5235" t="s">
        <v>30790</v>
      </c>
      <c r="B5235" t="s">
        <v>30791</v>
      </c>
      <c r="D5235" t="s">
        <v>40</v>
      </c>
      <c r="E5235" t="s">
        <v>41</v>
      </c>
      <c r="G5235" t="s">
        <v>2119</v>
      </c>
      <c r="H5235" t="s">
        <v>1769</v>
      </c>
      <c r="J5235" t="s">
        <v>100</v>
      </c>
      <c r="K5235" t="s">
        <v>101</v>
      </c>
      <c r="L5235">
        <v>11</v>
      </c>
      <c r="M5235" t="s">
        <v>30792</v>
      </c>
      <c r="N5235" t="s">
        <v>75</v>
      </c>
      <c r="O5235" t="s">
        <v>48</v>
      </c>
      <c r="P5235" t="s">
        <v>48</v>
      </c>
      <c r="Q5235" t="s">
        <v>30793</v>
      </c>
      <c r="Y5235" t="s">
        <v>30794</v>
      </c>
    </row>
    <row r="5236" spans="1:25">
      <c r="A5236" t="s">
        <v>30795</v>
      </c>
      <c r="B5236" t="s">
        <v>30796</v>
      </c>
      <c r="D5236" t="s">
        <v>40</v>
      </c>
      <c r="E5236" t="s">
        <v>41</v>
      </c>
      <c r="G5236" t="s">
        <v>30797</v>
      </c>
      <c r="H5236" t="s">
        <v>30798</v>
      </c>
      <c r="J5236" t="s">
        <v>91</v>
      </c>
      <c r="K5236" t="s">
        <v>92</v>
      </c>
      <c r="L5236">
        <v>11</v>
      </c>
      <c r="M5236" t="s">
        <v>30799</v>
      </c>
      <c r="N5236" t="s">
        <v>75</v>
      </c>
      <c r="O5236" t="s">
        <v>48</v>
      </c>
      <c r="P5236" t="s">
        <v>48</v>
      </c>
      <c r="Q5236" t="s">
        <v>30800</v>
      </c>
      <c r="Y5236" t="s">
        <v>30801</v>
      </c>
    </row>
    <row r="5237" spans="1:25">
      <c r="A5237" t="s">
        <v>184</v>
      </c>
      <c r="B5237" t="s">
        <v>30802</v>
      </c>
      <c r="D5237" t="s">
        <v>40</v>
      </c>
      <c r="E5237" t="s">
        <v>41</v>
      </c>
      <c r="G5237" t="s">
        <v>30803</v>
      </c>
      <c r="H5237" t="s">
        <v>30804</v>
      </c>
      <c r="J5237" t="s">
        <v>91</v>
      </c>
      <c r="K5237" t="s">
        <v>92</v>
      </c>
      <c r="L5237">
        <v>11</v>
      </c>
      <c r="M5237" t="s">
        <v>30799</v>
      </c>
      <c r="N5237" t="s">
        <v>75</v>
      </c>
      <c r="O5237" t="s">
        <v>48</v>
      </c>
      <c r="P5237" t="s">
        <v>48</v>
      </c>
      <c r="Q5237" t="s">
        <v>13280</v>
      </c>
      <c r="Y5237" t="s">
        <v>30805</v>
      </c>
    </row>
    <row r="5238" spans="1:25">
      <c r="A5238" t="s">
        <v>30806</v>
      </c>
      <c r="B5238" t="s">
        <v>30807</v>
      </c>
      <c r="D5238" t="s">
        <v>40</v>
      </c>
      <c r="E5238" t="s">
        <v>41</v>
      </c>
      <c r="G5238" t="s">
        <v>30808</v>
      </c>
      <c r="H5238" t="s">
        <v>30809</v>
      </c>
      <c r="J5238" t="s">
        <v>121</v>
      </c>
      <c r="K5238" t="s">
        <v>122</v>
      </c>
      <c r="L5238">
        <v>11</v>
      </c>
      <c r="M5238" t="s">
        <v>30810</v>
      </c>
      <c r="N5238" t="s">
        <v>275</v>
      </c>
      <c r="O5238" t="s">
        <v>48</v>
      </c>
      <c r="P5238" t="s">
        <v>48</v>
      </c>
      <c r="Q5238" t="s">
        <v>30811</v>
      </c>
      <c r="Y5238" t="s">
        <v>30812</v>
      </c>
    </row>
    <row r="5239" spans="1:25">
      <c r="A5239" t="s">
        <v>30813</v>
      </c>
      <c r="B5239" t="s">
        <v>30814</v>
      </c>
      <c r="D5239" t="s">
        <v>40</v>
      </c>
      <c r="E5239" t="s">
        <v>41</v>
      </c>
      <c r="G5239" t="s">
        <v>30815</v>
      </c>
      <c r="H5239" t="s">
        <v>30816</v>
      </c>
      <c r="J5239" t="s">
        <v>100</v>
      </c>
      <c r="K5239" t="s">
        <v>101</v>
      </c>
      <c r="L5239">
        <v>11</v>
      </c>
      <c r="M5239" t="s">
        <v>30817</v>
      </c>
      <c r="N5239" t="s">
        <v>75</v>
      </c>
      <c r="O5239" t="s">
        <v>48</v>
      </c>
      <c r="P5239" t="s">
        <v>48</v>
      </c>
      <c r="Q5239" t="s">
        <v>23049</v>
      </c>
      <c r="Y5239" t="s">
        <v>30818</v>
      </c>
    </row>
    <row r="5240" spans="1:25">
      <c r="A5240" t="s">
        <v>30819</v>
      </c>
      <c r="B5240" t="s">
        <v>30820</v>
      </c>
      <c r="D5240" t="s">
        <v>40</v>
      </c>
      <c r="E5240" t="s">
        <v>41</v>
      </c>
      <c r="G5240" t="s">
        <v>433</v>
      </c>
      <c r="H5240" t="s">
        <v>1912</v>
      </c>
      <c r="J5240" t="s">
        <v>91</v>
      </c>
      <c r="K5240" t="s">
        <v>92</v>
      </c>
      <c r="L5240">
        <v>11</v>
      </c>
      <c r="M5240" t="s">
        <v>30821</v>
      </c>
      <c r="N5240" t="s">
        <v>75</v>
      </c>
      <c r="O5240" t="s">
        <v>48</v>
      </c>
      <c r="P5240" t="s">
        <v>48</v>
      </c>
      <c r="Q5240" t="s">
        <v>30822</v>
      </c>
      <c r="Y5240" t="s">
        <v>30823</v>
      </c>
    </row>
    <row r="5241" spans="1:25">
      <c r="A5241" t="s">
        <v>30824</v>
      </c>
      <c r="B5241" t="s">
        <v>30825</v>
      </c>
      <c r="D5241" t="s">
        <v>40</v>
      </c>
      <c r="E5241" t="s">
        <v>41</v>
      </c>
      <c r="G5241" t="s">
        <v>30826</v>
      </c>
      <c r="H5241" t="s">
        <v>11698</v>
      </c>
      <c r="J5241" t="s">
        <v>100</v>
      </c>
      <c r="K5241" t="s">
        <v>101</v>
      </c>
      <c r="L5241">
        <v>11</v>
      </c>
      <c r="M5241" t="s">
        <v>30827</v>
      </c>
      <c r="N5241" t="s">
        <v>75</v>
      </c>
      <c r="O5241" t="s">
        <v>48</v>
      </c>
      <c r="P5241" t="s">
        <v>48</v>
      </c>
      <c r="Q5241" t="s">
        <v>30828</v>
      </c>
      <c r="Y5241" t="s">
        <v>30829</v>
      </c>
    </row>
    <row r="5242" spans="1:25">
      <c r="A5242" t="s">
        <v>30830</v>
      </c>
      <c r="B5242" t="s">
        <v>30831</v>
      </c>
      <c r="D5242" t="s">
        <v>40</v>
      </c>
      <c r="E5242" t="s">
        <v>41</v>
      </c>
      <c r="G5242" t="s">
        <v>30832</v>
      </c>
      <c r="H5242" t="s">
        <v>30833</v>
      </c>
      <c r="J5242" t="s">
        <v>511</v>
      </c>
      <c r="K5242" t="s">
        <v>512</v>
      </c>
      <c r="L5242">
        <v>11</v>
      </c>
      <c r="M5242" t="s">
        <v>30834</v>
      </c>
      <c r="N5242" t="s">
        <v>47</v>
      </c>
      <c r="O5242" t="s">
        <v>48</v>
      </c>
      <c r="P5242" t="s">
        <v>48</v>
      </c>
      <c r="Q5242" t="s">
        <v>30835</v>
      </c>
      <c r="Y5242" t="s">
        <v>30836</v>
      </c>
    </row>
    <row r="5243" spans="1:25">
      <c r="A5243" t="s">
        <v>30837</v>
      </c>
      <c r="B5243" t="s">
        <v>30838</v>
      </c>
      <c r="D5243" t="s">
        <v>40</v>
      </c>
      <c r="E5243" t="s">
        <v>41</v>
      </c>
      <c r="G5243" t="s">
        <v>30839</v>
      </c>
      <c r="H5243" t="s">
        <v>30840</v>
      </c>
      <c r="J5243" t="s">
        <v>100</v>
      </c>
      <c r="K5243" t="s">
        <v>101</v>
      </c>
      <c r="L5243">
        <v>11</v>
      </c>
      <c r="M5243" t="s">
        <v>30834</v>
      </c>
      <c r="N5243" t="s">
        <v>75</v>
      </c>
      <c r="O5243" t="s">
        <v>48</v>
      </c>
      <c r="P5243" t="s">
        <v>48</v>
      </c>
      <c r="Q5243" t="s">
        <v>30841</v>
      </c>
      <c r="Y5243" t="s">
        <v>30842</v>
      </c>
    </row>
    <row r="5244" spans="1:25">
      <c r="A5244" t="s">
        <v>30843</v>
      </c>
      <c r="B5244" t="s">
        <v>30844</v>
      </c>
      <c r="D5244" t="s">
        <v>40</v>
      </c>
      <c r="E5244" t="s">
        <v>41</v>
      </c>
      <c r="G5244" t="s">
        <v>30845</v>
      </c>
      <c r="H5244" t="s">
        <v>30846</v>
      </c>
      <c r="J5244" t="s">
        <v>100</v>
      </c>
      <c r="K5244" t="s">
        <v>101</v>
      </c>
      <c r="L5244">
        <v>11</v>
      </c>
      <c r="M5244" t="s">
        <v>30834</v>
      </c>
      <c r="N5244" t="s">
        <v>75</v>
      </c>
      <c r="O5244" t="s">
        <v>48</v>
      </c>
      <c r="P5244" t="s">
        <v>48</v>
      </c>
      <c r="Q5244" t="s">
        <v>30847</v>
      </c>
      <c r="Y5244" t="s">
        <v>30848</v>
      </c>
    </row>
    <row r="5245" spans="1:25">
      <c r="A5245" t="s">
        <v>30849</v>
      </c>
      <c r="B5245" t="s">
        <v>30850</v>
      </c>
      <c r="D5245" t="s">
        <v>40</v>
      </c>
      <c r="E5245" t="s">
        <v>41</v>
      </c>
      <c r="G5245" t="s">
        <v>30851</v>
      </c>
      <c r="H5245" t="s">
        <v>30852</v>
      </c>
      <c r="J5245" t="s">
        <v>91</v>
      </c>
      <c r="K5245" t="s">
        <v>92</v>
      </c>
      <c r="L5245">
        <v>11</v>
      </c>
      <c r="M5245" t="s">
        <v>30853</v>
      </c>
      <c r="N5245" t="s">
        <v>75</v>
      </c>
      <c r="O5245" t="s">
        <v>48</v>
      </c>
      <c r="P5245" t="s">
        <v>48</v>
      </c>
      <c r="Q5245" t="s">
        <v>30854</v>
      </c>
      <c r="Y5245" t="s">
        <v>30855</v>
      </c>
    </row>
    <row r="5246" spans="1:25">
      <c r="A5246" t="s">
        <v>30856</v>
      </c>
      <c r="B5246" t="s">
        <v>30857</v>
      </c>
      <c r="D5246" t="s">
        <v>40</v>
      </c>
      <c r="E5246" t="s">
        <v>41</v>
      </c>
      <c r="G5246" t="s">
        <v>30858</v>
      </c>
      <c r="H5246" t="s">
        <v>30859</v>
      </c>
      <c r="J5246" t="s">
        <v>91</v>
      </c>
      <c r="K5246" t="s">
        <v>92</v>
      </c>
      <c r="L5246">
        <v>11</v>
      </c>
      <c r="M5246" t="s">
        <v>30860</v>
      </c>
      <c r="N5246" t="s">
        <v>75</v>
      </c>
      <c r="O5246" t="s">
        <v>48</v>
      </c>
      <c r="P5246" t="s">
        <v>48</v>
      </c>
      <c r="Q5246" t="s">
        <v>30861</v>
      </c>
      <c r="Y5246" t="s">
        <v>30862</v>
      </c>
    </row>
    <row r="5247" spans="1:25">
      <c r="A5247" t="s">
        <v>30863</v>
      </c>
      <c r="B5247" t="s">
        <v>30864</v>
      </c>
      <c r="D5247" t="s">
        <v>40</v>
      </c>
      <c r="E5247" t="s">
        <v>41</v>
      </c>
      <c r="G5247" t="s">
        <v>10475</v>
      </c>
      <c r="H5247" t="s">
        <v>1192</v>
      </c>
      <c r="J5247" t="s">
        <v>91</v>
      </c>
      <c r="K5247" t="s">
        <v>92</v>
      </c>
      <c r="L5247">
        <v>11</v>
      </c>
      <c r="M5247" t="s">
        <v>30865</v>
      </c>
      <c r="N5247" t="s">
        <v>75</v>
      </c>
      <c r="O5247" t="s">
        <v>48</v>
      </c>
      <c r="P5247" t="s">
        <v>48</v>
      </c>
      <c r="Q5247" t="s">
        <v>13280</v>
      </c>
      <c r="Y5247" t="s">
        <v>30866</v>
      </c>
    </row>
    <row r="5248" spans="1:25">
      <c r="A5248" t="s">
        <v>30867</v>
      </c>
      <c r="B5248" t="s">
        <v>30868</v>
      </c>
      <c r="D5248" t="s">
        <v>40</v>
      </c>
      <c r="E5248" t="s">
        <v>41</v>
      </c>
      <c r="G5248" t="s">
        <v>18496</v>
      </c>
      <c r="H5248" t="s">
        <v>18839</v>
      </c>
      <c r="J5248" t="s">
        <v>100</v>
      </c>
      <c r="K5248" t="s">
        <v>101</v>
      </c>
      <c r="L5248">
        <v>11</v>
      </c>
      <c r="M5248" t="s">
        <v>30869</v>
      </c>
      <c r="N5248" t="s">
        <v>75</v>
      </c>
      <c r="O5248" t="s">
        <v>48</v>
      </c>
      <c r="P5248" t="s">
        <v>48</v>
      </c>
      <c r="Q5248" t="s">
        <v>30870</v>
      </c>
      <c r="Y5248" t="s">
        <v>30871</v>
      </c>
    </row>
    <row r="5249" spans="1:25">
      <c r="A5249" t="s">
        <v>30872</v>
      </c>
      <c r="B5249" t="s">
        <v>30873</v>
      </c>
      <c r="D5249" t="s">
        <v>40</v>
      </c>
      <c r="E5249" t="s">
        <v>41</v>
      </c>
      <c r="G5249" t="s">
        <v>30874</v>
      </c>
      <c r="H5249" t="s">
        <v>30875</v>
      </c>
      <c r="J5249" t="s">
        <v>100</v>
      </c>
      <c r="K5249" t="s">
        <v>101</v>
      </c>
      <c r="L5249">
        <v>11</v>
      </c>
      <c r="M5249" t="s">
        <v>30876</v>
      </c>
      <c r="N5249" t="s">
        <v>75</v>
      </c>
      <c r="O5249" t="s">
        <v>48</v>
      </c>
      <c r="P5249" t="s">
        <v>48</v>
      </c>
      <c r="Q5249" t="s">
        <v>30877</v>
      </c>
      <c r="Y5249" t="s">
        <v>30878</v>
      </c>
    </row>
    <row r="5250" spans="1:25">
      <c r="A5250" t="s">
        <v>30879</v>
      </c>
      <c r="B5250" t="s">
        <v>30880</v>
      </c>
      <c r="D5250" t="s">
        <v>40</v>
      </c>
      <c r="E5250" t="s">
        <v>41</v>
      </c>
      <c r="G5250" t="s">
        <v>7972</v>
      </c>
      <c r="H5250" t="s">
        <v>30881</v>
      </c>
      <c r="J5250" t="s">
        <v>91</v>
      </c>
      <c r="K5250" t="s">
        <v>92</v>
      </c>
      <c r="L5250">
        <v>11</v>
      </c>
      <c r="M5250" t="s">
        <v>30876</v>
      </c>
      <c r="N5250" t="s">
        <v>75</v>
      </c>
      <c r="O5250" t="s">
        <v>48</v>
      </c>
      <c r="P5250" t="s">
        <v>48</v>
      </c>
      <c r="Q5250" t="s">
        <v>30882</v>
      </c>
      <c r="Y5250" t="s">
        <v>30883</v>
      </c>
    </row>
    <row r="5251" spans="1:25">
      <c r="A5251" t="s">
        <v>30884</v>
      </c>
      <c r="B5251" t="s">
        <v>30885</v>
      </c>
      <c r="D5251" t="s">
        <v>40</v>
      </c>
      <c r="E5251" t="s">
        <v>41</v>
      </c>
      <c r="G5251" t="s">
        <v>5305</v>
      </c>
      <c r="H5251" t="s">
        <v>1149</v>
      </c>
      <c r="J5251" t="s">
        <v>91</v>
      </c>
      <c r="K5251" t="s">
        <v>92</v>
      </c>
      <c r="L5251">
        <v>11</v>
      </c>
      <c r="M5251" t="s">
        <v>30876</v>
      </c>
      <c r="N5251" t="s">
        <v>75</v>
      </c>
      <c r="O5251" t="s">
        <v>48</v>
      </c>
      <c r="P5251" t="s">
        <v>48</v>
      </c>
      <c r="Q5251" t="s">
        <v>30886</v>
      </c>
      <c r="Y5251" t="s">
        <v>30887</v>
      </c>
    </row>
    <row r="5252" spans="1:25">
      <c r="A5252" t="s">
        <v>30888</v>
      </c>
      <c r="B5252" t="s">
        <v>30889</v>
      </c>
      <c r="D5252" t="s">
        <v>40</v>
      </c>
      <c r="E5252" t="s">
        <v>41</v>
      </c>
      <c r="G5252" t="s">
        <v>12843</v>
      </c>
      <c r="H5252" t="s">
        <v>30890</v>
      </c>
      <c r="J5252" t="s">
        <v>100</v>
      </c>
      <c r="K5252" t="s">
        <v>101</v>
      </c>
      <c r="L5252">
        <v>11</v>
      </c>
      <c r="M5252" t="s">
        <v>30891</v>
      </c>
      <c r="N5252" t="s">
        <v>75</v>
      </c>
      <c r="O5252" t="s">
        <v>48</v>
      </c>
      <c r="P5252" t="s">
        <v>48</v>
      </c>
      <c r="Q5252" t="s">
        <v>30892</v>
      </c>
      <c r="Y5252" t="s">
        <v>30893</v>
      </c>
    </row>
    <row r="5253" spans="1:25">
      <c r="A5253" t="s">
        <v>30894</v>
      </c>
      <c r="B5253" t="s">
        <v>30895</v>
      </c>
      <c r="D5253" t="s">
        <v>40</v>
      </c>
      <c r="E5253" t="s">
        <v>41</v>
      </c>
      <c r="G5253" t="s">
        <v>6601</v>
      </c>
      <c r="H5253" t="s">
        <v>30896</v>
      </c>
      <c r="J5253" t="s">
        <v>100</v>
      </c>
      <c r="K5253" t="s">
        <v>101</v>
      </c>
      <c r="L5253">
        <v>11</v>
      </c>
      <c r="M5253" t="s">
        <v>30891</v>
      </c>
      <c r="N5253" t="s">
        <v>75</v>
      </c>
      <c r="O5253" t="s">
        <v>48</v>
      </c>
      <c r="P5253" t="s">
        <v>48</v>
      </c>
      <c r="Q5253" t="s">
        <v>30897</v>
      </c>
      <c r="Y5253" t="s">
        <v>30898</v>
      </c>
    </row>
    <row r="5254" spans="1:25">
      <c r="A5254" t="s">
        <v>30899</v>
      </c>
      <c r="B5254" t="s">
        <v>30900</v>
      </c>
      <c r="D5254" t="s">
        <v>40</v>
      </c>
      <c r="E5254" t="s">
        <v>41</v>
      </c>
      <c r="G5254" t="s">
        <v>18625</v>
      </c>
      <c r="H5254" t="s">
        <v>1854</v>
      </c>
      <c r="J5254" t="s">
        <v>91</v>
      </c>
      <c r="K5254" t="s">
        <v>92</v>
      </c>
      <c r="L5254">
        <v>11</v>
      </c>
      <c r="M5254" t="s">
        <v>30891</v>
      </c>
      <c r="N5254" t="s">
        <v>75</v>
      </c>
      <c r="O5254" t="s">
        <v>48</v>
      </c>
      <c r="P5254" t="s">
        <v>48</v>
      </c>
      <c r="Q5254" t="s">
        <v>30901</v>
      </c>
      <c r="Y5254" t="s">
        <v>30902</v>
      </c>
    </row>
    <row r="5255" spans="1:25">
      <c r="A5255" t="s">
        <v>30903</v>
      </c>
      <c r="B5255" t="s">
        <v>30904</v>
      </c>
      <c r="D5255" t="s">
        <v>40</v>
      </c>
      <c r="E5255" t="s">
        <v>41</v>
      </c>
      <c r="G5255" t="s">
        <v>30905</v>
      </c>
      <c r="H5255" t="s">
        <v>30906</v>
      </c>
      <c r="J5255" t="s">
        <v>100</v>
      </c>
      <c r="K5255" t="s">
        <v>101</v>
      </c>
      <c r="L5255">
        <v>11</v>
      </c>
      <c r="M5255" t="s">
        <v>30891</v>
      </c>
      <c r="N5255" t="s">
        <v>75</v>
      </c>
      <c r="O5255" t="s">
        <v>48</v>
      </c>
      <c r="P5255" t="s">
        <v>48</v>
      </c>
      <c r="Q5255" t="s">
        <v>30907</v>
      </c>
      <c r="Y5255" t="s">
        <v>30908</v>
      </c>
    </row>
    <row r="5256" spans="1:25">
      <c r="A5256" t="s">
        <v>30909</v>
      </c>
      <c r="B5256" t="s">
        <v>30910</v>
      </c>
      <c r="D5256" t="s">
        <v>40</v>
      </c>
      <c r="E5256" t="s">
        <v>41</v>
      </c>
      <c r="G5256" t="s">
        <v>30911</v>
      </c>
      <c r="H5256" t="s">
        <v>7667</v>
      </c>
      <c r="J5256" t="s">
        <v>121</v>
      </c>
      <c r="K5256" t="s">
        <v>122</v>
      </c>
      <c r="L5256">
        <v>11</v>
      </c>
      <c r="M5256" t="s">
        <v>30891</v>
      </c>
      <c r="N5256" t="s">
        <v>275</v>
      </c>
      <c r="O5256" t="s">
        <v>48</v>
      </c>
      <c r="P5256" t="s">
        <v>48</v>
      </c>
      <c r="Q5256" t="s">
        <v>30912</v>
      </c>
      <c r="Y5256" t="s">
        <v>30913</v>
      </c>
    </row>
    <row r="5257" spans="1:25">
      <c r="A5257" t="s">
        <v>30914</v>
      </c>
      <c r="B5257" t="s">
        <v>30915</v>
      </c>
      <c r="D5257" t="s">
        <v>40</v>
      </c>
      <c r="E5257" t="s">
        <v>41</v>
      </c>
      <c r="G5257" t="s">
        <v>30916</v>
      </c>
      <c r="H5257" t="s">
        <v>897</v>
      </c>
      <c r="J5257" t="s">
        <v>91</v>
      </c>
      <c r="K5257" t="s">
        <v>92</v>
      </c>
      <c r="L5257">
        <v>11</v>
      </c>
      <c r="M5257" t="s">
        <v>30917</v>
      </c>
      <c r="N5257" t="s">
        <v>75</v>
      </c>
      <c r="O5257" t="s">
        <v>48</v>
      </c>
      <c r="P5257" t="s">
        <v>48</v>
      </c>
      <c r="Q5257" t="s">
        <v>18351</v>
      </c>
      <c r="Y5257" t="s">
        <v>30918</v>
      </c>
    </row>
    <row r="5258" spans="1:25">
      <c r="A5258" t="s">
        <v>30919</v>
      </c>
      <c r="B5258" t="s">
        <v>30920</v>
      </c>
      <c r="D5258" t="s">
        <v>40</v>
      </c>
      <c r="E5258" t="s">
        <v>41</v>
      </c>
      <c r="G5258" t="s">
        <v>30921</v>
      </c>
      <c r="H5258" t="s">
        <v>194</v>
      </c>
      <c r="J5258" t="s">
        <v>100</v>
      </c>
      <c r="K5258" t="s">
        <v>101</v>
      </c>
      <c r="L5258">
        <v>11</v>
      </c>
      <c r="M5258" t="s">
        <v>30917</v>
      </c>
      <c r="N5258" t="s">
        <v>75</v>
      </c>
      <c r="O5258" t="s">
        <v>48</v>
      </c>
      <c r="P5258" t="s">
        <v>48</v>
      </c>
      <c r="Q5258" t="s">
        <v>5539</v>
      </c>
      <c r="Y5258" t="s">
        <v>30922</v>
      </c>
    </row>
    <row r="5259" spans="1:25">
      <c r="A5259" t="s">
        <v>30923</v>
      </c>
      <c r="B5259" t="s">
        <v>30924</v>
      </c>
      <c r="D5259" t="s">
        <v>40</v>
      </c>
      <c r="E5259" t="s">
        <v>41</v>
      </c>
      <c r="G5259" t="s">
        <v>30925</v>
      </c>
      <c r="H5259" t="s">
        <v>1756</v>
      </c>
      <c r="J5259" t="s">
        <v>55</v>
      </c>
      <c r="K5259" t="s">
        <v>56</v>
      </c>
      <c r="L5259">
        <v>11</v>
      </c>
      <c r="M5259" t="s">
        <v>30926</v>
      </c>
      <c r="N5259" t="s">
        <v>47</v>
      </c>
      <c r="O5259" t="s">
        <v>48</v>
      </c>
      <c r="P5259" t="s">
        <v>48</v>
      </c>
      <c r="Q5259" t="s">
        <v>30927</v>
      </c>
      <c r="Y5259" t="s">
        <v>30928</v>
      </c>
    </row>
    <row r="5260" spans="1:25">
      <c r="A5260" t="s">
        <v>30929</v>
      </c>
      <c r="B5260" t="s">
        <v>30930</v>
      </c>
      <c r="D5260" t="s">
        <v>40</v>
      </c>
      <c r="E5260" t="s">
        <v>41</v>
      </c>
      <c r="G5260" t="s">
        <v>30931</v>
      </c>
      <c r="H5260" t="s">
        <v>30932</v>
      </c>
      <c r="J5260" t="s">
        <v>100</v>
      </c>
      <c r="K5260" t="s">
        <v>101</v>
      </c>
      <c r="L5260">
        <v>11</v>
      </c>
      <c r="M5260" t="s">
        <v>30933</v>
      </c>
      <c r="N5260" t="s">
        <v>75</v>
      </c>
      <c r="O5260" t="s">
        <v>48</v>
      </c>
      <c r="P5260" t="s">
        <v>48</v>
      </c>
      <c r="Q5260" t="s">
        <v>30934</v>
      </c>
      <c r="Y5260" t="s">
        <v>30935</v>
      </c>
    </row>
    <row r="5261" spans="1:25">
      <c r="A5261" t="s">
        <v>30936</v>
      </c>
      <c r="B5261" t="s">
        <v>30937</v>
      </c>
      <c r="D5261" t="s">
        <v>40</v>
      </c>
      <c r="E5261" t="s">
        <v>41</v>
      </c>
      <c r="G5261" t="s">
        <v>655</v>
      </c>
      <c r="H5261" t="s">
        <v>27129</v>
      </c>
      <c r="J5261" t="s">
        <v>91</v>
      </c>
      <c r="K5261" t="s">
        <v>92</v>
      </c>
      <c r="L5261">
        <v>11</v>
      </c>
      <c r="M5261" t="s">
        <v>30938</v>
      </c>
      <c r="N5261" t="s">
        <v>75</v>
      </c>
      <c r="O5261" t="s">
        <v>48</v>
      </c>
      <c r="P5261" t="s">
        <v>48</v>
      </c>
      <c r="Q5261" t="s">
        <v>30939</v>
      </c>
      <c r="Y5261" t="s">
        <v>30940</v>
      </c>
    </row>
    <row r="5262" spans="1:25">
      <c r="A5262" t="s">
        <v>30941</v>
      </c>
      <c r="B5262" t="s">
        <v>30942</v>
      </c>
      <c r="D5262" t="s">
        <v>40</v>
      </c>
      <c r="E5262" t="s">
        <v>41</v>
      </c>
      <c r="G5262" t="s">
        <v>20147</v>
      </c>
      <c r="H5262" t="s">
        <v>30943</v>
      </c>
      <c r="J5262" t="s">
        <v>91</v>
      </c>
      <c r="K5262" t="s">
        <v>92</v>
      </c>
      <c r="L5262">
        <v>11</v>
      </c>
      <c r="M5262" t="s">
        <v>30944</v>
      </c>
      <c r="N5262" t="s">
        <v>75</v>
      </c>
      <c r="O5262" t="s">
        <v>48</v>
      </c>
      <c r="P5262" t="s">
        <v>48</v>
      </c>
      <c r="Q5262" t="s">
        <v>30945</v>
      </c>
      <c r="Y5262" t="s">
        <v>30946</v>
      </c>
    </row>
    <row r="5263" spans="1:25">
      <c r="A5263" t="s">
        <v>30947</v>
      </c>
      <c r="B5263" t="s">
        <v>30948</v>
      </c>
      <c r="D5263" t="s">
        <v>40</v>
      </c>
      <c r="E5263" t="s">
        <v>41</v>
      </c>
      <c r="G5263" t="s">
        <v>30949</v>
      </c>
      <c r="H5263" t="s">
        <v>6761</v>
      </c>
      <c r="J5263" t="s">
        <v>91</v>
      </c>
      <c r="K5263" t="s">
        <v>92</v>
      </c>
      <c r="L5263">
        <v>11</v>
      </c>
      <c r="M5263" t="s">
        <v>30944</v>
      </c>
      <c r="N5263" t="s">
        <v>75</v>
      </c>
      <c r="O5263" t="s">
        <v>48</v>
      </c>
      <c r="P5263" t="s">
        <v>48</v>
      </c>
      <c r="Q5263" t="s">
        <v>30950</v>
      </c>
      <c r="Y5263" t="s">
        <v>30951</v>
      </c>
    </row>
    <row r="5264" spans="1:25">
      <c r="A5264" t="s">
        <v>30952</v>
      </c>
      <c r="B5264" t="s">
        <v>30953</v>
      </c>
      <c r="D5264" t="s">
        <v>40</v>
      </c>
      <c r="E5264" t="s">
        <v>41</v>
      </c>
      <c r="G5264" t="s">
        <v>30954</v>
      </c>
      <c r="H5264" t="s">
        <v>30955</v>
      </c>
      <c r="J5264" t="s">
        <v>100</v>
      </c>
      <c r="K5264" t="s">
        <v>101</v>
      </c>
      <c r="L5264">
        <v>11</v>
      </c>
      <c r="M5264" t="s">
        <v>30944</v>
      </c>
      <c r="N5264" t="s">
        <v>75</v>
      </c>
      <c r="O5264" t="s">
        <v>48</v>
      </c>
      <c r="P5264" t="s">
        <v>48</v>
      </c>
      <c r="Q5264" t="s">
        <v>30956</v>
      </c>
      <c r="Y5264" t="s">
        <v>30957</v>
      </c>
    </row>
    <row r="5265" spans="1:25">
      <c r="A5265" t="s">
        <v>30958</v>
      </c>
      <c r="B5265" t="s">
        <v>30959</v>
      </c>
      <c r="D5265" t="s">
        <v>40</v>
      </c>
      <c r="E5265" t="s">
        <v>41</v>
      </c>
      <c r="G5265" t="s">
        <v>30960</v>
      </c>
      <c r="H5265" t="s">
        <v>7336</v>
      </c>
      <c r="J5265" t="s">
        <v>823</v>
      </c>
      <c r="K5265" t="s">
        <v>824</v>
      </c>
      <c r="L5265">
        <v>11</v>
      </c>
      <c r="M5265" t="s">
        <v>30944</v>
      </c>
      <c r="N5265" t="s">
        <v>75</v>
      </c>
      <c r="O5265" t="s">
        <v>48</v>
      </c>
      <c r="P5265" t="s">
        <v>48</v>
      </c>
      <c r="Q5265" t="s">
        <v>30961</v>
      </c>
      <c r="Y5265" t="s">
        <v>30962</v>
      </c>
    </row>
    <row r="5266" spans="1:25">
      <c r="A5266" t="s">
        <v>30963</v>
      </c>
      <c r="B5266" t="s">
        <v>30964</v>
      </c>
      <c r="D5266" t="s">
        <v>40</v>
      </c>
      <c r="E5266" t="s">
        <v>41</v>
      </c>
      <c r="G5266" t="s">
        <v>30965</v>
      </c>
      <c r="H5266" t="s">
        <v>1110</v>
      </c>
      <c r="J5266" t="s">
        <v>91</v>
      </c>
      <c r="K5266" t="s">
        <v>92</v>
      </c>
      <c r="L5266">
        <v>11</v>
      </c>
      <c r="M5266" t="s">
        <v>30944</v>
      </c>
      <c r="N5266" t="s">
        <v>75</v>
      </c>
      <c r="O5266" t="s">
        <v>48</v>
      </c>
      <c r="P5266" t="s">
        <v>48</v>
      </c>
      <c r="Q5266" t="s">
        <v>30966</v>
      </c>
      <c r="Y5266" t="s">
        <v>30967</v>
      </c>
    </row>
    <row r="5267" spans="1:25">
      <c r="A5267" t="s">
        <v>30968</v>
      </c>
      <c r="B5267" t="s">
        <v>30969</v>
      </c>
      <c r="D5267" t="s">
        <v>40</v>
      </c>
      <c r="E5267" t="s">
        <v>41</v>
      </c>
      <c r="G5267" t="s">
        <v>30970</v>
      </c>
      <c r="H5267" t="s">
        <v>30971</v>
      </c>
      <c r="J5267" t="s">
        <v>100</v>
      </c>
      <c r="K5267" t="s">
        <v>101</v>
      </c>
      <c r="L5267">
        <v>11</v>
      </c>
      <c r="M5267" t="s">
        <v>30972</v>
      </c>
      <c r="N5267" t="s">
        <v>75</v>
      </c>
      <c r="O5267" t="s">
        <v>48</v>
      </c>
      <c r="P5267" t="s">
        <v>48</v>
      </c>
      <c r="Q5267" t="s">
        <v>30973</v>
      </c>
      <c r="Y5267" t="s">
        <v>30974</v>
      </c>
    </row>
    <row r="5268" spans="1:25">
      <c r="A5268" t="s">
        <v>30975</v>
      </c>
      <c r="B5268" t="s">
        <v>30976</v>
      </c>
      <c r="D5268" t="s">
        <v>40</v>
      </c>
      <c r="E5268" t="s">
        <v>41</v>
      </c>
      <c r="G5268" t="s">
        <v>30977</v>
      </c>
      <c r="H5268" t="s">
        <v>14038</v>
      </c>
      <c r="J5268" t="s">
        <v>91</v>
      </c>
      <c r="K5268" t="s">
        <v>92</v>
      </c>
      <c r="L5268">
        <v>11</v>
      </c>
      <c r="M5268" t="s">
        <v>30978</v>
      </c>
      <c r="N5268" t="s">
        <v>75</v>
      </c>
      <c r="O5268" t="s">
        <v>48</v>
      </c>
      <c r="P5268" t="s">
        <v>48</v>
      </c>
      <c r="Q5268" t="s">
        <v>30979</v>
      </c>
      <c r="Y5268" t="s">
        <v>30980</v>
      </c>
    </row>
    <row r="5269" spans="1:25">
      <c r="A5269" t="s">
        <v>30981</v>
      </c>
      <c r="B5269" t="s">
        <v>30982</v>
      </c>
      <c r="D5269" t="s">
        <v>40</v>
      </c>
      <c r="E5269" t="s">
        <v>41</v>
      </c>
      <c r="G5269" t="s">
        <v>10370</v>
      </c>
      <c r="H5269" t="s">
        <v>30983</v>
      </c>
      <c r="J5269" t="s">
        <v>91</v>
      </c>
      <c r="K5269" t="s">
        <v>92</v>
      </c>
      <c r="L5269">
        <v>11</v>
      </c>
      <c r="M5269" t="s">
        <v>30984</v>
      </c>
      <c r="N5269" t="s">
        <v>75</v>
      </c>
      <c r="O5269" t="s">
        <v>48</v>
      </c>
      <c r="P5269" t="s">
        <v>48</v>
      </c>
      <c r="Q5269" t="s">
        <v>30985</v>
      </c>
      <c r="Y5269" t="s">
        <v>30986</v>
      </c>
    </row>
    <row r="5270" spans="1:25">
      <c r="A5270" t="s">
        <v>30987</v>
      </c>
      <c r="B5270" t="s">
        <v>30988</v>
      </c>
      <c r="D5270" t="s">
        <v>40</v>
      </c>
      <c r="E5270" t="s">
        <v>41</v>
      </c>
      <c r="G5270" t="s">
        <v>19091</v>
      </c>
      <c r="H5270" t="s">
        <v>13837</v>
      </c>
      <c r="J5270" t="s">
        <v>100</v>
      </c>
      <c r="K5270" t="s">
        <v>101</v>
      </c>
      <c r="L5270">
        <v>11</v>
      </c>
      <c r="M5270" t="s">
        <v>30989</v>
      </c>
      <c r="N5270" t="s">
        <v>75</v>
      </c>
      <c r="O5270" t="s">
        <v>48</v>
      </c>
      <c r="P5270" t="s">
        <v>48</v>
      </c>
      <c r="Q5270" t="s">
        <v>8864</v>
      </c>
      <c r="Y5270" t="s">
        <v>30990</v>
      </c>
    </row>
    <row r="5271" spans="1:25">
      <c r="A5271" t="s">
        <v>30991</v>
      </c>
      <c r="B5271" t="s">
        <v>30992</v>
      </c>
      <c r="D5271" t="s">
        <v>40</v>
      </c>
      <c r="E5271" t="s">
        <v>41</v>
      </c>
      <c r="G5271" t="s">
        <v>19577</v>
      </c>
      <c r="H5271" t="s">
        <v>8631</v>
      </c>
      <c r="J5271" t="s">
        <v>100</v>
      </c>
      <c r="K5271" t="s">
        <v>101</v>
      </c>
      <c r="L5271">
        <v>11</v>
      </c>
      <c r="M5271" t="s">
        <v>30993</v>
      </c>
      <c r="N5271" t="s">
        <v>75</v>
      </c>
      <c r="O5271" t="s">
        <v>48</v>
      </c>
      <c r="P5271" t="s">
        <v>48</v>
      </c>
      <c r="Q5271" t="s">
        <v>30994</v>
      </c>
      <c r="Y5271" t="s">
        <v>30995</v>
      </c>
    </row>
    <row r="5272" spans="1:25">
      <c r="A5272" t="s">
        <v>30996</v>
      </c>
      <c r="B5272" t="s">
        <v>30997</v>
      </c>
      <c r="D5272" t="s">
        <v>40</v>
      </c>
      <c r="E5272" t="s">
        <v>41</v>
      </c>
      <c r="G5272" t="s">
        <v>30998</v>
      </c>
      <c r="H5272" t="s">
        <v>30999</v>
      </c>
      <c r="J5272" t="s">
        <v>91</v>
      </c>
      <c r="K5272" t="s">
        <v>92</v>
      </c>
      <c r="L5272">
        <v>11</v>
      </c>
      <c r="M5272" t="s">
        <v>30993</v>
      </c>
      <c r="N5272" t="s">
        <v>75</v>
      </c>
      <c r="O5272" t="s">
        <v>48</v>
      </c>
      <c r="P5272" t="s">
        <v>48</v>
      </c>
      <c r="Q5272" t="s">
        <v>1963</v>
      </c>
      <c r="Y5272" t="s">
        <v>31000</v>
      </c>
    </row>
    <row r="5273" spans="1:25">
      <c r="A5273" t="s">
        <v>31001</v>
      </c>
      <c r="B5273" t="s">
        <v>31002</v>
      </c>
      <c r="D5273" t="s">
        <v>40</v>
      </c>
      <c r="E5273" t="s">
        <v>41</v>
      </c>
      <c r="G5273" t="s">
        <v>31003</v>
      </c>
      <c r="H5273" t="s">
        <v>31004</v>
      </c>
      <c r="J5273" t="s">
        <v>100</v>
      </c>
      <c r="K5273" t="s">
        <v>101</v>
      </c>
      <c r="L5273">
        <v>11</v>
      </c>
      <c r="M5273" t="s">
        <v>30993</v>
      </c>
      <c r="N5273" t="s">
        <v>75</v>
      </c>
      <c r="O5273" t="s">
        <v>48</v>
      </c>
      <c r="P5273" t="s">
        <v>48</v>
      </c>
      <c r="Q5273" t="s">
        <v>31005</v>
      </c>
      <c r="Y5273" t="s">
        <v>31006</v>
      </c>
    </row>
    <row r="5274" spans="1:25">
      <c r="A5274" t="s">
        <v>184</v>
      </c>
      <c r="B5274" t="s">
        <v>31007</v>
      </c>
      <c r="D5274" t="s">
        <v>40</v>
      </c>
      <c r="E5274" t="s">
        <v>41</v>
      </c>
      <c r="G5274" t="s">
        <v>31008</v>
      </c>
      <c r="H5274" t="s">
        <v>31009</v>
      </c>
      <c r="J5274" t="s">
        <v>91</v>
      </c>
      <c r="K5274" t="s">
        <v>92</v>
      </c>
      <c r="L5274">
        <v>11</v>
      </c>
      <c r="M5274" t="s">
        <v>31010</v>
      </c>
      <c r="N5274" t="s">
        <v>75</v>
      </c>
      <c r="O5274" t="s">
        <v>48</v>
      </c>
      <c r="P5274" t="s">
        <v>48</v>
      </c>
      <c r="Q5274" t="s">
        <v>31011</v>
      </c>
      <c r="Y5274" t="s">
        <v>31012</v>
      </c>
    </row>
    <row r="5275" spans="1:25">
      <c r="A5275" t="s">
        <v>31013</v>
      </c>
      <c r="B5275" t="s">
        <v>31014</v>
      </c>
      <c r="D5275" t="s">
        <v>40</v>
      </c>
      <c r="E5275" t="s">
        <v>41</v>
      </c>
      <c r="G5275" t="s">
        <v>17869</v>
      </c>
      <c r="H5275" t="s">
        <v>31015</v>
      </c>
      <c r="J5275" t="s">
        <v>100</v>
      </c>
      <c r="K5275" t="s">
        <v>101</v>
      </c>
      <c r="L5275">
        <v>11</v>
      </c>
      <c r="M5275" t="s">
        <v>31016</v>
      </c>
      <c r="N5275" t="s">
        <v>75</v>
      </c>
      <c r="O5275" t="s">
        <v>48</v>
      </c>
      <c r="P5275" t="s">
        <v>48</v>
      </c>
      <c r="Q5275" t="s">
        <v>31017</v>
      </c>
      <c r="Y5275" t="s">
        <v>31018</v>
      </c>
    </row>
    <row r="5276" spans="1:25">
      <c r="A5276" t="s">
        <v>31019</v>
      </c>
      <c r="B5276" t="s">
        <v>31020</v>
      </c>
      <c r="D5276" t="s">
        <v>40</v>
      </c>
      <c r="E5276" t="s">
        <v>41</v>
      </c>
      <c r="G5276" t="s">
        <v>31021</v>
      </c>
      <c r="H5276" t="s">
        <v>31022</v>
      </c>
      <c r="J5276" t="s">
        <v>100</v>
      </c>
      <c r="K5276" t="s">
        <v>101</v>
      </c>
      <c r="L5276">
        <v>11</v>
      </c>
      <c r="M5276" t="s">
        <v>31023</v>
      </c>
      <c r="N5276" t="s">
        <v>75</v>
      </c>
      <c r="O5276" t="s">
        <v>48</v>
      </c>
      <c r="P5276" t="s">
        <v>48</v>
      </c>
      <c r="Q5276" t="s">
        <v>21053</v>
      </c>
      <c r="Y5276" t="s">
        <v>31024</v>
      </c>
    </row>
    <row r="5277" spans="1:25">
      <c r="A5277" t="s">
        <v>31025</v>
      </c>
      <c r="B5277" t="s">
        <v>31026</v>
      </c>
      <c r="D5277" t="s">
        <v>40</v>
      </c>
      <c r="E5277" t="s">
        <v>41</v>
      </c>
      <c r="G5277" t="s">
        <v>1891</v>
      </c>
      <c r="H5277" t="s">
        <v>31027</v>
      </c>
      <c r="J5277" t="s">
        <v>91</v>
      </c>
      <c r="K5277" t="s">
        <v>92</v>
      </c>
      <c r="L5277">
        <v>11</v>
      </c>
      <c r="M5277" t="s">
        <v>31028</v>
      </c>
      <c r="N5277" t="s">
        <v>75</v>
      </c>
      <c r="O5277" t="s">
        <v>48</v>
      </c>
      <c r="P5277" t="s">
        <v>48</v>
      </c>
      <c r="Q5277" t="s">
        <v>31029</v>
      </c>
      <c r="Y5277" t="s">
        <v>31030</v>
      </c>
    </row>
    <row r="5278" spans="1:25">
      <c r="A5278" t="s">
        <v>31031</v>
      </c>
      <c r="B5278" t="s">
        <v>31032</v>
      </c>
      <c r="D5278" t="s">
        <v>40</v>
      </c>
      <c r="E5278" t="s">
        <v>41</v>
      </c>
      <c r="G5278" t="s">
        <v>31033</v>
      </c>
      <c r="H5278" t="s">
        <v>10990</v>
      </c>
      <c r="J5278" t="s">
        <v>91</v>
      </c>
      <c r="K5278" t="s">
        <v>92</v>
      </c>
      <c r="L5278">
        <v>11</v>
      </c>
      <c r="M5278" t="s">
        <v>31034</v>
      </c>
      <c r="N5278" t="s">
        <v>75</v>
      </c>
      <c r="O5278" t="s">
        <v>48</v>
      </c>
      <c r="P5278" t="s">
        <v>48</v>
      </c>
      <c r="Q5278" t="s">
        <v>31035</v>
      </c>
      <c r="Y5278" t="s">
        <v>31036</v>
      </c>
    </row>
    <row r="5279" spans="1:25">
      <c r="A5279" t="s">
        <v>31037</v>
      </c>
      <c r="B5279" t="s">
        <v>31038</v>
      </c>
      <c r="D5279" t="s">
        <v>40</v>
      </c>
      <c r="E5279" t="s">
        <v>41</v>
      </c>
      <c r="G5279" t="s">
        <v>31039</v>
      </c>
      <c r="H5279" t="s">
        <v>143</v>
      </c>
      <c r="J5279" t="s">
        <v>100</v>
      </c>
      <c r="K5279" t="s">
        <v>101</v>
      </c>
      <c r="L5279">
        <v>11</v>
      </c>
      <c r="M5279" t="s">
        <v>31040</v>
      </c>
      <c r="N5279" t="s">
        <v>75</v>
      </c>
      <c r="O5279" t="s">
        <v>48</v>
      </c>
      <c r="P5279" t="s">
        <v>48</v>
      </c>
      <c r="Q5279" t="s">
        <v>31041</v>
      </c>
      <c r="Y5279" t="s">
        <v>31042</v>
      </c>
    </row>
    <row r="5280" spans="1:25">
      <c r="A5280" t="s">
        <v>31043</v>
      </c>
      <c r="B5280" t="s">
        <v>31044</v>
      </c>
      <c r="D5280" t="s">
        <v>40</v>
      </c>
      <c r="E5280" t="s">
        <v>41</v>
      </c>
      <c r="G5280" t="s">
        <v>9664</v>
      </c>
      <c r="H5280" t="s">
        <v>2254</v>
      </c>
      <c r="J5280" t="s">
        <v>91</v>
      </c>
      <c r="K5280" t="s">
        <v>92</v>
      </c>
      <c r="L5280">
        <v>11</v>
      </c>
      <c r="M5280" t="s">
        <v>31040</v>
      </c>
      <c r="N5280" t="s">
        <v>75</v>
      </c>
      <c r="O5280" t="s">
        <v>48</v>
      </c>
      <c r="P5280" t="s">
        <v>48</v>
      </c>
      <c r="Q5280" t="s">
        <v>31045</v>
      </c>
      <c r="Y5280" t="s">
        <v>31046</v>
      </c>
    </row>
    <row r="5281" spans="1:25">
      <c r="A5281" t="s">
        <v>184</v>
      </c>
      <c r="B5281" t="s">
        <v>31047</v>
      </c>
      <c r="D5281" t="s">
        <v>40</v>
      </c>
      <c r="E5281" t="s">
        <v>41</v>
      </c>
      <c r="G5281" t="s">
        <v>6554</v>
      </c>
      <c r="H5281" t="s">
        <v>31048</v>
      </c>
      <c r="J5281" t="s">
        <v>72</v>
      </c>
      <c r="K5281" t="s">
        <v>73</v>
      </c>
      <c r="L5281">
        <v>11</v>
      </c>
      <c r="M5281" t="s">
        <v>31049</v>
      </c>
      <c r="N5281" t="s">
        <v>75</v>
      </c>
      <c r="O5281" t="s">
        <v>48</v>
      </c>
      <c r="P5281" t="s">
        <v>48</v>
      </c>
      <c r="Q5281" t="s">
        <v>31050</v>
      </c>
      <c r="Y5281" t="s">
        <v>31051</v>
      </c>
    </row>
    <row r="5282" spans="1:25">
      <c r="A5282" t="s">
        <v>31052</v>
      </c>
      <c r="B5282" t="s">
        <v>31053</v>
      </c>
      <c r="D5282" t="s">
        <v>40</v>
      </c>
      <c r="E5282" t="s">
        <v>41</v>
      </c>
      <c r="G5282" t="s">
        <v>31054</v>
      </c>
      <c r="H5282" t="s">
        <v>31055</v>
      </c>
      <c r="J5282" t="s">
        <v>100</v>
      </c>
      <c r="K5282" t="s">
        <v>101</v>
      </c>
      <c r="L5282">
        <v>11</v>
      </c>
      <c r="M5282" t="s">
        <v>31049</v>
      </c>
      <c r="N5282" t="s">
        <v>75</v>
      </c>
      <c r="O5282" t="s">
        <v>48</v>
      </c>
      <c r="P5282" t="s">
        <v>48</v>
      </c>
      <c r="Q5282" t="s">
        <v>31056</v>
      </c>
      <c r="Y5282" t="s">
        <v>31057</v>
      </c>
    </row>
    <row r="5283" spans="1:25">
      <c r="A5283" t="s">
        <v>31058</v>
      </c>
      <c r="B5283" t="s">
        <v>31059</v>
      </c>
      <c r="D5283" t="s">
        <v>40</v>
      </c>
      <c r="E5283" t="s">
        <v>41</v>
      </c>
      <c r="G5283" t="s">
        <v>31060</v>
      </c>
      <c r="H5283" t="s">
        <v>31061</v>
      </c>
      <c r="J5283" t="s">
        <v>100</v>
      </c>
      <c r="K5283" t="s">
        <v>101</v>
      </c>
      <c r="L5283">
        <v>11</v>
      </c>
      <c r="M5283" t="s">
        <v>31062</v>
      </c>
      <c r="N5283" t="s">
        <v>75</v>
      </c>
      <c r="O5283" t="s">
        <v>48</v>
      </c>
      <c r="P5283" t="s">
        <v>48</v>
      </c>
      <c r="Q5283" t="s">
        <v>31063</v>
      </c>
      <c r="Y5283" t="s">
        <v>31064</v>
      </c>
    </row>
    <row r="5284" spans="1:25">
      <c r="A5284" t="s">
        <v>31065</v>
      </c>
      <c r="B5284" t="s">
        <v>31066</v>
      </c>
      <c r="D5284" t="s">
        <v>40</v>
      </c>
      <c r="E5284" t="s">
        <v>41</v>
      </c>
      <c r="G5284" t="s">
        <v>13093</v>
      </c>
      <c r="H5284" t="s">
        <v>31067</v>
      </c>
      <c r="J5284" t="s">
        <v>91</v>
      </c>
      <c r="K5284" t="s">
        <v>92</v>
      </c>
      <c r="L5284">
        <v>11</v>
      </c>
      <c r="M5284" t="s">
        <v>31068</v>
      </c>
      <c r="N5284" t="s">
        <v>75</v>
      </c>
      <c r="O5284" t="s">
        <v>48</v>
      </c>
      <c r="P5284" t="s">
        <v>48</v>
      </c>
      <c r="Q5284" t="s">
        <v>31069</v>
      </c>
      <c r="Y5284" t="s">
        <v>31070</v>
      </c>
    </row>
    <row r="5285" spans="1:25">
      <c r="A5285" t="s">
        <v>31071</v>
      </c>
      <c r="B5285" t="s">
        <v>31072</v>
      </c>
      <c r="D5285" t="s">
        <v>40</v>
      </c>
      <c r="E5285" t="s">
        <v>41</v>
      </c>
      <c r="G5285" t="s">
        <v>31073</v>
      </c>
      <c r="H5285" t="s">
        <v>31074</v>
      </c>
      <c r="J5285" t="s">
        <v>100</v>
      </c>
      <c r="K5285" t="s">
        <v>101</v>
      </c>
      <c r="L5285">
        <v>11</v>
      </c>
      <c r="M5285" t="s">
        <v>31075</v>
      </c>
      <c r="N5285" t="s">
        <v>75</v>
      </c>
      <c r="O5285" t="s">
        <v>48</v>
      </c>
      <c r="P5285" t="s">
        <v>48</v>
      </c>
      <c r="Q5285" t="s">
        <v>31076</v>
      </c>
      <c r="Y5285" t="s">
        <v>31077</v>
      </c>
    </row>
    <row r="5286" spans="1:25">
      <c r="A5286" t="s">
        <v>31078</v>
      </c>
      <c r="B5286" t="s">
        <v>31079</v>
      </c>
      <c r="D5286" t="s">
        <v>40</v>
      </c>
      <c r="E5286" t="s">
        <v>41</v>
      </c>
      <c r="G5286" t="s">
        <v>4871</v>
      </c>
      <c r="H5286" t="s">
        <v>6951</v>
      </c>
      <c r="J5286" t="s">
        <v>91</v>
      </c>
      <c r="K5286" t="s">
        <v>92</v>
      </c>
      <c r="L5286">
        <v>11</v>
      </c>
      <c r="M5286" t="s">
        <v>31080</v>
      </c>
      <c r="N5286" t="s">
        <v>75</v>
      </c>
      <c r="O5286" t="s">
        <v>48</v>
      </c>
      <c r="P5286" t="s">
        <v>48</v>
      </c>
      <c r="Q5286" t="s">
        <v>5539</v>
      </c>
      <c r="Y5286" t="s">
        <v>31081</v>
      </c>
    </row>
    <row r="5287" spans="1:25">
      <c r="A5287" t="s">
        <v>31082</v>
      </c>
      <c r="B5287" t="s">
        <v>31083</v>
      </c>
      <c r="D5287" t="s">
        <v>40</v>
      </c>
      <c r="E5287" t="s">
        <v>41</v>
      </c>
      <c r="G5287" t="s">
        <v>4457</v>
      </c>
      <c r="H5287" t="s">
        <v>31084</v>
      </c>
      <c r="J5287" t="s">
        <v>100</v>
      </c>
      <c r="K5287" t="s">
        <v>101</v>
      </c>
      <c r="L5287">
        <v>11</v>
      </c>
      <c r="M5287" t="s">
        <v>31080</v>
      </c>
      <c r="N5287" t="s">
        <v>75</v>
      </c>
      <c r="O5287" t="s">
        <v>48</v>
      </c>
      <c r="P5287" t="s">
        <v>48</v>
      </c>
      <c r="Q5287" t="s">
        <v>31085</v>
      </c>
      <c r="Y5287" t="s">
        <v>31086</v>
      </c>
    </row>
    <row r="5288" spans="1:25">
      <c r="A5288" t="s">
        <v>31087</v>
      </c>
      <c r="B5288" t="s">
        <v>31088</v>
      </c>
      <c r="D5288" t="s">
        <v>40</v>
      </c>
      <c r="E5288" t="s">
        <v>41</v>
      </c>
      <c r="G5288" t="s">
        <v>31089</v>
      </c>
      <c r="H5288" t="s">
        <v>1098</v>
      </c>
      <c r="J5288" t="s">
        <v>91</v>
      </c>
      <c r="K5288" t="s">
        <v>92</v>
      </c>
      <c r="L5288">
        <v>11</v>
      </c>
      <c r="M5288" t="s">
        <v>31080</v>
      </c>
      <c r="N5288" t="s">
        <v>75</v>
      </c>
      <c r="O5288" t="s">
        <v>48</v>
      </c>
      <c r="P5288" t="s">
        <v>48</v>
      </c>
      <c r="Q5288" t="s">
        <v>31090</v>
      </c>
      <c r="Y5288" t="s">
        <v>31091</v>
      </c>
    </row>
    <row r="5289" spans="1:25">
      <c r="A5289" t="s">
        <v>31092</v>
      </c>
      <c r="B5289" t="s">
        <v>31093</v>
      </c>
      <c r="D5289" t="s">
        <v>40</v>
      </c>
      <c r="E5289" t="s">
        <v>41</v>
      </c>
      <c r="G5289" t="s">
        <v>31094</v>
      </c>
      <c r="H5289" t="s">
        <v>31095</v>
      </c>
      <c r="J5289" t="s">
        <v>100</v>
      </c>
      <c r="K5289" t="s">
        <v>101</v>
      </c>
      <c r="L5289">
        <v>11</v>
      </c>
      <c r="M5289" t="s">
        <v>31080</v>
      </c>
      <c r="N5289" t="s">
        <v>75</v>
      </c>
      <c r="O5289" t="s">
        <v>48</v>
      </c>
      <c r="P5289" t="s">
        <v>48</v>
      </c>
      <c r="Q5289" t="s">
        <v>31096</v>
      </c>
      <c r="Y5289" t="s">
        <v>31097</v>
      </c>
    </row>
    <row r="5290" spans="1:25">
      <c r="A5290" t="s">
        <v>31098</v>
      </c>
      <c r="B5290" t="s">
        <v>31099</v>
      </c>
      <c r="D5290" t="s">
        <v>40</v>
      </c>
      <c r="E5290" t="s">
        <v>41</v>
      </c>
      <c r="G5290" t="s">
        <v>31100</v>
      </c>
      <c r="H5290" t="s">
        <v>1149</v>
      </c>
      <c r="J5290" t="s">
        <v>100</v>
      </c>
      <c r="K5290" t="s">
        <v>101</v>
      </c>
      <c r="L5290">
        <v>11</v>
      </c>
      <c r="M5290" t="s">
        <v>31080</v>
      </c>
      <c r="N5290" t="s">
        <v>75</v>
      </c>
      <c r="O5290" t="s">
        <v>48</v>
      </c>
      <c r="P5290" t="s">
        <v>48</v>
      </c>
      <c r="Q5290" t="s">
        <v>3366</v>
      </c>
      <c r="Y5290" t="s">
        <v>31101</v>
      </c>
    </row>
    <row r="5291" spans="1:25">
      <c r="A5291" t="s">
        <v>31102</v>
      </c>
      <c r="B5291" t="s">
        <v>31103</v>
      </c>
      <c r="D5291" t="s">
        <v>40</v>
      </c>
      <c r="E5291" t="s">
        <v>41</v>
      </c>
      <c r="G5291" t="s">
        <v>20894</v>
      </c>
      <c r="H5291" t="s">
        <v>31104</v>
      </c>
      <c r="J5291" t="s">
        <v>82</v>
      </c>
      <c r="K5291" t="s">
        <v>83</v>
      </c>
      <c r="L5291">
        <v>11</v>
      </c>
      <c r="M5291" t="s">
        <v>31105</v>
      </c>
      <c r="N5291" t="s">
        <v>75</v>
      </c>
      <c r="O5291" t="s">
        <v>48</v>
      </c>
      <c r="P5291" t="s">
        <v>48</v>
      </c>
      <c r="Q5291" t="s">
        <v>31106</v>
      </c>
      <c r="Y5291" t="s">
        <v>31107</v>
      </c>
    </row>
    <row r="5292" spans="1:25">
      <c r="A5292" t="s">
        <v>31108</v>
      </c>
      <c r="B5292" t="s">
        <v>31109</v>
      </c>
      <c r="D5292" t="s">
        <v>40</v>
      </c>
      <c r="E5292" t="s">
        <v>41</v>
      </c>
      <c r="G5292" t="s">
        <v>30289</v>
      </c>
      <c r="H5292" t="s">
        <v>31110</v>
      </c>
      <c r="J5292" t="s">
        <v>72</v>
      </c>
      <c r="K5292" t="s">
        <v>73</v>
      </c>
      <c r="L5292">
        <v>11</v>
      </c>
      <c r="M5292" t="s">
        <v>31111</v>
      </c>
      <c r="N5292" t="s">
        <v>75</v>
      </c>
      <c r="O5292" t="s">
        <v>48</v>
      </c>
      <c r="P5292" t="s">
        <v>48</v>
      </c>
      <c r="Q5292" t="s">
        <v>31112</v>
      </c>
      <c r="Y5292" t="s">
        <v>31113</v>
      </c>
    </row>
    <row r="5293" spans="1:25">
      <c r="A5293" t="s">
        <v>31114</v>
      </c>
      <c r="B5293" t="s">
        <v>31115</v>
      </c>
      <c r="D5293" t="s">
        <v>40</v>
      </c>
      <c r="E5293" t="s">
        <v>41</v>
      </c>
      <c r="G5293" t="s">
        <v>377</v>
      </c>
      <c r="H5293" t="s">
        <v>26348</v>
      </c>
      <c r="J5293" t="s">
        <v>100</v>
      </c>
      <c r="K5293" t="s">
        <v>101</v>
      </c>
      <c r="L5293">
        <v>11</v>
      </c>
      <c r="M5293" t="s">
        <v>31116</v>
      </c>
      <c r="N5293" t="s">
        <v>75</v>
      </c>
      <c r="O5293" t="s">
        <v>48</v>
      </c>
      <c r="P5293" t="s">
        <v>48</v>
      </c>
      <c r="Q5293" t="s">
        <v>23729</v>
      </c>
      <c r="Y5293" t="s">
        <v>31117</v>
      </c>
    </row>
    <row r="5294" spans="1:25">
      <c r="A5294" t="s">
        <v>31118</v>
      </c>
      <c r="B5294" t="s">
        <v>31119</v>
      </c>
      <c r="D5294" t="s">
        <v>40</v>
      </c>
      <c r="E5294" t="s">
        <v>41</v>
      </c>
      <c r="G5294" t="s">
        <v>18073</v>
      </c>
      <c r="H5294" t="s">
        <v>1912</v>
      </c>
      <c r="J5294" t="s">
        <v>72</v>
      </c>
      <c r="K5294" t="s">
        <v>73</v>
      </c>
      <c r="L5294">
        <v>11</v>
      </c>
      <c r="M5294" t="s">
        <v>31116</v>
      </c>
      <c r="N5294" t="s">
        <v>75</v>
      </c>
      <c r="O5294" t="s">
        <v>48</v>
      </c>
      <c r="P5294" t="s">
        <v>48</v>
      </c>
      <c r="Q5294" t="s">
        <v>31120</v>
      </c>
      <c r="Y5294" t="s">
        <v>31121</v>
      </c>
    </row>
    <row r="5295" spans="1:25">
      <c r="A5295" t="s">
        <v>31122</v>
      </c>
      <c r="B5295" t="s">
        <v>31123</v>
      </c>
      <c r="D5295" t="s">
        <v>40</v>
      </c>
      <c r="E5295" t="s">
        <v>41</v>
      </c>
      <c r="G5295" t="s">
        <v>7501</v>
      </c>
      <c r="H5295" t="s">
        <v>609</v>
      </c>
      <c r="J5295" t="s">
        <v>154</v>
      </c>
      <c r="K5295" t="s">
        <v>155</v>
      </c>
      <c r="L5295">
        <v>11</v>
      </c>
      <c r="M5295" t="s">
        <v>31124</v>
      </c>
      <c r="N5295" t="s">
        <v>47</v>
      </c>
      <c r="O5295" t="s">
        <v>48</v>
      </c>
      <c r="P5295" t="s">
        <v>48</v>
      </c>
      <c r="Q5295" t="s">
        <v>31125</v>
      </c>
      <c r="Y5295" t="s">
        <v>31126</v>
      </c>
    </row>
    <row r="5296" spans="1:25">
      <c r="A5296" t="s">
        <v>31127</v>
      </c>
      <c r="B5296" t="s">
        <v>31128</v>
      </c>
      <c r="D5296" t="s">
        <v>40</v>
      </c>
      <c r="E5296" t="s">
        <v>41</v>
      </c>
      <c r="G5296" t="s">
        <v>2781</v>
      </c>
      <c r="H5296" t="s">
        <v>8427</v>
      </c>
      <c r="J5296" t="s">
        <v>100</v>
      </c>
      <c r="K5296" t="s">
        <v>101</v>
      </c>
      <c r="L5296">
        <v>11</v>
      </c>
      <c r="M5296" t="s">
        <v>31124</v>
      </c>
      <c r="N5296" t="s">
        <v>75</v>
      </c>
      <c r="O5296" t="s">
        <v>48</v>
      </c>
      <c r="P5296" t="s">
        <v>48</v>
      </c>
      <c r="Q5296" t="s">
        <v>5921</v>
      </c>
      <c r="Y5296" t="s">
        <v>31129</v>
      </c>
    </row>
    <row r="5297" spans="1:25">
      <c r="A5297" t="s">
        <v>31130</v>
      </c>
      <c r="B5297" t="s">
        <v>31131</v>
      </c>
      <c r="D5297" t="s">
        <v>40</v>
      </c>
      <c r="E5297" t="s">
        <v>41</v>
      </c>
      <c r="G5297" t="s">
        <v>31132</v>
      </c>
      <c r="H5297" t="s">
        <v>31133</v>
      </c>
      <c r="J5297" t="s">
        <v>82</v>
      </c>
      <c r="K5297" t="s">
        <v>83</v>
      </c>
      <c r="L5297">
        <v>11</v>
      </c>
      <c r="M5297" t="s">
        <v>31134</v>
      </c>
      <c r="N5297" t="s">
        <v>75</v>
      </c>
      <c r="O5297" t="s">
        <v>48</v>
      </c>
      <c r="P5297" t="s">
        <v>48</v>
      </c>
      <c r="Q5297" t="s">
        <v>31135</v>
      </c>
      <c r="Y5297" t="s">
        <v>31136</v>
      </c>
    </row>
    <row r="5298" spans="1:25">
      <c r="A5298" t="s">
        <v>31137</v>
      </c>
      <c r="B5298" t="s">
        <v>31138</v>
      </c>
      <c r="D5298" t="s">
        <v>40</v>
      </c>
      <c r="E5298" t="s">
        <v>41</v>
      </c>
      <c r="G5298" t="s">
        <v>31139</v>
      </c>
      <c r="H5298" t="s">
        <v>31140</v>
      </c>
      <c r="J5298" t="s">
        <v>511</v>
      </c>
      <c r="K5298" t="s">
        <v>512</v>
      </c>
      <c r="L5298">
        <v>11</v>
      </c>
      <c r="M5298" t="s">
        <v>31141</v>
      </c>
      <c r="N5298" t="s">
        <v>47</v>
      </c>
      <c r="O5298" t="s">
        <v>48</v>
      </c>
      <c r="P5298" t="s">
        <v>48</v>
      </c>
      <c r="Q5298" t="s">
        <v>31142</v>
      </c>
      <c r="Y5298" t="s">
        <v>31143</v>
      </c>
    </row>
    <row r="5299" spans="1:25">
      <c r="A5299" t="s">
        <v>31144</v>
      </c>
      <c r="B5299" t="s">
        <v>31145</v>
      </c>
      <c r="D5299" t="s">
        <v>40</v>
      </c>
      <c r="E5299" t="s">
        <v>41</v>
      </c>
      <c r="G5299" t="s">
        <v>7346</v>
      </c>
      <c r="H5299" t="s">
        <v>31146</v>
      </c>
      <c r="J5299" t="s">
        <v>100</v>
      </c>
      <c r="K5299" t="s">
        <v>101</v>
      </c>
      <c r="L5299">
        <v>11</v>
      </c>
      <c r="M5299" t="s">
        <v>31147</v>
      </c>
      <c r="N5299" t="s">
        <v>75</v>
      </c>
      <c r="O5299" t="s">
        <v>48</v>
      </c>
      <c r="P5299" t="s">
        <v>48</v>
      </c>
      <c r="Q5299" t="s">
        <v>31148</v>
      </c>
      <c r="Y5299" t="s">
        <v>31149</v>
      </c>
    </row>
    <row r="5300" spans="1:25">
      <c r="A5300" t="s">
        <v>31150</v>
      </c>
      <c r="B5300" t="s">
        <v>31151</v>
      </c>
      <c r="D5300" t="s">
        <v>40</v>
      </c>
      <c r="E5300" t="s">
        <v>41</v>
      </c>
      <c r="G5300" t="s">
        <v>31152</v>
      </c>
      <c r="H5300" t="s">
        <v>9036</v>
      </c>
      <c r="J5300" t="s">
        <v>100</v>
      </c>
      <c r="K5300" t="s">
        <v>101</v>
      </c>
      <c r="L5300">
        <v>11</v>
      </c>
      <c r="M5300" t="s">
        <v>31153</v>
      </c>
      <c r="N5300" t="s">
        <v>75</v>
      </c>
      <c r="O5300" t="s">
        <v>48</v>
      </c>
      <c r="P5300" t="s">
        <v>48</v>
      </c>
      <c r="Q5300" t="s">
        <v>31154</v>
      </c>
      <c r="Y5300" t="s">
        <v>31155</v>
      </c>
    </row>
    <row r="5301" spans="1:25">
      <c r="A5301" t="s">
        <v>31156</v>
      </c>
      <c r="B5301" t="s">
        <v>31157</v>
      </c>
      <c r="D5301" t="s">
        <v>40</v>
      </c>
      <c r="E5301" t="s">
        <v>41</v>
      </c>
      <c r="G5301" t="s">
        <v>31158</v>
      </c>
      <c r="H5301" t="s">
        <v>31159</v>
      </c>
      <c r="J5301" t="s">
        <v>91</v>
      </c>
      <c r="K5301" t="s">
        <v>92</v>
      </c>
      <c r="L5301">
        <v>11</v>
      </c>
      <c r="M5301" t="s">
        <v>31160</v>
      </c>
      <c r="N5301" t="s">
        <v>75</v>
      </c>
      <c r="O5301" t="s">
        <v>48</v>
      </c>
      <c r="P5301" t="s">
        <v>48</v>
      </c>
      <c r="Q5301" t="s">
        <v>31161</v>
      </c>
      <c r="Y5301" t="s">
        <v>31162</v>
      </c>
    </row>
    <row r="5302" spans="1:25">
      <c r="A5302" t="s">
        <v>31163</v>
      </c>
      <c r="B5302" t="s">
        <v>31164</v>
      </c>
      <c r="D5302" t="s">
        <v>40</v>
      </c>
      <c r="E5302" t="s">
        <v>41</v>
      </c>
      <c r="G5302" t="s">
        <v>31165</v>
      </c>
      <c r="H5302" t="s">
        <v>8353</v>
      </c>
      <c r="J5302" t="s">
        <v>91</v>
      </c>
      <c r="K5302" t="s">
        <v>92</v>
      </c>
      <c r="L5302">
        <v>11</v>
      </c>
      <c r="M5302" t="s">
        <v>31160</v>
      </c>
      <c r="N5302" t="s">
        <v>75</v>
      </c>
      <c r="O5302" t="s">
        <v>48</v>
      </c>
      <c r="P5302" t="s">
        <v>48</v>
      </c>
      <c r="Q5302" t="s">
        <v>31166</v>
      </c>
      <c r="Y5302" t="s">
        <v>31167</v>
      </c>
    </row>
    <row r="5303" spans="1:25">
      <c r="A5303" t="s">
        <v>184</v>
      </c>
      <c r="B5303" t="s">
        <v>31168</v>
      </c>
      <c r="D5303" t="s">
        <v>40</v>
      </c>
      <c r="E5303" t="s">
        <v>41</v>
      </c>
      <c r="G5303" t="s">
        <v>5160</v>
      </c>
      <c r="H5303" t="s">
        <v>4787</v>
      </c>
      <c r="J5303" t="s">
        <v>91</v>
      </c>
      <c r="K5303" t="s">
        <v>92</v>
      </c>
      <c r="L5303">
        <v>11</v>
      </c>
      <c r="M5303" t="s">
        <v>31169</v>
      </c>
      <c r="N5303" t="s">
        <v>75</v>
      </c>
      <c r="O5303" t="s">
        <v>48</v>
      </c>
      <c r="P5303" t="s">
        <v>48</v>
      </c>
      <c r="Q5303" t="s">
        <v>31170</v>
      </c>
      <c r="Y5303" t="s">
        <v>31171</v>
      </c>
    </row>
    <row r="5304" spans="1:25">
      <c r="A5304" t="s">
        <v>31172</v>
      </c>
      <c r="B5304" t="s">
        <v>31173</v>
      </c>
      <c r="D5304" t="s">
        <v>40</v>
      </c>
      <c r="E5304" t="s">
        <v>41</v>
      </c>
      <c r="G5304" t="s">
        <v>31174</v>
      </c>
      <c r="H5304" t="s">
        <v>31175</v>
      </c>
      <c r="J5304" t="s">
        <v>100</v>
      </c>
      <c r="K5304" t="s">
        <v>101</v>
      </c>
      <c r="L5304">
        <v>11</v>
      </c>
      <c r="M5304" t="s">
        <v>31176</v>
      </c>
      <c r="N5304" t="s">
        <v>75</v>
      </c>
      <c r="O5304" t="s">
        <v>48</v>
      </c>
      <c r="P5304" t="s">
        <v>48</v>
      </c>
      <c r="Q5304" t="s">
        <v>31177</v>
      </c>
      <c r="Y5304" t="s">
        <v>31178</v>
      </c>
    </row>
    <row r="5305" spans="1:25">
      <c r="A5305" t="s">
        <v>31179</v>
      </c>
      <c r="B5305" t="s">
        <v>31180</v>
      </c>
      <c r="D5305" t="s">
        <v>40</v>
      </c>
      <c r="E5305" t="s">
        <v>41</v>
      </c>
      <c r="G5305" t="s">
        <v>21057</v>
      </c>
      <c r="H5305" t="s">
        <v>2286</v>
      </c>
      <c r="J5305" t="s">
        <v>91</v>
      </c>
      <c r="K5305" t="s">
        <v>92</v>
      </c>
      <c r="L5305">
        <v>11</v>
      </c>
      <c r="M5305" t="s">
        <v>31181</v>
      </c>
      <c r="N5305" t="s">
        <v>75</v>
      </c>
      <c r="O5305" t="s">
        <v>48</v>
      </c>
      <c r="P5305" t="s">
        <v>48</v>
      </c>
      <c r="Q5305" t="s">
        <v>31182</v>
      </c>
      <c r="Y5305" t="s">
        <v>31183</v>
      </c>
    </row>
    <row r="5306" spans="1:25">
      <c r="A5306" t="s">
        <v>31184</v>
      </c>
      <c r="B5306" t="s">
        <v>31185</v>
      </c>
      <c r="D5306" t="s">
        <v>40</v>
      </c>
      <c r="E5306" t="s">
        <v>41</v>
      </c>
      <c r="G5306" t="s">
        <v>31186</v>
      </c>
      <c r="H5306" t="s">
        <v>1493</v>
      </c>
      <c r="J5306" t="s">
        <v>91</v>
      </c>
      <c r="K5306" t="s">
        <v>92</v>
      </c>
      <c r="L5306">
        <v>11</v>
      </c>
      <c r="M5306" t="s">
        <v>31187</v>
      </c>
      <c r="N5306" t="s">
        <v>75</v>
      </c>
      <c r="O5306" t="s">
        <v>48</v>
      </c>
      <c r="P5306" t="s">
        <v>48</v>
      </c>
      <c r="Q5306" t="s">
        <v>6471</v>
      </c>
      <c r="Y5306" t="s">
        <v>31188</v>
      </c>
    </row>
    <row r="5307" spans="1:25">
      <c r="A5307" t="s">
        <v>31189</v>
      </c>
      <c r="B5307" t="s">
        <v>31190</v>
      </c>
      <c r="D5307" t="s">
        <v>40</v>
      </c>
      <c r="E5307" t="s">
        <v>41</v>
      </c>
      <c r="G5307" t="s">
        <v>31191</v>
      </c>
      <c r="H5307" t="s">
        <v>13422</v>
      </c>
      <c r="J5307" t="s">
        <v>91</v>
      </c>
      <c r="K5307" t="s">
        <v>92</v>
      </c>
      <c r="L5307">
        <v>11</v>
      </c>
      <c r="M5307" t="s">
        <v>31187</v>
      </c>
      <c r="N5307" t="s">
        <v>75</v>
      </c>
      <c r="O5307" t="s">
        <v>48</v>
      </c>
      <c r="P5307" t="s">
        <v>48</v>
      </c>
      <c r="Q5307" t="s">
        <v>6762</v>
      </c>
      <c r="Y5307" t="s">
        <v>31192</v>
      </c>
    </row>
    <row r="5308" spans="1:25">
      <c r="A5308" t="s">
        <v>31193</v>
      </c>
      <c r="B5308" t="s">
        <v>31194</v>
      </c>
      <c r="D5308" t="s">
        <v>40</v>
      </c>
      <c r="E5308" t="s">
        <v>41</v>
      </c>
      <c r="G5308" t="s">
        <v>31195</v>
      </c>
      <c r="H5308" t="s">
        <v>2161</v>
      </c>
      <c r="J5308" t="s">
        <v>100</v>
      </c>
      <c r="K5308" t="s">
        <v>101</v>
      </c>
      <c r="L5308">
        <v>11</v>
      </c>
      <c r="M5308" t="s">
        <v>31187</v>
      </c>
      <c r="N5308" t="s">
        <v>75</v>
      </c>
      <c r="O5308" t="s">
        <v>48</v>
      </c>
      <c r="P5308" t="s">
        <v>48</v>
      </c>
      <c r="Q5308" t="s">
        <v>26877</v>
      </c>
      <c r="Y5308" t="s">
        <v>31196</v>
      </c>
    </row>
    <row r="5309" spans="1:25">
      <c r="A5309" t="s">
        <v>31197</v>
      </c>
      <c r="B5309" t="s">
        <v>31198</v>
      </c>
      <c r="D5309" t="s">
        <v>40</v>
      </c>
      <c r="E5309" t="s">
        <v>41</v>
      </c>
      <c r="G5309" t="s">
        <v>26375</v>
      </c>
      <c r="H5309" t="s">
        <v>31199</v>
      </c>
      <c r="J5309" t="s">
        <v>91</v>
      </c>
      <c r="K5309" t="s">
        <v>92</v>
      </c>
      <c r="L5309">
        <v>11</v>
      </c>
      <c r="M5309" t="s">
        <v>31187</v>
      </c>
      <c r="N5309" t="s">
        <v>75</v>
      </c>
      <c r="O5309" t="s">
        <v>48</v>
      </c>
      <c r="P5309" t="s">
        <v>48</v>
      </c>
      <c r="Q5309" t="s">
        <v>31200</v>
      </c>
      <c r="Y5309" t="s">
        <v>31201</v>
      </c>
    </row>
    <row r="5310" spans="1:25">
      <c r="A5310" t="s">
        <v>31202</v>
      </c>
      <c r="B5310" t="s">
        <v>31203</v>
      </c>
      <c r="D5310" t="s">
        <v>40</v>
      </c>
      <c r="E5310" t="s">
        <v>41</v>
      </c>
      <c r="G5310" t="s">
        <v>5241</v>
      </c>
      <c r="H5310" t="s">
        <v>5078</v>
      </c>
      <c r="J5310" t="s">
        <v>100</v>
      </c>
      <c r="K5310" t="s">
        <v>101</v>
      </c>
      <c r="L5310">
        <v>11</v>
      </c>
      <c r="M5310" t="s">
        <v>31204</v>
      </c>
      <c r="N5310" t="s">
        <v>75</v>
      </c>
      <c r="O5310" t="s">
        <v>48</v>
      </c>
      <c r="P5310" t="s">
        <v>48</v>
      </c>
      <c r="Q5310" t="s">
        <v>31205</v>
      </c>
      <c r="Y5310" t="s">
        <v>31206</v>
      </c>
    </row>
    <row r="5311" spans="1:25">
      <c r="A5311" t="s">
        <v>31207</v>
      </c>
      <c r="B5311" t="s">
        <v>31208</v>
      </c>
      <c r="D5311" t="s">
        <v>40</v>
      </c>
      <c r="E5311" t="s">
        <v>41</v>
      </c>
      <c r="G5311" t="s">
        <v>31209</v>
      </c>
      <c r="H5311" t="s">
        <v>1320</v>
      </c>
      <c r="J5311" t="s">
        <v>72</v>
      </c>
      <c r="K5311" t="s">
        <v>73</v>
      </c>
      <c r="L5311">
        <v>11</v>
      </c>
      <c r="M5311" t="s">
        <v>31210</v>
      </c>
      <c r="N5311" t="s">
        <v>75</v>
      </c>
      <c r="O5311" t="s">
        <v>48</v>
      </c>
      <c r="P5311" t="s">
        <v>48</v>
      </c>
      <c r="Q5311" t="s">
        <v>31211</v>
      </c>
      <c r="Y5311" t="s">
        <v>31212</v>
      </c>
    </row>
    <row r="5312" spans="1:25">
      <c r="A5312" t="s">
        <v>31213</v>
      </c>
      <c r="B5312" t="s">
        <v>31214</v>
      </c>
      <c r="D5312" t="s">
        <v>40</v>
      </c>
      <c r="E5312" t="s">
        <v>41</v>
      </c>
      <c r="G5312" t="s">
        <v>31215</v>
      </c>
      <c r="H5312" t="s">
        <v>6308</v>
      </c>
      <c r="J5312" t="s">
        <v>121</v>
      </c>
      <c r="K5312" t="s">
        <v>122</v>
      </c>
      <c r="L5312">
        <v>11</v>
      </c>
      <c r="M5312" t="s">
        <v>31210</v>
      </c>
      <c r="N5312" t="s">
        <v>275</v>
      </c>
      <c r="O5312" t="s">
        <v>48</v>
      </c>
      <c r="P5312" t="s">
        <v>48</v>
      </c>
      <c r="Q5312" t="s">
        <v>15486</v>
      </c>
      <c r="Y5312" t="s">
        <v>31216</v>
      </c>
    </row>
    <row r="5313" spans="1:25">
      <c r="A5313" t="s">
        <v>31217</v>
      </c>
      <c r="B5313" t="s">
        <v>31218</v>
      </c>
      <c r="D5313" t="s">
        <v>40</v>
      </c>
      <c r="E5313" t="s">
        <v>41</v>
      </c>
      <c r="G5313" t="s">
        <v>13238</v>
      </c>
      <c r="H5313" t="s">
        <v>31219</v>
      </c>
      <c r="J5313" t="s">
        <v>100</v>
      </c>
      <c r="K5313" t="s">
        <v>101</v>
      </c>
      <c r="L5313">
        <v>11</v>
      </c>
      <c r="M5313" t="s">
        <v>31220</v>
      </c>
      <c r="N5313" t="s">
        <v>75</v>
      </c>
      <c r="O5313" t="s">
        <v>48</v>
      </c>
      <c r="P5313" t="s">
        <v>48</v>
      </c>
      <c r="Q5313" t="s">
        <v>31221</v>
      </c>
      <c r="Y5313" t="s">
        <v>31222</v>
      </c>
    </row>
    <row r="5314" spans="1:25">
      <c r="A5314" t="s">
        <v>31223</v>
      </c>
      <c r="B5314" t="s">
        <v>31224</v>
      </c>
      <c r="D5314" t="s">
        <v>40</v>
      </c>
      <c r="E5314" t="s">
        <v>41</v>
      </c>
      <c r="G5314" t="s">
        <v>31225</v>
      </c>
      <c r="H5314" t="s">
        <v>31226</v>
      </c>
      <c r="J5314" t="s">
        <v>91</v>
      </c>
      <c r="K5314" t="s">
        <v>92</v>
      </c>
      <c r="L5314">
        <v>11</v>
      </c>
      <c r="M5314" t="s">
        <v>31220</v>
      </c>
      <c r="N5314" t="s">
        <v>75</v>
      </c>
      <c r="O5314" t="s">
        <v>48</v>
      </c>
      <c r="P5314" t="s">
        <v>48</v>
      </c>
      <c r="Q5314" t="s">
        <v>31227</v>
      </c>
      <c r="Y5314" t="s">
        <v>31228</v>
      </c>
    </row>
    <row r="5315" spans="1:25">
      <c r="A5315" t="s">
        <v>31229</v>
      </c>
      <c r="B5315" t="s">
        <v>31230</v>
      </c>
      <c r="D5315" t="s">
        <v>40</v>
      </c>
      <c r="E5315" t="s">
        <v>41</v>
      </c>
      <c r="G5315" t="s">
        <v>31231</v>
      </c>
      <c r="H5315" t="s">
        <v>31232</v>
      </c>
      <c r="J5315" t="s">
        <v>91</v>
      </c>
      <c r="K5315" t="s">
        <v>92</v>
      </c>
      <c r="L5315">
        <v>11</v>
      </c>
      <c r="M5315" t="s">
        <v>31220</v>
      </c>
      <c r="N5315" t="s">
        <v>75</v>
      </c>
      <c r="O5315" t="s">
        <v>48</v>
      </c>
      <c r="P5315" t="s">
        <v>48</v>
      </c>
      <c r="Q5315" t="s">
        <v>31233</v>
      </c>
      <c r="Y5315" t="s">
        <v>31234</v>
      </c>
    </row>
    <row r="5316" spans="1:25">
      <c r="A5316" t="s">
        <v>31235</v>
      </c>
      <c r="B5316" t="s">
        <v>31236</v>
      </c>
      <c r="D5316" t="s">
        <v>40</v>
      </c>
      <c r="E5316" t="s">
        <v>41</v>
      </c>
      <c r="G5316" t="s">
        <v>13873</v>
      </c>
      <c r="H5316" t="s">
        <v>503</v>
      </c>
      <c r="J5316" t="s">
        <v>100</v>
      </c>
      <c r="K5316" t="s">
        <v>101</v>
      </c>
      <c r="L5316">
        <v>11</v>
      </c>
      <c r="M5316" t="s">
        <v>31220</v>
      </c>
      <c r="N5316" t="s">
        <v>75</v>
      </c>
      <c r="O5316" t="s">
        <v>48</v>
      </c>
      <c r="P5316" t="s">
        <v>48</v>
      </c>
      <c r="Q5316" t="s">
        <v>31237</v>
      </c>
      <c r="Y5316" t="s">
        <v>31238</v>
      </c>
    </row>
    <row r="5317" spans="1:25">
      <c r="A5317" t="s">
        <v>31239</v>
      </c>
      <c r="B5317" t="s">
        <v>31240</v>
      </c>
      <c r="D5317" t="s">
        <v>40</v>
      </c>
      <c r="E5317" t="s">
        <v>41</v>
      </c>
      <c r="G5317" t="s">
        <v>13093</v>
      </c>
      <c r="H5317" t="s">
        <v>2370</v>
      </c>
      <c r="J5317" t="s">
        <v>91</v>
      </c>
      <c r="K5317" t="s">
        <v>92</v>
      </c>
      <c r="L5317">
        <v>11</v>
      </c>
      <c r="M5317" t="s">
        <v>31220</v>
      </c>
      <c r="N5317" t="s">
        <v>75</v>
      </c>
      <c r="O5317" t="s">
        <v>48</v>
      </c>
      <c r="P5317" t="s">
        <v>48</v>
      </c>
      <c r="Q5317" t="s">
        <v>31241</v>
      </c>
      <c r="Y5317" t="s">
        <v>31242</v>
      </c>
    </row>
    <row r="5318" spans="1:25">
      <c r="A5318" t="s">
        <v>31243</v>
      </c>
      <c r="B5318" t="s">
        <v>31244</v>
      </c>
      <c r="D5318" t="s">
        <v>40</v>
      </c>
      <c r="E5318" t="s">
        <v>41</v>
      </c>
      <c r="G5318" t="s">
        <v>31245</v>
      </c>
      <c r="H5318" t="s">
        <v>31246</v>
      </c>
      <c r="J5318" t="s">
        <v>100</v>
      </c>
      <c r="K5318" t="s">
        <v>101</v>
      </c>
      <c r="L5318">
        <v>11</v>
      </c>
      <c r="M5318" t="s">
        <v>31247</v>
      </c>
      <c r="N5318" t="s">
        <v>75</v>
      </c>
      <c r="O5318" t="s">
        <v>48</v>
      </c>
      <c r="P5318" t="s">
        <v>48</v>
      </c>
      <c r="Q5318" t="s">
        <v>21653</v>
      </c>
      <c r="Y5318" t="s">
        <v>31248</v>
      </c>
    </row>
    <row r="5319" spans="1:25">
      <c r="A5319" t="s">
        <v>31249</v>
      </c>
      <c r="B5319" t="s">
        <v>31250</v>
      </c>
      <c r="D5319" t="s">
        <v>40</v>
      </c>
      <c r="E5319" t="s">
        <v>41</v>
      </c>
      <c r="G5319" t="s">
        <v>14735</v>
      </c>
      <c r="H5319" t="s">
        <v>31251</v>
      </c>
      <c r="J5319" t="s">
        <v>154</v>
      </c>
      <c r="K5319" t="s">
        <v>155</v>
      </c>
      <c r="L5319">
        <v>11</v>
      </c>
      <c r="M5319" t="s">
        <v>31252</v>
      </c>
      <c r="N5319" t="s">
        <v>47</v>
      </c>
      <c r="O5319" t="s">
        <v>48</v>
      </c>
      <c r="P5319" t="s">
        <v>48</v>
      </c>
      <c r="Q5319" t="s">
        <v>31253</v>
      </c>
      <c r="Y5319" t="s">
        <v>31254</v>
      </c>
    </row>
    <row r="5320" spans="1:25">
      <c r="A5320" t="s">
        <v>31255</v>
      </c>
      <c r="B5320" t="s">
        <v>31256</v>
      </c>
      <c r="D5320" t="s">
        <v>40</v>
      </c>
      <c r="E5320" t="s">
        <v>41</v>
      </c>
      <c r="G5320" t="s">
        <v>31257</v>
      </c>
      <c r="H5320" t="s">
        <v>3393</v>
      </c>
      <c r="J5320" t="s">
        <v>91</v>
      </c>
      <c r="K5320" t="s">
        <v>92</v>
      </c>
      <c r="L5320">
        <v>11</v>
      </c>
      <c r="M5320" t="s">
        <v>31258</v>
      </c>
      <c r="N5320" t="s">
        <v>75</v>
      </c>
      <c r="O5320" t="s">
        <v>48</v>
      </c>
      <c r="P5320" t="s">
        <v>48</v>
      </c>
      <c r="Q5320" t="s">
        <v>31259</v>
      </c>
      <c r="Y5320" t="s">
        <v>31260</v>
      </c>
    </row>
    <row r="5321" spans="1:25">
      <c r="A5321" t="s">
        <v>31261</v>
      </c>
      <c r="B5321" t="s">
        <v>31262</v>
      </c>
      <c r="D5321" t="s">
        <v>40</v>
      </c>
      <c r="E5321" t="s">
        <v>41</v>
      </c>
      <c r="G5321" t="s">
        <v>4901</v>
      </c>
      <c r="H5321" t="s">
        <v>20249</v>
      </c>
      <c r="J5321" t="s">
        <v>121</v>
      </c>
      <c r="K5321" t="s">
        <v>122</v>
      </c>
      <c r="L5321">
        <v>11</v>
      </c>
      <c r="M5321" t="s">
        <v>31258</v>
      </c>
      <c r="N5321" t="s">
        <v>275</v>
      </c>
      <c r="O5321" t="s">
        <v>48</v>
      </c>
      <c r="P5321" t="s">
        <v>48</v>
      </c>
      <c r="Q5321" t="s">
        <v>23150</v>
      </c>
      <c r="Y5321" t="s">
        <v>31263</v>
      </c>
    </row>
    <row r="5322" spans="1:25">
      <c r="A5322" t="s">
        <v>31264</v>
      </c>
      <c r="B5322" t="s">
        <v>31265</v>
      </c>
      <c r="D5322" t="s">
        <v>40</v>
      </c>
      <c r="E5322" t="s">
        <v>41</v>
      </c>
      <c r="G5322" t="s">
        <v>30522</v>
      </c>
      <c r="H5322" t="s">
        <v>31266</v>
      </c>
      <c r="J5322" t="s">
        <v>100</v>
      </c>
      <c r="K5322" t="s">
        <v>101</v>
      </c>
      <c r="L5322">
        <v>11</v>
      </c>
      <c r="M5322" t="s">
        <v>31258</v>
      </c>
      <c r="N5322" t="s">
        <v>75</v>
      </c>
      <c r="O5322" t="s">
        <v>48</v>
      </c>
      <c r="P5322" t="s">
        <v>48</v>
      </c>
      <c r="Q5322" t="s">
        <v>31267</v>
      </c>
      <c r="Y5322" t="s">
        <v>31268</v>
      </c>
    </row>
    <row r="5323" spans="1:25">
      <c r="A5323" t="s">
        <v>31269</v>
      </c>
      <c r="B5323" t="s">
        <v>31270</v>
      </c>
      <c r="D5323" t="s">
        <v>40</v>
      </c>
      <c r="E5323" t="s">
        <v>41</v>
      </c>
      <c r="G5323" t="s">
        <v>2793</v>
      </c>
      <c r="H5323" t="s">
        <v>31271</v>
      </c>
      <c r="J5323" t="s">
        <v>100</v>
      </c>
      <c r="K5323" t="s">
        <v>101</v>
      </c>
      <c r="L5323">
        <v>11</v>
      </c>
      <c r="M5323" t="s">
        <v>31258</v>
      </c>
      <c r="N5323" t="s">
        <v>75</v>
      </c>
      <c r="O5323" t="s">
        <v>48</v>
      </c>
      <c r="P5323" t="s">
        <v>48</v>
      </c>
      <c r="Q5323" t="s">
        <v>31272</v>
      </c>
      <c r="Y5323" t="s">
        <v>31273</v>
      </c>
    </row>
    <row r="5324" spans="1:25">
      <c r="A5324" t="s">
        <v>31274</v>
      </c>
      <c r="B5324" t="s">
        <v>31275</v>
      </c>
      <c r="D5324" t="s">
        <v>40</v>
      </c>
      <c r="E5324" t="s">
        <v>41</v>
      </c>
      <c r="G5324" t="s">
        <v>7730</v>
      </c>
      <c r="H5324" t="s">
        <v>6975</v>
      </c>
      <c r="J5324" t="s">
        <v>100</v>
      </c>
      <c r="K5324" t="s">
        <v>101</v>
      </c>
      <c r="L5324">
        <v>11</v>
      </c>
      <c r="M5324" t="s">
        <v>31276</v>
      </c>
      <c r="N5324" t="s">
        <v>75</v>
      </c>
      <c r="O5324" t="s">
        <v>48</v>
      </c>
      <c r="P5324" t="s">
        <v>48</v>
      </c>
      <c r="Q5324" t="s">
        <v>31277</v>
      </c>
      <c r="Y5324" t="s">
        <v>31278</v>
      </c>
    </row>
    <row r="5325" spans="1:25">
      <c r="A5325" t="s">
        <v>31279</v>
      </c>
      <c r="B5325" t="s">
        <v>31280</v>
      </c>
      <c r="D5325" t="s">
        <v>40</v>
      </c>
      <c r="E5325" t="s">
        <v>41</v>
      </c>
      <c r="G5325" t="s">
        <v>19825</v>
      </c>
      <c r="H5325" t="s">
        <v>31281</v>
      </c>
      <c r="J5325" t="s">
        <v>91</v>
      </c>
      <c r="K5325" t="s">
        <v>92</v>
      </c>
      <c r="L5325">
        <v>11</v>
      </c>
      <c r="M5325" t="s">
        <v>31276</v>
      </c>
      <c r="N5325" t="s">
        <v>75</v>
      </c>
      <c r="O5325" t="s">
        <v>48</v>
      </c>
      <c r="P5325" t="s">
        <v>48</v>
      </c>
      <c r="Q5325" t="s">
        <v>31282</v>
      </c>
      <c r="Y5325" t="s">
        <v>31283</v>
      </c>
    </row>
    <row r="5326" spans="1:25">
      <c r="A5326" t="s">
        <v>31284</v>
      </c>
      <c r="B5326" t="s">
        <v>31285</v>
      </c>
      <c r="D5326" t="s">
        <v>40</v>
      </c>
      <c r="E5326" t="s">
        <v>41</v>
      </c>
      <c r="G5326" t="s">
        <v>14834</v>
      </c>
      <c r="H5326" t="s">
        <v>4061</v>
      </c>
      <c r="J5326" t="s">
        <v>31286</v>
      </c>
      <c r="K5326" t="s">
        <v>31287</v>
      </c>
      <c r="L5326">
        <v>11</v>
      </c>
      <c r="M5326" t="s">
        <v>31288</v>
      </c>
      <c r="N5326" t="s">
        <v>58</v>
      </c>
      <c r="O5326" t="s">
        <v>48</v>
      </c>
      <c r="P5326" t="s">
        <v>48</v>
      </c>
      <c r="Q5326" t="s">
        <v>17787</v>
      </c>
      <c r="Y5326" t="s">
        <v>31289</v>
      </c>
    </row>
    <row r="5327" spans="1:25">
      <c r="A5327" t="s">
        <v>31290</v>
      </c>
      <c r="B5327" t="s">
        <v>31291</v>
      </c>
      <c r="D5327" t="s">
        <v>40</v>
      </c>
      <c r="E5327" t="s">
        <v>41</v>
      </c>
      <c r="G5327" t="s">
        <v>30858</v>
      </c>
      <c r="H5327" t="s">
        <v>31292</v>
      </c>
      <c r="J5327" t="s">
        <v>533</v>
      </c>
      <c r="K5327" t="s">
        <v>534</v>
      </c>
      <c r="L5327">
        <v>11</v>
      </c>
      <c r="M5327" t="s">
        <v>31288</v>
      </c>
      <c r="N5327" t="s">
        <v>275</v>
      </c>
      <c r="O5327" t="s">
        <v>48</v>
      </c>
      <c r="P5327" t="s">
        <v>48</v>
      </c>
      <c r="Q5327" t="s">
        <v>31293</v>
      </c>
      <c r="Y5327" t="s">
        <v>31294</v>
      </c>
    </row>
    <row r="5328" spans="1:25">
      <c r="A5328" t="s">
        <v>31295</v>
      </c>
      <c r="B5328" t="s">
        <v>31296</v>
      </c>
      <c r="D5328" t="s">
        <v>40</v>
      </c>
      <c r="E5328" t="s">
        <v>41</v>
      </c>
      <c r="G5328" t="s">
        <v>31297</v>
      </c>
      <c r="H5328" t="s">
        <v>4061</v>
      </c>
      <c r="J5328" t="s">
        <v>72</v>
      </c>
      <c r="K5328" t="s">
        <v>73</v>
      </c>
      <c r="L5328">
        <v>11</v>
      </c>
      <c r="M5328" t="s">
        <v>31288</v>
      </c>
      <c r="N5328" t="s">
        <v>75</v>
      </c>
      <c r="O5328" t="s">
        <v>48</v>
      </c>
      <c r="P5328" t="s">
        <v>48</v>
      </c>
      <c r="Q5328" t="s">
        <v>31298</v>
      </c>
      <c r="Y5328" t="s">
        <v>31299</v>
      </c>
    </row>
    <row r="5329" spans="1:25">
      <c r="A5329" t="s">
        <v>31300</v>
      </c>
      <c r="B5329" t="s">
        <v>31301</v>
      </c>
      <c r="D5329" t="s">
        <v>40</v>
      </c>
      <c r="E5329" t="s">
        <v>41</v>
      </c>
      <c r="G5329" t="s">
        <v>14249</v>
      </c>
      <c r="H5329" t="s">
        <v>1696</v>
      </c>
      <c r="J5329" t="s">
        <v>91</v>
      </c>
      <c r="K5329" t="s">
        <v>92</v>
      </c>
      <c r="L5329">
        <v>11</v>
      </c>
      <c r="M5329" t="s">
        <v>31302</v>
      </c>
      <c r="N5329" t="s">
        <v>75</v>
      </c>
      <c r="O5329" t="s">
        <v>48</v>
      </c>
      <c r="P5329" t="s">
        <v>48</v>
      </c>
      <c r="Q5329" t="s">
        <v>31303</v>
      </c>
      <c r="Y5329" t="s">
        <v>31304</v>
      </c>
    </row>
    <row r="5330" spans="1:25">
      <c r="A5330" t="s">
        <v>31305</v>
      </c>
      <c r="B5330" t="s">
        <v>31306</v>
      </c>
      <c r="D5330" t="s">
        <v>40</v>
      </c>
      <c r="E5330" t="s">
        <v>41</v>
      </c>
      <c r="G5330" t="s">
        <v>1057</v>
      </c>
      <c r="H5330" t="s">
        <v>31307</v>
      </c>
      <c r="J5330" t="s">
        <v>100</v>
      </c>
      <c r="K5330" t="s">
        <v>101</v>
      </c>
      <c r="L5330">
        <v>11</v>
      </c>
      <c r="M5330" t="s">
        <v>31308</v>
      </c>
      <c r="N5330" t="s">
        <v>75</v>
      </c>
      <c r="O5330" t="s">
        <v>48</v>
      </c>
      <c r="P5330" t="s">
        <v>48</v>
      </c>
      <c r="Q5330" t="s">
        <v>31309</v>
      </c>
      <c r="Y5330" t="s">
        <v>31310</v>
      </c>
    </row>
    <row r="5331" spans="1:25">
      <c r="A5331" t="s">
        <v>31311</v>
      </c>
      <c r="B5331" t="s">
        <v>31312</v>
      </c>
      <c r="D5331" t="s">
        <v>40</v>
      </c>
      <c r="E5331" t="s">
        <v>41</v>
      </c>
      <c r="G5331" t="s">
        <v>31313</v>
      </c>
      <c r="H5331" t="s">
        <v>11350</v>
      </c>
      <c r="J5331" t="s">
        <v>91</v>
      </c>
      <c r="K5331" t="s">
        <v>92</v>
      </c>
      <c r="L5331">
        <v>11</v>
      </c>
      <c r="M5331" t="s">
        <v>31314</v>
      </c>
      <c r="N5331" t="s">
        <v>75</v>
      </c>
      <c r="O5331" t="s">
        <v>48</v>
      </c>
      <c r="P5331" t="s">
        <v>48</v>
      </c>
      <c r="Q5331" t="s">
        <v>31315</v>
      </c>
      <c r="Y5331" t="s">
        <v>31316</v>
      </c>
    </row>
    <row r="5332" spans="1:25">
      <c r="A5332" t="s">
        <v>31317</v>
      </c>
      <c r="B5332" t="s">
        <v>31318</v>
      </c>
      <c r="D5332" t="s">
        <v>40</v>
      </c>
      <c r="E5332" t="s">
        <v>41</v>
      </c>
      <c r="G5332" t="s">
        <v>31319</v>
      </c>
      <c r="H5332" t="s">
        <v>31320</v>
      </c>
      <c r="J5332" t="s">
        <v>91</v>
      </c>
      <c r="K5332" t="s">
        <v>92</v>
      </c>
      <c r="L5332">
        <v>11</v>
      </c>
      <c r="M5332" t="s">
        <v>31321</v>
      </c>
      <c r="N5332" t="s">
        <v>75</v>
      </c>
      <c r="O5332" t="s">
        <v>48</v>
      </c>
      <c r="P5332" t="s">
        <v>48</v>
      </c>
      <c r="Q5332" t="s">
        <v>31322</v>
      </c>
      <c r="Y5332" t="s">
        <v>31323</v>
      </c>
    </row>
    <row r="5333" spans="1:25">
      <c r="A5333" t="s">
        <v>31324</v>
      </c>
      <c r="B5333" t="s">
        <v>31325</v>
      </c>
      <c r="D5333" t="s">
        <v>40</v>
      </c>
      <c r="E5333" t="s">
        <v>41</v>
      </c>
      <c r="G5333" t="s">
        <v>6470</v>
      </c>
      <c r="H5333" t="s">
        <v>26348</v>
      </c>
      <c r="J5333" t="s">
        <v>91</v>
      </c>
      <c r="K5333" t="s">
        <v>92</v>
      </c>
      <c r="L5333">
        <v>11</v>
      </c>
      <c r="M5333" t="s">
        <v>31326</v>
      </c>
      <c r="N5333" t="s">
        <v>75</v>
      </c>
      <c r="O5333" t="s">
        <v>48</v>
      </c>
      <c r="P5333" t="s">
        <v>48</v>
      </c>
      <c r="Q5333" t="s">
        <v>31327</v>
      </c>
      <c r="Y5333" t="s">
        <v>31328</v>
      </c>
    </row>
    <row r="5334" spans="1:25">
      <c r="A5334" t="s">
        <v>31329</v>
      </c>
      <c r="B5334" t="s">
        <v>31330</v>
      </c>
      <c r="D5334" t="s">
        <v>40</v>
      </c>
      <c r="E5334" t="s">
        <v>41</v>
      </c>
      <c r="G5334" t="s">
        <v>31331</v>
      </c>
      <c r="H5334" t="s">
        <v>31332</v>
      </c>
      <c r="J5334" t="s">
        <v>100</v>
      </c>
      <c r="K5334" t="s">
        <v>101</v>
      </c>
      <c r="L5334">
        <v>11</v>
      </c>
      <c r="M5334" t="s">
        <v>31333</v>
      </c>
      <c r="N5334" t="s">
        <v>75</v>
      </c>
      <c r="O5334" t="s">
        <v>48</v>
      </c>
      <c r="P5334" t="s">
        <v>48</v>
      </c>
      <c r="Q5334" t="s">
        <v>31334</v>
      </c>
      <c r="Y5334" t="s">
        <v>31335</v>
      </c>
    </row>
    <row r="5335" spans="1:25">
      <c r="A5335" t="s">
        <v>31336</v>
      </c>
      <c r="B5335" t="s">
        <v>31337</v>
      </c>
      <c r="D5335" t="s">
        <v>40</v>
      </c>
      <c r="E5335" t="s">
        <v>41</v>
      </c>
      <c r="G5335" t="s">
        <v>31338</v>
      </c>
      <c r="H5335" t="s">
        <v>31339</v>
      </c>
      <c r="J5335" t="s">
        <v>100</v>
      </c>
      <c r="K5335" t="s">
        <v>101</v>
      </c>
      <c r="L5335">
        <v>11</v>
      </c>
      <c r="M5335" t="s">
        <v>31333</v>
      </c>
      <c r="N5335" t="s">
        <v>75</v>
      </c>
      <c r="O5335" t="s">
        <v>48</v>
      </c>
      <c r="P5335" t="s">
        <v>48</v>
      </c>
      <c r="Q5335" t="s">
        <v>31340</v>
      </c>
      <c r="Y5335" t="s">
        <v>31341</v>
      </c>
    </row>
    <row r="5336" spans="1:25">
      <c r="A5336" t="s">
        <v>31342</v>
      </c>
      <c r="B5336" t="s">
        <v>31343</v>
      </c>
      <c r="D5336" t="s">
        <v>40</v>
      </c>
      <c r="E5336" t="s">
        <v>41</v>
      </c>
      <c r="G5336" t="s">
        <v>31344</v>
      </c>
      <c r="H5336" t="s">
        <v>31345</v>
      </c>
      <c r="J5336" t="s">
        <v>100</v>
      </c>
      <c r="K5336" t="s">
        <v>101</v>
      </c>
      <c r="L5336">
        <v>11</v>
      </c>
      <c r="M5336" t="s">
        <v>31346</v>
      </c>
      <c r="N5336" t="s">
        <v>75</v>
      </c>
      <c r="O5336" t="s">
        <v>48</v>
      </c>
      <c r="P5336" t="s">
        <v>48</v>
      </c>
      <c r="Q5336" t="s">
        <v>31347</v>
      </c>
      <c r="Y5336" t="s">
        <v>31348</v>
      </c>
    </row>
    <row r="5337" spans="1:25">
      <c r="A5337" t="s">
        <v>31349</v>
      </c>
      <c r="B5337" t="s">
        <v>31350</v>
      </c>
      <c r="D5337" t="s">
        <v>40</v>
      </c>
      <c r="E5337" t="s">
        <v>41</v>
      </c>
      <c r="G5337" t="s">
        <v>1239</v>
      </c>
      <c r="H5337" t="s">
        <v>1098</v>
      </c>
      <c r="J5337" t="s">
        <v>91</v>
      </c>
      <c r="K5337" t="s">
        <v>92</v>
      </c>
      <c r="L5337">
        <v>11</v>
      </c>
      <c r="M5337" t="s">
        <v>31346</v>
      </c>
      <c r="N5337" t="s">
        <v>75</v>
      </c>
      <c r="O5337" t="s">
        <v>48</v>
      </c>
      <c r="P5337" t="s">
        <v>48</v>
      </c>
      <c r="Q5337" t="s">
        <v>31351</v>
      </c>
      <c r="Y5337" t="s">
        <v>31352</v>
      </c>
    </row>
    <row r="5338" spans="1:25">
      <c r="A5338" t="s">
        <v>31353</v>
      </c>
      <c r="B5338" t="s">
        <v>31354</v>
      </c>
      <c r="D5338" t="s">
        <v>40</v>
      </c>
      <c r="E5338" t="s">
        <v>41</v>
      </c>
      <c r="G5338" t="s">
        <v>31355</v>
      </c>
      <c r="H5338" t="s">
        <v>1213</v>
      </c>
      <c r="J5338" t="s">
        <v>823</v>
      </c>
      <c r="K5338" t="s">
        <v>824</v>
      </c>
      <c r="L5338">
        <v>11</v>
      </c>
      <c r="M5338" t="s">
        <v>31356</v>
      </c>
      <c r="N5338" t="s">
        <v>75</v>
      </c>
      <c r="O5338" t="s">
        <v>48</v>
      </c>
      <c r="P5338" t="s">
        <v>48</v>
      </c>
      <c r="Q5338" t="s">
        <v>31357</v>
      </c>
      <c r="Y5338" t="s">
        <v>31358</v>
      </c>
    </row>
    <row r="5339" spans="1:25">
      <c r="A5339" t="s">
        <v>31359</v>
      </c>
      <c r="B5339" t="s">
        <v>31360</v>
      </c>
      <c r="D5339" t="s">
        <v>40</v>
      </c>
      <c r="E5339" t="s">
        <v>41</v>
      </c>
      <c r="G5339" t="s">
        <v>89</v>
      </c>
      <c r="H5339" t="s">
        <v>31361</v>
      </c>
      <c r="J5339" t="s">
        <v>91</v>
      </c>
      <c r="K5339" t="s">
        <v>92</v>
      </c>
      <c r="L5339">
        <v>11</v>
      </c>
      <c r="M5339" t="s">
        <v>31362</v>
      </c>
      <c r="N5339" t="s">
        <v>75</v>
      </c>
      <c r="O5339" t="s">
        <v>48</v>
      </c>
      <c r="P5339" t="s">
        <v>48</v>
      </c>
      <c r="Q5339" t="s">
        <v>31363</v>
      </c>
      <c r="Y5339" t="s">
        <v>31364</v>
      </c>
    </row>
    <row r="5340" spans="1:25">
      <c r="A5340" t="s">
        <v>31365</v>
      </c>
      <c r="B5340" t="s">
        <v>31366</v>
      </c>
      <c r="D5340" t="s">
        <v>40</v>
      </c>
      <c r="E5340" t="s">
        <v>41</v>
      </c>
      <c r="G5340" t="s">
        <v>31367</v>
      </c>
      <c r="H5340" t="s">
        <v>6761</v>
      </c>
      <c r="J5340" t="s">
        <v>72</v>
      </c>
      <c r="K5340" t="s">
        <v>73</v>
      </c>
      <c r="L5340">
        <v>11</v>
      </c>
      <c r="M5340" t="s">
        <v>31368</v>
      </c>
      <c r="N5340" t="s">
        <v>75</v>
      </c>
      <c r="O5340" t="s">
        <v>48</v>
      </c>
      <c r="P5340" t="s">
        <v>48</v>
      </c>
      <c r="Q5340" t="s">
        <v>31369</v>
      </c>
      <c r="Y5340" t="s">
        <v>31370</v>
      </c>
    </row>
    <row r="5341" spans="1:25">
      <c r="A5341" t="s">
        <v>31371</v>
      </c>
      <c r="B5341" t="s">
        <v>31372</v>
      </c>
      <c r="D5341" t="s">
        <v>40</v>
      </c>
      <c r="E5341" t="s">
        <v>41</v>
      </c>
      <c r="G5341" t="s">
        <v>6288</v>
      </c>
      <c r="H5341" t="s">
        <v>31373</v>
      </c>
      <c r="J5341" t="s">
        <v>511</v>
      </c>
      <c r="K5341" t="s">
        <v>512</v>
      </c>
      <c r="L5341">
        <v>11</v>
      </c>
      <c r="M5341" t="s">
        <v>31374</v>
      </c>
      <c r="N5341" t="s">
        <v>58</v>
      </c>
      <c r="O5341" t="s">
        <v>48</v>
      </c>
      <c r="P5341" t="s">
        <v>48</v>
      </c>
      <c r="Q5341" t="s">
        <v>18768</v>
      </c>
      <c r="Y5341" t="s">
        <v>31375</v>
      </c>
    </row>
    <row r="5342" spans="1:25">
      <c r="A5342" t="s">
        <v>31376</v>
      </c>
      <c r="B5342" t="s">
        <v>31377</v>
      </c>
      <c r="D5342" t="s">
        <v>40</v>
      </c>
      <c r="E5342" t="s">
        <v>41</v>
      </c>
      <c r="G5342" t="s">
        <v>31378</v>
      </c>
      <c r="H5342" t="s">
        <v>11151</v>
      </c>
      <c r="J5342" t="s">
        <v>100</v>
      </c>
      <c r="K5342" t="s">
        <v>101</v>
      </c>
      <c r="L5342">
        <v>11</v>
      </c>
      <c r="M5342" t="s">
        <v>31374</v>
      </c>
      <c r="N5342" t="s">
        <v>75</v>
      </c>
      <c r="O5342" t="s">
        <v>48</v>
      </c>
      <c r="P5342" t="s">
        <v>48</v>
      </c>
      <c r="Q5342" t="s">
        <v>31379</v>
      </c>
      <c r="Y5342" t="s">
        <v>31380</v>
      </c>
    </row>
    <row r="5343" spans="1:25">
      <c r="A5343" t="s">
        <v>31381</v>
      </c>
      <c r="B5343" t="s">
        <v>31382</v>
      </c>
      <c r="D5343" t="s">
        <v>40</v>
      </c>
      <c r="E5343" t="s">
        <v>41</v>
      </c>
      <c r="G5343" t="s">
        <v>31383</v>
      </c>
      <c r="H5343" t="s">
        <v>31384</v>
      </c>
      <c r="J5343" t="s">
        <v>72</v>
      </c>
      <c r="K5343" t="s">
        <v>73</v>
      </c>
      <c r="L5343">
        <v>11</v>
      </c>
      <c r="M5343" t="s">
        <v>31374</v>
      </c>
      <c r="N5343" t="s">
        <v>75</v>
      </c>
      <c r="O5343" t="s">
        <v>48</v>
      </c>
      <c r="P5343" t="s">
        <v>48</v>
      </c>
      <c r="Q5343" t="s">
        <v>31385</v>
      </c>
      <c r="Y5343" t="s">
        <v>31386</v>
      </c>
    </row>
    <row r="5344" spans="1:25">
      <c r="A5344" t="s">
        <v>31387</v>
      </c>
      <c r="B5344" t="s">
        <v>31388</v>
      </c>
      <c r="D5344" t="s">
        <v>40</v>
      </c>
      <c r="E5344" t="s">
        <v>41</v>
      </c>
      <c r="G5344" t="s">
        <v>31389</v>
      </c>
      <c r="H5344" t="s">
        <v>9029</v>
      </c>
      <c r="J5344" t="s">
        <v>100</v>
      </c>
      <c r="K5344" t="s">
        <v>101</v>
      </c>
      <c r="L5344">
        <v>11</v>
      </c>
      <c r="M5344" t="s">
        <v>31390</v>
      </c>
      <c r="N5344" t="s">
        <v>75</v>
      </c>
      <c r="O5344" t="s">
        <v>48</v>
      </c>
      <c r="P5344" t="s">
        <v>48</v>
      </c>
      <c r="Q5344" t="s">
        <v>31391</v>
      </c>
      <c r="Y5344" t="s">
        <v>31392</v>
      </c>
    </row>
    <row r="5345" spans="1:25">
      <c r="A5345" t="s">
        <v>31393</v>
      </c>
      <c r="B5345" t="s">
        <v>31394</v>
      </c>
      <c r="D5345" t="s">
        <v>40</v>
      </c>
      <c r="E5345" t="s">
        <v>41</v>
      </c>
      <c r="G5345" t="s">
        <v>31395</v>
      </c>
      <c r="H5345" t="s">
        <v>31396</v>
      </c>
      <c r="J5345" t="s">
        <v>91</v>
      </c>
      <c r="K5345" t="s">
        <v>92</v>
      </c>
      <c r="L5345">
        <v>11</v>
      </c>
      <c r="M5345" t="s">
        <v>31397</v>
      </c>
      <c r="N5345" t="s">
        <v>75</v>
      </c>
      <c r="O5345" t="s">
        <v>48</v>
      </c>
      <c r="P5345" t="s">
        <v>48</v>
      </c>
      <c r="Q5345" t="s">
        <v>31398</v>
      </c>
      <c r="Y5345" t="s">
        <v>31399</v>
      </c>
    </row>
    <row r="5346" spans="1:25">
      <c r="A5346" t="s">
        <v>31400</v>
      </c>
      <c r="B5346" t="s">
        <v>31401</v>
      </c>
      <c r="D5346" t="s">
        <v>40</v>
      </c>
      <c r="E5346" t="s">
        <v>41</v>
      </c>
      <c r="G5346" t="s">
        <v>31402</v>
      </c>
      <c r="H5346" t="s">
        <v>4567</v>
      </c>
      <c r="J5346" t="s">
        <v>823</v>
      </c>
      <c r="K5346" t="s">
        <v>824</v>
      </c>
      <c r="L5346">
        <v>11</v>
      </c>
      <c r="M5346" t="s">
        <v>31403</v>
      </c>
      <c r="N5346" t="s">
        <v>75</v>
      </c>
      <c r="O5346" t="s">
        <v>48</v>
      </c>
      <c r="P5346" t="s">
        <v>48</v>
      </c>
      <c r="Q5346" t="s">
        <v>31404</v>
      </c>
      <c r="Y5346" t="s">
        <v>31405</v>
      </c>
    </row>
    <row r="5347" spans="1:25">
      <c r="A5347" t="s">
        <v>31406</v>
      </c>
      <c r="B5347" t="s">
        <v>31407</v>
      </c>
      <c r="D5347" t="s">
        <v>40</v>
      </c>
      <c r="E5347" t="s">
        <v>41</v>
      </c>
      <c r="G5347" t="s">
        <v>377</v>
      </c>
      <c r="H5347" t="s">
        <v>8083</v>
      </c>
      <c r="J5347" t="s">
        <v>100</v>
      </c>
      <c r="K5347" t="s">
        <v>101</v>
      </c>
      <c r="L5347">
        <v>11</v>
      </c>
      <c r="M5347" t="s">
        <v>31408</v>
      </c>
      <c r="N5347" t="s">
        <v>75</v>
      </c>
      <c r="O5347" t="s">
        <v>48</v>
      </c>
      <c r="P5347" t="s">
        <v>48</v>
      </c>
      <c r="Q5347" t="s">
        <v>31409</v>
      </c>
      <c r="Y5347" t="s">
        <v>31410</v>
      </c>
    </row>
    <row r="5348" spans="1:25">
      <c r="A5348" t="s">
        <v>31411</v>
      </c>
      <c r="B5348" t="s">
        <v>31412</v>
      </c>
      <c r="D5348" t="s">
        <v>40</v>
      </c>
      <c r="E5348" t="s">
        <v>41</v>
      </c>
      <c r="G5348" t="s">
        <v>315</v>
      </c>
      <c r="H5348" t="s">
        <v>663</v>
      </c>
      <c r="J5348" t="s">
        <v>91</v>
      </c>
      <c r="K5348" t="s">
        <v>92</v>
      </c>
      <c r="L5348">
        <v>11</v>
      </c>
      <c r="M5348" t="s">
        <v>31413</v>
      </c>
      <c r="N5348" t="s">
        <v>75</v>
      </c>
      <c r="O5348" t="s">
        <v>48</v>
      </c>
      <c r="P5348" t="s">
        <v>48</v>
      </c>
      <c r="Q5348" t="s">
        <v>31414</v>
      </c>
      <c r="Y5348" t="s">
        <v>31415</v>
      </c>
    </row>
    <row r="5349" spans="1:25">
      <c r="A5349" t="s">
        <v>31416</v>
      </c>
      <c r="B5349" t="s">
        <v>31417</v>
      </c>
      <c r="D5349" t="s">
        <v>40</v>
      </c>
      <c r="E5349" t="s">
        <v>41</v>
      </c>
      <c r="G5349" t="s">
        <v>31418</v>
      </c>
      <c r="H5349" t="s">
        <v>31419</v>
      </c>
      <c r="J5349" t="s">
        <v>100</v>
      </c>
      <c r="K5349" t="s">
        <v>101</v>
      </c>
      <c r="L5349">
        <v>11</v>
      </c>
      <c r="M5349" t="s">
        <v>31413</v>
      </c>
      <c r="N5349" t="s">
        <v>75</v>
      </c>
      <c r="O5349" t="s">
        <v>48</v>
      </c>
      <c r="P5349" t="s">
        <v>48</v>
      </c>
      <c r="Q5349" t="s">
        <v>27875</v>
      </c>
      <c r="Y5349" t="s">
        <v>31420</v>
      </c>
    </row>
    <row r="5350" spans="1:25">
      <c r="A5350" t="s">
        <v>31421</v>
      </c>
      <c r="B5350" t="s">
        <v>31422</v>
      </c>
      <c r="D5350" t="s">
        <v>40</v>
      </c>
      <c r="E5350" t="s">
        <v>41</v>
      </c>
      <c r="G5350" t="s">
        <v>31423</v>
      </c>
      <c r="H5350" t="s">
        <v>31424</v>
      </c>
      <c r="J5350" t="s">
        <v>91</v>
      </c>
      <c r="K5350" t="s">
        <v>92</v>
      </c>
      <c r="L5350">
        <v>11</v>
      </c>
      <c r="M5350" t="s">
        <v>31413</v>
      </c>
      <c r="N5350" t="s">
        <v>75</v>
      </c>
      <c r="O5350" t="s">
        <v>48</v>
      </c>
      <c r="P5350" t="s">
        <v>48</v>
      </c>
      <c r="Q5350" t="s">
        <v>19397</v>
      </c>
      <c r="Y5350" t="s">
        <v>31425</v>
      </c>
    </row>
    <row r="5351" spans="1:25">
      <c r="A5351" t="s">
        <v>31426</v>
      </c>
      <c r="B5351" t="s">
        <v>31427</v>
      </c>
      <c r="D5351" t="s">
        <v>40</v>
      </c>
      <c r="E5351" t="s">
        <v>41</v>
      </c>
      <c r="G5351" t="s">
        <v>31428</v>
      </c>
      <c r="H5351" t="s">
        <v>1582</v>
      </c>
      <c r="J5351" t="s">
        <v>91</v>
      </c>
      <c r="K5351" t="s">
        <v>92</v>
      </c>
      <c r="L5351">
        <v>11</v>
      </c>
      <c r="M5351" t="s">
        <v>31413</v>
      </c>
      <c r="N5351" t="s">
        <v>75</v>
      </c>
      <c r="O5351" t="s">
        <v>48</v>
      </c>
      <c r="P5351" t="s">
        <v>48</v>
      </c>
      <c r="Q5351" t="s">
        <v>31429</v>
      </c>
      <c r="Y5351" t="s">
        <v>31430</v>
      </c>
    </row>
    <row r="5352" spans="1:25">
      <c r="A5352" t="s">
        <v>31431</v>
      </c>
      <c r="B5352" t="s">
        <v>31432</v>
      </c>
      <c r="D5352" t="s">
        <v>40</v>
      </c>
      <c r="E5352" t="s">
        <v>41</v>
      </c>
      <c r="G5352" t="s">
        <v>31433</v>
      </c>
      <c r="H5352" t="s">
        <v>1639</v>
      </c>
      <c r="J5352" t="s">
        <v>100</v>
      </c>
      <c r="K5352" t="s">
        <v>101</v>
      </c>
      <c r="L5352">
        <v>11</v>
      </c>
      <c r="M5352" t="s">
        <v>31413</v>
      </c>
      <c r="N5352" t="s">
        <v>75</v>
      </c>
      <c r="O5352" t="s">
        <v>48</v>
      </c>
      <c r="P5352" t="s">
        <v>48</v>
      </c>
      <c r="Q5352" t="s">
        <v>31434</v>
      </c>
      <c r="Y5352" t="s">
        <v>31435</v>
      </c>
    </row>
    <row r="5353" spans="1:25">
      <c r="A5353" t="s">
        <v>31436</v>
      </c>
      <c r="B5353" t="s">
        <v>31437</v>
      </c>
      <c r="D5353" t="s">
        <v>40</v>
      </c>
      <c r="E5353" t="s">
        <v>41</v>
      </c>
      <c r="G5353" t="s">
        <v>4829</v>
      </c>
      <c r="H5353" t="s">
        <v>7410</v>
      </c>
      <c r="J5353" t="s">
        <v>2582</v>
      </c>
      <c r="K5353" t="s">
        <v>2583</v>
      </c>
      <c r="L5353">
        <v>11</v>
      </c>
      <c r="M5353" t="s">
        <v>31438</v>
      </c>
      <c r="N5353" t="s">
        <v>47</v>
      </c>
      <c r="O5353" t="s">
        <v>48</v>
      </c>
      <c r="P5353" t="s">
        <v>48</v>
      </c>
      <c r="Q5353" t="s">
        <v>18610</v>
      </c>
      <c r="Y5353" t="s">
        <v>31439</v>
      </c>
    </row>
    <row r="5354" spans="1:25">
      <c r="A5354" t="s">
        <v>31440</v>
      </c>
      <c r="B5354" t="s">
        <v>31441</v>
      </c>
      <c r="D5354" t="s">
        <v>40</v>
      </c>
      <c r="E5354" t="s">
        <v>41</v>
      </c>
      <c r="G5354" t="s">
        <v>31442</v>
      </c>
      <c r="H5354" t="s">
        <v>16518</v>
      </c>
      <c r="J5354" t="s">
        <v>91</v>
      </c>
      <c r="K5354" t="s">
        <v>92</v>
      </c>
      <c r="L5354">
        <v>11</v>
      </c>
      <c r="M5354" t="s">
        <v>31438</v>
      </c>
      <c r="N5354" t="s">
        <v>75</v>
      </c>
      <c r="O5354" t="s">
        <v>48</v>
      </c>
      <c r="P5354" t="s">
        <v>48</v>
      </c>
      <c r="Q5354" t="s">
        <v>21832</v>
      </c>
      <c r="Y5354" t="s">
        <v>31443</v>
      </c>
    </row>
    <row r="5355" spans="1:25">
      <c r="A5355" t="s">
        <v>184</v>
      </c>
      <c r="B5355" t="s">
        <v>31444</v>
      </c>
      <c r="D5355" t="s">
        <v>40</v>
      </c>
      <c r="E5355" t="s">
        <v>41</v>
      </c>
      <c r="G5355" t="s">
        <v>31445</v>
      </c>
      <c r="H5355" t="s">
        <v>1070</v>
      </c>
      <c r="J5355" t="s">
        <v>100</v>
      </c>
      <c r="K5355" t="s">
        <v>101</v>
      </c>
      <c r="L5355">
        <v>11</v>
      </c>
      <c r="M5355" t="s">
        <v>31438</v>
      </c>
      <c r="N5355" t="s">
        <v>75</v>
      </c>
      <c r="O5355" t="s">
        <v>48</v>
      </c>
      <c r="P5355" t="s">
        <v>48</v>
      </c>
      <c r="Q5355" t="s">
        <v>31446</v>
      </c>
      <c r="Y5355" t="s">
        <v>31447</v>
      </c>
    </row>
    <row r="5356" spans="1:25">
      <c r="A5356" t="s">
        <v>31448</v>
      </c>
      <c r="B5356" t="s">
        <v>31449</v>
      </c>
      <c r="D5356" t="s">
        <v>40</v>
      </c>
      <c r="E5356" t="s">
        <v>41</v>
      </c>
      <c r="G5356" t="s">
        <v>1358</v>
      </c>
      <c r="H5356" t="s">
        <v>31450</v>
      </c>
      <c r="J5356" t="s">
        <v>91</v>
      </c>
      <c r="K5356" t="s">
        <v>92</v>
      </c>
      <c r="L5356">
        <v>11</v>
      </c>
      <c r="M5356" t="s">
        <v>31451</v>
      </c>
      <c r="N5356" t="s">
        <v>75</v>
      </c>
      <c r="O5356" t="s">
        <v>48</v>
      </c>
      <c r="P5356" t="s">
        <v>48</v>
      </c>
      <c r="Q5356" t="s">
        <v>31452</v>
      </c>
      <c r="Y5356" t="s">
        <v>31453</v>
      </c>
    </row>
    <row r="5357" spans="1:25">
      <c r="A5357" t="s">
        <v>31454</v>
      </c>
      <c r="B5357" t="s">
        <v>31455</v>
      </c>
      <c r="D5357" t="s">
        <v>40</v>
      </c>
      <c r="E5357" t="s">
        <v>41</v>
      </c>
      <c r="G5357" t="s">
        <v>6258</v>
      </c>
      <c r="H5357" t="s">
        <v>31456</v>
      </c>
      <c r="J5357" t="s">
        <v>72</v>
      </c>
      <c r="K5357" t="s">
        <v>73</v>
      </c>
      <c r="L5357">
        <v>11</v>
      </c>
      <c r="M5357" t="s">
        <v>31457</v>
      </c>
      <c r="N5357" t="s">
        <v>75</v>
      </c>
      <c r="O5357" t="s">
        <v>48</v>
      </c>
      <c r="P5357" t="s">
        <v>48</v>
      </c>
      <c r="Q5357" t="s">
        <v>31458</v>
      </c>
      <c r="Y5357" t="s">
        <v>31459</v>
      </c>
    </row>
    <row r="5358" spans="1:25">
      <c r="A5358" t="s">
        <v>31460</v>
      </c>
      <c r="B5358" t="s">
        <v>31461</v>
      </c>
      <c r="D5358" t="s">
        <v>40</v>
      </c>
      <c r="E5358" t="s">
        <v>41</v>
      </c>
      <c r="G5358" t="s">
        <v>3346</v>
      </c>
      <c r="H5358" t="s">
        <v>81</v>
      </c>
      <c r="J5358" t="s">
        <v>511</v>
      </c>
      <c r="K5358" t="s">
        <v>512</v>
      </c>
      <c r="L5358">
        <v>11</v>
      </c>
      <c r="M5358" t="s">
        <v>31462</v>
      </c>
      <c r="N5358" t="s">
        <v>47</v>
      </c>
      <c r="O5358" t="s">
        <v>48</v>
      </c>
      <c r="P5358" t="s">
        <v>48</v>
      </c>
      <c r="Q5358" t="s">
        <v>31463</v>
      </c>
      <c r="Y5358" t="s">
        <v>31464</v>
      </c>
    </row>
    <row r="5359" spans="1:25">
      <c r="A5359" t="s">
        <v>31465</v>
      </c>
      <c r="B5359" t="s">
        <v>31466</v>
      </c>
      <c r="D5359" t="s">
        <v>40</v>
      </c>
      <c r="E5359" t="s">
        <v>41</v>
      </c>
      <c r="G5359" t="s">
        <v>31467</v>
      </c>
      <c r="H5359" t="s">
        <v>358</v>
      </c>
      <c r="J5359" t="s">
        <v>91</v>
      </c>
      <c r="K5359" t="s">
        <v>92</v>
      </c>
      <c r="L5359">
        <v>11</v>
      </c>
      <c r="M5359" t="s">
        <v>31468</v>
      </c>
      <c r="N5359" t="s">
        <v>75</v>
      </c>
      <c r="O5359" t="s">
        <v>48</v>
      </c>
      <c r="P5359" t="s">
        <v>48</v>
      </c>
      <c r="Q5359" t="s">
        <v>31469</v>
      </c>
      <c r="Y5359" t="s">
        <v>31470</v>
      </c>
    </row>
    <row r="5360" spans="1:25">
      <c r="A5360" t="s">
        <v>31471</v>
      </c>
      <c r="B5360" t="s">
        <v>31472</v>
      </c>
      <c r="D5360" t="s">
        <v>40</v>
      </c>
      <c r="E5360" t="s">
        <v>41</v>
      </c>
      <c r="G5360" t="s">
        <v>1978</v>
      </c>
      <c r="H5360" t="s">
        <v>31473</v>
      </c>
      <c r="J5360" t="s">
        <v>100</v>
      </c>
      <c r="K5360" t="s">
        <v>101</v>
      </c>
      <c r="L5360">
        <v>11</v>
      </c>
      <c r="M5360" t="s">
        <v>31474</v>
      </c>
      <c r="N5360" t="s">
        <v>75</v>
      </c>
      <c r="O5360" t="s">
        <v>48</v>
      </c>
      <c r="P5360" t="s">
        <v>48</v>
      </c>
      <c r="Q5360" t="s">
        <v>31475</v>
      </c>
      <c r="Y5360" t="s">
        <v>31476</v>
      </c>
    </row>
    <row r="5361" spans="1:25">
      <c r="A5361" t="s">
        <v>31477</v>
      </c>
      <c r="B5361" t="s">
        <v>31478</v>
      </c>
      <c r="D5361" t="s">
        <v>40</v>
      </c>
      <c r="E5361" t="s">
        <v>41</v>
      </c>
      <c r="G5361" t="s">
        <v>31479</v>
      </c>
      <c r="H5361" t="s">
        <v>31480</v>
      </c>
      <c r="J5361" t="s">
        <v>100</v>
      </c>
      <c r="K5361" t="s">
        <v>101</v>
      </c>
      <c r="L5361">
        <v>11</v>
      </c>
      <c r="M5361" t="s">
        <v>31481</v>
      </c>
      <c r="N5361" t="s">
        <v>75</v>
      </c>
      <c r="O5361" t="s">
        <v>48</v>
      </c>
      <c r="P5361" t="s">
        <v>48</v>
      </c>
      <c r="Q5361" t="s">
        <v>10035</v>
      </c>
      <c r="Y5361" t="s">
        <v>31482</v>
      </c>
    </row>
    <row r="5362" spans="1:25">
      <c r="A5362" t="s">
        <v>31483</v>
      </c>
      <c r="B5362" t="s">
        <v>31484</v>
      </c>
      <c r="D5362" t="s">
        <v>40</v>
      </c>
      <c r="E5362" t="s">
        <v>41</v>
      </c>
      <c r="G5362" t="s">
        <v>11999</v>
      </c>
      <c r="H5362" t="s">
        <v>9347</v>
      </c>
      <c r="J5362" t="s">
        <v>100</v>
      </c>
      <c r="K5362" t="s">
        <v>101</v>
      </c>
      <c r="L5362">
        <v>11</v>
      </c>
      <c r="M5362" t="s">
        <v>31485</v>
      </c>
      <c r="N5362" t="s">
        <v>75</v>
      </c>
      <c r="O5362" t="s">
        <v>48</v>
      </c>
      <c r="P5362" t="s">
        <v>48</v>
      </c>
      <c r="Q5362" t="s">
        <v>31486</v>
      </c>
      <c r="Y5362" t="s">
        <v>31487</v>
      </c>
    </row>
    <row r="5363" spans="1:25">
      <c r="A5363" t="s">
        <v>31488</v>
      </c>
      <c r="B5363" t="s">
        <v>31489</v>
      </c>
      <c r="D5363" t="s">
        <v>40</v>
      </c>
      <c r="E5363" t="s">
        <v>41</v>
      </c>
      <c r="G5363" t="s">
        <v>1512</v>
      </c>
      <c r="H5363" t="s">
        <v>14816</v>
      </c>
      <c r="J5363" t="s">
        <v>91</v>
      </c>
      <c r="K5363" t="s">
        <v>92</v>
      </c>
      <c r="L5363">
        <v>11</v>
      </c>
      <c r="M5363" t="s">
        <v>31485</v>
      </c>
      <c r="N5363" t="s">
        <v>75</v>
      </c>
      <c r="O5363" t="s">
        <v>48</v>
      </c>
      <c r="P5363" t="s">
        <v>48</v>
      </c>
      <c r="Q5363" t="s">
        <v>31490</v>
      </c>
      <c r="Y5363" t="s">
        <v>31491</v>
      </c>
    </row>
    <row r="5364" spans="1:25">
      <c r="A5364" t="s">
        <v>31492</v>
      </c>
      <c r="B5364" t="s">
        <v>31493</v>
      </c>
      <c r="D5364" t="s">
        <v>40</v>
      </c>
      <c r="E5364" t="s">
        <v>41</v>
      </c>
      <c r="G5364" t="s">
        <v>25868</v>
      </c>
      <c r="H5364" t="s">
        <v>31494</v>
      </c>
      <c r="J5364" t="s">
        <v>100</v>
      </c>
      <c r="K5364" t="s">
        <v>101</v>
      </c>
      <c r="L5364">
        <v>11</v>
      </c>
      <c r="M5364" t="s">
        <v>31495</v>
      </c>
      <c r="N5364" t="s">
        <v>75</v>
      </c>
      <c r="O5364" t="s">
        <v>48</v>
      </c>
      <c r="P5364" t="s">
        <v>48</v>
      </c>
      <c r="Q5364" t="s">
        <v>31496</v>
      </c>
      <c r="Y5364" t="s">
        <v>31497</v>
      </c>
    </row>
    <row r="5365" spans="1:25">
      <c r="A5365" t="s">
        <v>31498</v>
      </c>
      <c r="B5365" t="s">
        <v>31499</v>
      </c>
      <c r="D5365" t="s">
        <v>40</v>
      </c>
      <c r="E5365" t="s">
        <v>41</v>
      </c>
      <c r="G5365" t="s">
        <v>31500</v>
      </c>
      <c r="H5365" t="s">
        <v>31501</v>
      </c>
      <c r="J5365" t="s">
        <v>91</v>
      </c>
      <c r="K5365" t="s">
        <v>92</v>
      </c>
      <c r="L5365">
        <v>11</v>
      </c>
      <c r="M5365" t="s">
        <v>31495</v>
      </c>
      <c r="N5365" t="s">
        <v>75</v>
      </c>
      <c r="O5365" t="s">
        <v>48</v>
      </c>
      <c r="P5365" t="s">
        <v>48</v>
      </c>
      <c r="Q5365" t="s">
        <v>31502</v>
      </c>
      <c r="Y5365" t="s">
        <v>31503</v>
      </c>
    </row>
    <row r="5366" spans="1:25">
      <c r="A5366" t="s">
        <v>31504</v>
      </c>
      <c r="B5366" t="s">
        <v>31505</v>
      </c>
      <c r="D5366" t="s">
        <v>40</v>
      </c>
      <c r="E5366" t="s">
        <v>41</v>
      </c>
      <c r="G5366" t="s">
        <v>31506</v>
      </c>
      <c r="H5366" t="s">
        <v>1313</v>
      </c>
      <c r="J5366" t="s">
        <v>100</v>
      </c>
      <c r="K5366" t="s">
        <v>101</v>
      </c>
      <c r="L5366">
        <v>11</v>
      </c>
      <c r="M5366" t="s">
        <v>31507</v>
      </c>
      <c r="N5366" t="s">
        <v>75</v>
      </c>
      <c r="O5366" t="s">
        <v>48</v>
      </c>
      <c r="P5366" t="s">
        <v>48</v>
      </c>
      <c r="Q5366" t="s">
        <v>31508</v>
      </c>
      <c r="Y5366" t="s">
        <v>31509</v>
      </c>
    </row>
    <row r="5367" spans="1:25">
      <c r="A5367" t="s">
        <v>31510</v>
      </c>
      <c r="B5367" t="s">
        <v>31511</v>
      </c>
      <c r="D5367" t="s">
        <v>40</v>
      </c>
      <c r="E5367" t="s">
        <v>41</v>
      </c>
      <c r="G5367" t="s">
        <v>31512</v>
      </c>
      <c r="H5367" t="s">
        <v>31513</v>
      </c>
      <c r="J5367" t="s">
        <v>511</v>
      </c>
      <c r="K5367" t="s">
        <v>512</v>
      </c>
      <c r="L5367">
        <v>11</v>
      </c>
      <c r="M5367" t="s">
        <v>31514</v>
      </c>
      <c r="N5367" t="s">
        <v>58</v>
      </c>
      <c r="O5367" t="s">
        <v>48</v>
      </c>
      <c r="P5367" t="s">
        <v>48</v>
      </c>
      <c r="Q5367" t="s">
        <v>31515</v>
      </c>
      <c r="Y5367" t="s">
        <v>31516</v>
      </c>
    </row>
    <row r="5368" spans="1:25">
      <c r="A5368" t="s">
        <v>31517</v>
      </c>
      <c r="B5368" t="s">
        <v>31518</v>
      </c>
      <c r="D5368" t="s">
        <v>40</v>
      </c>
      <c r="E5368" t="s">
        <v>41</v>
      </c>
      <c r="G5368" t="s">
        <v>6470</v>
      </c>
      <c r="H5368" t="s">
        <v>31519</v>
      </c>
      <c r="J5368" t="s">
        <v>91</v>
      </c>
      <c r="K5368" t="s">
        <v>92</v>
      </c>
      <c r="L5368">
        <v>11</v>
      </c>
      <c r="M5368" t="s">
        <v>31520</v>
      </c>
      <c r="N5368" t="s">
        <v>75</v>
      </c>
      <c r="O5368" t="s">
        <v>48</v>
      </c>
      <c r="P5368" t="s">
        <v>48</v>
      </c>
      <c r="Q5368" t="s">
        <v>31521</v>
      </c>
      <c r="Y5368" t="s">
        <v>31522</v>
      </c>
    </row>
    <row r="5369" spans="1:25">
      <c r="A5369" t="s">
        <v>31523</v>
      </c>
      <c r="B5369" t="s">
        <v>31524</v>
      </c>
      <c r="D5369" t="s">
        <v>40</v>
      </c>
      <c r="E5369" t="s">
        <v>41</v>
      </c>
      <c r="G5369" t="s">
        <v>31525</v>
      </c>
      <c r="H5369" t="s">
        <v>31526</v>
      </c>
      <c r="J5369" t="s">
        <v>100</v>
      </c>
      <c r="K5369" t="s">
        <v>101</v>
      </c>
      <c r="L5369">
        <v>11</v>
      </c>
      <c r="M5369" t="s">
        <v>31520</v>
      </c>
      <c r="N5369" t="s">
        <v>75</v>
      </c>
      <c r="O5369" t="s">
        <v>48</v>
      </c>
      <c r="P5369" t="s">
        <v>48</v>
      </c>
      <c r="Q5369" t="s">
        <v>31527</v>
      </c>
      <c r="Y5369" t="s">
        <v>31528</v>
      </c>
    </row>
    <row r="5370" spans="1:25">
      <c r="A5370" t="s">
        <v>31529</v>
      </c>
      <c r="B5370" t="s">
        <v>31530</v>
      </c>
      <c r="D5370" t="s">
        <v>40</v>
      </c>
      <c r="E5370" t="s">
        <v>41</v>
      </c>
      <c r="G5370" t="s">
        <v>12304</v>
      </c>
      <c r="H5370" t="s">
        <v>11264</v>
      </c>
      <c r="J5370" t="s">
        <v>100</v>
      </c>
      <c r="K5370" t="s">
        <v>101</v>
      </c>
      <c r="L5370">
        <v>11</v>
      </c>
      <c r="M5370" t="s">
        <v>31520</v>
      </c>
      <c r="N5370" t="s">
        <v>75</v>
      </c>
      <c r="O5370" t="s">
        <v>48</v>
      </c>
      <c r="P5370" t="s">
        <v>48</v>
      </c>
      <c r="Q5370" t="s">
        <v>31531</v>
      </c>
      <c r="Y5370" t="s">
        <v>31532</v>
      </c>
    </row>
    <row r="5371" spans="1:25">
      <c r="A5371" t="s">
        <v>31533</v>
      </c>
      <c r="B5371" t="s">
        <v>31534</v>
      </c>
      <c r="D5371" t="s">
        <v>40</v>
      </c>
      <c r="E5371" t="s">
        <v>41</v>
      </c>
      <c r="G5371" t="s">
        <v>31535</v>
      </c>
      <c r="H5371" t="s">
        <v>12598</v>
      </c>
      <c r="J5371" t="s">
        <v>100</v>
      </c>
      <c r="K5371" t="s">
        <v>101</v>
      </c>
      <c r="L5371">
        <v>11</v>
      </c>
      <c r="M5371" t="s">
        <v>31520</v>
      </c>
      <c r="N5371" t="s">
        <v>75</v>
      </c>
      <c r="O5371" t="s">
        <v>48</v>
      </c>
      <c r="P5371" t="s">
        <v>48</v>
      </c>
      <c r="Q5371" t="s">
        <v>31536</v>
      </c>
      <c r="Y5371" t="s">
        <v>31537</v>
      </c>
    </row>
    <row r="5372" spans="1:25">
      <c r="A5372" t="s">
        <v>184</v>
      </c>
      <c r="B5372" t="s">
        <v>31538</v>
      </c>
      <c r="D5372" t="s">
        <v>40</v>
      </c>
      <c r="E5372" t="s">
        <v>41</v>
      </c>
      <c r="G5372" t="s">
        <v>31539</v>
      </c>
      <c r="H5372" t="s">
        <v>16183</v>
      </c>
      <c r="J5372" t="s">
        <v>100</v>
      </c>
      <c r="K5372" t="s">
        <v>101</v>
      </c>
      <c r="L5372">
        <v>11</v>
      </c>
      <c r="M5372" t="s">
        <v>31520</v>
      </c>
      <c r="N5372" t="s">
        <v>75</v>
      </c>
      <c r="O5372" t="s">
        <v>48</v>
      </c>
      <c r="P5372" t="s">
        <v>48</v>
      </c>
      <c r="Q5372" t="s">
        <v>31540</v>
      </c>
      <c r="Y5372" t="s">
        <v>31541</v>
      </c>
    </row>
    <row r="5373" spans="1:25">
      <c r="A5373" t="s">
        <v>31542</v>
      </c>
      <c r="B5373" t="s">
        <v>31543</v>
      </c>
      <c r="D5373" t="s">
        <v>40</v>
      </c>
      <c r="E5373" t="s">
        <v>41</v>
      </c>
      <c r="G5373" t="s">
        <v>2693</v>
      </c>
      <c r="H5373" t="s">
        <v>20346</v>
      </c>
      <c r="J5373" t="s">
        <v>91</v>
      </c>
      <c r="K5373" t="s">
        <v>92</v>
      </c>
      <c r="L5373">
        <v>11</v>
      </c>
      <c r="M5373" t="s">
        <v>31544</v>
      </c>
      <c r="N5373" t="s">
        <v>75</v>
      </c>
      <c r="O5373" t="s">
        <v>48</v>
      </c>
      <c r="P5373" t="s">
        <v>48</v>
      </c>
      <c r="Q5373" t="s">
        <v>31545</v>
      </c>
      <c r="Y5373" t="s">
        <v>31546</v>
      </c>
    </row>
    <row r="5374" spans="1:25">
      <c r="A5374" t="s">
        <v>31547</v>
      </c>
      <c r="B5374" t="s">
        <v>31548</v>
      </c>
      <c r="D5374" t="s">
        <v>40</v>
      </c>
      <c r="E5374" t="s">
        <v>41</v>
      </c>
      <c r="G5374" t="s">
        <v>31549</v>
      </c>
      <c r="H5374" t="s">
        <v>31550</v>
      </c>
      <c r="J5374" t="s">
        <v>100</v>
      </c>
      <c r="K5374" t="s">
        <v>101</v>
      </c>
      <c r="L5374">
        <v>11</v>
      </c>
      <c r="M5374" t="s">
        <v>31544</v>
      </c>
      <c r="N5374" t="s">
        <v>75</v>
      </c>
      <c r="O5374" t="s">
        <v>48</v>
      </c>
      <c r="P5374" t="s">
        <v>48</v>
      </c>
      <c r="Q5374" t="s">
        <v>31551</v>
      </c>
      <c r="Y5374" t="s">
        <v>31552</v>
      </c>
    </row>
    <row r="5375" spans="1:25">
      <c r="A5375" t="s">
        <v>31553</v>
      </c>
      <c r="B5375" t="s">
        <v>31554</v>
      </c>
      <c r="D5375" t="s">
        <v>40</v>
      </c>
      <c r="E5375" t="s">
        <v>41</v>
      </c>
      <c r="G5375" t="s">
        <v>31555</v>
      </c>
      <c r="H5375" t="s">
        <v>31556</v>
      </c>
      <c r="J5375" t="s">
        <v>100</v>
      </c>
      <c r="K5375" t="s">
        <v>101</v>
      </c>
      <c r="L5375">
        <v>11</v>
      </c>
      <c r="M5375" t="s">
        <v>31544</v>
      </c>
      <c r="N5375" t="s">
        <v>75</v>
      </c>
      <c r="O5375" t="s">
        <v>48</v>
      </c>
      <c r="P5375" t="s">
        <v>48</v>
      </c>
      <c r="Q5375" t="s">
        <v>31557</v>
      </c>
      <c r="Y5375" t="s">
        <v>31558</v>
      </c>
    </row>
    <row r="5376" spans="1:25">
      <c r="A5376" t="s">
        <v>31559</v>
      </c>
      <c r="B5376" t="s">
        <v>31560</v>
      </c>
      <c r="D5376" t="s">
        <v>40</v>
      </c>
      <c r="E5376" t="s">
        <v>41</v>
      </c>
      <c r="G5376" t="s">
        <v>11999</v>
      </c>
      <c r="H5376" t="s">
        <v>31561</v>
      </c>
      <c r="J5376" t="s">
        <v>91</v>
      </c>
      <c r="K5376" t="s">
        <v>92</v>
      </c>
      <c r="L5376">
        <v>11</v>
      </c>
      <c r="M5376" t="s">
        <v>31562</v>
      </c>
      <c r="N5376" t="s">
        <v>75</v>
      </c>
      <c r="O5376" t="s">
        <v>48</v>
      </c>
      <c r="P5376" t="s">
        <v>48</v>
      </c>
      <c r="Q5376" t="s">
        <v>31563</v>
      </c>
      <c r="Y5376" t="s">
        <v>31564</v>
      </c>
    </row>
    <row r="5377" spans="1:25">
      <c r="A5377" t="s">
        <v>31565</v>
      </c>
      <c r="B5377" t="s">
        <v>31566</v>
      </c>
      <c r="D5377" t="s">
        <v>40</v>
      </c>
      <c r="E5377" t="s">
        <v>41</v>
      </c>
      <c r="G5377" t="s">
        <v>31567</v>
      </c>
      <c r="H5377" t="s">
        <v>187</v>
      </c>
      <c r="J5377" t="s">
        <v>91</v>
      </c>
      <c r="K5377" t="s">
        <v>92</v>
      </c>
      <c r="L5377">
        <v>11</v>
      </c>
      <c r="M5377" t="s">
        <v>31568</v>
      </c>
      <c r="N5377" t="s">
        <v>75</v>
      </c>
      <c r="O5377" t="s">
        <v>48</v>
      </c>
      <c r="P5377" t="s">
        <v>48</v>
      </c>
      <c r="Q5377" t="s">
        <v>31569</v>
      </c>
      <c r="Y5377" t="s">
        <v>31570</v>
      </c>
    </row>
    <row r="5378" spans="1:25">
      <c r="A5378" t="s">
        <v>31571</v>
      </c>
      <c r="B5378" t="s">
        <v>31572</v>
      </c>
      <c r="D5378" t="s">
        <v>40</v>
      </c>
      <c r="E5378" t="s">
        <v>41</v>
      </c>
      <c r="G5378" t="s">
        <v>22527</v>
      </c>
      <c r="H5378" t="s">
        <v>31573</v>
      </c>
      <c r="J5378" t="s">
        <v>100</v>
      </c>
      <c r="K5378" t="s">
        <v>101</v>
      </c>
      <c r="L5378">
        <v>11</v>
      </c>
      <c r="M5378" t="s">
        <v>31568</v>
      </c>
      <c r="N5378" t="s">
        <v>75</v>
      </c>
      <c r="O5378" t="s">
        <v>48</v>
      </c>
      <c r="P5378" t="s">
        <v>48</v>
      </c>
      <c r="Q5378" t="s">
        <v>31574</v>
      </c>
      <c r="Y5378" t="s">
        <v>31575</v>
      </c>
    </row>
    <row r="5379" spans="1:25">
      <c r="A5379" t="s">
        <v>31576</v>
      </c>
      <c r="B5379" t="s">
        <v>31577</v>
      </c>
      <c r="D5379" t="s">
        <v>40</v>
      </c>
      <c r="E5379" t="s">
        <v>41</v>
      </c>
      <c r="G5379" t="s">
        <v>31578</v>
      </c>
      <c r="H5379" t="s">
        <v>31579</v>
      </c>
      <c r="J5379" t="s">
        <v>100</v>
      </c>
      <c r="K5379" t="s">
        <v>101</v>
      </c>
      <c r="L5379">
        <v>11</v>
      </c>
      <c r="M5379" t="s">
        <v>31580</v>
      </c>
      <c r="N5379" t="s">
        <v>75</v>
      </c>
      <c r="O5379" t="s">
        <v>48</v>
      </c>
      <c r="P5379" t="s">
        <v>48</v>
      </c>
      <c r="Q5379" t="s">
        <v>31581</v>
      </c>
      <c r="Y5379" t="s">
        <v>31582</v>
      </c>
    </row>
    <row r="5380" spans="1:25">
      <c r="A5380" t="s">
        <v>31583</v>
      </c>
      <c r="B5380" t="s">
        <v>31584</v>
      </c>
      <c r="D5380" t="s">
        <v>40</v>
      </c>
      <c r="E5380" t="s">
        <v>41</v>
      </c>
      <c r="G5380" t="s">
        <v>1923</v>
      </c>
      <c r="H5380" t="s">
        <v>31585</v>
      </c>
      <c r="J5380" t="s">
        <v>100</v>
      </c>
      <c r="K5380" t="s">
        <v>101</v>
      </c>
      <c r="L5380">
        <v>11</v>
      </c>
      <c r="M5380" t="s">
        <v>31580</v>
      </c>
      <c r="N5380" t="s">
        <v>75</v>
      </c>
      <c r="O5380" t="s">
        <v>48</v>
      </c>
      <c r="P5380" t="s">
        <v>48</v>
      </c>
      <c r="Q5380" t="s">
        <v>31586</v>
      </c>
      <c r="Y5380" t="s">
        <v>31587</v>
      </c>
    </row>
    <row r="5381" spans="1:25">
      <c r="A5381" t="s">
        <v>31588</v>
      </c>
      <c r="B5381" t="s">
        <v>31589</v>
      </c>
      <c r="D5381" t="s">
        <v>40</v>
      </c>
      <c r="E5381" t="s">
        <v>41</v>
      </c>
      <c r="G5381" t="s">
        <v>31590</v>
      </c>
      <c r="H5381" t="s">
        <v>31591</v>
      </c>
      <c r="J5381" t="s">
        <v>91</v>
      </c>
      <c r="K5381" t="s">
        <v>92</v>
      </c>
      <c r="L5381">
        <v>11</v>
      </c>
      <c r="M5381" t="s">
        <v>31580</v>
      </c>
      <c r="N5381" t="s">
        <v>75</v>
      </c>
      <c r="O5381" t="s">
        <v>48</v>
      </c>
      <c r="P5381" t="s">
        <v>48</v>
      </c>
      <c r="Q5381" t="s">
        <v>31592</v>
      </c>
      <c r="Y5381" t="s">
        <v>31593</v>
      </c>
    </row>
    <row r="5382" spans="1:25">
      <c r="A5382" t="s">
        <v>31594</v>
      </c>
      <c r="B5382" t="s">
        <v>31595</v>
      </c>
      <c r="D5382" t="s">
        <v>40</v>
      </c>
      <c r="E5382" t="s">
        <v>41</v>
      </c>
      <c r="G5382" t="s">
        <v>6527</v>
      </c>
      <c r="H5382" t="s">
        <v>31596</v>
      </c>
      <c r="J5382" t="s">
        <v>91</v>
      </c>
      <c r="K5382" t="s">
        <v>92</v>
      </c>
      <c r="L5382">
        <v>11</v>
      </c>
      <c r="M5382" t="s">
        <v>31597</v>
      </c>
      <c r="N5382" t="s">
        <v>75</v>
      </c>
      <c r="O5382" t="s">
        <v>48</v>
      </c>
      <c r="P5382" t="s">
        <v>48</v>
      </c>
      <c r="Q5382" t="s">
        <v>5896</v>
      </c>
      <c r="Y5382" t="s">
        <v>31598</v>
      </c>
    </row>
    <row r="5383" spans="1:25">
      <c r="A5383" t="s">
        <v>31599</v>
      </c>
      <c r="B5383" t="s">
        <v>31600</v>
      </c>
      <c r="D5383" t="s">
        <v>40</v>
      </c>
      <c r="E5383" t="s">
        <v>41</v>
      </c>
      <c r="G5383" t="s">
        <v>31601</v>
      </c>
      <c r="H5383" t="s">
        <v>31602</v>
      </c>
      <c r="J5383" t="s">
        <v>91</v>
      </c>
      <c r="K5383" t="s">
        <v>92</v>
      </c>
      <c r="L5383">
        <v>11</v>
      </c>
      <c r="M5383" t="s">
        <v>31603</v>
      </c>
      <c r="N5383" t="s">
        <v>75</v>
      </c>
      <c r="O5383" t="s">
        <v>48</v>
      </c>
      <c r="P5383" t="s">
        <v>48</v>
      </c>
      <c r="Q5383" t="s">
        <v>31604</v>
      </c>
      <c r="Y5383" t="s">
        <v>31605</v>
      </c>
    </row>
    <row r="5384" spans="1:25">
      <c r="A5384" t="s">
        <v>184</v>
      </c>
      <c r="B5384" t="s">
        <v>31606</v>
      </c>
      <c r="D5384" t="s">
        <v>40</v>
      </c>
      <c r="E5384" t="s">
        <v>41</v>
      </c>
      <c r="G5384" t="s">
        <v>622</v>
      </c>
      <c r="H5384" t="s">
        <v>6866</v>
      </c>
      <c r="J5384" t="s">
        <v>91</v>
      </c>
      <c r="K5384" t="s">
        <v>92</v>
      </c>
      <c r="L5384">
        <v>11</v>
      </c>
      <c r="M5384" t="s">
        <v>31603</v>
      </c>
      <c r="N5384" t="s">
        <v>75</v>
      </c>
      <c r="O5384" t="s">
        <v>48</v>
      </c>
      <c r="P5384" t="s">
        <v>48</v>
      </c>
      <c r="Q5384" t="s">
        <v>31607</v>
      </c>
      <c r="Y5384" t="s">
        <v>31608</v>
      </c>
    </row>
    <row r="5385" spans="1:25">
      <c r="A5385" t="s">
        <v>31609</v>
      </c>
      <c r="B5385" t="s">
        <v>31610</v>
      </c>
      <c r="D5385" t="s">
        <v>40</v>
      </c>
      <c r="E5385" t="s">
        <v>41</v>
      </c>
      <c r="G5385" t="s">
        <v>31611</v>
      </c>
      <c r="H5385" t="s">
        <v>1912</v>
      </c>
      <c r="J5385" t="s">
        <v>100</v>
      </c>
      <c r="K5385" t="s">
        <v>101</v>
      </c>
      <c r="L5385">
        <v>11</v>
      </c>
      <c r="M5385" t="s">
        <v>31612</v>
      </c>
      <c r="N5385" t="s">
        <v>75</v>
      </c>
      <c r="O5385" t="s">
        <v>48</v>
      </c>
      <c r="P5385" t="s">
        <v>48</v>
      </c>
      <c r="Q5385" t="s">
        <v>31613</v>
      </c>
      <c r="Y5385" t="s">
        <v>31614</v>
      </c>
    </row>
    <row r="5386" spans="1:25">
      <c r="A5386" t="s">
        <v>31615</v>
      </c>
      <c r="B5386" t="s">
        <v>31616</v>
      </c>
      <c r="D5386" t="s">
        <v>40</v>
      </c>
      <c r="E5386" t="s">
        <v>41</v>
      </c>
      <c r="G5386" t="s">
        <v>622</v>
      </c>
      <c r="H5386" t="s">
        <v>31617</v>
      </c>
      <c r="J5386" t="s">
        <v>91</v>
      </c>
      <c r="K5386" t="s">
        <v>92</v>
      </c>
      <c r="L5386">
        <v>11</v>
      </c>
      <c r="M5386" t="s">
        <v>31612</v>
      </c>
      <c r="N5386" t="s">
        <v>75</v>
      </c>
      <c r="O5386" t="s">
        <v>48</v>
      </c>
      <c r="P5386" t="s">
        <v>48</v>
      </c>
      <c r="Q5386" t="s">
        <v>31618</v>
      </c>
      <c r="Y5386" t="s">
        <v>31619</v>
      </c>
    </row>
    <row r="5387" spans="1:25">
      <c r="A5387" t="s">
        <v>31620</v>
      </c>
      <c r="B5387" t="s">
        <v>31621</v>
      </c>
      <c r="D5387" t="s">
        <v>40</v>
      </c>
      <c r="E5387" t="s">
        <v>41</v>
      </c>
      <c r="G5387" t="s">
        <v>31622</v>
      </c>
      <c r="H5387" t="s">
        <v>1756</v>
      </c>
      <c r="J5387" t="s">
        <v>823</v>
      </c>
      <c r="K5387" t="s">
        <v>824</v>
      </c>
      <c r="L5387">
        <v>11</v>
      </c>
      <c r="M5387" t="s">
        <v>31623</v>
      </c>
      <c r="N5387" t="s">
        <v>75</v>
      </c>
      <c r="O5387" t="s">
        <v>48</v>
      </c>
      <c r="P5387" t="s">
        <v>48</v>
      </c>
      <c r="Q5387" t="s">
        <v>31624</v>
      </c>
      <c r="Y5387" t="s">
        <v>31625</v>
      </c>
    </row>
    <row r="5388" spans="1:25">
      <c r="A5388" t="s">
        <v>31626</v>
      </c>
      <c r="B5388" t="s">
        <v>31627</v>
      </c>
      <c r="D5388" t="s">
        <v>40</v>
      </c>
      <c r="E5388" t="s">
        <v>41</v>
      </c>
      <c r="G5388" t="s">
        <v>31628</v>
      </c>
      <c r="H5388" t="s">
        <v>3393</v>
      </c>
      <c r="J5388" t="s">
        <v>100</v>
      </c>
      <c r="K5388" t="s">
        <v>101</v>
      </c>
      <c r="L5388">
        <v>11</v>
      </c>
      <c r="M5388" t="s">
        <v>31629</v>
      </c>
      <c r="N5388" t="s">
        <v>75</v>
      </c>
      <c r="O5388" t="s">
        <v>48</v>
      </c>
      <c r="P5388" t="s">
        <v>48</v>
      </c>
      <c r="Q5388" t="s">
        <v>31630</v>
      </c>
      <c r="Y5388" t="s">
        <v>31631</v>
      </c>
    </row>
    <row r="5389" spans="1:25">
      <c r="A5389" t="s">
        <v>31632</v>
      </c>
      <c r="B5389" t="s">
        <v>31633</v>
      </c>
      <c r="D5389" t="s">
        <v>40</v>
      </c>
      <c r="E5389" t="s">
        <v>41</v>
      </c>
      <c r="G5389" t="s">
        <v>4966</v>
      </c>
      <c r="H5389" t="s">
        <v>31634</v>
      </c>
      <c r="J5389" t="s">
        <v>91</v>
      </c>
      <c r="K5389" t="s">
        <v>92</v>
      </c>
      <c r="L5389">
        <v>11</v>
      </c>
      <c r="M5389" t="s">
        <v>31635</v>
      </c>
      <c r="N5389" t="s">
        <v>75</v>
      </c>
      <c r="O5389" t="s">
        <v>48</v>
      </c>
      <c r="P5389" t="s">
        <v>48</v>
      </c>
      <c r="Q5389" t="s">
        <v>30693</v>
      </c>
      <c r="Y5389" t="s">
        <v>31636</v>
      </c>
    </row>
    <row r="5390" spans="1:25">
      <c r="A5390" t="s">
        <v>31637</v>
      </c>
      <c r="B5390" t="s">
        <v>31638</v>
      </c>
      <c r="D5390" t="s">
        <v>40</v>
      </c>
      <c r="E5390" t="s">
        <v>41</v>
      </c>
      <c r="G5390" t="s">
        <v>31639</v>
      </c>
      <c r="H5390" t="s">
        <v>31640</v>
      </c>
      <c r="J5390" t="s">
        <v>511</v>
      </c>
      <c r="K5390" t="s">
        <v>512</v>
      </c>
      <c r="L5390">
        <v>11</v>
      </c>
      <c r="M5390" t="s">
        <v>31641</v>
      </c>
      <c r="N5390" t="s">
        <v>58</v>
      </c>
      <c r="O5390" t="s">
        <v>48</v>
      </c>
      <c r="P5390" t="s">
        <v>48</v>
      </c>
      <c r="Q5390" t="s">
        <v>31642</v>
      </c>
      <c r="Y5390" t="s">
        <v>31643</v>
      </c>
    </row>
    <row r="5391" spans="1:25">
      <c r="A5391" t="s">
        <v>31644</v>
      </c>
      <c r="B5391" t="s">
        <v>31645</v>
      </c>
      <c r="D5391" t="s">
        <v>40</v>
      </c>
      <c r="E5391" t="s">
        <v>41</v>
      </c>
      <c r="G5391" t="s">
        <v>31646</v>
      </c>
      <c r="H5391" t="s">
        <v>2161</v>
      </c>
      <c r="J5391" t="s">
        <v>100</v>
      </c>
      <c r="K5391" t="s">
        <v>101</v>
      </c>
      <c r="L5391">
        <v>11</v>
      </c>
      <c r="M5391" t="s">
        <v>31641</v>
      </c>
      <c r="N5391" t="s">
        <v>75</v>
      </c>
      <c r="O5391" t="s">
        <v>48</v>
      </c>
      <c r="P5391" t="s">
        <v>48</v>
      </c>
      <c r="Q5391" t="s">
        <v>31647</v>
      </c>
      <c r="Y5391" t="s">
        <v>31648</v>
      </c>
    </row>
    <row r="5392" spans="1:25">
      <c r="A5392" t="s">
        <v>31649</v>
      </c>
      <c r="B5392" t="s">
        <v>31650</v>
      </c>
      <c r="D5392" t="s">
        <v>40</v>
      </c>
      <c r="E5392" t="s">
        <v>41</v>
      </c>
      <c r="G5392" t="s">
        <v>17669</v>
      </c>
      <c r="H5392" t="s">
        <v>31651</v>
      </c>
      <c r="J5392" t="s">
        <v>121</v>
      </c>
      <c r="K5392" t="s">
        <v>122</v>
      </c>
      <c r="L5392">
        <v>11</v>
      </c>
      <c r="M5392" t="s">
        <v>31641</v>
      </c>
      <c r="N5392" t="s">
        <v>275</v>
      </c>
      <c r="O5392" t="s">
        <v>48</v>
      </c>
      <c r="P5392" t="s">
        <v>48</v>
      </c>
      <c r="Q5392" t="s">
        <v>31652</v>
      </c>
      <c r="Y5392" t="s">
        <v>31653</v>
      </c>
    </row>
    <row r="5393" spans="1:25">
      <c r="A5393" t="s">
        <v>31654</v>
      </c>
      <c r="B5393" t="s">
        <v>31655</v>
      </c>
      <c r="D5393" t="s">
        <v>40</v>
      </c>
      <c r="E5393" t="s">
        <v>41</v>
      </c>
      <c r="G5393" t="s">
        <v>31656</v>
      </c>
      <c r="H5393" t="s">
        <v>8307</v>
      </c>
      <c r="J5393" t="s">
        <v>823</v>
      </c>
      <c r="K5393" t="s">
        <v>824</v>
      </c>
      <c r="L5393">
        <v>11</v>
      </c>
      <c r="M5393" t="s">
        <v>31641</v>
      </c>
      <c r="N5393" t="s">
        <v>75</v>
      </c>
      <c r="O5393" t="s">
        <v>48</v>
      </c>
      <c r="P5393" t="s">
        <v>48</v>
      </c>
      <c r="Q5393" t="s">
        <v>31657</v>
      </c>
      <c r="Y5393" t="s">
        <v>31658</v>
      </c>
    </row>
    <row r="5394" spans="1:25">
      <c r="A5394" t="s">
        <v>31659</v>
      </c>
      <c r="B5394" t="s">
        <v>31660</v>
      </c>
      <c r="D5394" t="s">
        <v>40</v>
      </c>
      <c r="E5394" t="s">
        <v>41</v>
      </c>
      <c r="G5394" t="s">
        <v>18171</v>
      </c>
      <c r="H5394" t="s">
        <v>31661</v>
      </c>
      <c r="J5394" t="s">
        <v>100</v>
      </c>
      <c r="K5394" t="s">
        <v>101</v>
      </c>
      <c r="L5394">
        <v>11</v>
      </c>
      <c r="M5394" t="s">
        <v>31641</v>
      </c>
      <c r="N5394" t="s">
        <v>75</v>
      </c>
      <c r="O5394" t="s">
        <v>48</v>
      </c>
      <c r="P5394" t="s">
        <v>48</v>
      </c>
      <c r="Q5394" t="s">
        <v>31662</v>
      </c>
      <c r="Y5394" t="s">
        <v>31663</v>
      </c>
    </row>
    <row r="5395" spans="1:25">
      <c r="A5395" t="s">
        <v>31664</v>
      </c>
      <c r="B5395" t="s">
        <v>31665</v>
      </c>
      <c r="D5395" t="s">
        <v>40</v>
      </c>
      <c r="E5395" t="s">
        <v>41</v>
      </c>
      <c r="G5395" t="s">
        <v>1447</v>
      </c>
      <c r="H5395" t="s">
        <v>6126</v>
      </c>
      <c r="J5395" t="s">
        <v>100</v>
      </c>
      <c r="K5395" t="s">
        <v>101</v>
      </c>
      <c r="L5395">
        <v>11</v>
      </c>
      <c r="M5395" t="s">
        <v>31666</v>
      </c>
      <c r="N5395" t="s">
        <v>75</v>
      </c>
      <c r="O5395" t="s">
        <v>48</v>
      </c>
      <c r="P5395" t="s">
        <v>48</v>
      </c>
      <c r="Q5395" t="s">
        <v>3140</v>
      </c>
      <c r="Y5395" t="s">
        <v>31667</v>
      </c>
    </row>
    <row r="5396" spans="1:25">
      <c r="A5396" t="s">
        <v>31668</v>
      </c>
      <c r="B5396" t="s">
        <v>31669</v>
      </c>
      <c r="D5396" t="s">
        <v>40</v>
      </c>
      <c r="E5396" t="s">
        <v>41</v>
      </c>
      <c r="G5396" t="s">
        <v>31670</v>
      </c>
      <c r="H5396" t="s">
        <v>21779</v>
      </c>
      <c r="J5396" t="s">
        <v>91</v>
      </c>
      <c r="K5396" t="s">
        <v>92</v>
      </c>
      <c r="L5396">
        <v>11</v>
      </c>
      <c r="M5396" t="s">
        <v>31671</v>
      </c>
      <c r="N5396" t="s">
        <v>75</v>
      </c>
      <c r="O5396" t="s">
        <v>48</v>
      </c>
      <c r="P5396" t="s">
        <v>48</v>
      </c>
      <c r="Q5396" t="s">
        <v>31672</v>
      </c>
      <c r="Y5396" t="s">
        <v>31673</v>
      </c>
    </row>
    <row r="5397" spans="1:25">
      <c r="A5397" t="s">
        <v>184</v>
      </c>
      <c r="B5397" t="s">
        <v>31674</v>
      </c>
      <c r="D5397" t="s">
        <v>40</v>
      </c>
      <c r="E5397" t="s">
        <v>41</v>
      </c>
      <c r="G5397" t="s">
        <v>1365</v>
      </c>
      <c r="H5397" t="s">
        <v>8148</v>
      </c>
      <c r="J5397" t="s">
        <v>91</v>
      </c>
      <c r="K5397" t="s">
        <v>92</v>
      </c>
      <c r="L5397">
        <v>11</v>
      </c>
      <c r="M5397" t="s">
        <v>31671</v>
      </c>
      <c r="N5397" t="s">
        <v>75</v>
      </c>
      <c r="O5397" t="s">
        <v>48</v>
      </c>
      <c r="P5397" t="s">
        <v>48</v>
      </c>
      <c r="Q5397" t="s">
        <v>31675</v>
      </c>
      <c r="Y5397" t="s">
        <v>31676</v>
      </c>
    </row>
    <row r="5398" spans="1:25">
      <c r="A5398" t="s">
        <v>31677</v>
      </c>
      <c r="B5398" t="s">
        <v>31678</v>
      </c>
      <c r="D5398" t="s">
        <v>40</v>
      </c>
      <c r="E5398" t="s">
        <v>41</v>
      </c>
      <c r="G5398" t="s">
        <v>3626</v>
      </c>
      <c r="H5398" t="s">
        <v>31679</v>
      </c>
      <c r="J5398" t="s">
        <v>100</v>
      </c>
      <c r="K5398" t="s">
        <v>101</v>
      </c>
      <c r="L5398">
        <v>11</v>
      </c>
      <c r="M5398" t="s">
        <v>31680</v>
      </c>
      <c r="N5398" t="s">
        <v>75</v>
      </c>
      <c r="O5398" t="s">
        <v>48</v>
      </c>
      <c r="P5398" t="s">
        <v>48</v>
      </c>
      <c r="Q5398" t="s">
        <v>31681</v>
      </c>
      <c r="Y5398" t="s">
        <v>31682</v>
      </c>
    </row>
    <row r="5399" spans="1:25">
      <c r="A5399" t="s">
        <v>31683</v>
      </c>
      <c r="B5399" t="s">
        <v>31684</v>
      </c>
      <c r="D5399" t="s">
        <v>40</v>
      </c>
      <c r="E5399" t="s">
        <v>41</v>
      </c>
      <c r="G5399" t="s">
        <v>31685</v>
      </c>
      <c r="H5399" t="s">
        <v>31686</v>
      </c>
      <c r="J5399" t="s">
        <v>91</v>
      </c>
      <c r="K5399" t="s">
        <v>92</v>
      </c>
      <c r="L5399">
        <v>11</v>
      </c>
      <c r="M5399" t="s">
        <v>31687</v>
      </c>
      <c r="N5399" t="s">
        <v>75</v>
      </c>
      <c r="O5399" t="s">
        <v>48</v>
      </c>
      <c r="P5399" t="s">
        <v>48</v>
      </c>
      <c r="Q5399" t="s">
        <v>31688</v>
      </c>
      <c r="Y5399" t="s">
        <v>31689</v>
      </c>
    </row>
    <row r="5400" spans="1:25">
      <c r="A5400" t="s">
        <v>31690</v>
      </c>
      <c r="B5400" t="s">
        <v>31691</v>
      </c>
      <c r="D5400" t="s">
        <v>40</v>
      </c>
      <c r="E5400" t="s">
        <v>41</v>
      </c>
      <c r="G5400" t="s">
        <v>12541</v>
      </c>
      <c r="H5400" t="s">
        <v>3291</v>
      </c>
      <c r="J5400" t="s">
        <v>100</v>
      </c>
      <c r="K5400" t="s">
        <v>101</v>
      </c>
      <c r="L5400">
        <v>11</v>
      </c>
      <c r="M5400" t="s">
        <v>31687</v>
      </c>
      <c r="N5400" t="s">
        <v>75</v>
      </c>
      <c r="O5400" t="s">
        <v>48</v>
      </c>
      <c r="P5400" t="s">
        <v>48</v>
      </c>
      <c r="Q5400" t="s">
        <v>31692</v>
      </c>
      <c r="Y5400" t="s">
        <v>31693</v>
      </c>
    </row>
    <row r="5401" spans="1:25">
      <c r="A5401" t="s">
        <v>184</v>
      </c>
      <c r="B5401" t="s">
        <v>31694</v>
      </c>
      <c r="D5401" t="s">
        <v>40</v>
      </c>
      <c r="E5401" t="s">
        <v>41</v>
      </c>
      <c r="G5401" t="s">
        <v>31695</v>
      </c>
      <c r="H5401" t="s">
        <v>31696</v>
      </c>
      <c r="J5401" t="s">
        <v>91</v>
      </c>
      <c r="K5401" t="s">
        <v>92</v>
      </c>
      <c r="L5401">
        <v>11</v>
      </c>
      <c r="M5401" t="s">
        <v>31687</v>
      </c>
      <c r="N5401" t="s">
        <v>75</v>
      </c>
      <c r="O5401" t="s">
        <v>48</v>
      </c>
      <c r="P5401" t="s">
        <v>48</v>
      </c>
      <c r="Q5401" t="s">
        <v>31697</v>
      </c>
      <c r="Y5401" t="s">
        <v>31698</v>
      </c>
    </row>
    <row r="5402" spans="1:25">
      <c r="A5402" t="s">
        <v>31699</v>
      </c>
      <c r="B5402" t="s">
        <v>31700</v>
      </c>
      <c r="D5402" t="s">
        <v>40</v>
      </c>
      <c r="E5402" t="s">
        <v>41</v>
      </c>
      <c r="G5402" t="s">
        <v>30498</v>
      </c>
      <c r="H5402" t="s">
        <v>31701</v>
      </c>
      <c r="J5402" t="s">
        <v>100</v>
      </c>
      <c r="K5402" t="s">
        <v>101</v>
      </c>
      <c r="L5402">
        <v>11</v>
      </c>
      <c r="M5402" t="s">
        <v>31702</v>
      </c>
      <c r="N5402" t="s">
        <v>75</v>
      </c>
      <c r="O5402" t="s">
        <v>48</v>
      </c>
      <c r="P5402" t="s">
        <v>48</v>
      </c>
      <c r="Q5402" t="s">
        <v>31703</v>
      </c>
      <c r="Y5402" t="s">
        <v>31704</v>
      </c>
    </row>
    <row r="5403" spans="1:25">
      <c r="A5403" t="s">
        <v>31705</v>
      </c>
      <c r="B5403" t="s">
        <v>31706</v>
      </c>
      <c r="D5403" t="s">
        <v>40</v>
      </c>
      <c r="E5403" t="s">
        <v>41</v>
      </c>
      <c r="G5403" t="s">
        <v>31707</v>
      </c>
      <c r="H5403" t="s">
        <v>4776</v>
      </c>
      <c r="J5403" t="s">
        <v>91</v>
      </c>
      <c r="K5403" t="s">
        <v>92</v>
      </c>
      <c r="L5403">
        <v>11</v>
      </c>
      <c r="M5403" t="s">
        <v>31702</v>
      </c>
      <c r="N5403" t="s">
        <v>75</v>
      </c>
      <c r="O5403" t="s">
        <v>48</v>
      </c>
      <c r="P5403" t="s">
        <v>48</v>
      </c>
      <c r="Q5403" t="s">
        <v>31708</v>
      </c>
      <c r="Y5403" t="s">
        <v>31709</v>
      </c>
    </row>
    <row r="5404" spans="1:25">
      <c r="A5404" t="s">
        <v>31710</v>
      </c>
      <c r="B5404" t="s">
        <v>31711</v>
      </c>
      <c r="D5404" t="s">
        <v>40</v>
      </c>
      <c r="E5404" t="s">
        <v>41</v>
      </c>
      <c r="G5404" t="s">
        <v>22527</v>
      </c>
      <c r="H5404" t="s">
        <v>31712</v>
      </c>
      <c r="J5404" t="s">
        <v>100</v>
      </c>
      <c r="K5404" t="s">
        <v>101</v>
      </c>
      <c r="L5404">
        <v>11</v>
      </c>
      <c r="M5404" t="s">
        <v>31713</v>
      </c>
      <c r="N5404" t="s">
        <v>75</v>
      </c>
      <c r="O5404" t="s">
        <v>48</v>
      </c>
      <c r="P5404" t="s">
        <v>48</v>
      </c>
      <c r="Q5404" t="s">
        <v>5594</v>
      </c>
      <c r="Y5404" t="s">
        <v>31714</v>
      </c>
    </row>
    <row r="5405" spans="1:25">
      <c r="A5405" t="s">
        <v>31715</v>
      </c>
      <c r="B5405" t="s">
        <v>31716</v>
      </c>
      <c r="D5405" t="s">
        <v>40</v>
      </c>
      <c r="E5405" t="s">
        <v>41</v>
      </c>
      <c r="G5405" t="s">
        <v>31717</v>
      </c>
      <c r="H5405" t="s">
        <v>4061</v>
      </c>
      <c r="J5405" t="s">
        <v>91</v>
      </c>
      <c r="K5405" t="s">
        <v>92</v>
      </c>
      <c r="L5405">
        <v>11</v>
      </c>
      <c r="M5405" t="s">
        <v>31718</v>
      </c>
      <c r="N5405" t="s">
        <v>75</v>
      </c>
      <c r="O5405" t="s">
        <v>48</v>
      </c>
      <c r="P5405" t="s">
        <v>48</v>
      </c>
      <c r="Q5405" t="s">
        <v>5119</v>
      </c>
      <c r="Y5405" t="s">
        <v>31719</v>
      </c>
    </row>
    <row r="5406" spans="1:25">
      <c r="A5406" t="s">
        <v>31720</v>
      </c>
      <c r="B5406" t="s">
        <v>31721</v>
      </c>
      <c r="D5406" t="s">
        <v>40</v>
      </c>
      <c r="E5406" t="s">
        <v>41</v>
      </c>
      <c r="G5406" t="s">
        <v>357</v>
      </c>
      <c r="H5406" t="s">
        <v>2565</v>
      </c>
      <c r="J5406" t="s">
        <v>100</v>
      </c>
      <c r="K5406" t="s">
        <v>101</v>
      </c>
      <c r="L5406">
        <v>11</v>
      </c>
      <c r="M5406" t="s">
        <v>31722</v>
      </c>
      <c r="N5406" t="s">
        <v>75</v>
      </c>
      <c r="O5406" t="s">
        <v>48</v>
      </c>
      <c r="P5406" t="s">
        <v>48</v>
      </c>
      <c r="Q5406" t="s">
        <v>31723</v>
      </c>
      <c r="Y5406" t="s">
        <v>31724</v>
      </c>
    </row>
    <row r="5407" spans="1:25">
      <c r="A5407" t="s">
        <v>31725</v>
      </c>
      <c r="B5407" t="s">
        <v>31726</v>
      </c>
      <c r="D5407" t="s">
        <v>40</v>
      </c>
      <c r="E5407" t="s">
        <v>41</v>
      </c>
      <c r="G5407" t="s">
        <v>31727</v>
      </c>
      <c r="H5407" t="s">
        <v>31728</v>
      </c>
      <c r="J5407" t="s">
        <v>91</v>
      </c>
      <c r="K5407" t="s">
        <v>92</v>
      </c>
      <c r="L5407">
        <v>11</v>
      </c>
      <c r="M5407" t="s">
        <v>31722</v>
      </c>
      <c r="N5407" t="s">
        <v>75</v>
      </c>
      <c r="O5407" t="s">
        <v>48</v>
      </c>
      <c r="P5407" t="s">
        <v>48</v>
      </c>
      <c r="Q5407" t="s">
        <v>31729</v>
      </c>
      <c r="Y5407" t="s">
        <v>31730</v>
      </c>
    </row>
    <row r="5408" spans="1:25">
      <c r="A5408" t="s">
        <v>31731</v>
      </c>
      <c r="B5408" t="s">
        <v>31732</v>
      </c>
      <c r="D5408" t="s">
        <v>40</v>
      </c>
      <c r="E5408" t="s">
        <v>41</v>
      </c>
      <c r="G5408" t="s">
        <v>1588</v>
      </c>
      <c r="H5408" t="s">
        <v>503</v>
      </c>
      <c r="J5408" t="s">
        <v>100</v>
      </c>
      <c r="K5408" t="s">
        <v>101</v>
      </c>
      <c r="L5408">
        <v>11</v>
      </c>
      <c r="M5408" t="s">
        <v>31722</v>
      </c>
      <c r="N5408" t="s">
        <v>75</v>
      </c>
      <c r="O5408" t="s">
        <v>48</v>
      </c>
      <c r="P5408" t="s">
        <v>48</v>
      </c>
      <c r="Q5408" t="s">
        <v>31733</v>
      </c>
      <c r="Y5408" t="s">
        <v>31734</v>
      </c>
    </row>
    <row r="5409" spans="1:25">
      <c r="A5409" t="s">
        <v>31735</v>
      </c>
      <c r="B5409" t="s">
        <v>31736</v>
      </c>
      <c r="D5409" t="s">
        <v>40</v>
      </c>
      <c r="E5409" t="s">
        <v>41</v>
      </c>
      <c r="G5409" t="s">
        <v>31737</v>
      </c>
      <c r="H5409" t="s">
        <v>1658</v>
      </c>
      <c r="J5409" t="s">
        <v>121</v>
      </c>
      <c r="K5409" t="s">
        <v>122</v>
      </c>
      <c r="L5409">
        <v>11</v>
      </c>
      <c r="M5409" t="s">
        <v>31722</v>
      </c>
      <c r="N5409" t="s">
        <v>275</v>
      </c>
      <c r="O5409" t="s">
        <v>48</v>
      </c>
      <c r="P5409" t="s">
        <v>48</v>
      </c>
      <c r="Q5409" t="s">
        <v>31738</v>
      </c>
      <c r="Y5409" t="s">
        <v>31739</v>
      </c>
    </row>
    <row r="5410" spans="1:25">
      <c r="A5410" t="s">
        <v>31740</v>
      </c>
      <c r="B5410" t="s">
        <v>31741</v>
      </c>
      <c r="D5410" t="s">
        <v>40</v>
      </c>
      <c r="E5410" t="s">
        <v>41</v>
      </c>
      <c r="G5410" t="s">
        <v>13479</v>
      </c>
      <c r="H5410" t="s">
        <v>4787</v>
      </c>
      <c r="J5410" t="s">
        <v>100</v>
      </c>
      <c r="K5410" t="s">
        <v>101</v>
      </c>
      <c r="L5410">
        <v>11</v>
      </c>
      <c r="M5410" t="s">
        <v>31742</v>
      </c>
      <c r="N5410" t="s">
        <v>75</v>
      </c>
      <c r="O5410" t="s">
        <v>48</v>
      </c>
      <c r="P5410" t="s">
        <v>48</v>
      </c>
      <c r="Q5410" t="s">
        <v>31743</v>
      </c>
      <c r="Y5410" t="s">
        <v>31744</v>
      </c>
    </row>
    <row r="5411" spans="1:25">
      <c r="A5411" t="s">
        <v>184</v>
      </c>
      <c r="B5411" t="s">
        <v>31745</v>
      </c>
      <c r="D5411" t="s">
        <v>40</v>
      </c>
      <c r="E5411" t="s">
        <v>41</v>
      </c>
      <c r="G5411" t="s">
        <v>2354</v>
      </c>
      <c r="H5411" t="s">
        <v>31746</v>
      </c>
      <c r="J5411" t="s">
        <v>91</v>
      </c>
      <c r="K5411" t="s">
        <v>92</v>
      </c>
      <c r="L5411">
        <v>11</v>
      </c>
      <c r="M5411" t="s">
        <v>31747</v>
      </c>
      <c r="N5411" t="s">
        <v>75</v>
      </c>
      <c r="O5411" t="s">
        <v>48</v>
      </c>
      <c r="P5411" t="s">
        <v>48</v>
      </c>
      <c r="Q5411" t="s">
        <v>31748</v>
      </c>
      <c r="Y5411" t="s">
        <v>31749</v>
      </c>
    </row>
    <row r="5412" spans="1:25">
      <c r="A5412" t="s">
        <v>31750</v>
      </c>
      <c r="B5412" t="s">
        <v>31751</v>
      </c>
      <c r="D5412" t="s">
        <v>40</v>
      </c>
      <c r="E5412" t="s">
        <v>41</v>
      </c>
      <c r="G5412" t="s">
        <v>31752</v>
      </c>
      <c r="H5412" t="s">
        <v>23354</v>
      </c>
      <c r="J5412" t="s">
        <v>100</v>
      </c>
      <c r="K5412" t="s">
        <v>101</v>
      </c>
      <c r="L5412">
        <v>11</v>
      </c>
      <c r="M5412" t="s">
        <v>31753</v>
      </c>
      <c r="N5412" t="s">
        <v>75</v>
      </c>
      <c r="O5412" t="s">
        <v>48</v>
      </c>
      <c r="P5412" t="s">
        <v>48</v>
      </c>
      <c r="Q5412" t="s">
        <v>31754</v>
      </c>
      <c r="Y5412" t="s">
        <v>31755</v>
      </c>
    </row>
    <row r="5413" spans="1:25">
      <c r="A5413" t="s">
        <v>31756</v>
      </c>
      <c r="B5413" t="s">
        <v>31757</v>
      </c>
      <c r="D5413" t="s">
        <v>40</v>
      </c>
      <c r="E5413" t="s">
        <v>41</v>
      </c>
      <c r="G5413" t="s">
        <v>31758</v>
      </c>
      <c r="H5413" t="s">
        <v>11407</v>
      </c>
      <c r="J5413" t="s">
        <v>91</v>
      </c>
      <c r="K5413" t="s">
        <v>92</v>
      </c>
      <c r="L5413">
        <v>11</v>
      </c>
      <c r="M5413" t="s">
        <v>31753</v>
      </c>
      <c r="N5413" t="s">
        <v>75</v>
      </c>
      <c r="O5413" t="s">
        <v>48</v>
      </c>
      <c r="P5413" t="s">
        <v>48</v>
      </c>
      <c r="Q5413" t="s">
        <v>31759</v>
      </c>
      <c r="Y5413" t="s">
        <v>31760</v>
      </c>
    </row>
    <row r="5414" spans="1:25">
      <c r="A5414" t="s">
        <v>31761</v>
      </c>
      <c r="B5414" t="s">
        <v>31762</v>
      </c>
      <c r="D5414" t="s">
        <v>40</v>
      </c>
      <c r="E5414" t="s">
        <v>41</v>
      </c>
      <c r="G5414" t="s">
        <v>31763</v>
      </c>
      <c r="H5414" t="s">
        <v>31764</v>
      </c>
      <c r="J5414" t="s">
        <v>91</v>
      </c>
      <c r="K5414" t="s">
        <v>92</v>
      </c>
      <c r="L5414">
        <v>11</v>
      </c>
      <c r="M5414" t="s">
        <v>31753</v>
      </c>
      <c r="N5414" t="s">
        <v>75</v>
      </c>
      <c r="O5414" t="s">
        <v>48</v>
      </c>
      <c r="P5414" t="s">
        <v>48</v>
      </c>
      <c r="Q5414" t="s">
        <v>31765</v>
      </c>
      <c r="Y5414" t="s">
        <v>31766</v>
      </c>
    </row>
    <row r="5415" spans="1:25">
      <c r="A5415" t="s">
        <v>31767</v>
      </c>
      <c r="B5415" t="s">
        <v>31768</v>
      </c>
      <c r="D5415" t="s">
        <v>40</v>
      </c>
      <c r="E5415" t="s">
        <v>41</v>
      </c>
      <c r="G5415" t="s">
        <v>19143</v>
      </c>
      <c r="H5415" t="s">
        <v>31769</v>
      </c>
      <c r="J5415" t="s">
        <v>100</v>
      </c>
      <c r="K5415" t="s">
        <v>101</v>
      </c>
      <c r="L5415">
        <v>11</v>
      </c>
      <c r="M5415" t="s">
        <v>31753</v>
      </c>
      <c r="N5415" t="s">
        <v>75</v>
      </c>
      <c r="O5415" t="s">
        <v>48</v>
      </c>
      <c r="P5415" t="s">
        <v>48</v>
      </c>
      <c r="Q5415" t="s">
        <v>31770</v>
      </c>
      <c r="Y5415" t="s">
        <v>31771</v>
      </c>
    </row>
    <row r="5416" spans="1:25">
      <c r="A5416" t="s">
        <v>31772</v>
      </c>
      <c r="B5416" t="s">
        <v>31773</v>
      </c>
      <c r="D5416" t="s">
        <v>40</v>
      </c>
      <c r="E5416" t="s">
        <v>41</v>
      </c>
      <c r="G5416" t="s">
        <v>31774</v>
      </c>
      <c r="H5416" t="s">
        <v>6364</v>
      </c>
      <c r="J5416" t="s">
        <v>91</v>
      </c>
      <c r="K5416" t="s">
        <v>92</v>
      </c>
      <c r="L5416">
        <v>11</v>
      </c>
      <c r="M5416" t="s">
        <v>31775</v>
      </c>
      <c r="N5416" t="s">
        <v>75</v>
      </c>
      <c r="O5416" t="s">
        <v>48</v>
      </c>
      <c r="P5416" t="s">
        <v>48</v>
      </c>
      <c r="Q5416" t="s">
        <v>6676</v>
      </c>
      <c r="Y5416" t="s">
        <v>31776</v>
      </c>
    </row>
    <row r="5417" spans="1:25">
      <c r="A5417" t="s">
        <v>31777</v>
      </c>
      <c r="B5417" t="s">
        <v>31778</v>
      </c>
      <c r="D5417" t="s">
        <v>40</v>
      </c>
      <c r="E5417" t="s">
        <v>41</v>
      </c>
      <c r="G5417" t="s">
        <v>31779</v>
      </c>
      <c r="H5417" t="s">
        <v>2254</v>
      </c>
      <c r="J5417" t="s">
        <v>91</v>
      </c>
      <c r="K5417" t="s">
        <v>92</v>
      </c>
      <c r="L5417">
        <v>11</v>
      </c>
      <c r="M5417" t="s">
        <v>31780</v>
      </c>
      <c r="N5417" t="s">
        <v>75</v>
      </c>
      <c r="O5417" t="s">
        <v>48</v>
      </c>
      <c r="P5417" t="s">
        <v>48</v>
      </c>
      <c r="Q5417" t="s">
        <v>31781</v>
      </c>
      <c r="Y5417" t="s">
        <v>31782</v>
      </c>
    </row>
    <row r="5418" spans="1:25">
      <c r="A5418" t="s">
        <v>31783</v>
      </c>
      <c r="B5418" t="s">
        <v>31784</v>
      </c>
      <c r="D5418" t="s">
        <v>40</v>
      </c>
      <c r="E5418" t="s">
        <v>41</v>
      </c>
      <c r="G5418" t="s">
        <v>31785</v>
      </c>
      <c r="H5418" t="s">
        <v>31786</v>
      </c>
      <c r="J5418" t="s">
        <v>91</v>
      </c>
      <c r="K5418" t="s">
        <v>92</v>
      </c>
      <c r="L5418">
        <v>11</v>
      </c>
      <c r="M5418" t="s">
        <v>31780</v>
      </c>
      <c r="N5418" t="s">
        <v>75</v>
      </c>
      <c r="O5418" t="s">
        <v>48</v>
      </c>
      <c r="P5418" t="s">
        <v>48</v>
      </c>
      <c r="Q5418" t="s">
        <v>31787</v>
      </c>
      <c r="Y5418" t="s">
        <v>31788</v>
      </c>
    </row>
    <row r="5419" spans="1:25">
      <c r="A5419" t="s">
        <v>31789</v>
      </c>
      <c r="B5419" t="s">
        <v>31790</v>
      </c>
      <c r="D5419" t="s">
        <v>40</v>
      </c>
      <c r="E5419" t="s">
        <v>41</v>
      </c>
      <c r="G5419" t="s">
        <v>17623</v>
      </c>
      <c r="H5419" t="s">
        <v>31791</v>
      </c>
      <c r="J5419" t="s">
        <v>91</v>
      </c>
      <c r="K5419" t="s">
        <v>92</v>
      </c>
      <c r="L5419">
        <v>11</v>
      </c>
      <c r="M5419" t="s">
        <v>31780</v>
      </c>
      <c r="N5419" t="s">
        <v>75</v>
      </c>
      <c r="O5419" t="s">
        <v>48</v>
      </c>
      <c r="P5419" t="s">
        <v>48</v>
      </c>
      <c r="Q5419" t="s">
        <v>31792</v>
      </c>
      <c r="Y5419" t="s">
        <v>31793</v>
      </c>
    </row>
    <row r="5420" spans="1:25">
      <c r="A5420" t="s">
        <v>31794</v>
      </c>
      <c r="B5420" t="s">
        <v>31795</v>
      </c>
      <c r="D5420" t="s">
        <v>40</v>
      </c>
      <c r="E5420" t="s">
        <v>41</v>
      </c>
      <c r="G5420" t="s">
        <v>31796</v>
      </c>
      <c r="H5420" t="s">
        <v>8603</v>
      </c>
      <c r="J5420" t="s">
        <v>91</v>
      </c>
      <c r="K5420" t="s">
        <v>92</v>
      </c>
      <c r="L5420">
        <v>11</v>
      </c>
      <c r="M5420" t="s">
        <v>31780</v>
      </c>
      <c r="N5420" t="s">
        <v>75</v>
      </c>
      <c r="O5420" t="s">
        <v>48</v>
      </c>
      <c r="P5420" t="s">
        <v>48</v>
      </c>
      <c r="Q5420" t="s">
        <v>6655</v>
      </c>
      <c r="Y5420" t="s">
        <v>31797</v>
      </c>
    </row>
    <row r="5421" spans="1:25">
      <c r="A5421" t="s">
        <v>31798</v>
      </c>
      <c r="B5421" t="s">
        <v>31799</v>
      </c>
      <c r="D5421" t="s">
        <v>40</v>
      </c>
      <c r="E5421" t="s">
        <v>41</v>
      </c>
      <c r="G5421" t="s">
        <v>12199</v>
      </c>
      <c r="H5421" t="s">
        <v>31800</v>
      </c>
      <c r="J5421" t="s">
        <v>91</v>
      </c>
      <c r="K5421" t="s">
        <v>92</v>
      </c>
      <c r="L5421">
        <v>11</v>
      </c>
      <c r="M5421" t="s">
        <v>31780</v>
      </c>
      <c r="N5421" t="s">
        <v>75</v>
      </c>
      <c r="O5421" t="s">
        <v>48</v>
      </c>
      <c r="P5421" t="s">
        <v>48</v>
      </c>
      <c r="Q5421" t="s">
        <v>31801</v>
      </c>
      <c r="Y5421" t="s">
        <v>31802</v>
      </c>
    </row>
    <row r="5422" spans="1:25">
      <c r="A5422" t="s">
        <v>31803</v>
      </c>
      <c r="B5422" t="s">
        <v>31804</v>
      </c>
      <c r="D5422" t="s">
        <v>40</v>
      </c>
      <c r="E5422" t="s">
        <v>41</v>
      </c>
      <c r="G5422" t="s">
        <v>163</v>
      </c>
      <c r="H5422" t="s">
        <v>31805</v>
      </c>
      <c r="J5422" t="s">
        <v>100</v>
      </c>
      <c r="K5422" t="s">
        <v>101</v>
      </c>
      <c r="L5422">
        <v>11</v>
      </c>
      <c r="M5422" t="s">
        <v>31806</v>
      </c>
      <c r="N5422" t="s">
        <v>75</v>
      </c>
      <c r="O5422" t="s">
        <v>48</v>
      </c>
      <c r="P5422" t="s">
        <v>48</v>
      </c>
      <c r="Q5422" t="s">
        <v>31807</v>
      </c>
      <c r="Y5422" t="s">
        <v>31808</v>
      </c>
    </row>
    <row r="5423" spans="1:25">
      <c r="A5423" t="s">
        <v>31809</v>
      </c>
      <c r="B5423" t="s">
        <v>31810</v>
      </c>
      <c r="D5423" t="s">
        <v>40</v>
      </c>
      <c r="E5423" t="s">
        <v>41</v>
      </c>
      <c r="G5423" t="s">
        <v>31811</v>
      </c>
      <c r="H5423" t="s">
        <v>31812</v>
      </c>
      <c r="J5423" t="s">
        <v>91</v>
      </c>
      <c r="K5423" t="s">
        <v>92</v>
      </c>
      <c r="L5423">
        <v>11</v>
      </c>
      <c r="M5423" t="s">
        <v>31813</v>
      </c>
      <c r="N5423" t="s">
        <v>75</v>
      </c>
      <c r="O5423" t="s">
        <v>48</v>
      </c>
      <c r="P5423" t="s">
        <v>48</v>
      </c>
      <c r="Q5423" t="s">
        <v>31814</v>
      </c>
      <c r="Y5423" t="s">
        <v>31815</v>
      </c>
    </row>
    <row r="5424" spans="1:25">
      <c r="A5424" t="s">
        <v>31816</v>
      </c>
      <c r="B5424" t="s">
        <v>31817</v>
      </c>
      <c r="D5424" t="s">
        <v>40</v>
      </c>
      <c r="E5424" t="s">
        <v>41</v>
      </c>
      <c r="G5424" t="s">
        <v>15693</v>
      </c>
      <c r="H5424" t="s">
        <v>5888</v>
      </c>
      <c r="J5424" t="s">
        <v>100</v>
      </c>
      <c r="K5424" t="s">
        <v>101</v>
      </c>
      <c r="L5424">
        <v>11</v>
      </c>
      <c r="M5424" t="s">
        <v>31818</v>
      </c>
      <c r="N5424" t="s">
        <v>75</v>
      </c>
      <c r="O5424" t="s">
        <v>48</v>
      </c>
      <c r="P5424" t="s">
        <v>48</v>
      </c>
      <c r="Q5424" t="s">
        <v>27875</v>
      </c>
      <c r="Y5424" t="s">
        <v>31819</v>
      </c>
    </row>
    <row r="5425" spans="1:25">
      <c r="A5425" t="s">
        <v>31820</v>
      </c>
      <c r="B5425" t="s">
        <v>31821</v>
      </c>
      <c r="D5425" t="s">
        <v>40</v>
      </c>
      <c r="E5425" t="s">
        <v>41</v>
      </c>
      <c r="G5425" t="s">
        <v>31822</v>
      </c>
      <c r="H5425" t="s">
        <v>31823</v>
      </c>
      <c r="J5425" t="s">
        <v>91</v>
      </c>
      <c r="K5425" t="s">
        <v>92</v>
      </c>
      <c r="L5425">
        <v>11</v>
      </c>
      <c r="M5425" t="s">
        <v>31824</v>
      </c>
      <c r="N5425" t="s">
        <v>75</v>
      </c>
      <c r="O5425" t="s">
        <v>48</v>
      </c>
      <c r="P5425" t="s">
        <v>48</v>
      </c>
      <c r="Q5425" t="s">
        <v>31825</v>
      </c>
      <c r="Y5425" t="s">
        <v>31826</v>
      </c>
    </row>
    <row r="5426" spans="1:25">
      <c r="A5426" t="s">
        <v>31827</v>
      </c>
      <c r="B5426" t="s">
        <v>31828</v>
      </c>
      <c r="D5426" t="s">
        <v>40</v>
      </c>
      <c r="E5426" t="s">
        <v>41</v>
      </c>
      <c r="G5426" t="s">
        <v>31829</v>
      </c>
      <c r="H5426" t="s">
        <v>9382</v>
      </c>
      <c r="J5426" t="s">
        <v>91</v>
      </c>
      <c r="K5426" t="s">
        <v>92</v>
      </c>
      <c r="L5426">
        <v>11</v>
      </c>
      <c r="M5426" t="s">
        <v>31824</v>
      </c>
      <c r="N5426" t="s">
        <v>75</v>
      </c>
      <c r="O5426" t="s">
        <v>48</v>
      </c>
      <c r="P5426" t="s">
        <v>48</v>
      </c>
      <c r="Q5426" t="s">
        <v>31830</v>
      </c>
      <c r="Y5426" t="s">
        <v>31831</v>
      </c>
    </row>
    <row r="5427" spans="1:25">
      <c r="A5427" t="s">
        <v>31832</v>
      </c>
      <c r="B5427" t="s">
        <v>31833</v>
      </c>
      <c r="D5427" t="s">
        <v>40</v>
      </c>
      <c r="E5427" t="s">
        <v>41</v>
      </c>
      <c r="G5427" t="s">
        <v>186</v>
      </c>
      <c r="H5427" t="s">
        <v>2025</v>
      </c>
      <c r="J5427" t="s">
        <v>511</v>
      </c>
      <c r="K5427" t="s">
        <v>512</v>
      </c>
      <c r="L5427">
        <v>11</v>
      </c>
      <c r="M5427" t="s">
        <v>31824</v>
      </c>
      <c r="N5427" t="s">
        <v>47</v>
      </c>
      <c r="O5427" t="s">
        <v>48</v>
      </c>
      <c r="P5427" t="s">
        <v>48</v>
      </c>
      <c r="Q5427" t="s">
        <v>31834</v>
      </c>
      <c r="Y5427" t="s">
        <v>31835</v>
      </c>
    </row>
    <row r="5428" spans="1:25">
      <c r="A5428" t="s">
        <v>31836</v>
      </c>
      <c r="B5428" t="s">
        <v>31837</v>
      </c>
      <c r="D5428" t="s">
        <v>40</v>
      </c>
      <c r="E5428" t="s">
        <v>41</v>
      </c>
      <c r="G5428" t="s">
        <v>186</v>
      </c>
      <c r="H5428" t="s">
        <v>31838</v>
      </c>
      <c r="J5428" t="s">
        <v>72</v>
      </c>
      <c r="K5428" t="s">
        <v>73</v>
      </c>
      <c r="L5428">
        <v>11</v>
      </c>
      <c r="M5428" t="s">
        <v>31839</v>
      </c>
      <c r="N5428" t="s">
        <v>75</v>
      </c>
      <c r="O5428" t="s">
        <v>48</v>
      </c>
      <c r="P5428" t="s">
        <v>48</v>
      </c>
      <c r="Q5428" t="s">
        <v>31840</v>
      </c>
      <c r="Y5428" t="s">
        <v>31841</v>
      </c>
    </row>
    <row r="5429" spans="1:25">
      <c r="A5429" t="s">
        <v>31842</v>
      </c>
      <c r="B5429" t="s">
        <v>31843</v>
      </c>
      <c r="D5429" t="s">
        <v>40</v>
      </c>
      <c r="E5429" t="s">
        <v>41</v>
      </c>
      <c r="G5429" t="s">
        <v>1265</v>
      </c>
      <c r="H5429" t="s">
        <v>31844</v>
      </c>
      <c r="J5429" t="s">
        <v>91</v>
      </c>
      <c r="K5429" t="s">
        <v>92</v>
      </c>
      <c r="L5429">
        <v>11</v>
      </c>
      <c r="M5429" t="s">
        <v>31845</v>
      </c>
      <c r="N5429" t="s">
        <v>75</v>
      </c>
      <c r="O5429" t="s">
        <v>48</v>
      </c>
      <c r="P5429" t="s">
        <v>48</v>
      </c>
      <c r="Q5429" t="s">
        <v>31846</v>
      </c>
      <c r="Y5429" t="s">
        <v>31847</v>
      </c>
    </row>
    <row r="5430" spans="1:25">
      <c r="A5430" t="s">
        <v>31848</v>
      </c>
      <c r="B5430" t="s">
        <v>31849</v>
      </c>
      <c r="D5430" t="s">
        <v>40</v>
      </c>
      <c r="E5430" t="s">
        <v>41</v>
      </c>
      <c r="G5430" t="s">
        <v>6508</v>
      </c>
      <c r="H5430" t="s">
        <v>31850</v>
      </c>
      <c r="J5430" t="s">
        <v>91</v>
      </c>
      <c r="K5430" t="s">
        <v>92</v>
      </c>
      <c r="L5430">
        <v>11</v>
      </c>
      <c r="M5430" t="s">
        <v>31851</v>
      </c>
      <c r="N5430" t="s">
        <v>75</v>
      </c>
      <c r="O5430" t="s">
        <v>48</v>
      </c>
      <c r="P5430" t="s">
        <v>48</v>
      </c>
      <c r="Q5430" t="s">
        <v>31852</v>
      </c>
      <c r="Y5430" t="s">
        <v>31853</v>
      </c>
    </row>
    <row r="5431" spans="1:25">
      <c r="A5431" t="s">
        <v>31854</v>
      </c>
      <c r="B5431" t="s">
        <v>31855</v>
      </c>
      <c r="D5431" t="s">
        <v>40</v>
      </c>
      <c r="E5431" t="s">
        <v>41</v>
      </c>
      <c r="G5431" t="s">
        <v>15093</v>
      </c>
      <c r="H5431" t="s">
        <v>4041</v>
      </c>
      <c r="J5431" t="s">
        <v>823</v>
      </c>
      <c r="K5431" t="s">
        <v>824</v>
      </c>
      <c r="L5431">
        <v>11</v>
      </c>
      <c r="M5431" t="s">
        <v>31856</v>
      </c>
      <c r="N5431" t="s">
        <v>75</v>
      </c>
      <c r="O5431" t="s">
        <v>48</v>
      </c>
      <c r="P5431" t="s">
        <v>48</v>
      </c>
      <c r="Q5431" t="s">
        <v>31857</v>
      </c>
      <c r="Y5431" t="s">
        <v>31858</v>
      </c>
    </row>
    <row r="5432" spans="1:25">
      <c r="A5432" t="s">
        <v>184</v>
      </c>
      <c r="B5432" t="s">
        <v>31859</v>
      </c>
      <c r="D5432" t="s">
        <v>40</v>
      </c>
      <c r="E5432" t="s">
        <v>41</v>
      </c>
      <c r="G5432" t="s">
        <v>186</v>
      </c>
      <c r="H5432" t="s">
        <v>5439</v>
      </c>
      <c r="J5432" t="s">
        <v>91</v>
      </c>
      <c r="K5432" t="s">
        <v>92</v>
      </c>
      <c r="L5432">
        <v>11</v>
      </c>
      <c r="M5432" t="s">
        <v>31860</v>
      </c>
      <c r="N5432" t="s">
        <v>75</v>
      </c>
      <c r="O5432" t="s">
        <v>48</v>
      </c>
      <c r="P5432" t="s">
        <v>48</v>
      </c>
      <c r="Q5432" t="s">
        <v>12920</v>
      </c>
      <c r="Y5432" t="s">
        <v>31861</v>
      </c>
    </row>
    <row r="5433" spans="1:25">
      <c r="A5433" t="s">
        <v>31862</v>
      </c>
      <c r="B5433" t="s">
        <v>31863</v>
      </c>
      <c r="D5433" t="s">
        <v>40</v>
      </c>
      <c r="E5433" t="s">
        <v>41</v>
      </c>
      <c r="G5433" t="s">
        <v>31864</v>
      </c>
      <c r="H5433" t="s">
        <v>2220</v>
      </c>
      <c r="J5433" t="s">
        <v>100</v>
      </c>
      <c r="K5433" t="s">
        <v>101</v>
      </c>
      <c r="L5433">
        <v>11</v>
      </c>
      <c r="M5433" t="s">
        <v>31860</v>
      </c>
      <c r="N5433" t="s">
        <v>75</v>
      </c>
      <c r="O5433" t="s">
        <v>48</v>
      </c>
      <c r="P5433" t="s">
        <v>48</v>
      </c>
      <c r="Q5433" t="s">
        <v>31865</v>
      </c>
      <c r="Y5433" t="s">
        <v>31866</v>
      </c>
    </row>
    <row r="5434" spans="1:25">
      <c r="A5434" t="s">
        <v>31867</v>
      </c>
      <c r="B5434" t="s">
        <v>31868</v>
      </c>
      <c r="D5434" t="s">
        <v>40</v>
      </c>
      <c r="E5434" t="s">
        <v>41</v>
      </c>
      <c r="G5434" t="s">
        <v>31869</v>
      </c>
      <c r="H5434" t="s">
        <v>31870</v>
      </c>
      <c r="J5434" t="s">
        <v>100</v>
      </c>
      <c r="K5434" t="s">
        <v>101</v>
      </c>
      <c r="L5434">
        <v>11</v>
      </c>
      <c r="M5434" t="s">
        <v>31860</v>
      </c>
      <c r="N5434" t="s">
        <v>75</v>
      </c>
      <c r="O5434" t="s">
        <v>48</v>
      </c>
      <c r="P5434" t="s">
        <v>48</v>
      </c>
      <c r="Q5434" t="s">
        <v>31871</v>
      </c>
      <c r="Y5434" t="s">
        <v>31872</v>
      </c>
    </row>
    <row r="5435" spans="1:25">
      <c r="A5435" t="s">
        <v>31873</v>
      </c>
      <c r="B5435" t="s">
        <v>31874</v>
      </c>
      <c r="D5435" t="s">
        <v>40</v>
      </c>
      <c r="E5435" t="s">
        <v>41</v>
      </c>
      <c r="G5435" t="s">
        <v>2305</v>
      </c>
      <c r="H5435" t="s">
        <v>194</v>
      </c>
      <c r="J5435" t="s">
        <v>91</v>
      </c>
      <c r="K5435" t="s">
        <v>92</v>
      </c>
      <c r="L5435">
        <v>11</v>
      </c>
      <c r="M5435" t="s">
        <v>31860</v>
      </c>
      <c r="N5435" t="s">
        <v>75</v>
      </c>
      <c r="O5435" t="s">
        <v>48</v>
      </c>
      <c r="P5435" t="s">
        <v>48</v>
      </c>
      <c r="Q5435" t="s">
        <v>31875</v>
      </c>
      <c r="Y5435" t="s">
        <v>31876</v>
      </c>
    </row>
    <row r="5436" spans="1:25">
      <c r="A5436" t="s">
        <v>31877</v>
      </c>
      <c r="B5436" t="s">
        <v>31878</v>
      </c>
      <c r="D5436" t="s">
        <v>40</v>
      </c>
      <c r="E5436" t="s">
        <v>41</v>
      </c>
      <c r="G5436" t="s">
        <v>2334</v>
      </c>
      <c r="H5436" t="s">
        <v>31879</v>
      </c>
      <c r="J5436" t="s">
        <v>100</v>
      </c>
      <c r="K5436" t="s">
        <v>101</v>
      </c>
      <c r="L5436">
        <v>11</v>
      </c>
      <c r="M5436" t="s">
        <v>31860</v>
      </c>
      <c r="N5436" t="s">
        <v>75</v>
      </c>
      <c r="O5436" t="s">
        <v>48</v>
      </c>
      <c r="P5436" t="s">
        <v>48</v>
      </c>
      <c r="Q5436" t="s">
        <v>31880</v>
      </c>
      <c r="Y5436" t="s">
        <v>31881</v>
      </c>
    </row>
    <row r="5437" spans="1:25">
      <c r="A5437" t="s">
        <v>31882</v>
      </c>
      <c r="B5437" t="s">
        <v>31883</v>
      </c>
      <c r="D5437" t="s">
        <v>40</v>
      </c>
      <c r="E5437" t="s">
        <v>41</v>
      </c>
      <c r="G5437" t="s">
        <v>31884</v>
      </c>
      <c r="H5437" t="s">
        <v>29426</v>
      </c>
      <c r="J5437" t="s">
        <v>100</v>
      </c>
      <c r="K5437" t="s">
        <v>101</v>
      </c>
      <c r="L5437">
        <v>11</v>
      </c>
      <c r="M5437" t="s">
        <v>31885</v>
      </c>
      <c r="N5437" t="s">
        <v>75</v>
      </c>
      <c r="O5437" t="s">
        <v>48</v>
      </c>
      <c r="P5437" t="s">
        <v>48</v>
      </c>
      <c r="Q5437" t="s">
        <v>31886</v>
      </c>
      <c r="Y5437" t="s">
        <v>31887</v>
      </c>
    </row>
    <row r="5438" spans="1:25">
      <c r="A5438" t="s">
        <v>31888</v>
      </c>
      <c r="B5438" t="s">
        <v>31889</v>
      </c>
      <c r="D5438" t="s">
        <v>40</v>
      </c>
      <c r="E5438" t="s">
        <v>41</v>
      </c>
      <c r="G5438" t="s">
        <v>13093</v>
      </c>
      <c r="H5438" t="s">
        <v>4061</v>
      </c>
      <c r="J5438" t="s">
        <v>121</v>
      </c>
      <c r="K5438" t="s">
        <v>122</v>
      </c>
      <c r="L5438">
        <v>11</v>
      </c>
      <c r="M5438" t="s">
        <v>31890</v>
      </c>
      <c r="N5438" t="s">
        <v>275</v>
      </c>
      <c r="O5438" t="s">
        <v>48</v>
      </c>
      <c r="P5438" t="s">
        <v>48</v>
      </c>
      <c r="Q5438" t="s">
        <v>31891</v>
      </c>
      <c r="Y5438" t="s">
        <v>31892</v>
      </c>
    </row>
    <row r="5439" spans="1:25">
      <c r="A5439" t="s">
        <v>31893</v>
      </c>
      <c r="B5439" t="s">
        <v>31894</v>
      </c>
      <c r="D5439" t="s">
        <v>40</v>
      </c>
      <c r="E5439" t="s">
        <v>41</v>
      </c>
      <c r="G5439" t="s">
        <v>186</v>
      </c>
      <c r="H5439" t="s">
        <v>4933</v>
      </c>
      <c r="J5439" t="s">
        <v>100</v>
      </c>
      <c r="K5439" t="s">
        <v>101</v>
      </c>
      <c r="L5439">
        <v>11</v>
      </c>
      <c r="M5439" t="s">
        <v>31895</v>
      </c>
      <c r="N5439" t="s">
        <v>75</v>
      </c>
      <c r="O5439" t="s">
        <v>48</v>
      </c>
      <c r="P5439" t="s">
        <v>48</v>
      </c>
      <c r="Q5439" t="s">
        <v>31896</v>
      </c>
      <c r="Y5439" t="s">
        <v>31897</v>
      </c>
    </row>
    <row r="5440" spans="1:25">
      <c r="A5440" t="s">
        <v>31898</v>
      </c>
      <c r="B5440" t="s">
        <v>31899</v>
      </c>
      <c r="D5440" t="s">
        <v>40</v>
      </c>
      <c r="E5440" t="s">
        <v>41</v>
      </c>
      <c r="G5440" t="s">
        <v>20698</v>
      </c>
      <c r="H5440" t="s">
        <v>31900</v>
      </c>
      <c r="J5440" t="s">
        <v>511</v>
      </c>
      <c r="K5440" t="s">
        <v>512</v>
      </c>
      <c r="L5440">
        <v>11</v>
      </c>
      <c r="M5440" t="s">
        <v>31895</v>
      </c>
      <c r="N5440" t="s">
        <v>47</v>
      </c>
      <c r="O5440" t="s">
        <v>48</v>
      </c>
      <c r="P5440" t="s">
        <v>48</v>
      </c>
      <c r="Q5440" t="s">
        <v>21699</v>
      </c>
      <c r="Y5440" t="s">
        <v>31901</v>
      </c>
    </row>
    <row r="5441" spans="1:25">
      <c r="A5441" t="s">
        <v>31902</v>
      </c>
      <c r="B5441" t="s">
        <v>31903</v>
      </c>
      <c r="D5441" t="s">
        <v>40</v>
      </c>
      <c r="E5441" t="s">
        <v>41</v>
      </c>
      <c r="G5441" t="s">
        <v>31904</v>
      </c>
      <c r="H5441" t="s">
        <v>31905</v>
      </c>
      <c r="J5441" t="s">
        <v>100</v>
      </c>
      <c r="K5441" t="s">
        <v>101</v>
      </c>
      <c r="L5441">
        <v>11</v>
      </c>
      <c r="M5441" t="s">
        <v>31895</v>
      </c>
      <c r="N5441" t="s">
        <v>75</v>
      </c>
      <c r="O5441" t="s">
        <v>48</v>
      </c>
      <c r="P5441" t="s">
        <v>48</v>
      </c>
      <c r="Q5441" t="s">
        <v>31906</v>
      </c>
      <c r="Y5441" t="s">
        <v>31907</v>
      </c>
    </row>
    <row r="5442" spans="1:25">
      <c r="A5442" t="s">
        <v>31908</v>
      </c>
      <c r="B5442" t="s">
        <v>31909</v>
      </c>
      <c r="D5442" t="s">
        <v>40</v>
      </c>
      <c r="E5442" t="s">
        <v>41</v>
      </c>
      <c r="G5442" t="s">
        <v>15451</v>
      </c>
      <c r="H5442" t="s">
        <v>31910</v>
      </c>
      <c r="J5442" t="s">
        <v>100</v>
      </c>
      <c r="K5442" t="s">
        <v>101</v>
      </c>
      <c r="L5442">
        <v>11</v>
      </c>
      <c r="M5442" t="s">
        <v>31911</v>
      </c>
      <c r="N5442" t="s">
        <v>75</v>
      </c>
      <c r="O5442" t="s">
        <v>48</v>
      </c>
      <c r="P5442" t="s">
        <v>48</v>
      </c>
      <c r="Q5442" t="s">
        <v>31912</v>
      </c>
      <c r="Y5442" t="s">
        <v>31913</v>
      </c>
    </row>
    <row r="5443" spans="1:25">
      <c r="A5443" t="s">
        <v>31914</v>
      </c>
      <c r="B5443" t="s">
        <v>31915</v>
      </c>
      <c r="D5443" t="s">
        <v>40</v>
      </c>
      <c r="E5443" t="s">
        <v>41</v>
      </c>
      <c r="G5443" t="s">
        <v>31916</v>
      </c>
      <c r="H5443" t="s">
        <v>31917</v>
      </c>
      <c r="J5443" t="s">
        <v>91</v>
      </c>
      <c r="K5443" t="s">
        <v>92</v>
      </c>
      <c r="L5443">
        <v>11</v>
      </c>
      <c r="M5443" t="s">
        <v>31918</v>
      </c>
      <c r="N5443" t="s">
        <v>75</v>
      </c>
      <c r="O5443" t="s">
        <v>48</v>
      </c>
      <c r="P5443" t="s">
        <v>48</v>
      </c>
      <c r="Q5443" t="s">
        <v>31919</v>
      </c>
      <c r="Y5443" t="s">
        <v>31920</v>
      </c>
    </row>
    <row r="5444" spans="1:25">
      <c r="A5444" t="s">
        <v>31921</v>
      </c>
      <c r="B5444" t="s">
        <v>31922</v>
      </c>
      <c r="D5444" t="s">
        <v>40</v>
      </c>
      <c r="E5444" t="s">
        <v>41</v>
      </c>
      <c r="G5444" t="s">
        <v>31923</v>
      </c>
      <c r="H5444" t="s">
        <v>24667</v>
      </c>
      <c r="J5444" t="s">
        <v>91</v>
      </c>
      <c r="K5444" t="s">
        <v>92</v>
      </c>
      <c r="L5444">
        <v>11</v>
      </c>
      <c r="M5444" t="s">
        <v>31924</v>
      </c>
      <c r="N5444" t="s">
        <v>75</v>
      </c>
      <c r="O5444" t="s">
        <v>48</v>
      </c>
      <c r="P5444" t="s">
        <v>48</v>
      </c>
      <c r="Q5444" t="s">
        <v>31925</v>
      </c>
      <c r="Y5444" t="s">
        <v>31926</v>
      </c>
    </row>
    <row r="5445" spans="1:25">
      <c r="A5445" t="s">
        <v>31927</v>
      </c>
      <c r="B5445" t="s">
        <v>31928</v>
      </c>
      <c r="D5445" t="s">
        <v>40</v>
      </c>
      <c r="E5445" t="s">
        <v>41</v>
      </c>
      <c r="G5445" t="s">
        <v>31929</v>
      </c>
      <c r="H5445" t="s">
        <v>31930</v>
      </c>
      <c r="J5445" t="s">
        <v>100</v>
      </c>
      <c r="K5445" t="s">
        <v>101</v>
      </c>
      <c r="L5445">
        <v>11</v>
      </c>
      <c r="M5445" t="s">
        <v>31924</v>
      </c>
      <c r="N5445" t="s">
        <v>75</v>
      </c>
      <c r="O5445" t="s">
        <v>48</v>
      </c>
      <c r="P5445" t="s">
        <v>48</v>
      </c>
      <c r="Q5445" t="s">
        <v>31931</v>
      </c>
      <c r="Y5445" t="s">
        <v>31932</v>
      </c>
    </row>
    <row r="5446" spans="1:25">
      <c r="A5446" t="s">
        <v>31933</v>
      </c>
      <c r="B5446" t="s">
        <v>31934</v>
      </c>
      <c r="D5446" t="s">
        <v>40</v>
      </c>
      <c r="E5446" t="s">
        <v>41</v>
      </c>
      <c r="G5446" t="s">
        <v>31935</v>
      </c>
      <c r="H5446" t="s">
        <v>31936</v>
      </c>
      <c r="J5446" t="s">
        <v>91</v>
      </c>
      <c r="K5446" t="s">
        <v>92</v>
      </c>
      <c r="L5446">
        <v>11</v>
      </c>
      <c r="M5446" t="s">
        <v>31924</v>
      </c>
      <c r="N5446" t="s">
        <v>75</v>
      </c>
      <c r="O5446" t="s">
        <v>48</v>
      </c>
      <c r="P5446" t="s">
        <v>48</v>
      </c>
      <c r="Q5446" t="s">
        <v>31937</v>
      </c>
      <c r="Y5446" t="s">
        <v>31938</v>
      </c>
    </row>
    <row r="5447" spans="1:25">
      <c r="A5447" t="s">
        <v>31939</v>
      </c>
      <c r="B5447" t="s">
        <v>31940</v>
      </c>
      <c r="D5447" t="s">
        <v>40</v>
      </c>
      <c r="E5447" t="s">
        <v>41</v>
      </c>
      <c r="G5447" t="s">
        <v>7191</v>
      </c>
      <c r="H5447" t="s">
        <v>5502</v>
      </c>
      <c r="J5447" t="s">
        <v>100</v>
      </c>
      <c r="K5447" t="s">
        <v>101</v>
      </c>
      <c r="L5447">
        <v>11</v>
      </c>
      <c r="M5447" t="s">
        <v>31924</v>
      </c>
      <c r="N5447" t="s">
        <v>75</v>
      </c>
      <c r="O5447" t="s">
        <v>48</v>
      </c>
      <c r="P5447" t="s">
        <v>48</v>
      </c>
      <c r="Q5447" t="s">
        <v>31941</v>
      </c>
      <c r="Y5447" t="s">
        <v>31942</v>
      </c>
    </row>
    <row r="5448" spans="1:25">
      <c r="A5448" t="s">
        <v>31943</v>
      </c>
      <c r="B5448" t="s">
        <v>31944</v>
      </c>
      <c r="D5448" t="s">
        <v>40</v>
      </c>
      <c r="E5448" t="s">
        <v>41</v>
      </c>
      <c r="G5448" t="s">
        <v>2885</v>
      </c>
      <c r="H5448" t="s">
        <v>12893</v>
      </c>
      <c r="J5448" t="s">
        <v>100</v>
      </c>
      <c r="K5448" t="s">
        <v>101</v>
      </c>
      <c r="L5448">
        <v>11</v>
      </c>
      <c r="M5448" t="s">
        <v>31924</v>
      </c>
      <c r="N5448" t="s">
        <v>75</v>
      </c>
      <c r="O5448" t="s">
        <v>48</v>
      </c>
      <c r="P5448" t="s">
        <v>48</v>
      </c>
      <c r="Q5448" t="s">
        <v>23827</v>
      </c>
      <c r="Y5448" t="s">
        <v>31945</v>
      </c>
    </row>
    <row r="5449" spans="1:25">
      <c r="A5449" t="s">
        <v>31946</v>
      </c>
      <c r="B5449" t="s">
        <v>31947</v>
      </c>
      <c r="D5449" t="s">
        <v>40</v>
      </c>
      <c r="E5449" t="s">
        <v>41</v>
      </c>
      <c r="G5449" t="s">
        <v>19480</v>
      </c>
      <c r="H5449" t="s">
        <v>31948</v>
      </c>
      <c r="J5449" t="s">
        <v>72</v>
      </c>
      <c r="K5449" t="s">
        <v>73</v>
      </c>
      <c r="L5449">
        <v>11</v>
      </c>
      <c r="M5449" t="s">
        <v>31949</v>
      </c>
      <c r="N5449" t="s">
        <v>75</v>
      </c>
      <c r="O5449" t="s">
        <v>48</v>
      </c>
      <c r="P5449" t="s">
        <v>48</v>
      </c>
      <c r="Q5449" t="s">
        <v>31950</v>
      </c>
      <c r="Y5449" t="s">
        <v>31951</v>
      </c>
    </row>
    <row r="5450" spans="1:25">
      <c r="A5450" t="s">
        <v>31952</v>
      </c>
      <c r="B5450" t="s">
        <v>31953</v>
      </c>
      <c r="D5450" t="s">
        <v>40</v>
      </c>
      <c r="E5450" t="s">
        <v>41</v>
      </c>
      <c r="G5450" t="s">
        <v>142</v>
      </c>
      <c r="H5450" t="s">
        <v>31954</v>
      </c>
      <c r="J5450" t="s">
        <v>100</v>
      </c>
      <c r="K5450" t="s">
        <v>101</v>
      </c>
      <c r="L5450">
        <v>11</v>
      </c>
      <c r="M5450" t="s">
        <v>31955</v>
      </c>
      <c r="N5450" t="s">
        <v>75</v>
      </c>
      <c r="O5450" t="s">
        <v>48</v>
      </c>
      <c r="P5450" t="s">
        <v>48</v>
      </c>
      <c r="Q5450" t="s">
        <v>25373</v>
      </c>
      <c r="Y5450" t="s">
        <v>31956</v>
      </c>
    </row>
    <row r="5451" spans="1:25">
      <c r="A5451" t="s">
        <v>31957</v>
      </c>
      <c r="B5451" t="s">
        <v>31958</v>
      </c>
      <c r="D5451" t="s">
        <v>40</v>
      </c>
      <c r="E5451" t="s">
        <v>41</v>
      </c>
      <c r="G5451" t="s">
        <v>31959</v>
      </c>
      <c r="H5451" t="s">
        <v>31960</v>
      </c>
      <c r="J5451" t="s">
        <v>100</v>
      </c>
      <c r="K5451" t="s">
        <v>101</v>
      </c>
      <c r="L5451">
        <v>11</v>
      </c>
      <c r="M5451" t="s">
        <v>31955</v>
      </c>
      <c r="N5451" t="s">
        <v>75</v>
      </c>
      <c r="O5451" t="s">
        <v>48</v>
      </c>
      <c r="P5451" t="s">
        <v>48</v>
      </c>
      <c r="Q5451" t="s">
        <v>31961</v>
      </c>
      <c r="Y5451" t="s">
        <v>31962</v>
      </c>
    </row>
    <row r="5452" spans="1:25">
      <c r="A5452" t="s">
        <v>31963</v>
      </c>
      <c r="B5452" t="s">
        <v>31964</v>
      </c>
      <c r="D5452" t="s">
        <v>40</v>
      </c>
      <c r="E5452" t="s">
        <v>41</v>
      </c>
      <c r="G5452" t="s">
        <v>25127</v>
      </c>
      <c r="H5452" t="s">
        <v>2025</v>
      </c>
      <c r="J5452" t="s">
        <v>100</v>
      </c>
      <c r="K5452" t="s">
        <v>101</v>
      </c>
      <c r="L5452">
        <v>11</v>
      </c>
      <c r="M5452" t="s">
        <v>31965</v>
      </c>
      <c r="N5452" t="s">
        <v>75</v>
      </c>
      <c r="O5452" t="s">
        <v>48</v>
      </c>
      <c r="P5452" t="s">
        <v>48</v>
      </c>
      <c r="Q5452" t="s">
        <v>8650</v>
      </c>
      <c r="Y5452" t="s">
        <v>31966</v>
      </c>
    </row>
    <row r="5453" spans="1:25">
      <c r="A5453" t="s">
        <v>31967</v>
      </c>
      <c r="B5453" t="s">
        <v>31968</v>
      </c>
      <c r="D5453" t="s">
        <v>40</v>
      </c>
      <c r="E5453" t="s">
        <v>41</v>
      </c>
      <c r="G5453" t="s">
        <v>31969</v>
      </c>
      <c r="H5453" t="s">
        <v>1313</v>
      </c>
      <c r="J5453" t="s">
        <v>823</v>
      </c>
      <c r="K5453" t="s">
        <v>824</v>
      </c>
      <c r="L5453">
        <v>11</v>
      </c>
      <c r="M5453" t="s">
        <v>31970</v>
      </c>
      <c r="N5453" t="s">
        <v>75</v>
      </c>
      <c r="O5453" t="s">
        <v>48</v>
      </c>
      <c r="P5453" t="s">
        <v>48</v>
      </c>
      <c r="Q5453" t="s">
        <v>31971</v>
      </c>
      <c r="Y5453" t="s">
        <v>31972</v>
      </c>
    </row>
    <row r="5454" spans="1:25">
      <c r="A5454" t="s">
        <v>31973</v>
      </c>
      <c r="B5454" t="s">
        <v>31974</v>
      </c>
      <c r="D5454" t="s">
        <v>40</v>
      </c>
      <c r="E5454" t="s">
        <v>41</v>
      </c>
      <c r="G5454" t="s">
        <v>31975</v>
      </c>
      <c r="H5454" t="s">
        <v>31976</v>
      </c>
      <c r="J5454" t="s">
        <v>511</v>
      </c>
      <c r="K5454" t="s">
        <v>512</v>
      </c>
      <c r="L5454">
        <v>11</v>
      </c>
      <c r="M5454" t="s">
        <v>31970</v>
      </c>
      <c r="N5454" t="s">
        <v>58</v>
      </c>
      <c r="O5454" t="s">
        <v>48</v>
      </c>
      <c r="P5454" t="s">
        <v>48</v>
      </c>
      <c r="Q5454" t="s">
        <v>31977</v>
      </c>
      <c r="Y5454" t="s">
        <v>31978</v>
      </c>
    </row>
    <row r="5455" spans="1:25">
      <c r="A5455" t="s">
        <v>31979</v>
      </c>
      <c r="B5455" t="s">
        <v>31980</v>
      </c>
      <c r="D5455" t="s">
        <v>40</v>
      </c>
      <c r="E5455" t="s">
        <v>41</v>
      </c>
      <c r="G5455" t="s">
        <v>9347</v>
      </c>
      <c r="H5455" t="s">
        <v>3393</v>
      </c>
      <c r="J5455" t="s">
        <v>91</v>
      </c>
      <c r="K5455" t="s">
        <v>92</v>
      </c>
      <c r="L5455">
        <v>11</v>
      </c>
      <c r="M5455" t="s">
        <v>31970</v>
      </c>
      <c r="N5455" t="s">
        <v>75</v>
      </c>
      <c r="O5455" t="s">
        <v>48</v>
      </c>
      <c r="P5455" t="s">
        <v>48</v>
      </c>
      <c r="Q5455" t="s">
        <v>11593</v>
      </c>
      <c r="Y5455" t="s">
        <v>31981</v>
      </c>
    </row>
    <row r="5456" spans="1:25">
      <c r="A5456" t="s">
        <v>31982</v>
      </c>
      <c r="B5456" t="s">
        <v>31983</v>
      </c>
      <c r="D5456" t="s">
        <v>40</v>
      </c>
      <c r="E5456" t="s">
        <v>41</v>
      </c>
      <c r="G5456" t="s">
        <v>4457</v>
      </c>
      <c r="H5456" t="s">
        <v>31984</v>
      </c>
      <c r="J5456" t="s">
        <v>511</v>
      </c>
      <c r="K5456" t="s">
        <v>512</v>
      </c>
      <c r="L5456">
        <v>11</v>
      </c>
      <c r="M5456" t="s">
        <v>31970</v>
      </c>
      <c r="N5456" t="s">
        <v>47</v>
      </c>
      <c r="O5456" t="s">
        <v>48</v>
      </c>
      <c r="P5456" t="s">
        <v>48</v>
      </c>
      <c r="Q5456" t="s">
        <v>31985</v>
      </c>
      <c r="Y5456" t="s">
        <v>31986</v>
      </c>
    </row>
    <row r="5457" spans="1:25">
      <c r="A5457" t="s">
        <v>31987</v>
      </c>
      <c r="B5457" t="s">
        <v>31988</v>
      </c>
      <c r="D5457" t="s">
        <v>40</v>
      </c>
      <c r="E5457" t="s">
        <v>41</v>
      </c>
      <c r="G5457" t="s">
        <v>1865</v>
      </c>
      <c r="H5457" t="s">
        <v>1664</v>
      </c>
      <c r="J5457" t="s">
        <v>91</v>
      </c>
      <c r="K5457" t="s">
        <v>92</v>
      </c>
      <c r="L5457">
        <v>11</v>
      </c>
      <c r="M5457" t="s">
        <v>31970</v>
      </c>
      <c r="N5457" t="s">
        <v>75</v>
      </c>
      <c r="O5457" t="s">
        <v>48</v>
      </c>
      <c r="P5457" t="s">
        <v>48</v>
      </c>
      <c r="Q5457" t="s">
        <v>31989</v>
      </c>
      <c r="Y5457" t="s">
        <v>31990</v>
      </c>
    </row>
    <row r="5458" spans="1:25">
      <c r="A5458" t="s">
        <v>31991</v>
      </c>
      <c r="B5458" t="s">
        <v>31992</v>
      </c>
      <c r="D5458" t="s">
        <v>40</v>
      </c>
      <c r="E5458" t="s">
        <v>41</v>
      </c>
      <c r="G5458" t="s">
        <v>21735</v>
      </c>
      <c r="H5458" t="s">
        <v>11022</v>
      </c>
      <c r="J5458" t="s">
        <v>91</v>
      </c>
      <c r="K5458" t="s">
        <v>92</v>
      </c>
      <c r="L5458">
        <v>11</v>
      </c>
      <c r="M5458" t="s">
        <v>31993</v>
      </c>
      <c r="N5458" t="s">
        <v>75</v>
      </c>
      <c r="O5458" t="s">
        <v>48</v>
      </c>
      <c r="P5458" t="s">
        <v>48</v>
      </c>
      <c r="Q5458" t="s">
        <v>10006</v>
      </c>
      <c r="Y5458" t="s">
        <v>31994</v>
      </c>
    </row>
    <row r="5459" spans="1:25">
      <c r="A5459" t="s">
        <v>31995</v>
      </c>
      <c r="B5459" t="s">
        <v>31996</v>
      </c>
      <c r="D5459" t="s">
        <v>40</v>
      </c>
      <c r="E5459" t="s">
        <v>41</v>
      </c>
      <c r="G5459" t="s">
        <v>1057</v>
      </c>
      <c r="H5459" t="s">
        <v>9007</v>
      </c>
      <c r="J5459" t="s">
        <v>91</v>
      </c>
      <c r="K5459" t="s">
        <v>92</v>
      </c>
      <c r="L5459">
        <v>11</v>
      </c>
      <c r="M5459" t="s">
        <v>31993</v>
      </c>
      <c r="N5459" t="s">
        <v>75</v>
      </c>
      <c r="O5459" t="s">
        <v>48</v>
      </c>
      <c r="P5459" t="s">
        <v>48</v>
      </c>
      <c r="Q5459" t="s">
        <v>31997</v>
      </c>
      <c r="Y5459" t="s">
        <v>31998</v>
      </c>
    </row>
    <row r="5460" spans="1:25">
      <c r="A5460" t="s">
        <v>31999</v>
      </c>
      <c r="B5460" t="s">
        <v>32000</v>
      </c>
      <c r="D5460" t="s">
        <v>40</v>
      </c>
      <c r="E5460" t="s">
        <v>41</v>
      </c>
      <c r="G5460" t="s">
        <v>32001</v>
      </c>
      <c r="H5460" t="s">
        <v>32002</v>
      </c>
      <c r="J5460" t="s">
        <v>91</v>
      </c>
      <c r="K5460" t="s">
        <v>92</v>
      </c>
      <c r="L5460">
        <v>11</v>
      </c>
      <c r="M5460" t="s">
        <v>31993</v>
      </c>
      <c r="N5460" t="s">
        <v>75</v>
      </c>
      <c r="O5460" t="s">
        <v>48</v>
      </c>
      <c r="P5460" t="s">
        <v>48</v>
      </c>
      <c r="Q5460" t="s">
        <v>32003</v>
      </c>
      <c r="Y5460" t="s">
        <v>32004</v>
      </c>
    </row>
    <row r="5461" spans="1:25">
      <c r="A5461" t="s">
        <v>32005</v>
      </c>
      <c r="B5461" t="s">
        <v>32006</v>
      </c>
      <c r="D5461" t="s">
        <v>40</v>
      </c>
      <c r="E5461" t="s">
        <v>41</v>
      </c>
      <c r="G5461" t="s">
        <v>1001</v>
      </c>
      <c r="H5461" t="s">
        <v>32007</v>
      </c>
      <c r="J5461" t="s">
        <v>100</v>
      </c>
      <c r="K5461" t="s">
        <v>101</v>
      </c>
      <c r="L5461">
        <v>11</v>
      </c>
      <c r="M5461" t="s">
        <v>31993</v>
      </c>
      <c r="N5461" t="s">
        <v>75</v>
      </c>
      <c r="O5461" t="s">
        <v>48</v>
      </c>
      <c r="P5461" t="s">
        <v>48</v>
      </c>
      <c r="Q5461" t="s">
        <v>32008</v>
      </c>
      <c r="Y5461" t="s">
        <v>32009</v>
      </c>
    </row>
    <row r="5462" spans="1:25">
      <c r="A5462" t="s">
        <v>32010</v>
      </c>
      <c r="B5462" t="s">
        <v>32011</v>
      </c>
      <c r="D5462" t="s">
        <v>40</v>
      </c>
      <c r="E5462" t="s">
        <v>41</v>
      </c>
      <c r="G5462" t="s">
        <v>32012</v>
      </c>
      <c r="H5462" t="s">
        <v>32013</v>
      </c>
      <c r="J5462" t="s">
        <v>100</v>
      </c>
      <c r="K5462" t="s">
        <v>101</v>
      </c>
      <c r="L5462">
        <v>11</v>
      </c>
      <c r="M5462" t="s">
        <v>32014</v>
      </c>
      <c r="N5462" t="s">
        <v>75</v>
      </c>
      <c r="O5462" t="s">
        <v>48</v>
      </c>
      <c r="P5462" t="s">
        <v>48</v>
      </c>
      <c r="Q5462" t="s">
        <v>32015</v>
      </c>
      <c r="Y5462" t="s">
        <v>32016</v>
      </c>
    </row>
    <row r="5463" spans="1:25">
      <c r="A5463" t="s">
        <v>32017</v>
      </c>
      <c r="B5463" t="s">
        <v>32018</v>
      </c>
      <c r="D5463" t="s">
        <v>40</v>
      </c>
      <c r="E5463" t="s">
        <v>41</v>
      </c>
      <c r="G5463" t="s">
        <v>30911</v>
      </c>
      <c r="H5463" t="s">
        <v>1403</v>
      </c>
      <c r="J5463" t="s">
        <v>823</v>
      </c>
      <c r="K5463" t="s">
        <v>824</v>
      </c>
      <c r="L5463">
        <v>11</v>
      </c>
      <c r="M5463" t="s">
        <v>32019</v>
      </c>
      <c r="N5463" t="s">
        <v>75</v>
      </c>
      <c r="O5463" t="s">
        <v>48</v>
      </c>
      <c r="P5463" t="s">
        <v>48</v>
      </c>
      <c r="Q5463" t="s">
        <v>32020</v>
      </c>
      <c r="Y5463" t="s">
        <v>32021</v>
      </c>
    </row>
    <row r="5464" spans="1:25">
      <c r="A5464" t="s">
        <v>32022</v>
      </c>
      <c r="B5464" t="s">
        <v>32023</v>
      </c>
      <c r="D5464" t="s">
        <v>40</v>
      </c>
      <c r="E5464" t="s">
        <v>41</v>
      </c>
      <c r="G5464" t="s">
        <v>32024</v>
      </c>
      <c r="H5464" t="s">
        <v>3291</v>
      </c>
      <c r="J5464" t="s">
        <v>511</v>
      </c>
      <c r="K5464" t="s">
        <v>512</v>
      </c>
      <c r="L5464">
        <v>11</v>
      </c>
      <c r="M5464" t="s">
        <v>32025</v>
      </c>
      <c r="N5464" t="s">
        <v>58</v>
      </c>
      <c r="O5464" t="s">
        <v>48</v>
      </c>
      <c r="P5464" t="s">
        <v>48</v>
      </c>
      <c r="Q5464" t="s">
        <v>32026</v>
      </c>
      <c r="Y5464" t="s">
        <v>32027</v>
      </c>
    </row>
    <row r="5465" spans="1:25">
      <c r="A5465" t="s">
        <v>32028</v>
      </c>
      <c r="B5465" t="s">
        <v>32029</v>
      </c>
      <c r="D5465" t="s">
        <v>40</v>
      </c>
      <c r="E5465" t="s">
        <v>41</v>
      </c>
      <c r="G5465" t="s">
        <v>32030</v>
      </c>
      <c r="H5465" t="s">
        <v>32031</v>
      </c>
      <c r="J5465" t="s">
        <v>91</v>
      </c>
      <c r="K5465" t="s">
        <v>92</v>
      </c>
      <c r="L5465">
        <v>11</v>
      </c>
      <c r="M5465" t="s">
        <v>32032</v>
      </c>
      <c r="N5465" t="s">
        <v>75</v>
      </c>
      <c r="O5465" t="s">
        <v>48</v>
      </c>
      <c r="P5465" t="s">
        <v>48</v>
      </c>
      <c r="Q5465" t="s">
        <v>32033</v>
      </c>
      <c r="Y5465" t="s">
        <v>32034</v>
      </c>
    </row>
    <row r="5466" spans="1:25">
      <c r="A5466" t="s">
        <v>32035</v>
      </c>
      <c r="B5466" t="s">
        <v>32036</v>
      </c>
      <c r="D5466" t="s">
        <v>40</v>
      </c>
      <c r="E5466" t="s">
        <v>41</v>
      </c>
      <c r="G5466" t="s">
        <v>32037</v>
      </c>
      <c r="H5466" t="s">
        <v>32038</v>
      </c>
      <c r="J5466" t="s">
        <v>100</v>
      </c>
      <c r="K5466" t="s">
        <v>101</v>
      </c>
      <c r="L5466">
        <v>11</v>
      </c>
      <c r="M5466" t="s">
        <v>32039</v>
      </c>
      <c r="N5466" t="s">
        <v>75</v>
      </c>
      <c r="O5466" t="s">
        <v>48</v>
      </c>
      <c r="P5466" t="s">
        <v>48</v>
      </c>
      <c r="Q5466" t="s">
        <v>32040</v>
      </c>
      <c r="Y5466" t="s">
        <v>32041</v>
      </c>
    </row>
    <row r="5467" spans="1:25">
      <c r="A5467" t="s">
        <v>32042</v>
      </c>
      <c r="B5467" t="s">
        <v>32043</v>
      </c>
      <c r="D5467" t="s">
        <v>40</v>
      </c>
      <c r="E5467" t="s">
        <v>41</v>
      </c>
      <c r="G5467" t="s">
        <v>32044</v>
      </c>
      <c r="H5467" t="s">
        <v>1854</v>
      </c>
      <c r="J5467" t="s">
        <v>91</v>
      </c>
      <c r="K5467" t="s">
        <v>92</v>
      </c>
      <c r="L5467">
        <v>11</v>
      </c>
      <c r="M5467" t="s">
        <v>32045</v>
      </c>
      <c r="N5467" t="s">
        <v>75</v>
      </c>
      <c r="O5467" t="s">
        <v>48</v>
      </c>
      <c r="P5467" t="s">
        <v>48</v>
      </c>
      <c r="Q5467" t="s">
        <v>32046</v>
      </c>
      <c r="Y5467" t="s">
        <v>32047</v>
      </c>
    </row>
    <row r="5468" spans="1:25">
      <c r="A5468" t="s">
        <v>32048</v>
      </c>
      <c r="B5468" t="s">
        <v>32049</v>
      </c>
      <c r="D5468" t="s">
        <v>40</v>
      </c>
      <c r="E5468" t="s">
        <v>41</v>
      </c>
      <c r="G5468" t="s">
        <v>1935</v>
      </c>
      <c r="H5468" t="s">
        <v>7667</v>
      </c>
      <c r="J5468" t="s">
        <v>511</v>
      </c>
      <c r="K5468" t="s">
        <v>512</v>
      </c>
      <c r="L5468">
        <v>11</v>
      </c>
      <c r="M5468" t="s">
        <v>32045</v>
      </c>
      <c r="N5468" t="s">
        <v>47</v>
      </c>
      <c r="O5468" t="s">
        <v>48</v>
      </c>
      <c r="P5468" t="s">
        <v>48</v>
      </c>
      <c r="Q5468" t="s">
        <v>5539</v>
      </c>
      <c r="Y5468" t="s">
        <v>32050</v>
      </c>
    </row>
    <row r="5469" spans="1:25">
      <c r="A5469" t="s">
        <v>32051</v>
      </c>
      <c r="B5469" t="s">
        <v>32052</v>
      </c>
      <c r="D5469" t="s">
        <v>40</v>
      </c>
      <c r="E5469" t="s">
        <v>41</v>
      </c>
      <c r="G5469" t="s">
        <v>12651</v>
      </c>
      <c r="H5469" t="s">
        <v>1985</v>
      </c>
      <c r="J5469" t="s">
        <v>100</v>
      </c>
      <c r="K5469" t="s">
        <v>101</v>
      </c>
      <c r="L5469">
        <v>11</v>
      </c>
      <c r="M5469" t="s">
        <v>32053</v>
      </c>
      <c r="N5469" t="s">
        <v>75</v>
      </c>
      <c r="O5469" t="s">
        <v>48</v>
      </c>
      <c r="P5469" t="s">
        <v>48</v>
      </c>
      <c r="Q5469" t="s">
        <v>6676</v>
      </c>
      <c r="Y5469" t="s">
        <v>32054</v>
      </c>
    </row>
    <row r="5470" spans="1:25">
      <c r="A5470" t="s">
        <v>32055</v>
      </c>
      <c r="B5470" t="s">
        <v>32056</v>
      </c>
      <c r="D5470" t="s">
        <v>40</v>
      </c>
      <c r="E5470" t="s">
        <v>41</v>
      </c>
      <c r="G5470" t="s">
        <v>12651</v>
      </c>
      <c r="H5470" t="s">
        <v>1500</v>
      </c>
      <c r="J5470" t="s">
        <v>91</v>
      </c>
      <c r="K5470" t="s">
        <v>92</v>
      </c>
      <c r="L5470">
        <v>11</v>
      </c>
      <c r="M5470" t="s">
        <v>32053</v>
      </c>
      <c r="N5470" t="s">
        <v>75</v>
      </c>
      <c r="O5470" t="s">
        <v>48</v>
      </c>
      <c r="P5470" t="s">
        <v>48</v>
      </c>
      <c r="Q5470" t="s">
        <v>32057</v>
      </c>
      <c r="Y5470" t="s">
        <v>32058</v>
      </c>
    </row>
    <row r="5471" spans="1:25">
      <c r="A5471" t="s">
        <v>32059</v>
      </c>
      <c r="B5471" t="s">
        <v>32060</v>
      </c>
      <c r="D5471" t="s">
        <v>40</v>
      </c>
      <c r="E5471" t="s">
        <v>41</v>
      </c>
      <c r="G5471" t="s">
        <v>18496</v>
      </c>
      <c r="H5471" t="s">
        <v>32061</v>
      </c>
      <c r="J5471" t="s">
        <v>100</v>
      </c>
      <c r="K5471" t="s">
        <v>101</v>
      </c>
      <c r="L5471">
        <v>11</v>
      </c>
      <c r="M5471" t="s">
        <v>32053</v>
      </c>
      <c r="N5471" t="s">
        <v>75</v>
      </c>
      <c r="O5471" t="s">
        <v>48</v>
      </c>
      <c r="P5471" t="s">
        <v>48</v>
      </c>
      <c r="Q5471" t="s">
        <v>32062</v>
      </c>
      <c r="Y5471" t="s">
        <v>32063</v>
      </c>
    </row>
    <row r="5472" spans="1:25">
      <c r="A5472" t="s">
        <v>32064</v>
      </c>
      <c r="B5472" t="s">
        <v>32065</v>
      </c>
      <c r="D5472" t="s">
        <v>40</v>
      </c>
      <c r="E5472" t="s">
        <v>41</v>
      </c>
      <c r="G5472" t="s">
        <v>4257</v>
      </c>
      <c r="H5472" t="s">
        <v>32066</v>
      </c>
      <c r="J5472" t="s">
        <v>100</v>
      </c>
      <c r="K5472" t="s">
        <v>101</v>
      </c>
      <c r="L5472">
        <v>11</v>
      </c>
      <c r="M5472" t="s">
        <v>32067</v>
      </c>
      <c r="N5472" t="s">
        <v>75</v>
      </c>
      <c r="O5472" t="s">
        <v>48</v>
      </c>
      <c r="P5472" t="s">
        <v>48</v>
      </c>
      <c r="Q5472" t="s">
        <v>32068</v>
      </c>
      <c r="Y5472" t="s">
        <v>32069</v>
      </c>
    </row>
    <row r="5473" spans="1:25">
      <c r="A5473" t="s">
        <v>32070</v>
      </c>
      <c r="B5473" t="s">
        <v>32071</v>
      </c>
      <c r="D5473" t="s">
        <v>40</v>
      </c>
      <c r="E5473" t="s">
        <v>41</v>
      </c>
      <c r="G5473" t="s">
        <v>32072</v>
      </c>
      <c r="H5473" t="s">
        <v>12440</v>
      </c>
      <c r="J5473" t="s">
        <v>100</v>
      </c>
      <c r="K5473" t="s">
        <v>101</v>
      </c>
      <c r="L5473">
        <v>11</v>
      </c>
      <c r="M5473" t="s">
        <v>32067</v>
      </c>
      <c r="N5473" t="s">
        <v>75</v>
      </c>
      <c r="O5473" t="s">
        <v>48</v>
      </c>
      <c r="P5473" t="s">
        <v>48</v>
      </c>
      <c r="Q5473" t="s">
        <v>32073</v>
      </c>
      <c r="Y5473" t="s">
        <v>32074</v>
      </c>
    </row>
    <row r="5474" spans="1:25">
      <c r="A5474" t="s">
        <v>32075</v>
      </c>
      <c r="B5474" t="s">
        <v>32076</v>
      </c>
      <c r="D5474" t="s">
        <v>40</v>
      </c>
      <c r="E5474" t="s">
        <v>41</v>
      </c>
      <c r="G5474" t="s">
        <v>2527</v>
      </c>
      <c r="H5474" t="s">
        <v>609</v>
      </c>
      <c r="J5474" t="s">
        <v>91</v>
      </c>
      <c r="K5474" t="s">
        <v>92</v>
      </c>
      <c r="L5474">
        <v>11</v>
      </c>
      <c r="M5474" t="s">
        <v>32067</v>
      </c>
      <c r="N5474" t="s">
        <v>75</v>
      </c>
      <c r="O5474" t="s">
        <v>48</v>
      </c>
      <c r="P5474" t="s">
        <v>48</v>
      </c>
      <c r="Q5474" t="s">
        <v>32077</v>
      </c>
      <c r="Y5474" t="s">
        <v>32078</v>
      </c>
    </row>
    <row r="5475" spans="1:25">
      <c r="A5475" t="s">
        <v>32079</v>
      </c>
      <c r="B5475" t="s">
        <v>32080</v>
      </c>
      <c r="D5475" t="s">
        <v>40</v>
      </c>
      <c r="E5475" t="s">
        <v>41</v>
      </c>
      <c r="G5475" t="s">
        <v>32081</v>
      </c>
      <c r="H5475" t="s">
        <v>1427</v>
      </c>
      <c r="J5475" t="s">
        <v>100</v>
      </c>
      <c r="K5475" t="s">
        <v>101</v>
      </c>
      <c r="L5475">
        <v>11</v>
      </c>
      <c r="M5475" t="s">
        <v>32067</v>
      </c>
      <c r="N5475" t="s">
        <v>75</v>
      </c>
      <c r="O5475" t="s">
        <v>48</v>
      </c>
      <c r="P5475" t="s">
        <v>48</v>
      </c>
      <c r="Q5475" t="s">
        <v>2707</v>
      </c>
      <c r="Y5475" t="s">
        <v>32082</v>
      </c>
    </row>
    <row r="5476" spans="1:25">
      <c r="A5476" t="s">
        <v>32083</v>
      </c>
      <c r="B5476" t="s">
        <v>32084</v>
      </c>
      <c r="D5476" t="s">
        <v>40</v>
      </c>
      <c r="E5476" t="s">
        <v>41</v>
      </c>
      <c r="G5476" t="s">
        <v>28443</v>
      </c>
      <c r="H5476" t="s">
        <v>32085</v>
      </c>
      <c r="J5476" t="s">
        <v>91</v>
      </c>
      <c r="K5476" t="s">
        <v>92</v>
      </c>
      <c r="L5476">
        <v>11</v>
      </c>
      <c r="M5476" t="s">
        <v>32086</v>
      </c>
      <c r="N5476" t="s">
        <v>75</v>
      </c>
      <c r="O5476" t="s">
        <v>48</v>
      </c>
      <c r="P5476" t="s">
        <v>48</v>
      </c>
      <c r="Q5476" t="s">
        <v>32087</v>
      </c>
      <c r="Y5476" t="s">
        <v>32088</v>
      </c>
    </row>
    <row r="5477" spans="1:25">
      <c r="A5477" t="s">
        <v>32089</v>
      </c>
      <c r="B5477" t="s">
        <v>32090</v>
      </c>
      <c r="D5477" t="s">
        <v>40</v>
      </c>
      <c r="E5477" t="s">
        <v>41</v>
      </c>
      <c r="G5477" t="s">
        <v>32091</v>
      </c>
      <c r="H5477" t="s">
        <v>2420</v>
      </c>
      <c r="J5477" t="s">
        <v>91</v>
      </c>
      <c r="K5477" t="s">
        <v>92</v>
      </c>
      <c r="L5477">
        <v>11</v>
      </c>
      <c r="M5477" t="s">
        <v>32092</v>
      </c>
      <c r="N5477" t="s">
        <v>75</v>
      </c>
      <c r="O5477" t="s">
        <v>48</v>
      </c>
      <c r="P5477" t="s">
        <v>48</v>
      </c>
      <c r="Q5477" t="s">
        <v>32093</v>
      </c>
      <c r="Y5477" t="s">
        <v>32094</v>
      </c>
    </row>
    <row r="5478" spans="1:25">
      <c r="A5478" t="s">
        <v>32095</v>
      </c>
      <c r="B5478" t="s">
        <v>32096</v>
      </c>
      <c r="D5478" t="s">
        <v>40</v>
      </c>
      <c r="E5478" t="s">
        <v>41</v>
      </c>
      <c r="G5478" t="s">
        <v>1935</v>
      </c>
      <c r="H5478" t="s">
        <v>194</v>
      </c>
      <c r="J5478" t="s">
        <v>100</v>
      </c>
      <c r="K5478" t="s">
        <v>101</v>
      </c>
      <c r="L5478">
        <v>11</v>
      </c>
      <c r="M5478" t="s">
        <v>32097</v>
      </c>
      <c r="N5478" t="s">
        <v>75</v>
      </c>
      <c r="O5478" t="s">
        <v>48</v>
      </c>
      <c r="P5478" t="s">
        <v>48</v>
      </c>
      <c r="Q5478" t="s">
        <v>32098</v>
      </c>
      <c r="Y5478" t="s">
        <v>32099</v>
      </c>
    </row>
    <row r="5479" spans="1:25">
      <c r="A5479" t="s">
        <v>32100</v>
      </c>
      <c r="B5479" t="s">
        <v>32101</v>
      </c>
      <c r="D5479" t="s">
        <v>40</v>
      </c>
      <c r="E5479" t="s">
        <v>41</v>
      </c>
      <c r="G5479" t="s">
        <v>32102</v>
      </c>
      <c r="H5479" t="s">
        <v>32103</v>
      </c>
      <c r="J5479" t="s">
        <v>100</v>
      </c>
      <c r="K5479" t="s">
        <v>101</v>
      </c>
      <c r="L5479">
        <v>11</v>
      </c>
      <c r="M5479" t="s">
        <v>32104</v>
      </c>
      <c r="N5479" t="s">
        <v>75</v>
      </c>
      <c r="O5479" t="s">
        <v>48</v>
      </c>
      <c r="P5479" t="s">
        <v>48</v>
      </c>
      <c r="Q5479" t="s">
        <v>32105</v>
      </c>
      <c r="Y5479" t="s">
        <v>32106</v>
      </c>
    </row>
    <row r="5480" spans="1:25">
      <c r="A5480" t="s">
        <v>32107</v>
      </c>
      <c r="B5480" t="s">
        <v>32108</v>
      </c>
      <c r="D5480" t="s">
        <v>40</v>
      </c>
      <c r="E5480" t="s">
        <v>41</v>
      </c>
      <c r="G5480" t="s">
        <v>14580</v>
      </c>
      <c r="H5480" t="s">
        <v>32109</v>
      </c>
      <c r="J5480" t="s">
        <v>91</v>
      </c>
      <c r="K5480" t="s">
        <v>92</v>
      </c>
      <c r="L5480">
        <v>11</v>
      </c>
      <c r="M5480" t="s">
        <v>32110</v>
      </c>
      <c r="N5480" t="s">
        <v>75</v>
      </c>
      <c r="O5480" t="s">
        <v>48</v>
      </c>
      <c r="P5480" t="s">
        <v>48</v>
      </c>
      <c r="Q5480" t="s">
        <v>7168</v>
      </c>
      <c r="Y5480" t="s">
        <v>32111</v>
      </c>
    </row>
    <row r="5481" spans="1:25">
      <c r="A5481" t="s">
        <v>32112</v>
      </c>
      <c r="B5481" t="s">
        <v>32113</v>
      </c>
      <c r="D5481" t="s">
        <v>40</v>
      </c>
      <c r="E5481" t="s">
        <v>41</v>
      </c>
      <c r="G5481" t="s">
        <v>32114</v>
      </c>
      <c r="H5481" t="s">
        <v>17912</v>
      </c>
      <c r="J5481" t="s">
        <v>91</v>
      </c>
      <c r="K5481" t="s">
        <v>92</v>
      </c>
      <c r="L5481">
        <v>11</v>
      </c>
      <c r="M5481" t="s">
        <v>32115</v>
      </c>
      <c r="N5481" t="s">
        <v>75</v>
      </c>
      <c r="O5481" t="s">
        <v>48</v>
      </c>
      <c r="P5481" t="s">
        <v>48</v>
      </c>
      <c r="Q5481" t="s">
        <v>32116</v>
      </c>
      <c r="Y5481" t="s">
        <v>32117</v>
      </c>
    </row>
    <row r="5482" spans="1:25">
      <c r="A5482" t="s">
        <v>32118</v>
      </c>
      <c r="B5482" t="s">
        <v>32119</v>
      </c>
      <c r="D5482" t="s">
        <v>40</v>
      </c>
      <c r="E5482" t="s">
        <v>41</v>
      </c>
      <c r="G5482" t="s">
        <v>32120</v>
      </c>
      <c r="H5482" t="s">
        <v>8353</v>
      </c>
      <c r="J5482" t="s">
        <v>91</v>
      </c>
      <c r="K5482" t="s">
        <v>92</v>
      </c>
      <c r="L5482">
        <v>11</v>
      </c>
      <c r="M5482" t="s">
        <v>32121</v>
      </c>
      <c r="N5482" t="s">
        <v>75</v>
      </c>
      <c r="O5482" t="s">
        <v>48</v>
      </c>
      <c r="P5482" t="s">
        <v>48</v>
      </c>
      <c r="Q5482" t="s">
        <v>32122</v>
      </c>
      <c r="Y5482" t="s">
        <v>32123</v>
      </c>
    </row>
    <row r="5483" spans="1:25">
      <c r="A5483" t="s">
        <v>32124</v>
      </c>
      <c r="B5483" t="s">
        <v>32125</v>
      </c>
      <c r="D5483" t="s">
        <v>40</v>
      </c>
      <c r="E5483" t="s">
        <v>41</v>
      </c>
      <c r="G5483" t="s">
        <v>32126</v>
      </c>
      <c r="H5483" t="s">
        <v>16555</v>
      </c>
      <c r="J5483" t="s">
        <v>91</v>
      </c>
      <c r="K5483" t="s">
        <v>92</v>
      </c>
      <c r="L5483">
        <v>11</v>
      </c>
      <c r="M5483" t="s">
        <v>32127</v>
      </c>
      <c r="N5483" t="s">
        <v>75</v>
      </c>
      <c r="O5483" t="s">
        <v>48</v>
      </c>
      <c r="P5483" t="s">
        <v>48</v>
      </c>
      <c r="Q5483" t="s">
        <v>32128</v>
      </c>
      <c r="Y5483" t="s">
        <v>32129</v>
      </c>
    </row>
    <row r="5484" spans="1:25">
      <c r="A5484" t="s">
        <v>32130</v>
      </c>
      <c r="B5484" t="s">
        <v>32131</v>
      </c>
      <c r="D5484" t="s">
        <v>40</v>
      </c>
      <c r="E5484" t="s">
        <v>41</v>
      </c>
      <c r="G5484" t="s">
        <v>32132</v>
      </c>
      <c r="H5484" t="s">
        <v>32133</v>
      </c>
      <c r="J5484" t="s">
        <v>100</v>
      </c>
      <c r="K5484" t="s">
        <v>101</v>
      </c>
      <c r="L5484">
        <v>11</v>
      </c>
      <c r="M5484" t="s">
        <v>32134</v>
      </c>
      <c r="N5484" t="s">
        <v>75</v>
      </c>
      <c r="O5484" t="s">
        <v>48</v>
      </c>
      <c r="P5484" t="s">
        <v>48</v>
      </c>
      <c r="Q5484" t="s">
        <v>32135</v>
      </c>
      <c r="Y5484" t="s">
        <v>32136</v>
      </c>
    </row>
    <row r="5485" spans="1:25">
      <c r="A5485" t="s">
        <v>32137</v>
      </c>
      <c r="B5485" t="s">
        <v>32138</v>
      </c>
      <c r="D5485" t="s">
        <v>40</v>
      </c>
      <c r="E5485" t="s">
        <v>41</v>
      </c>
      <c r="G5485" t="s">
        <v>32139</v>
      </c>
      <c r="H5485" t="s">
        <v>32140</v>
      </c>
      <c r="J5485" t="s">
        <v>91</v>
      </c>
      <c r="K5485" t="s">
        <v>92</v>
      </c>
      <c r="L5485">
        <v>11</v>
      </c>
      <c r="M5485" t="s">
        <v>32141</v>
      </c>
      <c r="N5485" t="s">
        <v>75</v>
      </c>
      <c r="O5485" t="s">
        <v>48</v>
      </c>
      <c r="P5485" t="s">
        <v>48</v>
      </c>
      <c r="Q5485" t="s">
        <v>32142</v>
      </c>
      <c r="Y5485" t="s">
        <v>32143</v>
      </c>
    </row>
    <row r="5486" spans="1:25">
      <c r="A5486" t="s">
        <v>32144</v>
      </c>
      <c r="B5486" t="s">
        <v>32145</v>
      </c>
      <c r="D5486" t="s">
        <v>40</v>
      </c>
      <c r="E5486" t="s">
        <v>41</v>
      </c>
      <c r="G5486" t="s">
        <v>32146</v>
      </c>
      <c r="H5486" t="s">
        <v>32147</v>
      </c>
      <c r="J5486" t="s">
        <v>82</v>
      </c>
      <c r="K5486" t="s">
        <v>83</v>
      </c>
      <c r="L5486">
        <v>11</v>
      </c>
      <c r="M5486" t="s">
        <v>32148</v>
      </c>
      <c r="N5486" t="s">
        <v>75</v>
      </c>
      <c r="O5486" t="s">
        <v>48</v>
      </c>
      <c r="P5486" t="s">
        <v>48</v>
      </c>
      <c r="Q5486" t="s">
        <v>32149</v>
      </c>
      <c r="Y5486" t="s">
        <v>32150</v>
      </c>
    </row>
    <row r="5487" spans="1:25">
      <c r="A5487" t="s">
        <v>32151</v>
      </c>
      <c r="B5487" t="s">
        <v>32152</v>
      </c>
      <c r="D5487" t="s">
        <v>40</v>
      </c>
      <c r="E5487" t="s">
        <v>41</v>
      </c>
      <c r="G5487" t="s">
        <v>230</v>
      </c>
      <c r="H5487" t="s">
        <v>385</v>
      </c>
      <c r="J5487" t="s">
        <v>91</v>
      </c>
      <c r="K5487" t="s">
        <v>92</v>
      </c>
      <c r="L5487">
        <v>11</v>
      </c>
      <c r="M5487" t="s">
        <v>32153</v>
      </c>
      <c r="N5487" t="s">
        <v>75</v>
      </c>
      <c r="O5487" t="s">
        <v>48</v>
      </c>
      <c r="P5487" t="s">
        <v>48</v>
      </c>
      <c r="Q5487" t="s">
        <v>32154</v>
      </c>
      <c r="Y5487" t="s">
        <v>32155</v>
      </c>
    </row>
    <row r="5488" spans="1:25">
      <c r="A5488" t="s">
        <v>32156</v>
      </c>
      <c r="B5488" t="s">
        <v>32157</v>
      </c>
      <c r="D5488" t="s">
        <v>40</v>
      </c>
      <c r="E5488" t="s">
        <v>41</v>
      </c>
      <c r="G5488" t="s">
        <v>32158</v>
      </c>
      <c r="H5488" t="s">
        <v>1658</v>
      </c>
      <c r="J5488" t="s">
        <v>823</v>
      </c>
      <c r="K5488" t="s">
        <v>824</v>
      </c>
      <c r="L5488">
        <v>11</v>
      </c>
      <c r="M5488" t="s">
        <v>32159</v>
      </c>
      <c r="N5488" t="s">
        <v>75</v>
      </c>
      <c r="O5488" t="s">
        <v>48</v>
      </c>
      <c r="P5488" t="s">
        <v>48</v>
      </c>
      <c r="Q5488" t="s">
        <v>32160</v>
      </c>
      <c r="Y5488" t="s">
        <v>32161</v>
      </c>
    </row>
    <row r="5489" spans="1:25">
      <c r="A5489" t="s">
        <v>184</v>
      </c>
      <c r="B5489" t="s">
        <v>32162</v>
      </c>
      <c r="D5489" t="s">
        <v>40</v>
      </c>
      <c r="E5489" t="s">
        <v>41</v>
      </c>
      <c r="G5489" t="s">
        <v>32163</v>
      </c>
      <c r="H5489" t="s">
        <v>32164</v>
      </c>
      <c r="J5489" t="s">
        <v>511</v>
      </c>
      <c r="K5489" t="s">
        <v>512</v>
      </c>
      <c r="L5489">
        <v>11</v>
      </c>
      <c r="M5489" t="s">
        <v>32165</v>
      </c>
      <c r="N5489" t="s">
        <v>75</v>
      </c>
      <c r="O5489" t="s">
        <v>48</v>
      </c>
      <c r="P5489" t="s">
        <v>48</v>
      </c>
      <c r="Q5489" t="s">
        <v>31521</v>
      </c>
      <c r="Y5489" t="s">
        <v>32166</v>
      </c>
    </row>
    <row r="5490" spans="1:25">
      <c r="A5490" t="s">
        <v>32167</v>
      </c>
      <c r="B5490" t="s">
        <v>32168</v>
      </c>
      <c r="D5490" t="s">
        <v>40</v>
      </c>
      <c r="E5490" t="s">
        <v>41</v>
      </c>
      <c r="G5490" t="s">
        <v>1736</v>
      </c>
      <c r="H5490" t="s">
        <v>32169</v>
      </c>
      <c r="J5490" t="s">
        <v>100</v>
      </c>
      <c r="K5490" t="s">
        <v>101</v>
      </c>
      <c r="L5490">
        <v>11</v>
      </c>
      <c r="M5490" t="s">
        <v>32170</v>
      </c>
      <c r="N5490" t="s">
        <v>75</v>
      </c>
      <c r="O5490" t="s">
        <v>48</v>
      </c>
      <c r="P5490" t="s">
        <v>48</v>
      </c>
      <c r="Q5490" t="s">
        <v>32171</v>
      </c>
      <c r="Y5490" t="s">
        <v>32172</v>
      </c>
    </row>
    <row r="5491" spans="1:25">
      <c r="A5491" t="s">
        <v>32173</v>
      </c>
      <c r="B5491" t="s">
        <v>32174</v>
      </c>
      <c r="D5491" t="s">
        <v>40</v>
      </c>
      <c r="E5491" t="s">
        <v>41</v>
      </c>
      <c r="G5491" t="s">
        <v>32175</v>
      </c>
      <c r="H5491" t="s">
        <v>1313</v>
      </c>
      <c r="J5491" t="s">
        <v>91</v>
      </c>
      <c r="K5491" t="s">
        <v>92</v>
      </c>
      <c r="L5491">
        <v>11</v>
      </c>
      <c r="M5491" t="s">
        <v>32170</v>
      </c>
      <c r="N5491" t="s">
        <v>75</v>
      </c>
      <c r="O5491" t="s">
        <v>48</v>
      </c>
      <c r="P5491" t="s">
        <v>48</v>
      </c>
      <c r="Q5491" t="s">
        <v>19692</v>
      </c>
      <c r="Y5491" t="s">
        <v>32176</v>
      </c>
    </row>
    <row r="5492" spans="1:25">
      <c r="A5492" t="s">
        <v>32177</v>
      </c>
      <c r="B5492" t="s">
        <v>32178</v>
      </c>
      <c r="D5492" t="s">
        <v>40</v>
      </c>
      <c r="E5492" t="s">
        <v>41</v>
      </c>
      <c r="G5492" t="s">
        <v>13607</v>
      </c>
      <c r="H5492" t="s">
        <v>32179</v>
      </c>
      <c r="J5492" t="s">
        <v>100</v>
      </c>
      <c r="K5492" t="s">
        <v>101</v>
      </c>
      <c r="L5492">
        <v>11</v>
      </c>
      <c r="M5492" t="s">
        <v>32180</v>
      </c>
      <c r="N5492" t="s">
        <v>75</v>
      </c>
      <c r="O5492" t="s">
        <v>48</v>
      </c>
      <c r="P5492" t="s">
        <v>48</v>
      </c>
      <c r="Q5492" t="s">
        <v>32181</v>
      </c>
      <c r="Y5492" t="s">
        <v>32182</v>
      </c>
    </row>
    <row r="5493" spans="1:25">
      <c r="A5493" t="s">
        <v>32183</v>
      </c>
      <c r="B5493" t="s">
        <v>32184</v>
      </c>
      <c r="D5493" t="s">
        <v>40</v>
      </c>
      <c r="E5493" t="s">
        <v>41</v>
      </c>
      <c r="G5493" t="s">
        <v>32185</v>
      </c>
      <c r="H5493" t="s">
        <v>4855</v>
      </c>
      <c r="J5493" t="s">
        <v>100</v>
      </c>
      <c r="K5493" t="s">
        <v>101</v>
      </c>
      <c r="L5493">
        <v>11</v>
      </c>
      <c r="M5493" t="s">
        <v>32186</v>
      </c>
      <c r="N5493" t="s">
        <v>75</v>
      </c>
      <c r="O5493" t="s">
        <v>48</v>
      </c>
      <c r="P5493" t="s">
        <v>48</v>
      </c>
      <c r="Q5493" t="s">
        <v>32187</v>
      </c>
      <c r="Y5493" t="s">
        <v>32188</v>
      </c>
    </row>
    <row r="5494" spans="1:25">
      <c r="A5494" t="s">
        <v>32189</v>
      </c>
      <c r="B5494" t="s">
        <v>32190</v>
      </c>
      <c r="D5494" t="s">
        <v>40</v>
      </c>
      <c r="E5494" t="s">
        <v>41</v>
      </c>
      <c r="G5494" t="s">
        <v>6470</v>
      </c>
      <c r="H5494" t="s">
        <v>1110</v>
      </c>
      <c r="J5494" t="s">
        <v>91</v>
      </c>
      <c r="K5494" t="s">
        <v>92</v>
      </c>
      <c r="L5494">
        <v>11</v>
      </c>
      <c r="M5494" t="s">
        <v>32191</v>
      </c>
      <c r="N5494" t="s">
        <v>75</v>
      </c>
      <c r="O5494" t="s">
        <v>48</v>
      </c>
      <c r="P5494" t="s">
        <v>48</v>
      </c>
      <c r="Q5494" t="s">
        <v>32192</v>
      </c>
      <c r="Y5494" t="s">
        <v>32193</v>
      </c>
    </row>
    <row r="5495" spans="1:25">
      <c r="A5495" t="s">
        <v>32194</v>
      </c>
      <c r="B5495" t="s">
        <v>32195</v>
      </c>
      <c r="D5495" t="s">
        <v>40</v>
      </c>
      <c r="E5495" t="s">
        <v>41</v>
      </c>
      <c r="G5495" t="s">
        <v>6357</v>
      </c>
      <c r="H5495" t="s">
        <v>114</v>
      </c>
      <c r="J5495" t="s">
        <v>100</v>
      </c>
      <c r="K5495" t="s">
        <v>101</v>
      </c>
      <c r="L5495">
        <v>11</v>
      </c>
      <c r="M5495" t="s">
        <v>32191</v>
      </c>
      <c r="N5495" t="s">
        <v>75</v>
      </c>
      <c r="O5495" t="s">
        <v>48</v>
      </c>
      <c r="P5495" t="s">
        <v>48</v>
      </c>
      <c r="Q5495" t="s">
        <v>32196</v>
      </c>
      <c r="Y5495" t="s">
        <v>32197</v>
      </c>
    </row>
    <row r="5496" spans="1:25">
      <c r="A5496" t="s">
        <v>32198</v>
      </c>
      <c r="B5496" t="s">
        <v>32199</v>
      </c>
      <c r="D5496" t="s">
        <v>40</v>
      </c>
      <c r="E5496" t="s">
        <v>41</v>
      </c>
      <c r="G5496" t="s">
        <v>6527</v>
      </c>
      <c r="H5496" t="s">
        <v>519</v>
      </c>
      <c r="J5496" t="s">
        <v>91</v>
      </c>
      <c r="K5496" t="s">
        <v>92</v>
      </c>
      <c r="L5496">
        <v>11</v>
      </c>
      <c r="M5496" t="s">
        <v>32200</v>
      </c>
      <c r="N5496" t="s">
        <v>75</v>
      </c>
      <c r="O5496" t="s">
        <v>48</v>
      </c>
      <c r="P5496" t="s">
        <v>48</v>
      </c>
      <c r="Q5496" t="s">
        <v>32201</v>
      </c>
      <c r="Y5496" t="s">
        <v>32202</v>
      </c>
    </row>
    <row r="5497" spans="1:25">
      <c r="A5497" t="s">
        <v>32203</v>
      </c>
      <c r="B5497" t="s">
        <v>32204</v>
      </c>
      <c r="D5497" t="s">
        <v>40</v>
      </c>
      <c r="E5497" t="s">
        <v>41</v>
      </c>
      <c r="G5497" t="s">
        <v>32205</v>
      </c>
      <c r="H5497" t="s">
        <v>4933</v>
      </c>
      <c r="J5497" t="s">
        <v>91</v>
      </c>
      <c r="K5497" t="s">
        <v>92</v>
      </c>
      <c r="L5497">
        <v>11</v>
      </c>
      <c r="M5497" t="s">
        <v>32200</v>
      </c>
      <c r="N5497" t="s">
        <v>75</v>
      </c>
      <c r="O5497" t="s">
        <v>48</v>
      </c>
      <c r="P5497" t="s">
        <v>48</v>
      </c>
      <c r="Q5497" t="s">
        <v>32206</v>
      </c>
      <c r="Y5497" t="s">
        <v>32207</v>
      </c>
    </row>
    <row r="5498" spans="1:25">
      <c r="A5498" t="s">
        <v>32208</v>
      </c>
      <c r="B5498" t="s">
        <v>32209</v>
      </c>
      <c r="D5498" t="s">
        <v>40</v>
      </c>
      <c r="E5498" t="s">
        <v>41</v>
      </c>
      <c r="G5498" t="s">
        <v>32210</v>
      </c>
      <c r="H5498" t="s">
        <v>561</v>
      </c>
      <c r="J5498" t="s">
        <v>823</v>
      </c>
      <c r="K5498" t="s">
        <v>824</v>
      </c>
      <c r="L5498">
        <v>11</v>
      </c>
      <c r="M5498" t="s">
        <v>32200</v>
      </c>
      <c r="N5498" t="s">
        <v>75</v>
      </c>
      <c r="O5498" t="s">
        <v>48</v>
      </c>
      <c r="P5498" t="s">
        <v>48</v>
      </c>
      <c r="Q5498" t="s">
        <v>16424</v>
      </c>
      <c r="Y5498" t="s">
        <v>32211</v>
      </c>
    </row>
    <row r="5499" spans="1:25">
      <c r="A5499" t="s">
        <v>32212</v>
      </c>
      <c r="B5499" t="s">
        <v>32213</v>
      </c>
      <c r="D5499" t="s">
        <v>40</v>
      </c>
      <c r="E5499" t="s">
        <v>41</v>
      </c>
      <c r="G5499" t="s">
        <v>32214</v>
      </c>
      <c r="H5499" t="s">
        <v>32215</v>
      </c>
      <c r="J5499" t="s">
        <v>100</v>
      </c>
      <c r="K5499" t="s">
        <v>101</v>
      </c>
      <c r="L5499">
        <v>11</v>
      </c>
      <c r="M5499" t="s">
        <v>32200</v>
      </c>
      <c r="N5499" t="s">
        <v>75</v>
      </c>
      <c r="O5499" t="s">
        <v>48</v>
      </c>
      <c r="P5499" t="s">
        <v>48</v>
      </c>
      <c r="Q5499" t="s">
        <v>32216</v>
      </c>
      <c r="Y5499" t="s">
        <v>32217</v>
      </c>
    </row>
    <row r="5500" spans="1:25">
      <c r="A5500" t="s">
        <v>32218</v>
      </c>
      <c r="B5500" t="s">
        <v>32219</v>
      </c>
      <c r="D5500" t="s">
        <v>40</v>
      </c>
      <c r="E5500" t="s">
        <v>41</v>
      </c>
      <c r="G5500" t="s">
        <v>12574</v>
      </c>
      <c r="H5500" t="s">
        <v>32220</v>
      </c>
      <c r="J5500" t="s">
        <v>100</v>
      </c>
      <c r="K5500" t="s">
        <v>101</v>
      </c>
      <c r="L5500">
        <v>11</v>
      </c>
      <c r="M5500" t="s">
        <v>32200</v>
      </c>
      <c r="N5500" t="s">
        <v>75</v>
      </c>
      <c r="O5500" t="s">
        <v>48</v>
      </c>
      <c r="P5500" t="s">
        <v>48</v>
      </c>
      <c r="Q5500" t="s">
        <v>32221</v>
      </c>
      <c r="Y5500" t="s">
        <v>32222</v>
      </c>
    </row>
    <row r="5501" spans="1:25">
      <c r="A5501" t="s">
        <v>32223</v>
      </c>
      <c r="B5501" t="s">
        <v>32224</v>
      </c>
      <c r="D5501" t="s">
        <v>40</v>
      </c>
      <c r="E5501" t="s">
        <v>41</v>
      </c>
      <c r="G5501" t="s">
        <v>29597</v>
      </c>
      <c r="H5501" t="s">
        <v>32225</v>
      </c>
      <c r="J5501" t="s">
        <v>100</v>
      </c>
      <c r="K5501" t="s">
        <v>101</v>
      </c>
      <c r="L5501">
        <v>11</v>
      </c>
      <c r="M5501" t="s">
        <v>32226</v>
      </c>
      <c r="N5501" t="s">
        <v>75</v>
      </c>
      <c r="O5501" t="s">
        <v>48</v>
      </c>
      <c r="P5501" t="s">
        <v>48</v>
      </c>
      <c r="Q5501" t="s">
        <v>32227</v>
      </c>
      <c r="Y5501" t="s">
        <v>32228</v>
      </c>
    </row>
    <row r="5502" spans="1:25">
      <c r="A5502" t="s">
        <v>32229</v>
      </c>
      <c r="B5502" t="s">
        <v>32230</v>
      </c>
      <c r="D5502" t="s">
        <v>40</v>
      </c>
      <c r="E5502" t="s">
        <v>41</v>
      </c>
      <c r="G5502" t="s">
        <v>540</v>
      </c>
      <c r="H5502" t="s">
        <v>32231</v>
      </c>
      <c r="J5502" t="s">
        <v>100</v>
      </c>
      <c r="K5502" t="s">
        <v>101</v>
      </c>
      <c r="L5502">
        <v>11</v>
      </c>
      <c r="M5502" t="s">
        <v>32232</v>
      </c>
      <c r="N5502" t="s">
        <v>75</v>
      </c>
      <c r="O5502" t="s">
        <v>48</v>
      </c>
      <c r="P5502" t="s">
        <v>48</v>
      </c>
      <c r="Q5502" t="s">
        <v>32233</v>
      </c>
      <c r="Y5502" t="s">
        <v>32234</v>
      </c>
    </row>
    <row r="5503" spans="1:25">
      <c r="A5503" t="s">
        <v>32235</v>
      </c>
      <c r="B5503" t="s">
        <v>32236</v>
      </c>
      <c r="D5503" t="s">
        <v>40</v>
      </c>
      <c r="E5503" t="s">
        <v>41</v>
      </c>
      <c r="G5503" t="s">
        <v>32237</v>
      </c>
      <c r="H5503" t="s">
        <v>18258</v>
      </c>
      <c r="J5503" t="s">
        <v>100</v>
      </c>
      <c r="K5503" t="s">
        <v>101</v>
      </c>
      <c r="L5503">
        <v>11</v>
      </c>
      <c r="M5503" t="s">
        <v>32238</v>
      </c>
      <c r="N5503" t="s">
        <v>75</v>
      </c>
      <c r="O5503" t="s">
        <v>48</v>
      </c>
      <c r="P5503" t="s">
        <v>48</v>
      </c>
      <c r="Q5503" t="s">
        <v>32239</v>
      </c>
      <c r="Y5503" t="s">
        <v>32240</v>
      </c>
    </row>
    <row r="5504" spans="1:25">
      <c r="A5504" t="s">
        <v>32241</v>
      </c>
      <c r="B5504" t="s">
        <v>32242</v>
      </c>
      <c r="D5504" t="s">
        <v>40</v>
      </c>
      <c r="E5504" t="s">
        <v>41</v>
      </c>
      <c r="G5504" t="s">
        <v>32243</v>
      </c>
      <c r="H5504" t="s">
        <v>5408</v>
      </c>
      <c r="J5504" t="s">
        <v>100</v>
      </c>
      <c r="K5504" t="s">
        <v>101</v>
      </c>
      <c r="L5504">
        <v>11</v>
      </c>
      <c r="M5504" t="s">
        <v>32244</v>
      </c>
      <c r="N5504" t="s">
        <v>75</v>
      </c>
      <c r="O5504" t="s">
        <v>48</v>
      </c>
      <c r="P5504" t="s">
        <v>48</v>
      </c>
      <c r="Q5504" t="s">
        <v>32245</v>
      </c>
      <c r="Y5504" t="s">
        <v>32246</v>
      </c>
    </row>
    <row r="5505" spans="1:25">
      <c r="A5505" t="s">
        <v>32247</v>
      </c>
      <c r="B5505" t="s">
        <v>32248</v>
      </c>
      <c r="D5505" t="s">
        <v>40</v>
      </c>
      <c r="E5505" t="s">
        <v>41</v>
      </c>
      <c r="G5505" t="s">
        <v>8345</v>
      </c>
      <c r="H5505" t="s">
        <v>1155</v>
      </c>
      <c r="J5505" t="s">
        <v>511</v>
      </c>
      <c r="K5505" t="s">
        <v>512</v>
      </c>
      <c r="L5505">
        <v>11</v>
      </c>
      <c r="M5505" t="s">
        <v>32249</v>
      </c>
      <c r="N5505" t="s">
        <v>58</v>
      </c>
      <c r="O5505" t="s">
        <v>48</v>
      </c>
      <c r="P5505" t="s">
        <v>48</v>
      </c>
      <c r="Q5505" t="s">
        <v>32250</v>
      </c>
      <c r="Y5505" t="s">
        <v>32251</v>
      </c>
    </row>
    <row r="5506" spans="1:25">
      <c r="A5506" t="s">
        <v>32252</v>
      </c>
      <c r="B5506" t="s">
        <v>32253</v>
      </c>
      <c r="D5506" t="s">
        <v>40</v>
      </c>
      <c r="E5506" t="s">
        <v>41</v>
      </c>
      <c r="G5506" t="s">
        <v>32254</v>
      </c>
      <c r="H5506" t="s">
        <v>271</v>
      </c>
      <c r="J5506" t="s">
        <v>91</v>
      </c>
      <c r="K5506" t="s">
        <v>92</v>
      </c>
      <c r="L5506">
        <v>11</v>
      </c>
      <c r="M5506" t="s">
        <v>32255</v>
      </c>
      <c r="N5506" t="s">
        <v>75</v>
      </c>
      <c r="O5506" t="s">
        <v>48</v>
      </c>
      <c r="P5506" t="s">
        <v>48</v>
      </c>
      <c r="Q5506" t="s">
        <v>24882</v>
      </c>
      <c r="Y5506" t="s">
        <v>32256</v>
      </c>
    </row>
    <row r="5507" spans="1:25">
      <c r="A5507" t="s">
        <v>32257</v>
      </c>
      <c r="B5507" t="s">
        <v>32258</v>
      </c>
      <c r="D5507" t="s">
        <v>40</v>
      </c>
      <c r="E5507" t="s">
        <v>41</v>
      </c>
      <c r="G5507" t="s">
        <v>32259</v>
      </c>
      <c r="H5507" t="s">
        <v>32260</v>
      </c>
      <c r="J5507" t="s">
        <v>100</v>
      </c>
      <c r="K5507" t="s">
        <v>101</v>
      </c>
      <c r="L5507">
        <v>11</v>
      </c>
      <c r="M5507" t="s">
        <v>32261</v>
      </c>
      <c r="N5507" t="s">
        <v>75</v>
      </c>
      <c r="O5507" t="s">
        <v>48</v>
      </c>
      <c r="P5507" t="s">
        <v>48</v>
      </c>
      <c r="Q5507" t="s">
        <v>9976</v>
      </c>
      <c r="Y5507" t="s">
        <v>32262</v>
      </c>
    </row>
    <row r="5508" spans="1:25">
      <c r="A5508" t="s">
        <v>32263</v>
      </c>
      <c r="B5508" t="s">
        <v>32264</v>
      </c>
      <c r="D5508" t="s">
        <v>40</v>
      </c>
      <c r="E5508" t="s">
        <v>41</v>
      </c>
      <c r="G5508" t="s">
        <v>14167</v>
      </c>
      <c r="H5508" t="s">
        <v>32265</v>
      </c>
      <c r="J5508" t="s">
        <v>91</v>
      </c>
      <c r="K5508" t="s">
        <v>92</v>
      </c>
      <c r="L5508">
        <v>11</v>
      </c>
      <c r="M5508" t="s">
        <v>32266</v>
      </c>
      <c r="N5508" t="s">
        <v>75</v>
      </c>
      <c r="O5508" t="s">
        <v>48</v>
      </c>
      <c r="P5508" t="s">
        <v>48</v>
      </c>
      <c r="Q5508" t="s">
        <v>32267</v>
      </c>
      <c r="Y5508" t="s">
        <v>32268</v>
      </c>
    </row>
    <row r="5509" spans="1:25">
      <c r="A5509" t="s">
        <v>32269</v>
      </c>
      <c r="B5509" t="s">
        <v>32270</v>
      </c>
      <c r="D5509" t="s">
        <v>40</v>
      </c>
      <c r="E5509" t="s">
        <v>41</v>
      </c>
      <c r="G5509" t="s">
        <v>32271</v>
      </c>
      <c r="H5509" t="s">
        <v>1999</v>
      </c>
      <c r="J5509" t="s">
        <v>91</v>
      </c>
      <c r="K5509" t="s">
        <v>92</v>
      </c>
      <c r="L5509">
        <v>11</v>
      </c>
      <c r="M5509" t="s">
        <v>32266</v>
      </c>
      <c r="N5509" t="s">
        <v>75</v>
      </c>
      <c r="O5509" t="s">
        <v>48</v>
      </c>
      <c r="P5509" t="s">
        <v>48</v>
      </c>
      <c r="Q5509" t="s">
        <v>32272</v>
      </c>
      <c r="Y5509" t="s">
        <v>32273</v>
      </c>
    </row>
    <row r="5510" spans="1:25">
      <c r="A5510" t="s">
        <v>32274</v>
      </c>
      <c r="B5510" t="s">
        <v>32275</v>
      </c>
      <c r="D5510" t="s">
        <v>40</v>
      </c>
      <c r="E5510" t="s">
        <v>41</v>
      </c>
      <c r="G5510" t="s">
        <v>2167</v>
      </c>
      <c r="H5510" t="s">
        <v>32276</v>
      </c>
      <c r="J5510" t="s">
        <v>100</v>
      </c>
      <c r="K5510" t="s">
        <v>101</v>
      </c>
      <c r="L5510">
        <v>11</v>
      </c>
      <c r="M5510" t="s">
        <v>32266</v>
      </c>
      <c r="N5510" t="s">
        <v>75</v>
      </c>
      <c r="O5510" t="s">
        <v>48</v>
      </c>
      <c r="P5510" t="s">
        <v>48</v>
      </c>
      <c r="Q5510" t="s">
        <v>32277</v>
      </c>
      <c r="Y5510" t="s">
        <v>32278</v>
      </c>
    </row>
    <row r="5511" spans="1:25">
      <c r="A5511" t="s">
        <v>32279</v>
      </c>
      <c r="B5511" t="s">
        <v>32280</v>
      </c>
      <c r="D5511" t="s">
        <v>40</v>
      </c>
      <c r="E5511" t="s">
        <v>41</v>
      </c>
      <c r="G5511" t="s">
        <v>23904</v>
      </c>
      <c r="H5511" t="s">
        <v>162</v>
      </c>
      <c r="J5511" t="s">
        <v>91</v>
      </c>
      <c r="K5511" t="s">
        <v>92</v>
      </c>
      <c r="L5511">
        <v>11</v>
      </c>
      <c r="M5511" t="s">
        <v>32266</v>
      </c>
      <c r="N5511" t="s">
        <v>75</v>
      </c>
      <c r="O5511" t="s">
        <v>48</v>
      </c>
      <c r="P5511" t="s">
        <v>48</v>
      </c>
      <c r="Q5511" t="s">
        <v>32281</v>
      </c>
      <c r="Y5511" t="s">
        <v>32282</v>
      </c>
    </row>
    <row r="5512" spans="1:25">
      <c r="A5512" t="s">
        <v>32283</v>
      </c>
      <c r="B5512" t="s">
        <v>32284</v>
      </c>
      <c r="D5512" t="s">
        <v>40</v>
      </c>
      <c r="E5512" t="s">
        <v>41</v>
      </c>
      <c r="G5512" t="s">
        <v>32285</v>
      </c>
      <c r="H5512" t="s">
        <v>32286</v>
      </c>
      <c r="J5512" t="s">
        <v>100</v>
      </c>
      <c r="K5512" t="s">
        <v>101</v>
      </c>
      <c r="L5512">
        <v>11</v>
      </c>
      <c r="M5512" t="s">
        <v>32287</v>
      </c>
      <c r="N5512" t="s">
        <v>75</v>
      </c>
      <c r="O5512" t="s">
        <v>48</v>
      </c>
      <c r="P5512" t="s">
        <v>48</v>
      </c>
      <c r="Q5512" t="s">
        <v>32288</v>
      </c>
      <c r="Y5512" t="s">
        <v>32289</v>
      </c>
    </row>
    <row r="5513" spans="1:25">
      <c r="A5513" t="s">
        <v>32290</v>
      </c>
      <c r="B5513" t="s">
        <v>32291</v>
      </c>
      <c r="D5513" t="s">
        <v>40</v>
      </c>
      <c r="E5513" t="s">
        <v>41</v>
      </c>
      <c r="G5513" t="s">
        <v>32292</v>
      </c>
      <c r="H5513" t="s">
        <v>12834</v>
      </c>
      <c r="J5513" t="s">
        <v>100</v>
      </c>
      <c r="K5513" t="s">
        <v>101</v>
      </c>
      <c r="L5513">
        <v>11</v>
      </c>
      <c r="M5513" t="s">
        <v>32287</v>
      </c>
      <c r="N5513" t="s">
        <v>75</v>
      </c>
      <c r="O5513" t="s">
        <v>48</v>
      </c>
      <c r="P5513" t="s">
        <v>48</v>
      </c>
      <c r="Q5513" t="s">
        <v>32293</v>
      </c>
      <c r="Y5513" t="s">
        <v>32294</v>
      </c>
    </row>
    <row r="5514" spans="1:25">
      <c r="A5514" t="s">
        <v>32295</v>
      </c>
      <c r="B5514" t="s">
        <v>32296</v>
      </c>
      <c r="D5514" t="s">
        <v>40</v>
      </c>
      <c r="E5514" t="s">
        <v>41</v>
      </c>
      <c r="G5514" t="s">
        <v>32297</v>
      </c>
      <c r="H5514" t="s">
        <v>1500</v>
      </c>
      <c r="J5514" t="s">
        <v>823</v>
      </c>
      <c r="K5514" t="s">
        <v>824</v>
      </c>
      <c r="L5514">
        <v>11</v>
      </c>
      <c r="M5514" t="s">
        <v>32298</v>
      </c>
      <c r="N5514" t="s">
        <v>75</v>
      </c>
      <c r="O5514" t="s">
        <v>48</v>
      </c>
      <c r="P5514" t="s">
        <v>48</v>
      </c>
      <c r="Q5514" t="s">
        <v>32299</v>
      </c>
      <c r="Y5514" t="s">
        <v>32300</v>
      </c>
    </row>
    <row r="5515" spans="1:25">
      <c r="A5515" t="s">
        <v>32301</v>
      </c>
      <c r="B5515" t="s">
        <v>32302</v>
      </c>
      <c r="D5515" t="s">
        <v>40</v>
      </c>
      <c r="E5515" t="s">
        <v>41</v>
      </c>
      <c r="G5515" t="s">
        <v>1285</v>
      </c>
      <c r="H5515" t="s">
        <v>636</v>
      </c>
      <c r="J5515" t="s">
        <v>823</v>
      </c>
      <c r="K5515" t="s">
        <v>824</v>
      </c>
      <c r="L5515">
        <v>11</v>
      </c>
      <c r="M5515" t="s">
        <v>32303</v>
      </c>
      <c r="N5515" t="s">
        <v>75</v>
      </c>
      <c r="O5515" t="s">
        <v>48</v>
      </c>
      <c r="P5515" t="s">
        <v>48</v>
      </c>
      <c r="Q5515" t="s">
        <v>32304</v>
      </c>
      <c r="Y5515" t="s">
        <v>32305</v>
      </c>
    </row>
    <row r="5516" spans="1:25">
      <c r="A5516" t="s">
        <v>32306</v>
      </c>
      <c r="B5516" t="s">
        <v>32307</v>
      </c>
      <c r="D5516" t="s">
        <v>40</v>
      </c>
      <c r="E5516" t="s">
        <v>41</v>
      </c>
      <c r="G5516" t="s">
        <v>32308</v>
      </c>
      <c r="H5516" t="s">
        <v>32309</v>
      </c>
      <c r="J5516" t="s">
        <v>100</v>
      </c>
      <c r="K5516" t="s">
        <v>101</v>
      </c>
      <c r="L5516">
        <v>11</v>
      </c>
      <c r="M5516" t="s">
        <v>32303</v>
      </c>
      <c r="N5516" t="s">
        <v>75</v>
      </c>
      <c r="O5516" t="s">
        <v>48</v>
      </c>
      <c r="P5516" t="s">
        <v>48</v>
      </c>
      <c r="Q5516" t="s">
        <v>32310</v>
      </c>
      <c r="Y5516" t="s">
        <v>32311</v>
      </c>
    </row>
    <row r="5517" spans="1:25">
      <c r="A5517" t="s">
        <v>32312</v>
      </c>
      <c r="B5517" t="s">
        <v>32313</v>
      </c>
      <c r="D5517" t="s">
        <v>40</v>
      </c>
      <c r="E5517" t="s">
        <v>41</v>
      </c>
      <c r="G5517" t="s">
        <v>4884</v>
      </c>
      <c r="H5517" t="s">
        <v>32314</v>
      </c>
      <c r="J5517" t="s">
        <v>100</v>
      </c>
      <c r="K5517" t="s">
        <v>101</v>
      </c>
      <c r="L5517">
        <v>11</v>
      </c>
      <c r="M5517" t="s">
        <v>32303</v>
      </c>
      <c r="N5517" t="s">
        <v>75</v>
      </c>
      <c r="O5517" t="s">
        <v>48</v>
      </c>
      <c r="P5517" t="s">
        <v>48</v>
      </c>
      <c r="Q5517" t="s">
        <v>32315</v>
      </c>
      <c r="Y5517" t="s">
        <v>32316</v>
      </c>
    </row>
    <row r="5518" spans="1:25">
      <c r="A5518" t="s">
        <v>32317</v>
      </c>
      <c r="B5518" t="s">
        <v>32318</v>
      </c>
      <c r="D5518" t="s">
        <v>40</v>
      </c>
      <c r="E5518" t="s">
        <v>41</v>
      </c>
      <c r="G5518" t="s">
        <v>32319</v>
      </c>
      <c r="H5518" t="s">
        <v>32320</v>
      </c>
      <c r="J5518" t="s">
        <v>100</v>
      </c>
      <c r="K5518" t="s">
        <v>101</v>
      </c>
      <c r="L5518">
        <v>11</v>
      </c>
      <c r="M5518" t="s">
        <v>32321</v>
      </c>
      <c r="N5518" t="s">
        <v>75</v>
      </c>
      <c r="O5518" t="s">
        <v>48</v>
      </c>
      <c r="P5518" t="s">
        <v>48</v>
      </c>
      <c r="Q5518" t="s">
        <v>32322</v>
      </c>
      <c r="Y5518" t="s">
        <v>32323</v>
      </c>
    </row>
    <row r="5519" spans="1:25">
      <c r="A5519" t="s">
        <v>184</v>
      </c>
      <c r="B5519" t="s">
        <v>32324</v>
      </c>
      <c r="D5519" t="s">
        <v>40</v>
      </c>
      <c r="E5519" t="s">
        <v>41</v>
      </c>
      <c r="G5519" t="s">
        <v>32325</v>
      </c>
      <c r="H5519" t="s">
        <v>32326</v>
      </c>
      <c r="J5519" t="s">
        <v>100</v>
      </c>
      <c r="K5519" t="s">
        <v>101</v>
      </c>
      <c r="L5519">
        <v>11</v>
      </c>
      <c r="M5519" t="s">
        <v>32321</v>
      </c>
      <c r="N5519" t="s">
        <v>75</v>
      </c>
      <c r="O5519" t="s">
        <v>48</v>
      </c>
      <c r="P5519" t="s">
        <v>48</v>
      </c>
      <c r="Q5519" t="s">
        <v>32327</v>
      </c>
      <c r="Y5519" t="s">
        <v>32328</v>
      </c>
    </row>
    <row r="5520" spans="1:25">
      <c r="A5520" t="s">
        <v>32329</v>
      </c>
      <c r="B5520" t="s">
        <v>32330</v>
      </c>
      <c r="D5520" t="s">
        <v>40</v>
      </c>
      <c r="E5520" t="s">
        <v>41</v>
      </c>
      <c r="G5520" t="s">
        <v>32331</v>
      </c>
      <c r="H5520" t="s">
        <v>2420</v>
      </c>
      <c r="J5520" t="s">
        <v>100</v>
      </c>
      <c r="K5520" t="s">
        <v>101</v>
      </c>
      <c r="L5520">
        <v>11</v>
      </c>
      <c r="M5520" t="s">
        <v>32321</v>
      </c>
      <c r="N5520" t="s">
        <v>75</v>
      </c>
      <c r="O5520" t="s">
        <v>48</v>
      </c>
      <c r="P5520" t="s">
        <v>48</v>
      </c>
      <c r="Q5520" t="s">
        <v>32332</v>
      </c>
      <c r="Y5520" t="s">
        <v>32333</v>
      </c>
    </row>
    <row r="5521" spans="1:25">
      <c r="A5521" t="s">
        <v>32334</v>
      </c>
      <c r="B5521" t="s">
        <v>32335</v>
      </c>
      <c r="D5521" t="s">
        <v>40</v>
      </c>
      <c r="E5521" t="s">
        <v>41</v>
      </c>
      <c r="G5521" t="s">
        <v>32336</v>
      </c>
      <c r="H5521" t="s">
        <v>1841</v>
      </c>
      <c r="J5521" t="s">
        <v>91</v>
      </c>
      <c r="K5521" t="s">
        <v>92</v>
      </c>
      <c r="L5521">
        <v>11</v>
      </c>
      <c r="M5521" t="s">
        <v>32321</v>
      </c>
      <c r="N5521" t="s">
        <v>75</v>
      </c>
      <c r="O5521" t="s">
        <v>48</v>
      </c>
      <c r="P5521" t="s">
        <v>48</v>
      </c>
      <c r="Q5521" t="s">
        <v>32337</v>
      </c>
      <c r="Y5521" t="s">
        <v>32338</v>
      </c>
    </row>
    <row r="5522" spans="1:25">
      <c r="A5522" t="s">
        <v>32339</v>
      </c>
      <c r="B5522" t="s">
        <v>32340</v>
      </c>
      <c r="D5522" t="s">
        <v>40</v>
      </c>
      <c r="E5522" t="s">
        <v>41</v>
      </c>
      <c r="G5522" t="s">
        <v>6363</v>
      </c>
      <c r="H5522" t="s">
        <v>3581</v>
      </c>
      <c r="J5522" t="s">
        <v>91</v>
      </c>
      <c r="K5522" t="s">
        <v>92</v>
      </c>
      <c r="L5522">
        <v>11</v>
      </c>
      <c r="M5522" t="s">
        <v>32321</v>
      </c>
      <c r="N5522" t="s">
        <v>75</v>
      </c>
      <c r="O5522" t="s">
        <v>48</v>
      </c>
      <c r="P5522" t="s">
        <v>48</v>
      </c>
      <c r="Q5522" t="s">
        <v>32341</v>
      </c>
      <c r="Y5522" t="s">
        <v>32342</v>
      </c>
    </row>
    <row r="5523" spans="1:25">
      <c r="A5523" t="s">
        <v>32343</v>
      </c>
      <c r="B5523" t="s">
        <v>32344</v>
      </c>
      <c r="D5523" t="s">
        <v>40</v>
      </c>
      <c r="E5523" t="s">
        <v>41</v>
      </c>
      <c r="G5523" t="s">
        <v>2441</v>
      </c>
      <c r="H5523" t="s">
        <v>17015</v>
      </c>
      <c r="J5523" t="s">
        <v>100</v>
      </c>
      <c r="K5523" t="s">
        <v>101</v>
      </c>
      <c r="L5523">
        <v>11</v>
      </c>
      <c r="M5523" t="s">
        <v>32345</v>
      </c>
      <c r="N5523" t="s">
        <v>75</v>
      </c>
      <c r="O5523" t="s">
        <v>48</v>
      </c>
      <c r="P5523" t="s">
        <v>48</v>
      </c>
      <c r="Q5523" t="s">
        <v>30882</v>
      </c>
      <c r="Y5523" t="s">
        <v>32346</v>
      </c>
    </row>
    <row r="5524" spans="1:25">
      <c r="A5524" t="s">
        <v>32347</v>
      </c>
      <c r="B5524" t="s">
        <v>32348</v>
      </c>
      <c r="D5524" t="s">
        <v>40</v>
      </c>
      <c r="E5524" t="s">
        <v>41</v>
      </c>
      <c r="G5524" t="s">
        <v>2925</v>
      </c>
      <c r="H5524" t="s">
        <v>32349</v>
      </c>
      <c r="J5524" t="s">
        <v>100</v>
      </c>
      <c r="K5524" t="s">
        <v>101</v>
      </c>
      <c r="L5524">
        <v>11</v>
      </c>
      <c r="M5524" t="s">
        <v>32350</v>
      </c>
      <c r="N5524" t="s">
        <v>75</v>
      </c>
      <c r="O5524" t="s">
        <v>48</v>
      </c>
      <c r="P5524" t="s">
        <v>48</v>
      </c>
      <c r="Q5524" t="s">
        <v>32351</v>
      </c>
      <c r="Y5524" t="s">
        <v>32352</v>
      </c>
    </row>
    <row r="5525" spans="1:25">
      <c r="A5525" t="s">
        <v>32353</v>
      </c>
      <c r="B5525" t="s">
        <v>32354</v>
      </c>
      <c r="D5525" t="s">
        <v>40</v>
      </c>
      <c r="E5525" t="s">
        <v>41</v>
      </c>
      <c r="G5525" t="s">
        <v>32355</v>
      </c>
      <c r="H5525" t="s">
        <v>8071</v>
      </c>
      <c r="J5525" t="s">
        <v>91</v>
      </c>
      <c r="K5525" t="s">
        <v>92</v>
      </c>
      <c r="L5525">
        <v>11</v>
      </c>
      <c r="M5525" t="s">
        <v>32356</v>
      </c>
      <c r="N5525" t="s">
        <v>75</v>
      </c>
      <c r="O5525" t="s">
        <v>48</v>
      </c>
      <c r="P5525" t="s">
        <v>48</v>
      </c>
      <c r="Q5525" t="s">
        <v>32357</v>
      </c>
      <c r="Y5525" t="s">
        <v>32358</v>
      </c>
    </row>
    <row r="5526" spans="1:25">
      <c r="A5526" t="s">
        <v>32359</v>
      </c>
      <c r="B5526" t="s">
        <v>32360</v>
      </c>
      <c r="D5526" t="s">
        <v>40</v>
      </c>
      <c r="E5526" t="s">
        <v>41</v>
      </c>
      <c r="G5526" t="s">
        <v>32361</v>
      </c>
      <c r="H5526" t="s">
        <v>32362</v>
      </c>
      <c r="J5526" t="s">
        <v>91</v>
      </c>
      <c r="K5526" t="s">
        <v>92</v>
      </c>
      <c r="L5526">
        <v>11</v>
      </c>
      <c r="M5526" t="s">
        <v>32356</v>
      </c>
      <c r="N5526" t="s">
        <v>75</v>
      </c>
      <c r="O5526" t="s">
        <v>48</v>
      </c>
      <c r="P5526" t="s">
        <v>48</v>
      </c>
      <c r="Q5526" t="s">
        <v>32363</v>
      </c>
      <c r="Y5526" t="s">
        <v>32364</v>
      </c>
    </row>
    <row r="5527" spans="1:25">
      <c r="A5527" t="s">
        <v>32365</v>
      </c>
      <c r="B5527" t="s">
        <v>32366</v>
      </c>
      <c r="D5527" t="s">
        <v>40</v>
      </c>
      <c r="E5527" t="s">
        <v>41</v>
      </c>
      <c r="G5527" t="s">
        <v>26411</v>
      </c>
      <c r="H5527" t="s">
        <v>32367</v>
      </c>
      <c r="J5527" t="s">
        <v>100</v>
      </c>
      <c r="K5527" t="s">
        <v>101</v>
      </c>
      <c r="L5527">
        <v>11</v>
      </c>
      <c r="M5527" t="s">
        <v>32368</v>
      </c>
      <c r="N5527" t="s">
        <v>75</v>
      </c>
      <c r="O5527" t="s">
        <v>48</v>
      </c>
      <c r="P5527" t="s">
        <v>48</v>
      </c>
      <c r="Q5527" t="s">
        <v>32369</v>
      </c>
      <c r="Y5527" t="s">
        <v>32370</v>
      </c>
    </row>
    <row r="5528" spans="1:25">
      <c r="A5528" t="s">
        <v>32371</v>
      </c>
      <c r="B5528" t="s">
        <v>32372</v>
      </c>
      <c r="D5528" t="s">
        <v>40</v>
      </c>
      <c r="E5528" t="s">
        <v>41</v>
      </c>
      <c r="G5528" t="s">
        <v>32373</v>
      </c>
      <c r="H5528" t="s">
        <v>32374</v>
      </c>
      <c r="J5528" t="s">
        <v>91</v>
      </c>
      <c r="K5528" t="s">
        <v>92</v>
      </c>
      <c r="L5528">
        <v>11</v>
      </c>
      <c r="M5528" t="s">
        <v>32368</v>
      </c>
      <c r="N5528" t="s">
        <v>75</v>
      </c>
      <c r="O5528" t="s">
        <v>48</v>
      </c>
      <c r="P5528" t="s">
        <v>48</v>
      </c>
      <c r="Q5528" t="s">
        <v>32375</v>
      </c>
      <c r="Y5528" t="s">
        <v>32376</v>
      </c>
    </row>
    <row r="5529" spans="1:25">
      <c r="A5529" t="s">
        <v>32377</v>
      </c>
      <c r="B5529" t="s">
        <v>32378</v>
      </c>
      <c r="D5529" t="s">
        <v>40</v>
      </c>
      <c r="E5529" t="s">
        <v>41</v>
      </c>
      <c r="G5529" t="s">
        <v>22002</v>
      </c>
      <c r="H5529" t="s">
        <v>32379</v>
      </c>
      <c r="J5529" t="s">
        <v>91</v>
      </c>
      <c r="K5529" t="s">
        <v>92</v>
      </c>
      <c r="L5529">
        <v>11</v>
      </c>
      <c r="M5529" t="s">
        <v>32368</v>
      </c>
      <c r="N5529" t="s">
        <v>75</v>
      </c>
      <c r="O5529" t="s">
        <v>48</v>
      </c>
      <c r="P5529" t="s">
        <v>48</v>
      </c>
      <c r="Q5529" t="s">
        <v>32380</v>
      </c>
      <c r="Y5529" t="s">
        <v>32381</v>
      </c>
    </row>
    <row r="5530" spans="1:25">
      <c r="A5530" t="s">
        <v>32382</v>
      </c>
      <c r="B5530" t="s">
        <v>32383</v>
      </c>
      <c r="D5530" t="s">
        <v>40</v>
      </c>
      <c r="E5530" t="s">
        <v>41</v>
      </c>
      <c r="G5530" t="s">
        <v>32384</v>
      </c>
      <c r="H5530" t="s">
        <v>10296</v>
      </c>
      <c r="J5530" t="s">
        <v>91</v>
      </c>
      <c r="K5530" t="s">
        <v>92</v>
      </c>
      <c r="L5530">
        <v>11</v>
      </c>
      <c r="M5530" t="s">
        <v>32368</v>
      </c>
      <c r="N5530" t="s">
        <v>75</v>
      </c>
      <c r="O5530" t="s">
        <v>48</v>
      </c>
      <c r="P5530" t="s">
        <v>48</v>
      </c>
      <c r="Q5530" t="s">
        <v>32385</v>
      </c>
      <c r="Y5530" t="s">
        <v>32386</v>
      </c>
    </row>
    <row r="5531" spans="1:25">
      <c r="A5531" t="s">
        <v>32387</v>
      </c>
      <c r="B5531" t="s">
        <v>32388</v>
      </c>
      <c r="D5531" t="s">
        <v>40</v>
      </c>
      <c r="E5531" t="s">
        <v>41</v>
      </c>
      <c r="G5531" t="s">
        <v>32389</v>
      </c>
      <c r="H5531" t="s">
        <v>18639</v>
      </c>
      <c r="J5531" t="s">
        <v>100</v>
      </c>
      <c r="K5531" t="s">
        <v>101</v>
      </c>
      <c r="L5531">
        <v>11</v>
      </c>
      <c r="M5531" t="s">
        <v>32368</v>
      </c>
      <c r="N5531" t="s">
        <v>75</v>
      </c>
      <c r="O5531" t="s">
        <v>48</v>
      </c>
      <c r="P5531" t="s">
        <v>48</v>
      </c>
      <c r="Q5531" t="s">
        <v>32390</v>
      </c>
      <c r="Y5531" t="s">
        <v>32391</v>
      </c>
    </row>
    <row r="5532" spans="1:25">
      <c r="A5532" t="s">
        <v>32392</v>
      </c>
      <c r="B5532" t="s">
        <v>32393</v>
      </c>
      <c r="D5532" t="s">
        <v>40</v>
      </c>
      <c r="E5532" t="s">
        <v>41</v>
      </c>
      <c r="G5532" t="s">
        <v>30450</v>
      </c>
      <c r="H5532" t="s">
        <v>32394</v>
      </c>
      <c r="J5532" t="s">
        <v>72</v>
      </c>
      <c r="K5532" t="s">
        <v>73</v>
      </c>
      <c r="L5532">
        <v>11</v>
      </c>
      <c r="M5532" t="s">
        <v>32395</v>
      </c>
      <c r="N5532" t="s">
        <v>75</v>
      </c>
      <c r="O5532" t="s">
        <v>48</v>
      </c>
      <c r="P5532" t="s">
        <v>48</v>
      </c>
      <c r="Q5532" t="s">
        <v>32396</v>
      </c>
      <c r="Y5532" t="s">
        <v>32397</v>
      </c>
    </row>
    <row r="5533" spans="1:25">
      <c r="A5533" t="s">
        <v>32398</v>
      </c>
      <c r="B5533" t="s">
        <v>32399</v>
      </c>
      <c r="D5533" t="s">
        <v>40</v>
      </c>
      <c r="E5533" t="s">
        <v>41</v>
      </c>
      <c r="G5533" t="s">
        <v>22819</v>
      </c>
      <c r="H5533" t="s">
        <v>32400</v>
      </c>
      <c r="J5533" t="s">
        <v>511</v>
      </c>
      <c r="K5533" t="s">
        <v>512</v>
      </c>
      <c r="L5533">
        <v>11</v>
      </c>
      <c r="M5533" t="s">
        <v>32395</v>
      </c>
      <c r="N5533" t="s">
        <v>47</v>
      </c>
      <c r="O5533" t="s">
        <v>48</v>
      </c>
      <c r="P5533" t="s">
        <v>48</v>
      </c>
      <c r="Q5533" t="s">
        <v>32401</v>
      </c>
      <c r="Y5533" t="s">
        <v>32402</v>
      </c>
    </row>
    <row r="5534" spans="1:25">
      <c r="A5534" t="s">
        <v>32403</v>
      </c>
      <c r="B5534" t="s">
        <v>32404</v>
      </c>
      <c r="D5534" t="s">
        <v>40</v>
      </c>
      <c r="E5534" t="s">
        <v>41</v>
      </c>
      <c r="G5534" t="s">
        <v>32405</v>
      </c>
      <c r="H5534" t="s">
        <v>32406</v>
      </c>
      <c r="J5534" t="s">
        <v>91</v>
      </c>
      <c r="K5534" t="s">
        <v>92</v>
      </c>
      <c r="L5534">
        <v>11</v>
      </c>
      <c r="M5534" t="s">
        <v>32395</v>
      </c>
      <c r="N5534" t="s">
        <v>75</v>
      </c>
      <c r="O5534" t="s">
        <v>48</v>
      </c>
      <c r="P5534" t="s">
        <v>48</v>
      </c>
      <c r="Q5534" t="s">
        <v>32407</v>
      </c>
      <c r="Y5534" t="s">
        <v>32408</v>
      </c>
    </row>
    <row r="5535" spans="1:25">
      <c r="A5535" t="s">
        <v>32409</v>
      </c>
      <c r="B5535" t="s">
        <v>32410</v>
      </c>
      <c r="D5535" t="s">
        <v>40</v>
      </c>
      <c r="E5535" t="s">
        <v>41</v>
      </c>
      <c r="G5535" t="s">
        <v>32411</v>
      </c>
      <c r="H5535" t="s">
        <v>12224</v>
      </c>
      <c r="J5535" t="s">
        <v>100</v>
      </c>
      <c r="K5535" t="s">
        <v>101</v>
      </c>
      <c r="L5535">
        <v>11</v>
      </c>
      <c r="M5535" t="s">
        <v>32412</v>
      </c>
      <c r="N5535" t="s">
        <v>75</v>
      </c>
      <c r="O5535" t="s">
        <v>48</v>
      </c>
      <c r="P5535" t="s">
        <v>48</v>
      </c>
      <c r="Q5535" t="s">
        <v>32413</v>
      </c>
      <c r="Y5535" t="s">
        <v>32414</v>
      </c>
    </row>
    <row r="5536" spans="1:25">
      <c r="A5536" t="s">
        <v>32415</v>
      </c>
      <c r="B5536" t="s">
        <v>32416</v>
      </c>
      <c r="D5536" t="s">
        <v>40</v>
      </c>
      <c r="E5536" t="s">
        <v>41</v>
      </c>
      <c r="G5536" t="s">
        <v>2133</v>
      </c>
      <c r="H5536" t="s">
        <v>1098</v>
      </c>
      <c r="J5536" t="s">
        <v>511</v>
      </c>
      <c r="K5536" t="s">
        <v>512</v>
      </c>
      <c r="L5536">
        <v>11</v>
      </c>
      <c r="M5536" t="s">
        <v>32417</v>
      </c>
      <c r="N5536" t="s">
        <v>47</v>
      </c>
      <c r="O5536" t="s">
        <v>48</v>
      </c>
      <c r="P5536" t="s">
        <v>48</v>
      </c>
      <c r="Q5536" t="s">
        <v>32418</v>
      </c>
      <c r="Y5536" t="s">
        <v>32419</v>
      </c>
    </row>
    <row r="5537" spans="1:25">
      <c r="A5537" t="s">
        <v>32420</v>
      </c>
      <c r="B5537" t="s">
        <v>32421</v>
      </c>
      <c r="D5537" t="s">
        <v>40</v>
      </c>
      <c r="E5537" t="s">
        <v>41</v>
      </c>
      <c r="G5537" t="s">
        <v>32422</v>
      </c>
      <c r="H5537" t="s">
        <v>178</v>
      </c>
      <c r="J5537" t="s">
        <v>91</v>
      </c>
      <c r="K5537" t="s">
        <v>92</v>
      </c>
      <c r="L5537">
        <v>11</v>
      </c>
      <c r="M5537" t="s">
        <v>32423</v>
      </c>
      <c r="N5537" t="s">
        <v>75</v>
      </c>
      <c r="O5537" t="s">
        <v>48</v>
      </c>
      <c r="P5537" t="s">
        <v>48</v>
      </c>
      <c r="Q5537" t="s">
        <v>32424</v>
      </c>
      <c r="Y5537" t="s">
        <v>32425</v>
      </c>
    </row>
    <row r="5538" spans="1:25">
      <c r="A5538" t="s">
        <v>32426</v>
      </c>
      <c r="B5538" t="s">
        <v>32427</v>
      </c>
      <c r="D5538" t="s">
        <v>40</v>
      </c>
      <c r="E5538" t="s">
        <v>41</v>
      </c>
      <c r="G5538" t="s">
        <v>32428</v>
      </c>
      <c r="H5538" t="s">
        <v>32429</v>
      </c>
      <c r="J5538" t="s">
        <v>100</v>
      </c>
      <c r="K5538" t="s">
        <v>101</v>
      </c>
      <c r="L5538">
        <v>11</v>
      </c>
      <c r="M5538" t="s">
        <v>32423</v>
      </c>
      <c r="N5538" t="s">
        <v>75</v>
      </c>
      <c r="O5538" t="s">
        <v>48</v>
      </c>
      <c r="P5538" t="s">
        <v>48</v>
      </c>
      <c r="Q5538" t="s">
        <v>32430</v>
      </c>
      <c r="Y5538" t="s">
        <v>32431</v>
      </c>
    </row>
    <row r="5539" spans="1:25">
      <c r="A5539" t="s">
        <v>32432</v>
      </c>
      <c r="B5539" t="s">
        <v>32433</v>
      </c>
      <c r="D5539" t="s">
        <v>40</v>
      </c>
      <c r="E5539" t="s">
        <v>41</v>
      </c>
      <c r="G5539" t="s">
        <v>32434</v>
      </c>
      <c r="H5539" t="s">
        <v>3897</v>
      </c>
      <c r="J5539" t="s">
        <v>511</v>
      </c>
      <c r="K5539" t="s">
        <v>512</v>
      </c>
      <c r="L5539">
        <v>11</v>
      </c>
      <c r="M5539" t="s">
        <v>32423</v>
      </c>
      <c r="N5539" t="s">
        <v>47</v>
      </c>
      <c r="O5539" t="s">
        <v>48</v>
      </c>
      <c r="P5539" t="s">
        <v>48</v>
      </c>
      <c r="Q5539" t="s">
        <v>32435</v>
      </c>
      <c r="Y5539" t="s">
        <v>32436</v>
      </c>
    </row>
    <row r="5540" spans="1:25">
      <c r="A5540" t="s">
        <v>32437</v>
      </c>
      <c r="B5540" t="s">
        <v>32438</v>
      </c>
      <c r="D5540" t="s">
        <v>40</v>
      </c>
      <c r="E5540" t="s">
        <v>41</v>
      </c>
      <c r="G5540" t="s">
        <v>32439</v>
      </c>
      <c r="H5540" t="s">
        <v>4628</v>
      </c>
      <c r="J5540" t="s">
        <v>100</v>
      </c>
      <c r="K5540" t="s">
        <v>101</v>
      </c>
      <c r="L5540">
        <v>11</v>
      </c>
      <c r="M5540" t="s">
        <v>32440</v>
      </c>
      <c r="N5540" t="s">
        <v>75</v>
      </c>
      <c r="O5540" t="s">
        <v>48</v>
      </c>
      <c r="P5540" t="s">
        <v>48</v>
      </c>
      <c r="Q5540" t="s">
        <v>32441</v>
      </c>
      <c r="Y5540" t="s">
        <v>32442</v>
      </c>
    </row>
    <row r="5541" spans="1:25">
      <c r="A5541" t="s">
        <v>32443</v>
      </c>
      <c r="B5541" t="s">
        <v>32444</v>
      </c>
      <c r="D5541" t="s">
        <v>40</v>
      </c>
      <c r="E5541" t="s">
        <v>41</v>
      </c>
      <c r="G5541" t="s">
        <v>32445</v>
      </c>
      <c r="H5541" t="s">
        <v>3712</v>
      </c>
      <c r="J5541" t="s">
        <v>511</v>
      </c>
      <c r="K5541" t="s">
        <v>512</v>
      </c>
      <c r="L5541">
        <v>11</v>
      </c>
      <c r="M5541" t="s">
        <v>32446</v>
      </c>
      <c r="N5541" t="s">
        <v>58</v>
      </c>
      <c r="O5541" t="s">
        <v>48</v>
      </c>
      <c r="P5541" t="s">
        <v>48</v>
      </c>
      <c r="Q5541" t="s">
        <v>32447</v>
      </c>
      <c r="Y5541" t="s">
        <v>32448</v>
      </c>
    </row>
    <row r="5542" spans="1:25">
      <c r="A5542" t="s">
        <v>32449</v>
      </c>
      <c r="B5542" t="s">
        <v>32450</v>
      </c>
      <c r="D5542" t="s">
        <v>40</v>
      </c>
      <c r="E5542" t="s">
        <v>41</v>
      </c>
      <c r="G5542" t="s">
        <v>32451</v>
      </c>
      <c r="H5542" t="s">
        <v>757</v>
      </c>
      <c r="J5542" t="s">
        <v>91</v>
      </c>
      <c r="K5542" t="s">
        <v>92</v>
      </c>
      <c r="L5542">
        <v>11</v>
      </c>
      <c r="M5542" t="s">
        <v>32452</v>
      </c>
      <c r="N5542" t="s">
        <v>75</v>
      </c>
      <c r="O5542" t="s">
        <v>48</v>
      </c>
      <c r="P5542" t="s">
        <v>48</v>
      </c>
      <c r="Q5542" t="s">
        <v>32453</v>
      </c>
      <c r="Y5542" t="s">
        <v>32454</v>
      </c>
    </row>
    <row r="5543" spans="1:25">
      <c r="A5543" t="s">
        <v>32455</v>
      </c>
      <c r="B5543" t="s">
        <v>32456</v>
      </c>
      <c r="D5543" t="s">
        <v>40</v>
      </c>
      <c r="E5543" t="s">
        <v>41</v>
      </c>
      <c r="G5543" t="s">
        <v>14874</v>
      </c>
      <c r="H5543" t="s">
        <v>1313</v>
      </c>
      <c r="J5543" t="s">
        <v>823</v>
      </c>
      <c r="K5543" t="s">
        <v>824</v>
      </c>
      <c r="L5543">
        <v>11</v>
      </c>
      <c r="M5543" t="s">
        <v>32457</v>
      </c>
      <c r="N5543" t="s">
        <v>75</v>
      </c>
      <c r="O5543" t="s">
        <v>48</v>
      </c>
      <c r="P5543" t="s">
        <v>48</v>
      </c>
      <c r="Q5543" t="s">
        <v>32458</v>
      </c>
      <c r="Y5543" t="s">
        <v>32459</v>
      </c>
    </row>
    <row r="5544" spans="1:25">
      <c r="A5544" t="s">
        <v>32460</v>
      </c>
      <c r="B5544" t="s">
        <v>32461</v>
      </c>
      <c r="D5544" t="s">
        <v>40</v>
      </c>
      <c r="E5544" t="s">
        <v>41</v>
      </c>
      <c r="G5544" t="s">
        <v>20894</v>
      </c>
      <c r="H5544" t="s">
        <v>1414</v>
      </c>
      <c r="J5544" t="s">
        <v>100</v>
      </c>
      <c r="K5544" t="s">
        <v>101</v>
      </c>
      <c r="L5544">
        <v>11</v>
      </c>
      <c r="M5544" t="s">
        <v>32462</v>
      </c>
      <c r="N5544" t="s">
        <v>75</v>
      </c>
      <c r="O5544" t="s">
        <v>48</v>
      </c>
      <c r="P5544" t="s">
        <v>48</v>
      </c>
      <c r="Q5544" t="s">
        <v>32463</v>
      </c>
      <c r="Y5544" t="s">
        <v>32464</v>
      </c>
    </row>
    <row r="5545" spans="1:25">
      <c r="A5545" t="s">
        <v>32465</v>
      </c>
      <c r="B5545" t="s">
        <v>32466</v>
      </c>
      <c r="D5545" t="s">
        <v>40</v>
      </c>
      <c r="E5545" t="s">
        <v>41</v>
      </c>
      <c r="G5545" t="s">
        <v>2167</v>
      </c>
      <c r="H5545" t="s">
        <v>9678</v>
      </c>
      <c r="J5545" t="s">
        <v>91</v>
      </c>
      <c r="K5545" t="s">
        <v>92</v>
      </c>
      <c r="L5545">
        <v>11</v>
      </c>
      <c r="M5545" t="s">
        <v>32462</v>
      </c>
      <c r="N5545" t="s">
        <v>75</v>
      </c>
      <c r="O5545" t="s">
        <v>48</v>
      </c>
      <c r="P5545" t="s">
        <v>48</v>
      </c>
      <c r="Q5545" t="s">
        <v>19075</v>
      </c>
      <c r="Y5545" t="s">
        <v>32467</v>
      </c>
    </row>
    <row r="5546" spans="1:25">
      <c r="A5546" t="s">
        <v>32468</v>
      </c>
      <c r="B5546" t="s">
        <v>32469</v>
      </c>
      <c r="D5546" t="s">
        <v>40</v>
      </c>
      <c r="E5546" t="s">
        <v>41</v>
      </c>
      <c r="G5546" t="s">
        <v>32470</v>
      </c>
      <c r="H5546" t="s">
        <v>8353</v>
      </c>
      <c r="J5546" t="s">
        <v>100</v>
      </c>
      <c r="K5546" t="s">
        <v>101</v>
      </c>
      <c r="L5546">
        <v>11</v>
      </c>
      <c r="M5546" t="s">
        <v>32471</v>
      </c>
      <c r="N5546" t="s">
        <v>75</v>
      </c>
      <c r="O5546" t="s">
        <v>48</v>
      </c>
      <c r="P5546" t="s">
        <v>48</v>
      </c>
      <c r="Q5546" t="s">
        <v>32472</v>
      </c>
      <c r="Y5546" t="s">
        <v>32473</v>
      </c>
    </row>
    <row r="5547" spans="1:25">
      <c r="A5547" t="s">
        <v>184</v>
      </c>
      <c r="B5547" t="s">
        <v>32474</v>
      </c>
      <c r="D5547" t="s">
        <v>40</v>
      </c>
      <c r="E5547" t="s">
        <v>41</v>
      </c>
      <c r="G5547" t="s">
        <v>6258</v>
      </c>
      <c r="H5547" t="s">
        <v>11698</v>
      </c>
      <c r="J5547" t="s">
        <v>91</v>
      </c>
      <c r="K5547" t="s">
        <v>92</v>
      </c>
      <c r="L5547">
        <v>11</v>
      </c>
      <c r="M5547" t="s">
        <v>32471</v>
      </c>
      <c r="N5547" t="s">
        <v>75</v>
      </c>
      <c r="O5547" t="s">
        <v>48</v>
      </c>
      <c r="P5547" t="s">
        <v>48</v>
      </c>
      <c r="Q5547" t="s">
        <v>7674</v>
      </c>
      <c r="Y5547" t="s">
        <v>32475</v>
      </c>
    </row>
    <row r="5548" spans="1:25">
      <c r="A5548" t="s">
        <v>184</v>
      </c>
      <c r="B5548" t="s">
        <v>32476</v>
      </c>
      <c r="D5548" t="s">
        <v>40</v>
      </c>
      <c r="E5548" t="s">
        <v>41</v>
      </c>
      <c r="G5548" t="s">
        <v>10989</v>
      </c>
      <c r="H5548" t="s">
        <v>32477</v>
      </c>
      <c r="J5548" t="s">
        <v>91</v>
      </c>
      <c r="K5548" t="s">
        <v>92</v>
      </c>
      <c r="L5548">
        <v>11</v>
      </c>
      <c r="M5548" t="s">
        <v>32471</v>
      </c>
      <c r="N5548" t="s">
        <v>75</v>
      </c>
      <c r="O5548" t="s">
        <v>48</v>
      </c>
      <c r="P5548" t="s">
        <v>48</v>
      </c>
      <c r="Q5548" t="s">
        <v>19075</v>
      </c>
      <c r="Y5548" t="s">
        <v>32478</v>
      </c>
    </row>
    <row r="5549" spans="1:25">
      <c r="A5549" t="s">
        <v>32479</v>
      </c>
      <c r="B5549" t="s">
        <v>32480</v>
      </c>
      <c r="D5549" t="s">
        <v>40</v>
      </c>
      <c r="E5549" t="s">
        <v>41</v>
      </c>
      <c r="G5549" t="s">
        <v>32481</v>
      </c>
      <c r="H5549" t="s">
        <v>5502</v>
      </c>
      <c r="J5549" t="s">
        <v>91</v>
      </c>
      <c r="K5549" t="s">
        <v>92</v>
      </c>
      <c r="L5549">
        <v>11</v>
      </c>
      <c r="M5549" t="s">
        <v>32482</v>
      </c>
      <c r="N5549" t="s">
        <v>75</v>
      </c>
      <c r="O5549" t="s">
        <v>48</v>
      </c>
      <c r="P5549" t="s">
        <v>48</v>
      </c>
      <c r="Q5549" t="s">
        <v>32483</v>
      </c>
      <c r="Y5549" t="s">
        <v>32484</v>
      </c>
    </row>
    <row r="5550" spans="1:25">
      <c r="A5550" t="s">
        <v>32485</v>
      </c>
      <c r="B5550" t="s">
        <v>32486</v>
      </c>
      <c r="D5550" t="s">
        <v>40</v>
      </c>
      <c r="E5550" t="s">
        <v>41</v>
      </c>
      <c r="G5550" t="s">
        <v>32487</v>
      </c>
      <c r="H5550" t="s">
        <v>32488</v>
      </c>
      <c r="J5550" t="s">
        <v>91</v>
      </c>
      <c r="K5550" t="s">
        <v>92</v>
      </c>
      <c r="L5550">
        <v>11</v>
      </c>
      <c r="M5550" t="s">
        <v>32489</v>
      </c>
      <c r="N5550" t="s">
        <v>75</v>
      </c>
      <c r="O5550" t="s">
        <v>48</v>
      </c>
      <c r="P5550" t="s">
        <v>48</v>
      </c>
      <c r="Q5550" t="s">
        <v>32490</v>
      </c>
      <c r="Y5550" t="s">
        <v>32491</v>
      </c>
    </row>
    <row r="5551" spans="1:25">
      <c r="A5551" t="s">
        <v>32492</v>
      </c>
      <c r="B5551" t="s">
        <v>32493</v>
      </c>
      <c r="D5551" t="s">
        <v>40</v>
      </c>
      <c r="E5551" t="s">
        <v>41</v>
      </c>
      <c r="G5551" t="s">
        <v>6301</v>
      </c>
      <c r="H5551" t="s">
        <v>6302</v>
      </c>
      <c r="J5551" t="s">
        <v>91</v>
      </c>
      <c r="K5551" t="s">
        <v>92</v>
      </c>
      <c r="L5551">
        <v>11</v>
      </c>
      <c r="M5551" t="s">
        <v>32489</v>
      </c>
      <c r="N5551" t="s">
        <v>75</v>
      </c>
      <c r="O5551" t="s">
        <v>48</v>
      </c>
      <c r="P5551" t="s">
        <v>48</v>
      </c>
      <c r="Q5551" t="s">
        <v>6303</v>
      </c>
      <c r="Y5551" t="s">
        <v>32494</v>
      </c>
    </row>
    <row r="5552" spans="1:25">
      <c r="A5552" t="s">
        <v>32495</v>
      </c>
      <c r="B5552" t="s">
        <v>32496</v>
      </c>
      <c r="D5552" t="s">
        <v>40</v>
      </c>
      <c r="E5552" t="s">
        <v>41</v>
      </c>
      <c r="G5552" t="s">
        <v>32497</v>
      </c>
      <c r="H5552" t="s">
        <v>7484</v>
      </c>
      <c r="J5552" t="s">
        <v>100</v>
      </c>
      <c r="K5552" t="s">
        <v>101</v>
      </c>
      <c r="L5552">
        <v>11</v>
      </c>
      <c r="M5552" t="s">
        <v>32498</v>
      </c>
      <c r="N5552" t="s">
        <v>75</v>
      </c>
      <c r="O5552" t="s">
        <v>48</v>
      </c>
      <c r="P5552" t="s">
        <v>48</v>
      </c>
      <c r="Q5552" t="s">
        <v>32499</v>
      </c>
      <c r="Y5552" t="s">
        <v>32500</v>
      </c>
    </row>
    <row r="5553" spans="1:25">
      <c r="A5553" t="s">
        <v>32501</v>
      </c>
      <c r="B5553" t="s">
        <v>32502</v>
      </c>
      <c r="D5553" t="s">
        <v>40</v>
      </c>
      <c r="E5553" t="s">
        <v>41</v>
      </c>
      <c r="G5553" t="s">
        <v>982</v>
      </c>
      <c r="H5553" t="s">
        <v>1403</v>
      </c>
      <c r="J5553" t="s">
        <v>91</v>
      </c>
      <c r="K5553" t="s">
        <v>92</v>
      </c>
      <c r="L5553">
        <v>11</v>
      </c>
      <c r="M5553" t="s">
        <v>32498</v>
      </c>
      <c r="N5553" t="s">
        <v>75</v>
      </c>
      <c r="O5553" t="s">
        <v>48</v>
      </c>
      <c r="P5553" t="s">
        <v>48</v>
      </c>
      <c r="Q5553" t="s">
        <v>19075</v>
      </c>
      <c r="Y5553" t="s">
        <v>32503</v>
      </c>
    </row>
    <row r="5554" spans="1:25">
      <c r="A5554" t="s">
        <v>32504</v>
      </c>
      <c r="B5554" t="s">
        <v>32505</v>
      </c>
      <c r="D5554" t="s">
        <v>40</v>
      </c>
      <c r="E5554" t="s">
        <v>41</v>
      </c>
      <c r="G5554" t="s">
        <v>32506</v>
      </c>
      <c r="H5554" t="s">
        <v>32507</v>
      </c>
      <c r="J5554" t="s">
        <v>91</v>
      </c>
      <c r="K5554" t="s">
        <v>92</v>
      </c>
      <c r="L5554">
        <v>11</v>
      </c>
      <c r="M5554" t="s">
        <v>32498</v>
      </c>
      <c r="N5554" t="s">
        <v>75</v>
      </c>
      <c r="O5554" t="s">
        <v>48</v>
      </c>
      <c r="P5554" t="s">
        <v>48</v>
      </c>
      <c r="Q5554" t="s">
        <v>32508</v>
      </c>
      <c r="Y5554" t="s">
        <v>32509</v>
      </c>
    </row>
    <row r="5555" spans="1:25">
      <c r="A5555" t="s">
        <v>32510</v>
      </c>
      <c r="B5555" t="s">
        <v>32511</v>
      </c>
      <c r="D5555" t="s">
        <v>40</v>
      </c>
      <c r="E5555" t="s">
        <v>41</v>
      </c>
      <c r="G5555" t="s">
        <v>32512</v>
      </c>
      <c r="H5555" t="s">
        <v>28623</v>
      </c>
      <c r="J5555" t="s">
        <v>179</v>
      </c>
      <c r="K5555" t="s">
        <v>180</v>
      </c>
      <c r="L5555">
        <v>11</v>
      </c>
      <c r="M5555" t="s">
        <v>32513</v>
      </c>
      <c r="N5555" t="s">
        <v>47</v>
      </c>
      <c r="O5555" t="s">
        <v>48</v>
      </c>
      <c r="P5555" t="s">
        <v>48</v>
      </c>
      <c r="Q5555" t="s">
        <v>32514</v>
      </c>
      <c r="Y5555" t="s">
        <v>32515</v>
      </c>
    </row>
    <row r="5556" spans="1:25">
      <c r="A5556" t="s">
        <v>32516</v>
      </c>
      <c r="B5556" t="s">
        <v>32517</v>
      </c>
      <c r="D5556" t="s">
        <v>40</v>
      </c>
      <c r="E5556" t="s">
        <v>41</v>
      </c>
      <c r="G5556" t="s">
        <v>32518</v>
      </c>
      <c r="H5556" t="s">
        <v>13101</v>
      </c>
      <c r="J5556" t="s">
        <v>91</v>
      </c>
      <c r="K5556" t="s">
        <v>92</v>
      </c>
      <c r="L5556">
        <v>11</v>
      </c>
      <c r="M5556" t="s">
        <v>32519</v>
      </c>
      <c r="N5556" t="s">
        <v>75</v>
      </c>
      <c r="O5556" t="s">
        <v>48</v>
      </c>
      <c r="P5556" t="s">
        <v>48</v>
      </c>
      <c r="Q5556" t="s">
        <v>32520</v>
      </c>
      <c r="Y5556" t="s">
        <v>32521</v>
      </c>
    </row>
    <row r="5557" spans="1:25">
      <c r="A5557" t="s">
        <v>32522</v>
      </c>
      <c r="B5557" t="s">
        <v>32523</v>
      </c>
      <c r="D5557" t="s">
        <v>40</v>
      </c>
      <c r="E5557" t="s">
        <v>41</v>
      </c>
      <c r="G5557" t="s">
        <v>32524</v>
      </c>
      <c r="H5557" t="s">
        <v>32525</v>
      </c>
      <c r="J5557" t="s">
        <v>91</v>
      </c>
      <c r="K5557" t="s">
        <v>92</v>
      </c>
      <c r="L5557">
        <v>11</v>
      </c>
      <c r="M5557" t="s">
        <v>32526</v>
      </c>
      <c r="N5557" t="s">
        <v>75</v>
      </c>
      <c r="O5557" t="s">
        <v>48</v>
      </c>
      <c r="P5557" t="s">
        <v>48</v>
      </c>
      <c r="Q5557" t="s">
        <v>32527</v>
      </c>
      <c r="Y5557" t="s">
        <v>32528</v>
      </c>
    </row>
    <row r="5558" spans="1:25">
      <c r="A5558" t="s">
        <v>32529</v>
      </c>
      <c r="B5558" t="s">
        <v>32530</v>
      </c>
      <c r="D5558" t="s">
        <v>40</v>
      </c>
      <c r="E5558" t="s">
        <v>41</v>
      </c>
      <c r="G5558" t="s">
        <v>1709</v>
      </c>
      <c r="H5558" t="s">
        <v>32531</v>
      </c>
      <c r="J5558" t="s">
        <v>100</v>
      </c>
      <c r="K5558" t="s">
        <v>101</v>
      </c>
      <c r="L5558">
        <v>11</v>
      </c>
      <c r="M5558" t="s">
        <v>32532</v>
      </c>
      <c r="N5558" t="s">
        <v>75</v>
      </c>
      <c r="O5558" t="s">
        <v>48</v>
      </c>
      <c r="P5558" t="s">
        <v>48</v>
      </c>
      <c r="Q5558" t="s">
        <v>32533</v>
      </c>
      <c r="Y5558" t="s">
        <v>32534</v>
      </c>
    </row>
    <row r="5559" spans="1:25">
      <c r="A5559" t="s">
        <v>32535</v>
      </c>
      <c r="B5559" t="s">
        <v>32536</v>
      </c>
      <c r="D5559" t="s">
        <v>40</v>
      </c>
      <c r="E5559" t="s">
        <v>41</v>
      </c>
      <c r="G5559" t="s">
        <v>32537</v>
      </c>
      <c r="H5559" t="s">
        <v>2220</v>
      </c>
      <c r="J5559" t="s">
        <v>823</v>
      </c>
      <c r="K5559" t="s">
        <v>824</v>
      </c>
      <c r="L5559">
        <v>11</v>
      </c>
      <c r="M5559" t="s">
        <v>32538</v>
      </c>
      <c r="N5559" t="s">
        <v>75</v>
      </c>
      <c r="O5559" t="s">
        <v>48</v>
      </c>
      <c r="P5559" t="s">
        <v>48</v>
      </c>
      <c r="Q5559" t="s">
        <v>32539</v>
      </c>
      <c r="Y5559" t="s">
        <v>32540</v>
      </c>
    </row>
    <row r="5560" spans="1:25">
      <c r="A5560" t="s">
        <v>32541</v>
      </c>
      <c r="B5560" t="s">
        <v>32542</v>
      </c>
      <c r="D5560" t="s">
        <v>40</v>
      </c>
      <c r="E5560" t="s">
        <v>41</v>
      </c>
      <c r="G5560" t="s">
        <v>32543</v>
      </c>
      <c r="H5560" t="s">
        <v>32544</v>
      </c>
      <c r="J5560" t="s">
        <v>100</v>
      </c>
      <c r="K5560" t="s">
        <v>101</v>
      </c>
      <c r="L5560">
        <v>11</v>
      </c>
      <c r="M5560" t="s">
        <v>32545</v>
      </c>
      <c r="N5560" t="s">
        <v>75</v>
      </c>
      <c r="O5560" t="s">
        <v>48</v>
      </c>
      <c r="P5560" t="s">
        <v>48</v>
      </c>
      <c r="Q5560" t="s">
        <v>32546</v>
      </c>
      <c r="Y5560" t="s">
        <v>32547</v>
      </c>
    </row>
    <row r="5561" spans="1:25">
      <c r="A5561" t="s">
        <v>32548</v>
      </c>
      <c r="B5561" t="s">
        <v>32549</v>
      </c>
      <c r="D5561" t="s">
        <v>40</v>
      </c>
      <c r="E5561" t="s">
        <v>41</v>
      </c>
      <c r="G5561" t="s">
        <v>32550</v>
      </c>
      <c r="H5561" t="s">
        <v>12140</v>
      </c>
      <c r="J5561" t="s">
        <v>511</v>
      </c>
      <c r="K5561" t="s">
        <v>512</v>
      </c>
      <c r="L5561">
        <v>11</v>
      </c>
      <c r="M5561" t="s">
        <v>32551</v>
      </c>
      <c r="N5561" t="s">
        <v>58</v>
      </c>
      <c r="O5561" t="s">
        <v>48</v>
      </c>
      <c r="P5561" t="s">
        <v>48</v>
      </c>
      <c r="Q5561" t="s">
        <v>32552</v>
      </c>
      <c r="Y5561" t="s">
        <v>32553</v>
      </c>
    </row>
    <row r="5562" spans="1:25">
      <c r="A5562" t="s">
        <v>32554</v>
      </c>
      <c r="B5562" t="s">
        <v>32555</v>
      </c>
      <c r="D5562" t="s">
        <v>40</v>
      </c>
      <c r="E5562" t="s">
        <v>41</v>
      </c>
      <c r="G5562" t="s">
        <v>32556</v>
      </c>
      <c r="H5562" t="s">
        <v>9999</v>
      </c>
      <c r="J5562" t="s">
        <v>100</v>
      </c>
      <c r="K5562" t="s">
        <v>101</v>
      </c>
      <c r="L5562">
        <v>11</v>
      </c>
      <c r="M5562" t="s">
        <v>32551</v>
      </c>
      <c r="N5562" t="s">
        <v>75</v>
      </c>
      <c r="O5562" t="s">
        <v>48</v>
      </c>
      <c r="P5562" t="s">
        <v>48</v>
      </c>
      <c r="Q5562" t="s">
        <v>32557</v>
      </c>
      <c r="Y5562" t="s">
        <v>32558</v>
      </c>
    </row>
    <row r="5563" spans="1:25">
      <c r="A5563" t="s">
        <v>32559</v>
      </c>
      <c r="B5563" t="s">
        <v>32560</v>
      </c>
      <c r="D5563" t="s">
        <v>40</v>
      </c>
      <c r="E5563" t="s">
        <v>41</v>
      </c>
      <c r="G5563" t="s">
        <v>32561</v>
      </c>
      <c r="H5563" t="s">
        <v>32562</v>
      </c>
      <c r="J5563" t="s">
        <v>91</v>
      </c>
      <c r="K5563" t="s">
        <v>92</v>
      </c>
      <c r="L5563">
        <v>11</v>
      </c>
      <c r="M5563" t="s">
        <v>32563</v>
      </c>
      <c r="N5563" t="s">
        <v>75</v>
      </c>
      <c r="O5563" t="s">
        <v>48</v>
      </c>
      <c r="P5563" t="s">
        <v>48</v>
      </c>
      <c r="Q5563" t="s">
        <v>32564</v>
      </c>
      <c r="Y5563" t="s">
        <v>32565</v>
      </c>
    </row>
    <row r="5564" spans="1:25">
      <c r="A5564" t="s">
        <v>32566</v>
      </c>
      <c r="B5564" t="s">
        <v>32567</v>
      </c>
      <c r="D5564" t="s">
        <v>40</v>
      </c>
      <c r="E5564" t="s">
        <v>41</v>
      </c>
      <c r="G5564" t="s">
        <v>10574</v>
      </c>
      <c r="H5564" t="s">
        <v>32568</v>
      </c>
      <c r="J5564" t="s">
        <v>100</v>
      </c>
      <c r="K5564" t="s">
        <v>101</v>
      </c>
      <c r="L5564">
        <v>11</v>
      </c>
      <c r="M5564" t="s">
        <v>32569</v>
      </c>
      <c r="N5564" t="s">
        <v>75</v>
      </c>
      <c r="O5564" t="s">
        <v>48</v>
      </c>
      <c r="P5564" t="s">
        <v>48</v>
      </c>
      <c r="Q5564" t="s">
        <v>32570</v>
      </c>
      <c r="Y5564" t="s">
        <v>32571</v>
      </c>
    </row>
    <row r="5565" spans="1:25">
      <c r="A5565" t="s">
        <v>32572</v>
      </c>
      <c r="B5565" t="s">
        <v>32573</v>
      </c>
      <c r="D5565" t="s">
        <v>40</v>
      </c>
      <c r="E5565" t="s">
        <v>41</v>
      </c>
      <c r="G5565" t="s">
        <v>32574</v>
      </c>
      <c r="H5565" t="s">
        <v>32575</v>
      </c>
      <c r="J5565" t="s">
        <v>100</v>
      </c>
      <c r="K5565" t="s">
        <v>101</v>
      </c>
      <c r="L5565">
        <v>11</v>
      </c>
      <c r="M5565" t="s">
        <v>32576</v>
      </c>
      <c r="N5565" t="s">
        <v>75</v>
      </c>
      <c r="O5565" t="s">
        <v>48</v>
      </c>
      <c r="P5565" t="s">
        <v>48</v>
      </c>
      <c r="Q5565" t="s">
        <v>32577</v>
      </c>
      <c r="Y5565" t="s">
        <v>32578</v>
      </c>
    </row>
    <row r="5566" spans="1:25">
      <c r="A5566" t="s">
        <v>184</v>
      </c>
      <c r="B5566" t="s">
        <v>32579</v>
      </c>
      <c r="D5566" t="s">
        <v>40</v>
      </c>
      <c r="E5566" t="s">
        <v>41</v>
      </c>
      <c r="G5566" t="s">
        <v>4046</v>
      </c>
      <c r="H5566" t="s">
        <v>14568</v>
      </c>
      <c r="J5566" t="s">
        <v>100</v>
      </c>
      <c r="K5566" t="s">
        <v>101</v>
      </c>
      <c r="L5566">
        <v>11</v>
      </c>
      <c r="M5566" t="s">
        <v>32580</v>
      </c>
      <c r="N5566" t="s">
        <v>75</v>
      </c>
      <c r="O5566" t="s">
        <v>48</v>
      </c>
      <c r="P5566" t="s">
        <v>48</v>
      </c>
      <c r="Q5566" t="s">
        <v>32581</v>
      </c>
      <c r="Y5566" t="s">
        <v>32582</v>
      </c>
    </row>
    <row r="5567" spans="1:25">
      <c r="A5567" t="s">
        <v>32583</v>
      </c>
      <c r="B5567" t="s">
        <v>32584</v>
      </c>
      <c r="D5567" t="s">
        <v>40</v>
      </c>
      <c r="E5567" t="s">
        <v>41</v>
      </c>
      <c r="G5567" t="s">
        <v>7755</v>
      </c>
      <c r="H5567" t="s">
        <v>32585</v>
      </c>
      <c r="J5567" t="s">
        <v>100</v>
      </c>
      <c r="K5567" t="s">
        <v>101</v>
      </c>
      <c r="L5567">
        <v>11</v>
      </c>
      <c r="M5567" t="s">
        <v>32586</v>
      </c>
      <c r="N5567" t="s">
        <v>75</v>
      </c>
      <c r="O5567" t="s">
        <v>48</v>
      </c>
      <c r="P5567" t="s">
        <v>48</v>
      </c>
      <c r="Q5567" t="s">
        <v>32587</v>
      </c>
      <c r="Y5567" t="s">
        <v>32588</v>
      </c>
    </row>
    <row r="5568" spans="1:25">
      <c r="A5568" t="s">
        <v>32589</v>
      </c>
      <c r="B5568" t="s">
        <v>32590</v>
      </c>
      <c r="D5568" t="s">
        <v>40</v>
      </c>
      <c r="E5568" t="s">
        <v>41</v>
      </c>
      <c r="G5568" t="s">
        <v>32591</v>
      </c>
      <c r="H5568" t="s">
        <v>8396</v>
      </c>
      <c r="J5568" t="s">
        <v>91</v>
      </c>
      <c r="K5568" t="s">
        <v>92</v>
      </c>
      <c r="L5568">
        <v>11</v>
      </c>
      <c r="M5568" t="s">
        <v>32592</v>
      </c>
      <c r="N5568" t="s">
        <v>75</v>
      </c>
      <c r="O5568" t="s">
        <v>48</v>
      </c>
      <c r="P5568" t="s">
        <v>48</v>
      </c>
      <c r="Q5568" t="s">
        <v>32593</v>
      </c>
      <c r="Y5568" t="s">
        <v>32594</v>
      </c>
    </row>
    <row r="5569" spans="1:25">
      <c r="A5569" t="s">
        <v>32595</v>
      </c>
      <c r="B5569" t="s">
        <v>32596</v>
      </c>
      <c r="D5569" t="s">
        <v>40</v>
      </c>
      <c r="E5569" t="s">
        <v>41</v>
      </c>
      <c r="G5569" t="s">
        <v>32597</v>
      </c>
      <c r="H5569" t="s">
        <v>32598</v>
      </c>
      <c r="J5569" t="s">
        <v>100</v>
      </c>
      <c r="K5569" t="s">
        <v>101</v>
      </c>
      <c r="L5569">
        <v>11</v>
      </c>
      <c r="M5569" t="s">
        <v>32599</v>
      </c>
      <c r="N5569" t="s">
        <v>75</v>
      </c>
      <c r="O5569" t="s">
        <v>48</v>
      </c>
      <c r="P5569" t="s">
        <v>48</v>
      </c>
      <c r="Q5569" t="s">
        <v>32600</v>
      </c>
      <c r="Y5569" t="s">
        <v>32601</v>
      </c>
    </row>
    <row r="5570" spans="1:25">
      <c r="A5570" t="s">
        <v>32602</v>
      </c>
      <c r="B5570" t="s">
        <v>32603</v>
      </c>
      <c r="D5570" t="s">
        <v>40</v>
      </c>
      <c r="E5570" t="s">
        <v>41</v>
      </c>
      <c r="G5570" t="s">
        <v>32604</v>
      </c>
      <c r="H5570" t="s">
        <v>32605</v>
      </c>
      <c r="J5570" t="s">
        <v>100</v>
      </c>
      <c r="K5570" t="s">
        <v>101</v>
      </c>
      <c r="L5570">
        <v>11</v>
      </c>
      <c r="M5570" t="s">
        <v>32606</v>
      </c>
      <c r="N5570" t="s">
        <v>75</v>
      </c>
      <c r="O5570" t="s">
        <v>48</v>
      </c>
      <c r="P5570" t="s">
        <v>48</v>
      </c>
      <c r="Q5570" t="s">
        <v>32607</v>
      </c>
      <c r="Y5570" t="s">
        <v>32608</v>
      </c>
    </row>
    <row r="5571" spans="1:25">
      <c r="A5571" t="s">
        <v>32609</v>
      </c>
      <c r="B5571" t="s">
        <v>32610</v>
      </c>
      <c r="D5571" t="s">
        <v>40</v>
      </c>
      <c r="E5571" t="s">
        <v>41</v>
      </c>
      <c r="G5571" t="s">
        <v>32611</v>
      </c>
      <c r="H5571" t="s">
        <v>251</v>
      </c>
      <c r="J5571" t="s">
        <v>100</v>
      </c>
      <c r="K5571" t="s">
        <v>101</v>
      </c>
      <c r="L5571">
        <v>11</v>
      </c>
      <c r="M5571" t="s">
        <v>32612</v>
      </c>
      <c r="N5571" t="s">
        <v>75</v>
      </c>
      <c r="O5571" t="s">
        <v>48</v>
      </c>
      <c r="P5571" t="s">
        <v>48</v>
      </c>
      <c r="Q5571" t="s">
        <v>32613</v>
      </c>
      <c r="Y5571" t="s">
        <v>32614</v>
      </c>
    </row>
    <row r="5572" spans="1:25">
      <c r="A5572" t="s">
        <v>32615</v>
      </c>
      <c r="B5572" t="s">
        <v>32616</v>
      </c>
      <c r="D5572" t="s">
        <v>40</v>
      </c>
      <c r="E5572" t="s">
        <v>41</v>
      </c>
      <c r="G5572" t="s">
        <v>32617</v>
      </c>
      <c r="H5572" t="s">
        <v>194</v>
      </c>
      <c r="J5572" t="s">
        <v>91</v>
      </c>
      <c r="K5572" t="s">
        <v>92</v>
      </c>
      <c r="L5572">
        <v>11</v>
      </c>
      <c r="M5572" t="s">
        <v>32618</v>
      </c>
      <c r="N5572" t="s">
        <v>75</v>
      </c>
      <c r="O5572" t="s">
        <v>48</v>
      </c>
      <c r="P5572" t="s">
        <v>48</v>
      </c>
      <c r="Q5572" t="s">
        <v>23296</v>
      </c>
      <c r="Y5572" t="s">
        <v>32619</v>
      </c>
    </row>
    <row r="5573" spans="1:25">
      <c r="A5573" t="s">
        <v>32620</v>
      </c>
      <c r="B5573" t="s">
        <v>32621</v>
      </c>
      <c r="D5573" t="s">
        <v>40</v>
      </c>
      <c r="E5573" t="s">
        <v>41</v>
      </c>
      <c r="G5573" t="s">
        <v>848</v>
      </c>
      <c r="H5573" t="s">
        <v>26493</v>
      </c>
      <c r="J5573" t="s">
        <v>100</v>
      </c>
      <c r="K5573" t="s">
        <v>101</v>
      </c>
      <c r="L5573">
        <v>11</v>
      </c>
      <c r="M5573" t="s">
        <v>32622</v>
      </c>
      <c r="N5573" t="s">
        <v>75</v>
      </c>
      <c r="O5573" t="s">
        <v>48</v>
      </c>
      <c r="P5573" t="s">
        <v>48</v>
      </c>
      <c r="Q5573" t="s">
        <v>32623</v>
      </c>
      <c r="Y5573" t="s">
        <v>32624</v>
      </c>
    </row>
    <row r="5574" spans="1:25">
      <c r="A5574" t="s">
        <v>32625</v>
      </c>
      <c r="B5574" t="s">
        <v>32626</v>
      </c>
      <c r="D5574" t="s">
        <v>40</v>
      </c>
      <c r="E5574" t="s">
        <v>41</v>
      </c>
      <c r="G5574" t="s">
        <v>12821</v>
      </c>
      <c r="H5574" t="s">
        <v>32627</v>
      </c>
      <c r="J5574" t="s">
        <v>91</v>
      </c>
      <c r="K5574" t="s">
        <v>92</v>
      </c>
      <c r="L5574">
        <v>11</v>
      </c>
      <c r="M5574" t="s">
        <v>32628</v>
      </c>
      <c r="N5574" t="s">
        <v>75</v>
      </c>
      <c r="O5574" t="s">
        <v>48</v>
      </c>
      <c r="P5574" t="s">
        <v>48</v>
      </c>
      <c r="Q5574" t="s">
        <v>32629</v>
      </c>
      <c r="Y5574" t="s">
        <v>32630</v>
      </c>
    </row>
    <row r="5575" spans="1:25">
      <c r="A5575" t="s">
        <v>32631</v>
      </c>
      <c r="B5575" t="s">
        <v>32632</v>
      </c>
      <c r="D5575" t="s">
        <v>40</v>
      </c>
      <c r="E5575" t="s">
        <v>41</v>
      </c>
      <c r="G5575" t="s">
        <v>32633</v>
      </c>
      <c r="H5575" t="s">
        <v>18626</v>
      </c>
      <c r="J5575" t="s">
        <v>100</v>
      </c>
      <c r="K5575" t="s">
        <v>101</v>
      </c>
      <c r="L5575">
        <v>11</v>
      </c>
      <c r="M5575" t="s">
        <v>32628</v>
      </c>
      <c r="N5575" t="s">
        <v>75</v>
      </c>
      <c r="O5575" t="s">
        <v>48</v>
      </c>
      <c r="P5575" t="s">
        <v>48</v>
      </c>
      <c r="Q5575" t="s">
        <v>32634</v>
      </c>
      <c r="Y5575" t="s">
        <v>32635</v>
      </c>
    </row>
    <row r="5576" spans="1:25">
      <c r="A5576" t="s">
        <v>32636</v>
      </c>
      <c r="B5576" t="s">
        <v>32637</v>
      </c>
      <c r="D5576" t="s">
        <v>40</v>
      </c>
      <c r="E5576" t="s">
        <v>41</v>
      </c>
      <c r="G5576" t="s">
        <v>4046</v>
      </c>
      <c r="H5576" t="s">
        <v>32638</v>
      </c>
      <c r="J5576" t="s">
        <v>91</v>
      </c>
      <c r="K5576" t="s">
        <v>92</v>
      </c>
      <c r="L5576">
        <v>11</v>
      </c>
      <c r="M5576" t="s">
        <v>32639</v>
      </c>
      <c r="N5576" t="s">
        <v>75</v>
      </c>
      <c r="O5576" t="s">
        <v>48</v>
      </c>
      <c r="P5576" t="s">
        <v>48</v>
      </c>
      <c r="Q5576" t="s">
        <v>32640</v>
      </c>
      <c r="Y5576" t="s">
        <v>32641</v>
      </c>
    </row>
    <row r="5577" spans="1:25">
      <c r="A5577" t="s">
        <v>32642</v>
      </c>
      <c r="B5577" t="s">
        <v>32643</v>
      </c>
      <c r="D5577" t="s">
        <v>40</v>
      </c>
      <c r="E5577" t="s">
        <v>41</v>
      </c>
      <c r="G5577" t="s">
        <v>1891</v>
      </c>
      <c r="H5577" t="s">
        <v>9444</v>
      </c>
      <c r="J5577" t="s">
        <v>91</v>
      </c>
      <c r="K5577" t="s">
        <v>92</v>
      </c>
      <c r="L5577">
        <v>11</v>
      </c>
      <c r="M5577" t="s">
        <v>32644</v>
      </c>
      <c r="N5577" t="s">
        <v>75</v>
      </c>
      <c r="O5577" t="s">
        <v>48</v>
      </c>
      <c r="P5577" t="s">
        <v>48</v>
      </c>
      <c r="Q5577" t="s">
        <v>32645</v>
      </c>
      <c r="Y5577" t="s">
        <v>32646</v>
      </c>
    </row>
    <row r="5578" spans="1:25">
      <c r="A5578" t="s">
        <v>32647</v>
      </c>
      <c r="B5578" t="s">
        <v>32648</v>
      </c>
      <c r="D5578" t="s">
        <v>40</v>
      </c>
      <c r="E5578" t="s">
        <v>41</v>
      </c>
      <c r="G5578" t="s">
        <v>877</v>
      </c>
      <c r="H5578" t="s">
        <v>4885</v>
      </c>
      <c r="J5578" t="s">
        <v>100</v>
      </c>
      <c r="K5578" t="s">
        <v>101</v>
      </c>
      <c r="L5578">
        <v>11</v>
      </c>
      <c r="M5578" t="s">
        <v>32644</v>
      </c>
      <c r="N5578" t="s">
        <v>75</v>
      </c>
      <c r="O5578" t="s">
        <v>48</v>
      </c>
      <c r="P5578" t="s">
        <v>48</v>
      </c>
      <c r="Q5578" t="s">
        <v>32649</v>
      </c>
      <c r="Y5578" t="s">
        <v>32650</v>
      </c>
    </row>
    <row r="5579" spans="1:25">
      <c r="A5579" t="s">
        <v>32651</v>
      </c>
      <c r="B5579" t="s">
        <v>32652</v>
      </c>
      <c r="D5579" t="s">
        <v>40</v>
      </c>
      <c r="E5579" t="s">
        <v>41</v>
      </c>
      <c r="G5579" t="s">
        <v>32653</v>
      </c>
      <c r="H5579" t="s">
        <v>32654</v>
      </c>
      <c r="J5579" t="s">
        <v>100</v>
      </c>
      <c r="K5579" t="s">
        <v>101</v>
      </c>
      <c r="L5579">
        <v>11</v>
      </c>
      <c r="M5579" t="s">
        <v>32644</v>
      </c>
      <c r="N5579" t="s">
        <v>75</v>
      </c>
      <c r="O5579" t="s">
        <v>48</v>
      </c>
      <c r="P5579" t="s">
        <v>48</v>
      </c>
      <c r="Q5579" t="s">
        <v>32655</v>
      </c>
      <c r="Y5579" t="s">
        <v>32656</v>
      </c>
    </row>
    <row r="5580" spans="1:25">
      <c r="A5580" t="s">
        <v>32657</v>
      </c>
      <c r="B5580" t="s">
        <v>32658</v>
      </c>
      <c r="D5580" t="s">
        <v>40</v>
      </c>
      <c r="E5580" t="s">
        <v>41</v>
      </c>
      <c r="G5580" t="s">
        <v>32659</v>
      </c>
      <c r="H5580" t="s">
        <v>12179</v>
      </c>
      <c r="J5580" t="s">
        <v>100</v>
      </c>
      <c r="K5580" t="s">
        <v>101</v>
      </c>
      <c r="L5580">
        <v>11</v>
      </c>
      <c r="M5580" t="s">
        <v>32644</v>
      </c>
      <c r="N5580" t="s">
        <v>75</v>
      </c>
      <c r="O5580" t="s">
        <v>48</v>
      </c>
      <c r="P5580" t="s">
        <v>48</v>
      </c>
      <c r="Q5580" t="s">
        <v>32660</v>
      </c>
      <c r="Y5580" t="s">
        <v>32661</v>
      </c>
    </row>
    <row r="5581" spans="1:25">
      <c r="A5581" t="s">
        <v>32662</v>
      </c>
      <c r="B5581" t="s">
        <v>32663</v>
      </c>
      <c r="D5581" t="s">
        <v>40</v>
      </c>
      <c r="E5581" t="s">
        <v>41</v>
      </c>
      <c r="G5581" t="s">
        <v>32664</v>
      </c>
      <c r="H5581" t="s">
        <v>3705</v>
      </c>
      <c r="J5581" t="s">
        <v>100</v>
      </c>
      <c r="K5581" t="s">
        <v>101</v>
      </c>
      <c r="L5581">
        <v>11</v>
      </c>
      <c r="M5581" t="s">
        <v>32644</v>
      </c>
      <c r="N5581" t="s">
        <v>75</v>
      </c>
      <c r="O5581" t="s">
        <v>48</v>
      </c>
      <c r="P5581" t="s">
        <v>48</v>
      </c>
      <c r="Q5581" t="s">
        <v>32665</v>
      </c>
      <c r="Y5581" t="s">
        <v>32666</v>
      </c>
    </row>
    <row r="5582" spans="1:25">
      <c r="A5582" t="s">
        <v>32667</v>
      </c>
      <c r="B5582" t="s">
        <v>32668</v>
      </c>
      <c r="D5582" t="s">
        <v>40</v>
      </c>
      <c r="E5582" t="s">
        <v>41</v>
      </c>
      <c r="G5582" t="s">
        <v>32669</v>
      </c>
      <c r="H5582" t="s">
        <v>3305</v>
      </c>
      <c r="J5582" t="s">
        <v>91</v>
      </c>
      <c r="K5582" t="s">
        <v>92</v>
      </c>
      <c r="L5582">
        <v>11</v>
      </c>
      <c r="M5582" t="s">
        <v>32670</v>
      </c>
      <c r="N5582" t="s">
        <v>75</v>
      </c>
      <c r="O5582" t="s">
        <v>48</v>
      </c>
      <c r="P5582" t="s">
        <v>48</v>
      </c>
      <c r="Q5582" t="s">
        <v>10594</v>
      </c>
      <c r="Y5582" t="s">
        <v>32671</v>
      </c>
    </row>
    <row r="5583" spans="1:25">
      <c r="A5583" t="s">
        <v>32672</v>
      </c>
      <c r="B5583" t="s">
        <v>32673</v>
      </c>
      <c r="D5583" t="s">
        <v>40</v>
      </c>
      <c r="E5583" t="s">
        <v>41</v>
      </c>
      <c r="G5583" t="s">
        <v>12445</v>
      </c>
      <c r="H5583" t="s">
        <v>32674</v>
      </c>
      <c r="J5583" t="s">
        <v>100</v>
      </c>
      <c r="K5583" t="s">
        <v>101</v>
      </c>
      <c r="L5583">
        <v>11</v>
      </c>
      <c r="M5583" t="s">
        <v>32675</v>
      </c>
      <c r="N5583" t="s">
        <v>75</v>
      </c>
      <c r="O5583" t="s">
        <v>48</v>
      </c>
      <c r="P5583" t="s">
        <v>48</v>
      </c>
      <c r="Q5583" t="s">
        <v>4542</v>
      </c>
      <c r="Y5583" t="s">
        <v>32676</v>
      </c>
    </row>
    <row r="5584" spans="1:25">
      <c r="A5584" t="s">
        <v>32677</v>
      </c>
      <c r="B5584" t="s">
        <v>32678</v>
      </c>
      <c r="D5584" t="s">
        <v>40</v>
      </c>
      <c r="E5584" t="s">
        <v>41</v>
      </c>
      <c r="G5584" t="s">
        <v>32679</v>
      </c>
      <c r="H5584" t="s">
        <v>32680</v>
      </c>
      <c r="J5584" t="s">
        <v>91</v>
      </c>
      <c r="K5584" t="s">
        <v>92</v>
      </c>
      <c r="L5584">
        <v>11</v>
      </c>
      <c r="M5584" t="s">
        <v>32681</v>
      </c>
      <c r="N5584" t="s">
        <v>75</v>
      </c>
      <c r="O5584" t="s">
        <v>48</v>
      </c>
      <c r="P5584" t="s">
        <v>48</v>
      </c>
      <c r="Q5584" t="s">
        <v>32682</v>
      </c>
      <c r="Y5584" t="s">
        <v>32683</v>
      </c>
    </row>
    <row r="5585" spans="1:25">
      <c r="A5585" t="s">
        <v>32684</v>
      </c>
      <c r="B5585" t="s">
        <v>32685</v>
      </c>
      <c r="D5585" t="s">
        <v>40</v>
      </c>
      <c r="E5585" t="s">
        <v>41</v>
      </c>
      <c r="G5585" t="s">
        <v>32686</v>
      </c>
      <c r="H5585" t="s">
        <v>32687</v>
      </c>
      <c r="J5585" t="s">
        <v>100</v>
      </c>
      <c r="K5585" t="s">
        <v>101</v>
      </c>
      <c r="L5585">
        <v>11</v>
      </c>
      <c r="M5585" t="s">
        <v>32688</v>
      </c>
      <c r="N5585" t="s">
        <v>75</v>
      </c>
      <c r="O5585" t="s">
        <v>48</v>
      </c>
      <c r="P5585" t="s">
        <v>48</v>
      </c>
      <c r="Q5585" t="s">
        <v>32689</v>
      </c>
      <c r="Y5585" t="s">
        <v>32690</v>
      </c>
    </row>
    <row r="5586" spans="1:25">
      <c r="A5586" t="s">
        <v>32691</v>
      </c>
      <c r="B5586" t="s">
        <v>32692</v>
      </c>
      <c r="D5586" t="s">
        <v>40</v>
      </c>
      <c r="E5586" t="s">
        <v>41</v>
      </c>
      <c r="G5586" t="s">
        <v>12153</v>
      </c>
      <c r="H5586" t="s">
        <v>32693</v>
      </c>
      <c r="J5586" t="s">
        <v>100</v>
      </c>
      <c r="K5586" t="s">
        <v>101</v>
      </c>
      <c r="L5586">
        <v>11</v>
      </c>
      <c r="M5586" t="s">
        <v>32694</v>
      </c>
      <c r="N5586" t="s">
        <v>75</v>
      </c>
      <c r="O5586" t="s">
        <v>48</v>
      </c>
      <c r="P5586" t="s">
        <v>48</v>
      </c>
      <c r="Q5586" t="s">
        <v>18695</v>
      </c>
      <c r="Y5586" t="s">
        <v>32695</v>
      </c>
    </row>
    <row r="5587" spans="1:25">
      <c r="A5587" t="s">
        <v>184</v>
      </c>
      <c r="B5587" t="s">
        <v>32696</v>
      </c>
      <c r="D5587" t="s">
        <v>40</v>
      </c>
      <c r="E5587" t="s">
        <v>41</v>
      </c>
      <c r="G5587" t="s">
        <v>4901</v>
      </c>
      <c r="H5587" t="s">
        <v>32697</v>
      </c>
      <c r="J5587" t="s">
        <v>91</v>
      </c>
      <c r="K5587" t="s">
        <v>92</v>
      </c>
      <c r="L5587">
        <v>11</v>
      </c>
      <c r="M5587" t="s">
        <v>32698</v>
      </c>
      <c r="N5587" t="s">
        <v>75</v>
      </c>
      <c r="O5587" t="s">
        <v>48</v>
      </c>
      <c r="P5587" t="s">
        <v>48</v>
      </c>
      <c r="Q5587" t="s">
        <v>14226</v>
      </c>
      <c r="Y5587" t="s">
        <v>32699</v>
      </c>
    </row>
    <row r="5588" spans="1:25">
      <c r="A5588" t="s">
        <v>32700</v>
      </c>
      <c r="B5588" t="s">
        <v>32701</v>
      </c>
      <c r="D5588" t="s">
        <v>40</v>
      </c>
      <c r="E5588" t="s">
        <v>41</v>
      </c>
      <c r="G5588" t="s">
        <v>32702</v>
      </c>
      <c r="H5588" t="s">
        <v>1313</v>
      </c>
      <c r="J5588" t="s">
        <v>91</v>
      </c>
      <c r="K5588" t="s">
        <v>92</v>
      </c>
      <c r="L5588">
        <v>11</v>
      </c>
      <c r="M5588" t="s">
        <v>32703</v>
      </c>
      <c r="N5588" t="s">
        <v>75</v>
      </c>
      <c r="O5588" t="s">
        <v>48</v>
      </c>
      <c r="P5588" t="s">
        <v>48</v>
      </c>
      <c r="Q5588" t="s">
        <v>32704</v>
      </c>
      <c r="Y5588" t="s">
        <v>32705</v>
      </c>
    </row>
    <row r="5589" spans="1:25">
      <c r="A5589" t="s">
        <v>32706</v>
      </c>
      <c r="B5589" t="s">
        <v>32707</v>
      </c>
      <c r="D5589" t="s">
        <v>40</v>
      </c>
      <c r="E5589" t="s">
        <v>41</v>
      </c>
      <c r="G5589" t="s">
        <v>32708</v>
      </c>
      <c r="H5589" t="s">
        <v>1091</v>
      </c>
      <c r="J5589" t="s">
        <v>163</v>
      </c>
      <c r="K5589" t="s">
        <v>164</v>
      </c>
      <c r="L5589">
        <v>13</v>
      </c>
      <c r="M5589" t="s">
        <v>32709</v>
      </c>
      <c r="N5589" t="s">
        <v>58</v>
      </c>
      <c r="O5589" t="s">
        <v>48</v>
      </c>
      <c r="P5589" t="s">
        <v>48</v>
      </c>
      <c r="Q5589" t="s">
        <v>22049</v>
      </c>
      <c r="Y5589" t="s">
        <v>32710</v>
      </c>
    </row>
    <row r="5590" spans="1:25">
      <c r="A5590" t="s">
        <v>32711</v>
      </c>
      <c r="B5590" t="s">
        <v>32712</v>
      </c>
      <c r="D5590" t="s">
        <v>40</v>
      </c>
      <c r="E5590" t="s">
        <v>41</v>
      </c>
      <c r="G5590" t="s">
        <v>10370</v>
      </c>
      <c r="H5590" t="s">
        <v>12044</v>
      </c>
      <c r="J5590" t="s">
        <v>100</v>
      </c>
      <c r="K5590" t="s">
        <v>101</v>
      </c>
      <c r="L5590">
        <v>11</v>
      </c>
      <c r="M5590" t="s">
        <v>32713</v>
      </c>
      <c r="N5590" t="s">
        <v>75</v>
      </c>
      <c r="O5590" t="s">
        <v>48</v>
      </c>
      <c r="P5590" t="s">
        <v>48</v>
      </c>
      <c r="Q5590" t="s">
        <v>21953</v>
      </c>
      <c r="Y5590" t="s">
        <v>32714</v>
      </c>
    </row>
    <row r="5591" spans="1:25">
      <c r="A5591" t="s">
        <v>32715</v>
      </c>
      <c r="B5591" t="s">
        <v>32716</v>
      </c>
      <c r="D5591" t="s">
        <v>40</v>
      </c>
      <c r="E5591" t="s">
        <v>41</v>
      </c>
      <c r="G5591" t="s">
        <v>32717</v>
      </c>
      <c r="H5591" t="s">
        <v>32718</v>
      </c>
      <c r="J5591" t="s">
        <v>91</v>
      </c>
      <c r="K5591" t="s">
        <v>92</v>
      </c>
      <c r="L5591">
        <v>11</v>
      </c>
      <c r="M5591" t="s">
        <v>32719</v>
      </c>
      <c r="N5591" t="s">
        <v>75</v>
      </c>
      <c r="O5591" t="s">
        <v>48</v>
      </c>
      <c r="P5591" t="s">
        <v>48</v>
      </c>
      <c r="Q5591" t="s">
        <v>32720</v>
      </c>
      <c r="Y5591" t="s">
        <v>32721</v>
      </c>
    </row>
    <row r="5592" spans="1:25">
      <c r="A5592" t="s">
        <v>32722</v>
      </c>
      <c r="B5592" t="s">
        <v>32723</v>
      </c>
      <c r="D5592" t="s">
        <v>40</v>
      </c>
      <c r="E5592" t="s">
        <v>41</v>
      </c>
      <c r="G5592" t="s">
        <v>12988</v>
      </c>
      <c r="H5592" t="s">
        <v>32724</v>
      </c>
      <c r="J5592" t="s">
        <v>91</v>
      </c>
      <c r="K5592" t="s">
        <v>92</v>
      </c>
      <c r="L5592">
        <v>11</v>
      </c>
      <c r="M5592" t="s">
        <v>32725</v>
      </c>
      <c r="N5592" t="s">
        <v>75</v>
      </c>
      <c r="O5592" t="s">
        <v>48</v>
      </c>
      <c r="P5592" t="s">
        <v>48</v>
      </c>
      <c r="Q5592" t="s">
        <v>32726</v>
      </c>
      <c r="Y5592" t="s">
        <v>32727</v>
      </c>
    </row>
    <row r="5593" spans="1:25">
      <c r="A5593" t="s">
        <v>32728</v>
      </c>
      <c r="B5593" t="s">
        <v>32729</v>
      </c>
      <c r="D5593" t="s">
        <v>40</v>
      </c>
      <c r="E5593" t="s">
        <v>41</v>
      </c>
      <c r="G5593" t="s">
        <v>2024</v>
      </c>
      <c r="H5593" t="s">
        <v>32730</v>
      </c>
      <c r="J5593" t="s">
        <v>100</v>
      </c>
      <c r="K5593" t="s">
        <v>101</v>
      </c>
      <c r="L5593">
        <v>11</v>
      </c>
      <c r="M5593" t="s">
        <v>32725</v>
      </c>
      <c r="N5593" t="s">
        <v>75</v>
      </c>
      <c r="O5593" t="s">
        <v>48</v>
      </c>
      <c r="P5593" t="s">
        <v>48</v>
      </c>
      <c r="Q5593" t="s">
        <v>32731</v>
      </c>
      <c r="Y5593" t="s">
        <v>32732</v>
      </c>
    </row>
    <row r="5594" spans="1:25">
      <c r="A5594" t="s">
        <v>32733</v>
      </c>
      <c r="B5594" t="s">
        <v>32734</v>
      </c>
      <c r="D5594" t="s">
        <v>40</v>
      </c>
      <c r="E5594" t="s">
        <v>41</v>
      </c>
      <c r="G5594" t="s">
        <v>11999</v>
      </c>
      <c r="H5594" t="s">
        <v>32735</v>
      </c>
      <c r="J5594" t="s">
        <v>823</v>
      </c>
      <c r="K5594" t="s">
        <v>824</v>
      </c>
      <c r="L5594">
        <v>11</v>
      </c>
      <c r="M5594" t="s">
        <v>32736</v>
      </c>
      <c r="N5594" t="s">
        <v>75</v>
      </c>
      <c r="O5594" t="s">
        <v>48</v>
      </c>
      <c r="P5594" t="s">
        <v>48</v>
      </c>
      <c r="Q5594" t="s">
        <v>32737</v>
      </c>
      <c r="Y5594" t="s">
        <v>32738</v>
      </c>
    </row>
    <row r="5595" spans="1:25">
      <c r="A5595" t="s">
        <v>32739</v>
      </c>
      <c r="B5595" t="s">
        <v>32740</v>
      </c>
      <c r="D5595" t="s">
        <v>40</v>
      </c>
      <c r="E5595" t="s">
        <v>41</v>
      </c>
      <c r="G5595" t="s">
        <v>2441</v>
      </c>
      <c r="H5595" t="s">
        <v>32741</v>
      </c>
      <c r="J5595" t="s">
        <v>100</v>
      </c>
      <c r="K5595" t="s">
        <v>101</v>
      </c>
      <c r="L5595">
        <v>11</v>
      </c>
      <c r="M5595" t="s">
        <v>32742</v>
      </c>
      <c r="N5595" t="s">
        <v>75</v>
      </c>
      <c r="O5595" t="s">
        <v>48</v>
      </c>
      <c r="P5595" t="s">
        <v>48</v>
      </c>
      <c r="Q5595" t="s">
        <v>32743</v>
      </c>
      <c r="Y5595" t="s">
        <v>32744</v>
      </c>
    </row>
    <row r="5596" spans="1:25">
      <c r="A5596" t="s">
        <v>32745</v>
      </c>
      <c r="B5596" t="s">
        <v>32746</v>
      </c>
      <c r="D5596" t="s">
        <v>40</v>
      </c>
      <c r="E5596" t="s">
        <v>41</v>
      </c>
      <c r="G5596" t="s">
        <v>32747</v>
      </c>
      <c r="H5596" t="s">
        <v>32748</v>
      </c>
      <c r="J5596" t="s">
        <v>91</v>
      </c>
      <c r="K5596" t="s">
        <v>92</v>
      </c>
      <c r="L5596">
        <v>11</v>
      </c>
      <c r="M5596" t="s">
        <v>32749</v>
      </c>
      <c r="N5596" t="s">
        <v>75</v>
      </c>
      <c r="O5596" t="s">
        <v>48</v>
      </c>
      <c r="P5596" t="s">
        <v>48</v>
      </c>
      <c r="Q5596" t="s">
        <v>32750</v>
      </c>
      <c r="Y5596" t="s">
        <v>32751</v>
      </c>
    </row>
    <row r="5597" spans="1:25">
      <c r="A5597" t="s">
        <v>32752</v>
      </c>
      <c r="B5597" t="s">
        <v>32753</v>
      </c>
      <c r="D5597" t="s">
        <v>40</v>
      </c>
      <c r="E5597" t="s">
        <v>41</v>
      </c>
      <c r="G5597" t="s">
        <v>2305</v>
      </c>
      <c r="H5597" t="s">
        <v>8396</v>
      </c>
      <c r="J5597" t="s">
        <v>91</v>
      </c>
      <c r="K5597" t="s">
        <v>92</v>
      </c>
      <c r="L5597">
        <v>11</v>
      </c>
      <c r="M5597" t="s">
        <v>32754</v>
      </c>
      <c r="N5597" t="s">
        <v>75</v>
      </c>
      <c r="O5597" t="s">
        <v>48</v>
      </c>
      <c r="P5597" t="s">
        <v>48</v>
      </c>
      <c r="Q5597" t="s">
        <v>9654</v>
      </c>
      <c r="Y5597" t="s">
        <v>32755</v>
      </c>
    </row>
    <row r="5598" spans="1:25">
      <c r="A5598" t="s">
        <v>32756</v>
      </c>
      <c r="B5598" t="s">
        <v>32757</v>
      </c>
      <c r="D5598" t="s">
        <v>40</v>
      </c>
      <c r="E5598" t="s">
        <v>41</v>
      </c>
      <c r="G5598" t="s">
        <v>1122</v>
      </c>
      <c r="H5598" t="s">
        <v>162</v>
      </c>
      <c r="J5598" t="s">
        <v>100</v>
      </c>
      <c r="K5598" t="s">
        <v>101</v>
      </c>
      <c r="L5598">
        <v>11</v>
      </c>
      <c r="M5598" t="s">
        <v>32754</v>
      </c>
      <c r="N5598" t="s">
        <v>75</v>
      </c>
      <c r="O5598" t="s">
        <v>48</v>
      </c>
      <c r="P5598" t="s">
        <v>48</v>
      </c>
      <c r="Q5598" t="s">
        <v>8650</v>
      </c>
      <c r="Y5598" t="s">
        <v>32758</v>
      </c>
    </row>
    <row r="5599" spans="1:25">
      <c r="A5599" t="s">
        <v>32759</v>
      </c>
      <c r="B5599" t="s">
        <v>32760</v>
      </c>
      <c r="D5599" t="s">
        <v>40</v>
      </c>
      <c r="E5599" t="s">
        <v>41</v>
      </c>
      <c r="G5599" t="s">
        <v>1774</v>
      </c>
      <c r="H5599" t="s">
        <v>32761</v>
      </c>
      <c r="J5599" t="s">
        <v>82</v>
      </c>
      <c r="K5599" t="s">
        <v>83</v>
      </c>
      <c r="L5599">
        <v>11</v>
      </c>
      <c r="M5599" t="s">
        <v>32762</v>
      </c>
      <c r="N5599" t="s">
        <v>75</v>
      </c>
      <c r="O5599" t="s">
        <v>48</v>
      </c>
      <c r="P5599" t="s">
        <v>48</v>
      </c>
      <c r="Q5599" t="s">
        <v>32763</v>
      </c>
      <c r="Y5599" t="s">
        <v>32764</v>
      </c>
    </row>
    <row r="5600" spans="1:25">
      <c r="A5600" t="s">
        <v>32765</v>
      </c>
      <c r="B5600" t="s">
        <v>32766</v>
      </c>
      <c r="D5600" t="s">
        <v>40</v>
      </c>
      <c r="E5600" t="s">
        <v>41</v>
      </c>
      <c r="G5600" t="s">
        <v>6439</v>
      </c>
      <c r="H5600" t="s">
        <v>9867</v>
      </c>
      <c r="J5600" t="s">
        <v>195</v>
      </c>
      <c r="K5600" t="s">
        <v>196</v>
      </c>
      <c r="L5600">
        <v>11</v>
      </c>
      <c r="M5600" t="s">
        <v>32767</v>
      </c>
      <c r="N5600" t="s">
        <v>75</v>
      </c>
      <c r="O5600" t="s">
        <v>48</v>
      </c>
      <c r="P5600" t="s">
        <v>48</v>
      </c>
      <c r="Q5600" t="s">
        <v>32768</v>
      </c>
      <c r="Y5600" t="s">
        <v>32769</v>
      </c>
    </row>
    <row r="5601" spans="1:25">
      <c r="A5601" t="s">
        <v>32770</v>
      </c>
      <c r="B5601" t="s">
        <v>32771</v>
      </c>
      <c r="D5601" t="s">
        <v>40</v>
      </c>
      <c r="E5601" t="s">
        <v>41</v>
      </c>
      <c r="G5601" t="s">
        <v>32481</v>
      </c>
      <c r="H5601" t="s">
        <v>21642</v>
      </c>
      <c r="J5601" t="s">
        <v>100</v>
      </c>
      <c r="K5601" t="s">
        <v>101</v>
      </c>
      <c r="L5601">
        <v>11</v>
      </c>
      <c r="M5601" t="s">
        <v>32772</v>
      </c>
      <c r="N5601" t="s">
        <v>75</v>
      </c>
      <c r="O5601" t="s">
        <v>48</v>
      </c>
      <c r="P5601" t="s">
        <v>48</v>
      </c>
      <c r="Q5601" t="s">
        <v>32773</v>
      </c>
      <c r="Y5601" t="s">
        <v>32774</v>
      </c>
    </row>
    <row r="5602" spans="1:25">
      <c r="A5602" t="s">
        <v>32775</v>
      </c>
      <c r="B5602" t="s">
        <v>32776</v>
      </c>
      <c r="D5602" t="s">
        <v>40</v>
      </c>
      <c r="E5602" t="s">
        <v>41</v>
      </c>
      <c r="G5602" t="s">
        <v>32777</v>
      </c>
      <c r="H5602" t="s">
        <v>32778</v>
      </c>
      <c r="J5602" t="s">
        <v>511</v>
      </c>
      <c r="K5602" t="s">
        <v>512</v>
      </c>
      <c r="L5602">
        <v>11</v>
      </c>
      <c r="M5602" t="s">
        <v>32779</v>
      </c>
      <c r="N5602" t="s">
        <v>47</v>
      </c>
      <c r="O5602" t="s">
        <v>48</v>
      </c>
      <c r="P5602" t="s">
        <v>48</v>
      </c>
      <c r="Q5602" t="s">
        <v>7249</v>
      </c>
      <c r="Y5602" t="s">
        <v>32780</v>
      </c>
    </row>
    <row r="5603" spans="1:25">
      <c r="A5603" t="s">
        <v>32781</v>
      </c>
      <c r="B5603" t="s">
        <v>32782</v>
      </c>
      <c r="D5603" t="s">
        <v>40</v>
      </c>
      <c r="E5603" t="s">
        <v>41</v>
      </c>
      <c r="G5603" t="s">
        <v>1232</v>
      </c>
      <c r="H5603" t="s">
        <v>32783</v>
      </c>
      <c r="J5603" t="s">
        <v>91</v>
      </c>
      <c r="K5603" t="s">
        <v>92</v>
      </c>
      <c r="L5603">
        <v>11</v>
      </c>
      <c r="M5603" t="s">
        <v>32784</v>
      </c>
      <c r="N5603" t="s">
        <v>75</v>
      </c>
      <c r="O5603" t="s">
        <v>48</v>
      </c>
      <c r="P5603" t="s">
        <v>48</v>
      </c>
      <c r="Q5603" t="s">
        <v>32785</v>
      </c>
      <c r="Y5603" t="s">
        <v>32786</v>
      </c>
    </row>
    <row r="5604" spans="1:25">
      <c r="A5604" t="s">
        <v>32787</v>
      </c>
      <c r="B5604" t="s">
        <v>32788</v>
      </c>
      <c r="D5604" t="s">
        <v>40</v>
      </c>
      <c r="E5604" t="s">
        <v>41</v>
      </c>
      <c r="G5604" t="s">
        <v>1935</v>
      </c>
      <c r="H5604" t="s">
        <v>27129</v>
      </c>
      <c r="J5604" t="s">
        <v>100</v>
      </c>
      <c r="K5604" t="s">
        <v>101</v>
      </c>
      <c r="L5604">
        <v>11</v>
      </c>
      <c r="M5604" t="s">
        <v>32789</v>
      </c>
      <c r="N5604" t="s">
        <v>75</v>
      </c>
      <c r="O5604" t="s">
        <v>48</v>
      </c>
      <c r="P5604" t="s">
        <v>48</v>
      </c>
      <c r="Q5604" t="s">
        <v>32790</v>
      </c>
      <c r="Y5604" t="s">
        <v>32791</v>
      </c>
    </row>
    <row r="5605" spans="1:25">
      <c r="A5605" t="s">
        <v>32792</v>
      </c>
      <c r="B5605" t="s">
        <v>32793</v>
      </c>
      <c r="D5605" t="s">
        <v>40</v>
      </c>
      <c r="E5605" t="s">
        <v>41</v>
      </c>
      <c r="G5605" t="s">
        <v>32794</v>
      </c>
      <c r="H5605" t="s">
        <v>32795</v>
      </c>
      <c r="J5605" t="s">
        <v>823</v>
      </c>
      <c r="K5605" t="s">
        <v>824</v>
      </c>
      <c r="L5605">
        <v>11</v>
      </c>
      <c r="M5605" t="s">
        <v>32796</v>
      </c>
      <c r="N5605" t="s">
        <v>75</v>
      </c>
      <c r="O5605" t="s">
        <v>48</v>
      </c>
      <c r="P5605" t="s">
        <v>48</v>
      </c>
      <c r="Q5605" t="s">
        <v>32797</v>
      </c>
      <c r="Y5605" t="s">
        <v>32798</v>
      </c>
    </row>
    <row r="5606" spans="1:25">
      <c r="A5606" t="s">
        <v>32799</v>
      </c>
      <c r="B5606" t="s">
        <v>32800</v>
      </c>
      <c r="D5606" t="s">
        <v>40</v>
      </c>
      <c r="E5606" t="s">
        <v>41</v>
      </c>
      <c r="G5606" t="s">
        <v>32801</v>
      </c>
      <c r="H5606" t="s">
        <v>1658</v>
      </c>
      <c r="J5606" t="s">
        <v>100</v>
      </c>
      <c r="K5606" t="s">
        <v>101</v>
      </c>
      <c r="L5606">
        <v>11</v>
      </c>
      <c r="M5606" t="s">
        <v>32802</v>
      </c>
      <c r="N5606" t="s">
        <v>75</v>
      </c>
      <c r="O5606" t="s">
        <v>48</v>
      </c>
      <c r="P5606" t="s">
        <v>48</v>
      </c>
      <c r="Q5606" t="s">
        <v>32803</v>
      </c>
      <c r="Y5606" t="s">
        <v>32804</v>
      </c>
    </row>
    <row r="5607" spans="1:25">
      <c r="A5607" t="s">
        <v>32805</v>
      </c>
      <c r="B5607" t="s">
        <v>32806</v>
      </c>
      <c r="D5607" t="s">
        <v>40</v>
      </c>
      <c r="E5607" t="s">
        <v>41</v>
      </c>
      <c r="G5607" t="s">
        <v>32807</v>
      </c>
      <c r="H5607" t="s">
        <v>1427</v>
      </c>
      <c r="J5607" t="s">
        <v>91</v>
      </c>
      <c r="K5607" t="s">
        <v>92</v>
      </c>
      <c r="L5607">
        <v>11</v>
      </c>
      <c r="M5607" t="s">
        <v>32802</v>
      </c>
      <c r="N5607" t="s">
        <v>75</v>
      </c>
      <c r="O5607" t="s">
        <v>48</v>
      </c>
      <c r="P5607" t="s">
        <v>48</v>
      </c>
      <c r="Q5607" t="s">
        <v>32808</v>
      </c>
      <c r="Y5607" t="s">
        <v>32809</v>
      </c>
    </row>
    <row r="5608" spans="1:25">
      <c r="A5608" t="s">
        <v>32810</v>
      </c>
      <c r="B5608" t="s">
        <v>32811</v>
      </c>
      <c r="D5608" t="s">
        <v>40</v>
      </c>
      <c r="E5608" t="s">
        <v>41</v>
      </c>
      <c r="G5608" t="s">
        <v>20634</v>
      </c>
      <c r="H5608" t="s">
        <v>3077</v>
      </c>
      <c r="J5608" t="s">
        <v>100</v>
      </c>
      <c r="K5608" t="s">
        <v>101</v>
      </c>
      <c r="L5608">
        <v>11</v>
      </c>
      <c r="M5608" t="s">
        <v>32802</v>
      </c>
      <c r="N5608" t="s">
        <v>75</v>
      </c>
      <c r="O5608" t="s">
        <v>48</v>
      </c>
      <c r="P5608" t="s">
        <v>48</v>
      </c>
      <c r="Q5608" t="s">
        <v>32812</v>
      </c>
      <c r="Y5608" t="s">
        <v>32813</v>
      </c>
    </row>
    <row r="5609" spans="1:25">
      <c r="A5609" t="s">
        <v>32814</v>
      </c>
      <c r="B5609" t="s">
        <v>32815</v>
      </c>
      <c r="D5609" t="s">
        <v>40</v>
      </c>
      <c r="E5609" t="s">
        <v>41</v>
      </c>
      <c r="G5609" t="s">
        <v>27174</v>
      </c>
      <c r="H5609" t="s">
        <v>14878</v>
      </c>
      <c r="J5609" t="s">
        <v>100</v>
      </c>
      <c r="K5609" t="s">
        <v>101</v>
      </c>
      <c r="L5609">
        <v>11</v>
      </c>
      <c r="M5609" t="s">
        <v>32802</v>
      </c>
      <c r="N5609" t="s">
        <v>75</v>
      </c>
      <c r="O5609" t="s">
        <v>48</v>
      </c>
      <c r="P5609" t="s">
        <v>48</v>
      </c>
      <c r="Q5609" t="s">
        <v>32816</v>
      </c>
      <c r="Y5609" t="s">
        <v>32817</v>
      </c>
    </row>
    <row r="5610" spans="1:25">
      <c r="A5610" t="s">
        <v>32818</v>
      </c>
      <c r="B5610" t="s">
        <v>32819</v>
      </c>
      <c r="D5610" t="s">
        <v>40</v>
      </c>
      <c r="E5610" t="s">
        <v>41</v>
      </c>
      <c r="G5610" t="s">
        <v>32820</v>
      </c>
      <c r="H5610" t="s">
        <v>17015</v>
      </c>
      <c r="J5610" t="s">
        <v>91</v>
      </c>
      <c r="K5610" t="s">
        <v>92</v>
      </c>
      <c r="L5610">
        <v>11</v>
      </c>
      <c r="M5610" t="s">
        <v>32821</v>
      </c>
      <c r="N5610" t="s">
        <v>75</v>
      </c>
      <c r="O5610" t="s">
        <v>48</v>
      </c>
      <c r="P5610" t="s">
        <v>48</v>
      </c>
      <c r="Q5610" t="s">
        <v>32822</v>
      </c>
      <c r="Y5610" t="s">
        <v>32823</v>
      </c>
    </row>
    <row r="5611" spans="1:25">
      <c r="A5611" t="s">
        <v>32824</v>
      </c>
      <c r="B5611" t="s">
        <v>32825</v>
      </c>
      <c r="D5611" t="s">
        <v>40</v>
      </c>
      <c r="E5611" t="s">
        <v>41</v>
      </c>
      <c r="G5611" t="s">
        <v>32826</v>
      </c>
      <c r="H5611" t="s">
        <v>26071</v>
      </c>
      <c r="J5611" t="s">
        <v>511</v>
      </c>
      <c r="K5611" t="s">
        <v>512</v>
      </c>
      <c r="L5611">
        <v>11</v>
      </c>
      <c r="M5611" t="s">
        <v>32827</v>
      </c>
      <c r="N5611" t="s">
        <v>58</v>
      </c>
      <c r="O5611" t="s">
        <v>48</v>
      </c>
      <c r="P5611" t="s">
        <v>48</v>
      </c>
      <c r="Q5611" t="s">
        <v>32828</v>
      </c>
      <c r="Y5611" t="s">
        <v>32829</v>
      </c>
    </row>
    <row r="5612" spans="1:25">
      <c r="A5612" t="s">
        <v>32830</v>
      </c>
      <c r="B5612" t="s">
        <v>32831</v>
      </c>
      <c r="D5612" t="s">
        <v>40</v>
      </c>
      <c r="E5612" t="s">
        <v>41</v>
      </c>
      <c r="G5612" t="s">
        <v>27832</v>
      </c>
      <c r="H5612" t="s">
        <v>32832</v>
      </c>
      <c r="J5612" t="s">
        <v>823</v>
      </c>
      <c r="K5612" t="s">
        <v>824</v>
      </c>
      <c r="L5612">
        <v>11</v>
      </c>
      <c r="M5612" t="s">
        <v>32833</v>
      </c>
      <c r="N5612" t="s">
        <v>75</v>
      </c>
      <c r="O5612" t="s">
        <v>48</v>
      </c>
      <c r="P5612" t="s">
        <v>48</v>
      </c>
      <c r="Q5612" t="s">
        <v>32834</v>
      </c>
      <c r="Y5612" t="s">
        <v>32835</v>
      </c>
    </row>
    <row r="5613" spans="1:25">
      <c r="A5613" t="s">
        <v>32836</v>
      </c>
      <c r="B5613" t="s">
        <v>32837</v>
      </c>
      <c r="D5613" t="s">
        <v>40</v>
      </c>
      <c r="E5613" t="s">
        <v>41</v>
      </c>
      <c r="G5613" t="s">
        <v>32838</v>
      </c>
      <c r="H5613" t="s">
        <v>32839</v>
      </c>
      <c r="J5613" t="s">
        <v>533</v>
      </c>
      <c r="K5613" t="s">
        <v>534</v>
      </c>
      <c r="L5613">
        <v>11</v>
      </c>
      <c r="M5613" t="s">
        <v>32840</v>
      </c>
      <c r="N5613" t="s">
        <v>47</v>
      </c>
      <c r="O5613" t="s">
        <v>48</v>
      </c>
      <c r="P5613" t="s">
        <v>48</v>
      </c>
      <c r="Q5613" t="s">
        <v>32841</v>
      </c>
      <c r="Y5613" t="s">
        <v>32842</v>
      </c>
    </row>
    <row r="5614" spans="1:25">
      <c r="A5614" t="s">
        <v>32843</v>
      </c>
      <c r="B5614" t="s">
        <v>32844</v>
      </c>
      <c r="D5614" t="s">
        <v>40</v>
      </c>
      <c r="E5614" t="s">
        <v>41</v>
      </c>
      <c r="G5614" t="s">
        <v>5241</v>
      </c>
      <c r="H5614" t="s">
        <v>32845</v>
      </c>
      <c r="J5614" t="s">
        <v>823</v>
      </c>
      <c r="K5614" t="s">
        <v>824</v>
      </c>
      <c r="L5614">
        <v>11</v>
      </c>
      <c r="M5614" t="s">
        <v>32846</v>
      </c>
      <c r="N5614" t="s">
        <v>75</v>
      </c>
      <c r="O5614" t="s">
        <v>48</v>
      </c>
      <c r="P5614" t="s">
        <v>48</v>
      </c>
      <c r="Q5614" t="s">
        <v>32847</v>
      </c>
      <c r="Y5614" t="s">
        <v>32848</v>
      </c>
    </row>
    <row r="5615" spans="1:25">
      <c r="A5615" t="s">
        <v>32849</v>
      </c>
      <c r="B5615" t="s">
        <v>32850</v>
      </c>
      <c r="D5615" t="s">
        <v>40</v>
      </c>
      <c r="E5615" t="s">
        <v>41</v>
      </c>
      <c r="G5615" t="s">
        <v>16952</v>
      </c>
      <c r="H5615" t="s">
        <v>1639</v>
      </c>
      <c r="J5615" t="s">
        <v>100</v>
      </c>
      <c r="K5615" t="s">
        <v>101</v>
      </c>
      <c r="L5615">
        <v>11</v>
      </c>
      <c r="M5615" t="s">
        <v>32851</v>
      </c>
      <c r="N5615" t="s">
        <v>75</v>
      </c>
      <c r="O5615" t="s">
        <v>48</v>
      </c>
      <c r="P5615" t="s">
        <v>48</v>
      </c>
      <c r="Q5615" t="s">
        <v>32852</v>
      </c>
      <c r="Y5615" t="s">
        <v>32853</v>
      </c>
    </row>
    <row r="5616" spans="1:25">
      <c r="A5616" t="s">
        <v>32854</v>
      </c>
      <c r="B5616" t="s">
        <v>32855</v>
      </c>
      <c r="D5616" t="s">
        <v>40</v>
      </c>
      <c r="E5616" t="s">
        <v>41</v>
      </c>
      <c r="G5616" t="s">
        <v>32856</v>
      </c>
      <c r="H5616" t="s">
        <v>32857</v>
      </c>
      <c r="J5616" t="s">
        <v>100</v>
      </c>
      <c r="K5616" t="s">
        <v>101</v>
      </c>
      <c r="L5616">
        <v>11</v>
      </c>
      <c r="M5616" t="s">
        <v>32858</v>
      </c>
      <c r="N5616" t="s">
        <v>75</v>
      </c>
      <c r="O5616" t="s">
        <v>48</v>
      </c>
      <c r="P5616" t="s">
        <v>48</v>
      </c>
      <c r="Q5616" t="s">
        <v>32859</v>
      </c>
      <c r="Y5616" t="s">
        <v>32860</v>
      </c>
    </row>
    <row r="5617" spans="1:25">
      <c r="A5617" t="s">
        <v>32861</v>
      </c>
      <c r="B5617" t="s">
        <v>32862</v>
      </c>
      <c r="D5617" t="s">
        <v>40</v>
      </c>
      <c r="E5617" t="s">
        <v>41</v>
      </c>
      <c r="G5617" t="s">
        <v>32863</v>
      </c>
      <c r="H5617" t="s">
        <v>32864</v>
      </c>
      <c r="J5617" t="s">
        <v>91</v>
      </c>
      <c r="K5617" t="s">
        <v>92</v>
      </c>
      <c r="L5617">
        <v>11</v>
      </c>
      <c r="M5617" t="s">
        <v>32865</v>
      </c>
      <c r="N5617" t="s">
        <v>75</v>
      </c>
      <c r="O5617" t="s">
        <v>48</v>
      </c>
      <c r="P5617" t="s">
        <v>48</v>
      </c>
      <c r="Q5617" t="s">
        <v>32866</v>
      </c>
      <c r="Y5617" t="s">
        <v>32867</v>
      </c>
    </row>
    <row r="5618" spans="1:25">
      <c r="A5618" t="s">
        <v>32868</v>
      </c>
      <c r="B5618" t="s">
        <v>32869</v>
      </c>
      <c r="D5618" t="s">
        <v>40</v>
      </c>
      <c r="E5618" t="s">
        <v>41</v>
      </c>
      <c r="G5618" t="s">
        <v>16684</v>
      </c>
      <c r="H5618" t="s">
        <v>20505</v>
      </c>
      <c r="J5618" t="s">
        <v>100</v>
      </c>
      <c r="K5618" t="s">
        <v>101</v>
      </c>
      <c r="L5618">
        <v>11</v>
      </c>
      <c r="M5618" t="s">
        <v>32870</v>
      </c>
      <c r="N5618" t="s">
        <v>75</v>
      </c>
      <c r="O5618" t="s">
        <v>48</v>
      </c>
      <c r="P5618" t="s">
        <v>48</v>
      </c>
      <c r="Q5618" t="s">
        <v>32871</v>
      </c>
      <c r="Y5618" t="s">
        <v>32872</v>
      </c>
    </row>
    <row r="5619" spans="1:25">
      <c r="A5619" t="s">
        <v>32873</v>
      </c>
      <c r="B5619" t="s">
        <v>32874</v>
      </c>
      <c r="D5619" t="s">
        <v>40</v>
      </c>
      <c r="E5619" t="s">
        <v>41</v>
      </c>
      <c r="G5619" t="s">
        <v>540</v>
      </c>
      <c r="H5619" t="s">
        <v>32875</v>
      </c>
      <c r="J5619" t="s">
        <v>100</v>
      </c>
      <c r="K5619" t="s">
        <v>101</v>
      </c>
      <c r="L5619">
        <v>11</v>
      </c>
      <c r="M5619" t="s">
        <v>32876</v>
      </c>
      <c r="N5619" t="s">
        <v>75</v>
      </c>
      <c r="O5619" t="s">
        <v>48</v>
      </c>
      <c r="P5619" t="s">
        <v>48</v>
      </c>
      <c r="Q5619" t="s">
        <v>32877</v>
      </c>
      <c r="Y5619" t="s">
        <v>32878</v>
      </c>
    </row>
    <row r="5620" spans="1:25">
      <c r="A5620" t="s">
        <v>32879</v>
      </c>
      <c r="B5620" t="s">
        <v>32880</v>
      </c>
      <c r="D5620" t="s">
        <v>40</v>
      </c>
      <c r="E5620" t="s">
        <v>41</v>
      </c>
      <c r="G5620" t="s">
        <v>32881</v>
      </c>
      <c r="H5620" t="s">
        <v>16390</v>
      </c>
      <c r="J5620" t="s">
        <v>91</v>
      </c>
      <c r="K5620" t="s">
        <v>92</v>
      </c>
      <c r="L5620">
        <v>11</v>
      </c>
      <c r="M5620" t="s">
        <v>32882</v>
      </c>
      <c r="N5620" t="s">
        <v>75</v>
      </c>
      <c r="O5620" t="s">
        <v>48</v>
      </c>
      <c r="P5620" t="s">
        <v>48</v>
      </c>
      <c r="Q5620" t="s">
        <v>32883</v>
      </c>
      <c r="Y5620" t="s">
        <v>32884</v>
      </c>
    </row>
    <row r="5621" spans="1:25">
      <c r="A5621" t="s">
        <v>32885</v>
      </c>
      <c r="B5621" t="s">
        <v>32886</v>
      </c>
      <c r="D5621" t="s">
        <v>40</v>
      </c>
      <c r="E5621" t="s">
        <v>41</v>
      </c>
      <c r="G5621" t="s">
        <v>8174</v>
      </c>
      <c r="H5621" t="s">
        <v>519</v>
      </c>
      <c r="J5621" t="s">
        <v>100</v>
      </c>
      <c r="K5621" t="s">
        <v>101</v>
      </c>
      <c r="L5621">
        <v>11</v>
      </c>
      <c r="M5621" t="s">
        <v>32887</v>
      </c>
      <c r="N5621" t="s">
        <v>75</v>
      </c>
      <c r="O5621" t="s">
        <v>48</v>
      </c>
      <c r="P5621" t="s">
        <v>48</v>
      </c>
      <c r="Q5621" t="s">
        <v>32888</v>
      </c>
      <c r="Y5621" t="s">
        <v>32889</v>
      </c>
    </row>
    <row r="5622" spans="1:25">
      <c r="A5622" t="s">
        <v>32890</v>
      </c>
      <c r="B5622" t="s">
        <v>32891</v>
      </c>
      <c r="D5622" t="s">
        <v>40</v>
      </c>
      <c r="E5622" t="s">
        <v>41</v>
      </c>
      <c r="G5622" t="s">
        <v>1929</v>
      </c>
      <c r="H5622" t="s">
        <v>3984</v>
      </c>
      <c r="J5622" t="s">
        <v>91</v>
      </c>
      <c r="K5622" t="s">
        <v>92</v>
      </c>
      <c r="L5622">
        <v>11</v>
      </c>
      <c r="M5622" t="s">
        <v>32892</v>
      </c>
      <c r="N5622" t="s">
        <v>75</v>
      </c>
      <c r="O5622" t="s">
        <v>48</v>
      </c>
      <c r="P5622" t="s">
        <v>48</v>
      </c>
      <c r="Q5622" t="s">
        <v>32893</v>
      </c>
      <c r="Y5622" t="s">
        <v>32894</v>
      </c>
    </row>
    <row r="5623" spans="1:25">
      <c r="A5623" t="s">
        <v>32895</v>
      </c>
      <c r="B5623" t="s">
        <v>32896</v>
      </c>
      <c r="D5623" t="s">
        <v>40</v>
      </c>
      <c r="E5623" t="s">
        <v>41</v>
      </c>
      <c r="G5623" t="s">
        <v>29248</v>
      </c>
      <c r="H5623" t="s">
        <v>14520</v>
      </c>
      <c r="J5623" t="s">
        <v>100</v>
      </c>
      <c r="K5623" t="s">
        <v>101</v>
      </c>
      <c r="L5623">
        <v>11</v>
      </c>
      <c r="M5623" t="s">
        <v>32897</v>
      </c>
      <c r="N5623" t="s">
        <v>75</v>
      </c>
      <c r="O5623" t="s">
        <v>48</v>
      </c>
      <c r="P5623" t="s">
        <v>48</v>
      </c>
      <c r="Q5623" t="s">
        <v>32898</v>
      </c>
      <c r="Y5623" t="s">
        <v>32899</v>
      </c>
    </row>
    <row r="5624" spans="1:25">
      <c r="A5624" t="s">
        <v>32900</v>
      </c>
      <c r="B5624" t="s">
        <v>32901</v>
      </c>
      <c r="D5624" t="s">
        <v>40</v>
      </c>
      <c r="E5624" t="s">
        <v>41</v>
      </c>
      <c r="G5624" t="s">
        <v>8345</v>
      </c>
      <c r="H5624" t="s">
        <v>32902</v>
      </c>
      <c r="J5624" t="s">
        <v>91</v>
      </c>
      <c r="K5624" t="s">
        <v>92</v>
      </c>
      <c r="L5624">
        <v>11</v>
      </c>
      <c r="M5624" t="s">
        <v>32903</v>
      </c>
      <c r="N5624" t="s">
        <v>75</v>
      </c>
      <c r="O5624" t="s">
        <v>48</v>
      </c>
      <c r="P5624" t="s">
        <v>48</v>
      </c>
      <c r="Q5624" t="s">
        <v>32904</v>
      </c>
      <c r="Y5624" t="s">
        <v>32905</v>
      </c>
    </row>
    <row r="5625" spans="1:25">
      <c r="A5625" t="s">
        <v>32906</v>
      </c>
      <c r="B5625" t="s">
        <v>32907</v>
      </c>
      <c r="D5625" t="s">
        <v>40</v>
      </c>
      <c r="E5625" t="s">
        <v>41</v>
      </c>
      <c r="G5625" t="s">
        <v>32908</v>
      </c>
      <c r="H5625" t="s">
        <v>32909</v>
      </c>
      <c r="J5625" t="s">
        <v>91</v>
      </c>
      <c r="K5625" t="s">
        <v>92</v>
      </c>
      <c r="L5625">
        <v>11</v>
      </c>
      <c r="M5625" t="s">
        <v>32910</v>
      </c>
      <c r="N5625" t="s">
        <v>75</v>
      </c>
      <c r="O5625" t="s">
        <v>48</v>
      </c>
      <c r="P5625" t="s">
        <v>48</v>
      </c>
      <c r="Q5625" t="s">
        <v>32911</v>
      </c>
      <c r="Y5625" t="s">
        <v>32912</v>
      </c>
    </row>
    <row r="5626" spans="1:25">
      <c r="A5626" t="s">
        <v>32913</v>
      </c>
      <c r="B5626" t="s">
        <v>32914</v>
      </c>
      <c r="D5626" t="s">
        <v>40</v>
      </c>
      <c r="E5626" t="s">
        <v>41</v>
      </c>
      <c r="G5626" t="s">
        <v>32915</v>
      </c>
      <c r="H5626" t="s">
        <v>21642</v>
      </c>
      <c r="J5626" t="s">
        <v>100</v>
      </c>
      <c r="K5626" t="s">
        <v>101</v>
      </c>
      <c r="L5626">
        <v>11</v>
      </c>
      <c r="M5626" t="s">
        <v>32916</v>
      </c>
      <c r="N5626" t="s">
        <v>75</v>
      </c>
      <c r="O5626" t="s">
        <v>48</v>
      </c>
      <c r="P5626" t="s">
        <v>48</v>
      </c>
      <c r="Q5626" t="s">
        <v>6327</v>
      </c>
      <c r="Y5626" t="s">
        <v>32917</v>
      </c>
    </row>
    <row r="5627" spans="1:25">
      <c r="A5627" t="s">
        <v>32918</v>
      </c>
      <c r="B5627" t="s">
        <v>32919</v>
      </c>
      <c r="D5627" t="s">
        <v>40</v>
      </c>
      <c r="E5627" t="s">
        <v>41</v>
      </c>
      <c r="G5627" t="s">
        <v>32920</v>
      </c>
      <c r="H5627" t="s">
        <v>31226</v>
      </c>
      <c r="J5627" t="s">
        <v>91</v>
      </c>
      <c r="K5627" t="s">
        <v>92</v>
      </c>
      <c r="L5627">
        <v>11</v>
      </c>
      <c r="M5627" t="s">
        <v>32921</v>
      </c>
      <c r="N5627" t="s">
        <v>75</v>
      </c>
      <c r="O5627" t="s">
        <v>48</v>
      </c>
      <c r="P5627" t="s">
        <v>48</v>
      </c>
      <c r="Q5627" t="s">
        <v>32922</v>
      </c>
      <c r="Y5627" t="s">
        <v>32923</v>
      </c>
    </row>
    <row r="5628" spans="1:25">
      <c r="A5628" t="s">
        <v>32924</v>
      </c>
      <c r="B5628" t="s">
        <v>32925</v>
      </c>
      <c r="D5628" t="s">
        <v>40</v>
      </c>
      <c r="E5628" t="s">
        <v>41</v>
      </c>
      <c r="G5628" t="s">
        <v>32926</v>
      </c>
      <c r="H5628" t="s">
        <v>12061</v>
      </c>
      <c r="J5628" t="s">
        <v>100</v>
      </c>
      <c r="K5628" t="s">
        <v>101</v>
      </c>
      <c r="L5628">
        <v>11</v>
      </c>
      <c r="M5628" t="s">
        <v>32927</v>
      </c>
      <c r="N5628" t="s">
        <v>75</v>
      </c>
      <c r="O5628" t="s">
        <v>48</v>
      </c>
      <c r="P5628" t="s">
        <v>48</v>
      </c>
      <c r="Q5628" t="s">
        <v>32928</v>
      </c>
      <c r="Y5628" t="s">
        <v>32929</v>
      </c>
    </row>
    <row r="5629" spans="1:25">
      <c r="A5629" t="s">
        <v>32930</v>
      </c>
      <c r="B5629" t="s">
        <v>32931</v>
      </c>
      <c r="D5629" t="s">
        <v>40</v>
      </c>
      <c r="E5629" t="s">
        <v>41</v>
      </c>
      <c r="G5629" t="s">
        <v>32932</v>
      </c>
      <c r="H5629" t="s">
        <v>16362</v>
      </c>
      <c r="J5629" t="s">
        <v>823</v>
      </c>
      <c r="K5629" t="s">
        <v>824</v>
      </c>
      <c r="L5629">
        <v>11</v>
      </c>
      <c r="M5629" t="s">
        <v>32927</v>
      </c>
      <c r="N5629" t="s">
        <v>75</v>
      </c>
      <c r="O5629" t="s">
        <v>48</v>
      </c>
      <c r="P5629" t="s">
        <v>48</v>
      </c>
      <c r="Q5629" t="s">
        <v>4819</v>
      </c>
      <c r="Y5629" t="s">
        <v>32933</v>
      </c>
    </row>
    <row r="5630" spans="1:25">
      <c r="A5630" t="s">
        <v>32934</v>
      </c>
      <c r="B5630" t="s">
        <v>32935</v>
      </c>
      <c r="D5630" t="s">
        <v>40</v>
      </c>
      <c r="E5630" t="s">
        <v>41</v>
      </c>
      <c r="G5630" t="s">
        <v>32936</v>
      </c>
      <c r="H5630" t="s">
        <v>13434</v>
      </c>
      <c r="J5630" t="s">
        <v>91</v>
      </c>
      <c r="K5630" t="s">
        <v>92</v>
      </c>
      <c r="L5630">
        <v>11</v>
      </c>
      <c r="M5630" t="s">
        <v>32937</v>
      </c>
      <c r="N5630" t="s">
        <v>75</v>
      </c>
      <c r="O5630" t="s">
        <v>48</v>
      </c>
      <c r="P5630" t="s">
        <v>48</v>
      </c>
      <c r="Q5630" t="s">
        <v>32938</v>
      </c>
      <c r="Y5630" t="s">
        <v>32939</v>
      </c>
    </row>
    <row r="5631" spans="1:25">
      <c r="A5631" t="s">
        <v>32940</v>
      </c>
      <c r="B5631" t="s">
        <v>32941</v>
      </c>
      <c r="D5631" t="s">
        <v>40</v>
      </c>
      <c r="E5631" t="s">
        <v>41</v>
      </c>
      <c r="G5631" t="s">
        <v>32942</v>
      </c>
      <c r="H5631" t="s">
        <v>32943</v>
      </c>
      <c r="J5631" t="s">
        <v>100</v>
      </c>
      <c r="K5631" t="s">
        <v>101</v>
      </c>
      <c r="L5631">
        <v>11</v>
      </c>
      <c r="M5631" t="s">
        <v>32937</v>
      </c>
      <c r="N5631" t="s">
        <v>75</v>
      </c>
      <c r="O5631" t="s">
        <v>48</v>
      </c>
      <c r="P5631" t="s">
        <v>48</v>
      </c>
      <c r="Q5631" t="s">
        <v>3789</v>
      </c>
      <c r="Y5631" t="s">
        <v>32944</v>
      </c>
    </row>
    <row r="5632" spans="1:25">
      <c r="A5632" t="s">
        <v>32945</v>
      </c>
      <c r="B5632" t="s">
        <v>32946</v>
      </c>
      <c r="D5632" t="s">
        <v>40</v>
      </c>
      <c r="E5632" t="s">
        <v>41</v>
      </c>
      <c r="G5632" t="s">
        <v>32947</v>
      </c>
      <c r="H5632" t="s">
        <v>32948</v>
      </c>
      <c r="J5632" t="s">
        <v>91</v>
      </c>
      <c r="K5632" t="s">
        <v>92</v>
      </c>
      <c r="L5632">
        <v>11</v>
      </c>
      <c r="M5632" t="s">
        <v>32949</v>
      </c>
      <c r="N5632" t="s">
        <v>75</v>
      </c>
      <c r="O5632" t="s">
        <v>48</v>
      </c>
      <c r="P5632" t="s">
        <v>48</v>
      </c>
      <c r="Q5632" t="s">
        <v>32950</v>
      </c>
      <c r="Y5632" t="s">
        <v>32951</v>
      </c>
    </row>
    <row r="5633" spans="1:25">
      <c r="A5633" t="s">
        <v>32952</v>
      </c>
      <c r="B5633" t="s">
        <v>32953</v>
      </c>
      <c r="D5633" t="s">
        <v>40</v>
      </c>
      <c r="E5633" t="s">
        <v>41</v>
      </c>
      <c r="G5633" t="s">
        <v>32954</v>
      </c>
      <c r="H5633" t="s">
        <v>3813</v>
      </c>
      <c r="J5633" t="s">
        <v>91</v>
      </c>
      <c r="K5633" t="s">
        <v>92</v>
      </c>
      <c r="L5633">
        <v>11</v>
      </c>
      <c r="M5633" t="s">
        <v>32955</v>
      </c>
      <c r="N5633" t="s">
        <v>75</v>
      </c>
      <c r="O5633" t="s">
        <v>48</v>
      </c>
      <c r="P5633" t="s">
        <v>48</v>
      </c>
      <c r="Q5633" t="s">
        <v>32956</v>
      </c>
      <c r="Y5633" t="s">
        <v>32957</v>
      </c>
    </row>
    <row r="5634" spans="1:25">
      <c r="A5634" t="s">
        <v>184</v>
      </c>
      <c r="B5634" t="s">
        <v>32958</v>
      </c>
      <c r="D5634" t="s">
        <v>40</v>
      </c>
      <c r="E5634" t="s">
        <v>41</v>
      </c>
      <c r="G5634" t="s">
        <v>32959</v>
      </c>
      <c r="H5634" t="s">
        <v>20522</v>
      </c>
      <c r="J5634" t="s">
        <v>100</v>
      </c>
      <c r="K5634" t="s">
        <v>101</v>
      </c>
      <c r="L5634">
        <v>11</v>
      </c>
      <c r="M5634" t="s">
        <v>32960</v>
      </c>
      <c r="N5634" t="s">
        <v>75</v>
      </c>
      <c r="O5634" t="s">
        <v>48</v>
      </c>
      <c r="P5634" t="s">
        <v>48</v>
      </c>
      <c r="Q5634" t="s">
        <v>32961</v>
      </c>
      <c r="Y5634" t="s">
        <v>32962</v>
      </c>
    </row>
    <row r="5635" spans="1:25">
      <c r="A5635" t="s">
        <v>32963</v>
      </c>
      <c r="B5635" t="s">
        <v>32964</v>
      </c>
      <c r="D5635" t="s">
        <v>40</v>
      </c>
      <c r="E5635" t="s">
        <v>41</v>
      </c>
      <c r="G5635" t="s">
        <v>32965</v>
      </c>
      <c r="H5635" t="s">
        <v>1537</v>
      </c>
      <c r="J5635" t="s">
        <v>823</v>
      </c>
      <c r="K5635" t="s">
        <v>824</v>
      </c>
      <c r="L5635">
        <v>11</v>
      </c>
      <c r="M5635" t="s">
        <v>32966</v>
      </c>
      <c r="N5635" t="s">
        <v>75</v>
      </c>
      <c r="O5635" t="s">
        <v>48</v>
      </c>
      <c r="P5635" t="s">
        <v>48</v>
      </c>
      <c r="Q5635" t="s">
        <v>32967</v>
      </c>
      <c r="Y5635" t="s">
        <v>32968</v>
      </c>
    </row>
    <row r="5636" spans="1:25">
      <c r="A5636" t="s">
        <v>32969</v>
      </c>
      <c r="B5636" t="s">
        <v>32970</v>
      </c>
      <c r="D5636" t="s">
        <v>40</v>
      </c>
      <c r="E5636" t="s">
        <v>41</v>
      </c>
      <c r="G5636" t="s">
        <v>32971</v>
      </c>
      <c r="H5636" t="s">
        <v>143</v>
      </c>
      <c r="J5636" t="s">
        <v>154</v>
      </c>
      <c r="K5636" t="s">
        <v>155</v>
      </c>
      <c r="L5636">
        <v>11</v>
      </c>
      <c r="M5636" t="s">
        <v>32972</v>
      </c>
      <c r="N5636" t="s">
        <v>47</v>
      </c>
      <c r="O5636" t="s">
        <v>48</v>
      </c>
      <c r="P5636" t="s">
        <v>48</v>
      </c>
      <c r="Q5636" t="s">
        <v>22580</v>
      </c>
      <c r="Y5636" t="s">
        <v>32973</v>
      </c>
    </row>
    <row r="5637" spans="1:25">
      <c r="A5637" t="s">
        <v>32974</v>
      </c>
      <c r="B5637" t="s">
        <v>32975</v>
      </c>
      <c r="D5637" t="s">
        <v>40</v>
      </c>
      <c r="E5637" t="s">
        <v>41</v>
      </c>
      <c r="G5637" t="s">
        <v>32976</v>
      </c>
      <c r="H5637" t="s">
        <v>1985</v>
      </c>
      <c r="J5637" t="s">
        <v>91</v>
      </c>
      <c r="K5637" t="s">
        <v>92</v>
      </c>
      <c r="L5637">
        <v>11</v>
      </c>
      <c r="M5637" t="s">
        <v>32972</v>
      </c>
      <c r="N5637" t="s">
        <v>75</v>
      </c>
      <c r="O5637" t="s">
        <v>48</v>
      </c>
      <c r="P5637" t="s">
        <v>48</v>
      </c>
      <c r="Q5637" t="s">
        <v>32977</v>
      </c>
      <c r="Y5637" t="s">
        <v>32978</v>
      </c>
    </row>
    <row r="5638" spans="1:25">
      <c r="A5638" t="s">
        <v>32979</v>
      </c>
      <c r="B5638" t="s">
        <v>32980</v>
      </c>
      <c r="D5638" t="s">
        <v>40</v>
      </c>
      <c r="E5638" t="s">
        <v>41</v>
      </c>
      <c r="G5638" t="s">
        <v>708</v>
      </c>
      <c r="H5638" t="s">
        <v>32981</v>
      </c>
      <c r="J5638" t="s">
        <v>100</v>
      </c>
      <c r="K5638" t="s">
        <v>101</v>
      </c>
      <c r="L5638">
        <v>11</v>
      </c>
      <c r="M5638" t="s">
        <v>32982</v>
      </c>
      <c r="N5638" t="s">
        <v>75</v>
      </c>
      <c r="O5638" t="s">
        <v>48</v>
      </c>
      <c r="P5638" t="s">
        <v>48</v>
      </c>
      <c r="Q5638" t="s">
        <v>32983</v>
      </c>
      <c r="Y5638" t="s">
        <v>32984</v>
      </c>
    </row>
    <row r="5639" spans="1:25">
      <c r="A5639" t="s">
        <v>32985</v>
      </c>
      <c r="B5639" t="s">
        <v>32986</v>
      </c>
      <c r="D5639" t="s">
        <v>40</v>
      </c>
      <c r="E5639" t="s">
        <v>41</v>
      </c>
      <c r="G5639" t="s">
        <v>9312</v>
      </c>
      <c r="H5639" t="s">
        <v>3984</v>
      </c>
      <c r="J5639" t="s">
        <v>154</v>
      </c>
      <c r="K5639" t="s">
        <v>155</v>
      </c>
      <c r="L5639">
        <v>11</v>
      </c>
      <c r="M5639" t="s">
        <v>32982</v>
      </c>
      <c r="N5639" t="s">
        <v>58</v>
      </c>
      <c r="O5639" t="s">
        <v>48</v>
      </c>
      <c r="P5639" t="s">
        <v>48</v>
      </c>
      <c r="Q5639" t="s">
        <v>32987</v>
      </c>
      <c r="Y5639" t="s">
        <v>32988</v>
      </c>
    </row>
    <row r="5640" spans="1:25">
      <c r="A5640" t="s">
        <v>32989</v>
      </c>
      <c r="B5640" t="s">
        <v>32990</v>
      </c>
      <c r="D5640" t="s">
        <v>40</v>
      </c>
      <c r="E5640" t="s">
        <v>41</v>
      </c>
      <c r="G5640" t="s">
        <v>32991</v>
      </c>
      <c r="H5640" t="s">
        <v>19577</v>
      </c>
      <c r="J5640" t="s">
        <v>100</v>
      </c>
      <c r="K5640" t="s">
        <v>101</v>
      </c>
      <c r="L5640">
        <v>11</v>
      </c>
      <c r="M5640" t="s">
        <v>32992</v>
      </c>
      <c r="N5640" t="s">
        <v>75</v>
      </c>
      <c r="O5640" t="s">
        <v>48</v>
      </c>
      <c r="P5640" t="s">
        <v>48</v>
      </c>
      <c r="Q5640" t="s">
        <v>32993</v>
      </c>
      <c r="Y5640" t="s">
        <v>32994</v>
      </c>
    </row>
    <row r="5641" spans="1:25">
      <c r="A5641" t="s">
        <v>32995</v>
      </c>
      <c r="B5641" t="s">
        <v>32996</v>
      </c>
      <c r="D5641" t="s">
        <v>40</v>
      </c>
      <c r="E5641" t="s">
        <v>41</v>
      </c>
      <c r="G5641" t="s">
        <v>2431</v>
      </c>
      <c r="H5641" t="s">
        <v>32997</v>
      </c>
      <c r="J5641" t="s">
        <v>729</v>
      </c>
      <c r="K5641" t="s">
        <v>730</v>
      </c>
      <c r="L5641">
        <v>11</v>
      </c>
      <c r="M5641" t="s">
        <v>32998</v>
      </c>
      <c r="N5641" t="s">
        <v>58</v>
      </c>
      <c r="O5641" t="s">
        <v>48</v>
      </c>
      <c r="P5641" t="s">
        <v>48</v>
      </c>
      <c r="Q5641" t="s">
        <v>32999</v>
      </c>
      <c r="Y5641" t="s">
        <v>33000</v>
      </c>
    </row>
    <row r="5642" spans="1:25">
      <c r="A5642" t="s">
        <v>33001</v>
      </c>
      <c r="B5642" t="s">
        <v>33002</v>
      </c>
      <c r="D5642" t="s">
        <v>40</v>
      </c>
      <c r="E5642" t="s">
        <v>41</v>
      </c>
      <c r="G5642" t="s">
        <v>33003</v>
      </c>
      <c r="H5642" t="s">
        <v>1332</v>
      </c>
      <c r="J5642" t="s">
        <v>100</v>
      </c>
      <c r="K5642" t="s">
        <v>101</v>
      </c>
      <c r="L5642">
        <v>11</v>
      </c>
      <c r="M5642" t="s">
        <v>33004</v>
      </c>
      <c r="N5642" t="s">
        <v>75</v>
      </c>
      <c r="O5642" t="s">
        <v>48</v>
      </c>
      <c r="P5642" t="s">
        <v>48</v>
      </c>
      <c r="Q5642" t="s">
        <v>33005</v>
      </c>
      <c r="Y5642" t="s">
        <v>33006</v>
      </c>
    </row>
    <row r="5643" spans="1:25">
      <c r="A5643" t="s">
        <v>33007</v>
      </c>
      <c r="B5643" t="s">
        <v>33008</v>
      </c>
      <c r="D5643" t="s">
        <v>40</v>
      </c>
      <c r="E5643" t="s">
        <v>41</v>
      </c>
      <c r="G5643" t="s">
        <v>33009</v>
      </c>
      <c r="H5643" t="s">
        <v>10321</v>
      </c>
      <c r="J5643" t="s">
        <v>91</v>
      </c>
      <c r="K5643" t="s">
        <v>92</v>
      </c>
      <c r="L5643">
        <v>11</v>
      </c>
      <c r="M5643" t="s">
        <v>33010</v>
      </c>
      <c r="N5643" t="s">
        <v>75</v>
      </c>
      <c r="O5643" t="s">
        <v>48</v>
      </c>
      <c r="P5643" t="s">
        <v>48</v>
      </c>
      <c r="Q5643" t="s">
        <v>33011</v>
      </c>
      <c r="Y5643" t="s">
        <v>33012</v>
      </c>
    </row>
    <row r="5644" spans="1:25">
      <c r="A5644" t="s">
        <v>33013</v>
      </c>
      <c r="B5644" t="s">
        <v>33014</v>
      </c>
      <c r="D5644" t="s">
        <v>40</v>
      </c>
      <c r="E5644" t="s">
        <v>41</v>
      </c>
      <c r="G5644" t="s">
        <v>10501</v>
      </c>
      <c r="H5644" t="s">
        <v>33015</v>
      </c>
      <c r="J5644" t="s">
        <v>511</v>
      </c>
      <c r="K5644" t="s">
        <v>512</v>
      </c>
      <c r="L5644">
        <v>11</v>
      </c>
      <c r="M5644" t="s">
        <v>33010</v>
      </c>
      <c r="N5644" t="s">
        <v>47</v>
      </c>
      <c r="O5644" t="s">
        <v>48</v>
      </c>
      <c r="P5644" t="s">
        <v>48</v>
      </c>
      <c r="Q5644" t="s">
        <v>19327</v>
      </c>
      <c r="Y5644" t="s">
        <v>33016</v>
      </c>
    </row>
    <row r="5645" spans="1:25">
      <c r="A5645" t="s">
        <v>33017</v>
      </c>
      <c r="B5645" t="s">
        <v>33018</v>
      </c>
      <c r="D5645" t="s">
        <v>40</v>
      </c>
      <c r="E5645" t="s">
        <v>41</v>
      </c>
      <c r="G5645" t="s">
        <v>20475</v>
      </c>
      <c r="H5645" t="s">
        <v>2559</v>
      </c>
      <c r="J5645" t="s">
        <v>823</v>
      </c>
      <c r="K5645" t="s">
        <v>824</v>
      </c>
      <c r="L5645">
        <v>11</v>
      </c>
      <c r="M5645" t="s">
        <v>33010</v>
      </c>
      <c r="N5645" t="s">
        <v>75</v>
      </c>
      <c r="O5645" t="s">
        <v>48</v>
      </c>
      <c r="P5645" t="s">
        <v>48</v>
      </c>
      <c r="Q5645" t="s">
        <v>33019</v>
      </c>
      <c r="Y5645" t="s">
        <v>33020</v>
      </c>
    </row>
    <row r="5646" spans="1:25">
      <c r="A5646" t="s">
        <v>33021</v>
      </c>
      <c r="B5646" t="s">
        <v>33022</v>
      </c>
      <c r="D5646" t="s">
        <v>40</v>
      </c>
      <c r="E5646" t="s">
        <v>41</v>
      </c>
      <c r="G5646" t="s">
        <v>33023</v>
      </c>
      <c r="H5646" t="s">
        <v>33024</v>
      </c>
      <c r="J5646" t="s">
        <v>100</v>
      </c>
      <c r="K5646" t="s">
        <v>101</v>
      </c>
      <c r="L5646">
        <v>11</v>
      </c>
      <c r="M5646" t="s">
        <v>33010</v>
      </c>
      <c r="N5646" t="s">
        <v>75</v>
      </c>
      <c r="O5646" t="s">
        <v>48</v>
      </c>
      <c r="P5646" t="s">
        <v>48</v>
      </c>
      <c r="Q5646" t="s">
        <v>33025</v>
      </c>
      <c r="Y5646" t="s">
        <v>33026</v>
      </c>
    </row>
    <row r="5647" spans="1:25">
      <c r="A5647" t="s">
        <v>33027</v>
      </c>
      <c r="B5647" t="s">
        <v>33028</v>
      </c>
      <c r="D5647" t="s">
        <v>40</v>
      </c>
      <c r="E5647" t="s">
        <v>41</v>
      </c>
      <c r="G5647" t="s">
        <v>12591</v>
      </c>
      <c r="H5647" t="s">
        <v>11667</v>
      </c>
      <c r="J5647" t="s">
        <v>91</v>
      </c>
      <c r="K5647" t="s">
        <v>92</v>
      </c>
      <c r="L5647">
        <v>11</v>
      </c>
      <c r="M5647" t="s">
        <v>33029</v>
      </c>
      <c r="N5647" t="s">
        <v>75</v>
      </c>
      <c r="O5647" t="s">
        <v>48</v>
      </c>
      <c r="P5647" t="s">
        <v>48</v>
      </c>
      <c r="Q5647" t="s">
        <v>33030</v>
      </c>
      <c r="Y5647" t="s">
        <v>33031</v>
      </c>
    </row>
    <row r="5648" spans="1:25">
      <c r="A5648" t="s">
        <v>33032</v>
      </c>
      <c r="B5648" t="s">
        <v>33033</v>
      </c>
      <c r="D5648" t="s">
        <v>40</v>
      </c>
      <c r="E5648" t="s">
        <v>41</v>
      </c>
      <c r="G5648" t="s">
        <v>22241</v>
      </c>
      <c r="H5648" t="s">
        <v>2389</v>
      </c>
      <c r="J5648" t="s">
        <v>823</v>
      </c>
      <c r="K5648" t="s">
        <v>824</v>
      </c>
      <c r="L5648">
        <v>11</v>
      </c>
      <c r="M5648" t="s">
        <v>33034</v>
      </c>
      <c r="N5648" t="s">
        <v>75</v>
      </c>
      <c r="O5648" t="s">
        <v>48</v>
      </c>
      <c r="P5648" t="s">
        <v>48</v>
      </c>
      <c r="Q5648" t="s">
        <v>33035</v>
      </c>
      <c r="Y5648" t="s">
        <v>33036</v>
      </c>
    </row>
    <row r="5649" spans="1:25">
      <c r="A5649" t="s">
        <v>33037</v>
      </c>
      <c r="B5649" t="s">
        <v>33038</v>
      </c>
      <c r="D5649" t="s">
        <v>40</v>
      </c>
      <c r="E5649" t="s">
        <v>41</v>
      </c>
      <c r="G5649" t="s">
        <v>16684</v>
      </c>
      <c r="H5649" t="s">
        <v>33039</v>
      </c>
      <c r="J5649" t="s">
        <v>511</v>
      </c>
      <c r="K5649" t="s">
        <v>512</v>
      </c>
      <c r="L5649">
        <v>11</v>
      </c>
      <c r="M5649" t="s">
        <v>33040</v>
      </c>
      <c r="N5649" t="s">
        <v>47</v>
      </c>
      <c r="O5649" t="s">
        <v>48</v>
      </c>
      <c r="P5649" t="s">
        <v>48</v>
      </c>
      <c r="Q5649" t="s">
        <v>33041</v>
      </c>
      <c r="Y5649" t="s">
        <v>33042</v>
      </c>
    </row>
    <row r="5650" spans="1:25">
      <c r="A5650" t="s">
        <v>33043</v>
      </c>
      <c r="B5650" t="s">
        <v>33044</v>
      </c>
      <c r="D5650" t="s">
        <v>40</v>
      </c>
      <c r="E5650" t="s">
        <v>41</v>
      </c>
      <c r="G5650" t="s">
        <v>33045</v>
      </c>
      <c r="H5650" t="s">
        <v>33046</v>
      </c>
      <c r="J5650" t="s">
        <v>72</v>
      </c>
      <c r="K5650" t="s">
        <v>73</v>
      </c>
      <c r="L5650">
        <v>11</v>
      </c>
      <c r="M5650" t="s">
        <v>33047</v>
      </c>
      <c r="N5650" t="s">
        <v>75</v>
      </c>
      <c r="O5650" t="s">
        <v>48</v>
      </c>
      <c r="P5650" t="s">
        <v>48</v>
      </c>
      <c r="Q5650" t="s">
        <v>33048</v>
      </c>
      <c r="Y5650" t="s">
        <v>33049</v>
      </c>
    </row>
    <row r="5651" spans="1:25">
      <c r="A5651" t="s">
        <v>33050</v>
      </c>
      <c r="B5651" t="s">
        <v>33051</v>
      </c>
      <c r="D5651" t="s">
        <v>40</v>
      </c>
      <c r="E5651" t="s">
        <v>41</v>
      </c>
      <c r="G5651" t="s">
        <v>33052</v>
      </c>
      <c r="H5651" t="s">
        <v>251</v>
      </c>
      <c r="J5651" t="s">
        <v>91</v>
      </c>
      <c r="K5651" t="s">
        <v>92</v>
      </c>
      <c r="L5651">
        <v>11</v>
      </c>
      <c r="M5651" t="s">
        <v>33053</v>
      </c>
      <c r="N5651" t="s">
        <v>75</v>
      </c>
      <c r="O5651" t="s">
        <v>48</v>
      </c>
      <c r="P5651" t="s">
        <v>48</v>
      </c>
      <c r="Q5651" t="s">
        <v>33054</v>
      </c>
      <c r="Y5651" t="s">
        <v>33055</v>
      </c>
    </row>
    <row r="5652" spans="1:25">
      <c r="A5652" t="s">
        <v>33056</v>
      </c>
      <c r="B5652" t="s">
        <v>33057</v>
      </c>
      <c r="D5652" t="s">
        <v>40</v>
      </c>
      <c r="E5652" t="s">
        <v>41</v>
      </c>
      <c r="G5652" t="s">
        <v>33058</v>
      </c>
      <c r="H5652" t="s">
        <v>11264</v>
      </c>
      <c r="J5652" t="s">
        <v>100</v>
      </c>
      <c r="K5652" t="s">
        <v>101</v>
      </c>
      <c r="L5652">
        <v>11</v>
      </c>
      <c r="M5652" t="s">
        <v>33053</v>
      </c>
      <c r="N5652" t="s">
        <v>75</v>
      </c>
      <c r="O5652" t="s">
        <v>48</v>
      </c>
      <c r="P5652" t="s">
        <v>48</v>
      </c>
      <c r="Q5652" t="s">
        <v>33059</v>
      </c>
      <c r="Y5652" t="s">
        <v>33060</v>
      </c>
    </row>
    <row r="5653" spans="1:25">
      <c r="A5653" t="s">
        <v>184</v>
      </c>
      <c r="B5653" t="s">
        <v>33061</v>
      </c>
      <c r="D5653" t="s">
        <v>40</v>
      </c>
      <c r="E5653" t="s">
        <v>41</v>
      </c>
      <c r="G5653" t="s">
        <v>889</v>
      </c>
      <c r="H5653" t="s">
        <v>33062</v>
      </c>
      <c r="J5653" t="s">
        <v>154</v>
      </c>
      <c r="K5653" t="s">
        <v>155</v>
      </c>
      <c r="L5653">
        <v>11</v>
      </c>
      <c r="M5653" t="s">
        <v>33053</v>
      </c>
      <c r="N5653" t="s">
        <v>58</v>
      </c>
      <c r="O5653" t="s">
        <v>48</v>
      </c>
      <c r="P5653" t="s">
        <v>48</v>
      </c>
      <c r="Q5653" t="s">
        <v>33063</v>
      </c>
      <c r="Y5653" t="s">
        <v>33064</v>
      </c>
    </row>
    <row r="5654" spans="1:25">
      <c r="A5654" t="s">
        <v>33065</v>
      </c>
      <c r="B5654" t="s">
        <v>33066</v>
      </c>
      <c r="D5654" t="s">
        <v>40</v>
      </c>
      <c r="E5654" t="s">
        <v>41</v>
      </c>
      <c r="G5654" t="s">
        <v>33067</v>
      </c>
      <c r="H5654" t="s">
        <v>33068</v>
      </c>
      <c r="J5654" t="s">
        <v>100</v>
      </c>
      <c r="K5654" t="s">
        <v>101</v>
      </c>
      <c r="L5654">
        <v>11</v>
      </c>
      <c r="M5654" t="s">
        <v>33069</v>
      </c>
      <c r="N5654" t="s">
        <v>75</v>
      </c>
      <c r="O5654" t="s">
        <v>48</v>
      </c>
      <c r="P5654" t="s">
        <v>48</v>
      </c>
      <c r="Q5654" t="s">
        <v>33070</v>
      </c>
      <c r="Y5654" t="s">
        <v>33071</v>
      </c>
    </row>
    <row r="5655" spans="1:25">
      <c r="A5655" t="s">
        <v>33072</v>
      </c>
      <c r="B5655" t="s">
        <v>33073</v>
      </c>
      <c r="D5655" t="s">
        <v>40</v>
      </c>
      <c r="E5655" t="s">
        <v>41</v>
      </c>
      <c r="G5655" t="s">
        <v>12224</v>
      </c>
      <c r="H5655" t="s">
        <v>1943</v>
      </c>
      <c r="J5655" t="s">
        <v>100</v>
      </c>
      <c r="K5655" t="s">
        <v>101</v>
      </c>
      <c r="L5655">
        <v>11</v>
      </c>
      <c r="M5655" t="s">
        <v>33074</v>
      </c>
      <c r="N5655" t="s">
        <v>75</v>
      </c>
      <c r="O5655" t="s">
        <v>48</v>
      </c>
      <c r="P5655" t="s">
        <v>48</v>
      </c>
      <c r="Q5655" t="s">
        <v>32834</v>
      </c>
      <c r="Y5655" t="s">
        <v>33075</v>
      </c>
    </row>
    <row r="5656" spans="1:25">
      <c r="A5656" t="s">
        <v>33076</v>
      </c>
      <c r="B5656" t="s">
        <v>33077</v>
      </c>
      <c r="D5656" t="s">
        <v>40</v>
      </c>
      <c r="E5656" t="s">
        <v>41</v>
      </c>
      <c r="G5656" t="s">
        <v>11158</v>
      </c>
      <c r="H5656" t="s">
        <v>33078</v>
      </c>
      <c r="J5656" t="s">
        <v>100</v>
      </c>
      <c r="K5656" t="s">
        <v>101</v>
      </c>
      <c r="L5656">
        <v>11</v>
      </c>
      <c r="M5656" t="s">
        <v>33079</v>
      </c>
      <c r="N5656" t="s">
        <v>75</v>
      </c>
      <c r="O5656" t="s">
        <v>48</v>
      </c>
      <c r="P5656" t="s">
        <v>48</v>
      </c>
      <c r="Q5656" t="s">
        <v>33080</v>
      </c>
      <c r="Y5656" t="s">
        <v>33081</v>
      </c>
    </row>
    <row r="5657" spans="1:25">
      <c r="A5657" t="s">
        <v>33082</v>
      </c>
      <c r="B5657" t="s">
        <v>33083</v>
      </c>
      <c r="D5657" t="s">
        <v>40</v>
      </c>
      <c r="E5657" t="s">
        <v>41</v>
      </c>
      <c r="G5657" t="s">
        <v>2119</v>
      </c>
      <c r="H5657" t="s">
        <v>33084</v>
      </c>
      <c r="J5657" t="s">
        <v>91</v>
      </c>
      <c r="K5657" t="s">
        <v>92</v>
      </c>
      <c r="L5657">
        <v>11</v>
      </c>
      <c r="M5657" t="s">
        <v>33079</v>
      </c>
      <c r="N5657" t="s">
        <v>75</v>
      </c>
      <c r="O5657" t="s">
        <v>48</v>
      </c>
      <c r="P5657" t="s">
        <v>48</v>
      </c>
      <c r="Q5657" t="s">
        <v>33085</v>
      </c>
      <c r="Y5657" t="s">
        <v>33086</v>
      </c>
    </row>
    <row r="5658" spans="1:25">
      <c r="A5658" t="s">
        <v>33087</v>
      </c>
      <c r="B5658" t="s">
        <v>33088</v>
      </c>
      <c r="D5658" t="s">
        <v>40</v>
      </c>
      <c r="E5658" t="s">
        <v>41</v>
      </c>
      <c r="G5658" t="s">
        <v>18298</v>
      </c>
      <c r="H5658" t="s">
        <v>33089</v>
      </c>
      <c r="J5658" t="s">
        <v>91</v>
      </c>
      <c r="K5658" t="s">
        <v>92</v>
      </c>
      <c r="L5658">
        <v>11</v>
      </c>
      <c r="M5658" t="s">
        <v>33090</v>
      </c>
      <c r="N5658" t="s">
        <v>75</v>
      </c>
      <c r="O5658" t="s">
        <v>48</v>
      </c>
      <c r="P5658" t="s">
        <v>48</v>
      </c>
      <c r="Q5658" t="s">
        <v>33091</v>
      </c>
      <c r="Y5658" t="s">
        <v>33092</v>
      </c>
    </row>
    <row r="5659" spans="1:25">
      <c r="A5659" t="s">
        <v>33093</v>
      </c>
      <c r="B5659" t="s">
        <v>33094</v>
      </c>
      <c r="D5659" t="s">
        <v>40</v>
      </c>
      <c r="E5659" t="s">
        <v>41</v>
      </c>
      <c r="G5659" t="s">
        <v>14874</v>
      </c>
      <c r="H5659" t="s">
        <v>1582</v>
      </c>
      <c r="J5659" t="s">
        <v>91</v>
      </c>
      <c r="K5659" t="s">
        <v>92</v>
      </c>
      <c r="L5659">
        <v>11</v>
      </c>
      <c r="M5659" t="s">
        <v>33095</v>
      </c>
      <c r="N5659" t="s">
        <v>75</v>
      </c>
      <c r="O5659" t="s">
        <v>48</v>
      </c>
      <c r="P5659" t="s">
        <v>48</v>
      </c>
      <c r="Q5659" t="s">
        <v>33096</v>
      </c>
      <c r="Y5659" t="s">
        <v>33097</v>
      </c>
    </row>
    <row r="5660" spans="1:25">
      <c r="A5660" t="s">
        <v>33098</v>
      </c>
      <c r="B5660" t="s">
        <v>33099</v>
      </c>
      <c r="D5660" t="s">
        <v>40</v>
      </c>
      <c r="E5660" t="s">
        <v>41</v>
      </c>
      <c r="G5660" t="s">
        <v>1695</v>
      </c>
      <c r="H5660" t="s">
        <v>956</v>
      </c>
      <c r="J5660" t="s">
        <v>100</v>
      </c>
      <c r="K5660" t="s">
        <v>101</v>
      </c>
      <c r="L5660">
        <v>11</v>
      </c>
      <c r="M5660" t="s">
        <v>33095</v>
      </c>
      <c r="N5660" t="s">
        <v>75</v>
      </c>
      <c r="O5660" t="s">
        <v>48</v>
      </c>
      <c r="P5660" t="s">
        <v>48</v>
      </c>
      <c r="Q5660" t="s">
        <v>33100</v>
      </c>
      <c r="Y5660" t="s">
        <v>33101</v>
      </c>
    </row>
    <row r="5661" spans="1:25">
      <c r="A5661" t="s">
        <v>33102</v>
      </c>
      <c r="B5661" t="s">
        <v>33103</v>
      </c>
      <c r="D5661" t="s">
        <v>40</v>
      </c>
      <c r="E5661" t="s">
        <v>41</v>
      </c>
      <c r="G5661" t="s">
        <v>33104</v>
      </c>
      <c r="H5661" t="s">
        <v>33105</v>
      </c>
      <c r="J5661" t="s">
        <v>100</v>
      </c>
      <c r="K5661" t="s">
        <v>101</v>
      </c>
      <c r="L5661">
        <v>11</v>
      </c>
      <c r="M5661" t="s">
        <v>33106</v>
      </c>
      <c r="N5661" t="s">
        <v>75</v>
      </c>
      <c r="O5661" t="s">
        <v>48</v>
      </c>
      <c r="P5661" t="s">
        <v>48</v>
      </c>
      <c r="Q5661" t="s">
        <v>33107</v>
      </c>
      <c r="Y5661" t="s">
        <v>33108</v>
      </c>
    </row>
    <row r="5662" spans="1:25">
      <c r="A5662" t="s">
        <v>33109</v>
      </c>
      <c r="B5662" t="s">
        <v>33110</v>
      </c>
      <c r="D5662" t="s">
        <v>40</v>
      </c>
      <c r="E5662" t="s">
        <v>41</v>
      </c>
      <c r="G5662" t="s">
        <v>33111</v>
      </c>
      <c r="H5662" t="s">
        <v>33112</v>
      </c>
      <c r="J5662" t="s">
        <v>100</v>
      </c>
      <c r="K5662" t="s">
        <v>101</v>
      </c>
      <c r="L5662">
        <v>11</v>
      </c>
      <c r="M5662" t="s">
        <v>33113</v>
      </c>
      <c r="N5662" t="s">
        <v>75</v>
      </c>
      <c r="O5662" t="s">
        <v>48</v>
      </c>
      <c r="P5662" t="s">
        <v>48</v>
      </c>
      <c r="Q5662" t="s">
        <v>33114</v>
      </c>
      <c r="Y5662" t="s">
        <v>33115</v>
      </c>
    </row>
    <row r="5663" spans="1:25">
      <c r="A5663" t="s">
        <v>33116</v>
      </c>
      <c r="B5663" t="s">
        <v>33117</v>
      </c>
      <c r="D5663" t="s">
        <v>40</v>
      </c>
      <c r="E5663" t="s">
        <v>41</v>
      </c>
      <c r="G5663" t="s">
        <v>18625</v>
      </c>
      <c r="H5663" t="s">
        <v>33118</v>
      </c>
      <c r="J5663" t="s">
        <v>91</v>
      </c>
      <c r="K5663" t="s">
        <v>92</v>
      </c>
      <c r="L5663">
        <v>11</v>
      </c>
      <c r="M5663" t="s">
        <v>33119</v>
      </c>
      <c r="N5663" t="s">
        <v>75</v>
      </c>
      <c r="O5663" t="s">
        <v>48</v>
      </c>
      <c r="P5663" t="s">
        <v>48</v>
      </c>
      <c r="Q5663" t="s">
        <v>33120</v>
      </c>
      <c r="Y5663" t="s">
        <v>33121</v>
      </c>
    </row>
    <row r="5664" spans="1:25">
      <c r="A5664" t="s">
        <v>33122</v>
      </c>
      <c r="B5664" t="s">
        <v>33123</v>
      </c>
      <c r="D5664" t="s">
        <v>40</v>
      </c>
      <c r="E5664" t="s">
        <v>41</v>
      </c>
      <c r="G5664" t="s">
        <v>22527</v>
      </c>
      <c r="H5664" t="s">
        <v>33124</v>
      </c>
      <c r="J5664" t="s">
        <v>100</v>
      </c>
      <c r="K5664" t="s">
        <v>101</v>
      </c>
      <c r="L5664">
        <v>11</v>
      </c>
      <c r="M5664" t="s">
        <v>33125</v>
      </c>
      <c r="N5664" t="s">
        <v>75</v>
      </c>
      <c r="O5664" t="s">
        <v>48</v>
      </c>
      <c r="P5664" t="s">
        <v>48</v>
      </c>
      <c r="Q5664" t="s">
        <v>33126</v>
      </c>
      <c r="Y5664" t="s">
        <v>33127</v>
      </c>
    </row>
    <row r="5665" spans="1:25">
      <c r="A5665" t="s">
        <v>33128</v>
      </c>
      <c r="B5665" t="s">
        <v>33129</v>
      </c>
      <c r="D5665" t="s">
        <v>40</v>
      </c>
      <c r="E5665" t="s">
        <v>41</v>
      </c>
      <c r="G5665" t="s">
        <v>33130</v>
      </c>
      <c r="H5665" t="s">
        <v>392</v>
      </c>
      <c r="J5665" t="s">
        <v>100</v>
      </c>
      <c r="K5665" t="s">
        <v>101</v>
      </c>
      <c r="L5665">
        <v>11</v>
      </c>
      <c r="M5665" t="s">
        <v>33131</v>
      </c>
      <c r="N5665" t="s">
        <v>75</v>
      </c>
      <c r="O5665" t="s">
        <v>48</v>
      </c>
      <c r="P5665" t="s">
        <v>48</v>
      </c>
      <c r="Q5665" t="s">
        <v>33132</v>
      </c>
      <c r="Y5665" t="s">
        <v>33133</v>
      </c>
    </row>
    <row r="5666" spans="1:25">
      <c r="A5666" t="s">
        <v>184</v>
      </c>
      <c r="B5666" t="s">
        <v>33134</v>
      </c>
      <c r="D5666" t="s">
        <v>40</v>
      </c>
      <c r="E5666" t="s">
        <v>41</v>
      </c>
      <c r="G5666" t="s">
        <v>33135</v>
      </c>
      <c r="H5666" t="s">
        <v>14655</v>
      </c>
      <c r="J5666" t="s">
        <v>91</v>
      </c>
      <c r="K5666" t="s">
        <v>92</v>
      </c>
      <c r="L5666">
        <v>11</v>
      </c>
      <c r="M5666" t="s">
        <v>33131</v>
      </c>
      <c r="N5666" t="s">
        <v>75</v>
      </c>
      <c r="O5666" t="s">
        <v>48</v>
      </c>
      <c r="P5666" t="s">
        <v>48</v>
      </c>
      <c r="Q5666" t="s">
        <v>33136</v>
      </c>
      <c r="Y5666" t="s">
        <v>33137</v>
      </c>
    </row>
    <row r="5667" spans="1:25">
      <c r="A5667" t="s">
        <v>33138</v>
      </c>
      <c r="B5667" t="s">
        <v>33139</v>
      </c>
      <c r="D5667" t="s">
        <v>40</v>
      </c>
      <c r="E5667" t="s">
        <v>41</v>
      </c>
      <c r="G5667" t="s">
        <v>33140</v>
      </c>
      <c r="H5667" t="s">
        <v>8353</v>
      </c>
      <c r="J5667" t="s">
        <v>91</v>
      </c>
      <c r="K5667" t="s">
        <v>92</v>
      </c>
      <c r="L5667">
        <v>11</v>
      </c>
      <c r="M5667" t="s">
        <v>33131</v>
      </c>
      <c r="N5667" t="s">
        <v>75</v>
      </c>
      <c r="O5667" t="s">
        <v>48</v>
      </c>
      <c r="P5667" t="s">
        <v>48</v>
      </c>
      <c r="Q5667" t="s">
        <v>33141</v>
      </c>
      <c r="Y5667" t="s">
        <v>33142</v>
      </c>
    </row>
    <row r="5668" spans="1:25">
      <c r="A5668" t="s">
        <v>33143</v>
      </c>
      <c r="B5668" t="s">
        <v>33144</v>
      </c>
      <c r="D5668" t="s">
        <v>40</v>
      </c>
      <c r="E5668" t="s">
        <v>41</v>
      </c>
      <c r="G5668" t="s">
        <v>12474</v>
      </c>
      <c r="H5668" t="s">
        <v>33145</v>
      </c>
      <c r="J5668" t="s">
        <v>100</v>
      </c>
      <c r="K5668" t="s">
        <v>101</v>
      </c>
      <c r="L5668">
        <v>11</v>
      </c>
      <c r="M5668" t="s">
        <v>33131</v>
      </c>
      <c r="N5668" t="s">
        <v>75</v>
      </c>
      <c r="O5668" t="s">
        <v>48</v>
      </c>
      <c r="P5668" t="s">
        <v>48</v>
      </c>
      <c r="Q5668" t="s">
        <v>33146</v>
      </c>
      <c r="Y5668" t="s">
        <v>33147</v>
      </c>
    </row>
    <row r="5669" spans="1:25">
      <c r="A5669" t="s">
        <v>33148</v>
      </c>
      <c r="B5669" t="s">
        <v>33149</v>
      </c>
      <c r="D5669" t="s">
        <v>40</v>
      </c>
      <c r="E5669" t="s">
        <v>41</v>
      </c>
      <c r="G5669" t="s">
        <v>33150</v>
      </c>
      <c r="H5669" t="s">
        <v>1658</v>
      </c>
      <c r="J5669" t="s">
        <v>91</v>
      </c>
      <c r="K5669" t="s">
        <v>92</v>
      </c>
      <c r="L5669">
        <v>11</v>
      </c>
      <c r="M5669" t="s">
        <v>33151</v>
      </c>
      <c r="N5669" t="s">
        <v>75</v>
      </c>
      <c r="O5669" t="s">
        <v>48</v>
      </c>
      <c r="P5669" t="s">
        <v>48</v>
      </c>
      <c r="Q5669" t="s">
        <v>33152</v>
      </c>
      <c r="Y5669" t="s">
        <v>33153</v>
      </c>
    </row>
    <row r="5670" spans="1:25">
      <c r="A5670" t="s">
        <v>33154</v>
      </c>
      <c r="B5670" t="s">
        <v>33155</v>
      </c>
      <c r="D5670" t="s">
        <v>40</v>
      </c>
      <c r="E5670" t="s">
        <v>41</v>
      </c>
      <c r="G5670" t="s">
        <v>419</v>
      </c>
      <c r="H5670" t="s">
        <v>194</v>
      </c>
      <c r="J5670" t="s">
        <v>511</v>
      </c>
      <c r="K5670" t="s">
        <v>512</v>
      </c>
      <c r="L5670">
        <v>11</v>
      </c>
      <c r="M5670" t="s">
        <v>33151</v>
      </c>
      <c r="N5670" t="s">
        <v>58</v>
      </c>
      <c r="O5670" t="s">
        <v>48</v>
      </c>
      <c r="P5670" t="s">
        <v>48</v>
      </c>
      <c r="Q5670" t="s">
        <v>33156</v>
      </c>
      <c r="Y5670" t="s">
        <v>33157</v>
      </c>
    </row>
    <row r="5671" spans="1:25">
      <c r="A5671" t="s">
        <v>33158</v>
      </c>
      <c r="B5671" t="s">
        <v>33159</v>
      </c>
      <c r="D5671" t="s">
        <v>40</v>
      </c>
      <c r="E5671" t="s">
        <v>41</v>
      </c>
      <c r="G5671" t="s">
        <v>33160</v>
      </c>
      <c r="H5671" t="s">
        <v>14950</v>
      </c>
      <c r="J5671" t="s">
        <v>91</v>
      </c>
      <c r="K5671" t="s">
        <v>92</v>
      </c>
      <c r="L5671">
        <v>11</v>
      </c>
      <c r="M5671" t="s">
        <v>33161</v>
      </c>
      <c r="N5671" t="s">
        <v>75</v>
      </c>
      <c r="O5671" t="s">
        <v>48</v>
      </c>
      <c r="P5671" t="s">
        <v>48</v>
      </c>
      <c r="Q5671" t="s">
        <v>33162</v>
      </c>
      <c r="Y5671" t="s">
        <v>33163</v>
      </c>
    </row>
    <row r="5672" spans="1:25">
      <c r="A5672" t="s">
        <v>33164</v>
      </c>
      <c r="B5672" t="s">
        <v>33165</v>
      </c>
      <c r="D5672" t="s">
        <v>40</v>
      </c>
      <c r="E5672" t="s">
        <v>41</v>
      </c>
      <c r="G5672" t="s">
        <v>33166</v>
      </c>
      <c r="H5672" t="s">
        <v>33167</v>
      </c>
      <c r="J5672" t="s">
        <v>91</v>
      </c>
      <c r="K5672" t="s">
        <v>92</v>
      </c>
      <c r="L5672">
        <v>11</v>
      </c>
      <c r="M5672" t="s">
        <v>33161</v>
      </c>
      <c r="N5672" t="s">
        <v>75</v>
      </c>
      <c r="O5672" t="s">
        <v>48</v>
      </c>
      <c r="P5672" t="s">
        <v>48</v>
      </c>
      <c r="Q5672" t="s">
        <v>33168</v>
      </c>
      <c r="Y5672" t="s">
        <v>33169</v>
      </c>
    </row>
    <row r="5673" spans="1:25">
      <c r="A5673" t="s">
        <v>184</v>
      </c>
      <c r="B5673" t="s">
        <v>33170</v>
      </c>
      <c r="D5673" t="s">
        <v>40</v>
      </c>
      <c r="E5673" t="s">
        <v>41</v>
      </c>
      <c r="G5673" t="s">
        <v>33171</v>
      </c>
      <c r="H5673" t="s">
        <v>33172</v>
      </c>
      <c r="J5673" t="s">
        <v>91</v>
      </c>
      <c r="K5673" t="s">
        <v>92</v>
      </c>
      <c r="L5673">
        <v>11</v>
      </c>
      <c r="M5673" t="s">
        <v>33173</v>
      </c>
      <c r="N5673" t="s">
        <v>75</v>
      </c>
      <c r="O5673" t="s">
        <v>48</v>
      </c>
      <c r="P5673" t="s">
        <v>48</v>
      </c>
      <c r="Q5673" t="s">
        <v>33174</v>
      </c>
      <c r="Y5673" t="s">
        <v>33175</v>
      </c>
    </row>
    <row r="5674" spans="1:25">
      <c r="A5674" t="s">
        <v>33176</v>
      </c>
      <c r="B5674" t="s">
        <v>33177</v>
      </c>
      <c r="D5674" t="s">
        <v>40</v>
      </c>
      <c r="E5674" t="s">
        <v>41</v>
      </c>
      <c r="G5674" t="s">
        <v>33178</v>
      </c>
      <c r="H5674" t="s">
        <v>33179</v>
      </c>
      <c r="J5674" t="s">
        <v>100</v>
      </c>
      <c r="K5674" t="s">
        <v>101</v>
      </c>
      <c r="L5674">
        <v>11</v>
      </c>
      <c r="M5674" t="s">
        <v>33180</v>
      </c>
      <c r="N5674" t="s">
        <v>75</v>
      </c>
      <c r="O5674" t="s">
        <v>48</v>
      </c>
      <c r="P5674" t="s">
        <v>48</v>
      </c>
      <c r="Q5674" t="s">
        <v>33181</v>
      </c>
      <c r="Y5674" t="s">
        <v>33182</v>
      </c>
    </row>
    <row r="5675" spans="1:25">
      <c r="A5675" t="s">
        <v>33183</v>
      </c>
      <c r="B5675" t="s">
        <v>33184</v>
      </c>
      <c r="D5675" t="s">
        <v>40</v>
      </c>
      <c r="E5675" t="s">
        <v>41</v>
      </c>
      <c r="G5675" t="s">
        <v>33185</v>
      </c>
      <c r="H5675" t="s">
        <v>33186</v>
      </c>
      <c r="J5675" t="s">
        <v>100</v>
      </c>
      <c r="K5675" t="s">
        <v>101</v>
      </c>
      <c r="L5675">
        <v>11</v>
      </c>
      <c r="M5675" t="s">
        <v>33180</v>
      </c>
      <c r="N5675" t="s">
        <v>75</v>
      </c>
      <c r="O5675" t="s">
        <v>48</v>
      </c>
      <c r="P5675" t="s">
        <v>48</v>
      </c>
      <c r="Q5675" t="s">
        <v>33187</v>
      </c>
      <c r="Y5675" t="s">
        <v>33188</v>
      </c>
    </row>
    <row r="5676" spans="1:25">
      <c r="A5676" t="s">
        <v>33189</v>
      </c>
      <c r="B5676" t="s">
        <v>33190</v>
      </c>
      <c r="D5676" t="s">
        <v>40</v>
      </c>
      <c r="E5676" t="s">
        <v>41</v>
      </c>
      <c r="G5676" t="s">
        <v>33191</v>
      </c>
      <c r="H5676" t="s">
        <v>6830</v>
      </c>
      <c r="J5676" t="s">
        <v>91</v>
      </c>
      <c r="K5676" t="s">
        <v>92</v>
      </c>
      <c r="L5676">
        <v>11</v>
      </c>
      <c r="M5676" t="s">
        <v>33192</v>
      </c>
      <c r="N5676" t="s">
        <v>75</v>
      </c>
      <c r="O5676" t="s">
        <v>48</v>
      </c>
      <c r="P5676" t="s">
        <v>48</v>
      </c>
      <c r="Q5676" t="s">
        <v>33193</v>
      </c>
      <c r="Y5676" t="s">
        <v>33194</v>
      </c>
    </row>
    <row r="5677" spans="1:25">
      <c r="A5677" t="s">
        <v>33195</v>
      </c>
      <c r="B5677" t="s">
        <v>33196</v>
      </c>
      <c r="D5677" t="s">
        <v>40</v>
      </c>
      <c r="E5677" t="s">
        <v>41</v>
      </c>
      <c r="G5677" t="s">
        <v>33197</v>
      </c>
      <c r="H5677" t="s">
        <v>9999</v>
      </c>
      <c r="J5677" t="s">
        <v>91</v>
      </c>
      <c r="K5677" t="s">
        <v>92</v>
      </c>
      <c r="L5677">
        <v>11</v>
      </c>
      <c r="M5677" t="s">
        <v>33192</v>
      </c>
      <c r="N5677" t="s">
        <v>75</v>
      </c>
      <c r="O5677" t="s">
        <v>48</v>
      </c>
      <c r="P5677" t="s">
        <v>48</v>
      </c>
      <c r="Q5677" t="s">
        <v>33198</v>
      </c>
      <c r="Y5677" t="s">
        <v>33199</v>
      </c>
    </row>
    <row r="5678" spans="1:25">
      <c r="A5678" t="s">
        <v>33200</v>
      </c>
      <c r="B5678" t="s">
        <v>33201</v>
      </c>
      <c r="D5678" t="s">
        <v>40</v>
      </c>
      <c r="E5678" t="s">
        <v>41</v>
      </c>
      <c r="G5678" t="s">
        <v>33202</v>
      </c>
      <c r="H5678" t="s">
        <v>251</v>
      </c>
      <c r="J5678" t="s">
        <v>91</v>
      </c>
      <c r="K5678" t="s">
        <v>92</v>
      </c>
      <c r="L5678">
        <v>11</v>
      </c>
      <c r="M5678" t="s">
        <v>33203</v>
      </c>
      <c r="N5678" t="s">
        <v>75</v>
      </c>
      <c r="O5678" t="s">
        <v>48</v>
      </c>
      <c r="P5678" t="s">
        <v>48</v>
      </c>
      <c r="Q5678" t="s">
        <v>30985</v>
      </c>
      <c r="Y5678" t="s">
        <v>33204</v>
      </c>
    </row>
    <row r="5679" spans="1:25">
      <c r="A5679" t="s">
        <v>33205</v>
      </c>
      <c r="B5679" t="s">
        <v>33206</v>
      </c>
      <c r="D5679" t="s">
        <v>40</v>
      </c>
      <c r="E5679" t="s">
        <v>41</v>
      </c>
      <c r="G5679" t="s">
        <v>33207</v>
      </c>
      <c r="H5679" t="s">
        <v>33208</v>
      </c>
      <c r="J5679" t="s">
        <v>511</v>
      </c>
      <c r="K5679" t="s">
        <v>512</v>
      </c>
      <c r="L5679">
        <v>11</v>
      </c>
      <c r="M5679" t="s">
        <v>33209</v>
      </c>
      <c r="N5679" t="s">
        <v>47</v>
      </c>
      <c r="O5679" t="s">
        <v>48</v>
      </c>
      <c r="P5679" t="s">
        <v>48</v>
      </c>
      <c r="Q5679" t="s">
        <v>33210</v>
      </c>
      <c r="Y5679" t="s">
        <v>33211</v>
      </c>
    </row>
    <row r="5680" spans="1:25">
      <c r="A5680" t="s">
        <v>33212</v>
      </c>
      <c r="B5680" t="s">
        <v>33213</v>
      </c>
      <c r="D5680" t="s">
        <v>40</v>
      </c>
      <c r="E5680" t="s">
        <v>41</v>
      </c>
      <c r="G5680" t="s">
        <v>12574</v>
      </c>
      <c r="H5680" t="s">
        <v>3705</v>
      </c>
      <c r="J5680" t="s">
        <v>91</v>
      </c>
      <c r="K5680" t="s">
        <v>92</v>
      </c>
      <c r="L5680">
        <v>11</v>
      </c>
      <c r="M5680" t="s">
        <v>33214</v>
      </c>
      <c r="N5680" t="s">
        <v>75</v>
      </c>
      <c r="O5680" t="s">
        <v>48</v>
      </c>
      <c r="P5680" t="s">
        <v>48</v>
      </c>
      <c r="Q5680" t="s">
        <v>33215</v>
      </c>
      <c r="Y5680" t="s">
        <v>33216</v>
      </c>
    </row>
    <row r="5681" spans="1:25">
      <c r="A5681" t="s">
        <v>33217</v>
      </c>
      <c r="B5681" t="s">
        <v>33218</v>
      </c>
      <c r="D5681" t="s">
        <v>40</v>
      </c>
      <c r="E5681" t="s">
        <v>41</v>
      </c>
      <c r="G5681" t="s">
        <v>33219</v>
      </c>
      <c r="H5681" t="s">
        <v>22449</v>
      </c>
      <c r="J5681" t="s">
        <v>100</v>
      </c>
      <c r="K5681" t="s">
        <v>101</v>
      </c>
      <c r="L5681">
        <v>11</v>
      </c>
      <c r="M5681" t="s">
        <v>33220</v>
      </c>
      <c r="N5681" t="s">
        <v>75</v>
      </c>
      <c r="O5681" t="s">
        <v>48</v>
      </c>
      <c r="P5681" t="s">
        <v>48</v>
      </c>
      <c r="Q5681" t="s">
        <v>33221</v>
      </c>
      <c r="Y5681" t="s">
        <v>33222</v>
      </c>
    </row>
    <row r="5682" spans="1:25">
      <c r="A5682" t="s">
        <v>184</v>
      </c>
      <c r="B5682" t="s">
        <v>33223</v>
      </c>
      <c r="D5682" t="s">
        <v>40</v>
      </c>
      <c r="E5682" t="s">
        <v>41</v>
      </c>
      <c r="G5682" t="s">
        <v>1891</v>
      </c>
      <c r="H5682" t="s">
        <v>33224</v>
      </c>
      <c r="J5682" t="s">
        <v>100</v>
      </c>
      <c r="K5682" t="s">
        <v>101</v>
      </c>
      <c r="L5682">
        <v>11</v>
      </c>
      <c r="M5682" t="s">
        <v>33220</v>
      </c>
      <c r="N5682" t="s">
        <v>75</v>
      </c>
      <c r="O5682" t="s">
        <v>48</v>
      </c>
      <c r="P5682" t="s">
        <v>48</v>
      </c>
      <c r="Q5682" t="s">
        <v>33225</v>
      </c>
      <c r="Y5682" t="s">
        <v>33226</v>
      </c>
    </row>
    <row r="5683" spans="1:25">
      <c r="A5683" t="s">
        <v>33227</v>
      </c>
      <c r="B5683" t="s">
        <v>33228</v>
      </c>
      <c r="D5683" t="s">
        <v>40</v>
      </c>
      <c r="E5683" t="s">
        <v>41</v>
      </c>
      <c r="G5683" t="s">
        <v>33229</v>
      </c>
      <c r="H5683" t="s">
        <v>6470</v>
      </c>
      <c r="J5683" t="s">
        <v>91</v>
      </c>
      <c r="K5683" t="s">
        <v>92</v>
      </c>
      <c r="L5683">
        <v>11</v>
      </c>
      <c r="M5683" t="s">
        <v>33220</v>
      </c>
      <c r="N5683" t="s">
        <v>75</v>
      </c>
      <c r="O5683" t="s">
        <v>48</v>
      </c>
      <c r="P5683" t="s">
        <v>48</v>
      </c>
      <c r="Q5683" t="s">
        <v>33230</v>
      </c>
      <c r="Y5683" t="s">
        <v>33231</v>
      </c>
    </row>
    <row r="5684" spans="1:25">
      <c r="A5684" t="s">
        <v>33232</v>
      </c>
      <c r="B5684" t="s">
        <v>33233</v>
      </c>
      <c r="D5684" t="s">
        <v>40</v>
      </c>
      <c r="E5684" t="s">
        <v>41</v>
      </c>
      <c r="G5684" t="s">
        <v>11389</v>
      </c>
      <c r="H5684" t="s">
        <v>650</v>
      </c>
      <c r="J5684" t="s">
        <v>91</v>
      </c>
      <c r="K5684" t="s">
        <v>92</v>
      </c>
      <c r="L5684">
        <v>11</v>
      </c>
      <c r="M5684" t="s">
        <v>33234</v>
      </c>
      <c r="N5684" t="s">
        <v>75</v>
      </c>
      <c r="O5684" t="s">
        <v>48</v>
      </c>
      <c r="P5684" t="s">
        <v>48</v>
      </c>
      <c r="Q5684" t="s">
        <v>33235</v>
      </c>
      <c r="Y5684" t="s">
        <v>33236</v>
      </c>
    </row>
    <row r="5685" spans="1:25">
      <c r="A5685" t="s">
        <v>33237</v>
      </c>
      <c r="B5685" t="s">
        <v>33238</v>
      </c>
      <c r="D5685" t="s">
        <v>40</v>
      </c>
      <c r="E5685" t="s">
        <v>41</v>
      </c>
      <c r="G5685" t="s">
        <v>9974</v>
      </c>
      <c r="H5685" t="s">
        <v>33239</v>
      </c>
      <c r="J5685" t="s">
        <v>91</v>
      </c>
      <c r="K5685" t="s">
        <v>92</v>
      </c>
      <c r="L5685">
        <v>11</v>
      </c>
      <c r="M5685" t="s">
        <v>33240</v>
      </c>
      <c r="N5685" t="s">
        <v>75</v>
      </c>
      <c r="O5685" t="s">
        <v>48</v>
      </c>
      <c r="P5685" t="s">
        <v>48</v>
      </c>
      <c r="Q5685" t="s">
        <v>33241</v>
      </c>
      <c r="Y5685" t="s">
        <v>33242</v>
      </c>
    </row>
    <row r="5686" spans="1:25">
      <c r="A5686" t="s">
        <v>33243</v>
      </c>
      <c r="B5686" t="s">
        <v>33244</v>
      </c>
      <c r="D5686" t="s">
        <v>40</v>
      </c>
      <c r="E5686" t="s">
        <v>41</v>
      </c>
      <c r="G5686" t="s">
        <v>7778</v>
      </c>
      <c r="H5686" t="s">
        <v>24060</v>
      </c>
      <c r="J5686" t="s">
        <v>2582</v>
      </c>
      <c r="K5686" t="s">
        <v>2583</v>
      </c>
      <c r="L5686">
        <v>11</v>
      </c>
      <c r="M5686" t="s">
        <v>33245</v>
      </c>
      <c r="N5686" t="s">
        <v>47</v>
      </c>
      <c r="O5686" t="s">
        <v>48</v>
      </c>
      <c r="P5686" t="s">
        <v>48</v>
      </c>
      <c r="Q5686" t="s">
        <v>33246</v>
      </c>
      <c r="Y5686" t="s">
        <v>33247</v>
      </c>
    </row>
    <row r="5687" spans="1:25">
      <c r="A5687" t="s">
        <v>33248</v>
      </c>
      <c r="B5687" t="s">
        <v>33249</v>
      </c>
      <c r="D5687" t="s">
        <v>40</v>
      </c>
      <c r="E5687" t="s">
        <v>41</v>
      </c>
      <c r="G5687" t="s">
        <v>12440</v>
      </c>
      <c r="H5687" t="s">
        <v>194</v>
      </c>
      <c r="J5687" t="s">
        <v>511</v>
      </c>
      <c r="K5687" t="s">
        <v>512</v>
      </c>
      <c r="L5687">
        <v>11</v>
      </c>
      <c r="M5687" t="s">
        <v>33250</v>
      </c>
      <c r="N5687" t="s">
        <v>58</v>
      </c>
      <c r="O5687" t="s">
        <v>48</v>
      </c>
      <c r="P5687" t="s">
        <v>48</v>
      </c>
      <c r="Q5687" t="s">
        <v>33251</v>
      </c>
      <c r="Y5687" t="s">
        <v>33252</v>
      </c>
    </row>
    <row r="5688" spans="1:25">
      <c r="A5688" t="s">
        <v>33253</v>
      </c>
      <c r="B5688" t="s">
        <v>33254</v>
      </c>
      <c r="D5688" t="s">
        <v>40</v>
      </c>
      <c r="E5688" t="s">
        <v>41</v>
      </c>
      <c r="G5688" t="s">
        <v>357</v>
      </c>
      <c r="H5688" t="s">
        <v>17612</v>
      </c>
      <c r="J5688" t="s">
        <v>511</v>
      </c>
      <c r="K5688" t="s">
        <v>512</v>
      </c>
      <c r="L5688">
        <v>11</v>
      </c>
      <c r="M5688" t="s">
        <v>33255</v>
      </c>
      <c r="N5688" t="s">
        <v>47</v>
      </c>
      <c r="O5688" t="s">
        <v>48</v>
      </c>
      <c r="P5688" t="s">
        <v>48</v>
      </c>
      <c r="Q5688" t="s">
        <v>33256</v>
      </c>
      <c r="Y5688" t="s">
        <v>33257</v>
      </c>
    </row>
    <row r="5689" spans="1:25">
      <c r="A5689" t="s">
        <v>33258</v>
      </c>
      <c r="B5689" t="s">
        <v>33259</v>
      </c>
      <c r="D5689" t="s">
        <v>40</v>
      </c>
      <c r="E5689" t="s">
        <v>41</v>
      </c>
      <c r="G5689" t="s">
        <v>33260</v>
      </c>
      <c r="H5689" t="s">
        <v>3581</v>
      </c>
      <c r="J5689" t="s">
        <v>91</v>
      </c>
      <c r="K5689" t="s">
        <v>92</v>
      </c>
      <c r="L5689">
        <v>11</v>
      </c>
      <c r="M5689" t="s">
        <v>33261</v>
      </c>
      <c r="N5689" t="s">
        <v>75</v>
      </c>
      <c r="O5689" t="s">
        <v>48</v>
      </c>
      <c r="P5689" t="s">
        <v>48</v>
      </c>
      <c r="Q5689" t="s">
        <v>33262</v>
      </c>
      <c r="Y5689" t="s">
        <v>33263</v>
      </c>
    </row>
    <row r="5690" spans="1:25">
      <c r="A5690" t="s">
        <v>33264</v>
      </c>
      <c r="B5690" t="s">
        <v>33265</v>
      </c>
      <c r="D5690" t="s">
        <v>40</v>
      </c>
      <c r="E5690" t="s">
        <v>41</v>
      </c>
      <c r="G5690" t="s">
        <v>33266</v>
      </c>
      <c r="H5690" t="s">
        <v>2161</v>
      </c>
      <c r="J5690" t="s">
        <v>100</v>
      </c>
      <c r="K5690" t="s">
        <v>101</v>
      </c>
      <c r="L5690">
        <v>11</v>
      </c>
      <c r="M5690" t="s">
        <v>33267</v>
      </c>
      <c r="N5690" t="s">
        <v>75</v>
      </c>
      <c r="O5690" t="s">
        <v>48</v>
      </c>
      <c r="P5690" t="s">
        <v>48</v>
      </c>
      <c r="Q5690" t="s">
        <v>33268</v>
      </c>
      <c r="Y5690" t="s">
        <v>33269</v>
      </c>
    </row>
    <row r="5691" spans="1:25">
      <c r="A5691" t="s">
        <v>33270</v>
      </c>
      <c r="B5691" t="s">
        <v>33271</v>
      </c>
      <c r="D5691" t="s">
        <v>40</v>
      </c>
      <c r="E5691" t="s">
        <v>41</v>
      </c>
      <c r="G5691" t="s">
        <v>33272</v>
      </c>
      <c r="H5691" t="s">
        <v>2220</v>
      </c>
      <c r="J5691" t="s">
        <v>91</v>
      </c>
      <c r="K5691" t="s">
        <v>92</v>
      </c>
      <c r="L5691">
        <v>11</v>
      </c>
      <c r="M5691" t="s">
        <v>33273</v>
      </c>
      <c r="N5691" t="s">
        <v>75</v>
      </c>
      <c r="O5691" t="s">
        <v>48</v>
      </c>
      <c r="P5691" t="s">
        <v>48</v>
      </c>
      <c r="Q5691" t="s">
        <v>33274</v>
      </c>
      <c r="Y5691" t="s">
        <v>33275</v>
      </c>
    </row>
    <row r="5692" spans="1:25">
      <c r="A5692" t="s">
        <v>33276</v>
      </c>
      <c r="B5692" t="s">
        <v>33277</v>
      </c>
      <c r="D5692" t="s">
        <v>40</v>
      </c>
      <c r="E5692" t="s">
        <v>41</v>
      </c>
      <c r="G5692" t="s">
        <v>33278</v>
      </c>
      <c r="H5692" t="s">
        <v>1467</v>
      </c>
      <c r="J5692" t="s">
        <v>91</v>
      </c>
      <c r="K5692" t="s">
        <v>92</v>
      </c>
      <c r="L5692">
        <v>11</v>
      </c>
      <c r="M5692" t="s">
        <v>33279</v>
      </c>
      <c r="N5692" t="s">
        <v>75</v>
      </c>
      <c r="O5692" t="s">
        <v>48</v>
      </c>
      <c r="P5692" t="s">
        <v>48</v>
      </c>
      <c r="Q5692" t="s">
        <v>33280</v>
      </c>
      <c r="Y5692" t="s">
        <v>33281</v>
      </c>
    </row>
    <row r="5693" spans="1:25">
      <c r="A5693" t="s">
        <v>33282</v>
      </c>
      <c r="B5693" t="s">
        <v>33283</v>
      </c>
      <c r="D5693" t="s">
        <v>40</v>
      </c>
      <c r="E5693" t="s">
        <v>41</v>
      </c>
      <c r="G5693" t="s">
        <v>33284</v>
      </c>
      <c r="H5693" t="s">
        <v>4041</v>
      </c>
      <c r="J5693" t="s">
        <v>91</v>
      </c>
      <c r="K5693" t="s">
        <v>92</v>
      </c>
      <c r="L5693">
        <v>11</v>
      </c>
      <c r="M5693" t="s">
        <v>33285</v>
      </c>
      <c r="N5693" t="s">
        <v>75</v>
      </c>
      <c r="O5693" t="s">
        <v>48</v>
      </c>
      <c r="P5693" t="s">
        <v>48</v>
      </c>
      <c r="Q5693" t="s">
        <v>33286</v>
      </c>
      <c r="Y5693" t="s">
        <v>33287</v>
      </c>
    </row>
    <row r="5694" spans="1:25">
      <c r="A5694" t="s">
        <v>33288</v>
      </c>
      <c r="B5694" t="s">
        <v>33289</v>
      </c>
      <c r="D5694" t="s">
        <v>40</v>
      </c>
      <c r="E5694" t="s">
        <v>41</v>
      </c>
      <c r="G5694" t="s">
        <v>7543</v>
      </c>
      <c r="H5694" t="s">
        <v>1186</v>
      </c>
      <c r="J5694" t="s">
        <v>100</v>
      </c>
      <c r="K5694" t="s">
        <v>101</v>
      </c>
      <c r="L5694">
        <v>11</v>
      </c>
      <c r="M5694" t="s">
        <v>33290</v>
      </c>
      <c r="N5694" t="s">
        <v>75</v>
      </c>
      <c r="O5694" t="s">
        <v>48</v>
      </c>
      <c r="P5694" t="s">
        <v>48</v>
      </c>
      <c r="Q5694" t="s">
        <v>4171</v>
      </c>
      <c r="Y5694" t="s">
        <v>33291</v>
      </c>
    </row>
    <row r="5695" spans="1:25">
      <c r="A5695" t="s">
        <v>33292</v>
      </c>
      <c r="B5695" t="s">
        <v>33293</v>
      </c>
      <c r="D5695" t="s">
        <v>40</v>
      </c>
      <c r="E5695" t="s">
        <v>41</v>
      </c>
      <c r="G5695" t="s">
        <v>33294</v>
      </c>
      <c r="H5695" t="s">
        <v>33295</v>
      </c>
      <c r="J5695" t="s">
        <v>91</v>
      </c>
      <c r="K5695" t="s">
        <v>92</v>
      </c>
      <c r="L5695">
        <v>11</v>
      </c>
      <c r="M5695" t="s">
        <v>33296</v>
      </c>
      <c r="N5695" t="s">
        <v>75</v>
      </c>
      <c r="O5695" t="s">
        <v>48</v>
      </c>
      <c r="P5695" t="s">
        <v>48</v>
      </c>
      <c r="Q5695" t="s">
        <v>33297</v>
      </c>
      <c r="Y5695" t="s">
        <v>33298</v>
      </c>
    </row>
    <row r="5696" spans="1:25">
      <c r="A5696" t="s">
        <v>33299</v>
      </c>
      <c r="B5696" t="s">
        <v>33300</v>
      </c>
      <c r="D5696" t="s">
        <v>40</v>
      </c>
      <c r="E5696" t="s">
        <v>41</v>
      </c>
      <c r="G5696" t="s">
        <v>1935</v>
      </c>
      <c r="H5696" t="s">
        <v>3984</v>
      </c>
      <c r="J5696" t="s">
        <v>100</v>
      </c>
      <c r="K5696" t="s">
        <v>101</v>
      </c>
      <c r="L5696">
        <v>11</v>
      </c>
      <c r="M5696" t="s">
        <v>33301</v>
      </c>
      <c r="N5696" t="s">
        <v>75</v>
      </c>
      <c r="O5696" t="s">
        <v>48</v>
      </c>
      <c r="P5696" t="s">
        <v>48</v>
      </c>
      <c r="Q5696" t="s">
        <v>24170</v>
      </c>
      <c r="Y5696" t="s">
        <v>33302</v>
      </c>
    </row>
    <row r="5697" spans="1:25">
      <c r="A5697" t="s">
        <v>33303</v>
      </c>
      <c r="B5697" t="s">
        <v>33304</v>
      </c>
      <c r="D5697" t="s">
        <v>40</v>
      </c>
      <c r="E5697" t="s">
        <v>41</v>
      </c>
      <c r="G5697" t="s">
        <v>33305</v>
      </c>
      <c r="H5697" t="s">
        <v>1098</v>
      </c>
      <c r="J5697" t="s">
        <v>91</v>
      </c>
      <c r="K5697" t="s">
        <v>92</v>
      </c>
      <c r="L5697">
        <v>11</v>
      </c>
      <c r="M5697" t="s">
        <v>33306</v>
      </c>
      <c r="N5697" t="s">
        <v>75</v>
      </c>
      <c r="O5697" t="s">
        <v>48</v>
      </c>
      <c r="P5697" t="s">
        <v>48</v>
      </c>
      <c r="Q5697" t="s">
        <v>33307</v>
      </c>
      <c r="Y5697" t="s">
        <v>33308</v>
      </c>
    </row>
    <row r="5698" spans="1:25">
      <c r="A5698" t="s">
        <v>184</v>
      </c>
      <c r="B5698" t="s">
        <v>33309</v>
      </c>
      <c r="D5698" t="s">
        <v>40</v>
      </c>
      <c r="E5698" t="s">
        <v>41</v>
      </c>
      <c r="G5698" t="s">
        <v>33310</v>
      </c>
      <c r="H5698" t="s">
        <v>1582</v>
      </c>
      <c r="J5698" t="s">
        <v>100</v>
      </c>
      <c r="K5698" t="s">
        <v>101</v>
      </c>
      <c r="L5698">
        <v>11</v>
      </c>
      <c r="M5698" t="s">
        <v>33311</v>
      </c>
      <c r="N5698" t="s">
        <v>75</v>
      </c>
      <c r="O5698" t="s">
        <v>48</v>
      </c>
      <c r="P5698" t="s">
        <v>48</v>
      </c>
      <c r="Q5698" t="s">
        <v>33312</v>
      </c>
      <c r="Y5698" t="s">
        <v>33313</v>
      </c>
    </row>
    <row r="5699" spans="1:25">
      <c r="A5699" t="s">
        <v>33314</v>
      </c>
      <c r="B5699" t="s">
        <v>33315</v>
      </c>
      <c r="D5699" t="s">
        <v>40</v>
      </c>
      <c r="E5699" t="s">
        <v>41</v>
      </c>
      <c r="G5699" t="s">
        <v>33316</v>
      </c>
      <c r="H5699" t="s">
        <v>33317</v>
      </c>
      <c r="J5699" t="s">
        <v>100</v>
      </c>
      <c r="K5699" t="s">
        <v>101</v>
      </c>
      <c r="L5699">
        <v>11</v>
      </c>
      <c r="M5699" t="s">
        <v>33318</v>
      </c>
      <c r="N5699" t="s">
        <v>75</v>
      </c>
      <c r="O5699" t="s">
        <v>48</v>
      </c>
      <c r="P5699" t="s">
        <v>48</v>
      </c>
      <c r="Q5699" t="s">
        <v>33319</v>
      </c>
      <c r="Y5699" t="s">
        <v>33320</v>
      </c>
    </row>
    <row r="5700" spans="1:25">
      <c r="A5700" t="s">
        <v>33321</v>
      </c>
      <c r="B5700" t="s">
        <v>33322</v>
      </c>
      <c r="D5700" t="s">
        <v>40</v>
      </c>
      <c r="E5700" t="s">
        <v>41</v>
      </c>
      <c r="G5700" t="s">
        <v>33323</v>
      </c>
      <c r="H5700" t="s">
        <v>33324</v>
      </c>
      <c r="J5700" t="s">
        <v>100</v>
      </c>
      <c r="K5700" t="s">
        <v>101</v>
      </c>
      <c r="L5700">
        <v>11</v>
      </c>
      <c r="M5700" t="s">
        <v>33318</v>
      </c>
      <c r="N5700" t="s">
        <v>75</v>
      </c>
      <c r="O5700" t="s">
        <v>48</v>
      </c>
      <c r="P5700" t="s">
        <v>48</v>
      </c>
      <c r="Q5700" t="s">
        <v>33325</v>
      </c>
      <c r="Y5700" t="s">
        <v>33326</v>
      </c>
    </row>
    <row r="5701" spans="1:25">
      <c r="A5701" t="s">
        <v>33327</v>
      </c>
      <c r="B5701" t="s">
        <v>33328</v>
      </c>
      <c r="D5701" t="s">
        <v>40</v>
      </c>
      <c r="E5701" t="s">
        <v>41</v>
      </c>
      <c r="G5701" t="s">
        <v>33329</v>
      </c>
      <c r="H5701" t="s">
        <v>31480</v>
      </c>
      <c r="J5701" t="s">
        <v>100</v>
      </c>
      <c r="K5701" t="s">
        <v>101</v>
      </c>
      <c r="L5701">
        <v>11</v>
      </c>
      <c r="M5701" t="s">
        <v>33318</v>
      </c>
      <c r="N5701" t="s">
        <v>75</v>
      </c>
      <c r="O5701" t="s">
        <v>48</v>
      </c>
      <c r="P5701" t="s">
        <v>48</v>
      </c>
      <c r="Q5701" t="s">
        <v>33330</v>
      </c>
      <c r="Y5701" t="s">
        <v>33331</v>
      </c>
    </row>
    <row r="5702" spans="1:25">
      <c r="A5702" t="s">
        <v>33332</v>
      </c>
      <c r="B5702" t="s">
        <v>33333</v>
      </c>
      <c r="D5702" t="s">
        <v>40</v>
      </c>
      <c r="E5702" t="s">
        <v>41</v>
      </c>
      <c r="G5702" t="s">
        <v>714</v>
      </c>
      <c r="H5702" t="s">
        <v>33334</v>
      </c>
      <c r="J5702" t="s">
        <v>91</v>
      </c>
      <c r="K5702" t="s">
        <v>92</v>
      </c>
      <c r="L5702">
        <v>11</v>
      </c>
      <c r="M5702" t="s">
        <v>33335</v>
      </c>
      <c r="N5702" t="s">
        <v>75</v>
      </c>
      <c r="O5702" t="s">
        <v>48</v>
      </c>
      <c r="P5702" t="s">
        <v>48</v>
      </c>
      <c r="Q5702" t="s">
        <v>33336</v>
      </c>
      <c r="Y5702" t="s">
        <v>33337</v>
      </c>
    </row>
    <row r="5703" spans="1:25">
      <c r="A5703" t="s">
        <v>33338</v>
      </c>
      <c r="B5703" t="s">
        <v>33339</v>
      </c>
      <c r="D5703" t="s">
        <v>40</v>
      </c>
      <c r="E5703" t="s">
        <v>41</v>
      </c>
      <c r="G5703" t="s">
        <v>2206</v>
      </c>
      <c r="H5703" t="s">
        <v>33340</v>
      </c>
      <c r="J5703" t="s">
        <v>154</v>
      </c>
      <c r="K5703" t="s">
        <v>155</v>
      </c>
      <c r="L5703">
        <v>11</v>
      </c>
      <c r="M5703" t="s">
        <v>33341</v>
      </c>
      <c r="N5703" t="s">
        <v>58</v>
      </c>
      <c r="O5703" t="s">
        <v>48</v>
      </c>
      <c r="P5703" t="s">
        <v>48</v>
      </c>
      <c r="Q5703" t="s">
        <v>33342</v>
      </c>
      <c r="Y5703" t="s">
        <v>33343</v>
      </c>
    </row>
    <row r="5704" spans="1:25">
      <c r="A5704" t="s">
        <v>33344</v>
      </c>
      <c r="B5704" t="s">
        <v>33345</v>
      </c>
      <c r="D5704" t="s">
        <v>40</v>
      </c>
      <c r="E5704" t="s">
        <v>41</v>
      </c>
      <c r="G5704" t="s">
        <v>33346</v>
      </c>
      <c r="H5704" t="s">
        <v>2581</v>
      </c>
      <c r="J5704" t="s">
        <v>100</v>
      </c>
      <c r="K5704" t="s">
        <v>101</v>
      </c>
      <c r="L5704">
        <v>11</v>
      </c>
      <c r="M5704" t="s">
        <v>33347</v>
      </c>
      <c r="N5704" t="s">
        <v>75</v>
      </c>
      <c r="O5704" t="s">
        <v>48</v>
      </c>
      <c r="P5704" t="s">
        <v>48</v>
      </c>
      <c r="Q5704" t="s">
        <v>33348</v>
      </c>
      <c r="Y5704" t="s">
        <v>33349</v>
      </c>
    </row>
    <row r="5705" spans="1:25">
      <c r="A5705" t="s">
        <v>33350</v>
      </c>
      <c r="B5705" t="s">
        <v>33351</v>
      </c>
      <c r="D5705" t="s">
        <v>40</v>
      </c>
      <c r="E5705" t="s">
        <v>41</v>
      </c>
      <c r="G5705" t="s">
        <v>33352</v>
      </c>
      <c r="H5705" t="s">
        <v>1999</v>
      </c>
      <c r="J5705" t="s">
        <v>91</v>
      </c>
      <c r="K5705" t="s">
        <v>92</v>
      </c>
      <c r="L5705">
        <v>11</v>
      </c>
      <c r="M5705" t="s">
        <v>33353</v>
      </c>
      <c r="N5705" t="s">
        <v>75</v>
      </c>
      <c r="O5705" t="s">
        <v>48</v>
      </c>
      <c r="P5705" t="s">
        <v>48</v>
      </c>
      <c r="Q5705" t="s">
        <v>33354</v>
      </c>
      <c r="Y5705" t="s">
        <v>33355</v>
      </c>
    </row>
    <row r="5706" spans="1:25">
      <c r="A5706" t="s">
        <v>33356</v>
      </c>
      <c r="B5706" t="s">
        <v>33357</v>
      </c>
      <c r="D5706" t="s">
        <v>40</v>
      </c>
      <c r="E5706" t="s">
        <v>41</v>
      </c>
      <c r="G5706" t="s">
        <v>5305</v>
      </c>
      <c r="H5706" t="s">
        <v>31226</v>
      </c>
      <c r="J5706" t="s">
        <v>91</v>
      </c>
      <c r="K5706" t="s">
        <v>92</v>
      </c>
      <c r="L5706">
        <v>11</v>
      </c>
      <c r="M5706" t="s">
        <v>33358</v>
      </c>
      <c r="N5706" t="s">
        <v>75</v>
      </c>
      <c r="O5706" t="s">
        <v>48</v>
      </c>
      <c r="P5706" t="s">
        <v>48</v>
      </c>
      <c r="Q5706" t="s">
        <v>33359</v>
      </c>
      <c r="Y5706" t="s">
        <v>33360</v>
      </c>
    </row>
    <row r="5707" spans="1:25">
      <c r="A5707" t="s">
        <v>33361</v>
      </c>
      <c r="B5707" t="s">
        <v>33362</v>
      </c>
      <c r="D5707" t="s">
        <v>40</v>
      </c>
      <c r="E5707" t="s">
        <v>41</v>
      </c>
      <c r="G5707" t="s">
        <v>33363</v>
      </c>
      <c r="H5707" t="s">
        <v>8083</v>
      </c>
      <c r="J5707" t="s">
        <v>91</v>
      </c>
      <c r="K5707" t="s">
        <v>92</v>
      </c>
      <c r="L5707">
        <v>11</v>
      </c>
      <c r="M5707" t="s">
        <v>33364</v>
      </c>
      <c r="N5707" t="s">
        <v>75</v>
      </c>
      <c r="O5707" t="s">
        <v>48</v>
      </c>
      <c r="P5707" t="s">
        <v>48</v>
      </c>
      <c r="Q5707" t="s">
        <v>33365</v>
      </c>
      <c r="Y5707" t="s">
        <v>33366</v>
      </c>
    </row>
    <row r="5708" spans="1:25">
      <c r="A5708" t="s">
        <v>33367</v>
      </c>
      <c r="B5708" t="s">
        <v>33368</v>
      </c>
      <c r="D5708" t="s">
        <v>40</v>
      </c>
      <c r="E5708" t="s">
        <v>41</v>
      </c>
      <c r="G5708" t="s">
        <v>33369</v>
      </c>
      <c r="H5708" t="s">
        <v>11572</v>
      </c>
      <c r="J5708" t="s">
        <v>91</v>
      </c>
      <c r="K5708" t="s">
        <v>92</v>
      </c>
      <c r="L5708">
        <v>11</v>
      </c>
      <c r="M5708" t="s">
        <v>33370</v>
      </c>
      <c r="N5708" t="s">
        <v>75</v>
      </c>
      <c r="O5708" t="s">
        <v>48</v>
      </c>
      <c r="P5708" t="s">
        <v>48</v>
      </c>
      <c r="Q5708" t="s">
        <v>33371</v>
      </c>
      <c r="Y5708" t="s">
        <v>33372</v>
      </c>
    </row>
    <row r="5709" spans="1:25">
      <c r="A5709" t="s">
        <v>33373</v>
      </c>
      <c r="B5709" t="s">
        <v>33374</v>
      </c>
      <c r="D5709" t="s">
        <v>40</v>
      </c>
      <c r="E5709" t="s">
        <v>41</v>
      </c>
      <c r="G5709" t="s">
        <v>9774</v>
      </c>
      <c r="H5709" t="s">
        <v>194</v>
      </c>
      <c r="J5709" t="s">
        <v>91</v>
      </c>
      <c r="K5709" t="s">
        <v>92</v>
      </c>
      <c r="L5709">
        <v>11</v>
      </c>
      <c r="M5709" t="s">
        <v>33375</v>
      </c>
      <c r="N5709" t="s">
        <v>75</v>
      </c>
      <c r="O5709" t="s">
        <v>48</v>
      </c>
      <c r="P5709" t="s">
        <v>48</v>
      </c>
      <c r="Q5709" t="s">
        <v>33376</v>
      </c>
      <c r="Y5709" t="s">
        <v>33377</v>
      </c>
    </row>
    <row r="5710" spans="1:25">
      <c r="A5710" t="s">
        <v>33378</v>
      </c>
      <c r="B5710" t="s">
        <v>33379</v>
      </c>
      <c r="D5710" t="s">
        <v>40</v>
      </c>
      <c r="E5710" t="s">
        <v>41</v>
      </c>
      <c r="G5710" t="s">
        <v>33380</v>
      </c>
      <c r="H5710" t="s">
        <v>21011</v>
      </c>
      <c r="J5710" t="s">
        <v>91</v>
      </c>
      <c r="K5710" t="s">
        <v>92</v>
      </c>
      <c r="L5710">
        <v>11</v>
      </c>
      <c r="M5710" t="s">
        <v>33381</v>
      </c>
      <c r="N5710" t="s">
        <v>75</v>
      </c>
      <c r="O5710" t="s">
        <v>48</v>
      </c>
      <c r="P5710" t="s">
        <v>48</v>
      </c>
      <c r="Q5710" t="s">
        <v>33382</v>
      </c>
      <c r="Y5710" t="s">
        <v>33383</v>
      </c>
    </row>
    <row r="5711" spans="1:25">
      <c r="A5711" t="s">
        <v>33384</v>
      </c>
      <c r="B5711" t="s">
        <v>33385</v>
      </c>
      <c r="D5711" t="s">
        <v>40</v>
      </c>
      <c r="E5711" t="s">
        <v>41</v>
      </c>
      <c r="G5711" t="s">
        <v>33386</v>
      </c>
      <c r="H5711" t="s">
        <v>1582</v>
      </c>
      <c r="J5711" t="s">
        <v>823</v>
      </c>
      <c r="K5711" t="s">
        <v>824</v>
      </c>
      <c r="L5711">
        <v>11</v>
      </c>
      <c r="M5711" t="s">
        <v>33381</v>
      </c>
      <c r="N5711" t="s">
        <v>75</v>
      </c>
      <c r="O5711" t="s">
        <v>48</v>
      </c>
      <c r="P5711" t="s">
        <v>48</v>
      </c>
      <c r="Q5711" t="s">
        <v>33387</v>
      </c>
      <c r="Y5711" t="s">
        <v>33388</v>
      </c>
    </row>
    <row r="5712" spans="1:25">
      <c r="A5712" t="s">
        <v>33389</v>
      </c>
      <c r="B5712" t="s">
        <v>33390</v>
      </c>
      <c r="D5712" t="s">
        <v>40</v>
      </c>
      <c r="E5712" t="s">
        <v>41</v>
      </c>
      <c r="G5712" t="s">
        <v>2955</v>
      </c>
      <c r="H5712" t="s">
        <v>7667</v>
      </c>
      <c r="J5712" t="s">
        <v>100</v>
      </c>
      <c r="K5712" t="s">
        <v>101</v>
      </c>
      <c r="L5712">
        <v>11</v>
      </c>
      <c r="M5712" t="s">
        <v>33391</v>
      </c>
      <c r="N5712" t="s">
        <v>75</v>
      </c>
      <c r="O5712" t="s">
        <v>48</v>
      </c>
      <c r="P5712" t="s">
        <v>48</v>
      </c>
      <c r="Q5712" t="s">
        <v>33392</v>
      </c>
      <c r="Y5712" t="s">
        <v>33393</v>
      </c>
    </row>
    <row r="5713" spans="1:25">
      <c r="A5713" t="s">
        <v>33394</v>
      </c>
      <c r="B5713" t="s">
        <v>33395</v>
      </c>
      <c r="D5713" t="s">
        <v>40</v>
      </c>
      <c r="E5713" t="s">
        <v>41</v>
      </c>
      <c r="G5713" t="s">
        <v>33396</v>
      </c>
      <c r="H5713" t="s">
        <v>33397</v>
      </c>
      <c r="J5713" t="s">
        <v>91</v>
      </c>
      <c r="K5713" t="s">
        <v>92</v>
      </c>
      <c r="L5713">
        <v>11</v>
      </c>
      <c r="M5713" t="s">
        <v>33398</v>
      </c>
      <c r="N5713" t="s">
        <v>75</v>
      </c>
      <c r="O5713" t="s">
        <v>48</v>
      </c>
      <c r="P5713" t="s">
        <v>48</v>
      </c>
      <c r="Q5713" t="s">
        <v>33399</v>
      </c>
      <c r="Y5713" t="s">
        <v>33400</v>
      </c>
    </row>
    <row r="5714" spans="1:25">
      <c r="A5714" t="s">
        <v>33401</v>
      </c>
      <c r="B5714" t="s">
        <v>33402</v>
      </c>
      <c r="D5714" t="s">
        <v>40</v>
      </c>
      <c r="E5714" t="s">
        <v>41</v>
      </c>
      <c r="G5714" t="s">
        <v>33403</v>
      </c>
      <c r="H5714" t="s">
        <v>33404</v>
      </c>
      <c r="J5714" t="s">
        <v>511</v>
      </c>
      <c r="K5714" t="s">
        <v>512</v>
      </c>
      <c r="L5714">
        <v>11</v>
      </c>
      <c r="M5714" t="s">
        <v>33405</v>
      </c>
      <c r="N5714" t="s">
        <v>47</v>
      </c>
      <c r="O5714" t="s">
        <v>48</v>
      </c>
      <c r="P5714" t="s">
        <v>48</v>
      </c>
      <c r="Q5714" t="s">
        <v>33406</v>
      </c>
      <c r="Y5714" t="s">
        <v>33407</v>
      </c>
    </row>
    <row r="5715" spans="1:25">
      <c r="A5715" t="s">
        <v>33408</v>
      </c>
      <c r="B5715" t="s">
        <v>33409</v>
      </c>
      <c r="D5715" t="s">
        <v>40</v>
      </c>
      <c r="E5715" t="s">
        <v>41</v>
      </c>
      <c r="G5715" t="s">
        <v>33410</v>
      </c>
      <c r="H5715" t="s">
        <v>1639</v>
      </c>
      <c r="J5715" t="s">
        <v>100</v>
      </c>
      <c r="K5715" t="s">
        <v>101</v>
      </c>
      <c r="L5715">
        <v>11</v>
      </c>
      <c r="M5715" t="s">
        <v>33405</v>
      </c>
      <c r="N5715" t="s">
        <v>75</v>
      </c>
      <c r="O5715" t="s">
        <v>48</v>
      </c>
      <c r="P5715" t="s">
        <v>48</v>
      </c>
      <c r="Q5715" t="s">
        <v>4956</v>
      </c>
      <c r="Y5715" t="s">
        <v>33411</v>
      </c>
    </row>
    <row r="5716" spans="1:25">
      <c r="A5716" t="s">
        <v>33412</v>
      </c>
      <c r="B5716" t="s">
        <v>33413</v>
      </c>
      <c r="D5716" t="s">
        <v>40</v>
      </c>
      <c r="E5716" t="s">
        <v>41</v>
      </c>
      <c r="G5716" t="s">
        <v>33414</v>
      </c>
      <c r="H5716" t="s">
        <v>251</v>
      </c>
      <c r="J5716" t="s">
        <v>91</v>
      </c>
      <c r="K5716" t="s">
        <v>92</v>
      </c>
      <c r="L5716">
        <v>11</v>
      </c>
      <c r="M5716" t="s">
        <v>33405</v>
      </c>
      <c r="N5716" t="s">
        <v>75</v>
      </c>
      <c r="O5716" t="s">
        <v>48</v>
      </c>
      <c r="P5716" t="s">
        <v>48</v>
      </c>
      <c r="Q5716" t="s">
        <v>33415</v>
      </c>
      <c r="Y5716" t="s">
        <v>33416</v>
      </c>
    </row>
    <row r="5717" spans="1:25">
      <c r="A5717" t="s">
        <v>33417</v>
      </c>
      <c r="B5717" t="s">
        <v>33418</v>
      </c>
      <c r="D5717" t="s">
        <v>40</v>
      </c>
      <c r="E5717" t="s">
        <v>41</v>
      </c>
      <c r="G5717" t="s">
        <v>33419</v>
      </c>
      <c r="H5717" t="s">
        <v>33420</v>
      </c>
      <c r="J5717" t="s">
        <v>100</v>
      </c>
      <c r="K5717" t="s">
        <v>101</v>
      </c>
      <c r="L5717">
        <v>11</v>
      </c>
      <c r="M5717" t="s">
        <v>33421</v>
      </c>
      <c r="N5717" t="s">
        <v>75</v>
      </c>
      <c r="O5717" t="s">
        <v>48</v>
      </c>
      <c r="P5717" t="s">
        <v>48</v>
      </c>
      <c r="Q5717" t="s">
        <v>33422</v>
      </c>
      <c r="Y5717" t="s">
        <v>33423</v>
      </c>
    </row>
    <row r="5718" spans="1:25">
      <c r="A5718" t="s">
        <v>33424</v>
      </c>
      <c r="B5718" t="s">
        <v>33425</v>
      </c>
      <c r="D5718" t="s">
        <v>40</v>
      </c>
      <c r="E5718" t="s">
        <v>41</v>
      </c>
      <c r="G5718" t="s">
        <v>33426</v>
      </c>
      <c r="H5718" t="s">
        <v>849</v>
      </c>
      <c r="J5718" t="s">
        <v>100</v>
      </c>
      <c r="K5718" t="s">
        <v>101</v>
      </c>
      <c r="L5718">
        <v>11</v>
      </c>
      <c r="M5718" t="s">
        <v>33421</v>
      </c>
      <c r="N5718" t="s">
        <v>75</v>
      </c>
      <c r="O5718" t="s">
        <v>48</v>
      </c>
      <c r="P5718" t="s">
        <v>48</v>
      </c>
      <c r="Q5718" t="s">
        <v>33427</v>
      </c>
      <c r="Y5718" t="s">
        <v>33428</v>
      </c>
    </row>
    <row r="5719" spans="1:25">
      <c r="A5719" t="s">
        <v>33429</v>
      </c>
      <c r="B5719" t="s">
        <v>33430</v>
      </c>
      <c r="D5719" t="s">
        <v>40</v>
      </c>
      <c r="E5719" t="s">
        <v>41</v>
      </c>
      <c r="G5719" t="s">
        <v>33431</v>
      </c>
      <c r="H5719" t="s">
        <v>33432</v>
      </c>
      <c r="J5719" t="s">
        <v>823</v>
      </c>
      <c r="K5719" t="s">
        <v>824</v>
      </c>
      <c r="L5719">
        <v>11</v>
      </c>
      <c r="M5719" t="s">
        <v>33433</v>
      </c>
      <c r="N5719" t="s">
        <v>75</v>
      </c>
      <c r="O5719" t="s">
        <v>48</v>
      </c>
      <c r="P5719" t="s">
        <v>48</v>
      </c>
      <c r="Q5719" t="s">
        <v>33434</v>
      </c>
      <c r="Y5719" t="s">
        <v>33435</v>
      </c>
    </row>
    <row r="5720" spans="1:25">
      <c r="A5720" t="s">
        <v>33436</v>
      </c>
      <c r="B5720" t="s">
        <v>33437</v>
      </c>
      <c r="D5720" t="s">
        <v>40</v>
      </c>
      <c r="E5720" t="s">
        <v>41</v>
      </c>
      <c r="G5720" t="s">
        <v>17949</v>
      </c>
      <c r="H5720" t="s">
        <v>12061</v>
      </c>
      <c r="J5720" t="s">
        <v>154</v>
      </c>
      <c r="K5720" t="s">
        <v>155</v>
      </c>
      <c r="L5720">
        <v>11</v>
      </c>
      <c r="M5720" t="s">
        <v>33438</v>
      </c>
      <c r="N5720" t="s">
        <v>58</v>
      </c>
      <c r="O5720" t="s">
        <v>48</v>
      </c>
      <c r="P5720" t="s">
        <v>48</v>
      </c>
      <c r="Q5720" t="s">
        <v>33439</v>
      </c>
      <c r="Y5720" t="s">
        <v>33440</v>
      </c>
    </row>
    <row r="5721" spans="1:25">
      <c r="A5721" t="s">
        <v>33441</v>
      </c>
      <c r="B5721" t="s">
        <v>33442</v>
      </c>
      <c r="D5721" t="s">
        <v>40</v>
      </c>
      <c r="E5721" t="s">
        <v>41</v>
      </c>
      <c r="G5721" t="s">
        <v>19173</v>
      </c>
      <c r="H5721" t="s">
        <v>33443</v>
      </c>
      <c r="J5721" t="s">
        <v>100</v>
      </c>
      <c r="K5721" t="s">
        <v>101</v>
      </c>
      <c r="L5721">
        <v>11</v>
      </c>
      <c r="M5721" t="s">
        <v>33444</v>
      </c>
      <c r="N5721" t="s">
        <v>75</v>
      </c>
      <c r="O5721" t="s">
        <v>48</v>
      </c>
      <c r="P5721" t="s">
        <v>48</v>
      </c>
      <c r="Q5721" t="s">
        <v>33445</v>
      </c>
      <c r="Y5721" t="s">
        <v>33446</v>
      </c>
    </row>
    <row r="5722" spans="1:25">
      <c r="A5722" t="s">
        <v>33447</v>
      </c>
      <c r="B5722" t="s">
        <v>33448</v>
      </c>
      <c r="D5722" t="s">
        <v>40</v>
      </c>
      <c r="E5722" t="s">
        <v>41</v>
      </c>
      <c r="G5722" t="s">
        <v>33449</v>
      </c>
      <c r="H5722" t="s">
        <v>33450</v>
      </c>
      <c r="J5722" t="s">
        <v>91</v>
      </c>
      <c r="K5722" t="s">
        <v>92</v>
      </c>
      <c r="L5722">
        <v>11</v>
      </c>
      <c r="M5722" t="s">
        <v>33451</v>
      </c>
      <c r="N5722" t="s">
        <v>75</v>
      </c>
      <c r="O5722" t="s">
        <v>48</v>
      </c>
      <c r="P5722" t="s">
        <v>48</v>
      </c>
      <c r="Q5722" t="s">
        <v>33452</v>
      </c>
      <c r="Y5722" t="s">
        <v>33453</v>
      </c>
    </row>
    <row r="5723" spans="1:25">
      <c r="A5723" t="s">
        <v>33454</v>
      </c>
      <c r="B5723" t="s">
        <v>33455</v>
      </c>
      <c r="D5723" t="s">
        <v>40</v>
      </c>
      <c r="E5723" t="s">
        <v>41</v>
      </c>
      <c r="G5723" t="s">
        <v>33456</v>
      </c>
      <c r="H5723" t="s">
        <v>1544</v>
      </c>
      <c r="J5723" t="s">
        <v>91</v>
      </c>
      <c r="K5723" t="s">
        <v>92</v>
      </c>
      <c r="L5723">
        <v>11</v>
      </c>
      <c r="M5723" t="s">
        <v>33451</v>
      </c>
      <c r="N5723" t="s">
        <v>75</v>
      </c>
      <c r="O5723" t="s">
        <v>48</v>
      </c>
      <c r="P5723" t="s">
        <v>48</v>
      </c>
      <c r="Q5723" t="s">
        <v>33457</v>
      </c>
      <c r="Y5723" t="s">
        <v>33458</v>
      </c>
    </row>
    <row r="5724" spans="1:25">
      <c r="A5724" t="s">
        <v>33459</v>
      </c>
      <c r="B5724" t="s">
        <v>33460</v>
      </c>
      <c r="D5724" t="s">
        <v>40</v>
      </c>
      <c r="E5724" t="s">
        <v>41</v>
      </c>
      <c r="G5724" t="s">
        <v>3479</v>
      </c>
      <c r="H5724" t="s">
        <v>2879</v>
      </c>
      <c r="J5724" t="s">
        <v>100</v>
      </c>
      <c r="K5724" t="s">
        <v>101</v>
      </c>
      <c r="L5724">
        <v>11</v>
      </c>
      <c r="M5724" t="s">
        <v>33451</v>
      </c>
      <c r="N5724" t="s">
        <v>75</v>
      </c>
      <c r="O5724" t="s">
        <v>48</v>
      </c>
      <c r="P5724" t="s">
        <v>48</v>
      </c>
      <c r="Q5724" t="s">
        <v>8944</v>
      </c>
      <c r="Y5724" t="s">
        <v>33461</v>
      </c>
    </row>
    <row r="5725" spans="1:25">
      <c r="A5725" t="s">
        <v>33462</v>
      </c>
      <c r="B5725" t="s">
        <v>33463</v>
      </c>
      <c r="D5725" t="s">
        <v>40</v>
      </c>
      <c r="E5725" t="s">
        <v>41</v>
      </c>
      <c r="G5725" t="s">
        <v>33464</v>
      </c>
      <c r="H5725" t="s">
        <v>2565</v>
      </c>
      <c r="J5725" t="s">
        <v>91</v>
      </c>
      <c r="K5725" t="s">
        <v>92</v>
      </c>
      <c r="L5725">
        <v>11</v>
      </c>
      <c r="M5725" t="s">
        <v>33451</v>
      </c>
      <c r="N5725" t="s">
        <v>75</v>
      </c>
      <c r="O5725" t="s">
        <v>48</v>
      </c>
      <c r="P5725" t="s">
        <v>48</v>
      </c>
      <c r="Q5725" t="s">
        <v>33465</v>
      </c>
      <c r="Y5725" t="s">
        <v>33466</v>
      </c>
    </row>
    <row r="5726" spans="1:25">
      <c r="A5726" t="s">
        <v>33467</v>
      </c>
      <c r="B5726" t="s">
        <v>33468</v>
      </c>
      <c r="D5726" t="s">
        <v>40</v>
      </c>
      <c r="E5726" t="s">
        <v>41</v>
      </c>
      <c r="G5726" t="s">
        <v>7755</v>
      </c>
      <c r="H5726" t="s">
        <v>24569</v>
      </c>
      <c r="J5726" t="s">
        <v>91</v>
      </c>
      <c r="K5726" t="s">
        <v>92</v>
      </c>
      <c r="L5726">
        <v>11</v>
      </c>
      <c r="M5726" t="s">
        <v>33469</v>
      </c>
      <c r="N5726" t="s">
        <v>75</v>
      </c>
      <c r="O5726" t="s">
        <v>48</v>
      </c>
      <c r="P5726" t="s">
        <v>48</v>
      </c>
      <c r="Q5726" t="s">
        <v>33470</v>
      </c>
      <c r="Y5726" t="s">
        <v>33471</v>
      </c>
    </row>
    <row r="5727" spans="1:25">
      <c r="A5727" t="s">
        <v>33472</v>
      </c>
      <c r="B5727" t="s">
        <v>33473</v>
      </c>
      <c r="D5727" t="s">
        <v>40</v>
      </c>
      <c r="E5727" t="s">
        <v>41</v>
      </c>
      <c r="G5727" t="s">
        <v>11958</v>
      </c>
      <c r="H5727" t="s">
        <v>251</v>
      </c>
      <c r="J5727" t="s">
        <v>100</v>
      </c>
      <c r="K5727" t="s">
        <v>101</v>
      </c>
      <c r="L5727">
        <v>11</v>
      </c>
      <c r="M5727" t="s">
        <v>33474</v>
      </c>
      <c r="N5727" t="s">
        <v>75</v>
      </c>
      <c r="O5727" t="s">
        <v>48</v>
      </c>
      <c r="P5727" t="s">
        <v>48</v>
      </c>
      <c r="Q5727" t="s">
        <v>33475</v>
      </c>
      <c r="Y5727" t="s">
        <v>33476</v>
      </c>
    </row>
    <row r="5728" spans="1:25">
      <c r="A5728" t="s">
        <v>33477</v>
      </c>
      <c r="B5728" t="s">
        <v>33478</v>
      </c>
      <c r="D5728" t="s">
        <v>40</v>
      </c>
      <c r="E5728" t="s">
        <v>41</v>
      </c>
      <c r="G5728" t="s">
        <v>1588</v>
      </c>
      <c r="H5728" t="s">
        <v>162</v>
      </c>
      <c r="J5728" t="s">
        <v>163</v>
      </c>
      <c r="K5728" t="s">
        <v>164</v>
      </c>
      <c r="L5728">
        <v>12</v>
      </c>
      <c r="M5728" t="s">
        <v>33479</v>
      </c>
      <c r="N5728" t="s">
        <v>58</v>
      </c>
      <c r="O5728" t="s">
        <v>48</v>
      </c>
      <c r="P5728" t="s">
        <v>48</v>
      </c>
      <c r="Q5728" t="s">
        <v>26084</v>
      </c>
      <c r="Y5728" t="s">
        <v>33480</v>
      </c>
    </row>
    <row r="5729" spans="1:25">
      <c r="A5729" t="s">
        <v>33481</v>
      </c>
      <c r="B5729" t="s">
        <v>33482</v>
      </c>
      <c r="D5729" t="s">
        <v>40</v>
      </c>
      <c r="E5729" t="s">
        <v>41</v>
      </c>
      <c r="G5729" t="s">
        <v>33483</v>
      </c>
      <c r="H5729" t="s">
        <v>33484</v>
      </c>
      <c r="J5729" t="s">
        <v>91</v>
      </c>
      <c r="K5729" t="s">
        <v>92</v>
      </c>
      <c r="L5729">
        <v>11</v>
      </c>
      <c r="M5729" t="s">
        <v>33485</v>
      </c>
      <c r="N5729" t="s">
        <v>75</v>
      </c>
      <c r="O5729" t="s">
        <v>48</v>
      </c>
      <c r="P5729" t="s">
        <v>48</v>
      </c>
      <c r="Q5729" t="s">
        <v>33486</v>
      </c>
      <c r="Y5729" t="s">
        <v>33487</v>
      </c>
    </row>
    <row r="5730" spans="1:25">
      <c r="A5730" t="s">
        <v>33488</v>
      </c>
      <c r="B5730" t="s">
        <v>33489</v>
      </c>
      <c r="D5730" t="s">
        <v>40</v>
      </c>
      <c r="E5730" t="s">
        <v>41</v>
      </c>
      <c r="G5730" t="s">
        <v>33490</v>
      </c>
      <c r="H5730" t="s">
        <v>33491</v>
      </c>
      <c r="J5730" t="s">
        <v>100</v>
      </c>
      <c r="K5730" t="s">
        <v>101</v>
      </c>
      <c r="L5730">
        <v>11</v>
      </c>
      <c r="M5730" t="s">
        <v>33492</v>
      </c>
      <c r="N5730" t="s">
        <v>75</v>
      </c>
      <c r="O5730" t="s">
        <v>48</v>
      </c>
      <c r="P5730" t="s">
        <v>48</v>
      </c>
      <c r="Q5730" t="s">
        <v>33493</v>
      </c>
      <c r="Y5730" t="s">
        <v>33494</v>
      </c>
    </row>
    <row r="5731" spans="1:25">
      <c r="A5731" t="s">
        <v>33495</v>
      </c>
      <c r="B5731" t="s">
        <v>33496</v>
      </c>
      <c r="D5731" t="s">
        <v>40</v>
      </c>
      <c r="E5731" t="s">
        <v>41</v>
      </c>
      <c r="G5731" t="s">
        <v>33497</v>
      </c>
      <c r="H5731" t="s">
        <v>6434</v>
      </c>
      <c r="J5731" t="s">
        <v>823</v>
      </c>
      <c r="K5731" t="s">
        <v>824</v>
      </c>
      <c r="L5731">
        <v>11</v>
      </c>
      <c r="M5731" t="s">
        <v>33498</v>
      </c>
      <c r="N5731" t="s">
        <v>75</v>
      </c>
      <c r="O5731" t="s">
        <v>48</v>
      </c>
      <c r="P5731" t="s">
        <v>48</v>
      </c>
      <c r="Q5731" t="s">
        <v>33499</v>
      </c>
      <c r="Y5731" t="s">
        <v>33500</v>
      </c>
    </row>
    <row r="5732" spans="1:25">
      <c r="A5732" t="s">
        <v>33501</v>
      </c>
      <c r="B5732" t="s">
        <v>33502</v>
      </c>
      <c r="D5732" t="s">
        <v>40</v>
      </c>
      <c r="E5732" t="s">
        <v>41</v>
      </c>
      <c r="G5732" t="s">
        <v>7755</v>
      </c>
      <c r="H5732" t="s">
        <v>4061</v>
      </c>
      <c r="J5732" t="s">
        <v>121</v>
      </c>
      <c r="K5732" t="s">
        <v>122</v>
      </c>
      <c r="L5732">
        <v>11</v>
      </c>
      <c r="M5732" t="s">
        <v>33503</v>
      </c>
      <c r="N5732" t="s">
        <v>58</v>
      </c>
      <c r="O5732" t="s">
        <v>48</v>
      </c>
      <c r="P5732" t="s">
        <v>48</v>
      </c>
      <c r="Q5732" t="s">
        <v>33504</v>
      </c>
      <c r="Y5732" t="s">
        <v>33505</v>
      </c>
    </row>
    <row r="5733" spans="1:25">
      <c r="A5733" t="s">
        <v>33506</v>
      </c>
      <c r="B5733" t="s">
        <v>33507</v>
      </c>
      <c r="D5733" t="s">
        <v>40</v>
      </c>
      <c r="E5733" t="s">
        <v>41</v>
      </c>
      <c r="G5733" t="s">
        <v>12422</v>
      </c>
      <c r="H5733" t="s">
        <v>33508</v>
      </c>
      <c r="J5733" t="s">
        <v>823</v>
      </c>
      <c r="K5733" t="s">
        <v>824</v>
      </c>
      <c r="L5733">
        <v>11</v>
      </c>
      <c r="M5733" t="s">
        <v>33509</v>
      </c>
      <c r="N5733" t="s">
        <v>75</v>
      </c>
      <c r="O5733" t="s">
        <v>48</v>
      </c>
      <c r="P5733" t="s">
        <v>48</v>
      </c>
      <c r="Q5733" t="s">
        <v>33510</v>
      </c>
      <c r="Y5733" t="s">
        <v>33511</v>
      </c>
    </row>
    <row r="5734" spans="1:25">
      <c r="A5734" t="s">
        <v>33512</v>
      </c>
      <c r="B5734" t="s">
        <v>33513</v>
      </c>
      <c r="D5734" t="s">
        <v>40</v>
      </c>
      <c r="E5734" t="s">
        <v>41</v>
      </c>
      <c r="G5734" t="s">
        <v>33514</v>
      </c>
      <c r="H5734" t="s">
        <v>510</v>
      </c>
      <c r="J5734" t="s">
        <v>100</v>
      </c>
      <c r="K5734" t="s">
        <v>101</v>
      </c>
      <c r="L5734">
        <v>11</v>
      </c>
      <c r="M5734" t="s">
        <v>33515</v>
      </c>
      <c r="N5734" t="s">
        <v>75</v>
      </c>
      <c r="O5734" t="s">
        <v>48</v>
      </c>
      <c r="P5734" t="s">
        <v>48</v>
      </c>
      <c r="Q5734" t="s">
        <v>33516</v>
      </c>
      <c r="Y5734" t="s">
        <v>33517</v>
      </c>
    </row>
    <row r="5735" spans="1:25">
      <c r="A5735" t="s">
        <v>33518</v>
      </c>
      <c r="B5735" t="s">
        <v>33519</v>
      </c>
      <c r="D5735" t="s">
        <v>40</v>
      </c>
      <c r="E5735" t="s">
        <v>41</v>
      </c>
      <c r="G5735" t="s">
        <v>426</v>
      </c>
      <c r="H5735" t="s">
        <v>33520</v>
      </c>
      <c r="J5735" t="s">
        <v>100</v>
      </c>
      <c r="K5735" t="s">
        <v>101</v>
      </c>
      <c r="L5735">
        <v>11</v>
      </c>
      <c r="M5735" t="s">
        <v>33521</v>
      </c>
      <c r="N5735" t="s">
        <v>75</v>
      </c>
      <c r="O5735" t="s">
        <v>48</v>
      </c>
      <c r="P5735" t="s">
        <v>48</v>
      </c>
      <c r="Q5735" t="s">
        <v>33522</v>
      </c>
      <c r="Y5735" t="s">
        <v>33523</v>
      </c>
    </row>
    <row r="5736" spans="1:25">
      <c r="A5736" t="s">
        <v>33524</v>
      </c>
      <c r="B5736" t="s">
        <v>33525</v>
      </c>
      <c r="D5736" t="s">
        <v>40</v>
      </c>
      <c r="E5736" t="s">
        <v>41</v>
      </c>
      <c r="G5736" t="s">
        <v>33526</v>
      </c>
      <c r="H5736" t="s">
        <v>11102</v>
      </c>
      <c r="J5736" t="s">
        <v>91</v>
      </c>
      <c r="K5736" t="s">
        <v>92</v>
      </c>
      <c r="L5736">
        <v>11</v>
      </c>
      <c r="M5736" t="s">
        <v>33527</v>
      </c>
      <c r="N5736" t="s">
        <v>75</v>
      </c>
      <c r="O5736" t="s">
        <v>48</v>
      </c>
      <c r="P5736" t="s">
        <v>48</v>
      </c>
      <c r="Q5736" t="s">
        <v>33528</v>
      </c>
      <c r="Y5736" t="s">
        <v>33529</v>
      </c>
    </row>
    <row r="5737" spans="1:25">
      <c r="A5737" t="s">
        <v>33530</v>
      </c>
      <c r="B5737" t="s">
        <v>33531</v>
      </c>
      <c r="D5737" t="s">
        <v>40</v>
      </c>
      <c r="E5737" t="s">
        <v>41</v>
      </c>
      <c r="G5737" t="s">
        <v>33532</v>
      </c>
      <c r="H5737" t="s">
        <v>33533</v>
      </c>
      <c r="J5737" t="s">
        <v>100</v>
      </c>
      <c r="K5737" t="s">
        <v>101</v>
      </c>
      <c r="L5737">
        <v>11</v>
      </c>
      <c r="M5737" t="s">
        <v>33534</v>
      </c>
      <c r="N5737" t="s">
        <v>75</v>
      </c>
      <c r="O5737" t="s">
        <v>48</v>
      </c>
      <c r="P5737" t="s">
        <v>48</v>
      </c>
      <c r="Q5737" t="s">
        <v>33535</v>
      </c>
      <c r="Y5737" t="s">
        <v>33536</v>
      </c>
    </row>
    <row r="5738" spans="1:25">
      <c r="A5738" t="s">
        <v>33537</v>
      </c>
      <c r="B5738" t="s">
        <v>33538</v>
      </c>
      <c r="D5738" t="s">
        <v>40</v>
      </c>
      <c r="E5738" t="s">
        <v>41</v>
      </c>
      <c r="G5738" t="s">
        <v>7501</v>
      </c>
      <c r="H5738" t="s">
        <v>1098</v>
      </c>
      <c r="J5738" t="s">
        <v>100</v>
      </c>
      <c r="K5738" t="s">
        <v>101</v>
      </c>
      <c r="L5738">
        <v>11</v>
      </c>
      <c r="M5738" t="s">
        <v>33539</v>
      </c>
      <c r="N5738" t="s">
        <v>75</v>
      </c>
      <c r="O5738" t="s">
        <v>48</v>
      </c>
      <c r="P5738" t="s">
        <v>48</v>
      </c>
      <c r="Q5738" t="s">
        <v>33540</v>
      </c>
      <c r="Y5738" t="s">
        <v>33541</v>
      </c>
    </row>
    <row r="5739" spans="1:25">
      <c r="A5739" t="s">
        <v>33542</v>
      </c>
      <c r="B5739" t="s">
        <v>33543</v>
      </c>
      <c r="D5739" t="s">
        <v>40</v>
      </c>
      <c r="E5739" t="s">
        <v>41</v>
      </c>
      <c r="G5739" t="s">
        <v>33544</v>
      </c>
      <c r="H5739" t="s">
        <v>33545</v>
      </c>
      <c r="J5739" t="s">
        <v>100</v>
      </c>
      <c r="K5739" t="s">
        <v>101</v>
      </c>
      <c r="L5739">
        <v>11</v>
      </c>
      <c r="M5739" t="s">
        <v>33546</v>
      </c>
      <c r="N5739" t="s">
        <v>75</v>
      </c>
      <c r="O5739" t="s">
        <v>48</v>
      </c>
      <c r="P5739" t="s">
        <v>48</v>
      </c>
      <c r="Q5739" t="s">
        <v>33547</v>
      </c>
      <c r="Y5739" t="s">
        <v>33548</v>
      </c>
    </row>
    <row r="5740" spans="1:25">
      <c r="A5740" t="s">
        <v>33549</v>
      </c>
      <c r="B5740" t="s">
        <v>33550</v>
      </c>
      <c r="D5740" t="s">
        <v>40</v>
      </c>
      <c r="E5740" t="s">
        <v>41</v>
      </c>
      <c r="G5740" t="s">
        <v>12153</v>
      </c>
      <c r="H5740" t="s">
        <v>33551</v>
      </c>
      <c r="J5740" t="s">
        <v>100</v>
      </c>
      <c r="K5740" t="s">
        <v>101</v>
      </c>
      <c r="L5740">
        <v>11</v>
      </c>
      <c r="M5740" t="s">
        <v>33552</v>
      </c>
      <c r="N5740" t="s">
        <v>75</v>
      </c>
      <c r="O5740" t="s">
        <v>48</v>
      </c>
      <c r="P5740" t="s">
        <v>48</v>
      </c>
      <c r="Q5740" t="s">
        <v>33553</v>
      </c>
      <c r="Y5740" t="s">
        <v>33554</v>
      </c>
    </row>
    <row r="5741" spans="1:25">
      <c r="A5741" t="s">
        <v>33555</v>
      </c>
      <c r="B5741" t="s">
        <v>33556</v>
      </c>
      <c r="D5741" t="s">
        <v>40</v>
      </c>
      <c r="E5741" t="s">
        <v>41</v>
      </c>
      <c r="G5741" t="s">
        <v>33557</v>
      </c>
      <c r="H5741" t="s">
        <v>33558</v>
      </c>
      <c r="J5741" t="s">
        <v>100</v>
      </c>
      <c r="K5741" t="s">
        <v>101</v>
      </c>
      <c r="L5741">
        <v>11</v>
      </c>
      <c r="M5741" t="s">
        <v>33559</v>
      </c>
      <c r="N5741" t="s">
        <v>75</v>
      </c>
      <c r="O5741" t="s">
        <v>48</v>
      </c>
      <c r="P5741" t="s">
        <v>48</v>
      </c>
      <c r="Q5741" t="s">
        <v>33560</v>
      </c>
      <c r="Y5741" t="s">
        <v>33561</v>
      </c>
    </row>
    <row r="5742" spans="1:25">
      <c r="A5742" t="s">
        <v>33562</v>
      </c>
      <c r="B5742" t="s">
        <v>33563</v>
      </c>
      <c r="D5742" t="s">
        <v>40</v>
      </c>
      <c r="E5742" t="s">
        <v>41</v>
      </c>
      <c r="G5742" t="s">
        <v>1670</v>
      </c>
      <c r="H5742" t="s">
        <v>33564</v>
      </c>
      <c r="J5742" t="s">
        <v>511</v>
      </c>
      <c r="K5742" t="s">
        <v>512</v>
      </c>
      <c r="L5742">
        <v>11</v>
      </c>
      <c r="M5742" t="s">
        <v>33565</v>
      </c>
      <c r="N5742" t="s">
        <v>47</v>
      </c>
      <c r="O5742" t="s">
        <v>48</v>
      </c>
      <c r="P5742" t="s">
        <v>48</v>
      </c>
      <c r="Q5742" t="s">
        <v>33566</v>
      </c>
      <c r="Y5742" t="s">
        <v>33567</v>
      </c>
    </row>
    <row r="5743" spans="1:25">
      <c r="A5743" t="s">
        <v>33568</v>
      </c>
      <c r="B5743" t="s">
        <v>33569</v>
      </c>
      <c r="D5743" t="s">
        <v>40</v>
      </c>
      <c r="E5743" t="s">
        <v>41</v>
      </c>
      <c r="G5743" t="s">
        <v>33570</v>
      </c>
      <c r="H5743" t="s">
        <v>33571</v>
      </c>
      <c r="J5743" t="s">
        <v>91</v>
      </c>
      <c r="K5743" t="s">
        <v>92</v>
      </c>
      <c r="L5743">
        <v>11</v>
      </c>
      <c r="M5743" t="s">
        <v>33572</v>
      </c>
      <c r="N5743" t="s">
        <v>75</v>
      </c>
      <c r="O5743" t="s">
        <v>48</v>
      </c>
      <c r="P5743" t="s">
        <v>48</v>
      </c>
      <c r="Q5743" t="s">
        <v>33573</v>
      </c>
      <c r="Y5743" t="s">
        <v>33574</v>
      </c>
    </row>
    <row r="5744" spans="1:25">
      <c r="A5744" t="s">
        <v>33575</v>
      </c>
      <c r="B5744" t="s">
        <v>33576</v>
      </c>
      <c r="D5744" t="s">
        <v>40</v>
      </c>
      <c r="E5744" t="s">
        <v>41</v>
      </c>
      <c r="G5744" t="s">
        <v>2005</v>
      </c>
      <c r="H5744" t="s">
        <v>33577</v>
      </c>
      <c r="J5744" t="s">
        <v>91</v>
      </c>
      <c r="K5744" t="s">
        <v>92</v>
      </c>
      <c r="L5744">
        <v>11</v>
      </c>
      <c r="M5744" t="s">
        <v>33578</v>
      </c>
      <c r="N5744" t="s">
        <v>75</v>
      </c>
      <c r="O5744" t="s">
        <v>48</v>
      </c>
      <c r="P5744" t="s">
        <v>48</v>
      </c>
      <c r="Q5744" t="s">
        <v>33579</v>
      </c>
      <c r="Y5744" t="s">
        <v>33580</v>
      </c>
    </row>
    <row r="5745" spans="1:25">
      <c r="A5745" t="s">
        <v>33581</v>
      </c>
      <c r="B5745" t="s">
        <v>33582</v>
      </c>
      <c r="D5745" t="s">
        <v>40</v>
      </c>
      <c r="E5745" t="s">
        <v>41</v>
      </c>
      <c r="G5745" t="s">
        <v>33583</v>
      </c>
      <c r="H5745" t="s">
        <v>9200</v>
      </c>
      <c r="J5745" t="s">
        <v>100</v>
      </c>
      <c r="K5745" t="s">
        <v>101</v>
      </c>
      <c r="L5745">
        <v>11</v>
      </c>
      <c r="M5745" t="s">
        <v>33584</v>
      </c>
      <c r="N5745" t="s">
        <v>75</v>
      </c>
      <c r="O5745" t="s">
        <v>48</v>
      </c>
      <c r="P5745" t="s">
        <v>48</v>
      </c>
      <c r="Q5745" t="s">
        <v>33585</v>
      </c>
      <c r="Y5745" t="s">
        <v>33586</v>
      </c>
    </row>
    <row r="5746" spans="1:25">
      <c r="A5746" t="s">
        <v>33587</v>
      </c>
      <c r="B5746" t="s">
        <v>33588</v>
      </c>
      <c r="D5746" t="s">
        <v>40</v>
      </c>
      <c r="E5746" t="s">
        <v>41</v>
      </c>
      <c r="G5746" t="s">
        <v>33589</v>
      </c>
      <c r="H5746" t="s">
        <v>14168</v>
      </c>
      <c r="J5746" t="s">
        <v>100</v>
      </c>
      <c r="K5746" t="s">
        <v>101</v>
      </c>
      <c r="L5746">
        <v>11</v>
      </c>
      <c r="M5746" t="s">
        <v>33590</v>
      </c>
      <c r="N5746" t="s">
        <v>75</v>
      </c>
      <c r="O5746" t="s">
        <v>48</v>
      </c>
      <c r="P5746" t="s">
        <v>48</v>
      </c>
      <c r="Q5746" t="s">
        <v>33591</v>
      </c>
      <c r="Y5746" t="s">
        <v>33592</v>
      </c>
    </row>
    <row r="5747" spans="1:25">
      <c r="A5747" t="s">
        <v>33593</v>
      </c>
      <c r="B5747" t="s">
        <v>33594</v>
      </c>
      <c r="D5747" t="s">
        <v>40</v>
      </c>
      <c r="E5747" t="s">
        <v>41</v>
      </c>
      <c r="G5747" t="s">
        <v>33595</v>
      </c>
      <c r="H5747" t="s">
        <v>4933</v>
      </c>
      <c r="J5747" t="s">
        <v>91</v>
      </c>
      <c r="K5747" t="s">
        <v>92</v>
      </c>
      <c r="L5747">
        <v>11</v>
      </c>
      <c r="M5747" t="s">
        <v>33596</v>
      </c>
      <c r="N5747" t="s">
        <v>75</v>
      </c>
      <c r="O5747" t="s">
        <v>48</v>
      </c>
      <c r="P5747" t="s">
        <v>48</v>
      </c>
      <c r="Q5747" t="s">
        <v>33597</v>
      </c>
      <c r="Y5747" t="s">
        <v>33598</v>
      </c>
    </row>
    <row r="5748" spans="1:25">
      <c r="A5748" t="s">
        <v>33599</v>
      </c>
      <c r="B5748" t="s">
        <v>33600</v>
      </c>
      <c r="D5748" t="s">
        <v>40</v>
      </c>
      <c r="E5748" t="s">
        <v>41</v>
      </c>
      <c r="G5748" t="s">
        <v>1192</v>
      </c>
      <c r="H5748" t="s">
        <v>33601</v>
      </c>
      <c r="J5748" t="s">
        <v>100</v>
      </c>
      <c r="K5748" t="s">
        <v>101</v>
      </c>
      <c r="L5748">
        <v>11</v>
      </c>
      <c r="M5748" t="s">
        <v>33602</v>
      </c>
      <c r="N5748" t="s">
        <v>75</v>
      </c>
      <c r="O5748" t="s">
        <v>48</v>
      </c>
      <c r="P5748" t="s">
        <v>48</v>
      </c>
      <c r="Q5748" t="s">
        <v>33603</v>
      </c>
      <c r="Y5748" t="s">
        <v>33604</v>
      </c>
    </row>
    <row r="5749" spans="1:25">
      <c r="A5749" t="s">
        <v>33605</v>
      </c>
      <c r="B5749" t="s">
        <v>33606</v>
      </c>
      <c r="D5749" t="s">
        <v>40</v>
      </c>
      <c r="E5749" t="s">
        <v>41</v>
      </c>
      <c r="G5749" t="s">
        <v>33607</v>
      </c>
      <c r="H5749" t="s">
        <v>2041</v>
      </c>
      <c r="J5749" t="s">
        <v>91</v>
      </c>
      <c r="K5749" t="s">
        <v>92</v>
      </c>
      <c r="L5749">
        <v>11</v>
      </c>
      <c r="M5749" t="s">
        <v>33602</v>
      </c>
      <c r="N5749" t="s">
        <v>75</v>
      </c>
      <c r="O5749" t="s">
        <v>48</v>
      </c>
      <c r="P5749" t="s">
        <v>48</v>
      </c>
      <c r="Q5749" t="s">
        <v>33608</v>
      </c>
      <c r="Y5749" t="s">
        <v>33609</v>
      </c>
    </row>
    <row r="5750" spans="1:25">
      <c r="A5750" t="s">
        <v>33610</v>
      </c>
      <c r="B5750" t="s">
        <v>33611</v>
      </c>
      <c r="D5750" t="s">
        <v>40</v>
      </c>
      <c r="E5750" t="s">
        <v>41</v>
      </c>
      <c r="G5750" t="s">
        <v>33612</v>
      </c>
      <c r="H5750" t="s">
        <v>26481</v>
      </c>
      <c r="J5750" t="s">
        <v>91</v>
      </c>
      <c r="K5750" t="s">
        <v>92</v>
      </c>
      <c r="L5750">
        <v>11</v>
      </c>
      <c r="M5750" t="s">
        <v>33602</v>
      </c>
      <c r="N5750" t="s">
        <v>75</v>
      </c>
      <c r="O5750" t="s">
        <v>48</v>
      </c>
      <c r="P5750" t="s">
        <v>48</v>
      </c>
      <c r="Q5750" t="s">
        <v>33613</v>
      </c>
      <c r="Y5750" t="s">
        <v>33614</v>
      </c>
    </row>
    <row r="5751" spans="1:25">
      <c r="A5751" t="s">
        <v>33615</v>
      </c>
      <c r="B5751" t="s">
        <v>33616</v>
      </c>
      <c r="D5751" t="s">
        <v>40</v>
      </c>
      <c r="E5751" t="s">
        <v>41</v>
      </c>
      <c r="G5751" t="s">
        <v>5464</v>
      </c>
      <c r="H5751" t="s">
        <v>251</v>
      </c>
      <c r="J5751" t="s">
        <v>91</v>
      </c>
      <c r="K5751" t="s">
        <v>92</v>
      </c>
      <c r="L5751">
        <v>11</v>
      </c>
      <c r="M5751" t="s">
        <v>33617</v>
      </c>
      <c r="N5751" t="s">
        <v>75</v>
      </c>
      <c r="O5751" t="s">
        <v>48</v>
      </c>
      <c r="P5751" t="s">
        <v>48</v>
      </c>
      <c r="Q5751" t="s">
        <v>33618</v>
      </c>
      <c r="Y5751" t="s">
        <v>33619</v>
      </c>
    </row>
    <row r="5752" spans="1:25">
      <c r="A5752" t="s">
        <v>33620</v>
      </c>
      <c r="B5752" t="s">
        <v>33621</v>
      </c>
      <c r="D5752" t="s">
        <v>40</v>
      </c>
      <c r="E5752" t="s">
        <v>41</v>
      </c>
      <c r="G5752" t="s">
        <v>33622</v>
      </c>
      <c r="H5752" t="s">
        <v>17289</v>
      </c>
      <c r="J5752" t="s">
        <v>91</v>
      </c>
      <c r="K5752" t="s">
        <v>92</v>
      </c>
      <c r="L5752">
        <v>11</v>
      </c>
      <c r="M5752" t="s">
        <v>33623</v>
      </c>
      <c r="N5752" t="s">
        <v>75</v>
      </c>
      <c r="O5752" t="s">
        <v>48</v>
      </c>
      <c r="P5752" t="s">
        <v>48</v>
      </c>
      <c r="Q5752" t="s">
        <v>31005</v>
      </c>
      <c r="Y5752" t="s">
        <v>33624</v>
      </c>
    </row>
    <row r="5753" spans="1:25">
      <c r="A5753" t="s">
        <v>33625</v>
      </c>
      <c r="B5753" t="s">
        <v>33626</v>
      </c>
      <c r="D5753" t="s">
        <v>40</v>
      </c>
      <c r="E5753" t="s">
        <v>41</v>
      </c>
      <c r="G5753" t="s">
        <v>33627</v>
      </c>
      <c r="H5753" t="s">
        <v>33628</v>
      </c>
      <c r="J5753" t="s">
        <v>100</v>
      </c>
      <c r="K5753" t="s">
        <v>101</v>
      </c>
      <c r="L5753">
        <v>11</v>
      </c>
      <c r="M5753" t="s">
        <v>33629</v>
      </c>
      <c r="N5753" t="s">
        <v>75</v>
      </c>
      <c r="O5753" t="s">
        <v>48</v>
      </c>
      <c r="P5753" t="s">
        <v>48</v>
      </c>
      <c r="Q5753" t="s">
        <v>33630</v>
      </c>
      <c r="Y5753" t="s">
        <v>33631</v>
      </c>
    </row>
    <row r="5754" spans="1:25">
      <c r="A5754" t="s">
        <v>33632</v>
      </c>
      <c r="B5754" t="s">
        <v>33633</v>
      </c>
      <c r="D5754" t="s">
        <v>40</v>
      </c>
      <c r="E5754" t="s">
        <v>41</v>
      </c>
      <c r="G5754" t="s">
        <v>30450</v>
      </c>
      <c r="H5754" t="s">
        <v>9678</v>
      </c>
      <c r="J5754" t="s">
        <v>511</v>
      </c>
      <c r="K5754" t="s">
        <v>512</v>
      </c>
      <c r="L5754">
        <v>11</v>
      </c>
      <c r="M5754" t="s">
        <v>33634</v>
      </c>
      <c r="N5754" t="s">
        <v>58</v>
      </c>
      <c r="O5754" t="s">
        <v>48</v>
      </c>
      <c r="P5754" t="s">
        <v>48</v>
      </c>
      <c r="Q5754" t="s">
        <v>33635</v>
      </c>
      <c r="Y5754" t="s">
        <v>33636</v>
      </c>
    </row>
    <row r="5755" spans="1:25">
      <c r="A5755" t="s">
        <v>33637</v>
      </c>
      <c r="B5755" t="s">
        <v>33638</v>
      </c>
      <c r="D5755" t="s">
        <v>40</v>
      </c>
      <c r="E5755" t="s">
        <v>41</v>
      </c>
      <c r="G5755" t="s">
        <v>18671</v>
      </c>
      <c r="H5755" t="s">
        <v>17130</v>
      </c>
      <c r="J5755" t="s">
        <v>100</v>
      </c>
      <c r="K5755" t="s">
        <v>101</v>
      </c>
      <c r="L5755">
        <v>11</v>
      </c>
      <c r="M5755" t="s">
        <v>33634</v>
      </c>
      <c r="N5755" t="s">
        <v>75</v>
      </c>
      <c r="O5755" t="s">
        <v>48</v>
      </c>
      <c r="P5755" t="s">
        <v>48</v>
      </c>
      <c r="Q5755" t="s">
        <v>33639</v>
      </c>
      <c r="Y5755" t="s">
        <v>33640</v>
      </c>
    </row>
    <row r="5756" spans="1:25">
      <c r="A5756" t="s">
        <v>33641</v>
      </c>
      <c r="B5756" t="s">
        <v>33642</v>
      </c>
      <c r="D5756" t="s">
        <v>40</v>
      </c>
      <c r="E5756" t="s">
        <v>41</v>
      </c>
      <c r="G5756" t="s">
        <v>17261</v>
      </c>
      <c r="H5756" t="s">
        <v>1633</v>
      </c>
      <c r="J5756" t="s">
        <v>100</v>
      </c>
      <c r="K5756" t="s">
        <v>101</v>
      </c>
      <c r="L5756">
        <v>11</v>
      </c>
      <c r="M5756" t="s">
        <v>33634</v>
      </c>
      <c r="N5756" t="s">
        <v>75</v>
      </c>
      <c r="O5756" t="s">
        <v>48</v>
      </c>
      <c r="P5756" t="s">
        <v>48</v>
      </c>
      <c r="Q5756" t="s">
        <v>33643</v>
      </c>
      <c r="Y5756" t="s">
        <v>33644</v>
      </c>
    </row>
    <row r="5757" spans="1:25">
      <c r="A5757" t="s">
        <v>33645</v>
      </c>
      <c r="B5757" t="s">
        <v>33646</v>
      </c>
      <c r="D5757" t="s">
        <v>40</v>
      </c>
      <c r="E5757" t="s">
        <v>41</v>
      </c>
      <c r="G5757" t="s">
        <v>33647</v>
      </c>
      <c r="H5757" t="s">
        <v>9867</v>
      </c>
      <c r="J5757" t="s">
        <v>511</v>
      </c>
      <c r="K5757" t="s">
        <v>512</v>
      </c>
      <c r="L5757">
        <v>11</v>
      </c>
      <c r="M5757" t="s">
        <v>33648</v>
      </c>
      <c r="N5757" t="s">
        <v>47</v>
      </c>
      <c r="O5757" t="s">
        <v>48</v>
      </c>
      <c r="P5757" t="s">
        <v>48</v>
      </c>
      <c r="Q5757" t="s">
        <v>33649</v>
      </c>
      <c r="Y5757" t="s">
        <v>33650</v>
      </c>
    </row>
    <row r="5758" spans="1:25">
      <c r="A5758" t="s">
        <v>33651</v>
      </c>
      <c r="B5758" t="s">
        <v>33652</v>
      </c>
      <c r="D5758" t="s">
        <v>40</v>
      </c>
      <c r="E5758" t="s">
        <v>41</v>
      </c>
      <c r="G5758" t="s">
        <v>13720</v>
      </c>
      <c r="H5758" t="s">
        <v>33653</v>
      </c>
      <c r="J5758" t="s">
        <v>91</v>
      </c>
      <c r="K5758" t="s">
        <v>92</v>
      </c>
      <c r="L5758">
        <v>11</v>
      </c>
      <c r="M5758" t="s">
        <v>33654</v>
      </c>
      <c r="N5758" t="s">
        <v>75</v>
      </c>
      <c r="O5758" t="s">
        <v>48</v>
      </c>
      <c r="P5758" t="s">
        <v>48</v>
      </c>
      <c r="Q5758" t="s">
        <v>33655</v>
      </c>
      <c r="Y5758" t="s">
        <v>33656</v>
      </c>
    </row>
    <row r="5759" spans="1:25">
      <c r="A5759" t="s">
        <v>33657</v>
      </c>
      <c r="B5759" t="s">
        <v>33658</v>
      </c>
      <c r="D5759" t="s">
        <v>40</v>
      </c>
      <c r="E5759" t="s">
        <v>41</v>
      </c>
      <c r="G5759" t="s">
        <v>33659</v>
      </c>
      <c r="H5759" t="s">
        <v>33660</v>
      </c>
      <c r="J5759" t="s">
        <v>100</v>
      </c>
      <c r="K5759" t="s">
        <v>101</v>
      </c>
      <c r="L5759">
        <v>11</v>
      </c>
      <c r="M5759" t="s">
        <v>33661</v>
      </c>
      <c r="N5759" t="s">
        <v>75</v>
      </c>
      <c r="O5759" t="s">
        <v>48</v>
      </c>
      <c r="P5759" t="s">
        <v>48</v>
      </c>
      <c r="Q5759" t="s">
        <v>14761</v>
      </c>
      <c r="Y5759" t="s">
        <v>33662</v>
      </c>
    </row>
    <row r="5760" spans="1:25">
      <c r="A5760" t="s">
        <v>33663</v>
      </c>
      <c r="B5760" t="s">
        <v>33664</v>
      </c>
      <c r="D5760" t="s">
        <v>40</v>
      </c>
      <c r="E5760" t="s">
        <v>41</v>
      </c>
      <c r="G5760" t="s">
        <v>33665</v>
      </c>
      <c r="H5760" t="s">
        <v>25836</v>
      </c>
      <c r="J5760" t="s">
        <v>91</v>
      </c>
      <c r="K5760" t="s">
        <v>92</v>
      </c>
      <c r="L5760">
        <v>11</v>
      </c>
      <c r="M5760" t="s">
        <v>33666</v>
      </c>
      <c r="N5760" t="s">
        <v>75</v>
      </c>
      <c r="O5760" t="s">
        <v>48</v>
      </c>
      <c r="P5760" t="s">
        <v>48</v>
      </c>
      <c r="Q5760" t="s">
        <v>33667</v>
      </c>
      <c r="Y5760" t="s">
        <v>33668</v>
      </c>
    </row>
    <row r="5761" spans="1:25">
      <c r="A5761" t="s">
        <v>33669</v>
      </c>
      <c r="B5761" t="s">
        <v>33670</v>
      </c>
      <c r="D5761" t="s">
        <v>40</v>
      </c>
      <c r="E5761" t="s">
        <v>41</v>
      </c>
      <c r="G5761" t="s">
        <v>33671</v>
      </c>
      <c r="H5761" t="s">
        <v>33672</v>
      </c>
      <c r="J5761" t="s">
        <v>91</v>
      </c>
      <c r="K5761" t="s">
        <v>92</v>
      </c>
      <c r="L5761">
        <v>11</v>
      </c>
      <c r="M5761" t="s">
        <v>33673</v>
      </c>
      <c r="N5761" t="s">
        <v>75</v>
      </c>
      <c r="O5761" t="s">
        <v>48</v>
      </c>
      <c r="P5761" t="s">
        <v>48</v>
      </c>
      <c r="Q5761" t="s">
        <v>33674</v>
      </c>
      <c r="Y5761" t="s">
        <v>33675</v>
      </c>
    </row>
    <row r="5762" spans="1:25">
      <c r="A5762" t="s">
        <v>33676</v>
      </c>
      <c r="B5762" t="s">
        <v>33677</v>
      </c>
      <c r="D5762" t="s">
        <v>40</v>
      </c>
      <c r="E5762" t="s">
        <v>41</v>
      </c>
      <c r="G5762" t="s">
        <v>33678</v>
      </c>
      <c r="H5762" t="s">
        <v>8408</v>
      </c>
      <c r="J5762" t="s">
        <v>91</v>
      </c>
      <c r="K5762" t="s">
        <v>92</v>
      </c>
      <c r="L5762">
        <v>11</v>
      </c>
      <c r="M5762" t="s">
        <v>33679</v>
      </c>
      <c r="N5762" t="s">
        <v>75</v>
      </c>
      <c r="O5762" t="s">
        <v>48</v>
      </c>
      <c r="P5762" t="s">
        <v>48</v>
      </c>
      <c r="Q5762" t="s">
        <v>33680</v>
      </c>
      <c r="Y5762" t="s">
        <v>33681</v>
      </c>
    </row>
    <row r="5763" spans="1:25">
      <c r="A5763" t="s">
        <v>33682</v>
      </c>
      <c r="B5763" t="s">
        <v>33683</v>
      </c>
      <c r="D5763" t="s">
        <v>40</v>
      </c>
      <c r="E5763" t="s">
        <v>41</v>
      </c>
      <c r="G5763" t="s">
        <v>17681</v>
      </c>
      <c r="H5763" t="s">
        <v>30954</v>
      </c>
      <c r="J5763" t="s">
        <v>91</v>
      </c>
      <c r="K5763" t="s">
        <v>92</v>
      </c>
      <c r="L5763">
        <v>11</v>
      </c>
      <c r="M5763" t="s">
        <v>33684</v>
      </c>
      <c r="N5763" t="s">
        <v>75</v>
      </c>
      <c r="O5763" t="s">
        <v>48</v>
      </c>
      <c r="P5763" t="s">
        <v>48</v>
      </c>
      <c r="Q5763" t="s">
        <v>33685</v>
      </c>
      <c r="Y5763" t="s">
        <v>33686</v>
      </c>
    </row>
    <row r="5764" spans="1:25">
      <c r="A5764" t="s">
        <v>33687</v>
      </c>
      <c r="B5764" t="s">
        <v>33688</v>
      </c>
      <c r="D5764" t="s">
        <v>40</v>
      </c>
      <c r="E5764" t="s">
        <v>41</v>
      </c>
      <c r="G5764" t="s">
        <v>33689</v>
      </c>
      <c r="H5764" t="s">
        <v>4445</v>
      </c>
      <c r="J5764" t="s">
        <v>91</v>
      </c>
      <c r="K5764" t="s">
        <v>92</v>
      </c>
      <c r="L5764">
        <v>11</v>
      </c>
      <c r="M5764" t="s">
        <v>33690</v>
      </c>
      <c r="N5764" t="s">
        <v>75</v>
      </c>
      <c r="O5764" t="s">
        <v>48</v>
      </c>
      <c r="P5764" t="s">
        <v>48</v>
      </c>
      <c r="Q5764" t="s">
        <v>33691</v>
      </c>
      <c r="Y5764" t="s">
        <v>33692</v>
      </c>
    </row>
    <row r="5765" spans="1:25">
      <c r="A5765" t="s">
        <v>33693</v>
      </c>
      <c r="B5765" t="s">
        <v>33694</v>
      </c>
      <c r="D5765" t="s">
        <v>40</v>
      </c>
      <c r="E5765" t="s">
        <v>41</v>
      </c>
      <c r="G5765" t="s">
        <v>33695</v>
      </c>
      <c r="H5765" t="s">
        <v>33696</v>
      </c>
      <c r="J5765" t="s">
        <v>100</v>
      </c>
      <c r="K5765" t="s">
        <v>101</v>
      </c>
      <c r="L5765">
        <v>11</v>
      </c>
      <c r="M5765" t="s">
        <v>33697</v>
      </c>
      <c r="N5765" t="s">
        <v>75</v>
      </c>
      <c r="O5765" t="s">
        <v>48</v>
      </c>
      <c r="P5765" t="s">
        <v>48</v>
      </c>
      <c r="Q5765" t="s">
        <v>33698</v>
      </c>
      <c r="Y5765" t="s">
        <v>33699</v>
      </c>
    </row>
    <row r="5766" spans="1:25">
      <c r="A5766" t="s">
        <v>33700</v>
      </c>
      <c r="B5766" t="s">
        <v>33701</v>
      </c>
      <c r="D5766" t="s">
        <v>40</v>
      </c>
      <c r="E5766" t="s">
        <v>41</v>
      </c>
      <c r="G5766" t="s">
        <v>33702</v>
      </c>
      <c r="H5766" t="s">
        <v>33703</v>
      </c>
      <c r="J5766" t="s">
        <v>100</v>
      </c>
      <c r="K5766" t="s">
        <v>101</v>
      </c>
      <c r="L5766">
        <v>11</v>
      </c>
      <c r="M5766" t="s">
        <v>33704</v>
      </c>
      <c r="N5766" t="s">
        <v>75</v>
      </c>
      <c r="O5766" t="s">
        <v>48</v>
      </c>
      <c r="P5766" t="s">
        <v>48</v>
      </c>
      <c r="Q5766" t="s">
        <v>33705</v>
      </c>
      <c r="Y5766" t="s">
        <v>33706</v>
      </c>
    </row>
    <row r="5767" spans="1:25">
      <c r="A5767" t="s">
        <v>184</v>
      </c>
      <c r="B5767" t="s">
        <v>33707</v>
      </c>
      <c r="D5767" t="s">
        <v>40</v>
      </c>
      <c r="E5767" t="s">
        <v>41</v>
      </c>
      <c r="G5767" t="s">
        <v>7914</v>
      </c>
      <c r="H5767" t="s">
        <v>33708</v>
      </c>
      <c r="J5767" t="s">
        <v>100</v>
      </c>
      <c r="K5767" t="s">
        <v>101</v>
      </c>
      <c r="L5767">
        <v>11</v>
      </c>
      <c r="M5767" t="s">
        <v>33704</v>
      </c>
      <c r="N5767" t="s">
        <v>75</v>
      </c>
      <c r="O5767" t="s">
        <v>48</v>
      </c>
      <c r="P5767" t="s">
        <v>48</v>
      </c>
      <c r="Q5767" t="s">
        <v>30285</v>
      </c>
      <c r="Y5767" t="s">
        <v>33709</v>
      </c>
    </row>
    <row r="5768" spans="1:25">
      <c r="A5768" t="s">
        <v>33710</v>
      </c>
      <c r="B5768" t="s">
        <v>33711</v>
      </c>
      <c r="D5768" t="s">
        <v>40</v>
      </c>
      <c r="E5768" t="s">
        <v>41</v>
      </c>
      <c r="G5768" t="s">
        <v>9664</v>
      </c>
      <c r="H5768" t="s">
        <v>16248</v>
      </c>
      <c r="J5768" t="s">
        <v>91</v>
      </c>
      <c r="K5768" t="s">
        <v>92</v>
      </c>
      <c r="L5768">
        <v>11</v>
      </c>
      <c r="M5768" t="s">
        <v>33704</v>
      </c>
      <c r="N5768" t="s">
        <v>75</v>
      </c>
      <c r="O5768" t="s">
        <v>48</v>
      </c>
      <c r="P5768" t="s">
        <v>48</v>
      </c>
      <c r="Q5768" t="s">
        <v>33712</v>
      </c>
      <c r="Y5768" t="s">
        <v>33713</v>
      </c>
    </row>
    <row r="5769" spans="1:25">
      <c r="A5769" t="s">
        <v>33714</v>
      </c>
      <c r="B5769" t="s">
        <v>33715</v>
      </c>
      <c r="D5769" t="s">
        <v>40</v>
      </c>
      <c r="E5769" t="s">
        <v>41</v>
      </c>
      <c r="G5769" t="s">
        <v>33716</v>
      </c>
      <c r="H5769" t="s">
        <v>27233</v>
      </c>
      <c r="J5769" t="s">
        <v>100</v>
      </c>
      <c r="K5769" t="s">
        <v>101</v>
      </c>
      <c r="L5769">
        <v>11</v>
      </c>
      <c r="M5769" t="s">
        <v>33717</v>
      </c>
      <c r="N5769" t="s">
        <v>75</v>
      </c>
      <c r="O5769" t="s">
        <v>48</v>
      </c>
      <c r="P5769" t="s">
        <v>48</v>
      </c>
      <c r="Q5769" t="s">
        <v>33718</v>
      </c>
      <c r="Y5769" t="s">
        <v>33719</v>
      </c>
    </row>
    <row r="5770" spans="1:25">
      <c r="A5770" t="s">
        <v>33720</v>
      </c>
      <c r="B5770" t="s">
        <v>33721</v>
      </c>
      <c r="D5770" t="s">
        <v>40</v>
      </c>
      <c r="E5770" t="s">
        <v>41</v>
      </c>
      <c r="G5770" t="s">
        <v>33722</v>
      </c>
      <c r="H5770" t="s">
        <v>33723</v>
      </c>
      <c r="J5770" t="s">
        <v>100</v>
      </c>
      <c r="K5770" t="s">
        <v>101</v>
      </c>
      <c r="L5770">
        <v>11</v>
      </c>
      <c r="M5770" t="s">
        <v>33717</v>
      </c>
      <c r="N5770" t="s">
        <v>75</v>
      </c>
      <c r="O5770" t="s">
        <v>48</v>
      </c>
      <c r="P5770" t="s">
        <v>48</v>
      </c>
      <c r="Q5770" t="s">
        <v>15776</v>
      </c>
      <c r="Y5770" t="s">
        <v>33724</v>
      </c>
    </row>
    <row r="5771" spans="1:25">
      <c r="A5771" t="s">
        <v>184</v>
      </c>
      <c r="B5771" t="s">
        <v>33725</v>
      </c>
      <c r="D5771" t="s">
        <v>40</v>
      </c>
      <c r="E5771" t="s">
        <v>41</v>
      </c>
      <c r="G5771" t="s">
        <v>33726</v>
      </c>
      <c r="H5771" t="s">
        <v>510</v>
      </c>
      <c r="J5771" t="s">
        <v>511</v>
      </c>
      <c r="K5771" t="s">
        <v>512</v>
      </c>
      <c r="L5771">
        <v>11</v>
      </c>
      <c r="M5771" t="s">
        <v>33727</v>
      </c>
      <c r="N5771" t="s">
        <v>47</v>
      </c>
      <c r="O5771" t="s">
        <v>48</v>
      </c>
      <c r="P5771" t="s">
        <v>48</v>
      </c>
      <c r="Q5771" t="s">
        <v>16564</v>
      </c>
      <c r="Y5771" t="s">
        <v>33728</v>
      </c>
    </row>
    <row r="5772" spans="1:25">
      <c r="A5772" t="s">
        <v>33729</v>
      </c>
      <c r="B5772" t="s">
        <v>33730</v>
      </c>
      <c r="D5772" t="s">
        <v>40</v>
      </c>
      <c r="E5772" t="s">
        <v>41</v>
      </c>
      <c r="G5772" t="s">
        <v>33731</v>
      </c>
      <c r="H5772" t="s">
        <v>33732</v>
      </c>
      <c r="J5772" t="s">
        <v>100</v>
      </c>
      <c r="K5772" t="s">
        <v>101</v>
      </c>
      <c r="L5772">
        <v>11</v>
      </c>
      <c r="M5772" t="s">
        <v>33733</v>
      </c>
      <c r="N5772" t="s">
        <v>75</v>
      </c>
      <c r="O5772" t="s">
        <v>48</v>
      </c>
      <c r="P5772" t="s">
        <v>48</v>
      </c>
      <c r="Q5772" t="s">
        <v>33734</v>
      </c>
      <c r="Y5772" t="s">
        <v>33735</v>
      </c>
    </row>
    <row r="5773" spans="1:25">
      <c r="A5773" t="s">
        <v>33736</v>
      </c>
      <c r="B5773" t="s">
        <v>33737</v>
      </c>
      <c r="D5773" t="s">
        <v>40</v>
      </c>
      <c r="E5773" t="s">
        <v>41</v>
      </c>
      <c r="G5773" t="s">
        <v>8481</v>
      </c>
      <c r="H5773" t="s">
        <v>8324</v>
      </c>
      <c r="J5773" t="s">
        <v>823</v>
      </c>
      <c r="K5773" t="s">
        <v>824</v>
      </c>
      <c r="L5773">
        <v>11</v>
      </c>
      <c r="M5773" t="s">
        <v>33738</v>
      </c>
      <c r="N5773" t="s">
        <v>75</v>
      </c>
      <c r="O5773" t="s">
        <v>48</v>
      </c>
      <c r="P5773" t="s">
        <v>48</v>
      </c>
      <c r="Q5773" t="s">
        <v>5001</v>
      </c>
      <c r="Y5773" t="s">
        <v>33739</v>
      </c>
    </row>
    <row r="5774" spans="1:25">
      <c r="A5774" t="s">
        <v>33740</v>
      </c>
      <c r="B5774" t="s">
        <v>33741</v>
      </c>
      <c r="D5774" t="s">
        <v>40</v>
      </c>
      <c r="E5774" t="s">
        <v>41</v>
      </c>
      <c r="G5774" t="s">
        <v>33742</v>
      </c>
      <c r="H5774" t="s">
        <v>143</v>
      </c>
      <c r="J5774" t="s">
        <v>154</v>
      </c>
      <c r="K5774" t="s">
        <v>155</v>
      </c>
      <c r="L5774">
        <v>11</v>
      </c>
      <c r="M5774" t="s">
        <v>33743</v>
      </c>
      <c r="N5774" t="s">
        <v>58</v>
      </c>
      <c r="O5774" t="s">
        <v>48</v>
      </c>
      <c r="P5774" t="s">
        <v>48</v>
      </c>
      <c r="Q5774" t="s">
        <v>33744</v>
      </c>
      <c r="Y5774" t="s">
        <v>33745</v>
      </c>
    </row>
    <row r="5775" spans="1:25">
      <c r="A5775" t="s">
        <v>33746</v>
      </c>
      <c r="B5775" t="s">
        <v>33747</v>
      </c>
      <c r="D5775" t="s">
        <v>40</v>
      </c>
      <c r="E5775" t="s">
        <v>41</v>
      </c>
      <c r="G5775" t="s">
        <v>33748</v>
      </c>
      <c r="H5775" t="s">
        <v>33749</v>
      </c>
      <c r="J5775" t="s">
        <v>100</v>
      </c>
      <c r="K5775" t="s">
        <v>101</v>
      </c>
      <c r="L5775">
        <v>11</v>
      </c>
      <c r="M5775" t="s">
        <v>33750</v>
      </c>
      <c r="N5775" t="s">
        <v>75</v>
      </c>
      <c r="O5775" t="s">
        <v>48</v>
      </c>
      <c r="P5775" t="s">
        <v>48</v>
      </c>
      <c r="Q5775" t="s">
        <v>33751</v>
      </c>
      <c r="Y5775" t="s">
        <v>33752</v>
      </c>
    </row>
    <row r="5776" spans="1:25">
      <c r="A5776" t="s">
        <v>33753</v>
      </c>
      <c r="B5776" t="s">
        <v>33754</v>
      </c>
      <c r="D5776" t="s">
        <v>40</v>
      </c>
      <c r="E5776" t="s">
        <v>41</v>
      </c>
      <c r="G5776" t="s">
        <v>33755</v>
      </c>
      <c r="H5776" t="s">
        <v>2879</v>
      </c>
      <c r="J5776" t="s">
        <v>91</v>
      </c>
      <c r="K5776" t="s">
        <v>92</v>
      </c>
      <c r="L5776">
        <v>11</v>
      </c>
      <c r="M5776" t="s">
        <v>33756</v>
      </c>
      <c r="N5776" t="s">
        <v>75</v>
      </c>
      <c r="O5776" t="s">
        <v>48</v>
      </c>
      <c r="P5776" t="s">
        <v>48</v>
      </c>
      <c r="Q5776" t="s">
        <v>14102</v>
      </c>
      <c r="Y5776" t="s">
        <v>33757</v>
      </c>
    </row>
    <row r="5777" spans="1:25">
      <c r="A5777" t="s">
        <v>33758</v>
      </c>
      <c r="B5777" t="s">
        <v>33759</v>
      </c>
      <c r="D5777" t="s">
        <v>40</v>
      </c>
      <c r="E5777" t="s">
        <v>41</v>
      </c>
      <c r="G5777" t="s">
        <v>33760</v>
      </c>
      <c r="H5777" t="s">
        <v>5965</v>
      </c>
      <c r="J5777" t="s">
        <v>91</v>
      </c>
      <c r="K5777" t="s">
        <v>92</v>
      </c>
      <c r="L5777">
        <v>11</v>
      </c>
      <c r="M5777" t="s">
        <v>33756</v>
      </c>
      <c r="N5777" t="s">
        <v>75</v>
      </c>
      <c r="O5777" t="s">
        <v>48</v>
      </c>
      <c r="P5777" t="s">
        <v>48</v>
      </c>
      <c r="Q5777" t="s">
        <v>33761</v>
      </c>
      <c r="Y5777" t="s">
        <v>33762</v>
      </c>
    </row>
    <row r="5778" spans="1:25">
      <c r="A5778" t="s">
        <v>33763</v>
      </c>
      <c r="B5778" t="s">
        <v>33764</v>
      </c>
      <c r="D5778" t="s">
        <v>40</v>
      </c>
      <c r="E5778" t="s">
        <v>41</v>
      </c>
      <c r="G5778" t="s">
        <v>17681</v>
      </c>
      <c r="H5778" t="s">
        <v>1943</v>
      </c>
      <c r="J5778" t="s">
        <v>91</v>
      </c>
      <c r="K5778" t="s">
        <v>92</v>
      </c>
      <c r="L5778">
        <v>11</v>
      </c>
      <c r="M5778" t="s">
        <v>33765</v>
      </c>
      <c r="N5778" t="s">
        <v>75</v>
      </c>
      <c r="O5778" t="s">
        <v>48</v>
      </c>
      <c r="P5778" t="s">
        <v>48</v>
      </c>
      <c r="Q5778" t="s">
        <v>33766</v>
      </c>
      <c r="Y5778" t="s">
        <v>33767</v>
      </c>
    </row>
    <row r="5779" spans="1:25">
      <c r="A5779" t="s">
        <v>33768</v>
      </c>
      <c r="B5779" t="s">
        <v>33769</v>
      </c>
      <c r="D5779" t="s">
        <v>40</v>
      </c>
      <c r="E5779" t="s">
        <v>41</v>
      </c>
      <c r="G5779" t="s">
        <v>11673</v>
      </c>
      <c r="H5779" t="s">
        <v>890</v>
      </c>
      <c r="J5779" t="s">
        <v>2582</v>
      </c>
      <c r="K5779" t="s">
        <v>2583</v>
      </c>
      <c r="L5779">
        <v>12</v>
      </c>
      <c r="M5779" t="s">
        <v>33770</v>
      </c>
      <c r="N5779" t="s">
        <v>47</v>
      </c>
      <c r="O5779" t="s">
        <v>48</v>
      </c>
      <c r="P5779" t="s">
        <v>48</v>
      </c>
      <c r="Y5779" t="s">
        <v>33771</v>
      </c>
    </row>
    <row r="5780" spans="1:25">
      <c r="A5780" t="s">
        <v>33772</v>
      </c>
      <c r="B5780" t="s">
        <v>33773</v>
      </c>
      <c r="D5780" t="s">
        <v>40</v>
      </c>
      <c r="E5780" t="s">
        <v>41</v>
      </c>
      <c r="G5780" t="s">
        <v>9762</v>
      </c>
      <c r="H5780" t="s">
        <v>33774</v>
      </c>
      <c r="J5780" t="s">
        <v>100</v>
      </c>
      <c r="K5780" t="s">
        <v>101</v>
      </c>
      <c r="L5780">
        <v>11</v>
      </c>
      <c r="M5780" t="s">
        <v>33775</v>
      </c>
      <c r="N5780" t="s">
        <v>75</v>
      </c>
      <c r="O5780" t="s">
        <v>48</v>
      </c>
      <c r="P5780" t="s">
        <v>48</v>
      </c>
      <c r="Q5780" t="s">
        <v>33776</v>
      </c>
      <c r="Y5780" t="s">
        <v>33777</v>
      </c>
    </row>
    <row r="5781" spans="1:25">
      <c r="A5781" t="s">
        <v>33778</v>
      </c>
      <c r="B5781" t="s">
        <v>33779</v>
      </c>
      <c r="D5781" t="s">
        <v>40</v>
      </c>
      <c r="E5781" t="s">
        <v>41</v>
      </c>
      <c r="G5781" t="s">
        <v>2199</v>
      </c>
      <c r="H5781" t="s">
        <v>33780</v>
      </c>
      <c r="J5781" t="s">
        <v>100</v>
      </c>
      <c r="K5781" t="s">
        <v>101</v>
      </c>
      <c r="L5781">
        <v>11</v>
      </c>
      <c r="M5781" t="s">
        <v>33781</v>
      </c>
      <c r="N5781" t="s">
        <v>75</v>
      </c>
      <c r="O5781" t="s">
        <v>48</v>
      </c>
      <c r="P5781" t="s">
        <v>48</v>
      </c>
      <c r="Q5781" t="s">
        <v>33782</v>
      </c>
      <c r="Y5781" t="s">
        <v>33783</v>
      </c>
    </row>
    <row r="5782" spans="1:25">
      <c r="A5782" t="s">
        <v>33784</v>
      </c>
      <c r="B5782" t="s">
        <v>33785</v>
      </c>
      <c r="D5782" t="s">
        <v>40</v>
      </c>
      <c r="E5782" t="s">
        <v>41</v>
      </c>
      <c r="G5782" t="s">
        <v>9774</v>
      </c>
      <c r="H5782" t="s">
        <v>2254</v>
      </c>
      <c r="J5782" t="s">
        <v>100</v>
      </c>
      <c r="K5782" t="s">
        <v>101</v>
      </c>
      <c r="L5782">
        <v>11</v>
      </c>
      <c r="M5782" t="s">
        <v>33786</v>
      </c>
      <c r="N5782" t="s">
        <v>75</v>
      </c>
      <c r="O5782" t="s">
        <v>48</v>
      </c>
      <c r="P5782" t="s">
        <v>48</v>
      </c>
      <c r="Q5782" t="s">
        <v>33787</v>
      </c>
      <c r="Y5782" t="s">
        <v>33788</v>
      </c>
    </row>
    <row r="5783" spans="1:25">
      <c r="A5783" t="s">
        <v>33789</v>
      </c>
      <c r="B5783" t="s">
        <v>33790</v>
      </c>
      <c r="D5783" t="s">
        <v>40</v>
      </c>
      <c r="E5783" t="s">
        <v>41</v>
      </c>
      <c r="G5783" t="s">
        <v>33791</v>
      </c>
      <c r="H5783" t="s">
        <v>18389</v>
      </c>
      <c r="J5783" t="s">
        <v>100</v>
      </c>
      <c r="K5783" t="s">
        <v>101</v>
      </c>
      <c r="L5783">
        <v>11</v>
      </c>
      <c r="M5783" t="s">
        <v>33792</v>
      </c>
      <c r="N5783" t="s">
        <v>75</v>
      </c>
      <c r="O5783" t="s">
        <v>48</v>
      </c>
      <c r="P5783" t="s">
        <v>48</v>
      </c>
      <c r="Q5783" t="s">
        <v>33793</v>
      </c>
      <c r="Y5783" t="s">
        <v>33794</v>
      </c>
    </row>
    <row r="5784" spans="1:25">
      <c r="A5784" t="s">
        <v>33795</v>
      </c>
      <c r="B5784" t="s">
        <v>33796</v>
      </c>
      <c r="D5784" t="s">
        <v>40</v>
      </c>
      <c r="E5784" t="s">
        <v>41</v>
      </c>
      <c r="G5784" t="s">
        <v>33797</v>
      </c>
      <c r="H5784" t="s">
        <v>33798</v>
      </c>
      <c r="J5784" t="s">
        <v>121</v>
      </c>
      <c r="K5784" t="s">
        <v>122</v>
      </c>
      <c r="L5784">
        <v>11</v>
      </c>
      <c r="M5784" t="s">
        <v>33799</v>
      </c>
      <c r="N5784" t="s">
        <v>58</v>
      </c>
      <c r="O5784" t="s">
        <v>48</v>
      </c>
      <c r="P5784" t="s">
        <v>48</v>
      </c>
      <c r="Q5784" t="s">
        <v>16424</v>
      </c>
      <c r="Y5784" t="s">
        <v>33800</v>
      </c>
    </row>
    <row r="5785" spans="1:25">
      <c r="A5785" t="s">
        <v>33801</v>
      </c>
      <c r="B5785" t="s">
        <v>33802</v>
      </c>
      <c r="D5785" t="s">
        <v>40</v>
      </c>
      <c r="E5785" t="s">
        <v>41</v>
      </c>
      <c r="G5785" t="s">
        <v>33363</v>
      </c>
      <c r="H5785" t="s">
        <v>1524</v>
      </c>
      <c r="J5785" t="s">
        <v>91</v>
      </c>
      <c r="K5785" t="s">
        <v>92</v>
      </c>
      <c r="L5785">
        <v>11</v>
      </c>
      <c r="M5785" t="s">
        <v>33803</v>
      </c>
      <c r="N5785" t="s">
        <v>75</v>
      </c>
      <c r="O5785" t="s">
        <v>48</v>
      </c>
      <c r="P5785" t="s">
        <v>48</v>
      </c>
      <c r="Q5785" t="s">
        <v>33804</v>
      </c>
      <c r="Y5785" t="s">
        <v>33805</v>
      </c>
    </row>
    <row r="5786" spans="1:25">
      <c r="A5786" t="s">
        <v>33806</v>
      </c>
      <c r="B5786" t="s">
        <v>33807</v>
      </c>
      <c r="D5786" t="s">
        <v>40</v>
      </c>
      <c r="E5786" t="s">
        <v>41</v>
      </c>
      <c r="G5786" t="s">
        <v>33808</v>
      </c>
      <c r="H5786" t="s">
        <v>33809</v>
      </c>
      <c r="J5786" t="s">
        <v>91</v>
      </c>
      <c r="K5786" t="s">
        <v>92</v>
      </c>
      <c r="L5786">
        <v>11</v>
      </c>
      <c r="M5786" t="s">
        <v>33803</v>
      </c>
      <c r="N5786" t="s">
        <v>75</v>
      </c>
      <c r="O5786" t="s">
        <v>48</v>
      </c>
      <c r="P5786" t="s">
        <v>48</v>
      </c>
      <c r="Q5786" t="s">
        <v>33810</v>
      </c>
      <c r="Y5786" t="s">
        <v>33811</v>
      </c>
    </row>
    <row r="5787" spans="1:25">
      <c r="A5787" t="s">
        <v>33812</v>
      </c>
      <c r="B5787" t="s">
        <v>33813</v>
      </c>
      <c r="D5787" t="s">
        <v>40</v>
      </c>
      <c r="E5787" t="s">
        <v>41</v>
      </c>
      <c r="G5787" t="s">
        <v>33814</v>
      </c>
      <c r="H5787" t="s">
        <v>392</v>
      </c>
      <c r="J5787" t="s">
        <v>91</v>
      </c>
      <c r="K5787" t="s">
        <v>92</v>
      </c>
      <c r="L5787">
        <v>11</v>
      </c>
      <c r="M5787" t="s">
        <v>33815</v>
      </c>
      <c r="N5787" t="s">
        <v>75</v>
      </c>
      <c r="O5787" t="s">
        <v>48</v>
      </c>
      <c r="P5787" t="s">
        <v>48</v>
      </c>
      <c r="Q5787" t="s">
        <v>14761</v>
      </c>
      <c r="Y5787" t="s">
        <v>33816</v>
      </c>
    </row>
    <row r="5788" spans="1:25">
      <c r="A5788" t="s">
        <v>33817</v>
      </c>
      <c r="B5788" t="s">
        <v>33818</v>
      </c>
      <c r="D5788" t="s">
        <v>40</v>
      </c>
      <c r="E5788" t="s">
        <v>41</v>
      </c>
      <c r="G5788" t="s">
        <v>33819</v>
      </c>
      <c r="H5788" t="s">
        <v>32687</v>
      </c>
      <c r="J5788" t="s">
        <v>91</v>
      </c>
      <c r="K5788" t="s">
        <v>92</v>
      </c>
      <c r="L5788">
        <v>11</v>
      </c>
      <c r="M5788" t="s">
        <v>33820</v>
      </c>
      <c r="N5788" t="s">
        <v>75</v>
      </c>
      <c r="O5788" t="s">
        <v>48</v>
      </c>
      <c r="P5788" t="s">
        <v>48</v>
      </c>
      <c r="Q5788" t="s">
        <v>33821</v>
      </c>
      <c r="Y5788" t="s">
        <v>33822</v>
      </c>
    </row>
    <row r="5789" spans="1:25">
      <c r="A5789" t="s">
        <v>33823</v>
      </c>
      <c r="B5789" t="s">
        <v>33824</v>
      </c>
      <c r="D5789" t="s">
        <v>40</v>
      </c>
      <c r="E5789" t="s">
        <v>41</v>
      </c>
      <c r="G5789" t="s">
        <v>33825</v>
      </c>
      <c r="H5789" t="s">
        <v>33826</v>
      </c>
      <c r="J5789" t="s">
        <v>100</v>
      </c>
      <c r="K5789" t="s">
        <v>101</v>
      </c>
      <c r="L5789">
        <v>11</v>
      </c>
      <c r="M5789" t="s">
        <v>33827</v>
      </c>
      <c r="N5789" t="s">
        <v>75</v>
      </c>
      <c r="O5789" t="s">
        <v>48</v>
      </c>
      <c r="P5789" t="s">
        <v>48</v>
      </c>
      <c r="Q5789" t="s">
        <v>33828</v>
      </c>
      <c r="Y5789" t="s">
        <v>33829</v>
      </c>
    </row>
    <row r="5790" spans="1:25">
      <c r="A5790" t="s">
        <v>33830</v>
      </c>
      <c r="B5790" t="s">
        <v>33831</v>
      </c>
      <c r="D5790" t="s">
        <v>40</v>
      </c>
      <c r="E5790" t="s">
        <v>41</v>
      </c>
      <c r="G5790" t="s">
        <v>33832</v>
      </c>
      <c r="H5790" t="s">
        <v>33833</v>
      </c>
      <c r="J5790" t="s">
        <v>91</v>
      </c>
      <c r="K5790" t="s">
        <v>92</v>
      </c>
      <c r="L5790">
        <v>11</v>
      </c>
      <c r="M5790" t="s">
        <v>33834</v>
      </c>
      <c r="N5790" t="s">
        <v>75</v>
      </c>
      <c r="O5790" t="s">
        <v>48</v>
      </c>
      <c r="P5790" t="s">
        <v>48</v>
      </c>
      <c r="Q5790" t="s">
        <v>33835</v>
      </c>
      <c r="Y5790" t="s">
        <v>33836</v>
      </c>
    </row>
    <row r="5791" spans="1:25">
      <c r="A5791" t="s">
        <v>33837</v>
      </c>
      <c r="B5791" t="s">
        <v>33838</v>
      </c>
      <c r="D5791" t="s">
        <v>40</v>
      </c>
      <c r="E5791" t="s">
        <v>41</v>
      </c>
      <c r="G5791" t="s">
        <v>33839</v>
      </c>
      <c r="H5791" t="s">
        <v>420</v>
      </c>
      <c r="J5791" t="s">
        <v>100</v>
      </c>
      <c r="K5791" t="s">
        <v>101</v>
      </c>
      <c r="L5791">
        <v>11</v>
      </c>
      <c r="M5791" t="s">
        <v>33840</v>
      </c>
      <c r="N5791" t="s">
        <v>75</v>
      </c>
      <c r="O5791" t="s">
        <v>48</v>
      </c>
      <c r="P5791" t="s">
        <v>48</v>
      </c>
      <c r="Q5791" t="s">
        <v>33841</v>
      </c>
      <c r="Y5791" t="s">
        <v>33842</v>
      </c>
    </row>
    <row r="5792" spans="1:25">
      <c r="A5792" t="s">
        <v>33843</v>
      </c>
      <c r="B5792" t="s">
        <v>33844</v>
      </c>
      <c r="D5792" t="s">
        <v>40</v>
      </c>
      <c r="E5792" t="s">
        <v>41</v>
      </c>
      <c r="G5792" t="s">
        <v>33845</v>
      </c>
      <c r="H5792" t="s">
        <v>33846</v>
      </c>
      <c r="J5792" t="s">
        <v>100</v>
      </c>
      <c r="K5792" t="s">
        <v>101</v>
      </c>
      <c r="L5792">
        <v>11</v>
      </c>
      <c r="M5792" t="s">
        <v>33847</v>
      </c>
      <c r="N5792" t="s">
        <v>75</v>
      </c>
      <c r="O5792" t="s">
        <v>48</v>
      </c>
      <c r="P5792" t="s">
        <v>48</v>
      </c>
      <c r="Q5792" t="s">
        <v>33848</v>
      </c>
      <c r="Y5792" t="s">
        <v>33849</v>
      </c>
    </row>
    <row r="5793" spans="1:25">
      <c r="A5793" t="s">
        <v>33850</v>
      </c>
      <c r="B5793" t="s">
        <v>33851</v>
      </c>
      <c r="D5793" t="s">
        <v>40</v>
      </c>
      <c r="E5793" t="s">
        <v>41</v>
      </c>
      <c r="G5793" t="s">
        <v>33852</v>
      </c>
      <c r="H5793" t="s">
        <v>33853</v>
      </c>
      <c r="J5793" t="s">
        <v>511</v>
      </c>
      <c r="K5793" t="s">
        <v>512</v>
      </c>
      <c r="L5793">
        <v>11</v>
      </c>
      <c r="M5793" t="s">
        <v>33847</v>
      </c>
      <c r="N5793" t="s">
        <v>58</v>
      </c>
      <c r="O5793" t="s">
        <v>48</v>
      </c>
      <c r="P5793" t="s">
        <v>48</v>
      </c>
      <c r="Q5793" t="s">
        <v>33854</v>
      </c>
      <c r="Y5793" t="s">
        <v>33855</v>
      </c>
    </row>
    <row r="5794" spans="1:25">
      <c r="A5794" t="s">
        <v>33856</v>
      </c>
      <c r="B5794" t="s">
        <v>33857</v>
      </c>
      <c r="D5794" t="s">
        <v>40</v>
      </c>
      <c r="E5794" t="s">
        <v>41</v>
      </c>
      <c r="G5794" t="s">
        <v>33858</v>
      </c>
      <c r="H5794" t="s">
        <v>29164</v>
      </c>
      <c r="J5794" t="s">
        <v>100</v>
      </c>
      <c r="K5794" t="s">
        <v>101</v>
      </c>
      <c r="L5794">
        <v>11</v>
      </c>
      <c r="M5794" t="s">
        <v>33859</v>
      </c>
      <c r="N5794" t="s">
        <v>75</v>
      </c>
      <c r="O5794" t="s">
        <v>48</v>
      </c>
      <c r="P5794" t="s">
        <v>48</v>
      </c>
      <c r="Q5794" t="s">
        <v>14039</v>
      </c>
      <c r="Y5794" t="s">
        <v>33860</v>
      </c>
    </row>
    <row r="5795" spans="1:25">
      <c r="A5795" t="s">
        <v>33861</v>
      </c>
      <c r="B5795" t="s">
        <v>33862</v>
      </c>
      <c r="D5795" t="s">
        <v>40</v>
      </c>
      <c r="E5795" t="s">
        <v>41</v>
      </c>
      <c r="G5795" t="s">
        <v>33863</v>
      </c>
      <c r="H5795" t="s">
        <v>33864</v>
      </c>
      <c r="J5795" t="s">
        <v>100</v>
      </c>
      <c r="K5795" t="s">
        <v>101</v>
      </c>
      <c r="L5795">
        <v>11</v>
      </c>
      <c r="M5795" t="s">
        <v>33865</v>
      </c>
      <c r="N5795" t="s">
        <v>75</v>
      </c>
      <c r="O5795" t="s">
        <v>48</v>
      </c>
      <c r="P5795" t="s">
        <v>48</v>
      </c>
      <c r="Q5795" t="s">
        <v>33866</v>
      </c>
      <c r="Y5795" t="s">
        <v>33867</v>
      </c>
    </row>
    <row r="5796" spans="1:25">
      <c r="A5796" t="s">
        <v>33868</v>
      </c>
      <c r="B5796" t="s">
        <v>33869</v>
      </c>
      <c r="D5796" t="s">
        <v>40</v>
      </c>
      <c r="E5796" t="s">
        <v>41</v>
      </c>
      <c r="G5796" t="s">
        <v>10034</v>
      </c>
      <c r="H5796" t="s">
        <v>17549</v>
      </c>
      <c r="J5796" t="s">
        <v>100</v>
      </c>
      <c r="K5796" t="s">
        <v>101</v>
      </c>
      <c r="L5796">
        <v>11</v>
      </c>
      <c r="M5796" t="s">
        <v>33870</v>
      </c>
      <c r="N5796" t="s">
        <v>75</v>
      </c>
      <c r="O5796" t="s">
        <v>48</v>
      </c>
      <c r="P5796" t="s">
        <v>48</v>
      </c>
      <c r="Q5796" t="s">
        <v>33871</v>
      </c>
      <c r="Y5796" t="s">
        <v>33872</v>
      </c>
    </row>
    <row r="5797" spans="1:25">
      <c r="A5797" t="s">
        <v>33873</v>
      </c>
      <c r="B5797" t="s">
        <v>33874</v>
      </c>
      <c r="D5797" t="s">
        <v>40</v>
      </c>
      <c r="E5797" t="s">
        <v>41</v>
      </c>
      <c r="G5797" t="s">
        <v>23656</v>
      </c>
      <c r="H5797" t="s">
        <v>33875</v>
      </c>
      <c r="J5797" t="s">
        <v>100</v>
      </c>
      <c r="K5797" t="s">
        <v>101</v>
      </c>
      <c r="L5797">
        <v>11</v>
      </c>
      <c r="M5797" t="s">
        <v>33876</v>
      </c>
      <c r="N5797" t="s">
        <v>75</v>
      </c>
      <c r="O5797" t="s">
        <v>48</v>
      </c>
      <c r="P5797" t="s">
        <v>48</v>
      </c>
      <c r="Q5797" t="s">
        <v>33877</v>
      </c>
      <c r="Y5797" t="s">
        <v>33878</v>
      </c>
    </row>
    <row r="5798" spans="1:25">
      <c r="A5798" t="s">
        <v>33879</v>
      </c>
      <c r="B5798" t="s">
        <v>33880</v>
      </c>
      <c r="D5798" t="s">
        <v>40</v>
      </c>
      <c r="E5798" t="s">
        <v>41</v>
      </c>
      <c r="G5798" t="s">
        <v>17043</v>
      </c>
      <c r="H5798" t="s">
        <v>33881</v>
      </c>
      <c r="J5798" t="s">
        <v>100</v>
      </c>
      <c r="K5798" t="s">
        <v>101</v>
      </c>
      <c r="L5798">
        <v>11</v>
      </c>
      <c r="M5798" t="s">
        <v>33882</v>
      </c>
      <c r="N5798" t="s">
        <v>75</v>
      </c>
      <c r="O5798" t="s">
        <v>48</v>
      </c>
      <c r="P5798" t="s">
        <v>48</v>
      </c>
      <c r="Q5798" t="s">
        <v>33883</v>
      </c>
      <c r="Y5798" t="s">
        <v>33884</v>
      </c>
    </row>
    <row r="5799" spans="1:25">
      <c r="A5799" t="s">
        <v>33885</v>
      </c>
      <c r="B5799" t="s">
        <v>33886</v>
      </c>
      <c r="D5799" t="s">
        <v>40</v>
      </c>
      <c r="E5799" t="s">
        <v>41</v>
      </c>
      <c r="G5799" t="s">
        <v>7346</v>
      </c>
      <c r="H5799" t="s">
        <v>33887</v>
      </c>
      <c r="J5799" t="s">
        <v>100</v>
      </c>
      <c r="K5799" t="s">
        <v>101</v>
      </c>
      <c r="L5799">
        <v>11</v>
      </c>
      <c r="M5799" t="s">
        <v>33888</v>
      </c>
      <c r="N5799" t="s">
        <v>75</v>
      </c>
      <c r="O5799" t="s">
        <v>48</v>
      </c>
      <c r="P5799" t="s">
        <v>48</v>
      </c>
      <c r="Q5799" t="s">
        <v>33889</v>
      </c>
      <c r="Y5799" t="s">
        <v>33890</v>
      </c>
    </row>
    <row r="5800" spans="1:25">
      <c r="A5800" t="s">
        <v>33891</v>
      </c>
      <c r="B5800" t="s">
        <v>33892</v>
      </c>
      <c r="D5800" t="s">
        <v>40</v>
      </c>
      <c r="E5800" t="s">
        <v>41</v>
      </c>
      <c r="G5800" t="s">
        <v>33893</v>
      </c>
      <c r="H5800" t="s">
        <v>3984</v>
      </c>
      <c r="J5800" t="s">
        <v>91</v>
      </c>
      <c r="K5800" t="s">
        <v>92</v>
      </c>
      <c r="L5800">
        <v>11</v>
      </c>
      <c r="M5800" t="s">
        <v>33894</v>
      </c>
      <c r="N5800" t="s">
        <v>75</v>
      </c>
      <c r="O5800" t="s">
        <v>48</v>
      </c>
      <c r="P5800" t="s">
        <v>48</v>
      </c>
      <c r="Q5800" t="s">
        <v>33895</v>
      </c>
      <c r="Y5800" t="s">
        <v>33896</v>
      </c>
    </row>
    <row r="5801" spans="1:25">
      <c r="A5801" t="s">
        <v>33897</v>
      </c>
      <c r="B5801" t="s">
        <v>33898</v>
      </c>
      <c r="D5801" t="s">
        <v>40</v>
      </c>
      <c r="E5801" t="s">
        <v>41</v>
      </c>
      <c r="G5801" t="s">
        <v>33899</v>
      </c>
      <c r="H5801" t="s">
        <v>33900</v>
      </c>
      <c r="J5801" t="s">
        <v>100</v>
      </c>
      <c r="K5801" t="s">
        <v>101</v>
      </c>
      <c r="L5801">
        <v>11</v>
      </c>
      <c r="M5801" t="s">
        <v>33901</v>
      </c>
      <c r="N5801" t="s">
        <v>75</v>
      </c>
      <c r="O5801" t="s">
        <v>48</v>
      </c>
      <c r="P5801" t="s">
        <v>48</v>
      </c>
      <c r="Q5801" t="s">
        <v>33902</v>
      </c>
      <c r="Y5801" t="s">
        <v>33903</v>
      </c>
    </row>
    <row r="5802" spans="1:25">
      <c r="A5802" t="s">
        <v>33904</v>
      </c>
      <c r="B5802" t="s">
        <v>33905</v>
      </c>
      <c r="D5802" t="s">
        <v>40</v>
      </c>
      <c r="E5802" t="s">
        <v>41</v>
      </c>
      <c r="G5802" t="s">
        <v>33906</v>
      </c>
      <c r="H5802" t="s">
        <v>15296</v>
      </c>
      <c r="J5802" t="s">
        <v>91</v>
      </c>
      <c r="K5802" t="s">
        <v>92</v>
      </c>
      <c r="L5802">
        <v>11</v>
      </c>
      <c r="M5802" t="s">
        <v>33907</v>
      </c>
      <c r="N5802" t="s">
        <v>75</v>
      </c>
      <c r="O5802" t="s">
        <v>48</v>
      </c>
      <c r="P5802" t="s">
        <v>48</v>
      </c>
      <c r="Q5802" t="s">
        <v>33908</v>
      </c>
      <c r="Y5802" t="s">
        <v>33909</v>
      </c>
    </row>
    <row r="5803" spans="1:25">
      <c r="A5803" t="s">
        <v>33910</v>
      </c>
      <c r="B5803" t="s">
        <v>33911</v>
      </c>
      <c r="D5803" t="s">
        <v>40</v>
      </c>
      <c r="E5803" t="s">
        <v>41</v>
      </c>
      <c r="G5803" t="s">
        <v>33912</v>
      </c>
      <c r="H5803" t="s">
        <v>1999</v>
      </c>
      <c r="J5803" t="s">
        <v>100</v>
      </c>
      <c r="K5803" t="s">
        <v>101</v>
      </c>
      <c r="L5803">
        <v>11</v>
      </c>
      <c r="M5803" t="s">
        <v>33913</v>
      </c>
      <c r="N5803" t="s">
        <v>75</v>
      </c>
      <c r="O5803" t="s">
        <v>48</v>
      </c>
      <c r="P5803" t="s">
        <v>48</v>
      </c>
      <c r="Q5803" t="s">
        <v>33914</v>
      </c>
      <c r="Y5803" t="s">
        <v>33915</v>
      </c>
    </row>
    <row r="5804" spans="1:25">
      <c r="A5804" t="s">
        <v>33916</v>
      </c>
      <c r="B5804" t="s">
        <v>33917</v>
      </c>
      <c r="D5804" t="s">
        <v>40</v>
      </c>
      <c r="E5804" t="s">
        <v>41</v>
      </c>
      <c r="G5804" t="s">
        <v>33918</v>
      </c>
      <c r="H5804" t="s">
        <v>33919</v>
      </c>
      <c r="J5804" t="s">
        <v>100</v>
      </c>
      <c r="K5804" t="s">
        <v>101</v>
      </c>
      <c r="L5804">
        <v>11</v>
      </c>
      <c r="M5804" t="s">
        <v>33920</v>
      </c>
      <c r="N5804" t="s">
        <v>75</v>
      </c>
      <c r="O5804" t="s">
        <v>48</v>
      </c>
      <c r="P5804" t="s">
        <v>48</v>
      </c>
      <c r="Q5804" t="s">
        <v>33921</v>
      </c>
      <c r="Y5804" t="s">
        <v>33922</v>
      </c>
    </row>
    <row r="5805" spans="1:25">
      <c r="A5805" t="s">
        <v>33923</v>
      </c>
      <c r="B5805" t="s">
        <v>33924</v>
      </c>
      <c r="D5805" t="s">
        <v>40</v>
      </c>
      <c r="E5805" t="s">
        <v>41</v>
      </c>
      <c r="G5805" t="s">
        <v>33925</v>
      </c>
      <c r="H5805" t="s">
        <v>33926</v>
      </c>
      <c r="J5805" t="s">
        <v>100</v>
      </c>
      <c r="K5805" t="s">
        <v>101</v>
      </c>
      <c r="L5805">
        <v>11</v>
      </c>
      <c r="M5805" t="s">
        <v>33927</v>
      </c>
      <c r="N5805" t="s">
        <v>75</v>
      </c>
      <c r="O5805" t="s">
        <v>48</v>
      </c>
      <c r="P5805" t="s">
        <v>48</v>
      </c>
      <c r="Q5805" t="s">
        <v>33928</v>
      </c>
      <c r="Y5805" t="s">
        <v>33929</v>
      </c>
    </row>
    <row r="5806" spans="1:25">
      <c r="A5806" t="s">
        <v>33930</v>
      </c>
      <c r="B5806" t="s">
        <v>33931</v>
      </c>
      <c r="D5806" t="s">
        <v>40</v>
      </c>
      <c r="E5806" t="s">
        <v>41</v>
      </c>
      <c r="G5806" t="s">
        <v>1122</v>
      </c>
      <c r="H5806" t="s">
        <v>33932</v>
      </c>
      <c r="J5806" t="s">
        <v>100</v>
      </c>
      <c r="K5806" t="s">
        <v>101</v>
      </c>
      <c r="L5806">
        <v>11</v>
      </c>
      <c r="M5806" t="s">
        <v>33927</v>
      </c>
      <c r="N5806" t="s">
        <v>75</v>
      </c>
      <c r="O5806" t="s">
        <v>48</v>
      </c>
      <c r="P5806" t="s">
        <v>48</v>
      </c>
      <c r="Q5806" t="s">
        <v>33933</v>
      </c>
      <c r="Y5806" t="s">
        <v>33934</v>
      </c>
    </row>
    <row r="5807" spans="1:25">
      <c r="A5807" t="s">
        <v>33935</v>
      </c>
      <c r="B5807" t="s">
        <v>33936</v>
      </c>
      <c r="D5807" t="s">
        <v>40</v>
      </c>
      <c r="E5807" t="s">
        <v>41</v>
      </c>
      <c r="G5807" t="s">
        <v>33937</v>
      </c>
      <c r="H5807" t="s">
        <v>33938</v>
      </c>
      <c r="J5807" t="s">
        <v>91</v>
      </c>
      <c r="K5807" t="s">
        <v>92</v>
      </c>
      <c r="L5807">
        <v>11</v>
      </c>
      <c r="M5807" t="s">
        <v>33939</v>
      </c>
      <c r="N5807" t="s">
        <v>75</v>
      </c>
      <c r="O5807" t="s">
        <v>48</v>
      </c>
      <c r="P5807" t="s">
        <v>48</v>
      </c>
      <c r="Q5807" t="s">
        <v>33940</v>
      </c>
      <c r="Y5807" t="s">
        <v>33941</v>
      </c>
    </row>
    <row r="5808" spans="1:25">
      <c r="A5808" t="s">
        <v>33942</v>
      </c>
      <c r="B5808" t="s">
        <v>33943</v>
      </c>
      <c r="D5808" t="s">
        <v>40</v>
      </c>
      <c r="E5808" t="s">
        <v>41</v>
      </c>
      <c r="G5808" t="s">
        <v>33944</v>
      </c>
      <c r="H5808" t="s">
        <v>3305</v>
      </c>
      <c r="J5808" t="s">
        <v>100</v>
      </c>
      <c r="K5808" t="s">
        <v>101</v>
      </c>
      <c r="L5808">
        <v>11</v>
      </c>
      <c r="M5808" t="s">
        <v>33945</v>
      </c>
      <c r="N5808" t="s">
        <v>75</v>
      </c>
      <c r="O5808" t="s">
        <v>48</v>
      </c>
      <c r="P5808" t="s">
        <v>48</v>
      </c>
      <c r="Q5808" t="s">
        <v>33946</v>
      </c>
      <c r="Y5808" t="s">
        <v>33947</v>
      </c>
    </row>
    <row r="5809" spans="1:25">
      <c r="A5809" t="s">
        <v>184</v>
      </c>
      <c r="B5809" t="s">
        <v>33948</v>
      </c>
      <c r="D5809" t="s">
        <v>40</v>
      </c>
      <c r="E5809" t="s">
        <v>41</v>
      </c>
      <c r="G5809" t="s">
        <v>33949</v>
      </c>
      <c r="H5809" t="s">
        <v>15687</v>
      </c>
      <c r="J5809" t="s">
        <v>91</v>
      </c>
      <c r="K5809" t="s">
        <v>92</v>
      </c>
      <c r="L5809">
        <v>11</v>
      </c>
      <c r="M5809" t="s">
        <v>33950</v>
      </c>
      <c r="N5809" t="s">
        <v>75</v>
      </c>
      <c r="O5809" t="s">
        <v>48</v>
      </c>
      <c r="P5809" t="s">
        <v>48</v>
      </c>
      <c r="Q5809" t="s">
        <v>33951</v>
      </c>
      <c r="Y5809" t="s">
        <v>33952</v>
      </c>
    </row>
    <row r="5810" spans="1:25">
      <c r="A5810" t="s">
        <v>33953</v>
      </c>
      <c r="B5810" t="s">
        <v>33954</v>
      </c>
      <c r="D5810" t="s">
        <v>40</v>
      </c>
      <c r="E5810" t="s">
        <v>41</v>
      </c>
      <c r="G5810" t="s">
        <v>33955</v>
      </c>
      <c r="H5810" t="s">
        <v>14520</v>
      </c>
      <c r="J5810" t="s">
        <v>100</v>
      </c>
      <c r="K5810" t="s">
        <v>101</v>
      </c>
      <c r="L5810">
        <v>11</v>
      </c>
      <c r="M5810" t="s">
        <v>33956</v>
      </c>
      <c r="N5810" t="s">
        <v>75</v>
      </c>
      <c r="O5810" t="s">
        <v>48</v>
      </c>
      <c r="P5810" t="s">
        <v>48</v>
      </c>
      <c r="Q5810" t="s">
        <v>33957</v>
      </c>
      <c r="Y5810" t="s">
        <v>33958</v>
      </c>
    </row>
    <row r="5811" spans="1:25">
      <c r="A5811" t="s">
        <v>33959</v>
      </c>
      <c r="B5811" t="s">
        <v>33960</v>
      </c>
      <c r="D5811" t="s">
        <v>40</v>
      </c>
      <c r="E5811" t="s">
        <v>41</v>
      </c>
      <c r="G5811" t="s">
        <v>11076</v>
      </c>
      <c r="H5811" t="s">
        <v>3867</v>
      </c>
      <c r="J5811" t="s">
        <v>100</v>
      </c>
      <c r="K5811" t="s">
        <v>101</v>
      </c>
      <c r="L5811">
        <v>11</v>
      </c>
      <c r="M5811" t="s">
        <v>33961</v>
      </c>
      <c r="N5811" t="s">
        <v>75</v>
      </c>
      <c r="O5811" t="s">
        <v>48</v>
      </c>
      <c r="P5811" t="s">
        <v>48</v>
      </c>
      <c r="Q5811" t="s">
        <v>33962</v>
      </c>
      <c r="Y5811" t="s">
        <v>33963</v>
      </c>
    </row>
    <row r="5812" spans="1:25">
      <c r="A5812" t="s">
        <v>33964</v>
      </c>
      <c r="B5812" t="s">
        <v>33965</v>
      </c>
      <c r="D5812" t="s">
        <v>40</v>
      </c>
      <c r="E5812" t="s">
        <v>41</v>
      </c>
      <c r="G5812" t="s">
        <v>33966</v>
      </c>
      <c r="H5812" t="s">
        <v>33967</v>
      </c>
      <c r="J5812" t="s">
        <v>100</v>
      </c>
      <c r="K5812" t="s">
        <v>101</v>
      </c>
      <c r="L5812">
        <v>11</v>
      </c>
      <c r="M5812" t="s">
        <v>33961</v>
      </c>
      <c r="N5812" t="s">
        <v>75</v>
      </c>
      <c r="O5812" t="s">
        <v>48</v>
      </c>
      <c r="P5812" t="s">
        <v>48</v>
      </c>
      <c r="Q5812" t="s">
        <v>33968</v>
      </c>
      <c r="Y5812" t="s">
        <v>33969</v>
      </c>
    </row>
    <row r="5813" spans="1:25">
      <c r="A5813" t="s">
        <v>33970</v>
      </c>
      <c r="B5813" t="s">
        <v>33971</v>
      </c>
      <c r="D5813" t="s">
        <v>40</v>
      </c>
      <c r="E5813" t="s">
        <v>41</v>
      </c>
      <c r="G5813" t="s">
        <v>33972</v>
      </c>
      <c r="H5813" t="s">
        <v>33973</v>
      </c>
      <c r="J5813" t="s">
        <v>100</v>
      </c>
      <c r="K5813" t="s">
        <v>101</v>
      </c>
      <c r="L5813">
        <v>11</v>
      </c>
      <c r="M5813" t="s">
        <v>33974</v>
      </c>
      <c r="N5813" t="s">
        <v>75</v>
      </c>
      <c r="O5813" t="s">
        <v>48</v>
      </c>
      <c r="P5813" t="s">
        <v>48</v>
      </c>
      <c r="Q5813" t="s">
        <v>33975</v>
      </c>
      <c r="Y5813" t="s">
        <v>33976</v>
      </c>
    </row>
    <row r="5814" spans="1:25">
      <c r="A5814" t="s">
        <v>33977</v>
      </c>
      <c r="B5814" t="s">
        <v>33978</v>
      </c>
      <c r="D5814" t="s">
        <v>40</v>
      </c>
      <c r="E5814" t="s">
        <v>41</v>
      </c>
      <c r="G5814" t="s">
        <v>2167</v>
      </c>
      <c r="H5814" t="s">
        <v>12816</v>
      </c>
      <c r="J5814" t="s">
        <v>100</v>
      </c>
      <c r="K5814" t="s">
        <v>101</v>
      </c>
      <c r="L5814">
        <v>11</v>
      </c>
      <c r="M5814" t="s">
        <v>33974</v>
      </c>
      <c r="N5814" t="s">
        <v>75</v>
      </c>
      <c r="O5814" t="s">
        <v>48</v>
      </c>
      <c r="P5814" t="s">
        <v>48</v>
      </c>
      <c r="Q5814" t="s">
        <v>12795</v>
      </c>
      <c r="Y5814" t="s">
        <v>33979</v>
      </c>
    </row>
    <row r="5815" spans="1:25">
      <c r="A5815" t="s">
        <v>33980</v>
      </c>
      <c r="B5815" t="s">
        <v>33981</v>
      </c>
      <c r="D5815" t="s">
        <v>40</v>
      </c>
      <c r="E5815" t="s">
        <v>41</v>
      </c>
      <c r="G5815" t="s">
        <v>33982</v>
      </c>
      <c r="H5815" t="s">
        <v>2420</v>
      </c>
      <c r="J5815" t="s">
        <v>100</v>
      </c>
      <c r="K5815" t="s">
        <v>101</v>
      </c>
      <c r="L5815">
        <v>11</v>
      </c>
      <c r="M5815" t="s">
        <v>33983</v>
      </c>
      <c r="N5815" t="s">
        <v>75</v>
      </c>
      <c r="O5815" t="s">
        <v>48</v>
      </c>
      <c r="P5815" t="s">
        <v>48</v>
      </c>
      <c r="Q5815" t="s">
        <v>33984</v>
      </c>
      <c r="Y5815" t="s">
        <v>33985</v>
      </c>
    </row>
    <row r="5816" spans="1:25">
      <c r="A5816" t="s">
        <v>33986</v>
      </c>
      <c r="B5816" t="s">
        <v>33987</v>
      </c>
      <c r="D5816" t="s">
        <v>40</v>
      </c>
      <c r="E5816" t="s">
        <v>41</v>
      </c>
      <c r="G5816" t="s">
        <v>33988</v>
      </c>
      <c r="H5816" t="s">
        <v>4041</v>
      </c>
      <c r="J5816" t="s">
        <v>91</v>
      </c>
      <c r="K5816" t="s">
        <v>92</v>
      </c>
      <c r="L5816">
        <v>11</v>
      </c>
      <c r="M5816" t="s">
        <v>33989</v>
      </c>
      <c r="N5816" t="s">
        <v>75</v>
      </c>
      <c r="O5816" t="s">
        <v>48</v>
      </c>
      <c r="P5816" t="s">
        <v>48</v>
      </c>
      <c r="Q5816" t="s">
        <v>33990</v>
      </c>
      <c r="Y5816" t="s">
        <v>33991</v>
      </c>
    </row>
    <row r="5817" spans="1:25">
      <c r="A5817" t="s">
        <v>33992</v>
      </c>
      <c r="B5817" t="s">
        <v>33993</v>
      </c>
      <c r="D5817" t="s">
        <v>40</v>
      </c>
      <c r="E5817" t="s">
        <v>41</v>
      </c>
      <c r="G5817" t="s">
        <v>33994</v>
      </c>
      <c r="H5817" t="s">
        <v>31591</v>
      </c>
      <c r="J5817" t="s">
        <v>100</v>
      </c>
      <c r="K5817" t="s">
        <v>101</v>
      </c>
      <c r="L5817">
        <v>11</v>
      </c>
      <c r="M5817" t="s">
        <v>33995</v>
      </c>
      <c r="N5817" t="s">
        <v>75</v>
      </c>
      <c r="O5817" t="s">
        <v>48</v>
      </c>
      <c r="P5817" t="s">
        <v>48</v>
      </c>
      <c r="Q5817" t="s">
        <v>24548</v>
      </c>
      <c r="Y5817" t="s">
        <v>33996</v>
      </c>
    </row>
    <row r="5818" spans="1:25">
      <c r="A5818" t="s">
        <v>33997</v>
      </c>
      <c r="B5818" t="s">
        <v>33998</v>
      </c>
      <c r="D5818" t="s">
        <v>40</v>
      </c>
      <c r="E5818" t="s">
        <v>41</v>
      </c>
      <c r="G5818" t="s">
        <v>377</v>
      </c>
      <c r="H5818" t="s">
        <v>1149</v>
      </c>
      <c r="J5818" t="s">
        <v>91</v>
      </c>
      <c r="K5818" t="s">
        <v>92</v>
      </c>
      <c r="L5818">
        <v>11</v>
      </c>
      <c r="M5818" t="s">
        <v>33999</v>
      </c>
      <c r="N5818" t="s">
        <v>75</v>
      </c>
      <c r="O5818" t="s">
        <v>48</v>
      </c>
      <c r="P5818" t="s">
        <v>48</v>
      </c>
      <c r="Q5818" t="s">
        <v>34000</v>
      </c>
      <c r="Y5818" t="s">
        <v>34001</v>
      </c>
    </row>
    <row r="5819" spans="1:25">
      <c r="A5819" t="s">
        <v>34002</v>
      </c>
      <c r="B5819" t="s">
        <v>34003</v>
      </c>
      <c r="D5819" t="s">
        <v>40</v>
      </c>
      <c r="E5819" t="s">
        <v>41</v>
      </c>
      <c r="G5819" t="s">
        <v>34004</v>
      </c>
      <c r="H5819" t="s">
        <v>34005</v>
      </c>
      <c r="J5819" t="s">
        <v>55</v>
      </c>
      <c r="K5819" t="s">
        <v>56</v>
      </c>
      <c r="L5819">
        <v>11</v>
      </c>
      <c r="M5819" t="s">
        <v>33999</v>
      </c>
      <c r="N5819" t="s">
        <v>47</v>
      </c>
      <c r="O5819" t="s">
        <v>48</v>
      </c>
      <c r="P5819" t="s">
        <v>48</v>
      </c>
      <c r="Q5819" t="s">
        <v>34006</v>
      </c>
      <c r="Y5819" t="s">
        <v>34007</v>
      </c>
    </row>
    <row r="5820" spans="1:25">
      <c r="A5820" t="s">
        <v>34008</v>
      </c>
      <c r="B5820" t="s">
        <v>34009</v>
      </c>
      <c r="D5820" t="s">
        <v>40</v>
      </c>
      <c r="E5820" t="s">
        <v>41</v>
      </c>
      <c r="G5820" t="s">
        <v>250</v>
      </c>
      <c r="H5820" t="s">
        <v>6718</v>
      </c>
      <c r="J5820" t="s">
        <v>91</v>
      </c>
      <c r="K5820" t="s">
        <v>92</v>
      </c>
      <c r="L5820">
        <v>11</v>
      </c>
      <c r="M5820" t="s">
        <v>34010</v>
      </c>
      <c r="N5820" t="s">
        <v>75</v>
      </c>
      <c r="O5820" t="s">
        <v>48</v>
      </c>
      <c r="P5820" t="s">
        <v>48</v>
      </c>
      <c r="Q5820" t="s">
        <v>34011</v>
      </c>
      <c r="Y5820" t="s">
        <v>34012</v>
      </c>
    </row>
    <row r="5821" spans="1:25">
      <c r="A5821" t="s">
        <v>34013</v>
      </c>
      <c r="B5821" t="s">
        <v>34014</v>
      </c>
      <c r="D5821" t="s">
        <v>40</v>
      </c>
      <c r="E5821" t="s">
        <v>41</v>
      </c>
      <c r="G5821" t="s">
        <v>12843</v>
      </c>
      <c r="H5821" t="s">
        <v>34015</v>
      </c>
      <c r="J5821" t="s">
        <v>91</v>
      </c>
      <c r="K5821" t="s">
        <v>92</v>
      </c>
      <c r="L5821">
        <v>11</v>
      </c>
      <c r="M5821" t="s">
        <v>34016</v>
      </c>
      <c r="N5821" t="s">
        <v>75</v>
      </c>
      <c r="O5821" t="s">
        <v>48</v>
      </c>
      <c r="P5821" t="s">
        <v>48</v>
      </c>
      <c r="Q5821" t="s">
        <v>34017</v>
      </c>
      <c r="Y5821" t="s">
        <v>34018</v>
      </c>
    </row>
    <row r="5822" spans="1:25">
      <c r="A5822" t="s">
        <v>34019</v>
      </c>
      <c r="B5822" t="s">
        <v>34020</v>
      </c>
      <c r="D5822" t="s">
        <v>40</v>
      </c>
      <c r="E5822" t="s">
        <v>41</v>
      </c>
      <c r="G5822" t="s">
        <v>10501</v>
      </c>
      <c r="H5822" t="s">
        <v>34021</v>
      </c>
      <c r="J5822" t="s">
        <v>91</v>
      </c>
      <c r="K5822" t="s">
        <v>92</v>
      </c>
      <c r="L5822">
        <v>11</v>
      </c>
      <c r="M5822" t="s">
        <v>34022</v>
      </c>
      <c r="N5822" t="s">
        <v>75</v>
      </c>
      <c r="O5822" t="s">
        <v>48</v>
      </c>
      <c r="P5822" t="s">
        <v>48</v>
      </c>
      <c r="Q5822" t="s">
        <v>34023</v>
      </c>
      <c r="Y5822" t="s">
        <v>34024</v>
      </c>
    </row>
    <row r="5823" spans="1:25">
      <c r="A5823" t="s">
        <v>34025</v>
      </c>
      <c r="B5823" t="s">
        <v>34026</v>
      </c>
      <c r="D5823" t="s">
        <v>40</v>
      </c>
      <c r="E5823" t="s">
        <v>41</v>
      </c>
      <c r="G5823" t="s">
        <v>34027</v>
      </c>
      <c r="H5823" t="s">
        <v>34028</v>
      </c>
      <c r="J5823" t="s">
        <v>91</v>
      </c>
      <c r="K5823" t="s">
        <v>92</v>
      </c>
      <c r="L5823">
        <v>11</v>
      </c>
      <c r="M5823" t="s">
        <v>34029</v>
      </c>
      <c r="N5823" t="s">
        <v>75</v>
      </c>
      <c r="O5823" t="s">
        <v>48</v>
      </c>
      <c r="P5823" t="s">
        <v>48</v>
      </c>
      <c r="Q5823" t="s">
        <v>34030</v>
      </c>
      <c r="Y5823" t="s">
        <v>34031</v>
      </c>
    </row>
    <row r="5824" spans="1:25">
      <c r="A5824" t="s">
        <v>34032</v>
      </c>
      <c r="B5824" t="s">
        <v>34033</v>
      </c>
      <c r="D5824" t="s">
        <v>40</v>
      </c>
      <c r="E5824" t="s">
        <v>41</v>
      </c>
      <c r="G5824" t="s">
        <v>34034</v>
      </c>
      <c r="H5824" t="s">
        <v>34035</v>
      </c>
      <c r="J5824" t="s">
        <v>91</v>
      </c>
      <c r="K5824" t="s">
        <v>92</v>
      </c>
      <c r="L5824">
        <v>11</v>
      </c>
      <c r="M5824" t="s">
        <v>34029</v>
      </c>
      <c r="N5824" t="s">
        <v>75</v>
      </c>
      <c r="O5824" t="s">
        <v>48</v>
      </c>
      <c r="P5824" t="s">
        <v>48</v>
      </c>
      <c r="Q5824" t="s">
        <v>34036</v>
      </c>
      <c r="Y5824" t="s">
        <v>34037</v>
      </c>
    </row>
    <row r="5825" spans="1:25">
      <c r="A5825" t="s">
        <v>34038</v>
      </c>
      <c r="B5825" t="s">
        <v>34039</v>
      </c>
      <c r="D5825" t="s">
        <v>40</v>
      </c>
      <c r="E5825" t="s">
        <v>41</v>
      </c>
      <c r="G5825" t="s">
        <v>34040</v>
      </c>
      <c r="H5825" t="s">
        <v>15999</v>
      </c>
      <c r="J5825" t="s">
        <v>100</v>
      </c>
      <c r="K5825" t="s">
        <v>101</v>
      </c>
      <c r="L5825">
        <v>11</v>
      </c>
      <c r="M5825" t="s">
        <v>34041</v>
      </c>
      <c r="N5825" t="s">
        <v>75</v>
      </c>
      <c r="O5825" t="s">
        <v>48</v>
      </c>
      <c r="P5825" t="s">
        <v>48</v>
      </c>
      <c r="Q5825" t="s">
        <v>34042</v>
      </c>
      <c r="Y5825" t="s">
        <v>34043</v>
      </c>
    </row>
    <row r="5826" spans="1:25">
      <c r="A5826" t="s">
        <v>34044</v>
      </c>
      <c r="B5826" t="s">
        <v>34045</v>
      </c>
      <c r="D5826" t="s">
        <v>40</v>
      </c>
      <c r="E5826" t="s">
        <v>41</v>
      </c>
      <c r="G5826" t="s">
        <v>34046</v>
      </c>
      <c r="H5826" t="s">
        <v>764</v>
      </c>
      <c r="J5826" t="s">
        <v>100</v>
      </c>
      <c r="K5826" t="s">
        <v>101</v>
      </c>
      <c r="L5826">
        <v>11</v>
      </c>
      <c r="M5826" t="s">
        <v>34047</v>
      </c>
      <c r="N5826" t="s">
        <v>75</v>
      </c>
      <c r="O5826" t="s">
        <v>48</v>
      </c>
      <c r="P5826" t="s">
        <v>48</v>
      </c>
      <c r="Q5826" t="s">
        <v>34048</v>
      </c>
      <c r="Y5826" t="s">
        <v>34049</v>
      </c>
    </row>
    <row r="5827" spans="1:25">
      <c r="A5827" t="s">
        <v>34050</v>
      </c>
      <c r="B5827" t="s">
        <v>34051</v>
      </c>
      <c r="D5827" t="s">
        <v>40</v>
      </c>
      <c r="E5827" t="s">
        <v>41</v>
      </c>
      <c r="G5827" t="s">
        <v>34052</v>
      </c>
      <c r="H5827" t="s">
        <v>34053</v>
      </c>
      <c r="J5827" t="s">
        <v>91</v>
      </c>
      <c r="K5827" t="s">
        <v>92</v>
      </c>
      <c r="L5827">
        <v>11</v>
      </c>
      <c r="M5827" t="s">
        <v>34047</v>
      </c>
      <c r="N5827" t="s">
        <v>75</v>
      </c>
      <c r="O5827" t="s">
        <v>48</v>
      </c>
      <c r="P5827" t="s">
        <v>48</v>
      </c>
      <c r="Q5827" t="s">
        <v>34054</v>
      </c>
      <c r="Y5827" t="s">
        <v>34055</v>
      </c>
    </row>
    <row r="5828" spans="1:25">
      <c r="A5828" t="s">
        <v>34056</v>
      </c>
      <c r="B5828" t="s">
        <v>34057</v>
      </c>
      <c r="D5828" t="s">
        <v>40</v>
      </c>
      <c r="E5828" t="s">
        <v>41</v>
      </c>
      <c r="G5828" t="s">
        <v>34058</v>
      </c>
      <c r="H5828" t="s">
        <v>1943</v>
      </c>
      <c r="J5828" t="s">
        <v>100</v>
      </c>
      <c r="K5828" t="s">
        <v>101</v>
      </c>
      <c r="L5828">
        <v>11</v>
      </c>
      <c r="M5828" t="s">
        <v>34047</v>
      </c>
      <c r="N5828" t="s">
        <v>75</v>
      </c>
      <c r="O5828" t="s">
        <v>48</v>
      </c>
      <c r="P5828" t="s">
        <v>48</v>
      </c>
      <c r="Q5828" t="s">
        <v>34059</v>
      </c>
      <c r="Y5828" t="s">
        <v>34060</v>
      </c>
    </row>
    <row r="5829" spans="1:25">
      <c r="A5829" t="s">
        <v>34061</v>
      </c>
      <c r="B5829" t="s">
        <v>34062</v>
      </c>
      <c r="D5829" t="s">
        <v>40</v>
      </c>
      <c r="E5829" t="s">
        <v>41</v>
      </c>
      <c r="G5829" t="s">
        <v>34063</v>
      </c>
      <c r="H5829" t="s">
        <v>34064</v>
      </c>
      <c r="J5829" t="s">
        <v>100</v>
      </c>
      <c r="K5829" t="s">
        <v>101</v>
      </c>
      <c r="L5829">
        <v>11</v>
      </c>
      <c r="M5829" t="s">
        <v>34065</v>
      </c>
      <c r="N5829" t="s">
        <v>75</v>
      </c>
      <c r="O5829" t="s">
        <v>48</v>
      </c>
      <c r="P5829" t="s">
        <v>48</v>
      </c>
      <c r="Q5829" t="s">
        <v>34066</v>
      </c>
      <c r="Y5829" t="s">
        <v>34067</v>
      </c>
    </row>
    <row r="5830" spans="1:25">
      <c r="A5830" t="s">
        <v>34068</v>
      </c>
      <c r="B5830" t="s">
        <v>34069</v>
      </c>
      <c r="D5830" t="s">
        <v>40</v>
      </c>
      <c r="E5830" t="s">
        <v>41</v>
      </c>
      <c r="G5830" t="s">
        <v>28443</v>
      </c>
      <c r="H5830" t="s">
        <v>5189</v>
      </c>
      <c r="J5830" t="s">
        <v>100</v>
      </c>
      <c r="K5830" t="s">
        <v>101</v>
      </c>
      <c r="L5830">
        <v>11</v>
      </c>
      <c r="M5830" t="s">
        <v>34070</v>
      </c>
      <c r="N5830" t="s">
        <v>75</v>
      </c>
      <c r="O5830" t="s">
        <v>48</v>
      </c>
      <c r="P5830" t="s">
        <v>48</v>
      </c>
      <c r="Q5830" t="s">
        <v>34071</v>
      </c>
      <c r="Y5830" t="s">
        <v>34072</v>
      </c>
    </row>
    <row r="5831" spans="1:25">
      <c r="A5831" t="s">
        <v>34073</v>
      </c>
      <c r="B5831" t="s">
        <v>34074</v>
      </c>
      <c r="D5831" t="s">
        <v>40</v>
      </c>
      <c r="E5831" t="s">
        <v>41</v>
      </c>
      <c r="G5831" t="s">
        <v>34075</v>
      </c>
      <c r="H5831" t="s">
        <v>2872</v>
      </c>
      <c r="J5831" t="s">
        <v>100</v>
      </c>
      <c r="K5831" t="s">
        <v>101</v>
      </c>
      <c r="L5831">
        <v>11</v>
      </c>
      <c r="M5831" t="s">
        <v>34070</v>
      </c>
      <c r="N5831" t="s">
        <v>75</v>
      </c>
      <c r="O5831" t="s">
        <v>48</v>
      </c>
      <c r="P5831" t="s">
        <v>48</v>
      </c>
      <c r="Q5831" t="s">
        <v>34076</v>
      </c>
      <c r="Y5831" t="s">
        <v>34077</v>
      </c>
    </row>
    <row r="5832" spans="1:25">
      <c r="A5832" t="s">
        <v>34078</v>
      </c>
      <c r="B5832" t="s">
        <v>34079</v>
      </c>
      <c r="D5832" t="s">
        <v>40</v>
      </c>
      <c r="E5832" t="s">
        <v>41</v>
      </c>
      <c r="G5832" t="s">
        <v>34080</v>
      </c>
      <c r="H5832" t="s">
        <v>9336</v>
      </c>
      <c r="J5832" t="s">
        <v>91</v>
      </c>
      <c r="K5832" t="s">
        <v>92</v>
      </c>
      <c r="L5832">
        <v>11</v>
      </c>
      <c r="M5832" t="s">
        <v>34081</v>
      </c>
      <c r="N5832" t="s">
        <v>75</v>
      </c>
      <c r="O5832" t="s">
        <v>48</v>
      </c>
      <c r="P5832" t="s">
        <v>48</v>
      </c>
      <c r="Q5832" t="s">
        <v>34082</v>
      </c>
      <c r="Y5832" t="s">
        <v>34083</v>
      </c>
    </row>
    <row r="5833" spans="1:25">
      <c r="A5833" t="s">
        <v>34084</v>
      </c>
      <c r="B5833" t="s">
        <v>34085</v>
      </c>
      <c r="D5833" t="s">
        <v>40</v>
      </c>
      <c r="E5833" t="s">
        <v>41</v>
      </c>
      <c r="G5833" t="s">
        <v>3277</v>
      </c>
      <c r="H5833" t="s">
        <v>609</v>
      </c>
      <c r="J5833" t="s">
        <v>91</v>
      </c>
      <c r="K5833" t="s">
        <v>92</v>
      </c>
      <c r="L5833">
        <v>11</v>
      </c>
      <c r="M5833" t="s">
        <v>34086</v>
      </c>
      <c r="N5833" t="s">
        <v>75</v>
      </c>
      <c r="O5833" t="s">
        <v>48</v>
      </c>
      <c r="P5833" t="s">
        <v>48</v>
      </c>
      <c r="Q5833" t="s">
        <v>34087</v>
      </c>
      <c r="Y5833" t="s">
        <v>34088</v>
      </c>
    </row>
    <row r="5834" spans="1:25">
      <c r="A5834" t="s">
        <v>34089</v>
      </c>
      <c r="B5834" t="s">
        <v>34090</v>
      </c>
      <c r="D5834" t="s">
        <v>40</v>
      </c>
      <c r="E5834" t="s">
        <v>41</v>
      </c>
      <c r="G5834" t="s">
        <v>12988</v>
      </c>
      <c r="H5834" t="s">
        <v>956</v>
      </c>
      <c r="J5834" t="s">
        <v>91</v>
      </c>
      <c r="K5834" t="s">
        <v>92</v>
      </c>
      <c r="L5834">
        <v>11</v>
      </c>
      <c r="M5834" t="s">
        <v>34086</v>
      </c>
      <c r="N5834" t="s">
        <v>75</v>
      </c>
      <c r="O5834" t="s">
        <v>48</v>
      </c>
      <c r="P5834" t="s">
        <v>48</v>
      </c>
      <c r="Q5834" t="s">
        <v>34091</v>
      </c>
      <c r="Y5834" t="s">
        <v>34092</v>
      </c>
    </row>
    <row r="5835" spans="1:25">
      <c r="A5835" t="s">
        <v>34093</v>
      </c>
      <c r="B5835" t="s">
        <v>34094</v>
      </c>
      <c r="D5835" t="s">
        <v>40</v>
      </c>
      <c r="E5835" t="s">
        <v>41</v>
      </c>
      <c r="G5835" t="s">
        <v>14525</v>
      </c>
      <c r="H5835" t="s">
        <v>34095</v>
      </c>
      <c r="J5835" t="s">
        <v>100</v>
      </c>
      <c r="K5835" t="s">
        <v>101</v>
      </c>
      <c r="L5835">
        <v>11</v>
      </c>
      <c r="M5835" t="s">
        <v>34096</v>
      </c>
      <c r="N5835" t="s">
        <v>75</v>
      </c>
      <c r="O5835" t="s">
        <v>48</v>
      </c>
      <c r="P5835" t="s">
        <v>48</v>
      </c>
      <c r="Q5835" t="s">
        <v>34097</v>
      </c>
      <c r="Y5835" t="s">
        <v>34098</v>
      </c>
    </row>
    <row r="5836" spans="1:25">
      <c r="A5836" t="s">
        <v>34099</v>
      </c>
      <c r="B5836" t="s">
        <v>34100</v>
      </c>
      <c r="D5836" t="s">
        <v>40</v>
      </c>
      <c r="E5836" t="s">
        <v>41</v>
      </c>
      <c r="G5836" t="s">
        <v>34101</v>
      </c>
      <c r="H5836" t="s">
        <v>81</v>
      </c>
      <c r="J5836" t="s">
        <v>55</v>
      </c>
      <c r="K5836" t="s">
        <v>56</v>
      </c>
      <c r="L5836">
        <v>12</v>
      </c>
      <c r="M5836" t="s">
        <v>34102</v>
      </c>
      <c r="N5836" t="s">
        <v>58</v>
      </c>
      <c r="O5836" t="s">
        <v>48</v>
      </c>
      <c r="P5836" t="s">
        <v>48</v>
      </c>
      <c r="Q5836" t="s">
        <v>34103</v>
      </c>
      <c r="Y5836" t="s">
        <v>34104</v>
      </c>
    </row>
    <row r="5837" spans="1:25">
      <c r="A5837" t="s">
        <v>34105</v>
      </c>
      <c r="B5837" t="s">
        <v>34106</v>
      </c>
      <c r="D5837" t="s">
        <v>40</v>
      </c>
      <c r="E5837" t="s">
        <v>41</v>
      </c>
      <c r="G5837" t="s">
        <v>12153</v>
      </c>
      <c r="H5837" t="s">
        <v>8307</v>
      </c>
      <c r="J5837" t="s">
        <v>100</v>
      </c>
      <c r="K5837" t="s">
        <v>101</v>
      </c>
      <c r="L5837">
        <v>11</v>
      </c>
      <c r="M5837" t="s">
        <v>34107</v>
      </c>
      <c r="N5837" t="s">
        <v>75</v>
      </c>
      <c r="O5837" t="s">
        <v>48</v>
      </c>
      <c r="P5837" t="s">
        <v>48</v>
      </c>
      <c r="Q5837" t="s">
        <v>34108</v>
      </c>
      <c r="Y5837" t="s">
        <v>34109</v>
      </c>
    </row>
    <row r="5838" spans="1:25">
      <c r="A5838" t="s">
        <v>34110</v>
      </c>
      <c r="B5838" t="s">
        <v>34111</v>
      </c>
      <c r="D5838" t="s">
        <v>40</v>
      </c>
      <c r="E5838" t="s">
        <v>41</v>
      </c>
      <c r="G5838" t="s">
        <v>34112</v>
      </c>
      <c r="H5838" t="s">
        <v>34113</v>
      </c>
      <c r="J5838" t="s">
        <v>91</v>
      </c>
      <c r="K5838" t="s">
        <v>92</v>
      </c>
      <c r="L5838">
        <v>11</v>
      </c>
      <c r="M5838" t="s">
        <v>34107</v>
      </c>
      <c r="N5838" t="s">
        <v>75</v>
      </c>
      <c r="O5838" t="s">
        <v>48</v>
      </c>
      <c r="P5838" t="s">
        <v>48</v>
      </c>
      <c r="Q5838" t="s">
        <v>34114</v>
      </c>
      <c r="Y5838" t="s">
        <v>34115</v>
      </c>
    </row>
    <row r="5839" spans="1:25">
      <c r="A5839" t="s">
        <v>34116</v>
      </c>
      <c r="B5839" t="s">
        <v>34117</v>
      </c>
      <c r="D5839" t="s">
        <v>40</v>
      </c>
      <c r="E5839" t="s">
        <v>41</v>
      </c>
      <c r="G5839" t="s">
        <v>34118</v>
      </c>
      <c r="H5839" t="s">
        <v>34119</v>
      </c>
      <c r="J5839" t="s">
        <v>91</v>
      </c>
      <c r="K5839" t="s">
        <v>92</v>
      </c>
      <c r="L5839">
        <v>11</v>
      </c>
      <c r="M5839" t="s">
        <v>34107</v>
      </c>
      <c r="N5839" t="s">
        <v>75</v>
      </c>
      <c r="O5839" t="s">
        <v>48</v>
      </c>
      <c r="P5839" t="s">
        <v>48</v>
      </c>
      <c r="Q5839" t="s">
        <v>34120</v>
      </c>
      <c r="Y5839" t="s">
        <v>34121</v>
      </c>
    </row>
    <row r="5840" spans="1:25">
      <c r="A5840" t="s">
        <v>34122</v>
      </c>
      <c r="B5840" t="s">
        <v>34123</v>
      </c>
      <c r="D5840" t="s">
        <v>40</v>
      </c>
      <c r="E5840" t="s">
        <v>41</v>
      </c>
      <c r="G5840" t="s">
        <v>34124</v>
      </c>
      <c r="H5840" t="s">
        <v>34125</v>
      </c>
      <c r="J5840" t="s">
        <v>72</v>
      </c>
      <c r="K5840" t="s">
        <v>73</v>
      </c>
      <c r="L5840">
        <v>11</v>
      </c>
      <c r="M5840" t="s">
        <v>34126</v>
      </c>
      <c r="N5840" t="s">
        <v>75</v>
      </c>
      <c r="O5840" t="s">
        <v>48</v>
      </c>
      <c r="P5840" t="s">
        <v>48</v>
      </c>
      <c r="Q5840" t="s">
        <v>34127</v>
      </c>
      <c r="Y5840" t="s">
        <v>34128</v>
      </c>
    </row>
    <row r="5841" spans="1:25">
      <c r="A5841" t="s">
        <v>34129</v>
      </c>
      <c r="B5841" t="s">
        <v>34130</v>
      </c>
      <c r="D5841" t="s">
        <v>40</v>
      </c>
      <c r="E5841" t="s">
        <v>41</v>
      </c>
      <c r="G5841" t="s">
        <v>5369</v>
      </c>
      <c r="H5841" t="s">
        <v>162</v>
      </c>
      <c r="J5841" t="s">
        <v>179</v>
      </c>
      <c r="K5841" t="s">
        <v>180</v>
      </c>
      <c r="L5841">
        <v>11</v>
      </c>
      <c r="M5841" t="s">
        <v>34131</v>
      </c>
      <c r="N5841" t="s">
        <v>47</v>
      </c>
      <c r="O5841" t="s">
        <v>48</v>
      </c>
      <c r="P5841" t="s">
        <v>48</v>
      </c>
      <c r="Q5841" t="s">
        <v>34132</v>
      </c>
      <c r="Y5841" t="s">
        <v>34133</v>
      </c>
    </row>
    <row r="5842" spans="1:25">
      <c r="A5842" t="s">
        <v>34134</v>
      </c>
      <c r="B5842" t="s">
        <v>34135</v>
      </c>
      <c r="D5842" t="s">
        <v>40</v>
      </c>
      <c r="E5842" t="s">
        <v>41</v>
      </c>
      <c r="G5842" t="s">
        <v>34136</v>
      </c>
      <c r="H5842" t="s">
        <v>34137</v>
      </c>
      <c r="J5842" t="s">
        <v>91</v>
      </c>
      <c r="K5842" t="s">
        <v>92</v>
      </c>
      <c r="L5842">
        <v>11</v>
      </c>
      <c r="M5842" t="s">
        <v>34138</v>
      </c>
      <c r="N5842" t="s">
        <v>75</v>
      </c>
      <c r="O5842" t="s">
        <v>48</v>
      </c>
      <c r="P5842" t="s">
        <v>48</v>
      </c>
      <c r="Q5842" t="s">
        <v>34139</v>
      </c>
      <c r="Y5842" t="s">
        <v>34140</v>
      </c>
    </row>
    <row r="5843" spans="1:25">
      <c r="A5843" t="s">
        <v>34141</v>
      </c>
      <c r="B5843" t="s">
        <v>34142</v>
      </c>
      <c r="D5843" t="s">
        <v>40</v>
      </c>
      <c r="E5843" t="s">
        <v>41</v>
      </c>
      <c r="G5843" t="s">
        <v>1370</v>
      </c>
      <c r="H5843" t="s">
        <v>34143</v>
      </c>
      <c r="J5843" t="s">
        <v>100</v>
      </c>
      <c r="K5843" t="s">
        <v>101</v>
      </c>
      <c r="L5843">
        <v>11</v>
      </c>
      <c r="M5843" t="s">
        <v>34138</v>
      </c>
      <c r="N5843" t="s">
        <v>75</v>
      </c>
      <c r="O5843" t="s">
        <v>48</v>
      </c>
      <c r="P5843" t="s">
        <v>48</v>
      </c>
      <c r="Q5843" t="s">
        <v>34144</v>
      </c>
      <c r="Y5843" t="s">
        <v>34145</v>
      </c>
    </row>
    <row r="5844" spans="1:25">
      <c r="A5844" t="s">
        <v>34146</v>
      </c>
      <c r="B5844" t="s">
        <v>34147</v>
      </c>
      <c r="D5844" t="s">
        <v>40</v>
      </c>
      <c r="E5844" t="s">
        <v>41</v>
      </c>
      <c r="G5844" t="s">
        <v>34148</v>
      </c>
      <c r="H5844" t="s">
        <v>34149</v>
      </c>
      <c r="J5844" t="s">
        <v>100</v>
      </c>
      <c r="K5844" t="s">
        <v>101</v>
      </c>
      <c r="L5844">
        <v>11</v>
      </c>
      <c r="M5844" t="s">
        <v>34138</v>
      </c>
      <c r="N5844" t="s">
        <v>75</v>
      </c>
      <c r="O5844" t="s">
        <v>48</v>
      </c>
      <c r="P5844" t="s">
        <v>48</v>
      </c>
      <c r="Q5844" t="s">
        <v>7893</v>
      </c>
      <c r="Y5844" t="s">
        <v>34150</v>
      </c>
    </row>
    <row r="5845" spans="1:25">
      <c r="A5845" t="s">
        <v>34151</v>
      </c>
      <c r="B5845" t="s">
        <v>34152</v>
      </c>
      <c r="D5845" t="s">
        <v>40</v>
      </c>
      <c r="E5845" t="s">
        <v>41</v>
      </c>
      <c r="G5845" t="s">
        <v>34153</v>
      </c>
      <c r="H5845" t="s">
        <v>34154</v>
      </c>
      <c r="J5845" t="s">
        <v>91</v>
      </c>
      <c r="K5845" t="s">
        <v>92</v>
      </c>
      <c r="L5845">
        <v>11</v>
      </c>
      <c r="M5845" t="s">
        <v>34155</v>
      </c>
      <c r="N5845" t="s">
        <v>75</v>
      </c>
      <c r="O5845" t="s">
        <v>48</v>
      </c>
      <c r="P5845" t="s">
        <v>48</v>
      </c>
      <c r="Q5845" t="s">
        <v>34156</v>
      </c>
      <c r="Y5845" t="s">
        <v>34157</v>
      </c>
    </row>
    <row r="5846" spans="1:25">
      <c r="A5846" t="s">
        <v>34158</v>
      </c>
      <c r="B5846" t="s">
        <v>34159</v>
      </c>
      <c r="D5846" t="s">
        <v>40</v>
      </c>
      <c r="E5846" t="s">
        <v>41</v>
      </c>
      <c r="G5846" t="s">
        <v>34160</v>
      </c>
      <c r="H5846" t="s">
        <v>34161</v>
      </c>
      <c r="J5846" t="s">
        <v>91</v>
      </c>
      <c r="K5846" t="s">
        <v>92</v>
      </c>
      <c r="L5846">
        <v>11</v>
      </c>
      <c r="M5846" t="s">
        <v>34162</v>
      </c>
      <c r="N5846" t="s">
        <v>75</v>
      </c>
      <c r="O5846" t="s">
        <v>48</v>
      </c>
      <c r="P5846" t="s">
        <v>48</v>
      </c>
      <c r="Q5846" t="s">
        <v>34163</v>
      </c>
      <c r="Y5846" t="s">
        <v>34164</v>
      </c>
    </row>
    <row r="5847" spans="1:25">
      <c r="A5847" t="s">
        <v>34165</v>
      </c>
      <c r="B5847" t="s">
        <v>34166</v>
      </c>
      <c r="D5847" t="s">
        <v>40</v>
      </c>
      <c r="E5847" t="s">
        <v>41</v>
      </c>
      <c r="G5847" t="s">
        <v>889</v>
      </c>
      <c r="H5847" t="s">
        <v>1664</v>
      </c>
      <c r="J5847" t="s">
        <v>100</v>
      </c>
      <c r="K5847" t="s">
        <v>101</v>
      </c>
      <c r="L5847">
        <v>11</v>
      </c>
      <c r="M5847" t="s">
        <v>34167</v>
      </c>
      <c r="N5847" t="s">
        <v>75</v>
      </c>
      <c r="O5847" t="s">
        <v>48</v>
      </c>
      <c r="P5847" t="s">
        <v>48</v>
      </c>
      <c r="Q5847" t="s">
        <v>34168</v>
      </c>
      <c r="Y5847" t="s">
        <v>34169</v>
      </c>
    </row>
    <row r="5848" spans="1:25">
      <c r="A5848" t="s">
        <v>34170</v>
      </c>
      <c r="B5848" t="s">
        <v>34171</v>
      </c>
      <c r="D5848" t="s">
        <v>40</v>
      </c>
      <c r="E5848" t="s">
        <v>41</v>
      </c>
      <c r="G5848" t="s">
        <v>19975</v>
      </c>
      <c r="H5848" t="s">
        <v>34172</v>
      </c>
      <c r="J5848" t="s">
        <v>511</v>
      </c>
      <c r="K5848" t="s">
        <v>512</v>
      </c>
      <c r="L5848">
        <v>11</v>
      </c>
      <c r="M5848" t="s">
        <v>34173</v>
      </c>
      <c r="N5848" t="s">
        <v>58</v>
      </c>
      <c r="O5848" t="s">
        <v>48</v>
      </c>
      <c r="P5848" t="s">
        <v>48</v>
      </c>
      <c r="Q5848" t="s">
        <v>7503</v>
      </c>
      <c r="Y5848" t="s">
        <v>34174</v>
      </c>
    </row>
    <row r="5849" spans="1:25">
      <c r="A5849" t="s">
        <v>34175</v>
      </c>
      <c r="B5849" t="s">
        <v>34176</v>
      </c>
      <c r="D5849" t="s">
        <v>40</v>
      </c>
      <c r="E5849" t="s">
        <v>41</v>
      </c>
      <c r="G5849" t="s">
        <v>34177</v>
      </c>
      <c r="H5849" t="s">
        <v>15746</v>
      </c>
      <c r="J5849" t="s">
        <v>91</v>
      </c>
      <c r="K5849" t="s">
        <v>92</v>
      </c>
      <c r="L5849">
        <v>11</v>
      </c>
      <c r="M5849" t="s">
        <v>34178</v>
      </c>
      <c r="N5849" t="s">
        <v>75</v>
      </c>
      <c r="O5849" t="s">
        <v>48</v>
      </c>
      <c r="P5849" t="s">
        <v>48</v>
      </c>
      <c r="Q5849" t="s">
        <v>34179</v>
      </c>
      <c r="Y5849" t="s">
        <v>34180</v>
      </c>
    </row>
    <row r="5850" spans="1:25">
      <c r="A5850" t="s">
        <v>34181</v>
      </c>
      <c r="B5850" t="s">
        <v>34182</v>
      </c>
      <c r="D5850" t="s">
        <v>40</v>
      </c>
      <c r="E5850" t="s">
        <v>41</v>
      </c>
      <c r="G5850" t="s">
        <v>34183</v>
      </c>
      <c r="H5850" t="s">
        <v>34184</v>
      </c>
      <c r="J5850" t="s">
        <v>100</v>
      </c>
      <c r="K5850" t="s">
        <v>101</v>
      </c>
      <c r="L5850">
        <v>11</v>
      </c>
      <c r="M5850" t="s">
        <v>34185</v>
      </c>
      <c r="N5850" t="s">
        <v>75</v>
      </c>
      <c r="O5850" t="s">
        <v>48</v>
      </c>
      <c r="P5850" t="s">
        <v>48</v>
      </c>
      <c r="Q5850" t="s">
        <v>34186</v>
      </c>
      <c r="Y5850" t="s">
        <v>34187</v>
      </c>
    </row>
    <row r="5851" spans="1:25">
      <c r="A5851" t="s">
        <v>34188</v>
      </c>
      <c r="B5851" t="s">
        <v>34189</v>
      </c>
      <c r="D5851" t="s">
        <v>40</v>
      </c>
      <c r="E5851" t="s">
        <v>41</v>
      </c>
      <c r="G5851" t="s">
        <v>941</v>
      </c>
      <c r="H5851" t="s">
        <v>34190</v>
      </c>
      <c r="J5851" t="s">
        <v>100</v>
      </c>
      <c r="K5851" t="s">
        <v>101</v>
      </c>
      <c r="L5851">
        <v>11</v>
      </c>
      <c r="M5851" t="s">
        <v>34185</v>
      </c>
      <c r="N5851" t="s">
        <v>75</v>
      </c>
      <c r="O5851" t="s">
        <v>48</v>
      </c>
      <c r="P5851" t="s">
        <v>48</v>
      </c>
      <c r="Q5851" t="s">
        <v>34191</v>
      </c>
      <c r="Y5851" t="s">
        <v>34192</v>
      </c>
    </row>
    <row r="5852" spans="1:25">
      <c r="A5852" t="s">
        <v>34193</v>
      </c>
      <c r="B5852" t="s">
        <v>34194</v>
      </c>
      <c r="D5852" t="s">
        <v>40</v>
      </c>
      <c r="E5852" t="s">
        <v>41</v>
      </c>
      <c r="G5852" t="s">
        <v>34195</v>
      </c>
      <c r="H5852" t="s">
        <v>34196</v>
      </c>
      <c r="J5852" t="s">
        <v>100</v>
      </c>
      <c r="K5852" t="s">
        <v>101</v>
      </c>
      <c r="L5852">
        <v>11</v>
      </c>
      <c r="M5852" t="s">
        <v>34185</v>
      </c>
      <c r="N5852" t="s">
        <v>75</v>
      </c>
      <c r="O5852" t="s">
        <v>48</v>
      </c>
      <c r="P5852" t="s">
        <v>48</v>
      </c>
      <c r="Q5852" t="s">
        <v>34197</v>
      </c>
      <c r="Y5852" t="s">
        <v>34198</v>
      </c>
    </row>
    <row r="5853" spans="1:25">
      <c r="A5853" t="s">
        <v>34199</v>
      </c>
      <c r="B5853" t="s">
        <v>34200</v>
      </c>
      <c r="D5853" t="s">
        <v>40</v>
      </c>
      <c r="E5853" t="s">
        <v>41</v>
      </c>
      <c r="G5853" t="s">
        <v>995</v>
      </c>
      <c r="H5853" t="s">
        <v>8396</v>
      </c>
      <c r="J5853" t="s">
        <v>823</v>
      </c>
      <c r="K5853" t="s">
        <v>824</v>
      </c>
      <c r="L5853">
        <v>11</v>
      </c>
      <c r="M5853" t="s">
        <v>34201</v>
      </c>
      <c r="N5853" t="s">
        <v>75</v>
      </c>
      <c r="O5853" t="s">
        <v>48</v>
      </c>
      <c r="P5853" t="s">
        <v>48</v>
      </c>
      <c r="Q5853" t="s">
        <v>34202</v>
      </c>
      <c r="Y5853" t="s">
        <v>34203</v>
      </c>
    </row>
    <row r="5854" spans="1:25">
      <c r="A5854" t="s">
        <v>34204</v>
      </c>
      <c r="B5854" t="s">
        <v>34205</v>
      </c>
      <c r="D5854" t="s">
        <v>40</v>
      </c>
      <c r="E5854" t="s">
        <v>41</v>
      </c>
      <c r="G5854" t="s">
        <v>14500</v>
      </c>
      <c r="H5854" t="s">
        <v>34206</v>
      </c>
      <c r="J5854" t="s">
        <v>91</v>
      </c>
      <c r="K5854" t="s">
        <v>92</v>
      </c>
      <c r="L5854">
        <v>11</v>
      </c>
      <c r="M5854" t="s">
        <v>34207</v>
      </c>
      <c r="N5854" t="s">
        <v>75</v>
      </c>
      <c r="O5854" t="s">
        <v>48</v>
      </c>
      <c r="P5854" t="s">
        <v>48</v>
      </c>
      <c r="Q5854" t="s">
        <v>34208</v>
      </c>
      <c r="Y5854" t="s">
        <v>34209</v>
      </c>
    </row>
    <row r="5855" spans="1:25">
      <c r="A5855" t="s">
        <v>34210</v>
      </c>
      <c r="B5855" t="s">
        <v>34211</v>
      </c>
      <c r="D5855" t="s">
        <v>40</v>
      </c>
      <c r="E5855" t="s">
        <v>41</v>
      </c>
      <c r="G5855" t="s">
        <v>34212</v>
      </c>
      <c r="H5855" t="s">
        <v>8468</v>
      </c>
      <c r="J5855" t="s">
        <v>100</v>
      </c>
      <c r="K5855" t="s">
        <v>101</v>
      </c>
      <c r="L5855">
        <v>11</v>
      </c>
      <c r="M5855" t="s">
        <v>34213</v>
      </c>
      <c r="N5855" t="s">
        <v>75</v>
      </c>
      <c r="O5855" t="s">
        <v>48</v>
      </c>
      <c r="P5855" t="s">
        <v>48</v>
      </c>
      <c r="Q5855" t="s">
        <v>34214</v>
      </c>
      <c r="Y5855" t="s">
        <v>34215</v>
      </c>
    </row>
    <row r="5856" spans="1:25">
      <c r="A5856" t="s">
        <v>34216</v>
      </c>
      <c r="B5856" t="s">
        <v>34217</v>
      </c>
      <c r="D5856" t="s">
        <v>40</v>
      </c>
      <c r="E5856" t="s">
        <v>41</v>
      </c>
      <c r="G5856" t="s">
        <v>11673</v>
      </c>
      <c r="H5856" t="s">
        <v>34218</v>
      </c>
      <c r="J5856" t="s">
        <v>100</v>
      </c>
      <c r="K5856" t="s">
        <v>101</v>
      </c>
      <c r="L5856">
        <v>11</v>
      </c>
      <c r="M5856" t="s">
        <v>34213</v>
      </c>
      <c r="N5856" t="s">
        <v>75</v>
      </c>
      <c r="O5856" t="s">
        <v>48</v>
      </c>
      <c r="P5856" t="s">
        <v>48</v>
      </c>
      <c r="Q5856" t="s">
        <v>34219</v>
      </c>
      <c r="Y5856" t="s">
        <v>34220</v>
      </c>
    </row>
    <row r="5857" spans="1:25">
      <c r="A5857" t="s">
        <v>34221</v>
      </c>
      <c r="B5857" t="s">
        <v>34222</v>
      </c>
      <c r="D5857" t="s">
        <v>40</v>
      </c>
      <c r="E5857" t="s">
        <v>41</v>
      </c>
      <c r="G5857" t="s">
        <v>34223</v>
      </c>
      <c r="H5857" t="s">
        <v>34224</v>
      </c>
      <c r="J5857" t="s">
        <v>100</v>
      </c>
      <c r="K5857" t="s">
        <v>101</v>
      </c>
      <c r="L5857">
        <v>11</v>
      </c>
      <c r="M5857" t="s">
        <v>34213</v>
      </c>
      <c r="N5857" t="s">
        <v>75</v>
      </c>
      <c r="O5857" t="s">
        <v>48</v>
      </c>
      <c r="P5857" t="s">
        <v>48</v>
      </c>
      <c r="Q5857" t="s">
        <v>34225</v>
      </c>
      <c r="Y5857" t="s">
        <v>34226</v>
      </c>
    </row>
    <row r="5858" spans="1:25">
      <c r="A5858" t="s">
        <v>34227</v>
      </c>
      <c r="B5858" t="s">
        <v>34228</v>
      </c>
      <c r="D5858" t="s">
        <v>40</v>
      </c>
      <c r="E5858" t="s">
        <v>41</v>
      </c>
      <c r="G5858" t="s">
        <v>34229</v>
      </c>
      <c r="H5858" t="s">
        <v>34230</v>
      </c>
      <c r="J5858" t="s">
        <v>91</v>
      </c>
      <c r="K5858" t="s">
        <v>92</v>
      </c>
      <c r="L5858">
        <v>11</v>
      </c>
      <c r="M5858" t="s">
        <v>34231</v>
      </c>
      <c r="N5858" t="s">
        <v>75</v>
      </c>
      <c r="O5858" t="s">
        <v>48</v>
      </c>
      <c r="P5858" t="s">
        <v>48</v>
      </c>
      <c r="Q5858" t="s">
        <v>34232</v>
      </c>
      <c r="Y5858" t="s">
        <v>34233</v>
      </c>
    </row>
    <row r="5859" spans="1:25">
      <c r="A5859" t="s">
        <v>34234</v>
      </c>
      <c r="B5859" t="s">
        <v>34235</v>
      </c>
      <c r="D5859" t="s">
        <v>40</v>
      </c>
      <c r="E5859" t="s">
        <v>41</v>
      </c>
      <c r="G5859" t="s">
        <v>34236</v>
      </c>
      <c r="H5859" t="s">
        <v>34237</v>
      </c>
      <c r="J5859" t="s">
        <v>100</v>
      </c>
      <c r="K5859" t="s">
        <v>101</v>
      </c>
      <c r="L5859">
        <v>11</v>
      </c>
      <c r="M5859" t="s">
        <v>34238</v>
      </c>
      <c r="N5859" t="s">
        <v>75</v>
      </c>
      <c r="O5859" t="s">
        <v>48</v>
      </c>
      <c r="P5859" t="s">
        <v>48</v>
      </c>
      <c r="Q5859" t="s">
        <v>34239</v>
      </c>
      <c r="Y5859" t="s">
        <v>34240</v>
      </c>
    </row>
    <row r="5860" spans="1:25">
      <c r="A5860" t="s">
        <v>184</v>
      </c>
      <c r="B5860" t="s">
        <v>34241</v>
      </c>
      <c r="D5860" t="s">
        <v>40</v>
      </c>
      <c r="E5860" t="s">
        <v>41</v>
      </c>
      <c r="G5860" t="s">
        <v>5580</v>
      </c>
      <c r="H5860" t="s">
        <v>1985</v>
      </c>
      <c r="J5860" t="s">
        <v>511</v>
      </c>
      <c r="K5860" t="s">
        <v>512</v>
      </c>
      <c r="L5860">
        <v>11</v>
      </c>
      <c r="M5860" t="s">
        <v>34238</v>
      </c>
      <c r="N5860" t="s">
        <v>47</v>
      </c>
      <c r="O5860" t="s">
        <v>48</v>
      </c>
      <c r="P5860" t="s">
        <v>48</v>
      </c>
      <c r="Q5860" t="s">
        <v>13222</v>
      </c>
      <c r="Y5860" t="s">
        <v>34242</v>
      </c>
    </row>
    <row r="5861" spans="1:25">
      <c r="A5861" t="s">
        <v>34243</v>
      </c>
      <c r="B5861" t="s">
        <v>34244</v>
      </c>
      <c r="D5861" t="s">
        <v>40</v>
      </c>
      <c r="E5861" t="s">
        <v>41</v>
      </c>
      <c r="G5861" t="s">
        <v>34245</v>
      </c>
      <c r="H5861" t="s">
        <v>2565</v>
      </c>
      <c r="J5861" t="s">
        <v>100</v>
      </c>
      <c r="K5861" t="s">
        <v>101</v>
      </c>
      <c r="L5861">
        <v>11</v>
      </c>
      <c r="M5861" t="s">
        <v>34238</v>
      </c>
      <c r="N5861" t="s">
        <v>75</v>
      </c>
      <c r="O5861" t="s">
        <v>48</v>
      </c>
      <c r="P5861" t="s">
        <v>48</v>
      </c>
      <c r="Q5861" t="s">
        <v>34246</v>
      </c>
      <c r="Y5861" t="s">
        <v>34247</v>
      </c>
    </row>
    <row r="5862" spans="1:25">
      <c r="A5862" t="s">
        <v>34248</v>
      </c>
      <c r="B5862" t="s">
        <v>34249</v>
      </c>
      <c r="D5862" t="s">
        <v>40</v>
      </c>
      <c r="E5862" t="s">
        <v>41</v>
      </c>
      <c r="G5862" t="s">
        <v>5580</v>
      </c>
      <c r="H5862" t="s">
        <v>34250</v>
      </c>
      <c r="J5862" t="s">
        <v>100</v>
      </c>
      <c r="K5862" t="s">
        <v>101</v>
      </c>
      <c r="L5862">
        <v>11</v>
      </c>
      <c r="M5862" t="s">
        <v>34238</v>
      </c>
      <c r="N5862" t="s">
        <v>75</v>
      </c>
      <c r="O5862" t="s">
        <v>48</v>
      </c>
      <c r="P5862" t="s">
        <v>48</v>
      </c>
      <c r="Q5862" t="s">
        <v>34251</v>
      </c>
      <c r="Y5862" t="s">
        <v>34252</v>
      </c>
    </row>
    <row r="5863" spans="1:25">
      <c r="A5863" t="s">
        <v>34253</v>
      </c>
      <c r="B5863" t="s">
        <v>34254</v>
      </c>
      <c r="D5863" t="s">
        <v>40</v>
      </c>
      <c r="E5863" t="s">
        <v>41</v>
      </c>
      <c r="G5863" t="s">
        <v>34255</v>
      </c>
      <c r="H5863" t="s">
        <v>9301</v>
      </c>
      <c r="J5863" t="s">
        <v>91</v>
      </c>
      <c r="K5863" t="s">
        <v>92</v>
      </c>
      <c r="L5863">
        <v>11</v>
      </c>
      <c r="M5863" t="s">
        <v>34256</v>
      </c>
      <c r="N5863" t="s">
        <v>75</v>
      </c>
      <c r="O5863" t="s">
        <v>48</v>
      </c>
      <c r="P5863" t="s">
        <v>48</v>
      </c>
      <c r="Q5863" t="s">
        <v>34257</v>
      </c>
      <c r="Y5863" t="s">
        <v>34258</v>
      </c>
    </row>
    <row r="5864" spans="1:25">
      <c r="A5864" t="s">
        <v>184</v>
      </c>
      <c r="B5864" t="s">
        <v>34259</v>
      </c>
      <c r="D5864" t="s">
        <v>40</v>
      </c>
      <c r="E5864" t="s">
        <v>41</v>
      </c>
      <c r="G5864" t="s">
        <v>12434</v>
      </c>
      <c r="H5864" t="s">
        <v>34260</v>
      </c>
      <c r="J5864" t="s">
        <v>100</v>
      </c>
      <c r="K5864" t="s">
        <v>101</v>
      </c>
      <c r="L5864">
        <v>11</v>
      </c>
      <c r="M5864" t="s">
        <v>34261</v>
      </c>
      <c r="N5864" t="s">
        <v>75</v>
      </c>
      <c r="O5864" t="s">
        <v>48</v>
      </c>
      <c r="P5864" t="s">
        <v>48</v>
      </c>
      <c r="Q5864" t="s">
        <v>34262</v>
      </c>
      <c r="Y5864" t="s">
        <v>34263</v>
      </c>
    </row>
    <row r="5865" spans="1:25">
      <c r="A5865" t="s">
        <v>34264</v>
      </c>
      <c r="B5865" t="s">
        <v>34265</v>
      </c>
      <c r="D5865" t="s">
        <v>40</v>
      </c>
      <c r="E5865" t="s">
        <v>41</v>
      </c>
      <c r="G5865" t="s">
        <v>27049</v>
      </c>
      <c r="H5865" t="s">
        <v>1582</v>
      </c>
      <c r="J5865" t="s">
        <v>100</v>
      </c>
      <c r="K5865" t="s">
        <v>101</v>
      </c>
      <c r="L5865">
        <v>11</v>
      </c>
      <c r="M5865" t="s">
        <v>34266</v>
      </c>
      <c r="N5865" t="s">
        <v>75</v>
      </c>
      <c r="O5865" t="s">
        <v>48</v>
      </c>
      <c r="P5865" t="s">
        <v>48</v>
      </c>
      <c r="Q5865" t="s">
        <v>34267</v>
      </c>
      <c r="Y5865" t="s">
        <v>34268</v>
      </c>
    </row>
    <row r="5866" spans="1:25">
      <c r="A5866" t="s">
        <v>34269</v>
      </c>
      <c r="B5866" t="s">
        <v>34270</v>
      </c>
      <c r="D5866" t="s">
        <v>40</v>
      </c>
      <c r="E5866" t="s">
        <v>41</v>
      </c>
      <c r="G5866" t="s">
        <v>34271</v>
      </c>
      <c r="H5866" t="s">
        <v>27990</v>
      </c>
      <c r="J5866" t="s">
        <v>91</v>
      </c>
      <c r="K5866" t="s">
        <v>92</v>
      </c>
      <c r="L5866">
        <v>11</v>
      </c>
      <c r="M5866" t="s">
        <v>34272</v>
      </c>
      <c r="N5866" t="s">
        <v>75</v>
      </c>
      <c r="O5866" t="s">
        <v>48</v>
      </c>
      <c r="P5866" t="s">
        <v>48</v>
      </c>
      <c r="Q5866" t="s">
        <v>27991</v>
      </c>
      <c r="Y5866" t="s">
        <v>34273</v>
      </c>
    </row>
    <row r="5867" spans="1:25">
      <c r="A5867" t="s">
        <v>34274</v>
      </c>
      <c r="B5867" t="s">
        <v>34275</v>
      </c>
      <c r="D5867" t="s">
        <v>40</v>
      </c>
      <c r="E5867" t="s">
        <v>41</v>
      </c>
      <c r="G5867" t="s">
        <v>34276</v>
      </c>
      <c r="H5867" t="s">
        <v>1091</v>
      </c>
      <c r="J5867" t="s">
        <v>100</v>
      </c>
      <c r="K5867" t="s">
        <v>101</v>
      </c>
      <c r="L5867">
        <v>11</v>
      </c>
      <c r="M5867" t="s">
        <v>34277</v>
      </c>
      <c r="N5867" t="s">
        <v>75</v>
      </c>
      <c r="O5867" t="s">
        <v>48</v>
      </c>
      <c r="P5867" t="s">
        <v>48</v>
      </c>
      <c r="Q5867" t="s">
        <v>34278</v>
      </c>
      <c r="Y5867" t="s">
        <v>34279</v>
      </c>
    </row>
    <row r="5868" spans="1:25">
      <c r="A5868" t="s">
        <v>34280</v>
      </c>
      <c r="B5868" t="s">
        <v>34281</v>
      </c>
      <c r="D5868" t="s">
        <v>40</v>
      </c>
      <c r="E5868" t="s">
        <v>41</v>
      </c>
      <c r="G5868" t="s">
        <v>1799</v>
      </c>
      <c r="H5868" t="s">
        <v>34282</v>
      </c>
      <c r="J5868" t="s">
        <v>91</v>
      </c>
      <c r="K5868" t="s">
        <v>92</v>
      </c>
      <c r="L5868">
        <v>11</v>
      </c>
      <c r="M5868" t="s">
        <v>34283</v>
      </c>
      <c r="N5868" t="s">
        <v>75</v>
      </c>
      <c r="O5868" t="s">
        <v>48</v>
      </c>
      <c r="P5868" t="s">
        <v>48</v>
      </c>
      <c r="Q5868" t="s">
        <v>34284</v>
      </c>
      <c r="Y5868" t="s">
        <v>34285</v>
      </c>
    </row>
    <row r="5869" spans="1:25">
      <c r="A5869" t="s">
        <v>34286</v>
      </c>
      <c r="B5869" t="s">
        <v>34287</v>
      </c>
      <c r="D5869" t="s">
        <v>40</v>
      </c>
      <c r="E5869" t="s">
        <v>41</v>
      </c>
      <c r="G5869" t="s">
        <v>30043</v>
      </c>
      <c r="H5869" t="s">
        <v>34288</v>
      </c>
      <c r="J5869" t="s">
        <v>91</v>
      </c>
      <c r="K5869" t="s">
        <v>92</v>
      </c>
      <c r="L5869">
        <v>11</v>
      </c>
      <c r="M5869" t="s">
        <v>34289</v>
      </c>
      <c r="N5869" t="s">
        <v>75</v>
      </c>
      <c r="O5869" t="s">
        <v>48</v>
      </c>
      <c r="P5869" t="s">
        <v>48</v>
      </c>
      <c r="Q5869" t="s">
        <v>23416</v>
      </c>
      <c r="Y5869" t="s">
        <v>34290</v>
      </c>
    </row>
    <row r="5870" spans="1:25">
      <c r="A5870" t="s">
        <v>34291</v>
      </c>
      <c r="B5870" t="s">
        <v>34292</v>
      </c>
      <c r="D5870" t="s">
        <v>40</v>
      </c>
      <c r="E5870" t="s">
        <v>41</v>
      </c>
      <c r="G5870" t="s">
        <v>18632</v>
      </c>
      <c r="H5870" t="s">
        <v>34293</v>
      </c>
      <c r="J5870" t="s">
        <v>100</v>
      </c>
      <c r="K5870" t="s">
        <v>101</v>
      </c>
      <c r="L5870">
        <v>11</v>
      </c>
      <c r="M5870" t="s">
        <v>34289</v>
      </c>
      <c r="N5870" t="s">
        <v>75</v>
      </c>
      <c r="O5870" t="s">
        <v>48</v>
      </c>
      <c r="P5870" t="s">
        <v>48</v>
      </c>
      <c r="Q5870" t="s">
        <v>34294</v>
      </c>
      <c r="Y5870" t="s">
        <v>34295</v>
      </c>
    </row>
    <row r="5871" spans="1:25">
      <c r="A5871" t="s">
        <v>34296</v>
      </c>
      <c r="B5871" t="s">
        <v>34297</v>
      </c>
      <c r="D5871" t="s">
        <v>40</v>
      </c>
      <c r="E5871" t="s">
        <v>41</v>
      </c>
      <c r="G5871" t="s">
        <v>34298</v>
      </c>
      <c r="H5871" t="s">
        <v>32367</v>
      </c>
      <c r="J5871" t="s">
        <v>91</v>
      </c>
      <c r="K5871" t="s">
        <v>92</v>
      </c>
      <c r="L5871">
        <v>11</v>
      </c>
      <c r="M5871" t="s">
        <v>34289</v>
      </c>
      <c r="N5871" t="s">
        <v>75</v>
      </c>
      <c r="O5871" t="s">
        <v>48</v>
      </c>
      <c r="P5871" t="s">
        <v>48</v>
      </c>
      <c r="Q5871" t="s">
        <v>34299</v>
      </c>
      <c r="Y5871" t="s">
        <v>34300</v>
      </c>
    </row>
    <row r="5872" spans="1:25">
      <c r="A5872" t="s">
        <v>34301</v>
      </c>
      <c r="B5872" t="s">
        <v>34302</v>
      </c>
      <c r="D5872" t="s">
        <v>40</v>
      </c>
      <c r="E5872" t="s">
        <v>41</v>
      </c>
      <c r="G5872" t="s">
        <v>29163</v>
      </c>
      <c r="H5872" t="s">
        <v>34303</v>
      </c>
      <c r="J5872" t="s">
        <v>100</v>
      </c>
      <c r="K5872" t="s">
        <v>101</v>
      </c>
      <c r="L5872">
        <v>11</v>
      </c>
      <c r="M5872" t="s">
        <v>34304</v>
      </c>
      <c r="N5872" t="s">
        <v>75</v>
      </c>
      <c r="O5872" t="s">
        <v>48</v>
      </c>
      <c r="P5872" t="s">
        <v>48</v>
      </c>
      <c r="Q5872" t="s">
        <v>34305</v>
      </c>
      <c r="Y5872" t="s">
        <v>34306</v>
      </c>
    </row>
    <row r="5873" spans="1:25">
      <c r="A5873" t="s">
        <v>184</v>
      </c>
      <c r="B5873" t="s">
        <v>34307</v>
      </c>
      <c r="D5873" t="s">
        <v>40</v>
      </c>
      <c r="E5873" t="s">
        <v>41</v>
      </c>
      <c r="G5873" t="s">
        <v>2278</v>
      </c>
      <c r="H5873" t="s">
        <v>8148</v>
      </c>
      <c r="J5873" t="s">
        <v>100</v>
      </c>
      <c r="K5873" t="s">
        <v>101</v>
      </c>
      <c r="L5873">
        <v>11</v>
      </c>
      <c r="M5873" t="s">
        <v>34308</v>
      </c>
      <c r="N5873" t="s">
        <v>75</v>
      </c>
      <c r="O5873" t="s">
        <v>48</v>
      </c>
      <c r="P5873" t="s">
        <v>48</v>
      </c>
      <c r="Q5873" t="s">
        <v>34309</v>
      </c>
      <c r="Y5873" t="s">
        <v>34310</v>
      </c>
    </row>
    <row r="5874" spans="1:25">
      <c r="A5874" t="s">
        <v>34311</v>
      </c>
      <c r="B5874" t="s">
        <v>34312</v>
      </c>
      <c r="D5874" t="s">
        <v>40</v>
      </c>
      <c r="E5874" t="s">
        <v>41</v>
      </c>
      <c r="G5874" t="s">
        <v>18298</v>
      </c>
      <c r="H5874" t="s">
        <v>1582</v>
      </c>
      <c r="J5874" t="s">
        <v>100</v>
      </c>
      <c r="K5874" t="s">
        <v>101</v>
      </c>
      <c r="L5874">
        <v>11</v>
      </c>
      <c r="M5874" t="s">
        <v>34313</v>
      </c>
      <c r="N5874" t="s">
        <v>75</v>
      </c>
      <c r="O5874" t="s">
        <v>48</v>
      </c>
      <c r="P5874" t="s">
        <v>48</v>
      </c>
      <c r="Q5874" t="s">
        <v>34314</v>
      </c>
      <c r="Y5874" t="s">
        <v>34315</v>
      </c>
    </row>
    <row r="5875" spans="1:25">
      <c r="A5875" t="s">
        <v>34316</v>
      </c>
      <c r="B5875" t="s">
        <v>34317</v>
      </c>
      <c r="D5875" t="s">
        <v>40</v>
      </c>
      <c r="E5875" t="s">
        <v>41</v>
      </c>
      <c r="G5875" t="s">
        <v>4308</v>
      </c>
      <c r="H5875" t="s">
        <v>27839</v>
      </c>
      <c r="J5875" t="s">
        <v>100</v>
      </c>
      <c r="K5875" t="s">
        <v>101</v>
      </c>
      <c r="L5875">
        <v>11</v>
      </c>
      <c r="M5875" t="s">
        <v>34313</v>
      </c>
      <c r="N5875" t="s">
        <v>75</v>
      </c>
      <c r="O5875" t="s">
        <v>48</v>
      </c>
      <c r="P5875" t="s">
        <v>48</v>
      </c>
      <c r="Q5875" t="s">
        <v>11767</v>
      </c>
      <c r="Y5875" t="s">
        <v>34318</v>
      </c>
    </row>
    <row r="5876" spans="1:25">
      <c r="A5876" t="s">
        <v>34319</v>
      </c>
      <c r="B5876" t="s">
        <v>34320</v>
      </c>
      <c r="D5876" t="s">
        <v>40</v>
      </c>
      <c r="E5876" t="s">
        <v>41</v>
      </c>
      <c r="G5876" t="s">
        <v>34321</v>
      </c>
      <c r="H5876" t="s">
        <v>33628</v>
      </c>
      <c r="J5876" t="s">
        <v>511</v>
      </c>
      <c r="K5876" t="s">
        <v>512</v>
      </c>
      <c r="L5876">
        <v>11</v>
      </c>
      <c r="M5876" t="s">
        <v>34313</v>
      </c>
      <c r="N5876" t="s">
        <v>47</v>
      </c>
      <c r="O5876" t="s">
        <v>48</v>
      </c>
      <c r="P5876" t="s">
        <v>48</v>
      </c>
      <c r="Q5876" t="s">
        <v>34322</v>
      </c>
      <c r="Y5876" t="s">
        <v>34323</v>
      </c>
    </row>
    <row r="5877" spans="1:25">
      <c r="A5877" t="s">
        <v>34324</v>
      </c>
      <c r="B5877" t="s">
        <v>34325</v>
      </c>
      <c r="D5877" t="s">
        <v>40</v>
      </c>
      <c r="E5877" t="s">
        <v>41</v>
      </c>
      <c r="G5877" t="s">
        <v>34326</v>
      </c>
      <c r="H5877" t="s">
        <v>10874</v>
      </c>
      <c r="J5877" t="s">
        <v>91</v>
      </c>
      <c r="K5877" t="s">
        <v>92</v>
      </c>
      <c r="L5877">
        <v>11</v>
      </c>
      <c r="M5877" t="s">
        <v>34327</v>
      </c>
      <c r="N5877" t="s">
        <v>75</v>
      </c>
      <c r="O5877" t="s">
        <v>48</v>
      </c>
      <c r="P5877" t="s">
        <v>48</v>
      </c>
      <c r="Q5877" t="s">
        <v>34328</v>
      </c>
      <c r="Y5877" t="s">
        <v>34329</v>
      </c>
    </row>
    <row r="5878" spans="1:25">
      <c r="A5878" t="s">
        <v>34330</v>
      </c>
      <c r="B5878" t="s">
        <v>34331</v>
      </c>
      <c r="D5878" t="s">
        <v>40</v>
      </c>
      <c r="E5878" t="s">
        <v>41</v>
      </c>
      <c r="G5878" t="s">
        <v>34332</v>
      </c>
      <c r="H5878" t="s">
        <v>34333</v>
      </c>
      <c r="J5878" t="s">
        <v>100</v>
      </c>
      <c r="K5878" t="s">
        <v>101</v>
      </c>
      <c r="L5878">
        <v>11</v>
      </c>
      <c r="M5878" t="s">
        <v>34334</v>
      </c>
      <c r="N5878" t="s">
        <v>75</v>
      </c>
      <c r="O5878" t="s">
        <v>48</v>
      </c>
      <c r="P5878" t="s">
        <v>48</v>
      </c>
      <c r="Q5878" t="s">
        <v>34335</v>
      </c>
      <c r="Y5878" t="s">
        <v>34336</v>
      </c>
    </row>
    <row r="5879" spans="1:25">
      <c r="A5879" t="s">
        <v>34337</v>
      </c>
      <c r="B5879" t="s">
        <v>34338</v>
      </c>
      <c r="D5879" t="s">
        <v>40</v>
      </c>
      <c r="E5879" t="s">
        <v>41</v>
      </c>
      <c r="G5879" t="s">
        <v>1588</v>
      </c>
      <c r="H5879" t="s">
        <v>30763</v>
      </c>
      <c r="J5879" t="s">
        <v>91</v>
      </c>
      <c r="K5879" t="s">
        <v>92</v>
      </c>
      <c r="L5879">
        <v>11</v>
      </c>
      <c r="M5879" t="s">
        <v>34339</v>
      </c>
      <c r="N5879" t="s">
        <v>75</v>
      </c>
      <c r="O5879" t="s">
        <v>48</v>
      </c>
      <c r="P5879" t="s">
        <v>48</v>
      </c>
      <c r="Q5879" t="s">
        <v>34340</v>
      </c>
      <c r="Y5879" t="s">
        <v>34341</v>
      </c>
    </row>
    <row r="5880" spans="1:25">
      <c r="A5880" t="s">
        <v>34342</v>
      </c>
      <c r="B5880" t="s">
        <v>34343</v>
      </c>
      <c r="D5880" t="s">
        <v>40</v>
      </c>
      <c r="E5880" t="s">
        <v>41</v>
      </c>
      <c r="G5880" t="s">
        <v>34344</v>
      </c>
      <c r="H5880" t="s">
        <v>17015</v>
      </c>
      <c r="J5880" t="s">
        <v>823</v>
      </c>
      <c r="K5880" t="s">
        <v>824</v>
      </c>
      <c r="L5880">
        <v>11</v>
      </c>
      <c r="M5880" t="s">
        <v>34345</v>
      </c>
      <c r="N5880" t="s">
        <v>75</v>
      </c>
      <c r="O5880" t="s">
        <v>48</v>
      </c>
      <c r="P5880" t="s">
        <v>48</v>
      </c>
      <c r="Q5880" t="s">
        <v>28866</v>
      </c>
      <c r="Y5880" t="s">
        <v>34346</v>
      </c>
    </row>
    <row r="5881" spans="1:25">
      <c r="A5881" t="s">
        <v>34347</v>
      </c>
      <c r="B5881" t="s">
        <v>34348</v>
      </c>
      <c r="D5881" t="s">
        <v>40</v>
      </c>
      <c r="E5881" t="s">
        <v>41</v>
      </c>
      <c r="G5881" t="s">
        <v>13279</v>
      </c>
      <c r="H5881" t="s">
        <v>420</v>
      </c>
      <c r="J5881" t="s">
        <v>823</v>
      </c>
      <c r="K5881" t="s">
        <v>824</v>
      </c>
      <c r="L5881">
        <v>11</v>
      </c>
      <c r="M5881" t="s">
        <v>34349</v>
      </c>
      <c r="N5881" t="s">
        <v>75</v>
      </c>
      <c r="O5881" t="s">
        <v>48</v>
      </c>
      <c r="P5881" t="s">
        <v>48</v>
      </c>
      <c r="Q5881" t="s">
        <v>34350</v>
      </c>
      <c r="Y5881" t="s">
        <v>34351</v>
      </c>
    </row>
    <row r="5882" spans="1:25">
      <c r="A5882" t="s">
        <v>34352</v>
      </c>
      <c r="B5882" t="s">
        <v>34353</v>
      </c>
      <c r="D5882" t="s">
        <v>40</v>
      </c>
      <c r="E5882" t="s">
        <v>41</v>
      </c>
      <c r="G5882" t="s">
        <v>34354</v>
      </c>
      <c r="H5882" t="s">
        <v>3305</v>
      </c>
      <c r="J5882" t="s">
        <v>100</v>
      </c>
      <c r="K5882" t="s">
        <v>101</v>
      </c>
      <c r="L5882">
        <v>11</v>
      </c>
      <c r="M5882" t="s">
        <v>34355</v>
      </c>
      <c r="N5882" t="s">
        <v>75</v>
      </c>
      <c r="O5882" t="s">
        <v>48</v>
      </c>
      <c r="P5882" t="s">
        <v>48</v>
      </c>
      <c r="Q5882" t="s">
        <v>34356</v>
      </c>
      <c r="Y5882" t="s">
        <v>34357</v>
      </c>
    </row>
    <row r="5883" spans="1:25">
      <c r="A5883" t="s">
        <v>34358</v>
      </c>
      <c r="B5883" t="s">
        <v>34359</v>
      </c>
      <c r="D5883" t="s">
        <v>40</v>
      </c>
      <c r="E5883" t="s">
        <v>41</v>
      </c>
      <c r="G5883" t="s">
        <v>4651</v>
      </c>
      <c r="H5883" t="s">
        <v>4061</v>
      </c>
      <c r="J5883" t="s">
        <v>91</v>
      </c>
      <c r="K5883" t="s">
        <v>92</v>
      </c>
      <c r="L5883">
        <v>11</v>
      </c>
      <c r="M5883" t="s">
        <v>34360</v>
      </c>
      <c r="N5883" t="s">
        <v>75</v>
      </c>
      <c r="O5883" t="s">
        <v>48</v>
      </c>
      <c r="P5883" t="s">
        <v>48</v>
      </c>
      <c r="Q5883" t="s">
        <v>34361</v>
      </c>
      <c r="Y5883" t="s">
        <v>34362</v>
      </c>
    </row>
    <row r="5884" spans="1:25">
      <c r="A5884" t="s">
        <v>34363</v>
      </c>
      <c r="B5884" t="s">
        <v>34364</v>
      </c>
      <c r="D5884" t="s">
        <v>40</v>
      </c>
      <c r="E5884" t="s">
        <v>41</v>
      </c>
      <c r="G5884" t="s">
        <v>26480</v>
      </c>
      <c r="H5884" t="s">
        <v>11251</v>
      </c>
      <c r="J5884" t="s">
        <v>91</v>
      </c>
      <c r="K5884" t="s">
        <v>92</v>
      </c>
      <c r="L5884">
        <v>11</v>
      </c>
      <c r="M5884" t="s">
        <v>34360</v>
      </c>
      <c r="N5884" t="s">
        <v>75</v>
      </c>
      <c r="O5884" t="s">
        <v>48</v>
      </c>
      <c r="P5884" t="s">
        <v>48</v>
      </c>
      <c r="Q5884" t="s">
        <v>34365</v>
      </c>
      <c r="Y5884" t="s">
        <v>34366</v>
      </c>
    </row>
    <row r="5885" spans="1:25">
      <c r="A5885" t="s">
        <v>34367</v>
      </c>
      <c r="B5885" t="s">
        <v>34368</v>
      </c>
      <c r="D5885" t="s">
        <v>40</v>
      </c>
      <c r="E5885" t="s">
        <v>41</v>
      </c>
      <c r="G5885" t="s">
        <v>34369</v>
      </c>
      <c r="H5885" t="s">
        <v>34370</v>
      </c>
      <c r="J5885" t="s">
        <v>100</v>
      </c>
      <c r="K5885" t="s">
        <v>101</v>
      </c>
      <c r="L5885">
        <v>11</v>
      </c>
      <c r="M5885" t="s">
        <v>34360</v>
      </c>
      <c r="N5885" t="s">
        <v>75</v>
      </c>
      <c r="O5885" t="s">
        <v>48</v>
      </c>
      <c r="P5885" t="s">
        <v>48</v>
      </c>
      <c r="Q5885" t="s">
        <v>34371</v>
      </c>
      <c r="Y5885" t="s">
        <v>34372</v>
      </c>
    </row>
    <row r="5886" spans="1:25">
      <c r="A5886" t="s">
        <v>34373</v>
      </c>
      <c r="B5886" t="s">
        <v>34374</v>
      </c>
      <c r="D5886" t="s">
        <v>40</v>
      </c>
      <c r="E5886" t="s">
        <v>41</v>
      </c>
      <c r="G5886" t="s">
        <v>4308</v>
      </c>
      <c r="H5886" t="s">
        <v>34375</v>
      </c>
      <c r="J5886" t="s">
        <v>91</v>
      </c>
      <c r="K5886" t="s">
        <v>92</v>
      </c>
      <c r="L5886">
        <v>11</v>
      </c>
      <c r="M5886" t="s">
        <v>34360</v>
      </c>
      <c r="N5886" t="s">
        <v>75</v>
      </c>
      <c r="O5886" t="s">
        <v>48</v>
      </c>
      <c r="P5886" t="s">
        <v>48</v>
      </c>
      <c r="Q5886" t="s">
        <v>34294</v>
      </c>
      <c r="Y5886" t="s">
        <v>34376</v>
      </c>
    </row>
    <row r="5887" spans="1:25">
      <c r="A5887" t="s">
        <v>34377</v>
      </c>
      <c r="B5887" t="s">
        <v>34378</v>
      </c>
      <c r="D5887" t="s">
        <v>40</v>
      </c>
      <c r="E5887" t="s">
        <v>41</v>
      </c>
      <c r="G5887" t="s">
        <v>34379</v>
      </c>
      <c r="H5887" t="s">
        <v>34380</v>
      </c>
      <c r="J5887" t="s">
        <v>91</v>
      </c>
      <c r="K5887" t="s">
        <v>92</v>
      </c>
      <c r="L5887">
        <v>11</v>
      </c>
      <c r="M5887" t="s">
        <v>34381</v>
      </c>
      <c r="N5887" t="s">
        <v>75</v>
      </c>
      <c r="O5887" t="s">
        <v>48</v>
      </c>
      <c r="P5887" t="s">
        <v>48</v>
      </c>
      <c r="Q5887" t="s">
        <v>34382</v>
      </c>
      <c r="Y5887" t="s">
        <v>34383</v>
      </c>
    </row>
    <row r="5888" spans="1:25">
      <c r="A5888" t="s">
        <v>34384</v>
      </c>
      <c r="B5888" t="s">
        <v>34385</v>
      </c>
      <c r="D5888" t="s">
        <v>40</v>
      </c>
      <c r="E5888" t="s">
        <v>41</v>
      </c>
      <c r="G5888" t="s">
        <v>34386</v>
      </c>
      <c r="H5888" t="s">
        <v>34387</v>
      </c>
      <c r="J5888" t="s">
        <v>91</v>
      </c>
      <c r="K5888" t="s">
        <v>92</v>
      </c>
      <c r="L5888">
        <v>11</v>
      </c>
      <c r="M5888" t="s">
        <v>34388</v>
      </c>
      <c r="N5888" t="s">
        <v>75</v>
      </c>
      <c r="O5888" t="s">
        <v>48</v>
      </c>
      <c r="P5888" t="s">
        <v>48</v>
      </c>
      <c r="Q5888" t="s">
        <v>34389</v>
      </c>
      <c r="Y5888" t="s">
        <v>34390</v>
      </c>
    </row>
    <row r="5889" spans="1:25">
      <c r="A5889" t="s">
        <v>34391</v>
      </c>
      <c r="B5889" t="s">
        <v>34392</v>
      </c>
      <c r="D5889" t="s">
        <v>40</v>
      </c>
      <c r="E5889" t="s">
        <v>41</v>
      </c>
      <c r="G5889" t="s">
        <v>34393</v>
      </c>
      <c r="H5889" t="s">
        <v>34394</v>
      </c>
      <c r="J5889" t="s">
        <v>2582</v>
      </c>
      <c r="K5889" t="s">
        <v>2583</v>
      </c>
      <c r="L5889">
        <v>11</v>
      </c>
      <c r="M5889" t="s">
        <v>34388</v>
      </c>
      <c r="N5889" t="s">
        <v>47</v>
      </c>
      <c r="O5889" t="s">
        <v>48</v>
      </c>
      <c r="P5889" t="s">
        <v>48</v>
      </c>
      <c r="Q5889" t="s">
        <v>34395</v>
      </c>
      <c r="Y5889" t="s">
        <v>34396</v>
      </c>
    </row>
    <row r="5890" spans="1:25">
      <c r="A5890" t="s">
        <v>34397</v>
      </c>
      <c r="B5890" t="s">
        <v>34398</v>
      </c>
      <c r="D5890" t="s">
        <v>40</v>
      </c>
      <c r="E5890" t="s">
        <v>41</v>
      </c>
      <c r="G5890" t="s">
        <v>34399</v>
      </c>
      <c r="H5890" t="s">
        <v>2186</v>
      </c>
      <c r="J5890" t="s">
        <v>91</v>
      </c>
      <c r="K5890" t="s">
        <v>92</v>
      </c>
      <c r="L5890">
        <v>11</v>
      </c>
      <c r="M5890" t="s">
        <v>34400</v>
      </c>
      <c r="N5890" t="s">
        <v>75</v>
      </c>
      <c r="O5890" t="s">
        <v>48</v>
      </c>
      <c r="P5890" t="s">
        <v>48</v>
      </c>
      <c r="Q5890" t="s">
        <v>34401</v>
      </c>
      <c r="Y5890" t="s">
        <v>34402</v>
      </c>
    </row>
    <row r="5891" spans="1:25">
      <c r="A5891" t="s">
        <v>34403</v>
      </c>
      <c r="B5891" t="s">
        <v>34404</v>
      </c>
      <c r="D5891" t="s">
        <v>40</v>
      </c>
      <c r="E5891" t="s">
        <v>41</v>
      </c>
      <c r="G5891" t="s">
        <v>34405</v>
      </c>
      <c r="H5891" t="s">
        <v>34406</v>
      </c>
      <c r="J5891" t="s">
        <v>91</v>
      </c>
      <c r="K5891" t="s">
        <v>92</v>
      </c>
      <c r="L5891">
        <v>11</v>
      </c>
      <c r="M5891" t="s">
        <v>34407</v>
      </c>
      <c r="N5891" t="s">
        <v>75</v>
      </c>
      <c r="O5891" t="s">
        <v>48</v>
      </c>
      <c r="P5891" t="s">
        <v>48</v>
      </c>
      <c r="Q5891" t="s">
        <v>34408</v>
      </c>
      <c r="Y5891" t="s">
        <v>34409</v>
      </c>
    </row>
    <row r="5892" spans="1:25">
      <c r="A5892" t="s">
        <v>34410</v>
      </c>
      <c r="B5892" t="s">
        <v>34411</v>
      </c>
      <c r="D5892" t="s">
        <v>40</v>
      </c>
      <c r="E5892" t="s">
        <v>41</v>
      </c>
      <c r="G5892" t="s">
        <v>34412</v>
      </c>
      <c r="H5892" t="s">
        <v>187</v>
      </c>
      <c r="J5892" t="s">
        <v>91</v>
      </c>
      <c r="K5892" t="s">
        <v>92</v>
      </c>
      <c r="L5892">
        <v>11</v>
      </c>
      <c r="M5892" t="s">
        <v>34407</v>
      </c>
      <c r="N5892" t="s">
        <v>75</v>
      </c>
      <c r="O5892" t="s">
        <v>48</v>
      </c>
      <c r="P5892" t="s">
        <v>48</v>
      </c>
      <c r="Q5892" t="s">
        <v>34413</v>
      </c>
      <c r="Y5892" t="s">
        <v>34414</v>
      </c>
    </row>
    <row r="5893" spans="1:25">
      <c r="A5893" t="s">
        <v>34415</v>
      </c>
      <c r="B5893" t="s">
        <v>34416</v>
      </c>
      <c r="D5893" t="s">
        <v>40</v>
      </c>
      <c r="E5893" t="s">
        <v>41</v>
      </c>
      <c r="G5893" t="s">
        <v>23283</v>
      </c>
      <c r="H5893" t="s">
        <v>34417</v>
      </c>
      <c r="J5893" t="s">
        <v>100</v>
      </c>
      <c r="K5893" t="s">
        <v>101</v>
      </c>
      <c r="L5893">
        <v>11</v>
      </c>
      <c r="M5893" t="s">
        <v>34418</v>
      </c>
      <c r="N5893" t="s">
        <v>75</v>
      </c>
      <c r="O5893" t="s">
        <v>48</v>
      </c>
      <c r="P5893" t="s">
        <v>48</v>
      </c>
      <c r="Q5893" t="s">
        <v>34419</v>
      </c>
      <c r="Y5893" t="s">
        <v>34420</v>
      </c>
    </row>
    <row r="5894" spans="1:25">
      <c r="A5894" t="s">
        <v>34421</v>
      </c>
      <c r="B5894" t="s">
        <v>34422</v>
      </c>
      <c r="D5894" t="s">
        <v>40</v>
      </c>
      <c r="E5894" t="s">
        <v>41</v>
      </c>
      <c r="G5894" t="s">
        <v>19143</v>
      </c>
      <c r="H5894" t="s">
        <v>34423</v>
      </c>
      <c r="J5894" t="s">
        <v>91</v>
      </c>
      <c r="K5894" t="s">
        <v>92</v>
      </c>
      <c r="L5894">
        <v>11</v>
      </c>
      <c r="M5894" t="s">
        <v>34424</v>
      </c>
      <c r="N5894" t="s">
        <v>75</v>
      </c>
      <c r="O5894" t="s">
        <v>48</v>
      </c>
      <c r="P5894" t="s">
        <v>48</v>
      </c>
      <c r="Q5894" t="s">
        <v>318</v>
      </c>
      <c r="Y5894" t="s">
        <v>34425</v>
      </c>
    </row>
    <row r="5895" spans="1:25">
      <c r="A5895" t="s">
        <v>34426</v>
      </c>
      <c r="B5895" t="s">
        <v>34427</v>
      </c>
      <c r="D5895" t="s">
        <v>40</v>
      </c>
      <c r="E5895" t="s">
        <v>41</v>
      </c>
      <c r="G5895" t="s">
        <v>18344</v>
      </c>
      <c r="H5895" t="s">
        <v>34428</v>
      </c>
      <c r="J5895" t="s">
        <v>100</v>
      </c>
      <c r="K5895" t="s">
        <v>101</v>
      </c>
      <c r="L5895">
        <v>11</v>
      </c>
      <c r="M5895" t="s">
        <v>34429</v>
      </c>
      <c r="N5895" t="s">
        <v>75</v>
      </c>
      <c r="O5895" t="s">
        <v>48</v>
      </c>
      <c r="P5895" t="s">
        <v>48</v>
      </c>
      <c r="Q5895" t="s">
        <v>34430</v>
      </c>
      <c r="Y5895" t="s">
        <v>34431</v>
      </c>
    </row>
    <row r="5896" spans="1:25">
      <c r="A5896" t="s">
        <v>184</v>
      </c>
      <c r="B5896" t="s">
        <v>34432</v>
      </c>
      <c r="D5896" t="s">
        <v>40</v>
      </c>
      <c r="E5896" t="s">
        <v>41</v>
      </c>
      <c r="G5896" t="s">
        <v>6484</v>
      </c>
      <c r="H5896" t="s">
        <v>3305</v>
      </c>
      <c r="J5896" t="s">
        <v>100</v>
      </c>
      <c r="K5896" t="s">
        <v>101</v>
      </c>
      <c r="L5896">
        <v>11</v>
      </c>
      <c r="M5896" t="s">
        <v>34433</v>
      </c>
      <c r="N5896" t="s">
        <v>75</v>
      </c>
      <c r="O5896" t="s">
        <v>48</v>
      </c>
      <c r="P5896" t="s">
        <v>48</v>
      </c>
      <c r="Q5896" t="s">
        <v>34434</v>
      </c>
      <c r="Y5896" t="s">
        <v>34435</v>
      </c>
    </row>
    <row r="5897" spans="1:25">
      <c r="A5897" t="s">
        <v>34436</v>
      </c>
      <c r="B5897" t="s">
        <v>34437</v>
      </c>
      <c r="D5897" t="s">
        <v>40</v>
      </c>
      <c r="E5897" t="s">
        <v>41</v>
      </c>
      <c r="G5897" t="s">
        <v>34438</v>
      </c>
      <c r="H5897" t="s">
        <v>34439</v>
      </c>
      <c r="J5897" t="s">
        <v>91</v>
      </c>
      <c r="K5897" t="s">
        <v>92</v>
      </c>
      <c r="L5897">
        <v>11</v>
      </c>
      <c r="M5897" t="s">
        <v>34440</v>
      </c>
      <c r="N5897" t="s">
        <v>75</v>
      </c>
      <c r="O5897" t="s">
        <v>48</v>
      </c>
      <c r="P5897" t="s">
        <v>48</v>
      </c>
      <c r="Q5897" t="s">
        <v>34441</v>
      </c>
      <c r="Y5897" t="s">
        <v>34442</v>
      </c>
    </row>
    <row r="5898" spans="1:25">
      <c r="A5898" t="s">
        <v>34443</v>
      </c>
      <c r="B5898" t="s">
        <v>34444</v>
      </c>
      <c r="D5898" t="s">
        <v>40</v>
      </c>
      <c r="E5898" t="s">
        <v>41</v>
      </c>
      <c r="G5898" t="s">
        <v>6088</v>
      </c>
      <c r="H5898" t="s">
        <v>1220</v>
      </c>
      <c r="J5898" t="s">
        <v>823</v>
      </c>
      <c r="K5898" t="s">
        <v>824</v>
      </c>
      <c r="L5898">
        <v>11</v>
      </c>
      <c r="M5898" t="s">
        <v>34445</v>
      </c>
      <c r="N5898" t="s">
        <v>75</v>
      </c>
      <c r="O5898" t="s">
        <v>48</v>
      </c>
      <c r="P5898" t="s">
        <v>48</v>
      </c>
      <c r="Q5898" t="s">
        <v>34446</v>
      </c>
      <c r="Y5898" t="s">
        <v>34447</v>
      </c>
    </row>
    <row r="5899" spans="1:25">
      <c r="A5899" t="s">
        <v>34448</v>
      </c>
      <c r="B5899" t="s">
        <v>34449</v>
      </c>
      <c r="D5899" t="s">
        <v>40</v>
      </c>
      <c r="E5899" t="s">
        <v>41</v>
      </c>
      <c r="G5899" t="s">
        <v>34450</v>
      </c>
      <c r="H5899" t="s">
        <v>34451</v>
      </c>
      <c r="J5899" t="s">
        <v>100</v>
      </c>
      <c r="K5899" t="s">
        <v>101</v>
      </c>
      <c r="L5899">
        <v>11</v>
      </c>
      <c r="M5899" t="s">
        <v>34452</v>
      </c>
      <c r="N5899" t="s">
        <v>75</v>
      </c>
      <c r="O5899" t="s">
        <v>48</v>
      </c>
      <c r="P5899" t="s">
        <v>48</v>
      </c>
      <c r="Q5899" t="s">
        <v>34453</v>
      </c>
      <c r="Y5899" t="s">
        <v>34454</v>
      </c>
    </row>
    <row r="5900" spans="1:25">
      <c r="A5900" t="s">
        <v>184</v>
      </c>
      <c r="B5900" t="s">
        <v>34455</v>
      </c>
      <c r="D5900" t="s">
        <v>40</v>
      </c>
      <c r="E5900" t="s">
        <v>41</v>
      </c>
      <c r="G5900" t="s">
        <v>5241</v>
      </c>
      <c r="H5900" t="s">
        <v>34456</v>
      </c>
      <c r="J5900" t="s">
        <v>100</v>
      </c>
      <c r="K5900" t="s">
        <v>101</v>
      </c>
      <c r="L5900">
        <v>11</v>
      </c>
      <c r="M5900" t="s">
        <v>34452</v>
      </c>
      <c r="N5900" t="s">
        <v>75</v>
      </c>
      <c r="O5900" t="s">
        <v>48</v>
      </c>
      <c r="P5900" t="s">
        <v>48</v>
      </c>
      <c r="Q5900" t="s">
        <v>34457</v>
      </c>
      <c r="Y5900" t="s">
        <v>34458</v>
      </c>
    </row>
    <row r="5901" spans="1:25">
      <c r="A5901" t="s">
        <v>34459</v>
      </c>
      <c r="B5901" t="s">
        <v>34460</v>
      </c>
      <c r="D5901" t="s">
        <v>40</v>
      </c>
      <c r="E5901" t="s">
        <v>41</v>
      </c>
      <c r="G5901" t="s">
        <v>34461</v>
      </c>
      <c r="H5901" t="s">
        <v>34462</v>
      </c>
      <c r="J5901" t="s">
        <v>91</v>
      </c>
      <c r="K5901" t="s">
        <v>92</v>
      </c>
      <c r="L5901">
        <v>11</v>
      </c>
      <c r="M5901" t="s">
        <v>34452</v>
      </c>
      <c r="N5901" t="s">
        <v>75</v>
      </c>
      <c r="O5901" t="s">
        <v>48</v>
      </c>
      <c r="P5901" t="s">
        <v>48</v>
      </c>
      <c r="Q5901" t="s">
        <v>34463</v>
      </c>
      <c r="Y5901" t="s">
        <v>34464</v>
      </c>
    </row>
    <row r="5902" spans="1:25">
      <c r="A5902" t="s">
        <v>34465</v>
      </c>
      <c r="B5902" t="s">
        <v>34466</v>
      </c>
      <c r="D5902" t="s">
        <v>40</v>
      </c>
      <c r="E5902" t="s">
        <v>41</v>
      </c>
      <c r="G5902" t="s">
        <v>14425</v>
      </c>
      <c r="H5902" t="s">
        <v>2389</v>
      </c>
      <c r="J5902" t="s">
        <v>91</v>
      </c>
      <c r="K5902" t="s">
        <v>92</v>
      </c>
      <c r="L5902">
        <v>11</v>
      </c>
      <c r="M5902" t="s">
        <v>34452</v>
      </c>
      <c r="N5902" t="s">
        <v>75</v>
      </c>
      <c r="O5902" t="s">
        <v>48</v>
      </c>
      <c r="P5902" t="s">
        <v>48</v>
      </c>
      <c r="Q5902" t="s">
        <v>34467</v>
      </c>
      <c r="Y5902" t="s">
        <v>34468</v>
      </c>
    </row>
    <row r="5903" spans="1:25">
      <c r="A5903" t="s">
        <v>34469</v>
      </c>
      <c r="B5903" t="s">
        <v>34470</v>
      </c>
      <c r="D5903" t="s">
        <v>40</v>
      </c>
      <c r="E5903" t="s">
        <v>41</v>
      </c>
      <c r="G5903" t="s">
        <v>34471</v>
      </c>
      <c r="H5903" t="s">
        <v>34472</v>
      </c>
      <c r="J5903" t="s">
        <v>100</v>
      </c>
      <c r="K5903" t="s">
        <v>101</v>
      </c>
      <c r="L5903">
        <v>11</v>
      </c>
      <c r="M5903" t="s">
        <v>34473</v>
      </c>
      <c r="N5903" t="s">
        <v>75</v>
      </c>
      <c r="O5903" t="s">
        <v>48</v>
      </c>
      <c r="P5903" t="s">
        <v>48</v>
      </c>
      <c r="Q5903" t="s">
        <v>34474</v>
      </c>
      <c r="Y5903" t="s">
        <v>34475</v>
      </c>
    </row>
    <row r="5904" spans="1:25">
      <c r="A5904" t="s">
        <v>34476</v>
      </c>
      <c r="B5904" t="s">
        <v>34477</v>
      </c>
      <c r="D5904" t="s">
        <v>40</v>
      </c>
      <c r="E5904" t="s">
        <v>41</v>
      </c>
      <c r="G5904" t="s">
        <v>20403</v>
      </c>
      <c r="H5904" t="s">
        <v>434</v>
      </c>
      <c r="J5904" t="s">
        <v>55</v>
      </c>
      <c r="K5904" t="s">
        <v>56</v>
      </c>
      <c r="L5904">
        <v>11</v>
      </c>
      <c r="M5904" t="s">
        <v>34478</v>
      </c>
      <c r="N5904" t="s">
        <v>47</v>
      </c>
      <c r="O5904" t="s">
        <v>48</v>
      </c>
      <c r="P5904" t="s">
        <v>48</v>
      </c>
      <c r="Q5904" t="s">
        <v>34479</v>
      </c>
      <c r="Y5904" t="s">
        <v>34480</v>
      </c>
    </row>
    <row r="5905" spans="1:25">
      <c r="A5905" t="s">
        <v>34481</v>
      </c>
      <c r="B5905" t="s">
        <v>34482</v>
      </c>
      <c r="D5905" t="s">
        <v>40</v>
      </c>
      <c r="E5905" t="s">
        <v>41</v>
      </c>
      <c r="G5905" t="s">
        <v>34483</v>
      </c>
      <c r="H5905" t="s">
        <v>6975</v>
      </c>
      <c r="J5905" t="s">
        <v>91</v>
      </c>
      <c r="K5905" t="s">
        <v>92</v>
      </c>
      <c r="L5905">
        <v>11</v>
      </c>
      <c r="M5905" t="s">
        <v>34478</v>
      </c>
      <c r="N5905" t="s">
        <v>75</v>
      </c>
      <c r="O5905" t="s">
        <v>48</v>
      </c>
      <c r="P5905" t="s">
        <v>48</v>
      </c>
      <c r="Q5905" t="s">
        <v>13280</v>
      </c>
      <c r="Y5905" t="s">
        <v>34484</v>
      </c>
    </row>
    <row r="5906" spans="1:25">
      <c r="A5906" t="s">
        <v>34485</v>
      </c>
      <c r="B5906" t="s">
        <v>34486</v>
      </c>
      <c r="D5906" t="s">
        <v>40</v>
      </c>
      <c r="E5906" t="s">
        <v>41</v>
      </c>
      <c r="G5906" t="s">
        <v>2431</v>
      </c>
      <c r="H5906" t="s">
        <v>34487</v>
      </c>
      <c r="J5906" t="s">
        <v>100</v>
      </c>
      <c r="K5906" t="s">
        <v>101</v>
      </c>
      <c r="L5906">
        <v>11</v>
      </c>
      <c r="M5906" t="s">
        <v>34478</v>
      </c>
      <c r="N5906" t="s">
        <v>75</v>
      </c>
      <c r="O5906" t="s">
        <v>48</v>
      </c>
      <c r="P5906" t="s">
        <v>48</v>
      </c>
      <c r="Q5906" t="s">
        <v>34488</v>
      </c>
      <c r="Y5906" t="s">
        <v>34489</v>
      </c>
    </row>
    <row r="5907" spans="1:25">
      <c r="A5907" t="s">
        <v>34490</v>
      </c>
      <c r="B5907" t="s">
        <v>34491</v>
      </c>
      <c r="D5907" t="s">
        <v>40</v>
      </c>
      <c r="E5907" t="s">
        <v>41</v>
      </c>
      <c r="G5907" t="s">
        <v>5598</v>
      </c>
      <c r="H5907" t="s">
        <v>34492</v>
      </c>
      <c r="J5907" t="s">
        <v>100</v>
      </c>
      <c r="K5907" t="s">
        <v>101</v>
      </c>
      <c r="L5907">
        <v>11</v>
      </c>
      <c r="M5907" t="s">
        <v>34478</v>
      </c>
      <c r="N5907" t="s">
        <v>75</v>
      </c>
      <c r="O5907" t="s">
        <v>48</v>
      </c>
      <c r="P5907" t="s">
        <v>48</v>
      </c>
      <c r="Q5907" t="s">
        <v>34493</v>
      </c>
      <c r="Y5907" t="s">
        <v>34494</v>
      </c>
    </row>
    <row r="5908" spans="1:25">
      <c r="A5908" t="s">
        <v>34495</v>
      </c>
      <c r="B5908" t="s">
        <v>34496</v>
      </c>
      <c r="D5908" t="s">
        <v>40</v>
      </c>
      <c r="E5908" t="s">
        <v>41</v>
      </c>
      <c r="G5908" t="s">
        <v>34497</v>
      </c>
      <c r="H5908" t="s">
        <v>34498</v>
      </c>
      <c r="J5908" t="s">
        <v>91</v>
      </c>
      <c r="K5908" t="s">
        <v>92</v>
      </c>
      <c r="L5908">
        <v>11</v>
      </c>
      <c r="M5908" t="s">
        <v>34499</v>
      </c>
      <c r="N5908" t="s">
        <v>75</v>
      </c>
      <c r="O5908" t="s">
        <v>48</v>
      </c>
      <c r="P5908" t="s">
        <v>48</v>
      </c>
      <c r="Q5908" t="s">
        <v>34500</v>
      </c>
      <c r="Y5908" t="s">
        <v>34501</v>
      </c>
    </row>
    <row r="5909" spans="1:25">
      <c r="A5909" t="s">
        <v>34502</v>
      </c>
      <c r="B5909" t="s">
        <v>34503</v>
      </c>
      <c r="D5909" t="s">
        <v>40</v>
      </c>
      <c r="E5909" t="s">
        <v>41</v>
      </c>
      <c r="G5909" t="s">
        <v>34504</v>
      </c>
      <c r="H5909" t="s">
        <v>25742</v>
      </c>
      <c r="J5909" t="s">
        <v>100</v>
      </c>
      <c r="K5909" t="s">
        <v>101</v>
      </c>
      <c r="L5909">
        <v>11</v>
      </c>
      <c r="M5909" t="s">
        <v>34505</v>
      </c>
      <c r="N5909" t="s">
        <v>75</v>
      </c>
      <c r="O5909" t="s">
        <v>48</v>
      </c>
      <c r="P5909" t="s">
        <v>48</v>
      </c>
      <c r="Q5909" t="s">
        <v>34506</v>
      </c>
      <c r="Y5909" t="s">
        <v>34507</v>
      </c>
    </row>
    <row r="5910" spans="1:25">
      <c r="A5910" t="s">
        <v>34508</v>
      </c>
      <c r="B5910" t="s">
        <v>34509</v>
      </c>
      <c r="D5910" t="s">
        <v>40</v>
      </c>
      <c r="E5910" t="s">
        <v>41</v>
      </c>
      <c r="G5910" t="s">
        <v>28836</v>
      </c>
      <c r="H5910" t="s">
        <v>34510</v>
      </c>
      <c r="J5910" t="s">
        <v>91</v>
      </c>
      <c r="K5910" t="s">
        <v>92</v>
      </c>
      <c r="L5910">
        <v>11</v>
      </c>
      <c r="M5910" t="s">
        <v>34511</v>
      </c>
      <c r="N5910" t="s">
        <v>75</v>
      </c>
      <c r="O5910" t="s">
        <v>48</v>
      </c>
      <c r="P5910" t="s">
        <v>48</v>
      </c>
      <c r="Q5910" t="s">
        <v>34512</v>
      </c>
      <c r="Y5910" t="s">
        <v>34513</v>
      </c>
    </row>
    <row r="5911" spans="1:25">
      <c r="A5911" t="s">
        <v>184</v>
      </c>
      <c r="B5911" t="s">
        <v>34514</v>
      </c>
      <c r="D5911" t="s">
        <v>40</v>
      </c>
      <c r="E5911" t="s">
        <v>41</v>
      </c>
      <c r="G5911" t="s">
        <v>34515</v>
      </c>
      <c r="H5911" t="s">
        <v>11924</v>
      </c>
      <c r="J5911" t="s">
        <v>91</v>
      </c>
      <c r="K5911" t="s">
        <v>92</v>
      </c>
      <c r="L5911">
        <v>11</v>
      </c>
      <c r="M5911" t="s">
        <v>34516</v>
      </c>
      <c r="N5911" t="s">
        <v>75</v>
      </c>
      <c r="O5911" t="s">
        <v>48</v>
      </c>
      <c r="P5911" t="s">
        <v>48</v>
      </c>
      <c r="Q5911" t="s">
        <v>34517</v>
      </c>
      <c r="Y5911" t="s">
        <v>34518</v>
      </c>
    </row>
    <row r="5912" spans="1:25">
      <c r="A5912" t="s">
        <v>34519</v>
      </c>
      <c r="B5912" t="s">
        <v>34520</v>
      </c>
      <c r="D5912" t="s">
        <v>40</v>
      </c>
      <c r="E5912" t="s">
        <v>41</v>
      </c>
      <c r="G5912" t="s">
        <v>34521</v>
      </c>
      <c r="H5912" t="s">
        <v>34522</v>
      </c>
      <c r="J5912" t="s">
        <v>100</v>
      </c>
      <c r="K5912" t="s">
        <v>101</v>
      </c>
      <c r="L5912">
        <v>11</v>
      </c>
      <c r="M5912" t="s">
        <v>34523</v>
      </c>
      <c r="N5912" t="s">
        <v>75</v>
      </c>
      <c r="O5912" t="s">
        <v>48</v>
      </c>
      <c r="P5912" t="s">
        <v>48</v>
      </c>
      <c r="Q5912" t="s">
        <v>34524</v>
      </c>
      <c r="Y5912" t="s">
        <v>34525</v>
      </c>
    </row>
    <row r="5913" spans="1:25">
      <c r="A5913" t="s">
        <v>34526</v>
      </c>
      <c r="B5913" t="s">
        <v>34527</v>
      </c>
      <c r="D5913" t="s">
        <v>40</v>
      </c>
      <c r="E5913" t="s">
        <v>41</v>
      </c>
      <c r="G5913" t="s">
        <v>34528</v>
      </c>
      <c r="H5913" t="s">
        <v>7655</v>
      </c>
      <c r="J5913" t="s">
        <v>91</v>
      </c>
      <c r="K5913" t="s">
        <v>92</v>
      </c>
      <c r="L5913">
        <v>11</v>
      </c>
      <c r="M5913" t="s">
        <v>34523</v>
      </c>
      <c r="N5913" t="s">
        <v>75</v>
      </c>
      <c r="O5913" t="s">
        <v>48</v>
      </c>
      <c r="P5913" t="s">
        <v>48</v>
      </c>
      <c r="Q5913" t="s">
        <v>1495</v>
      </c>
      <c r="Y5913" t="s">
        <v>34529</v>
      </c>
    </row>
    <row r="5914" spans="1:25">
      <c r="A5914" t="s">
        <v>34530</v>
      </c>
      <c r="B5914" t="s">
        <v>34531</v>
      </c>
      <c r="D5914" t="s">
        <v>40</v>
      </c>
      <c r="E5914" t="s">
        <v>41</v>
      </c>
      <c r="G5914" t="s">
        <v>34532</v>
      </c>
      <c r="H5914" t="s">
        <v>34533</v>
      </c>
      <c r="J5914" t="s">
        <v>100</v>
      </c>
      <c r="K5914" t="s">
        <v>101</v>
      </c>
      <c r="L5914">
        <v>11</v>
      </c>
      <c r="M5914" t="s">
        <v>34523</v>
      </c>
      <c r="N5914" t="s">
        <v>75</v>
      </c>
      <c r="O5914" t="s">
        <v>48</v>
      </c>
      <c r="P5914" t="s">
        <v>48</v>
      </c>
      <c r="Q5914" t="s">
        <v>34534</v>
      </c>
      <c r="Y5914" t="s">
        <v>34535</v>
      </c>
    </row>
    <row r="5915" spans="1:25">
      <c r="A5915" t="s">
        <v>34536</v>
      </c>
      <c r="B5915" t="s">
        <v>34537</v>
      </c>
      <c r="D5915" t="s">
        <v>40</v>
      </c>
      <c r="E5915" t="s">
        <v>41</v>
      </c>
      <c r="G5915" t="s">
        <v>6221</v>
      </c>
      <c r="H5915" t="s">
        <v>34538</v>
      </c>
      <c r="J5915" t="s">
        <v>91</v>
      </c>
      <c r="K5915" t="s">
        <v>92</v>
      </c>
      <c r="L5915">
        <v>11</v>
      </c>
      <c r="M5915" t="s">
        <v>34523</v>
      </c>
      <c r="N5915" t="s">
        <v>75</v>
      </c>
      <c r="O5915" t="s">
        <v>48</v>
      </c>
      <c r="P5915" t="s">
        <v>48</v>
      </c>
      <c r="Q5915" t="s">
        <v>34539</v>
      </c>
      <c r="Y5915" t="s">
        <v>34540</v>
      </c>
    </row>
    <row r="5916" spans="1:25">
      <c r="A5916" t="s">
        <v>34541</v>
      </c>
      <c r="B5916" t="s">
        <v>34542</v>
      </c>
      <c r="D5916" t="s">
        <v>40</v>
      </c>
      <c r="E5916" t="s">
        <v>41</v>
      </c>
      <c r="G5916" t="s">
        <v>34543</v>
      </c>
      <c r="H5916" t="s">
        <v>3305</v>
      </c>
      <c r="J5916" t="s">
        <v>511</v>
      </c>
      <c r="K5916" t="s">
        <v>512</v>
      </c>
      <c r="L5916">
        <v>11</v>
      </c>
      <c r="M5916" t="s">
        <v>34544</v>
      </c>
      <c r="N5916" t="s">
        <v>47</v>
      </c>
      <c r="O5916" t="s">
        <v>48</v>
      </c>
      <c r="P5916" t="s">
        <v>48</v>
      </c>
      <c r="Q5916" t="s">
        <v>34545</v>
      </c>
      <c r="Y5916" t="s">
        <v>34546</v>
      </c>
    </row>
    <row r="5917" spans="1:25">
      <c r="A5917" t="s">
        <v>34547</v>
      </c>
      <c r="B5917" t="s">
        <v>34548</v>
      </c>
      <c r="D5917" t="s">
        <v>40</v>
      </c>
      <c r="E5917" t="s">
        <v>41</v>
      </c>
      <c r="G5917" t="s">
        <v>33380</v>
      </c>
      <c r="H5917" t="s">
        <v>34549</v>
      </c>
      <c r="J5917" t="s">
        <v>91</v>
      </c>
      <c r="K5917" t="s">
        <v>92</v>
      </c>
      <c r="L5917">
        <v>11</v>
      </c>
      <c r="M5917" t="s">
        <v>34550</v>
      </c>
      <c r="N5917" t="s">
        <v>75</v>
      </c>
      <c r="O5917" t="s">
        <v>48</v>
      </c>
      <c r="P5917" t="s">
        <v>48</v>
      </c>
      <c r="Q5917" t="s">
        <v>34551</v>
      </c>
      <c r="Y5917" t="s">
        <v>34552</v>
      </c>
    </row>
    <row r="5918" spans="1:25">
      <c r="A5918" t="s">
        <v>34553</v>
      </c>
      <c r="B5918" t="s">
        <v>34554</v>
      </c>
      <c r="D5918" t="s">
        <v>40</v>
      </c>
      <c r="E5918" t="s">
        <v>41</v>
      </c>
      <c r="G5918" t="s">
        <v>34555</v>
      </c>
      <c r="H5918" t="s">
        <v>7008</v>
      </c>
      <c r="J5918" t="s">
        <v>163</v>
      </c>
      <c r="K5918" t="s">
        <v>164</v>
      </c>
      <c r="L5918">
        <v>11</v>
      </c>
      <c r="M5918" t="s">
        <v>34556</v>
      </c>
      <c r="N5918" t="s">
        <v>58</v>
      </c>
      <c r="O5918" t="s">
        <v>48</v>
      </c>
      <c r="P5918" t="s">
        <v>48</v>
      </c>
      <c r="Q5918" t="s">
        <v>34557</v>
      </c>
      <c r="Y5918" t="s">
        <v>34558</v>
      </c>
    </row>
    <row r="5919" spans="1:25">
      <c r="A5919" t="s">
        <v>34559</v>
      </c>
      <c r="B5919" t="s">
        <v>34560</v>
      </c>
      <c r="D5919" t="s">
        <v>40</v>
      </c>
      <c r="E5919" t="s">
        <v>41</v>
      </c>
      <c r="G5919" t="s">
        <v>34561</v>
      </c>
      <c r="H5919" t="s">
        <v>609</v>
      </c>
      <c r="J5919" t="s">
        <v>511</v>
      </c>
      <c r="K5919" t="s">
        <v>512</v>
      </c>
      <c r="L5919">
        <v>11</v>
      </c>
      <c r="M5919" t="s">
        <v>34562</v>
      </c>
      <c r="N5919" t="s">
        <v>47</v>
      </c>
      <c r="O5919" t="s">
        <v>48</v>
      </c>
      <c r="P5919" t="s">
        <v>48</v>
      </c>
      <c r="Q5919" t="s">
        <v>27207</v>
      </c>
      <c r="Y5919" t="s">
        <v>34563</v>
      </c>
    </row>
    <row r="5920" spans="1:25">
      <c r="A5920" t="s">
        <v>34564</v>
      </c>
      <c r="B5920" t="s">
        <v>34565</v>
      </c>
      <c r="D5920" t="s">
        <v>40</v>
      </c>
      <c r="E5920" t="s">
        <v>41</v>
      </c>
      <c r="G5920" t="s">
        <v>34566</v>
      </c>
      <c r="H5920" t="s">
        <v>34567</v>
      </c>
      <c r="J5920" t="s">
        <v>100</v>
      </c>
      <c r="K5920" t="s">
        <v>101</v>
      </c>
      <c r="L5920">
        <v>11</v>
      </c>
      <c r="M5920" t="s">
        <v>34568</v>
      </c>
      <c r="N5920" t="s">
        <v>75</v>
      </c>
      <c r="O5920" t="s">
        <v>48</v>
      </c>
      <c r="P5920" t="s">
        <v>48</v>
      </c>
      <c r="Q5920" t="s">
        <v>34569</v>
      </c>
      <c r="Y5920" t="s">
        <v>34570</v>
      </c>
    </row>
    <row r="5921" spans="1:25">
      <c r="A5921" t="s">
        <v>34571</v>
      </c>
      <c r="B5921" t="s">
        <v>34572</v>
      </c>
      <c r="D5921" t="s">
        <v>40</v>
      </c>
      <c r="E5921" t="s">
        <v>41</v>
      </c>
      <c r="G5921" t="s">
        <v>23103</v>
      </c>
      <c r="H5921" t="s">
        <v>6434</v>
      </c>
      <c r="J5921" t="s">
        <v>100</v>
      </c>
      <c r="K5921" t="s">
        <v>101</v>
      </c>
      <c r="L5921">
        <v>11</v>
      </c>
      <c r="M5921" t="s">
        <v>34573</v>
      </c>
      <c r="N5921" t="s">
        <v>75</v>
      </c>
      <c r="O5921" t="s">
        <v>48</v>
      </c>
      <c r="P5921" t="s">
        <v>48</v>
      </c>
      <c r="Q5921" t="s">
        <v>14102</v>
      </c>
      <c r="Y5921" t="s">
        <v>34574</v>
      </c>
    </row>
    <row r="5922" spans="1:25">
      <c r="A5922" t="s">
        <v>34575</v>
      </c>
      <c r="B5922" t="s">
        <v>34576</v>
      </c>
      <c r="D5922" t="s">
        <v>40</v>
      </c>
      <c r="E5922" t="s">
        <v>41</v>
      </c>
      <c r="G5922" t="s">
        <v>22957</v>
      </c>
      <c r="H5922" t="s">
        <v>34567</v>
      </c>
      <c r="J5922" t="s">
        <v>91</v>
      </c>
      <c r="K5922" t="s">
        <v>92</v>
      </c>
      <c r="L5922">
        <v>11</v>
      </c>
      <c r="M5922" t="s">
        <v>34577</v>
      </c>
      <c r="N5922" t="s">
        <v>75</v>
      </c>
      <c r="O5922" t="s">
        <v>48</v>
      </c>
      <c r="P5922" t="s">
        <v>48</v>
      </c>
      <c r="Q5922" t="s">
        <v>34578</v>
      </c>
      <c r="Y5922" t="s">
        <v>34579</v>
      </c>
    </row>
    <row r="5923" spans="1:25">
      <c r="A5923" t="s">
        <v>34580</v>
      </c>
      <c r="B5923" t="s">
        <v>34581</v>
      </c>
      <c r="D5923" t="s">
        <v>40</v>
      </c>
      <c r="E5923" t="s">
        <v>41</v>
      </c>
      <c r="G5923" t="s">
        <v>12179</v>
      </c>
      <c r="H5923" t="s">
        <v>34582</v>
      </c>
      <c r="J5923" t="s">
        <v>91</v>
      </c>
      <c r="K5923" t="s">
        <v>92</v>
      </c>
      <c r="L5923">
        <v>11</v>
      </c>
      <c r="M5923" t="s">
        <v>34583</v>
      </c>
      <c r="N5923" t="s">
        <v>75</v>
      </c>
      <c r="O5923" t="s">
        <v>48</v>
      </c>
      <c r="P5923" t="s">
        <v>48</v>
      </c>
      <c r="Q5923" t="s">
        <v>34584</v>
      </c>
      <c r="Y5923" t="s">
        <v>34585</v>
      </c>
    </row>
    <row r="5924" spans="1:25">
      <c r="A5924" t="s">
        <v>34586</v>
      </c>
      <c r="B5924" t="s">
        <v>34587</v>
      </c>
      <c r="D5924" t="s">
        <v>40</v>
      </c>
      <c r="E5924" t="s">
        <v>41</v>
      </c>
      <c r="G5924" t="s">
        <v>34588</v>
      </c>
      <c r="H5924" t="s">
        <v>34589</v>
      </c>
      <c r="J5924" t="s">
        <v>91</v>
      </c>
      <c r="K5924" t="s">
        <v>92</v>
      </c>
      <c r="L5924">
        <v>11</v>
      </c>
      <c r="M5924" t="s">
        <v>34583</v>
      </c>
      <c r="N5924" t="s">
        <v>75</v>
      </c>
      <c r="O5924" t="s">
        <v>48</v>
      </c>
      <c r="P5924" t="s">
        <v>48</v>
      </c>
      <c r="Q5924" t="s">
        <v>34590</v>
      </c>
      <c r="Y5924" t="s">
        <v>34591</v>
      </c>
    </row>
    <row r="5925" spans="1:25">
      <c r="A5925" t="s">
        <v>34592</v>
      </c>
      <c r="B5925" t="s">
        <v>34593</v>
      </c>
      <c r="D5925" t="s">
        <v>40</v>
      </c>
      <c r="E5925" t="s">
        <v>41</v>
      </c>
      <c r="G5925" t="s">
        <v>19085</v>
      </c>
      <c r="H5925" t="s">
        <v>81</v>
      </c>
      <c r="J5925" t="s">
        <v>100</v>
      </c>
      <c r="K5925" t="s">
        <v>101</v>
      </c>
      <c r="L5925">
        <v>11</v>
      </c>
      <c r="M5925" t="s">
        <v>34583</v>
      </c>
      <c r="N5925" t="s">
        <v>75</v>
      </c>
      <c r="O5925" t="s">
        <v>48</v>
      </c>
      <c r="P5925" t="s">
        <v>48</v>
      </c>
      <c r="Q5925" t="s">
        <v>34594</v>
      </c>
      <c r="Y5925" t="s">
        <v>34595</v>
      </c>
    </row>
    <row r="5926" spans="1:25">
      <c r="A5926" t="s">
        <v>34596</v>
      </c>
      <c r="B5926" t="s">
        <v>34597</v>
      </c>
      <c r="D5926" t="s">
        <v>40</v>
      </c>
      <c r="E5926" t="s">
        <v>41</v>
      </c>
      <c r="G5926" t="s">
        <v>34598</v>
      </c>
      <c r="H5926" t="s">
        <v>7166</v>
      </c>
      <c r="J5926" t="s">
        <v>100</v>
      </c>
      <c r="K5926" t="s">
        <v>101</v>
      </c>
      <c r="L5926">
        <v>11</v>
      </c>
      <c r="M5926" t="s">
        <v>34599</v>
      </c>
      <c r="N5926" t="s">
        <v>75</v>
      </c>
      <c r="O5926" t="s">
        <v>48</v>
      </c>
      <c r="P5926" t="s">
        <v>48</v>
      </c>
      <c r="Q5926" t="s">
        <v>34600</v>
      </c>
      <c r="Y5926" t="s">
        <v>34601</v>
      </c>
    </row>
    <row r="5927" spans="1:25">
      <c r="A5927" t="s">
        <v>34602</v>
      </c>
      <c r="B5927" t="s">
        <v>34603</v>
      </c>
      <c r="D5927" t="s">
        <v>40</v>
      </c>
      <c r="E5927" t="s">
        <v>41</v>
      </c>
      <c r="G5927" t="s">
        <v>34604</v>
      </c>
      <c r="H5927" t="s">
        <v>1155</v>
      </c>
      <c r="J5927" t="s">
        <v>100</v>
      </c>
      <c r="K5927" t="s">
        <v>101</v>
      </c>
      <c r="L5927">
        <v>11</v>
      </c>
      <c r="M5927" t="s">
        <v>34605</v>
      </c>
      <c r="N5927" t="s">
        <v>75</v>
      </c>
      <c r="O5927" t="s">
        <v>48</v>
      </c>
      <c r="P5927" t="s">
        <v>48</v>
      </c>
      <c r="Q5927" t="s">
        <v>15493</v>
      </c>
      <c r="Y5927" t="s">
        <v>34606</v>
      </c>
    </row>
    <row r="5928" spans="1:25">
      <c r="A5928" t="s">
        <v>34607</v>
      </c>
      <c r="B5928" t="s">
        <v>34608</v>
      </c>
      <c r="D5928" t="s">
        <v>40</v>
      </c>
      <c r="E5928" t="s">
        <v>41</v>
      </c>
      <c r="G5928" t="s">
        <v>5305</v>
      </c>
      <c r="H5928" t="s">
        <v>18639</v>
      </c>
      <c r="J5928" t="s">
        <v>100</v>
      </c>
      <c r="K5928" t="s">
        <v>101</v>
      </c>
      <c r="L5928">
        <v>11</v>
      </c>
      <c r="M5928" t="s">
        <v>34609</v>
      </c>
      <c r="N5928" t="s">
        <v>75</v>
      </c>
      <c r="O5928" t="s">
        <v>48</v>
      </c>
      <c r="P5928" t="s">
        <v>48</v>
      </c>
      <c r="Q5928" t="s">
        <v>9112</v>
      </c>
      <c r="Y5928" t="s">
        <v>34610</v>
      </c>
    </row>
    <row r="5929" spans="1:25">
      <c r="A5929" t="s">
        <v>34611</v>
      </c>
      <c r="B5929" t="s">
        <v>34612</v>
      </c>
      <c r="D5929" t="s">
        <v>40</v>
      </c>
      <c r="E5929" t="s">
        <v>41</v>
      </c>
      <c r="G5929" t="s">
        <v>34613</v>
      </c>
      <c r="H5929" t="s">
        <v>1664</v>
      </c>
      <c r="J5929" t="s">
        <v>91</v>
      </c>
      <c r="K5929" t="s">
        <v>92</v>
      </c>
      <c r="L5929">
        <v>11</v>
      </c>
      <c r="M5929" t="s">
        <v>34614</v>
      </c>
      <c r="N5929" t="s">
        <v>75</v>
      </c>
      <c r="O5929" t="s">
        <v>48</v>
      </c>
      <c r="P5929" t="s">
        <v>48</v>
      </c>
      <c r="Q5929" t="s">
        <v>34615</v>
      </c>
      <c r="Y5929" t="s">
        <v>34616</v>
      </c>
    </row>
    <row r="5930" spans="1:25">
      <c r="A5930" t="s">
        <v>184</v>
      </c>
      <c r="B5930" t="s">
        <v>34617</v>
      </c>
      <c r="D5930" t="s">
        <v>40</v>
      </c>
      <c r="E5930" t="s">
        <v>41</v>
      </c>
      <c r="G5930" t="s">
        <v>34618</v>
      </c>
      <c r="H5930" t="s">
        <v>4933</v>
      </c>
      <c r="J5930" t="s">
        <v>823</v>
      </c>
      <c r="K5930" t="s">
        <v>824</v>
      </c>
      <c r="L5930">
        <v>11</v>
      </c>
      <c r="M5930" t="s">
        <v>34619</v>
      </c>
      <c r="N5930" t="s">
        <v>75</v>
      </c>
      <c r="O5930" t="s">
        <v>48</v>
      </c>
      <c r="P5930" t="s">
        <v>48</v>
      </c>
      <c r="Q5930" t="s">
        <v>34620</v>
      </c>
      <c r="Y5930" t="s">
        <v>34621</v>
      </c>
    </row>
    <row r="5931" spans="1:25">
      <c r="A5931" t="s">
        <v>34622</v>
      </c>
      <c r="B5931" t="s">
        <v>34623</v>
      </c>
      <c r="D5931" t="s">
        <v>40</v>
      </c>
      <c r="E5931" t="s">
        <v>41</v>
      </c>
      <c r="G5931" t="s">
        <v>10956</v>
      </c>
      <c r="H5931" t="s">
        <v>34624</v>
      </c>
      <c r="J5931" t="s">
        <v>100</v>
      </c>
      <c r="K5931" t="s">
        <v>101</v>
      </c>
      <c r="L5931">
        <v>11</v>
      </c>
      <c r="M5931" t="s">
        <v>34625</v>
      </c>
      <c r="N5931" t="s">
        <v>75</v>
      </c>
      <c r="O5931" t="s">
        <v>48</v>
      </c>
      <c r="P5931" t="s">
        <v>48</v>
      </c>
      <c r="Q5931" t="s">
        <v>34626</v>
      </c>
      <c r="Y5931" t="s">
        <v>34627</v>
      </c>
    </row>
    <row r="5932" spans="1:25">
      <c r="A5932" t="s">
        <v>34628</v>
      </c>
      <c r="B5932" t="s">
        <v>34629</v>
      </c>
      <c r="D5932" t="s">
        <v>40</v>
      </c>
      <c r="E5932" t="s">
        <v>41</v>
      </c>
      <c r="G5932" t="s">
        <v>34630</v>
      </c>
      <c r="H5932" t="s">
        <v>29175</v>
      </c>
      <c r="J5932" t="s">
        <v>91</v>
      </c>
      <c r="K5932" t="s">
        <v>92</v>
      </c>
      <c r="L5932">
        <v>11</v>
      </c>
      <c r="M5932" t="s">
        <v>34625</v>
      </c>
      <c r="N5932" t="s">
        <v>75</v>
      </c>
      <c r="O5932" t="s">
        <v>48</v>
      </c>
      <c r="P5932" t="s">
        <v>48</v>
      </c>
      <c r="Q5932" t="s">
        <v>34631</v>
      </c>
      <c r="Y5932" t="s">
        <v>34632</v>
      </c>
    </row>
    <row r="5933" spans="1:25">
      <c r="A5933" t="s">
        <v>34633</v>
      </c>
      <c r="B5933" t="s">
        <v>34634</v>
      </c>
      <c r="D5933" t="s">
        <v>40</v>
      </c>
      <c r="E5933" t="s">
        <v>41</v>
      </c>
      <c r="G5933" t="s">
        <v>186</v>
      </c>
      <c r="H5933" t="s">
        <v>2389</v>
      </c>
      <c r="J5933" t="s">
        <v>100</v>
      </c>
      <c r="K5933" t="s">
        <v>101</v>
      </c>
      <c r="L5933">
        <v>11</v>
      </c>
      <c r="M5933" t="s">
        <v>34625</v>
      </c>
      <c r="N5933" t="s">
        <v>75</v>
      </c>
      <c r="O5933" t="s">
        <v>48</v>
      </c>
      <c r="P5933" t="s">
        <v>48</v>
      </c>
      <c r="Q5933" t="s">
        <v>34635</v>
      </c>
      <c r="Y5933" t="s">
        <v>34636</v>
      </c>
    </row>
    <row r="5934" spans="1:25">
      <c r="A5934" t="s">
        <v>34637</v>
      </c>
      <c r="B5934" t="s">
        <v>34638</v>
      </c>
      <c r="D5934" t="s">
        <v>40</v>
      </c>
      <c r="E5934" t="s">
        <v>41</v>
      </c>
      <c r="G5934" t="s">
        <v>16100</v>
      </c>
      <c r="H5934" t="s">
        <v>2432</v>
      </c>
      <c r="J5934" t="s">
        <v>511</v>
      </c>
      <c r="K5934" t="s">
        <v>512</v>
      </c>
      <c r="L5934">
        <v>11</v>
      </c>
      <c r="M5934" t="s">
        <v>34625</v>
      </c>
      <c r="N5934" t="s">
        <v>58</v>
      </c>
      <c r="O5934" t="s">
        <v>48</v>
      </c>
      <c r="P5934" t="s">
        <v>48</v>
      </c>
      <c r="Q5934" t="s">
        <v>34639</v>
      </c>
      <c r="Y5934" t="s">
        <v>34640</v>
      </c>
    </row>
    <row r="5935" spans="1:25">
      <c r="A5935" t="s">
        <v>34641</v>
      </c>
      <c r="B5935" t="s">
        <v>34642</v>
      </c>
      <c r="D5935" t="s">
        <v>40</v>
      </c>
      <c r="E5935" t="s">
        <v>41</v>
      </c>
      <c r="G5935" t="s">
        <v>19577</v>
      </c>
      <c r="H5935" t="s">
        <v>34643</v>
      </c>
      <c r="J5935" t="s">
        <v>100</v>
      </c>
      <c r="K5935" t="s">
        <v>101</v>
      </c>
      <c r="L5935">
        <v>11</v>
      </c>
      <c r="M5935" t="s">
        <v>34625</v>
      </c>
      <c r="N5935" t="s">
        <v>75</v>
      </c>
      <c r="O5935" t="s">
        <v>48</v>
      </c>
      <c r="P5935" t="s">
        <v>48</v>
      </c>
      <c r="Q5935" t="s">
        <v>21953</v>
      </c>
      <c r="Y5935" t="s">
        <v>34644</v>
      </c>
    </row>
    <row r="5936" spans="1:25">
      <c r="A5936" t="s">
        <v>34645</v>
      </c>
      <c r="B5936" t="s">
        <v>34646</v>
      </c>
      <c r="D5936" t="s">
        <v>40</v>
      </c>
      <c r="E5936" t="s">
        <v>41</v>
      </c>
      <c r="G5936" t="s">
        <v>12574</v>
      </c>
      <c r="H5936" t="s">
        <v>34647</v>
      </c>
      <c r="J5936" t="s">
        <v>91</v>
      </c>
      <c r="K5936" t="s">
        <v>92</v>
      </c>
      <c r="L5936">
        <v>11</v>
      </c>
      <c r="M5936" t="s">
        <v>34648</v>
      </c>
      <c r="N5936" t="s">
        <v>75</v>
      </c>
      <c r="O5936" t="s">
        <v>48</v>
      </c>
      <c r="P5936" t="s">
        <v>48</v>
      </c>
      <c r="Q5936" t="s">
        <v>34649</v>
      </c>
      <c r="Y5936" t="s">
        <v>34650</v>
      </c>
    </row>
    <row r="5937" spans="1:25">
      <c r="A5937" t="s">
        <v>34651</v>
      </c>
      <c r="B5937" t="s">
        <v>34652</v>
      </c>
      <c r="D5937" t="s">
        <v>40</v>
      </c>
      <c r="E5937" t="s">
        <v>41</v>
      </c>
      <c r="G5937" t="s">
        <v>34653</v>
      </c>
      <c r="H5937" t="s">
        <v>34654</v>
      </c>
      <c r="J5937" t="s">
        <v>511</v>
      </c>
      <c r="K5937" t="s">
        <v>512</v>
      </c>
      <c r="L5937">
        <v>11</v>
      </c>
      <c r="M5937" t="s">
        <v>34655</v>
      </c>
      <c r="N5937" t="s">
        <v>58</v>
      </c>
      <c r="O5937" t="s">
        <v>48</v>
      </c>
      <c r="P5937" t="s">
        <v>48</v>
      </c>
      <c r="Q5937" t="s">
        <v>34656</v>
      </c>
      <c r="Y5937" t="s">
        <v>34657</v>
      </c>
    </row>
    <row r="5938" spans="1:25">
      <c r="A5938" t="s">
        <v>34658</v>
      </c>
      <c r="B5938" t="s">
        <v>34659</v>
      </c>
      <c r="D5938" t="s">
        <v>40</v>
      </c>
      <c r="E5938" t="s">
        <v>41</v>
      </c>
      <c r="G5938" t="s">
        <v>34660</v>
      </c>
      <c r="H5938" t="s">
        <v>1420</v>
      </c>
      <c r="J5938" t="s">
        <v>100</v>
      </c>
      <c r="K5938" t="s">
        <v>101</v>
      </c>
      <c r="L5938">
        <v>11</v>
      </c>
      <c r="M5938" t="s">
        <v>34661</v>
      </c>
      <c r="N5938" t="s">
        <v>75</v>
      </c>
      <c r="O5938" t="s">
        <v>48</v>
      </c>
      <c r="P5938" t="s">
        <v>48</v>
      </c>
      <c r="Q5938" t="s">
        <v>34662</v>
      </c>
      <c r="Y5938" t="s">
        <v>34663</v>
      </c>
    </row>
    <row r="5939" spans="1:25">
      <c r="A5939" t="s">
        <v>34664</v>
      </c>
      <c r="B5939" t="s">
        <v>34665</v>
      </c>
      <c r="D5939" t="s">
        <v>40</v>
      </c>
      <c r="E5939" t="s">
        <v>41</v>
      </c>
      <c r="G5939" t="s">
        <v>34666</v>
      </c>
      <c r="H5939" t="s">
        <v>4966</v>
      </c>
      <c r="J5939" t="s">
        <v>100</v>
      </c>
      <c r="K5939" t="s">
        <v>101</v>
      </c>
      <c r="L5939">
        <v>11</v>
      </c>
      <c r="M5939" t="s">
        <v>34667</v>
      </c>
      <c r="N5939" t="s">
        <v>75</v>
      </c>
      <c r="O5939" t="s">
        <v>48</v>
      </c>
      <c r="P5939" t="s">
        <v>48</v>
      </c>
      <c r="Q5939" t="s">
        <v>34668</v>
      </c>
      <c r="Y5939" t="s">
        <v>34669</v>
      </c>
    </row>
    <row r="5940" spans="1:25">
      <c r="A5940" t="s">
        <v>34670</v>
      </c>
      <c r="B5940" t="s">
        <v>34671</v>
      </c>
      <c r="D5940" t="s">
        <v>40</v>
      </c>
      <c r="E5940" t="s">
        <v>41</v>
      </c>
      <c r="G5940" t="s">
        <v>34672</v>
      </c>
      <c r="H5940" t="s">
        <v>34673</v>
      </c>
      <c r="J5940" t="s">
        <v>154</v>
      </c>
      <c r="K5940" t="s">
        <v>155</v>
      </c>
      <c r="L5940">
        <v>11</v>
      </c>
      <c r="M5940" t="s">
        <v>34674</v>
      </c>
      <c r="N5940" t="s">
        <v>47</v>
      </c>
      <c r="O5940" t="s">
        <v>48</v>
      </c>
      <c r="P5940" t="s">
        <v>48</v>
      </c>
      <c r="Q5940" t="s">
        <v>34675</v>
      </c>
      <c r="Y5940" t="s">
        <v>34676</v>
      </c>
    </row>
    <row r="5941" spans="1:25">
      <c r="A5941" t="s">
        <v>34677</v>
      </c>
      <c r="B5941" t="s">
        <v>34678</v>
      </c>
      <c r="D5941" t="s">
        <v>40</v>
      </c>
      <c r="E5941" t="s">
        <v>41</v>
      </c>
      <c r="G5941" t="s">
        <v>4965</v>
      </c>
      <c r="H5941" t="s">
        <v>34679</v>
      </c>
      <c r="J5941" t="s">
        <v>100</v>
      </c>
      <c r="K5941" t="s">
        <v>101</v>
      </c>
      <c r="L5941">
        <v>11</v>
      </c>
      <c r="M5941" t="s">
        <v>34680</v>
      </c>
      <c r="N5941" t="s">
        <v>75</v>
      </c>
      <c r="O5941" t="s">
        <v>48</v>
      </c>
      <c r="P5941" t="s">
        <v>48</v>
      </c>
      <c r="Q5941" t="s">
        <v>34681</v>
      </c>
      <c r="Y5941" t="s">
        <v>34682</v>
      </c>
    </row>
    <row r="5942" spans="1:25">
      <c r="A5942" t="s">
        <v>34683</v>
      </c>
      <c r="B5942" t="s">
        <v>34684</v>
      </c>
      <c r="D5942" t="s">
        <v>40</v>
      </c>
      <c r="E5942" t="s">
        <v>41</v>
      </c>
      <c r="G5942" t="s">
        <v>34685</v>
      </c>
      <c r="H5942" t="s">
        <v>34686</v>
      </c>
      <c r="J5942" t="s">
        <v>91</v>
      </c>
      <c r="K5942" t="s">
        <v>92</v>
      </c>
      <c r="L5942">
        <v>11</v>
      </c>
      <c r="M5942" t="s">
        <v>34680</v>
      </c>
      <c r="N5942" t="s">
        <v>75</v>
      </c>
      <c r="O5942" t="s">
        <v>48</v>
      </c>
      <c r="P5942" t="s">
        <v>48</v>
      </c>
      <c r="Q5942" t="s">
        <v>34687</v>
      </c>
      <c r="Y5942" t="s">
        <v>34688</v>
      </c>
    </row>
    <row r="5943" spans="1:25">
      <c r="A5943" t="s">
        <v>34689</v>
      </c>
      <c r="B5943" t="s">
        <v>34690</v>
      </c>
      <c r="D5943" t="s">
        <v>40</v>
      </c>
      <c r="E5943" t="s">
        <v>41</v>
      </c>
      <c r="G5943" t="s">
        <v>22527</v>
      </c>
      <c r="H5943" t="s">
        <v>34691</v>
      </c>
      <c r="J5943" t="s">
        <v>91</v>
      </c>
      <c r="K5943" t="s">
        <v>92</v>
      </c>
      <c r="L5943">
        <v>11</v>
      </c>
      <c r="M5943" t="s">
        <v>34692</v>
      </c>
      <c r="N5943" t="s">
        <v>75</v>
      </c>
      <c r="O5943" t="s">
        <v>48</v>
      </c>
      <c r="P5943" t="s">
        <v>48</v>
      </c>
      <c r="Q5943" t="s">
        <v>34693</v>
      </c>
      <c r="Y5943" t="s">
        <v>34694</v>
      </c>
    </row>
    <row r="5944" spans="1:25">
      <c r="A5944" t="s">
        <v>34695</v>
      </c>
      <c r="B5944" t="s">
        <v>34696</v>
      </c>
      <c r="D5944" t="s">
        <v>40</v>
      </c>
      <c r="E5944" t="s">
        <v>41</v>
      </c>
      <c r="G5944" t="s">
        <v>34697</v>
      </c>
      <c r="H5944" t="s">
        <v>34698</v>
      </c>
      <c r="J5944" t="s">
        <v>100</v>
      </c>
      <c r="K5944" t="s">
        <v>101</v>
      </c>
      <c r="L5944">
        <v>11</v>
      </c>
      <c r="M5944" t="s">
        <v>34699</v>
      </c>
      <c r="N5944" t="s">
        <v>75</v>
      </c>
      <c r="O5944" t="s">
        <v>48</v>
      </c>
      <c r="P5944" t="s">
        <v>48</v>
      </c>
      <c r="Q5944" t="s">
        <v>34700</v>
      </c>
      <c r="Y5944" t="s">
        <v>34701</v>
      </c>
    </row>
    <row r="5945" spans="1:25">
      <c r="A5945" t="s">
        <v>34702</v>
      </c>
      <c r="B5945" t="s">
        <v>34703</v>
      </c>
      <c r="D5945" t="s">
        <v>40</v>
      </c>
      <c r="E5945" t="s">
        <v>41</v>
      </c>
      <c r="G5945" t="s">
        <v>5989</v>
      </c>
      <c r="H5945" t="s">
        <v>897</v>
      </c>
      <c r="J5945" t="s">
        <v>91</v>
      </c>
      <c r="K5945" t="s">
        <v>92</v>
      </c>
      <c r="L5945">
        <v>11</v>
      </c>
      <c r="M5945" t="s">
        <v>34699</v>
      </c>
      <c r="N5945" t="s">
        <v>75</v>
      </c>
      <c r="O5945" t="s">
        <v>48</v>
      </c>
      <c r="P5945" t="s">
        <v>48</v>
      </c>
      <c r="Q5945" t="s">
        <v>2215</v>
      </c>
      <c r="Y5945" t="s">
        <v>34704</v>
      </c>
    </row>
    <row r="5946" spans="1:25">
      <c r="A5946" t="s">
        <v>34705</v>
      </c>
      <c r="B5946" t="s">
        <v>34706</v>
      </c>
      <c r="D5946" t="s">
        <v>40</v>
      </c>
      <c r="E5946" t="s">
        <v>41</v>
      </c>
      <c r="G5946" t="s">
        <v>20894</v>
      </c>
      <c r="H5946" t="s">
        <v>3755</v>
      </c>
      <c r="J5946" t="s">
        <v>100</v>
      </c>
      <c r="K5946" t="s">
        <v>101</v>
      </c>
      <c r="L5946">
        <v>11</v>
      </c>
      <c r="M5946" t="s">
        <v>34699</v>
      </c>
      <c r="N5946" t="s">
        <v>75</v>
      </c>
      <c r="O5946" t="s">
        <v>48</v>
      </c>
      <c r="P5946" t="s">
        <v>48</v>
      </c>
      <c r="Q5946" t="s">
        <v>30882</v>
      </c>
      <c r="Y5946" t="s">
        <v>34707</v>
      </c>
    </row>
    <row r="5947" spans="1:25">
      <c r="A5947" t="s">
        <v>34708</v>
      </c>
      <c r="B5947" t="s">
        <v>34709</v>
      </c>
      <c r="D5947" t="s">
        <v>40</v>
      </c>
      <c r="E5947" t="s">
        <v>41</v>
      </c>
      <c r="G5947" t="s">
        <v>25255</v>
      </c>
      <c r="H5947" t="s">
        <v>34710</v>
      </c>
      <c r="J5947" t="s">
        <v>91</v>
      </c>
      <c r="K5947" t="s">
        <v>92</v>
      </c>
      <c r="L5947">
        <v>11</v>
      </c>
      <c r="M5947" t="s">
        <v>34699</v>
      </c>
      <c r="N5947" t="s">
        <v>75</v>
      </c>
      <c r="O5947" t="s">
        <v>48</v>
      </c>
      <c r="P5947" t="s">
        <v>48</v>
      </c>
      <c r="Q5947" t="s">
        <v>34711</v>
      </c>
      <c r="Y5947" t="s">
        <v>34712</v>
      </c>
    </row>
    <row r="5948" spans="1:25">
      <c r="A5948" t="s">
        <v>34713</v>
      </c>
      <c r="B5948" t="s">
        <v>34714</v>
      </c>
      <c r="D5948" t="s">
        <v>40</v>
      </c>
      <c r="E5948" t="s">
        <v>41</v>
      </c>
      <c r="G5948" t="s">
        <v>34715</v>
      </c>
      <c r="H5948" t="s">
        <v>12305</v>
      </c>
      <c r="J5948" t="s">
        <v>91</v>
      </c>
      <c r="K5948" t="s">
        <v>92</v>
      </c>
      <c r="L5948">
        <v>11</v>
      </c>
      <c r="M5948" t="s">
        <v>34716</v>
      </c>
      <c r="N5948" t="s">
        <v>75</v>
      </c>
      <c r="O5948" t="s">
        <v>48</v>
      </c>
      <c r="P5948" t="s">
        <v>48</v>
      </c>
      <c r="Q5948" t="s">
        <v>34717</v>
      </c>
      <c r="Y5948" t="s">
        <v>34718</v>
      </c>
    </row>
    <row r="5949" spans="1:25">
      <c r="A5949" t="s">
        <v>34719</v>
      </c>
      <c r="B5949" t="s">
        <v>34720</v>
      </c>
      <c r="D5949" t="s">
        <v>40</v>
      </c>
      <c r="E5949" t="s">
        <v>41</v>
      </c>
      <c r="G5949" t="s">
        <v>34721</v>
      </c>
      <c r="H5949" t="s">
        <v>1892</v>
      </c>
      <c r="J5949" t="s">
        <v>91</v>
      </c>
      <c r="K5949" t="s">
        <v>92</v>
      </c>
      <c r="L5949">
        <v>11</v>
      </c>
      <c r="M5949" t="s">
        <v>34722</v>
      </c>
      <c r="N5949" t="s">
        <v>75</v>
      </c>
      <c r="O5949" t="s">
        <v>48</v>
      </c>
      <c r="P5949" t="s">
        <v>48</v>
      </c>
      <c r="Q5949" t="s">
        <v>34723</v>
      </c>
      <c r="Y5949" t="s">
        <v>34724</v>
      </c>
    </row>
    <row r="5950" spans="1:25">
      <c r="A5950" t="s">
        <v>34725</v>
      </c>
      <c r="B5950" t="s">
        <v>34726</v>
      </c>
      <c r="D5950" t="s">
        <v>40</v>
      </c>
      <c r="E5950" t="s">
        <v>41</v>
      </c>
      <c r="G5950" t="s">
        <v>4731</v>
      </c>
      <c r="H5950" t="s">
        <v>1332</v>
      </c>
      <c r="J5950" t="s">
        <v>91</v>
      </c>
      <c r="K5950" t="s">
        <v>92</v>
      </c>
      <c r="L5950">
        <v>11</v>
      </c>
      <c r="M5950" t="s">
        <v>34722</v>
      </c>
      <c r="N5950" t="s">
        <v>75</v>
      </c>
      <c r="O5950" t="s">
        <v>48</v>
      </c>
      <c r="P5950" t="s">
        <v>48</v>
      </c>
      <c r="Q5950" t="s">
        <v>34727</v>
      </c>
      <c r="Y5950" t="s">
        <v>34728</v>
      </c>
    </row>
    <row r="5951" spans="1:25">
      <c r="A5951" t="s">
        <v>34729</v>
      </c>
      <c r="B5951" t="s">
        <v>34730</v>
      </c>
      <c r="D5951" t="s">
        <v>40</v>
      </c>
      <c r="E5951" t="s">
        <v>41</v>
      </c>
      <c r="G5951" t="s">
        <v>34731</v>
      </c>
      <c r="H5951" t="s">
        <v>34732</v>
      </c>
      <c r="J5951" t="s">
        <v>91</v>
      </c>
      <c r="K5951" t="s">
        <v>92</v>
      </c>
      <c r="L5951">
        <v>11</v>
      </c>
      <c r="M5951" t="s">
        <v>34722</v>
      </c>
      <c r="N5951" t="s">
        <v>75</v>
      </c>
      <c r="O5951" t="s">
        <v>48</v>
      </c>
      <c r="P5951" t="s">
        <v>48</v>
      </c>
      <c r="Q5951" t="s">
        <v>32380</v>
      </c>
      <c r="Y5951" t="s">
        <v>34733</v>
      </c>
    </row>
    <row r="5952" spans="1:25">
      <c r="A5952" t="s">
        <v>34734</v>
      </c>
      <c r="B5952" t="s">
        <v>34735</v>
      </c>
      <c r="D5952" t="s">
        <v>40</v>
      </c>
      <c r="E5952" t="s">
        <v>41</v>
      </c>
      <c r="G5952" t="s">
        <v>1670</v>
      </c>
      <c r="H5952" t="s">
        <v>24082</v>
      </c>
      <c r="J5952" t="s">
        <v>91</v>
      </c>
      <c r="K5952" t="s">
        <v>92</v>
      </c>
      <c r="L5952">
        <v>11</v>
      </c>
      <c r="M5952" t="s">
        <v>34722</v>
      </c>
      <c r="N5952" t="s">
        <v>75</v>
      </c>
      <c r="O5952" t="s">
        <v>48</v>
      </c>
      <c r="P5952" t="s">
        <v>48</v>
      </c>
      <c r="Q5952" t="s">
        <v>34736</v>
      </c>
      <c r="Y5952" t="s">
        <v>34737</v>
      </c>
    </row>
    <row r="5953" spans="1:25">
      <c r="A5953" t="s">
        <v>34738</v>
      </c>
      <c r="B5953" t="s">
        <v>34739</v>
      </c>
      <c r="D5953" t="s">
        <v>40</v>
      </c>
      <c r="E5953" t="s">
        <v>41</v>
      </c>
      <c r="G5953" t="s">
        <v>2897</v>
      </c>
      <c r="H5953" t="s">
        <v>1912</v>
      </c>
      <c r="J5953" t="s">
        <v>100</v>
      </c>
      <c r="K5953" t="s">
        <v>101</v>
      </c>
      <c r="L5953">
        <v>11</v>
      </c>
      <c r="M5953" t="s">
        <v>34740</v>
      </c>
      <c r="N5953" t="s">
        <v>75</v>
      </c>
      <c r="O5953" t="s">
        <v>48</v>
      </c>
      <c r="P5953" t="s">
        <v>48</v>
      </c>
      <c r="Q5953" t="s">
        <v>15900</v>
      </c>
      <c r="Y5953" t="s">
        <v>34741</v>
      </c>
    </row>
    <row r="5954" spans="1:25">
      <c r="A5954" t="s">
        <v>34742</v>
      </c>
      <c r="B5954" t="s">
        <v>34743</v>
      </c>
      <c r="D5954" t="s">
        <v>40</v>
      </c>
      <c r="E5954" t="s">
        <v>41</v>
      </c>
      <c r="G5954" t="s">
        <v>1865</v>
      </c>
      <c r="H5954" t="s">
        <v>5888</v>
      </c>
      <c r="J5954" t="s">
        <v>100</v>
      </c>
      <c r="K5954" t="s">
        <v>101</v>
      </c>
      <c r="L5954">
        <v>11</v>
      </c>
      <c r="M5954" t="s">
        <v>34744</v>
      </c>
      <c r="N5954" t="s">
        <v>75</v>
      </c>
      <c r="O5954" t="s">
        <v>48</v>
      </c>
      <c r="P5954" t="s">
        <v>48</v>
      </c>
      <c r="Q5954" t="s">
        <v>34745</v>
      </c>
      <c r="Y5954" t="s">
        <v>34746</v>
      </c>
    </row>
    <row r="5955" spans="1:25">
      <c r="A5955" t="s">
        <v>34747</v>
      </c>
      <c r="B5955" t="s">
        <v>34748</v>
      </c>
      <c r="D5955" t="s">
        <v>40</v>
      </c>
      <c r="E5955" t="s">
        <v>41</v>
      </c>
      <c r="G5955" t="s">
        <v>6088</v>
      </c>
      <c r="H5955" t="s">
        <v>34749</v>
      </c>
      <c r="J5955" t="s">
        <v>511</v>
      </c>
      <c r="K5955" t="s">
        <v>512</v>
      </c>
      <c r="L5955">
        <v>11</v>
      </c>
      <c r="M5955" t="s">
        <v>34750</v>
      </c>
      <c r="N5955" t="s">
        <v>58</v>
      </c>
      <c r="O5955" t="s">
        <v>48</v>
      </c>
      <c r="P5955" t="s">
        <v>48</v>
      </c>
      <c r="Q5955" t="s">
        <v>34751</v>
      </c>
      <c r="Y5955" t="s">
        <v>34752</v>
      </c>
    </row>
    <row r="5956" spans="1:25">
      <c r="A5956" t="s">
        <v>34753</v>
      </c>
      <c r="B5956" t="s">
        <v>34754</v>
      </c>
      <c r="D5956" t="s">
        <v>40</v>
      </c>
      <c r="E5956" t="s">
        <v>41</v>
      </c>
      <c r="G5956" t="s">
        <v>34755</v>
      </c>
      <c r="H5956" t="s">
        <v>1098</v>
      </c>
      <c r="J5956" t="s">
        <v>100</v>
      </c>
      <c r="K5956" t="s">
        <v>101</v>
      </c>
      <c r="L5956">
        <v>11</v>
      </c>
      <c r="M5956" t="s">
        <v>34756</v>
      </c>
      <c r="N5956" t="s">
        <v>75</v>
      </c>
      <c r="O5956" t="s">
        <v>48</v>
      </c>
      <c r="P5956" t="s">
        <v>48</v>
      </c>
      <c r="Q5956" t="s">
        <v>3021</v>
      </c>
      <c r="Y5956" t="s">
        <v>34757</v>
      </c>
    </row>
    <row r="5957" spans="1:25">
      <c r="A5957" t="s">
        <v>34758</v>
      </c>
      <c r="B5957" t="s">
        <v>34759</v>
      </c>
      <c r="D5957" t="s">
        <v>40</v>
      </c>
      <c r="E5957" t="s">
        <v>41</v>
      </c>
      <c r="G5957" t="s">
        <v>877</v>
      </c>
      <c r="H5957" t="s">
        <v>34760</v>
      </c>
      <c r="J5957" t="s">
        <v>91</v>
      </c>
      <c r="K5957" t="s">
        <v>92</v>
      </c>
      <c r="L5957">
        <v>11</v>
      </c>
      <c r="M5957" t="s">
        <v>34761</v>
      </c>
      <c r="N5957" t="s">
        <v>75</v>
      </c>
      <c r="O5957" t="s">
        <v>48</v>
      </c>
      <c r="P5957" t="s">
        <v>48</v>
      </c>
      <c r="Q5957" t="s">
        <v>34762</v>
      </c>
      <c r="Y5957" t="s">
        <v>34763</v>
      </c>
    </row>
    <row r="5958" spans="1:25">
      <c r="A5958" t="s">
        <v>34764</v>
      </c>
      <c r="B5958" t="s">
        <v>34765</v>
      </c>
      <c r="D5958" t="s">
        <v>40</v>
      </c>
      <c r="E5958" t="s">
        <v>41</v>
      </c>
      <c r="G5958" t="s">
        <v>34766</v>
      </c>
      <c r="H5958" t="s">
        <v>34767</v>
      </c>
      <c r="J5958" t="s">
        <v>91</v>
      </c>
      <c r="K5958" t="s">
        <v>92</v>
      </c>
      <c r="L5958">
        <v>11</v>
      </c>
      <c r="M5958" t="s">
        <v>34768</v>
      </c>
      <c r="N5958" t="s">
        <v>75</v>
      </c>
      <c r="O5958" t="s">
        <v>48</v>
      </c>
      <c r="P5958" t="s">
        <v>48</v>
      </c>
      <c r="Q5958" t="s">
        <v>34769</v>
      </c>
      <c r="Y5958" t="s">
        <v>34770</v>
      </c>
    </row>
    <row r="5959" spans="1:25">
      <c r="A5959" t="s">
        <v>34771</v>
      </c>
      <c r="B5959" t="s">
        <v>34772</v>
      </c>
      <c r="D5959" t="s">
        <v>40</v>
      </c>
      <c r="E5959" t="s">
        <v>41</v>
      </c>
      <c r="G5959" t="s">
        <v>142</v>
      </c>
      <c r="H5959" t="s">
        <v>34773</v>
      </c>
      <c r="J5959" t="s">
        <v>100</v>
      </c>
      <c r="K5959" t="s">
        <v>101</v>
      </c>
      <c r="L5959">
        <v>11</v>
      </c>
      <c r="M5959" t="s">
        <v>34774</v>
      </c>
      <c r="N5959" t="s">
        <v>75</v>
      </c>
      <c r="O5959" t="s">
        <v>48</v>
      </c>
      <c r="P5959" t="s">
        <v>48</v>
      </c>
      <c r="Q5959" t="s">
        <v>34775</v>
      </c>
      <c r="Y5959" t="s">
        <v>34776</v>
      </c>
    </row>
    <row r="5960" spans="1:25">
      <c r="A5960" t="s">
        <v>34777</v>
      </c>
      <c r="B5960" t="s">
        <v>34778</v>
      </c>
      <c r="D5960" t="s">
        <v>40</v>
      </c>
      <c r="E5960" t="s">
        <v>41</v>
      </c>
      <c r="G5960" t="s">
        <v>12988</v>
      </c>
      <c r="H5960" t="s">
        <v>22095</v>
      </c>
      <c r="J5960" t="s">
        <v>91</v>
      </c>
      <c r="K5960" t="s">
        <v>92</v>
      </c>
      <c r="L5960">
        <v>11</v>
      </c>
      <c r="M5960" t="s">
        <v>34779</v>
      </c>
      <c r="N5960" t="s">
        <v>75</v>
      </c>
      <c r="O5960" t="s">
        <v>48</v>
      </c>
      <c r="P5960" t="s">
        <v>48</v>
      </c>
      <c r="Q5960" t="s">
        <v>34780</v>
      </c>
      <c r="Y5960" t="s">
        <v>34781</v>
      </c>
    </row>
    <row r="5961" spans="1:25">
      <c r="A5961" t="s">
        <v>34782</v>
      </c>
      <c r="B5961" t="s">
        <v>34783</v>
      </c>
      <c r="D5961" t="s">
        <v>40</v>
      </c>
      <c r="E5961" t="s">
        <v>41</v>
      </c>
      <c r="G5961" t="s">
        <v>4135</v>
      </c>
      <c r="H5961" t="s">
        <v>29528</v>
      </c>
      <c r="J5961" t="s">
        <v>91</v>
      </c>
      <c r="K5961" t="s">
        <v>92</v>
      </c>
      <c r="L5961">
        <v>11</v>
      </c>
      <c r="M5961" t="s">
        <v>34784</v>
      </c>
      <c r="N5961" t="s">
        <v>75</v>
      </c>
      <c r="O5961" t="s">
        <v>48</v>
      </c>
      <c r="P5961" t="s">
        <v>48</v>
      </c>
      <c r="Q5961" t="s">
        <v>34785</v>
      </c>
      <c r="Y5961" t="s">
        <v>34786</v>
      </c>
    </row>
    <row r="5962" spans="1:25">
      <c r="A5962" t="s">
        <v>34787</v>
      </c>
      <c r="B5962" t="s">
        <v>34788</v>
      </c>
      <c r="D5962" t="s">
        <v>40</v>
      </c>
      <c r="E5962" t="s">
        <v>41</v>
      </c>
      <c r="G5962" t="s">
        <v>34789</v>
      </c>
      <c r="H5962" t="s">
        <v>11598</v>
      </c>
      <c r="J5962" t="s">
        <v>100</v>
      </c>
      <c r="K5962" t="s">
        <v>101</v>
      </c>
      <c r="L5962">
        <v>11</v>
      </c>
      <c r="M5962" t="s">
        <v>34784</v>
      </c>
      <c r="N5962" t="s">
        <v>75</v>
      </c>
      <c r="O5962" t="s">
        <v>48</v>
      </c>
      <c r="P5962" t="s">
        <v>48</v>
      </c>
      <c r="Q5962" t="s">
        <v>34790</v>
      </c>
      <c r="Y5962" t="s">
        <v>34791</v>
      </c>
    </row>
    <row r="5963" spans="1:25">
      <c r="A5963" t="s">
        <v>34792</v>
      </c>
      <c r="B5963" t="s">
        <v>34793</v>
      </c>
      <c r="D5963" t="s">
        <v>40</v>
      </c>
      <c r="E5963" t="s">
        <v>41</v>
      </c>
      <c r="G5963" t="s">
        <v>24471</v>
      </c>
      <c r="H5963" t="s">
        <v>34794</v>
      </c>
      <c r="J5963" t="s">
        <v>100</v>
      </c>
      <c r="K5963" t="s">
        <v>101</v>
      </c>
      <c r="L5963">
        <v>11</v>
      </c>
      <c r="M5963" t="s">
        <v>34784</v>
      </c>
      <c r="N5963" t="s">
        <v>75</v>
      </c>
      <c r="O5963" t="s">
        <v>48</v>
      </c>
      <c r="P5963" t="s">
        <v>48</v>
      </c>
      <c r="Q5963" t="s">
        <v>34795</v>
      </c>
      <c r="Y5963" t="s">
        <v>34796</v>
      </c>
    </row>
    <row r="5964" spans="1:25">
      <c r="A5964" t="s">
        <v>34797</v>
      </c>
      <c r="B5964" t="s">
        <v>34798</v>
      </c>
      <c r="D5964" t="s">
        <v>40</v>
      </c>
      <c r="E5964" t="s">
        <v>41</v>
      </c>
      <c r="G5964" t="s">
        <v>34799</v>
      </c>
      <c r="H5964" t="s">
        <v>34800</v>
      </c>
      <c r="J5964" t="s">
        <v>823</v>
      </c>
      <c r="K5964" t="s">
        <v>824</v>
      </c>
      <c r="L5964">
        <v>11</v>
      </c>
      <c r="M5964" t="s">
        <v>34801</v>
      </c>
      <c r="N5964" t="s">
        <v>75</v>
      </c>
      <c r="O5964" t="s">
        <v>48</v>
      </c>
      <c r="P5964" t="s">
        <v>48</v>
      </c>
      <c r="Q5964" t="s">
        <v>34802</v>
      </c>
      <c r="Y5964" t="s">
        <v>34803</v>
      </c>
    </row>
    <row r="5965" spans="1:25">
      <c r="A5965" t="s">
        <v>34804</v>
      </c>
      <c r="B5965" t="s">
        <v>34805</v>
      </c>
      <c r="D5965" t="s">
        <v>40</v>
      </c>
      <c r="E5965" t="s">
        <v>41</v>
      </c>
      <c r="G5965" t="s">
        <v>34806</v>
      </c>
      <c r="H5965" t="s">
        <v>34807</v>
      </c>
      <c r="J5965" t="s">
        <v>100</v>
      </c>
      <c r="K5965" t="s">
        <v>101</v>
      </c>
      <c r="L5965">
        <v>11</v>
      </c>
      <c r="M5965" t="s">
        <v>34808</v>
      </c>
      <c r="N5965" t="s">
        <v>75</v>
      </c>
      <c r="O5965" t="s">
        <v>48</v>
      </c>
      <c r="P5965" t="s">
        <v>48</v>
      </c>
      <c r="Q5965" t="s">
        <v>34809</v>
      </c>
      <c r="Y5965" t="s">
        <v>34810</v>
      </c>
    </row>
    <row r="5966" spans="1:25">
      <c r="A5966" t="s">
        <v>34811</v>
      </c>
      <c r="B5966" t="s">
        <v>34812</v>
      </c>
      <c r="D5966" t="s">
        <v>40</v>
      </c>
      <c r="E5966" t="s">
        <v>41</v>
      </c>
      <c r="G5966" t="s">
        <v>34813</v>
      </c>
      <c r="H5966" t="s">
        <v>34814</v>
      </c>
      <c r="J5966" t="s">
        <v>100</v>
      </c>
      <c r="K5966" t="s">
        <v>101</v>
      </c>
      <c r="L5966">
        <v>11</v>
      </c>
      <c r="M5966" t="s">
        <v>34808</v>
      </c>
      <c r="N5966" t="s">
        <v>75</v>
      </c>
      <c r="O5966" t="s">
        <v>48</v>
      </c>
      <c r="P5966" t="s">
        <v>48</v>
      </c>
      <c r="Q5966" t="s">
        <v>34815</v>
      </c>
      <c r="Y5966" t="s">
        <v>34816</v>
      </c>
    </row>
    <row r="5967" spans="1:25">
      <c r="A5967" t="s">
        <v>34817</v>
      </c>
      <c r="B5967" t="s">
        <v>34818</v>
      </c>
      <c r="D5967" t="s">
        <v>40</v>
      </c>
      <c r="E5967" t="s">
        <v>41</v>
      </c>
      <c r="G5967" t="s">
        <v>34819</v>
      </c>
      <c r="H5967" t="s">
        <v>34820</v>
      </c>
      <c r="J5967" t="s">
        <v>100</v>
      </c>
      <c r="K5967" t="s">
        <v>101</v>
      </c>
      <c r="L5967">
        <v>11</v>
      </c>
      <c r="M5967" t="s">
        <v>34821</v>
      </c>
      <c r="N5967" t="s">
        <v>75</v>
      </c>
      <c r="O5967" t="s">
        <v>48</v>
      </c>
      <c r="P5967" t="s">
        <v>48</v>
      </c>
      <c r="Q5967" t="s">
        <v>34822</v>
      </c>
      <c r="Y5967" t="s">
        <v>34823</v>
      </c>
    </row>
    <row r="5968" spans="1:25">
      <c r="A5968" t="s">
        <v>34824</v>
      </c>
      <c r="B5968" t="s">
        <v>34825</v>
      </c>
      <c r="D5968" t="s">
        <v>40</v>
      </c>
      <c r="E5968" t="s">
        <v>41</v>
      </c>
      <c r="G5968" t="s">
        <v>34826</v>
      </c>
      <c r="H5968" t="s">
        <v>3581</v>
      </c>
      <c r="J5968" t="s">
        <v>91</v>
      </c>
      <c r="K5968" t="s">
        <v>92</v>
      </c>
      <c r="L5968">
        <v>11</v>
      </c>
      <c r="M5968" t="s">
        <v>34827</v>
      </c>
      <c r="N5968" t="s">
        <v>75</v>
      </c>
      <c r="O5968" t="s">
        <v>48</v>
      </c>
      <c r="P5968" t="s">
        <v>48</v>
      </c>
      <c r="Q5968" t="s">
        <v>34828</v>
      </c>
      <c r="Y5968" t="s">
        <v>34829</v>
      </c>
    </row>
    <row r="5969" spans="1:25">
      <c r="A5969" t="s">
        <v>34830</v>
      </c>
      <c r="B5969" t="s">
        <v>34831</v>
      </c>
      <c r="D5969" t="s">
        <v>40</v>
      </c>
      <c r="E5969" t="s">
        <v>41</v>
      </c>
      <c r="G5969" t="s">
        <v>2705</v>
      </c>
      <c r="H5969" t="s">
        <v>34832</v>
      </c>
      <c r="J5969" t="s">
        <v>100</v>
      </c>
      <c r="K5969" t="s">
        <v>101</v>
      </c>
      <c r="L5969">
        <v>11</v>
      </c>
      <c r="M5969" t="s">
        <v>34833</v>
      </c>
      <c r="N5969" t="s">
        <v>75</v>
      </c>
      <c r="O5969" t="s">
        <v>48</v>
      </c>
      <c r="P5969" t="s">
        <v>48</v>
      </c>
      <c r="Q5969" t="s">
        <v>34834</v>
      </c>
      <c r="Y5969" t="s">
        <v>34835</v>
      </c>
    </row>
    <row r="5970" spans="1:25">
      <c r="A5970" t="s">
        <v>34836</v>
      </c>
      <c r="B5970" t="s">
        <v>34837</v>
      </c>
      <c r="D5970" t="s">
        <v>40</v>
      </c>
      <c r="E5970" t="s">
        <v>41</v>
      </c>
      <c r="G5970" t="s">
        <v>34838</v>
      </c>
      <c r="H5970" t="s">
        <v>34839</v>
      </c>
      <c r="J5970" t="s">
        <v>511</v>
      </c>
      <c r="K5970" t="s">
        <v>512</v>
      </c>
      <c r="L5970">
        <v>11</v>
      </c>
      <c r="M5970" t="s">
        <v>34833</v>
      </c>
      <c r="N5970" t="s">
        <v>47</v>
      </c>
      <c r="O5970" t="s">
        <v>48</v>
      </c>
      <c r="P5970" t="s">
        <v>48</v>
      </c>
      <c r="Q5970" t="s">
        <v>34840</v>
      </c>
      <c r="Y5970" t="s">
        <v>34841</v>
      </c>
    </row>
    <row r="5971" spans="1:25">
      <c r="A5971" t="s">
        <v>34842</v>
      </c>
      <c r="B5971" t="s">
        <v>34843</v>
      </c>
      <c r="D5971" t="s">
        <v>40</v>
      </c>
      <c r="E5971" t="s">
        <v>41</v>
      </c>
      <c r="G5971" t="s">
        <v>34844</v>
      </c>
      <c r="H5971" t="s">
        <v>29383</v>
      </c>
      <c r="J5971" t="s">
        <v>91</v>
      </c>
      <c r="K5971" t="s">
        <v>92</v>
      </c>
      <c r="L5971">
        <v>11</v>
      </c>
      <c r="M5971" t="s">
        <v>34845</v>
      </c>
      <c r="N5971" t="s">
        <v>75</v>
      </c>
      <c r="O5971" t="s">
        <v>48</v>
      </c>
      <c r="P5971" t="s">
        <v>48</v>
      </c>
      <c r="Q5971" t="s">
        <v>28209</v>
      </c>
      <c r="Y5971" t="s">
        <v>34846</v>
      </c>
    </row>
    <row r="5972" spans="1:25">
      <c r="A5972" t="s">
        <v>34847</v>
      </c>
      <c r="B5972" t="s">
        <v>34848</v>
      </c>
      <c r="D5972" t="s">
        <v>40</v>
      </c>
      <c r="E5972" t="s">
        <v>41</v>
      </c>
      <c r="G5972" t="s">
        <v>1161</v>
      </c>
      <c r="H5972" t="s">
        <v>34849</v>
      </c>
      <c r="J5972" t="s">
        <v>823</v>
      </c>
      <c r="K5972" t="s">
        <v>824</v>
      </c>
      <c r="L5972">
        <v>11</v>
      </c>
      <c r="M5972" t="s">
        <v>34850</v>
      </c>
      <c r="N5972" t="s">
        <v>75</v>
      </c>
      <c r="O5972" t="s">
        <v>48</v>
      </c>
      <c r="P5972" t="s">
        <v>48</v>
      </c>
      <c r="Q5972" t="s">
        <v>34851</v>
      </c>
      <c r="Y5972" t="s">
        <v>34852</v>
      </c>
    </row>
    <row r="5973" spans="1:25">
      <c r="A5973" t="s">
        <v>34853</v>
      </c>
      <c r="B5973" t="s">
        <v>34854</v>
      </c>
      <c r="D5973" t="s">
        <v>40</v>
      </c>
      <c r="E5973" t="s">
        <v>41</v>
      </c>
      <c r="G5973" t="s">
        <v>7771</v>
      </c>
      <c r="H5973" t="s">
        <v>34855</v>
      </c>
      <c r="J5973" t="s">
        <v>100</v>
      </c>
      <c r="K5973" t="s">
        <v>101</v>
      </c>
      <c r="L5973">
        <v>11</v>
      </c>
      <c r="M5973" t="s">
        <v>34856</v>
      </c>
      <c r="N5973" t="s">
        <v>75</v>
      </c>
      <c r="O5973" t="s">
        <v>48</v>
      </c>
      <c r="P5973" t="s">
        <v>48</v>
      </c>
      <c r="Q5973" t="s">
        <v>34857</v>
      </c>
      <c r="Y5973" t="s">
        <v>34858</v>
      </c>
    </row>
    <row r="5974" spans="1:25">
      <c r="A5974" t="s">
        <v>34859</v>
      </c>
      <c r="B5974" t="s">
        <v>34860</v>
      </c>
      <c r="D5974" t="s">
        <v>40</v>
      </c>
      <c r="E5974" t="s">
        <v>41</v>
      </c>
      <c r="G5974" t="s">
        <v>34861</v>
      </c>
      <c r="H5974" t="s">
        <v>2420</v>
      </c>
      <c r="J5974" t="s">
        <v>100</v>
      </c>
      <c r="K5974" t="s">
        <v>101</v>
      </c>
      <c r="L5974">
        <v>11</v>
      </c>
      <c r="M5974" t="s">
        <v>34862</v>
      </c>
      <c r="N5974" t="s">
        <v>75</v>
      </c>
      <c r="O5974" t="s">
        <v>48</v>
      </c>
      <c r="P5974" t="s">
        <v>48</v>
      </c>
      <c r="Q5974" t="s">
        <v>34863</v>
      </c>
      <c r="Y5974" t="s">
        <v>34864</v>
      </c>
    </row>
    <row r="5975" spans="1:25">
      <c r="A5975" t="s">
        <v>34865</v>
      </c>
      <c r="B5975" t="s">
        <v>34866</v>
      </c>
      <c r="D5975" t="s">
        <v>40</v>
      </c>
      <c r="E5975" t="s">
        <v>41</v>
      </c>
      <c r="G5975" t="s">
        <v>2334</v>
      </c>
      <c r="H5975" t="s">
        <v>34867</v>
      </c>
      <c r="J5975" t="s">
        <v>100</v>
      </c>
      <c r="K5975" t="s">
        <v>101</v>
      </c>
      <c r="L5975">
        <v>11</v>
      </c>
      <c r="M5975" t="s">
        <v>34868</v>
      </c>
      <c r="N5975" t="s">
        <v>75</v>
      </c>
      <c r="O5975" t="s">
        <v>48</v>
      </c>
      <c r="P5975" t="s">
        <v>48</v>
      </c>
      <c r="Q5975" t="s">
        <v>34869</v>
      </c>
      <c r="Y5975" t="s">
        <v>34870</v>
      </c>
    </row>
    <row r="5976" spans="1:25">
      <c r="A5976" t="s">
        <v>34871</v>
      </c>
      <c r="B5976" t="s">
        <v>34872</v>
      </c>
      <c r="D5976" t="s">
        <v>40</v>
      </c>
      <c r="E5976" t="s">
        <v>41</v>
      </c>
      <c r="G5976" t="s">
        <v>34873</v>
      </c>
      <c r="H5976" t="s">
        <v>462</v>
      </c>
      <c r="J5976" t="s">
        <v>100</v>
      </c>
      <c r="K5976" t="s">
        <v>101</v>
      </c>
      <c r="L5976">
        <v>11</v>
      </c>
      <c r="M5976" t="s">
        <v>34874</v>
      </c>
      <c r="N5976" t="s">
        <v>75</v>
      </c>
      <c r="O5976" t="s">
        <v>48</v>
      </c>
      <c r="P5976" t="s">
        <v>48</v>
      </c>
      <c r="Q5976" t="s">
        <v>34875</v>
      </c>
      <c r="Y5976" t="s">
        <v>34876</v>
      </c>
    </row>
    <row r="5977" spans="1:25">
      <c r="A5977" t="s">
        <v>34877</v>
      </c>
      <c r="B5977" t="s">
        <v>34878</v>
      </c>
      <c r="D5977" t="s">
        <v>40</v>
      </c>
      <c r="E5977" t="s">
        <v>41</v>
      </c>
      <c r="G5977" t="s">
        <v>7614</v>
      </c>
      <c r="H5977" t="s">
        <v>890</v>
      </c>
      <c r="J5977" t="s">
        <v>91</v>
      </c>
      <c r="K5977" t="s">
        <v>92</v>
      </c>
      <c r="L5977">
        <v>11</v>
      </c>
      <c r="M5977" t="s">
        <v>34879</v>
      </c>
      <c r="N5977" t="s">
        <v>75</v>
      </c>
      <c r="O5977" t="s">
        <v>48</v>
      </c>
      <c r="P5977" t="s">
        <v>48</v>
      </c>
      <c r="Q5977" t="s">
        <v>34880</v>
      </c>
      <c r="Y5977" t="s">
        <v>34881</v>
      </c>
    </row>
    <row r="5978" spans="1:25">
      <c r="A5978" t="s">
        <v>34882</v>
      </c>
      <c r="B5978" t="s">
        <v>34883</v>
      </c>
      <c r="D5978" t="s">
        <v>40</v>
      </c>
      <c r="E5978" t="s">
        <v>41</v>
      </c>
      <c r="G5978" t="s">
        <v>34884</v>
      </c>
      <c r="H5978" t="s">
        <v>34885</v>
      </c>
      <c r="J5978" t="s">
        <v>100</v>
      </c>
      <c r="K5978" t="s">
        <v>101</v>
      </c>
      <c r="L5978">
        <v>11</v>
      </c>
      <c r="M5978" t="s">
        <v>34886</v>
      </c>
      <c r="N5978" t="s">
        <v>75</v>
      </c>
      <c r="O5978" t="s">
        <v>48</v>
      </c>
      <c r="P5978" t="s">
        <v>48</v>
      </c>
      <c r="Q5978" t="s">
        <v>34887</v>
      </c>
      <c r="Y5978" t="s">
        <v>34888</v>
      </c>
    </row>
    <row r="5979" spans="1:25">
      <c r="A5979" t="s">
        <v>34889</v>
      </c>
      <c r="B5979" t="s">
        <v>34890</v>
      </c>
      <c r="D5979" t="s">
        <v>40</v>
      </c>
      <c r="E5979" t="s">
        <v>41</v>
      </c>
      <c r="G5979" t="s">
        <v>34891</v>
      </c>
      <c r="H5979" t="s">
        <v>34892</v>
      </c>
      <c r="J5979" t="s">
        <v>91</v>
      </c>
      <c r="K5979" t="s">
        <v>92</v>
      </c>
      <c r="L5979">
        <v>11</v>
      </c>
      <c r="M5979" t="s">
        <v>34893</v>
      </c>
      <c r="N5979" t="s">
        <v>75</v>
      </c>
      <c r="O5979" t="s">
        <v>48</v>
      </c>
      <c r="P5979" t="s">
        <v>48</v>
      </c>
      <c r="Q5979" t="s">
        <v>30765</v>
      </c>
      <c r="Y5979" t="s">
        <v>34894</v>
      </c>
    </row>
    <row r="5980" spans="1:25">
      <c r="A5980" t="s">
        <v>34895</v>
      </c>
      <c r="B5980" t="s">
        <v>34896</v>
      </c>
      <c r="D5980" t="s">
        <v>40</v>
      </c>
      <c r="E5980" t="s">
        <v>41</v>
      </c>
      <c r="G5980" t="s">
        <v>5580</v>
      </c>
      <c r="H5980" t="s">
        <v>12056</v>
      </c>
      <c r="J5980" t="s">
        <v>91</v>
      </c>
      <c r="K5980" t="s">
        <v>92</v>
      </c>
      <c r="L5980">
        <v>11</v>
      </c>
      <c r="M5980" t="s">
        <v>34893</v>
      </c>
      <c r="N5980" t="s">
        <v>75</v>
      </c>
      <c r="O5980" t="s">
        <v>48</v>
      </c>
      <c r="P5980" t="s">
        <v>48</v>
      </c>
      <c r="Q5980" t="s">
        <v>34897</v>
      </c>
      <c r="Y5980" t="s">
        <v>34898</v>
      </c>
    </row>
    <row r="5981" spans="1:25">
      <c r="A5981" t="s">
        <v>34899</v>
      </c>
      <c r="B5981" t="s">
        <v>34900</v>
      </c>
      <c r="D5981" t="s">
        <v>40</v>
      </c>
      <c r="E5981" t="s">
        <v>41</v>
      </c>
      <c r="G5981" t="s">
        <v>21005</v>
      </c>
      <c r="H5981" t="s">
        <v>34901</v>
      </c>
      <c r="J5981" t="s">
        <v>100</v>
      </c>
      <c r="K5981" t="s">
        <v>101</v>
      </c>
      <c r="L5981">
        <v>11</v>
      </c>
      <c r="M5981" t="s">
        <v>34893</v>
      </c>
      <c r="N5981" t="s">
        <v>75</v>
      </c>
      <c r="O5981" t="s">
        <v>48</v>
      </c>
      <c r="P5981" t="s">
        <v>48</v>
      </c>
      <c r="Q5981" t="s">
        <v>4138</v>
      </c>
      <c r="Y5981" t="s">
        <v>34902</v>
      </c>
    </row>
    <row r="5982" spans="1:25">
      <c r="A5982" t="s">
        <v>34903</v>
      </c>
      <c r="B5982" t="s">
        <v>34904</v>
      </c>
      <c r="D5982" t="s">
        <v>40</v>
      </c>
      <c r="E5982" t="s">
        <v>41</v>
      </c>
      <c r="G5982" t="s">
        <v>34905</v>
      </c>
      <c r="H5982" t="s">
        <v>34906</v>
      </c>
      <c r="J5982" t="s">
        <v>100</v>
      </c>
      <c r="K5982" t="s">
        <v>101</v>
      </c>
      <c r="L5982">
        <v>11</v>
      </c>
      <c r="M5982" t="s">
        <v>34893</v>
      </c>
      <c r="N5982" t="s">
        <v>75</v>
      </c>
      <c r="O5982" t="s">
        <v>48</v>
      </c>
      <c r="P5982" t="s">
        <v>48</v>
      </c>
      <c r="Q5982" t="s">
        <v>14039</v>
      </c>
      <c r="Y5982" t="s">
        <v>34907</v>
      </c>
    </row>
    <row r="5983" spans="1:25">
      <c r="A5983" t="s">
        <v>34908</v>
      </c>
      <c r="B5983" t="s">
        <v>34909</v>
      </c>
      <c r="D5983" t="s">
        <v>40</v>
      </c>
      <c r="E5983" t="s">
        <v>41</v>
      </c>
      <c r="G5983" t="s">
        <v>34910</v>
      </c>
      <c r="H5983" t="s">
        <v>8353</v>
      </c>
      <c r="J5983" t="s">
        <v>91</v>
      </c>
      <c r="K5983" t="s">
        <v>92</v>
      </c>
      <c r="L5983">
        <v>11</v>
      </c>
      <c r="M5983" t="s">
        <v>34911</v>
      </c>
      <c r="N5983" t="s">
        <v>75</v>
      </c>
      <c r="O5983" t="s">
        <v>48</v>
      </c>
      <c r="P5983" t="s">
        <v>48</v>
      </c>
      <c r="Q5983" t="s">
        <v>34912</v>
      </c>
      <c r="Y5983" t="s">
        <v>34913</v>
      </c>
    </row>
    <row r="5984" spans="1:25">
      <c r="A5984" t="s">
        <v>34914</v>
      </c>
      <c r="B5984" t="s">
        <v>34915</v>
      </c>
      <c r="D5984" t="s">
        <v>40</v>
      </c>
      <c r="E5984" t="s">
        <v>41</v>
      </c>
      <c r="G5984" t="s">
        <v>34916</v>
      </c>
      <c r="H5984" t="s">
        <v>34917</v>
      </c>
      <c r="J5984" t="s">
        <v>91</v>
      </c>
      <c r="K5984" t="s">
        <v>92</v>
      </c>
      <c r="L5984">
        <v>11</v>
      </c>
      <c r="M5984" t="s">
        <v>34918</v>
      </c>
      <c r="N5984" t="s">
        <v>75</v>
      </c>
      <c r="O5984" t="s">
        <v>48</v>
      </c>
      <c r="P5984" t="s">
        <v>48</v>
      </c>
      <c r="Q5984" t="s">
        <v>34919</v>
      </c>
      <c r="Y5984" t="s">
        <v>34920</v>
      </c>
    </row>
    <row r="5985" spans="1:25">
      <c r="A5985" t="s">
        <v>34921</v>
      </c>
      <c r="B5985" t="s">
        <v>34922</v>
      </c>
      <c r="D5985" t="s">
        <v>40</v>
      </c>
      <c r="E5985" t="s">
        <v>41</v>
      </c>
      <c r="G5985" t="s">
        <v>34923</v>
      </c>
      <c r="H5985" t="s">
        <v>34924</v>
      </c>
      <c r="J5985" t="s">
        <v>91</v>
      </c>
      <c r="K5985" t="s">
        <v>92</v>
      </c>
      <c r="L5985">
        <v>11</v>
      </c>
      <c r="M5985" t="s">
        <v>34918</v>
      </c>
      <c r="N5985" t="s">
        <v>75</v>
      </c>
      <c r="O5985" t="s">
        <v>48</v>
      </c>
      <c r="P5985" t="s">
        <v>48</v>
      </c>
      <c r="Q5985" t="s">
        <v>34925</v>
      </c>
      <c r="Y5985" t="s">
        <v>34926</v>
      </c>
    </row>
    <row r="5986" spans="1:25">
      <c r="A5986" t="s">
        <v>34927</v>
      </c>
      <c r="B5986" t="s">
        <v>34928</v>
      </c>
      <c r="D5986" t="s">
        <v>40</v>
      </c>
      <c r="E5986" t="s">
        <v>41</v>
      </c>
      <c r="G5986" t="s">
        <v>34929</v>
      </c>
      <c r="H5986" t="s">
        <v>2254</v>
      </c>
      <c r="J5986" t="s">
        <v>91</v>
      </c>
      <c r="K5986" t="s">
        <v>92</v>
      </c>
      <c r="L5986">
        <v>11</v>
      </c>
      <c r="M5986" t="s">
        <v>34918</v>
      </c>
      <c r="N5986" t="s">
        <v>75</v>
      </c>
      <c r="O5986" t="s">
        <v>48</v>
      </c>
      <c r="P5986" t="s">
        <v>48</v>
      </c>
      <c r="Q5986" t="s">
        <v>34930</v>
      </c>
      <c r="Y5986" t="s">
        <v>34931</v>
      </c>
    </row>
    <row r="5987" spans="1:25">
      <c r="A5987" t="s">
        <v>34932</v>
      </c>
      <c r="B5987" t="s">
        <v>34933</v>
      </c>
      <c r="D5987" t="s">
        <v>40</v>
      </c>
      <c r="E5987" t="s">
        <v>41</v>
      </c>
      <c r="G5987" t="s">
        <v>30181</v>
      </c>
      <c r="H5987" t="s">
        <v>34934</v>
      </c>
      <c r="J5987" t="s">
        <v>91</v>
      </c>
      <c r="K5987" t="s">
        <v>92</v>
      </c>
      <c r="L5987">
        <v>11</v>
      </c>
      <c r="M5987" t="s">
        <v>34918</v>
      </c>
      <c r="N5987" t="s">
        <v>75</v>
      </c>
      <c r="O5987" t="s">
        <v>48</v>
      </c>
      <c r="P5987" t="s">
        <v>48</v>
      </c>
      <c r="Q5987" t="s">
        <v>34935</v>
      </c>
      <c r="Y5987" t="s">
        <v>34936</v>
      </c>
    </row>
    <row r="5988" spans="1:25">
      <c r="A5988" t="s">
        <v>34937</v>
      </c>
      <c r="B5988" t="s">
        <v>34938</v>
      </c>
      <c r="D5988" t="s">
        <v>40</v>
      </c>
      <c r="E5988" t="s">
        <v>41</v>
      </c>
      <c r="G5988" t="s">
        <v>34939</v>
      </c>
      <c r="H5988" t="s">
        <v>34940</v>
      </c>
      <c r="J5988" t="s">
        <v>91</v>
      </c>
      <c r="K5988" t="s">
        <v>92</v>
      </c>
      <c r="L5988">
        <v>11</v>
      </c>
      <c r="M5988" t="s">
        <v>34941</v>
      </c>
      <c r="N5988" t="s">
        <v>75</v>
      </c>
      <c r="O5988" t="s">
        <v>48</v>
      </c>
      <c r="P5988" t="s">
        <v>48</v>
      </c>
      <c r="Q5988" t="s">
        <v>34942</v>
      </c>
      <c r="Y5988" t="s">
        <v>34943</v>
      </c>
    </row>
    <row r="5989" spans="1:25">
      <c r="A5989" t="s">
        <v>34944</v>
      </c>
      <c r="B5989" t="s">
        <v>34945</v>
      </c>
      <c r="D5989" t="s">
        <v>40</v>
      </c>
      <c r="E5989" t="s">
        <v>41</v>
      </c>
      <c r="G5989" t="s">
        <v>34946</v>
      </c>
      <c r="H5989" t="s">
        <v>3732</v>
      </c>
      <c r="J5989" t="s">
        <v>91</v>
      </c>
      <c r="K5989" t="s">
        <v>92</v>
      </c>
      <c r="L5989">
        <v>11</v>
      </c>
      <c r="M5989" t="s">
        <v>34947</v>
      </c>
      <c r="N5989" t="s">
        <v>75</v>
      </c>
      <c r="O5989" t="s">
        <v>48</v>
      </c>
      <c r="P5989" t="s">
        <v>48</v>
      </c>
      <c r="Q5989" t="s">
        <v>34948</v>
      </c>
      <c r="Y5989" t="s">
        <v>34949</v>
      </c>
    </row>
    <row r="5990" spans="1:25">
      <c r="A5990" t="s">
        <v>34950</v>
      </c>
      <c r="B5990" t="s">
        <v>34951</v>
      </c>
      <c r="D5990" t="s">
        <v>40</v>
      </c>
      <c r="E5990" t="s">
        <v>41</v>
      </c>
      <c r="G5990" t="s">
        <v>4860</v>
      </c>
      <c r="H5990" t="s">
        <v>34952</v>
      </c>
      <c r="J5990" t="s">
        <v>91</v>
      </c>
      <c r="K5990" t="s">
        <v>92</v>
      </c>
      <c r="L5990">
        <v>11</v>
      </c>
      <c r="M5990" t="s">
        <v>34953</v>
      </c>
      <c r="N5990" t="s">
        <v>75</v>
      </c>
      <c r="O5990" t="s">
        <v>48</v>
      </c>
      <c r="P5990" t="s">
        <v>48</v>
      </c>
      <c r="Q5990" t="s">
        <v>34954</v>
      </c>
      <c r="Y5990" t="s">
        <v>34955</v>
      </c>
    </row>
    <row r="5991" spans="1:25">
      <c r="A5991" t="s">
        <v>34956</v>
      </c>
      <c r="B5991" t="s">
        <v>34957</v>
      </c>
      <c r="D5991" t="s">
        <v>40</v>
      </c>
      <c r="E5991" t="s">
        <v>41</v>
      </c>
      <c r="G5991" t="s">
        <v>15693</v>
      </c>
      <c r="H5991" t="s">
        <v>34958</v>
      </c>
      <c r="J5991" t="s">
        <v>100</v>
      </c>
      <c r="K5991" t="s">
        <v>101</v>
      </c>
      <c r="L5991">
        <v>11</v>
      </c>
      <c r="M5991" t="s">
        <v>34959</v>
      </c>
      <c r="N5991" t="s">
        <v>75</v>
      </c>
      <c r="O5991" t="s">
        <v>48</v>
      </c>
      <c r="P5991" t="s">
        <v>48</v>
      </c>
      <c r="Q5991" t="s">
        <v>34960</v>
      </c>
      <c r="Y5991" t="s">
        <v>34961</v>
      </c>
    </row>
    <row r="5992" spans="1:25">
      <c r="A5992" t="s">
        <v>34962</v>
      </c>
      <c r="B5992" t="s">
        <v>34963</v>
      </c>
      <c r="D5992" t="s">
        <v>40</v>
      </c>
      <c r="E5992" t="s">
        <v>41</v>
      </c>
      <c r="G5992" t="s">
        <v>34964</v>
      </c>
      <c r="H5992" t="s">
        <v>1313</v>
      </c>
      <c r="J5992" t="s">
        <v>100</v>
      </c>
      <c r="K5992" t="s">
        <v>101</v>
      </c>
      <c r="L5992">
        <v>11</v>
      </c>
      <c r="M5992" t="s">
        <v>34965</v>
      </c>
      <c r="N5992" t="s">
        <v>75</v>
      </c>
      <c r="O5992" t="s">
        <v>48</v>
      </c>
      <c r="P5992" t="s">
        <v>48</v>
      </c>
      <c r="Q5992" t="s">
        <v>34966</v>
      </c>
      <c r="Y5992" t="s">
        <v>34967</v>
      </c>
    </row>
    <row r="5993" spans="1:25">
      <c r="A5993" t="s">
        <v>34968</v>
      </c>
      <c r="B5993" t="s">
        <v>34969</v>
      </c>
      <c r="D5993" t="s">
        <v>40</v>
      </c>
      <c r="E5993" t="s">
        <v>41</v>
      </c>
      <c r="G5993" t="s">
        <v>34970</v>
      </c>
      <c r="H5993" t="s">
        <v>337</v>
      </c>
      <c r="J5993" t="s">
        <v>91</v>
      </c>
      <c r="K5993" t="s">
        <v>92</v>
      </c>
      <c r="L5993">
        <v>11</v>
      </c>
      <c r="M5993" t="s">
        <v>34971</v>
      </c>
      <c r="N5993" t="s">
        <v>75</v>
      </c>
      <c r="O5993" t="s">
        <v>48</v>
      </c>
      <c r="P5993" t="s">
        <v>48</v>
      </c>
      <c r="Q5993" t="s">
        <v>34972</v>
      </c>
      <c r="Y5993" t="s">
        <v>34973</v>
      </c>
    </row>
    <row r="5994" spans="1:25">
      <c r="A5994" t="s">
        <v>34974</v>
      </c>
      <c r="B5994" t="s">
        <v>34975</v>
      </c>
      <c r="D5994" t="s">
        <v>40</v>
      </c>
      <c r="E5994" t="s">
        <v>41</v>
      </c>
      <c r="G5994" t="s">
        <v>3866</v>
      </c>
      <c r="H5994" t="s">
        <v>1427</v>
      </c>
      <c r="J5994" t="s">
        <v>91</v>
      </c>
      <c r="K5994" t="s">
        <v>92</v>
      </c>
      <c r="L5994">
        <v>11</v>
      </c>
      <c r="M5994" t="s">
        <v>34971</v>
      </c>
      <c r="N5994" t="s">
        <v>75</v>
      </c>
      <c r="O5994" t="s">
        <v>48</v>
      </c>
      <c r="P5994" t="s">
        <v>48</v>
      </c>
      <c r="Q5994" t="s">
        <v>34976</v>
      </c>
      <c r="Y5994" t="s">
        <v>34977</v>
      </c>
    </row>
    <row r="5995" spans="1:25">
      <c r="A5995" t="s">
        <v>34978</v>
      </c>
      <c r="B5995" t="s">
        <v>34979</v>
      </c>
      <c r="D5995" t="s">
        <v>40</v>
      </c>
      <c r="E5995" t="s">
        <v>41</v>
      </c>
      <c r="G5995" t="s">
        <v>24763</v>
      </c>
      <c r="H5995" t="s">
        <v>1143</v>
      </c>
      <c r="J5995" t="s">
        <v>100</v>
      </c>
      <c r="K5995" t="s">
        <v>101</v>
      </c>
      <c r="L5995">
        <v>11</v>
      </c>
      <c r="M5995" t="s">
        <v>34980</v>
      </c>
      <c r="N5995" t="s">
        <v>75</v>
      </c>
      <c r="O5995" t="s">
        <v>48</v>
      </c>
      <c r="P5995" t="s">
        <v>48</v>
      </c>
      <c r="Q5995" t="s">
        <v>34981</v>
      </c>
      <c r="Y5995" t="s">
        <v>34982</v>
      </c>
    </row>
    <row r="5996" spans="1:25">
      <c r="A5996" t="s">
        <v>34983</v>
      </c>
      <c r="B5996" t="s">
        <v>34984</v>
      </c>
      <c r="D5996" t="s">
        <v>40</v>
      </c>
      <c r="E5996" t="s">
        <v>41</v>
      </c>
      <c r="G5996" t="s">
        <v>34985</v>
      </c>
      <c r="H5996" t="s">
        <v>251</v>
      </c>
      <c r="J5996" t="s">
        <v>91</v>
      </c>
      <c r="K5996" t="s">
        <v>92</v>
      </c>
      <c r="L5996">
        <v>11</v>
      </c>
      <c r="M5996" t="s">
        <v>34986</v>
      </c>
      <c r="N5996" t="s">
        <v>75</v>
      </c>
      <c r="O5996" t="s">
        <v>48</v>
      </c>
      <c r="P5996" t="s">
        <v>48</v>
      </c>
      <c r="Q5996" t="s">
        <v>34987</v>
      </c>
      <c r="Y5996" t="s">
        <v>34988</v>
      </c>
    </row>
    <row r="5997" spans="1:25">
      <c r="A5997" t="s">
        <v>34989</v>
      </c>
      <c r="B5997" t="s">
        <v>34990</v>
      </c>
      <c r="D5997" t="s">
        <v>40</v>
      </c>
      <c r="E5997" t="s">
        <v>41</v>
      </c>
      <c r="G5997" t="s">
        <v>3866</v>
      </c>
      <c r="H5997" t="s">
        <v>519</v>
      </c>
      <c r="J5997" t="s">
        <v>100</v>
      </c>
      <c r="K5997" t="s">
        <v>101</v>
      </c>
      <c r="L5997">
        <v>11</v>
      </c>
      <c r="M5997" t="s">
        <v>34991</v>
      </c>
      <c r="N5997" t="s">
        <v>75</v>
      </c>
      <c r="O5997" t="s">
        <v>48</v>
      </c>
      <c r="P5997" t="s">
        <v>48</v>
      </c>
      <c r="Q5997" t="s">
        <v>34992</v>
      </c>
      <c r="Y5997" t="s">
        <v>34993</v>
      </c>
    </row>
    <row r="5998" spans="1:25">
      <c r="A5998" t="s">
        <v>34994</v>
      </c>
      <c r="B5998" t="s">
        <v>34995</v>
      </c>
      <c r="D5998" t="s">
        <v>40</v>
      </c>
      <c r="E5998" t="s">
        <v>41</v>
      </c>
      <c r="G5998" t="s">
        <v>34996</v>
      </c>
      <c r="H5998" t="s">
        <v>6819</v>
      </c>
      <c r="J5998" t="s">
        <v>823</v>
      </c>
      <c r="K5998" t="s">
        <v>824</v>
      </c>
      <c r="L5998">
        <v>11</v>
      </c>
      <c r="M5998" t="s">
        <v>34997</v>
      </c>
      <c r="N5998" t="s">
        <v>75</v>
      </c>
      <c r="O5998" t="s">
        <v>48</v>
      </c>
      <c r="P5998" t="s">
        <v>48</v>
      </c>
      <c r="Q5998" t="s">
        <v>34998</v>
      </c>
      <c r="Y5998" t="s">
        <v>34999</v>
      </c>
    </row>
    <row r="5999" spans="1:25">
      <c r="A5999" t="s">
        <v>35000</v>
      </c>
      <c r="B5999" t="s">
        <v>35001</v>
      </c>
      <c r="D5999" t="s">
        <v>40</v>
      </c>
      <c r="E5999" t="s">
        <v>41</v>
      </c>
      <c r="G5999" t="s">
        <v>35002</v>
      </c>
      <c r="H5999" t="s">
        <v>35003</v>
      </c>
      <c r="J5999" t="s">
        <v>100</v>
      </c>
      <c r="K5999" t="s">
        <v>101</v>
      </c>
      <c r="L5999">
        <v>11</v>
      </c>
      <c r="M5999" t="s">
        <v>35004</v>
      </c>
      <c r="N5999" t="s">
        <v>75</v>
      </c>
      <c r="O5999" t="s">
        <v>48</v>
      </c>
      <c r="P5999" t="s">
        <v>48</v>
      </c>
      <c r="Q5999" t="s">
        <v>35005</v>
      </c>
      <c r="Y5999" t="s">
        <v>35006</v>
      </c>
    </row>
    <row r="6000" spans="1:25">
      <c r="A6000" t="s">
        <v>35007</v>
      </c>
      <c r="B6000" t="s">
        <v>35008</v>
      </c>
      <c r="D6000" t="s">
        <v>40</v>
      </c>
      <c r="E6000" t="s">
        <v>41</v>
      </c>
      <c r="G6000" t="s">
        <v>12574</v>
      </c>
      <c r="H6000" t="s">
        <v>35009</v>
      </c>
      <c r="J6000" t="s">
        <v>100</v>
      </c>
      <c r="K6000" t="s">
        <v>101</v>
      </c>
      <c r="L6000">
        <v>11</v>
      </c>
      <c r="M6000" t="s">
        <v>35010</v>
      </c>
      <c r="N6000" t="s">
        <v>75</v>
      </c>
      <c r="O6000" t="s">
        <v>48</v>
      </c>
      <c r="P6000" t="s">
        <v>48</v>
      </c>
      <c r="Q6000" t="s">
        <v>35011</v>
      </c>
      <c r="Y6000" t="s">
        <v>35012</v>
      </c>
    </row>
    <row r="6001" spans="1:25">
      <c r="A6001" t="s">
        <v>184</v>
      </c>
      <c r="B6001" t="s">
        <v>35013</v>
      </c>
      <c r="D6001" t="s">
        <v>40</v>
      </c>
      <c r="E6001" t="s">
        <v>41</v>
      </c>
      <c r="G6001" t="s">
        <v>35014</v>
      </c>
      <c r="H6001" t="s">
        <v>5654</v>
      </c>
      <c r="J6001" t="s">
        <v>100</v>
      </c>
      <c r="K6001" t="s">
        <v>101</v>
      </c>
      <c r="L6001">
        <v>11</v>
      </c>
      <c r="M6001" t="s">
        <v>35015</v>
      </c>
      <c r="N6001" t="s">
        <v>75</v>
      </c>
      <c r="O6001" t="s">
        <v>48</v>
      </c>
      <c r="P6001" t="s">
        <v>48</v>
      </c>
      <c r="Q6001" t="s">
        <v>19905</v>
      </c>
      <c r="Y6001" t="s">
        <v>35016</v>
      </c>
    </row>
    <row r="6002" spans="1:25">
      <c r="A6002" t="s">
        <v>35017</v>
      </c>
      <c r="B6002" t="s">
        <v>35018</v>
      </c>
      <c r="D6002" t="s">
        <v>40</v>
      </c>
      <c r="E6002" t="s">
        <v>41</v>
      </c>
      <c r="G6002" t="s">
        <v>35019</v>
      </c>
      <c r="H6002" t="s">
        <v>35020</v>
      </c>
      <c r="J6002" t="s">
        <v>91</v>
      </c>
      <c r="K6002" t="s">
        <v>92</v>
      </c>
      <c r="L6002">
        <v>11</v>
      </c>
      <c r="M6002" t="s">
        <v>35015</v>
      </c>
      <c r="N6002" t="s">
        <v>75</v>
      </c>
      <c r="O6002" t="s">
        <v>48</v>
      </c>
      <c r="P6002" t="s">
        <v>48</v>
      </c>
      <c r="Q6002" t="s">
        <v>35021</v>
      </c>
      <c r="Y6002" t="s">
        <v>35022</v>
      </c>
    </row>
    <row r="6003" spans="1:25">
      <c r="A6003" t="s">
        <v>35023</v>
      </c>
      <c r="B6003" t="s">
        <v>35024</v>
      </c>
      <c r="D6003" t="s">
        <v>40</v>
      </c>
      <c r="E6003" t="s">
        <v>41</v>
      </c>
      <c r="G6003" t="s">
        <v>35025</v>
      </c>
      <c r="H6003" t="s">
        <v>20988</v>
      </c>
      <c r="J6003" t="s">
        <v>100</v>
      </c>
      <c r="K6003" t="s">
        <v>101</v>
      </c>
      <c r="L6003">
        <v>11</v>
      </c>
      <c r="M6003" t="s">
        <v>35015</v>
      </c>
      <c r="N6003" t="s">
        <v>75</v>
      </c>
      <c r="O6003" t="s">
        <v>48</v>
      </c>
      <c r="P6003" t="s">
        <v>48</v>
      </c>
      <c r="Q6003" t="s">
        <v>35026</v>
      </c>
      <c r="Y6003" t="s">
        <v>35027</v>
      </c>
    </row>
    <row r="6004" spans="1:25">
      <c r="A6004" t="s">
        <v>35028</v>
      </c>
      <c r="B6004" t="s">
        <v>35029</v>
      </c>
      <c r="D6004" t="s">
        <v>40</v>
      </c>
      <c r="E6004" t="s">
        <v>41</v>
      </c>
      <c r="G6004" t="s">
        <v>5375</v>
      </c>
      <c r="H6004" t="s">
        <v>35030</v>
      </c>
      <c r="J6004" t="s">
        <v>91</v>
      </c>
      <c r="K6004" t="s">
        <v>92</v>
      </c>
      <c r="L6004">
        <v>11</v>
      </c>
      <c r="M6004" t="s">
        <v>35015</v>
      </c>
      <c r="N6004" t="s">
        <v>75</v>
      </c>
      <c r="O6004" t="s">
        <v>48</v>
      </c>
      <c r="P6004" t="s">
        <v>48</v>
      </c>
      <c r="Q6004" t="s">
        <v>35031</v>
      </c>
      <c r="Y6004" t="s">
        <v>35032</v>
      </c>
    </row>
    <row r="6005" spans="1:25">
      <c r="A6005" t="s">
        <v>35033</v>
      </c>
      <c r="B6005" t="s">
        <v>35034</v>
      </c>
      <c r="D6005" t="s">
        <v>40</v>
      </c>
      <c r="E6005" t="s">
        <v>41</v>
      </c>
      <c r="G6005" t="s">
        <v>4901</v>
      </c>
      <c r="H6005" t="s">
        <v>1313</v>
      </c>
      <c r="J6005" t="s">
        <v>100</v>
      </c>
      <c r="K6005" t="s">
        <v>101</v>
      </c>
      <c r="L6005">
        <v>11</v>
      </c>
      <c r="M6005" t="s">
        <v>35035</v>
      </c>
      <c r="N6005" t="s">
        <v>75</v>
      </c>
      <c r="O6005" t="s">
        <v>48</v>
      </c>
      <c r="P6005" t="s">
        <v>48</v>
      </c>
      <c r="Q6005" t="s">
        <v>35036</v>
      </c>
      <c r="Y6005" t="s">
        <v>35037</v>
      </c>
    </row>
    <row r="6006" spans="1:25">
      <c r="A6006" t="s">
        <v>35038</v>
      </c>
      <c r="B6006" t="s">
        <v>35039</v>
      </c>
      <c r="D6006" t="s">
        <v>40</v>
      </c>
      <c r="E6006" t="s">
        <v>41</v>
      </c>
      <c r="G6006" t="s">
        <v>7614</v>
      </c>
      <c r="H6006" t="s">
        <v>4014</v>
      </c>
      <c r="J6006" t="s">
        <v>100</v>
      </c>
      <c r="K6006" t="s">
        <v>101</v>
      </c>
      <c r="L6006">
        <v>11</v>
      </c>
      <c r="M6006" t="s">
        <v>35040</v>
      </c>
      <c r="N6006" t="s">
        <v>75</v>
      </c>
      <c r="O6006" t="s">
        <v>48</v>
      </c>
      <c r="P6006" t="s">
        <v>48</v>
      </c>
      <c r="Q6006" t="s">
        <v>35041</v>
      </c>
      <c r="Y6006" t="s">
        <v>35042</v>
      </c>
    </row>
    <row r="6007" spans="1:25">
      <c r="A6007" t="s">
        <v>35043</v>
      </c>
      <c r="B6007" t="s">
        <v>35044</v>
      </c>
      <c r="D6007" t="s">
        <v>40</v>
      </c>
      <c r="E6007" t="s">
        <v>41</v>
      </c>
      <c r="G6007" t="s">
        <v>2725</v>
      </c>
      <c r="H6007" t="s">
        <v>1027</v>
      </c>
      <c r="J6007" t="s">
        <v>100</v>
      </c>
      <c r="K6007" t="s">
        <v>101</v>
      </c>
      <c r="L6007">
        <v>11</v>
      </c>
      <c r="M6007" t="s">
        <v>35045</v>
      </c>
      <c r="N6007" t="s">
        <v>75</v>
      </c>
      <c r="O6007" t="s">
        <v>48</v>
      </c>
      <c r="P6007" t="s">
        <v>48</v>
      </c>
      <c r="Q6007" t="s">
        <v>35046</v>
      </c>
      <c r="Y6007" t="s">
        <v>35047</v>
      </c>
    </row>
    <row r="6008" spans="1:25">
      <c r="A6008" t="s">
        <v>35048</v>
      </c>
      <c r="B6008" t="s">
        <v>35049</v>
      </c>
      <c r="D6008" t="s">
        <v>40</v>
      </c>
      <c r="E6008" t="s">
        <v>41</v>
      </c>
      <c r="G6008" t="s">
        <v>35050</v>
      </c>
      <c r="H6008" t="s">
        <v>956</v>
      </c>
      <c r="J6008" t="s">
        <v>100</v>
      </c>
      <c r="K6008" t="s">
        <v>101</v>
      </c>
      <c r="L6008">
        <v>11</v>
      </c>
      <c r="M6008" t="s">
        <v>35051</v>
      </c>
      <c r="N6008" t="s">
        <v>75</v>
      </c>
      <c r="O6008" t="s">
        <v>48</v>
      </c>
      <c r="P6008" t="s">
        <v>48</v>
      </c>
      <c r="Q6008" t="s">
        <v>35052</v>
      </c>
      <c r="Y6008" t="s">
        <v>35053</v>
      </c>
    </row>
    <row r="6009" spans="1:25">
      <c r="A6009" t="s">
        <v>35054</v>
      </c>
      <c r="B6009" t="s">
        <v>35055</v>
      </c>
      <c r="D6009" t="s">
        <v>40</v>
      </c>
      <c r="E6009" t="s">
        <v>41</v>
      </c>
      <c r="G6009" t="s">
        <v>35056</v>
      </c>
      <c r="H6009" t="s">
        <v>8155</v>
      </c>
      <c r="J6009" t="s">
        <v>511</v>
      </c>
      <c r="K6009" t="s">
        <v>512</v>
      </c>
      <c r="L6009">
        <v>11</v>
      </c>
      <c r="M6009" t="s">
        <v>35057</v>
      </c>
      <c r="N6009" t="s">
        <v>58</v>
      </c>
      <c r="O6009" t="s">
        <v>48</v>
      </c>
      <c r="P6009" t="s">
        <v>48</v>
      </c>
      <c r="Q6009" t="s">
        <v>7539</v>
      </c>
      <c r="Y6009" t="s">
        <v>35058</v>
      </c>
    </row>
    <row r="6010" spans="1:25">
      <c r="A6010" t="s">
        <v>35059</v>
      </c>
      <c r="B6010" t="s">
        <v>35060</v>
      </c>
      <c r="D6010" t="s">
        <v>40</v>
      </c>
      <c r="E6010" t="s">
        <v>41</v>
      </c>
      <c r="G6010" t="s">
        <v>35061</v>
      </c>
      <c r="H6010" t="s">
        <v>4966</v>
      </c>
      <c r="J6010" t="s">
        <v>511</v>
      </c>
      <c r="K6010" t="s">
        <v>512</v>
      </c>
      <c r="L6010">
        <v>11</v>
      </c>
      <c r="M6010" t="s">
        <v>35057</v>
      </c>
      <c r="N6010" t="s">
        <v>47</v>
      </c>
      <c r="O6010" t="s">
        <v>48</v>
      </c>
      <c r="P6010" t="s">
        <v>48</v>
      </c>
      <c r="Q6010" t="s">
        <v>35062</v>
      </c>
      <c r="Y6010" t="s">
        <v>35063</v>
      </c>
    </row>
    <row r="6011" spans="1:25">
      <c r="A6011" t="s">
        <v>35064</v>
      </c>
      <c r="B6011" t="s">
        <v>35065</v>
      </c>
      <c r="D6011" t="s">
        <v>40</v>
      </c>
      <c r="E6011" t="s">
        <v>41</v>
      </c>
      <c r="G6011" t="s">
        <v>280</v>
      </c>
      <c r="H6011" t="s">
        <v>35066</v>
      </c>
      <c r="J6011" t="s">
        <v>100</v>
      </c>
      <c r="K6011" t="s">
        <v>101</v>
      </c>
      <c r="L6011">
        <v>11</v>
      </c>
      <c r="M6011" t="s">
        <v>35067</v>
      </c>
      <c r="N6011" t="s">
        <v>75</v>
      </c>
      <c r="O6011" t="s">
        <v>48</v>
      </c>
      <c r="P6011" t="s">
        <v>48</v>
      </c>
      <c r="Q6011" t="s">
        <v>35068</v>
      </c>
      <c r="Y6011" t="s">
        <v>35069</v>
      </c>
    </row>
    <row r="6012" spans="1:25">
      <c r="A6012" t="s">
        <v>35070</v>
      </c>
      <c r="B6012" t="s">
        <v>35071</v>
      </c>
      <c r="D6012" t="s">
        <v>40</v>
      </c>
      <c r="E6012" t="s">
        <v>41</v>
      </c>
      <c r="G6012" t="s">
        <v>7778</v>
      </c>
      <c r="H6012" t="s">
        <v>35072</v>
      </c>
      <c r="J6012" t="s">
        <v>100</v>
      </c>
      <c r="K6012" t="s">
        <v>101</v>
      </c>
      <c r="L6012">
        <v>11</v>
      </c>
      <c r="M6012" t="s">
        <v>35073</v>
      </c>
      <c r="N6012" t="s">
        <v>75</v>
      </c>
      <c r="O6012" t="s">
        <v>48</v>
      </c>
      <c r="P6012" t="s">
        <v>48</v>
      </c>
      <c r="Q6012" t="s">
        <v>25095</v>
      </c>
      <c r="Y6012" t="s">
        <v>35074</v>
      </c>
    </row>
    <row r="6013" spans="1:25">
      <c r="A6013" t="s">
        <v>35075</v>
      </c>
      <c r="B6013" t="s">
        <v>35076</v>
      </c>
      <c r="D6013" t="s">
        <v>40</v>
      </c>
      <c r="E6013" t="s">
        <v>41</v>
      </c>
      <c r="G6013" t="s">
        <v>35077</v>
      </c>
      <c r="H6013" t="s">
        <v>35078</v>
      </c>
      <c r="J6013" t="s">
        <v>100</v>
      </c>
      <c r="K6013" t="s">
        <v>101</v>
      </c>
      <c r="L6013">
        <v>11</v>
      </c>
      <c r="M6013" t="s">
        <v>35079</v>
      </c>
      <c r="N6013" t="s">
        <v>75</v>
      </c>
      <c r="O6013" t="s">
        <v>48</v>
      </c>
      <c r="P6013" t="s">
        <v>48</v>
      </c>
      <c r="Q6013" t="s">
        <v>35080</v>
      </c>
      <c r="Y6013" t="s">
        <v>35081</v>
      </c>
    </row>
    <row r="6014" spans="1:25">
      <c r="A6014" t="s">
        <v>35082</v>
      </c>
      <c r="B6014" t="s">
        <v>35083</v>
      </c>
      <c r="D6014" t="s">
        <v>40</v>
      </c>
      <c r="E6014" t="s">
        <v>41</v>
      </c>
      <c r="G6014" t="s">
        <v>4142</v>
      </c>
      <c r="H6014" t="s">
        <v>8353</v>
      </c>
      <c r="J6014" t="s">
        <v>100</v>
      </c>
      <c r="K6014" t="s">
        <v>101</v>
      </c>
      <c r="L6014">
        <v>11</v>
      </c>
      <c r="M6014" t="s">
        <v>35084</v>
      </c>
      <c r="N6014" t="s">
        <v>75</v>
      </c>
      <c r="O6014" t="s">
        <v>48</v>
      </c>
      <c r="P6014" t="s">
        <v>48</v>
      </c>
      <c r="Q6014" t="s">
        <v>35085</v>
      </c>
      <c r="Y6014" t="s">
        <v>35086</v>
      </c>
    </row>
    <row r="6015" spans="1:25">
      <c r="A6015" t="s">
        <v>35087</v>
      </c>
      <c r="B6015" t="s">
        <v>35088</v>
      </c>
      <c r="D6015" t="s">
        <v>40</v>
      </c>
      <c r="E6015" t="s">
        <v>41</v>
      </c>
      <c r="G6015" t="s">
        <v>35089</v>
      </c>
      <c r="H6015" t="s">
        <v>16079</v>
      </c>
      <c r="J6015" t="s">
        <v>100</v>
      </c>
      <c r="K6015" t="s">
        <v>101</v>
      </c>
      <c r="L6015">
        <v>11</v>
      </c>
      <c r="M6015" t="s">
        <v>35084</v>
      </c>
      <c r="N6015" t="s">
        <v>75</v>
      </c>
      <c r="O6015" t="s">
        <v>48</v>
      </c>
      <c r="P6015" t="s">
        <v>48</v>
      </c>
      <c r="Q6015" t="s">
        <v>35090</v>
      </c>
      <c r="Y6015" t="s">
        <v>35091</v>
      </c>
    </row>
    <row r="6016" spans="1:25">
      <c r="A6016" t="s">
        <v>35092</v>
      </c>
      <c r="B6016" t="s">
        <v>35093</v>
      </c>
      <c r="D6016" t="s">
        <v>40</v>
      </c>
      <c r="E6016" t="s">
        <v>41</v>
      </c>
      <c r="G6016" t="s">
        <v>433</v>
      </c>
      <c r="H6016" t="s">
        <v>35094</v>
      </c>
      <c r="J6016" t="s">
        <v>100</v>
      </c>
      <c r="K6016" t="s">
        <v>101</v>
      </c>
      <c r="L6016">
        <v>11</v>
      </c>
      <c r="M6016" t="s">
        <v>35084</v>
      </c>
      <c r="N6016" t="s">
        <v>75</v>
      </c>
      <c r="O6016" t="s">
        <v>48</v>
      </c>
      <c r="P6016" t="s">
        <v>48</v>
      </c>
      <c r="Q6016" t="s">
        <v>35095</v>
      </c>
      <c r="Y6016" t="s">
        <v>35096</v>
      </c>
    </row>
    <row r="6017" spans="1:25">
      <c r="A6017" t="s">
        <v>35097</v>
      </c>
      <c r="B6017" t="s">
        <v>35098</v>
      </c>
      <c r="D6017" t="s">
        <v>40</v>
      </c>
      <c r="E6017" t="s">
        <v>41</v>
      </c>
      <c r="G6017" t="s">
        <v>35099</v>
      </c>
      <c r="H6017" t="s">
        <v>13101</v>
      </c>
      <c r="J6017" t="s">
        <v>2582</v>
      </c>
      <c r="K6017" t="s">
        <v>2583</v>
      </c>
      <c r="L6017">
        <v>11</v>
      </c>
      <c r="M6017" t="s">
        <v>35100</v>
      </c>
      <c r="N6017" t="s">
        <v>47</v>
      </c>
      <c r="O6017" t="s">
        <v>48</v>
      </c>
      <c r="P6017" t="s">
        <v>48</v>
      </c>
      <c r="Q6017" t="s">
        <v>35101</v>
      </c>
      <c r="Y6017" t="s">
        <v>35102</v>
      </c>
    </row>
    <row r="6018" spans="1:25">
      <c r="A6018" t="s">
        <v>35103</v>
      </c>
      <c r="B6018" t="s">
        <v>35104</v>
      </c>
      <c r="D6018" t="s">
        <v>40</v>
      </c>
      <c r="E6018" t="s">
        <v>41</v>
      </c>
      <c r="G6018" t="s">
        <v>9774</v>
      </c>
      <c r="H6018" t="s">
        <v>35105</v>
      </c>
      <c r="J6018" t="s">
        <v>100</v>
      </c>
      <c r="K6018" t="s">
        <v>101</v>
      </c>
      <c r="L6018">
        <v>11</v>
      </c>
      <c r="M6018" t="s">
        <v>35106</v>
      </c>
      <c r="N6018" t="s">
        <v>75</v>
      </c>
      <c r="O6018" t="s">
        <v>48</v>
      </c>
      <c r="P6018" t="s">
        <v>48</v>
      </c>
      <c r="Q6018" t="s">
        <v>35107</v>
      </c>
      <c r="Y6018" t="s">
        <v>35108</v>
      </c>
    </row>
    <row r="6019" spans="1:25">
      <c r="A6019" t="s">
        <v>35109</v>
      </c>
      <c r="B6019" t="s">
        <v>35110</v>
      </c>
      <c r="D6019" t="s">
        <v>40</v>
      </c>
      <c r="E6019" t="s">
        <v>41</v>
      </c>
      <c r="G6019" t="s">
        <v>9920</v>
      </c>
      <c r="H6019" t="s">
        <v>26088</v>
      </c>
      <c r="J6019" t="s">
        <v>91</v>
      </c>
      <c r="K6019" t="s">
        <v>92</v>
      </c>
      <c r="L6019">
        <v>11</v>
      </c>
      <c r="M6019" t="s">
        <v>35111</v>
      </c>
      <c r="N6019" t="s">
        <v>75</v>
      </c>
      <c r="O6019" t="s">
        <v>48</v>
      </c>
      <c r="P6019" t="s">
        <v>48</v>
      </c>
      <c r="Q6019" t="s">
        <v>7893</v>
      </c>
      <c r="Y6019" t="s">
        <v>35112</v>
      </c>
    </row>
    <row r="6020" spans="1:25">
      <c r="A6020" t="s">
        <v>35113</v>
      </c>
      <c r="B6020" t="s">
        <v>35114</v>
      </c>
      <c r="D6020" t="s">
        <v>40</v>
      </c>
      <c r="E6020" t="s">
        <v>41</v>
      </c>
      <c r="G6020" t="s">
        <v>35115</v>
      </c>
      <c r="H6020" t="s">
        <v>35116</v>
      </c>
      <c r="J6020" t="s">
        <v>511</v>
      </c>
      <c r="K6020" t="s">
        <v>512</v>
      </c>
      <c r="L6020">
        <v>11</v>
      </c>
      <c r="M6020" t="s">
        <v>35117</v>
      </c>
      <c r="N6020" t="s">
        <v>58</v>
      </c>
      <c r="O6020" t="s">
        <v>48</v>
      </c>
      <c r="P6020" t="s">
        <v>48</v>
      </c>
      <c r="Q6020" t="s">
        <v>35118</v>
      </c>
      <c r="Y6020" t="s">
        <v>35119</v>
      </c>
    </row>
    <row r="6021" spans="1:25">
      <c r="A6021" t="s">
        <v>35120</v>
      </c>
      <c r="B6021" t="s">
        <v>35121</v>
      </c>
      <c r="D6021" t="s">
        <v>40</v>
      </c>
      <c r="E6021" t="s">
        <v>41</v>
      </c>
      <c r="G6021" t="s">
        <v>35122</v>
      </c>
      <c r="H6021" t="s">
        <v>35123</v>
      </c>
      <c r="J6021" t="s">
        <v>100</v>
      </c>
      <c r="K6021" t="s">
        <v>101</v>
      </c>
      <c r="L6021">
        <v>11</v>
      </c>
      <c r="M6021" t="s">
        <v>35124</v>
      </c>
      <c r="N6021" t="s">
        <v>75</v>
      </c>
      <c r="O6021" t="s">
        <v>48</v>
      </c>
      <c r="P6021" t="s">
        <v>48</v>
      </c>
      <c r="Q6021" t="s">
        <v>35125</v>
      </c>
      <c r="Y6021" t="s">
        <v>35126</v>
      </c>
    </row>
    <row r="6022" spans="1:25">
      <c r="A6022" t="s">
        <v>35127</v>
      </c>
      <c r="B6022" t="s">
        <v>35128</v>
      </c>
      <c r="D6022" t="s">
        <v>40</v>
      </c>
      <c r="E6022" t="s">
        <v>41</v>
      </c>
      <c r="G6022" t="s">
        <v>26464</v>
      </c>
      <c r="H6022" t="s">
        <v>35129</v>
      </c>
      <c r="J6022" t="s">
        <v>100</v>
      </c>
      <c r="K6022" t="s">
        <v>101</v>
      </c>
      <c r="L6022">
        <v>11</v>
      </c>
      <c r="M6022" t="s">
        <v>35124</v>
      </c>
      <c r="N6022" t="s">
        <v>75</v>
      </c>
      <c r="O6022" t="s">
        <v>48</v>
      </c>
      <c r="P6022" t="s">
        <v>48</v>
      </c>
      <c r="Q6022" t="s">
        <v>35130</v>
      </c>
      <c r="Y6022" t="s">
        <v>35131</v>
      </c>
    </row>
    <row r="6023" spans="1:25">
      <c r="A6023" t="s">
        <v>35132</v>
      </c>
      <c r="B6023" t="s">
        <v>35133</v>
      </c>
      <c r="D6023" t="s">
        <v>40</v>
      </c>
      <c r="E6023" t="s">
        <v>41</v>
      </c>
      <c r="G6023" t="s">
        <v>35134</v>
      </c>
      <c r="H6023" t="s">
        <v>764</v>
      </c>
      <c r="J6023" t="s">
        <v>91</v>
      </c>
      <c r="K6023" t="s">
        <v>92</v>
      </c>
      <c r="L6023">
        <v>11</v>
      </c>
      <c r="M6023" t="s">
        <v>35135</v>
      </c>
      <c r="N6023" t="s">
        <v>75</v>
      </c>
      <c r="O6023" t="s">
        <v>48</v>
      </c>
      <c r="P6023" t="s">
        <v>48</v>
      </c>
      <c r="Q6023" t="s">
        <v>779</v>
      </c>
      <c r="Y6023" t="s">
        <v>35136</v>
      </c>
    </row>
    <row r="6024" spans="1:25">
      <c r="A6024" t="s">
        <v>35137</v>
      </c>
      <c r="B6024" t="s">
        <v>35138</v>
      </c>
      <c r="D6024" t="s">
        <v>40</v>
      </c>
      <c r="E6024" t="s">
        <v>41</v>
      </c>
      <c r="G6024" t="s">
        <v>35139</v>
      </c>
      <c r="H6024" t="s">
        <v>35140</v>
      </c>
      <c r="J6024" t="s">
        <v>100</v>
      </c>
      <c r="K6024" t="s">
        <v>101</v>
      </c>
      <c r="L6024">
        <v>11</v>
      </c>
      <c r="M6024" t="s">
        <v>35141</v>
      </c>
      <c r="N6024" t="s">
        <v>75</v>
      </c>
      <c r="O6024" t="s">
        <v>48</v>
      </c>
      <c r="P6024" t="s">
        <v>48</v>
      </c>
      <c r="Q6024" t="s">
        <v>35142</v>
      </c>
      <c r="Y6024" t="s">
        <v>35143</v>
      </c>
    </row>
    <row r="6025" spans="1:25">
      <c r="A6025" t="s">
        <v>35144</v>
      </c>
      <c r="B6025" t="s">
        <v>35145</v>
      </c>
      <c r="D6025" t="s">
        <v>40</v>
      </c>
      <c r="E6025" t="s">
        <v>41</v>
      </c>
      <c r="G6025" t="s">
        <v>35146</v>
      </c>
      <c r="H6025" t="s">
        <v>35147</v>
      </c>
      <c r="J6025" t="s">
        <v>91</v>
      </c>
      <c r="K6025" t="s">
        <v>92</v>
      </c>
      <c r="L6025">
        <v>11</v>
      </c>
      <c r="M6025" t="s">
        <v>35148</v>
      </c>
      <c r="N6025" t="s">
        <v>75</v>
      </c>
      <c r="O6025" t="s">
        <v>48</v>
      </c>
      <c r="P6025" t="s">
        <v>48</v>
      </c>
      <c r="Q6025" t="s">
        <v>22647</v>
      </c>
      <c r="Y6025" t="s">
        <v>35149</v>
      </c>
    </row>
    <row r="6026" spans="1:25">
      <c r="A6026" t="s">
        <v>35150</v>
      </c>
      <c r="B6026" t="s">
        <v>35151</v>
      </c>
      <c r="D6026" t="s">
        <v>40</v>
      </c>
      <c r="E6026" t="s">
        <v>41</v>
      </c>
      <c r="G6026" t="s">
        <v>35152</v>
      </c>
      <c r="H6026" t="s">
        <v>1999</v>
      </c>
      <c r="J6026" t="s">
        <v>91</v>
      </c>
      <c r="K6026" t="s">
        <v>92</v>
      </c>
      <c r="L6026">
        <v>11</v>
      </c>
      <c r="M6026" t="s">
        <v>35153</v>
      </c>
      <c r="N6026" t="s">
        <v>75</v>
      </c>
      <c r="O6026" t="s">
        <v>48</v>
      </c>
      <c r="P6026" t="s">
        <v>48</v>
      </c>
      <c r="Q6026" t="s">
        <v>35154</v>
      </c>
      <c r="Y6026" t="s">
        <v>35155</v>
      </c>
    </row>
    <row r="6027" spans="1:25">
      <c r="A6027" t="s">
        <v>35156</v>
      </c>
      <c r="B6027" t="s">
        <v>35157</v>
      </c>
      <c r="D6027" t="s">
        <v>40</v>
      </c>
      <c r="E6027" t="s">
        <v>41</v>
      </c>
      <c r="G6027" t="s">
        <v>35158</v>
      </c>
      <c r="H6027" t="s">
        <v>35159</v>
      </c>
      <c r="J6027" t="s">
        <v>100</v>
      </c>
      <c r="K6027" t="s">
        <v>101</v>
      </c>
      <c r="L6027">
        <v>11</v>
      </c>
      <c r="M6027" t="s">
        <v>35153</v>
      </c>
      <c r="N6027" t="s">
        <v>75</v>
      </c>
      <c r="O6027" t="s">
        <v>48</v>
      </c>
      <c r="P6027" t="s">
        <v>48</v>
      </c>
      <c r="Q6027" t="s">
        <v>35160</v>
      </c>
      <c r="Y6027" t="s">
        <v>35161</v>
      </c>
    </row>
    <row r="6028" spans="1:25">
      <c r="A6028" t="s">
        <v>35162</v>
      </c>
      <c r="B6028" t="s">
        <v>35163</v>
      </c>
      <c r="D6028" t="s">
        <v>40</v>
      </c>
      <c r="E6028" t="s">
        <v>41</v>
      </c>
      <c r="G6028" t="s">
        <v>4135</v>
      </c>
      <c r="H6028" t="s">
        <v>392</v>
      </c>
      <c r="J6028" t="s">
        <v>91</v>
      </c>
      <c r="K6028" t="s">
        <v>92</v>
      </c>
      <c r="L6028">
        <v>11</v>
      </c>
      <c r="M6028" t="s">
        <v>35153</v>
      </c>
      <c r="N6028" t="s">
        <v>75</v>
      </c>
      <c r="O6028" t="s">
        <v>48</v>
      </c>
      <c r="P6028" t="s">
        <v>48</v>
      </c>
      <c r="Q6028" t="s">
        <v>35164</v>
      </c>
      <c r="Y6028" t="s">
        <v>35165</v>
      </c>
    </row>
    <row r="6029" spans="1:25">
      <c r="A6029" t="s">
        <v>35166</v>
      </c>
      <c r="B6029" t="s">
        <v>35167</v>
      </c>
      <c r="D6029" t="s">
        <v>40</v>
      </c>
      <c r="E6029" t="s">
        <v>41</v>
      </c>
      <c r="G6029" t="s">
        <v>35168</v>
      </c>
      <c r="H6029" t="s">
        <v>35169</v>
      </c>
      <c r="J6029" t="s">
        <v>91</v>
      </c>
      <c r="K6029" t="s">
        <v>92</v>
      </c>
      <c r="L6029">
        <v>11</v>
      </c>
      <c r="M6029" t="s">
        <v>35153</v>
      </c>
      <c r="N6029" t="s">
        <v>75</v>
      </c>
      <c r="O6029" t="s">
        <v>48</v>
      </c>
      <c r="P6029" t="s">
        <v>48</v>
      </c>
      <c r="Q6029" t="s">
        <v>35170</v>
      </c>
      <c r="Y6029" t="s">
        <v>35171</v>
      </c>
    </row>
    <row r="6030" spans="1:25">
      <c r="A6030" t="s">
        <v>35172</v>
      </c>
      <c r="B6030" t="s">
        <v>35173</v>
      </c>
      <c r="D6030" t="s">
        <v>40</v>
      </c>
      <c r="E6030" t="s">
        <v>41</v>
      </c>
      <c r="G6030" t="s">
        <v>35174</v>
      </c>
      <c r="H6030" t="s">
        <v>35175</v>
      </c>
      <c r="J6030" t="s">
        <v>91</v>
      </c>
      <c r="K6030" t="s">
        <v>92</v>
      </c>
      <c r="L6030">
        <v>11</v>
      </c>
      <c r="M6030" t="s">
        <v>35176</v>
      </c>
      <c r="N6030" t="s">
        <v>75</v>
      </c>
      <c r="O6030" t="s">
        <v>48</v>
      </c>
      <c r="P6030" t="s">
        <v>48</v>
      </c>
      <c r="Q6030" t="s">
        <v>35177</v>
      </c>
      <c r="Y6030" t="s">
        <v>35178</v>
      </c>
    </row>
    <row r="6031" spans="1:25">
      <c r="A6031" t="s">
        <v>35179</v>
      </c>
      <c r="B6031" t="s">
        <v>35180</v>
      </c>
      <c r="D6031" t="s">
        <v>40</v>
      </c>
      <c r="E6031" t="s">
        <v>41</v>
      </c>
      <c r="G6031" t="s">
        <v>35181</v>
      </c>
      <c r="H6031" t="s">
        <v>35182</v>
      </c>
      <c r="J6031" t="s">
        <v>100</v>
      </c>
      <c r="K6031" t="s">
        <v>101</v>
      </c>
      <c r="L6031">
        <v>11</v>
      </c>
      <c r="M6031" t="s">
        <v>35183</v>
      </c>
      <c r="N6031" t="s">
        <v>75</v>
      </c>
      <c r="O6031" t="s">
        <v>48</v>
      </c>
      <c r="P6031" t="s">
        <v>48</v>
      </c>
      <c r="Q6031" t="s">
        <v>35184</v>
      </c>
      <c r="Y6031" t="s">
        <v>35185</v>
      </c>
    </row>
    <row r="6032" spans="1:25">
      <c r="A6032" t="s">
        <v>35186</v>
      </c>
      <c r="B6032" t="s">
        <v>35187</v>
      </c>
      <c r="D6032" t="s">
        <v>40</v>
      </c>
      <c r="E6032" t="s">
        <v>41</v>
      </c>
      <c r="G6032" t="s">
        <v>1512</v>
      </c>
      <c r="H6032" t="s">
        <v>35188</v>
      </c>
      <c r="J6032" t="s">
        <v>100</v>
      </c>
      <c r="K6032" t="s">
        <v>101</v>
      </c>
      <c r="L6032">
        <v>11</v>
      </c>
      <c r="M6032" t="s">
        <v>35189</v>
      </c>
      <c r="N6032" t="s">
        <v>75</v>
      </c>
      <c r="O6032" t="s">
        <v>48</v>
      </c>
      <c r="P6032" t="s">
        <v>48</v>
      </c>
      <c r="Q6032" t="s">
        <v>35190</v>
      </c>
      <c r="Y6032" t="s">
        <v>35191</v>
      </c>
    </row>
    <row r="6033" spans="1:25">
      <c r="A6033" t="s">
        <v>35192</v>
      </c>
      <c r="B6033" t="s">
        <v>35193</v>
      </c>
      <c r="D6033" t="s">
        <v>40</v>
      </c>
      <c r="E6033" t="s">
        <v>41</v>
      </c>
      <c r="G6033" t="s">
        <v>209</v>
      </c>
      <c r="H6033" t="s">
        <v>1639</v>
      </c>
      <c r="J6033" t="s">
        <v>100</v>
      </c>
      <c r="K6033" t="s">
        <v>101</v>
      </c>
      <c r="L6033">
        <v>11</v>
      </c>
      <c r="M6033" t="s">
        <v>35194</v>
      </c>
      <c r="N6033" t="s">
        <v>75</v>
      </c>
      <c r="O6033" t="s">
        <v>48</v>
      </c>
      <c r="P6033" t="s">
        <v>48</v>
      </c>
      <c r="Q6033" t="s">
        <v>35195</v>
      </c>
      <c r="Y6033" t="s">
        <v>35196</v>
      </c>
    </row>
    <row r="6034" spans="1:25">
      <c r="A6034" t="s">
        <v>35197</v>
      </c>
      <c r="B6034" t="s">
        <v>35198</v>
      </c>
      <c r="D6034" t="s">
        <v>40</v>
      </c>
      <c r="E6034" t="s">
        <v>41</v>
      </c>
      <c r="G6034" t="s">
        <v>35199</v>
      </c>
      <c r="H6034" t="s">
        <v>6904</v>
      </c>
      <c r="J6034" t="s">
        <v>511</v>
      </c>
      <c r="K6034" t="s">
        <v>512</v>
      </c>
      <c r="L6034">
        <v>11</v>
      </c>
      <c r="M6034" t="s">
        <v>35200</v>
      </c>
      <c r="N6034" t="s">
        <v>58</v>
      </c>
      <c r="O6034" t="s">
        <v>48</v>
      </c>
      <c r="P6034" t="s">
        <v>48</v>
      </c>
      <c r="Q6034" t="s">
        <v>35201</v>
      </c>
      <c r="Y6034" t="s">
        <v>35202</v>
      </c>
    </row>
    <row r="6035" spans="1:25">
      <c r="A6035" t="s">
        <v>35203</v>
      </c>
      <c r="B6035" t="s">
        <v>35204</v>
      </c>
      <c r="D6035" t="s">
        <v>40</v>
      </c>
      <c r="E6035" t="s">
        <v>41</v>
      </c>
      <c r="G6035" t="s">
        <v>35205</v>
      </c>
      <c r="H6035" t="s">
        <v>35206</v>
      </c>
      <c r="J6035" t="s">
        <v>100</v>
      </c>
      <c r="K6035" t="s">
        <v>101</v>
      </c>
      <c r="L6035">
        <v>11</v>
      </c>
      <c r="M6035" t="s">
        <v>35207</v>
      </c>
      <c r="N6035" t="s">
        <v>75</v>
      </c>
      <c r="O6035" t="s">
        <v>48</v>
      </c>
      <c r="P6035" t="s">
        <v>48</v>
      </c>
      <c r="Q6035" t="s">
        <v>35208</v>
      </c>
      <c r="Y6035" t="s">
        <v>35209</v>
      </c>
    </row>
    <row r="6036" spans="1:25">
      <c r="A6036" t="s">
        <v>35210</v>
      </c>
      <c r="B6036" t="s">
        <v>35211</v>
      </c>
      <c r="D6036" t="s">
        <v>40</v>
      </c>
      <c r="E6036" t="s">
        <v>41</v>
      </c>
      <c r="G6036" t="s">
        <v>35212</v>
      </c>
      <c r="H6036" t="s">
        <v>89</v>
      </c>
      <c r="J6036" t="s">
        <v>91</v>
      </c>
      <c r="K6036" t="s">
        <v>92</v>
      </c>
      <c r="L6036">
        <v>11</v>
      </c>
      <c r="M6036" t="s">
        <v>35213</v>
      </c>
      <c r="N6036" t="s">
        <v>75</v>
      </c>
      <c r="O6036" t="s">
        <v>48</v>
      </c>
      <c r="P6036" t="s">
        <v>48</v>
      </c>
      <c r="Q6036" t="s">
        <v>35214</v>
      </c>
      <c r="Y6036" t="s">
        <v>35215</v>
      </c>
    </row>
    <row r="6037" spans="1:25">
      <c r="A6037" t="s">
        <v>35216</v>
      </c>
      <c r="B6037" t="s">
        <v>35217</v>
      </c>
      <c r="D6037" t="s">
        <v>40</v>
      </c>
      <c r="E6037" t="s">
        <v>41</v>
      </c>
      <c r="G6037" t="s">
        <v>9381</v>
      </c>
      <c r="H6037" t="s">
        <v>8696</v>
      </c>
      <c r="J6037" t="s">
        <v>91</v>
      </c>
      <c r="K6037" t="s">
        <v>92</v>
      </c>
      <c r="L6037">
        <v>11</v>
      </c>
      <c r="M6037" t="s">
        <v>35218</v>
      </c>
      <c r="N6037" t="s">
        <v>75</v>
      </c>
      <c r="O6037" t="s">
        <v>48</v>
      </c>
      <c r="P6037" t="s">
        <v>48</v>
      </c>
      <c r="Q6037" t="s">
        <v>35219</v>
      </c>
      <c r="Y6037" t="s">
        <v>35220</v>
      </c>
    </row>
    <row r="6038" spans="1:25">
      <c r="A6038" t="s">
        <v>35221</v>
      </c>
      <c r="B6038" t="s">
        <v>35222</v>
      </c>
      <c r="D6038" t="s">
        <v>40</v>
      </c>
      <c r="E6038" t="s">
        <v>41</v>
      </c>
      <c r="G6038" t="s">
        <v>35223</v>
      </c>
      <c r="H6038" t="s">
        <v>35224</v>
      </c>
      <c r="J6038" t="s">
        <v>100</v>
      </c>
      <c r="K6038" t="s">
        <v>101</v>
      </c>
      <c r="L6038">
        <v>11</v>
      </c>
      <c r="M6038" t="s">
        <v>35225</v>
      </c>
      <c r="N6038" t="s">
        <v>75</v>
      </c>
      <c r="O6038" t="s">
        <v>48</v>
      </c>
      <c r="P6038" t="s">
        <v>48</v>
      </c>
      <c r="Q6038" t="s">
        <v>35226</v>
      </c>
      <c r="Y6038" t="s">
        <v>35227</v>
      </c>
    </row>
    <row r="6039" spans="1:25">
      <c r="A6039" t="s">
        <v>35228</v>
      </c>
      <c r="B6039" t="s">
        <v>35229</v>
      </c>
      <c r="D6039" t="s">
        <v>40</v>
      </c>
      <c r="E6039" t="s">
        <v>41</v>
      </c>
      <c r="G6039" t="s">
        <v>10521</v>
      </c>
      <c r="H6039" t="s">
        <v>3581</v>
      </c>
      <c r="J6039" t="s">
        <v>91</v>
      </c>
      <c r="K6039" t="s">
        <v>92</v>
      </c>
      <c r="L6039">
        <v>11</v>
      </c>
      <c r="M6039" t="s">
        <v>35230</v>
      </c>
      <c r="N6039" t="s">
        <v>75</v>
      </c>
      <c r="O6039" t="s">
        <v>48</v>
      </c>
      <c r="P6039" t="s">
        <v>48</v>
      </c>
      <c r="Q6039" t="s">
        <v>35231</v>
      </c>
      <c r="Y6039" t="s">
        <v>35232</v>
      </c>
    </row>
    <row r="6040" spans="1:25">
      <c r="A6040" t="s">
        <v>35233</v>
      </c>
      <c r="B6040" t="s">
        <v>35234</v>
      </c>
      <c r="D6040" t="s">
        <v>40</v>
      </c>
      <c r="E6040" t="s">
        <v>41</v>
      </c>
      <c r="G6040" t="s">
        <v>32653</v>
      </c>
      <c r="H6040" t="s">
        <v>35235</v>
      </c>
      <c r="J6040" t="s">
        <v>100</v>
      </c>
      <c r="K6040" t="s">
        <v>101</v>
      </c>
      <c r="L6040">
        <v>11</v>
      </c>
      <c r="M6040" t="s">
        <v>35236</v>
      </c>
      <c r="N6040" t="s">
        <v>75</v>
      </c>
      <c r="O6040" t="s">
        <v>48</v>
      </c>
      <c r="P6040" t="s">
        <v>48</v>
      </c>
      <c r="Q6040" t="s">
        <v>951</v>
      </c>
      <c r="Y6040" t="s">
        <v>35237</v>
      </c>
    </row>
    <row r="6041" spans="1:25">
      <c r="A6041" t="s">
        <v>35238</v>
      </c>
      <c r="B6041" t="s">
        <v>35239</v>
      </c>
      <c r="D6041" t="s">
        <v>40</v>
      </c>
      <c r="E6041" t="s">
        <v>41</v>
      </c>
      <c r="G6041" t="s">
        <v>21735</v>
      </c>
      <c r="H6041" t="s">
        <v>35240</v>
      </c>
      <c r="J6041" t="s">
        <v>91</v>
      </c>
      <c r="K6041" t="s">
        <v>92</v>
      </c>
      <c r="L6041">
        <v>11</v>
      </c>
      <c r="M6041" t="s">
        <v>35241</v>
      </c>
      <c r="N6041" t="s">
        <v>75</v>
      </c>
      <c r="O6041" t="s">
        <v>48</v>
      </c>
      <c r="P6041" t="s">
        <v>48</v>
      </c>
      <c r="Q6041" t="s">
        <v>22758</v>
      </c>
      <c r="Y6041" t="s">
        <v>35242</v>
      </c>
    </row>
    <row r="6042" spans="1:25">
      <c r="A6042" t="s">
        <v>35243</v>
      </c>
      <c r="B6042" t="s">
        <v>35244</v>
      </c>
      <c r="D6042" t="s">
        <v>40</v>
      </c>
      <c r="E6042" t="s">
        <v>41</v>
      </c>
      <c r="G6042" t="s">
        <v>35245</v>
      </c>
      <c r="H6042" t="s">
        <v>18484</v>
      </c>
      <c r="J6042" t="s">
        <v>823</v>
      </c>
      <c r="K6042" t="s">
        <v>824</v>
      </c>
      <c r="L6042">
        <v>11</v>
      </c>
      <c r="M6042" t="s">
        <v>35246</v>
      </c>
      <c r="N6042" t="s">
        <v>75</v>
      </c>
      <c r="O6042" t="s">
        <v>48</v>
      </c>
      <c r="P6042" t="s">
        <v>48</v>
      </c>
      <c r="Q6042" t="s">
        <v>35247</v>
      </c>
      <c r="Y6042" t="s">
        <v>35248</v>
      </c>
    </row>
    <row r="6043" spans="1:25">
      <c r="A6043" t="s">
        <v>35249</v>
      </c>
      <c r="B6043" t="s">
        <v>35250</v>
      </c>
      <c r="D6043" t="s">
        <v>40</v>
      </c>
      <c r="E6043" t="s">
        <v>41</v>
      </c>
      <c r="G6043" t="s">
        <v>35251</v>
      </c>
      <c r="H6043" t="s">
        <v>1403</v>
      </c>
      <c r="J6043" t="s">
        <v>91</v>
      </c>
      <c r="K6043" t="s">
        <v>92</v>
      </c>
      <c r="L6043">
        <v>11</v>
      </c>
      <c r="M6043" t="s">
        <v>35252</v>
      </c>
      <c r="N6043" t="s">
        <v>75</v>
      </c>
      <c r="O6043" t="s">
        <v>48</v>
      </c>
      <c r="P6043" t="s">
        <v>48</v>
      </c>
      <c r="Q6043" t="s">
        <v>35253</v>
      </c>
      <c r="Y6043" t="s">
        <v>35254</v>
      </c>
    </row>
    <row r="6044" spans="1:25">
      <c r="A6044" t="s">
        <v>184</v>
      </c>
      <c r="B6044" t="s">
        <v>35255</v>
      </c>
      <c r="D6044" t="s">
        <v>40</v>
      </c>
      <c r="E6044" t="s">
        <v>41</v>
      </c>
      <c r="G6044" t="s">
        <v>7427</v>
      </c>
      <c r="H6044" t="s">
        <v>17219</v>
      </c>
      <c r="J6044" t="s">
        <v>100</v>
      </c>
      <c r="K6044" t="s">
        <v>101</v>
      </c>
      <c r="L6044">
        <v>11</v>
      </c>
      <c r="M6044" t="s">
        <v>35256</v>
      </c>
      <c r="N6044" t="s">
        <v>75</v>
      </c>
      <c r="O6044" t="s">
        <v>48</v>
      </c>
      <c r="P6044" t="s">
        <v>48</v>
      </c>
      <c r="Q6044" t="s">
        <v>35257</v>
      </c>
      <c r="Y6044" t="s">
        <v>35258</v>
      </c>
    </row>
    <row r="6045" spans="1:25">
      <c r="A6045" t="s">
        <v>35259</v>
      </c>
      <c r="B6045" t="s">
        <v>35260</v>
      </c>
      <c r="D6045" t="s">
        <v>40</v>
      </c>
      <c r="E6045" t="s">
        <v>41</v>
      </c>
      <c r="G6045" t="s">
        <v>6221</v>
      </c>
      <c r="H6045" t="s">
        <v>35261</v>
      </c>
      <c r="J6045" t="s">
        <v>100</v>
      </c>
      <c r="K6045" t="s">
        <v>101</v>
      </c>
      <c r="L6045">
        <v>11</v>
      </c>
      <c r="M6045" t="s">
        <v>35262</v>
      </c>
      <c r="N6045" t="s">
        <v>75</v>
      </c>
      <c r="O6045" t="s">
        <v>48</v>
      </c>
      <c r="P6045" t="s">
        <v>48</v>
      </c>
      <c r="Q6045" t="s">
        <v>35263</v>
      </c>
      <c r="Y6045" t="s">
        <v>35264</v>
      </c>
    </row>
    <row r="6046" spans="1:25">
      <c r="A6046" t="s">
        <v>35265</v>
      </c>
      <c r="B6046" t="s">
        <v>35266</v>
      </c>
      <c r="D6046" t="s">
        <v>40</v>
      </c>
      <c r="E6046" t="s">
        <v>41</v>
      </c>
      <c r="G6046" t="s">
        <v>6357</v>
      </c>
      <c r="H6046" t="s">
        <v>35267</v>
      </c>
      <c r="J6046" t="s">
        <v>91</v>
      </c>
      <c r="K6046" t="s">
        <v>92</v>
      </c>
      <c r="L6046">
        <v>11</v>
      </c>
      <c r="M6046" t="s">
        <v>35262</v>
      </c>
      <c r="N6046" t="s">
        <v>75</v>
      </c>
      <c r="O6046" t="s">
        <v>48</v>
      </c>
      <c r="P6046" t="s">
        <v>48</v>
      </c>
      <c r="Q6046" t="s">
        <v>35268</v>
      </c>
      <c r="Y6046" t="s">
        <v>35269</v>
      </c>
    </row>
    <row r="6047" spans="1:25">
      <c r="A6047" t="s">
        <v>35270</v>
      </c>
      <c r="B6047" t="s">
        <v>35271</v>
      </c>
      <c r="D6047" t="s">
        <v>40</v>
      </c>
      <c r="E6047" t="s">
        <v>41</v>
      </c>
      <c r="G6047" t="s">
        <v>35272</v>
      </c>
      <c r="H6047" t="s">
        <v>330</v>
      </c>
      <c r="J6047" t="s">
        <v>100</v>
      </c>
      <c r="K6047" t="s">
        <v>101</v>
      </c>
      <c r="L6047">
        <v>11</v>
      </c>
      <c r="M6047" t="s">
        <v>35273</v>
      </c>
      <c r="N6047" t="s">
        <v>75</v>
      </c>
      <c r="O6047" t="s">
        <v>48</v>
      </c>
      <c r="P6047" t="s">
        <v>48</v>
      </c>
      <c r="Q6047" t="s">
        <v>35274</v>
      </c>
      <c r="Y6047" t="s">
        <v>35275</v>
      </c>
    </row>
    <row r="6048" spans="1:25">
      <c r="A6048" t="s">
        <v>35276</v>
      </c>
      <c r="B6048" t="s">
        <v>35277</v>
      </c>
      <c r="D6048" t="s">
        <v>40</v>
      </c>
      <c r="E6048" t="s">
        <v>41</v>
      </c>
      <c r="G6048" t="s">
        <v>35278</v>
      </c>
      <c r="H6048" t="s">
        <v>1098</v>
      </c>
      <c r="J6048" t="s">
        <v>91</v>
      </c>
      <c r="K6048" t="s">
        <v>92</v>
      </c>
      <c r="L6048">
        <v>11</v>
      </c>
      <c r="M6048" t="s">
        <v>35273</v>
      </c>
      <c r="N6048" t="s">
        <v>75</v>
      </c>
      <c r="O6048" t="s">
        <v>48</v>
      </c>
      <c r="P6048" t="s">
        <v>48</v>
      </c>
      <c r="Q6048" t="s">
        <v>29330</v>
      </c>
      <c r="Y6048" t="s">
        <v>35279</v>
      </c>
    </row>
    <row r="6049" spans="1:25">
      <c r="A6049" t="s">
        <v>35280</v>
      </c>
      <c r="B6049" t="s">
        <v>35281</v>
      </c>
      <c r="D6049" t="s">
        <v>40</v>
      </c>
      <c r="E6049" t="s">
        <v>41</v>
      </c>
      <c r="G6049" t="s">
        <v>14365</v>
      </c>
      <c r="H6049" t="s">
        <v>6364</v>
      </c>
      <c r="J6049" t="s">
        <v>91</v>
      </c>
      <c r="K6049" t="s">
        <v>92</v>
      </c>
      <c r="L6049">
        <v>11</v>
      </c>
      <c r="M6049" t="s">
        <v>35282</v>
      </c>
      <c r="N6049" t="s">
        <v>75</v>
      </c>
      <c r="O6049" t="s">
        <v>48</v>
      </c>
      <c r="P6049" t="s">
        <v>48</v>
      </c>
      <c r="Q6049" t="s">
        <v>35283</v>
      </c>
      <c r="Y6049" t="s">
        <v>35284</v>
      </c>
    </row>
    <row r="6050" spans="1:25">
      <c r="A6050" t="s">
        <v>35285</v>
      </c>
      <c r="B6050" t="s">
        <v>35286</v>
      </c>
      <c r="D6050" t="s">
        <v>40</v>
      </c>
      <c r="E6050" t="s">
        <v>41</v>
      </c>
      <c r="G6050" t="s">
        <v>35287</v>
      </c>
      <c r="H6050" t="s">
        <v>2565</v>
      </c>
      <c r="J6050" t="s">
        <v>100</v>
      </c>
      <c r="K6050" t="s">
        <v>101</v>
      </c>
      <c r="L6050">
        <v>11</v>
      </c>
      <c r="M6050" t="s">
        <v>35282</v>
      </c>
      <c r="N6050" t="s">
        <v>75</v>
      </c>
      <c r="O6050" t="s">
        <v>48</v>
      </c>
      <c r="P6050" t="s">
        <v>48</v>
      </c>
      <c r="Q6050" t="s">
        <v>35288</v>
      </c>
      <c r="Y6050" t="s">
        <v>35289</v>
      </c>
    </row>
    <row r="6051" spans="1:25">
      <c r="A6051" t="s">
        <v>35290</v>
      </c>
      <c r="B6051" t="s">
        <v>35291</v>
      </c>
      <c r="D6051" t="s">
        <v>40</v>
      </c>
      <c r="E6051" t="s">
        <v>41</v>
      </c>
      <c r="G6051" t="s">
        <v>35292</v>
      </c>
      <c r="H6051" t="s">
        <v>35293</v>
      </c>
      <c r="J6051" t="s">
        <v>823</v>
      </c>
      <c r="K6051" t="s">
        <v>824</v>
      </c>
      <c r="L6051">
        <v>11</v>
      </c>
      <c r="M6051" t="s">
        <v>35282</v>
      </c>
      <c r="N6051" t="s">
        <v>75</v>
      </c>
      <c r="O6051" t="s">
        <v>48</v>
      </c>
      <c r="P6051" t="s">
        <v>48</v>
      </c>
      <c r="Q6051" t="s">
        <v>35294</v>
      </c>
      <c r="Y6051" t="s">
        <v>35295</v>
      </c>
    </row>
    <row r="6052" spans="1:25">
      <c r="A6052" t="s">
        <v>35296</v>
      </c>
      <c r="B6052" t="s">
        <v>35297</v>
      </c>
      <c r="D6052" t="s">
        <v>40</v>
      </c>
      <c r="E6052" t="s">
        <v>41</v>
      </c>
      <c r="G6052" t="s">
        <v>35298</v>
      </c>
      <c r="H6052" t="s">
        <v>35299</v>
      </c>
      <c r="J6052" t="s">
        <v>100</v>
      </c>
      <c r="K6052" t="s">
        <v>101</v>
      </c>
      <c r="L6052">
        <v>11</v>
      </c>
      <c r="M6052" t="s">
        <v>35282</v>
      </c>
      <c r="N6052" t="s">
        <v>75</v>
      </c>
      <c r="O6052" t="s">
        <v>48</v>
      </c>
      <c r="P6052" t="s">
        <v>48</v>
      </c>
      <c r="Q6052" t="s">
        <v>35300</v>
      </c>
      <c r="Y6052" t="s">
        <v>35301</v>
      </c>
    </row>
    <row r="6053" spans="1:25">
      <c r="A6053" t="s">
        <v>35302</v>
      </c>
      <c r="B6053" t="s">
        <v>35303</v>
      </c>
      <c r="D6053" t="s">
        <v>40</v>
      </c>
      <c r="E6053" t="s">
        <v>41</v>
      </c>
      <c r="G6053" t="s">
        <v>2441</v>
      </c>
      <c r="H6053" t="s">
        <v>35304</v>
      </c>
      <c r="J6053" t="s">
        <v>91</v>
      </c>
      <c r="K6053" t="s">
        <v>92</v>
      </c>
      <c r="L6053">
        <v>11</v>
      </c>
      <c r="M6053" t="s">
        <v>35305</v>
      </c>
      <c r="N6053" t="s">
        <v>75</v>
      </c>
      <c r="O6053" t="s">
        <v>48</v>
      </c>
      <c r="P6053" t="s">
        <v>48</v>
      </c>
      <c r="Q6053" t="s">
        <v>35306</v>
      </c>
      <c r="Y6053" t="s">
        <v>35307</v>
      </c>
    </row>
    <row r="6054" spans="1:25">
      <c r="A6054" t="s">
        <v>35308</v>
      </c>
      <c r="B6054" t="s">
        <v>35309</v>
      </c>
      <c r="D6054" t="s">
        <v>40</v>
      </c>
      <c r="E6054" t="s">
        <v>41</v>
      </c>
      <c r="G6054" t="s">
        <v>35310</v>
      </c>
      <c r="H6054" t="s">
        <v>28019</v>
      </c>
      <c r="J6054" t="s">
        <v>729</v>
      </c>
      <c r="K6054" t="s">
        <v>730</v>
      </c>
      <c r="L6054">
        <v>11</v>
      </c>
      <c r="M6054" t="s">
        <v>35305</v>
      </c>
      <c r="N6054" t="s">
        <v>47</v>
      </c>
      <c r="O6054" t="s">
        <v>48</v>
      </c>
      <c r="P6054" t="s">
        <v>48</v>
      </c>
      <c r="Q6054" t="s">
        <v>35311</v>
      </c>
      <c r="Y6054" t="s">
        <v>35312</v>
      </c>
    </row>
    <row r="6055" spans="1:25">
      <c r="A6055" t="s">
        <v>184</v>
      </c>
      <c r="B6055" t="s">
        <v>35313</v>
      </c>
      <c r="D6055" t="s">
        <v>40</v>
      </c>
      <c r="E6055" t="s">
        <v>41</v>
      </c>
      <c r="G6055" t="s">
        <v>35314</v>
      </c>
      <c r="H6055" t="s">
        <v>4206</v>
      </c>
      <c r="J6055" t="s">
        <v>91</v>
      </c>
      <c r="K6055" t="s">
        <v>92</v>
      </c>
      <c r="L6055">
        <v>11</v>
      </c>
      <c r="M6055" t="s">
        <v>35315</v>
      </c>
      <c r="N6055" t="s">
        <v>75</v>
      </c>
      <c r="O6055" t="s">
        <v>48</v>
      </c>
      <c r="P6055" t="s">
        <v>48</v>
      </c>
      <c r="Q6055" t="s">
        <v>35316</v>
      </c>
      <c r="Y6055" t="s">
        <v>35317</v>
      </c>
    </row>
    <row r="6056" spans="1:25">
      <c r="A6056" t="s">
        <v>35318</v>
      </c>
      <c r="B6056" t="s">
        <v>35319</v>
      </c>
      <c r="D6056" t="s">
        <v>40</v>
      </c>
      <c r="E6056" t="s">
        <v>41</v>
      </c>
      <c r="G6056" t="s">
        <v>35320</v>
      </c>
      <c r="H6056" t="s">
        <v>35321</v>
      </c>
      <c r="J6056" t="s">
        <v>100</v>
      </c>
      <c r="K6056" t="s">
        <v>101</v>
      </c>
      <c r="L6056">
        <v>11</v>
      </c>
      <c r="M6056" t="s">
        <v>35322</v>
      </c>
      <c r="N6056" t="s">
        <v>75</v>
      </c>
      <c r="O6056" t="s">
        <v>48</v>
      </c>
      <c r="P6056" t="s">
        <v>48</v>
      </c>
      <c r="Q6056" t="s">
        <v>35323</v>
      </c>
      <c r="Y6056" t="s">
        <v>35324</v>
      </c>
    </row>
    <row r="6057" spans="1:25">
      <c r="A6057" t="s">
        <v>35325</v>
      </c>
      <c r="B6057" t="s">
        <v>35326</v>
      </c>
      <c r="D6057" t="s">
        <v>40</v>
      </c>
      <c r="E6057" t="s">
        <v>41</v>
      </c>
      <c r="G6057" t="s">
        <v>35327</v>
      </c>
      <c r="H6057" t="s">
        <v>2565</v>
      </c>
      <c r="J6057" t="s">
        <v>91</v>
      </c>
      <c r="K6057" t="s">
        <v>92</v>
      </c>
      <c r="L6057">
        <v>11</v>
      </c>
      <c r="M6057" t="s">
        <v>35328</v>
      </c>
      <c r="N6057" t="s">
        <v>75</v>
      </c>
      <c r="O6057" t="s">
        <v>48</v>
      </c>
      <c r="P6057" t="s">
        <v>48</v>
      </c>
      <c r="Q6057" t="s">
        <v>35329</v>
      </c>
      <c r="Y6057" t="s">
        <v>35330</v>
      </c>
    </row>
    <row r="6058" spans="1:25">
      <c r="A6058" t="s">
        <v>35331</v>
      </c>
      <c r="B6058" t="s">
        <v>35332</v>
      </c>
      <c r="D6058" t="s">
        <v>40</v>
      </c>
      <c r="E6058" t="s">
        <v>41</v>
      </c>
      <c r="G6058" t="s">
        <v>35333</v>
      </c>
      <c r="H6058" t="s">
        <v>35334</v>
      </c>
      <c r="J6058" t="s">
        <v>511</v>
      </c>
      <c r="K6058" t="s">
        <v>512</v>
      </c>
      <c r="L6058">
        <v>11</v>
      </c>
      <c r="M6058" t="s">
        <v>35328</v>
      </c>
      <c r="N6058" t="s">
        <v>47</v>
      </c>
      <c r="O6058" t="s">
        <v>48</v>
      </c>
      <c r="P6058" t="s">
        <v>48</v>
      </c>
      <c r="Q6058" t="s">
        <v>35335</v>
      </c>
      <c r="Y6058" t="s">
        <v>35336</v>
      </c>
    </row>
    <row r="6059" spans="1:25">
      <c r="A6059" t="s">
        <v>35337</v>
      </c>
      <c r="B6059" t="s">
        <v>35338</v>
      </c>
      <c r="D6059" t="s">
        <v>40</v>
      </c>
      <c r="E6059" t="s">
        <v>41</v>
      </c>
      <c r="G6059" t="s">
        <v>35339</v>
      </c>
      <c r="H6059" t="s">
        <v>35340</v>
      </c>
      <c r="J6059" t="s">
        <v>121</v>
      </c>
      <c r="K6059" t="s">
        <v>122</v>
      </c>
      <c r="L6059">
        <v>11</v>
      </c>
      <c r="M6059" t="s">
        <v>35341</v>
      </c>
      <c r="N6059" t="s">
        <v>58</v>
      </c>
      <c r="O6059" t="s">
        <v>48</v>
      </c>
      <c r="P6059" t="s">
        <v>48</v>
      </c>
      <c r="Q6059" t="s">
        <v>35342</v>
      </c>
      <c r="Y6059" t="s">
        <v>35343</v>
      </c>
    </row>
    <row r="6060" spans="1:25">
      <c r="A6060" t="s">
        <v>35344</v>
      </c>
      <c r="B6060" t="s">
        <v>35345</v>
      </c>
      <c r="D6060" t="s">
        <v>40</v>
      </c>
      <c r="E6060" t="s">
        <v>41</v>
      </c>
      <c r="G6060" t="s">
        <v>10176</v>
      </c>
      <c r="H6060" t="s">
        <v>35346</v>
      </c>
      <c r="J6060" t="s">
        <v>91</v>
      </c>
      <c r="K6060" t="s">
        <v>92</v>
      </c>
      <c r="L6060">
        <v>11</v>
      </c>
      <c r="M6060" t="s">
        <v>35341</v>
      </c>
      <c r="N6060" t="s">
        <v>75</v>
      </c>
      <c r="O6060" t="s">
        <v>48</v>
      </c>
      <c r="P6060" t="s">
        <v>48</v>
      </c>
      <c r="Q6060" t="s">
        <v>35347</v>
      </c>
      <c r="Y6060" t="s">
        <v>35348</v>
      </c>
    </row>
    <row r="6061" spans="1:25">
      <c r="A6061" t="s">
        <v>35349</v>
      </c>
      <c r="B6061" t="s">
        <v>35350</v>
      </c>
      <c r="D6061" t="s">
        <v>40</v>
      </c>
      <c r="E6061" t="s">
        <v>41</v>
      </c>
      <c r="G6061" t="s">
        <v>708</v>
      </c>
      <c r="H6061" t="s">
        <v>8721</v>
      </c>
      <c r="J6061" t="s">
        <v>91</v>
      </c>
      <c r="K6061" t="s">
        <v>92</v>
      </c>
      <c r="L6061">
        <v>11</v>
      </c>
      <c r="M6061" t="s">
        <v>35351</v>
      </c>
      <c r="N6061" t="s">
        <v>75</v>
      </c>
      <c r="O6061" t="s">
        <v>48</v>
      </c>
      <c r="P6061" t="s">
        <v>48</v>
      </c>
      <c r="Q6061" t="s">
        <v>35352</v>
      </c>
      <c r="Y6061" t="s">
        <v>35353</v>
      </c>
    </row>
    <row r="6062" spans="1:25">
      <c r="A6062" t="s">
        <v>35354</v>
      </c>
      <c r="B6062" t="s">
        <v>35355</v>
      </c>
      <c r="D6062" t="s">
        <v>40</v>
      </c>
      <c r="E6062" t="s">
        <v>41</v>
      </c>
      <c r="G6062" t="s">
        <v>35356</v>
      </c>
      <c r="H6062" t="s">
        <v>20670</v>
      </c>
      <c r="J6062" t="s">
        <v>100</v>
      </c>
      <c r="K6062" t="s">
        <v>101</v>
      </c>
      <c r="L6062">
        <v>11</v>
      </c>
      <c r="M6062" t="s">
        <v>35357</v>
      </c>
      <c r="N6062" t="s">
        <v>75</v>
      </c>
      <c r="O6062" t="s">
        <v>48</v>
      </c>
      <c r="P6062" t="s">
        <v>48</v>
      </c>
      <c r="Q6062" t="s">
        <v>35358</v>
      </c>
      <c r="Y6062" t="s">
        <v>35359</v>
      </c>
    </row>
    <row r="6063" spans="1:25">
      <c r="A6063" t="s">
        <v>35360</v>
      </c>
      <c r="B6063" t="s">
        <v>35361</v>
      </c>
      <c r="D6063" t="s">
        <v>40</v>
      </c>
      <c r="E6063" t="s">
        <v>41</v>
      </c>
      <c r="G6063" t="s">
        <v>35362</v>
      </c>
      <c r="H6063" t="s">
        <v>35363</v>
      </c>
      <c r="J6063" t="s">
        <v>121</v>
      </c>
      <c r="K6063" t="s">
        <v>122</v>
      </c>
      <c r="L6063">
        <v>11</v>
      </c>
      <c r="M6063" t="s">
        <v>35364</v>
      </c>
      <c r="N6063" t="s">
        <v>58</v>
      </c>
      <c r="O6063" t="s">
        <v>48</v>
      </c>
      <c r="P6063" t="s">
        <v>48</v>
      </c>
      <c r="Q6063" t="s">
        <v>35365</v>
      </c>
      <c r="Y6063" t="s">
        <v>35366</v>
      </c>
    </row>
    <row r="6064" spans="1:25">
      <c r="A6064" t="s">
        <v>184</v>
      </c>
      <c r="B6064" t="s">
        <v>35367</v>
      </c>
      <c r="D6064" t="s">
        <v>40</v>
      </c>
      <c r="E6064" t="s">
        <v>41</v>
      </c>
      <c r="G6064" t="s">
        <v>35368</v>
      </c>
      <c r="H6064" t="s">
        <v>2370</v>
      </c>
      <c r="J6064" t="s">
        <v>100</v>
      </c>
      <c r="K6064" t="s">
        <v>101</v>
      </c>
      <c r="L6064">
        <v>11</v>
      </c>
      <c r="M6064" t="s">
        <v>35369</v>
      </c>
      <c r="N6064" t="s">
        <v>75</v>
      </c>
      <c r="O6064" t="s">
        <v>48</v>
      </c>
      <c r="P6064" t="s">
        <v>48</v>
      </c>
      <c r="Q6064" t="s">
        <v>35370</v>
      </c>
      <c r="Y6064" t="s">
        <v>35371</v>
      </c>
    </row>
    <row r="6065" spans="1:25">
      <c r="A6065" t="s">
        <v>35372</v>
      </c>
      <c r="B6065" t="s">
        <v>35373</v>
      </c>
      <c r="D6065" t="s">
        <v>40</v>
      </c>
      <c r="E6065" t="s">
        <v>41</v>
      </c>
      <c r="G6065" t="s">
        <v>35374</v>
      </c>
      <c r="H6065" t="s">
        <v>609</v>
      </c>
      <c r="J6065" t="s">
        <v>100</v>
      </c>
      <c r="K6065" t="s">
        <v>101</v>
      </c>
      <c r="L6065">
        <v>11</v>
      </c>
      <c r="M6065" t="s">
        <v>35375</v>
      </c>
      <c r="N6065" t="s">
        <v>75</v>
      </c>
      <c r="O6065" t="s">
        <v>48</v>
      </c>
      <c r="P6065" t="s">
        <v>48</v>
      </c>
      <c r="Q6065" t="s">
        <v>11004</v>
      </c>
      <c r="Y6065" t="s">
        <v>35376</v>
      </c>
    </row>
    <row r="6066" spans="1:25">
      <c r="A6066" t="s">
        <v>35377</v>
      </c>
      <c r="B6066" t="s">
        <v>35378</v>
      </c>
      <c r="D6066" t="s">
        <v>40</v>
      </c>
      <c r="E6066" t="s">
        <v>41</v>
      </c>
      <c r="G6066" t="s">
        <v>5976</v>
      </c>
      <c r="H6066" t="s">
        <v>8793</v>
      </c>
      <c r="J6066" t="s">
        <v>100</v>
      </c>
      <c r="K6066" t="s">
        <v>101</v>
      </c>
      <c r="L6066">
        <v>11</v>
      </c>
      <c r="M6066" t="s">
        <v>35379</v>
      </c>
      <c r="N6066" t="s">
        <v>75</v>
      </c>
      <c r="O6066" t="s">
        <v>48</v>
      </c>
      <c r="P6066" t="s">
        <v>48</v>
      </c>
      <c r="Q6066" t="s">
        <v>35380</v>
      </c>
      <c r="Y6066" t="s">
        <v>35381</v>
      </c>
    </row>
    <row r="6067" spans="1:25">
      <c r="A6067" t="s">
        <v>35382</v>
      </c>
      <c r="B6067" t="s">
        <v>35383</v>
      </c>
      <c r="D6067" t="s">
        <v>40</v>
      </c>
      <c r="E6067" t="s">
        <v>41</v>
      </c>
      <c r="G6067" t="s">
        <v>18632</v>
      </c>
      <c r="H6067" t="s">
        <v>35384</v>
      </c>
      <c r="J6067" t="s">
        <v>100</v>
      </c>
      <c r="K6067" t="s">
        <v>101</v>
      </c>
      <c r="L6067">
        <v>11</v>
      </c>
      <c r="M6067" t="s">
        <v>35385</v>
      </c>
      <c r="N6067" t="s">
        <v>75</v>
      </c>
      <c r="O6067" t="s">
        <v>48</v>
      </c>
      <c r="P6067" t="s">
        <v>48</v>
      </c>
      <c r="Q6067" t="s">
        <v>27789</v>
      </c>
      <c r="Y6067" t="s">
        <v>35386</v>
      </c>
    </row>
    <row r="6068" spans="1:25">
      <c r="A6068" t="s">
        <v>35387</v>
      </c>
      <c r="B6068" t="s">
        <v>35388</v>
      </c>
      <c r="D6068" t="s">
        <v>40</v>
      </c>
      <c r="E6068" t="s">
        <v>41</v>
      </c>
      <c r="G6068" t="s">
        <v>35389</v>
      </c>
      <c r="H6068" t="s">
        <v>2565</v>
      </c>
      <c r="J6068" t="s">
        <v>91</v>
      </c>
      <c r="K6068" t="s">
        <v>92</v>
      </c>
      <c r="L6068">
        <v>11</v>
      </c>
      <c r="M6068" t="s">
        <v>35390</v>
      </c>
      <c r="N6068" t="s">
        <v>75</v>
      </c>
      <c r="O6068" t="s">
        <v>48</v>
      </c>
      <c r="P6068" t="s">
        <v>48</v>
      </c>
      <c r="Q6068" t="s">
        <v>35391</v>
      </c>
      <c r="Y6068" t="s">
        <v>35392</v>
      </c>
    </row>
    <row r="6069" spans="1:25">
      <c r="A6069" t="s">
        <v>35393</v>
      </c>
      <c r="B6069" t="s">
        <v>35394</v>
      </c>
      <c r="D6069" t="s">
        <v>40</v>
      </c>
      <c r="E6069" t="s">
        <v>41</v>
      </c>
      <c r="G6069" t="s">
        <v>35395</v>
      </c>
      <c r="H6069" t="s">
        <v>35396</v>
      </c>
      <c r="J6069" t="s">
        <v>100</v>
      </c>
      <c r="K6069" t="s">
        <v>101</v>
      </c>
      <c r="L6069">
        <v>11</v>
      </c>
      <c r="M6069" t="s">
        <v>35397</v>
      </c>
      <c r="N6069" t="s">
        <v>75</v>
      </c>
      <c r="O6069" t="s">
        <v>48</v>
      </c>
      <c r="P6069" t="s">
        <v>48</v>
      </c>
      <c r="Q6069" t="s">
        <v>35398</v>
      </c>
      <c r="Y6069" t="s">
        <v>35399</v>
      </c>
    </row>
    <row r="6070" spans="1:25">
      <c r="A6070" t="s">
        <v>35400</v>
      </c>
      <c r="B6070" t="s">
        <v>35401</v>
      </c>
      <c r="D6070" t="s">
        <v>40</v>
      </c>
      <c r="E6070" t="s">
        <v>41</v>
      </c>
      <c r="G6070" t="s">
        <v>35402</v>
      </c>
      <c r="H6070" t="s">
        <v>35403</v>
      </c>
      <c r="J6070" t="s">
        <v>100</v>
      </c>
      <c r="K6070" t="s">
        <v>101</v>
      </c>
      <c r="L6070">
        <v>11</v>
      </c>
      <c r="M6070" t="s">
        <v>35397</v>
      </c>
      <c r="N6070" t="s">
        <v>75</v>
      </c>
      <c r="O6070" t="s">
        <v>48</v>
      </c>
      <c r="P6070" t="s">
        <v>48</v>
      </c>
      <c r="Q6070" t="s">
        <v>35404</v>
      </c>
      <c r="Y6070" t="s">
        <v>35405</v>
      </c>
    </row>
    <row r="6071" spans="1:25">
      <c r="A6071" t="s">
        <v>35406</v>
      </c>
      <c r="B6071" t="s">
        <v>35407</v>
      </c>
      <c r="D6071" t="s">
        <v>40</v>
      </c>
      <c r="E6071" t="s">
        <v>41</v>
      </c>
      <c r="G6071" t="s">
        <v>26125</v>
      </c>
      <c r="H6071" t="s">
        <v>35408</v>
      </c>
      <c r="J6071" t="s">
        <v>91</v>
      </c>
      <c r="K6071" t="s">
        <v>92</v>
      </c>
      <c r="L6071">
        <v>11</v>
      </c>
      <c r="M6071" t="s">
        <v>35409</v>
      </c>
      <c r="N6071" t="s">
        <v>75</v>
      </c>
      <c r="O6071" t="s">
        <v>48</v>
      </c>
      <c r="P6071" t="s">
        <v>48</v>
      </c>
      <c r="Q6071" t="s">
        <v>35410</v>
      </c>
      <c r="Y6071" t="s">
        <v>35411</v>
      </c>
    </row>
    <row r="6072" spans="1:25">
      <c r="A6072" t="s">
        <v>35412</v>
      </c>
      <c r="B6072" t="s">
        <v>35413</v>
      </c>
      <c r="D6072" t="s">
        <v>40</v>
      </c>
      <c r="E6072" t="s">
        <v>41</v>
      </c>
      <c r="G6072" t="s">
        <v>35414</v>
      </c>
      <c r="H6072" t="s">
        <v>1390</v>
      </c>
      <c r="J6072" t="s">
        <v>823</v>
      </c>
      <c r="K6072" t="s">
        <v>824</v>
      </c>
      <c r="L6072">
        <v>11</v>
      </c>
      <c r="M6072" t="s">
        <v>35415</v>
      </c>
      <c r="N6072" t="s">
        <v>75</v>
      </c>
      <c r="O6072" t="s">
        <v>48</v>
      </c>
      <c r="P6072" t="s">
        <v>48</v>
      </c>
      <c r="Q6072" t="s">
        <v>35416</v>
      </c>
      <c r="Y6072" t="s">
        <v>35417</v>
      </c>
    </row>
    <row r="6073" spans="1:25">
      <c r="A6073" t="s">
        <v>35418</v>
      </c>
      <c r="B6073" t="s">
        <v>35419</v>
      </c>
      <c r="D6073" t="s">
        <v>40</v>
      </c>
      <c r="E6073" t="s">
        <v>41</v>
      </c>
      <c r="G6073" t="s">
        <v>35420</v>
      </c>
      <c r="H6073" t="s">
        <v>35421</v>
      </c>
      <c r="J6073" t="s">
        <v>91</v>
      </c>
      <c r="K6073" t="s">
        <v>92</v>
      </c>
      <c r="L6073">
        <v>11</v>
      </c>
      <c r="M6073" t="s">
        <v>35422</v>
      </c>
      <c r="N6073" t="s">
        <v>75</v>
      </c>
      <c r="O6073" t="s">
        <v>48</v>
      </c>
      <c r="P6073" t="s">
        <v>48</v>
      </c>
      <c r="Q6073" t="s">
        <v>35423</v>
      </c>
      <c r="Y6073" t="s">
        <v>35424</v>
      </c>
    </row>
    <row r="6074" spans="1:25">
      <c r="A6074" t="s">
        <v>35425</v>
      </c>
      <c r="B6074" t="s">
        <v>35426</v>
      </c>
      <c r="D6074" t="s">
        <v>40</v>
      </c>
      <c r="E6074" t="s">
        <v>41</v>
      </c>
      <c r="G6074" t="s">
        <v>35427</v>
      </c>
      <c r="H6074" t="s">
        <v>35428</v>
      </c>
      <c r="J6074" t="s">
        <v>100</v>
      </c>
      <c r="K6074" t="s">
        <v>101</v>
      </c>
      <c r="L6074">
        <v>11</v>
      </c>
      <c r="M6074" t="s">
        <v>35429</v>
      </c>
      <c r="N6074" t="s">
        <v>75</v>
      </c>
      <c r="O6074" t="s">
        <v>48</v>
      </c>
      <c r="P6074" t="s">
        <v>48</v>
      </c>
      <c r="Q6074" t="s">
        <v>35430</v>
      </c>
      <c r="Y6074" t="s">
        <v>35431</v>
      </c>
    </row>
    <row r="6075" spans="1:25">
      <c r="A6075" t="s">
        <v>35432</v>
      </c>
      <c r="B6075" t="s">
        <v>35433</v>
      </c>
      <c r="D6075" t="s">
        <v>40</v>
      </c>
      <c r="E6075" t="s">
        <v>41</v>
      </c>
      <c r="G6075" t="s">
        <v>35434</v>
      </c>
      <c r="H6075" t="s">
        <v>35435</v>
      </c>
      <c r="J6075" t="s">
        <v>91</v>
      </c>
      <c r="K6075" t="s">
        <v>92</v>
      </c>
      <c r="L6075">
        <v>11</v>
      </c>
      <c r="M6075" t="s">
        <v>35436</v>
      </c>
      <c r="N6075" t="s">
        <v>75</v>
      </c>
      <c r="O6075" t="s">
        <v>48</v>
      </c>
      <c r="P6075" t="s">
        <v>48</v>
      </c>
      <c r="Q6075" t="s">
        <v>10035</v>
      </c>
      <c r="Y6075" t="s">
        <v>35437</v>
      </c>
    </row>
    <row r="6076" spans="1:25">
      <c r="A6076" t="s">
        <v>35438</v>
      </c>
      <c r="B6076" t="s">
        <v>35439</v>
      </c>
      <c r="D6076" t="s">
        <v>40</v>
      </c>
      <c r="E6076" t="s">
        <v>41</v>
      </c>
      <c r="G6076" t="s">
        <v>35440</v>
      </c>
      <c r="H6076" t="s">
        <v>35441</v>
      </c>
      <c r="J6076" t="s">
        <v>100</v>
      </c>
      <c r="K6076" t="s">
        <v>101</v>
      </c>
      <c r="L6076">
        <v>11</v>
      </c>
      <c r="M6076" t="s">
        <v>35442</v>
      </c>
      <c r="N6076" t="s">
        <v>75</v>
      </c>
      <c r="O6076" t="s">
        <v>48</v>
      </c>
      <c r="P6076" t="s">
        <v>48</v>
      </c>
      <c r="Q6076" t="s">
        <v>16424</v>
      </c>
      <c r="Y6076" t="s">
        <v>35443</v>
      </c>
    </row>
    <row r="6077" spans="1:25">
      <c r="A6077" t="s">
        <v>35444</v>
      </c>
      <c r="B6077" t="s">
        <v>35445</v>
      </c>
      <c r="D6077" t="s">
        <v>40</v>
      </c>
      <c r="E6077" t="s">
        <v>41</v>
      </c>
      <c r="G6077" t="s">
        <v>35446</v>
      </c>
      <c r="H6077" t="s">
        <v>337</v>
      </c>
      <c r="J6077" t="s">
        <v>91</v>
      </c>
      <c r="K6077" t="s">
        <v>92</v>
      </c>
      <c r="L6077">
        <v>11</v>
      </c>
      <c r="M6077" t="s">
        <v>35447</v>
      </c>
      <c r="N6077" t="s">
        <v>75</v>
      </c>
      <c r="O6077" t="s">
        <v>48</v>
      </c>
      <c r="P6077" t="s">
        <v>48</v>
      </c>
      <c r="Q6077" t="s">
        <v>35448</v>
      </c>
      <c r="Y6077" t="s">
        <v>35449</v>
      </c>
    </row>
    <row r="6078" spans="1:25">
      <c r="A6078" t="s">
        <v>35450</v>
      </c>
      <c r="B6078" t="s">
        <v>35451</v>
      </c>
      <c r="D6078" t="s">
        <v>40</v>
      </c>
      <c r="E6078" t="s">
        <v>41</v>
      </c>
      <c r="G6078" t="s">
        <v>35452</v>
      </c>
      <c r="H6078" t="s">
        <v>11041</v>
      </c>
      <c r="J6078" t="s">
        <v>91</v>
      </c>
      <c r="K6078" t="s">
        <v>92</v>
      </c>
      <c r="L6078">
        <v>11</v>
      </c>
      <c r="M6078" t="s">
        <v>35447</v>
      </c>
      <c r="N6078" t="s">
        <v>75</v>
      </c>
      <c r="O6078" t="s">
        <v>48</v>
      </c>
      <c r="P6078" t="s">
        <v>48</v>
      </c>
      <c r="Q6078" t="s">
        <v>35453</v>
      </c>
      <c r="Y6078" t="s">
        <v>35454</v>
      </c>
    </row>
    <row r="6079" spans="1:25">
      <c r="A6079" t="s">
        <v>35455</v>
      </c>
      <c r="B6079" t="s">
        <v>35456</v>
      </c>
      <c r="D6079" t="s">
        <v>40</v>
      </c>
      <c r="E6079" t="s">
        <v>41</v>
      </c>
      <c r="G6079" t="s">
        <v>32336</v>
      </c>
      <c r="H6079" t="s">
        <v>24843</v>
      </c>
      <c r="J6079" t="s">
        <v>100</v>
      </c>
      <c r="K6079" t="s">
        <v>101</v>
      </c>
      <c r="L6079">
        <v>11</v>
      </c>
      <c r="M6079" t="s">
        <v>35447</v>
      </c>
      <c r="N6079" t="s">
        <v>75</v>
      </c>
      <c r="O6079" t="s">
        <v>48</v>
      </c>
      <c r="P6079" t="s">
        <v>48</v>
      </c>
      <c r="Q6079" t="s">
        <v>35457</v>
      </c>
      <c r="Y6079" t="s">
        <v>35458</v>
      </c>
    </row>
    <row r="6080" spans="1:25">
      <c r="A6080" t="s">
        <v>35459</v>
      </c>
      <c r="B6080" t="s">
        <v>35460</v>
      </c>
      <c r="D6080" t="s">
        <v>40</v>
      </c>
      <c r="E6080" t="s">
        <v>41</v>
      </c>
      <c r="G6080" t="s">
        <v>15959</v>
      </c>
      <c r="H6080" t="s">
        <v>7880</v>
      </c>
      <c r="J6080" t="s">
        <v>91</v>
      </c>
      <c r="K6080" t="s">
        <v>92</v>
      </c>
      <c r="L6080">
        <v>11</v>
      </c>
      <c r="M6080" t="s">
        <v>35461</v>
      </c>
      <c r="N6080" t="s">
        <v>75</v>
      </c>
      <c r="O6080" t="s">
        <v>48</v>
      </c>
      <c r="P6080" t="s">
        <v>48</v>
      </c>
      <c r="Q6080" t="s">
        <v>35462</v>
      </c>
      <c r="Y6080" t="s">
        <v>35463</v>
      </c>
    </row>
    <row r="6081" spans="1:25">
      <c r="A6081" t="s">
        <v>35464</v>
      </c>
      <c r="B6081" t="s">
        <v>35465</v>
      </c>
      <c r="D6081" t="s">
        <v>40</v>
      </c>
      <c r="E6081" t="s">
        <v>41</v>
      </c>
      <c r="G6081" t="s">
        <v>1670</v>
      </c>
      <c r="H6081" t="s">
        <v>35466</v>
      </c>
      <c r="J6081" t="s">
        <v>72</v>
      </c>
      <c r="K6081" t="s">
        <v>73</v>
      </c>
      <c r="L6081">
        <v>11</v>
      </c>
      <c r="M6081" t="s">
        <v>35467</v>
      </c>
      <c r="N6081" t="s">
        <v>75</v>
      </c>
      <c r="O6081" t="s">
        <v>48</v>
      </c>
      <c r="P6081" t="s">
        <v>48</v>
      </c>
      <c r="Q6081" t="s">
        <v>35468</v>
      </c>
      <c r="Y6081" t="s">
        <v>35469</v>
      </c>
    </row>
    <row r="6082" spans="1:25">
      <c r="A6082" t="s">
        <v>35470</v>
      </c>
      <c r="B6082" t="s">
        <v>35471</v>
      </c>
      <c r="D6082" t="s">
        <v>40</v>
      </c>
      <c r="E6082" t="s">
        <v>41</v>
      </c>
      <c r="G6082" t="s">
        <v>35472</v>
      </c>
      <c r="H6082" t="s">
        <v>35473</v>
      </c>
      <c r="J6082" t="s">
        <v>91</v>
      </c>
      <c r="K6082" t="s">
        <v>92</v>
      </c>
      <c r="L6082">
        <v>11</v>
      </c>
      <c r="M6082" t="s">
        <v>35474</v>
      </c>
      <c r="N6082" t="s">
        <v>75</v>
      </c>
      <c r="O6082" t="s">
        <v>48</v>
      </c>
      <c r="P6082" t="s">
        <v>48</v>
      </c>
      <c r="Q6082" t="s">
        <v>35475</v>
      </c>
      <c r="Y6082" t="s">
        <v>35476</v>
      </c>
    </row>
    <row r="6083" spans="1:25">
      <c r="A6083" t="s">
        <v>35477</v>
      </c>
      <c r="B6083" t="s">
        <v>35478</v>
      </c>
      <c r="D6083" t="s">
        <v>40</v>
      </c>
      <c r="E6083" t="s">
        <v>41</v>
      </c>
      <c r="G6083" t="s">
        <v>1774</v>
      </c>
      <c r="H6083" t="s">
        <v>35479</v>
      </c>
      <c r="J6083" t="s">
        <v>100</v>
      </c>
      <c r="K6083" t="s">
        <v>101</v>
      </c>
      <c r="L6083">
        <v>11</v>
      </c>
      <c r="M6083" t="s">
        <v>35480</v>
      </c>
      <c r="N6083" t="s">
        <v>75</v>
      </c>
      <c r="O6083" t="s">
        <v>48</v>
      </c>
      <c r="P6083" t="s">
        <v>48</v>
      </c>
      <c r="Q6083" t="s">
        <v>35481</v>
      </c>
      <c r="Y6083" t="s">
        <v>35482</v>
      </c>
    </row>
    <row r="6084" spans="1:25">
      <c r="A6084" t="s">
        <v>35483</v>
      </c>
      <c r="B6084" t="s">
        <v>35484</v>
      </c>
      <c r="D6084" t="s">
        <v>40</v>
      </c>
      <c r="E6084" t="s">
        <v>41</v>
      </c>
      <c r="G6084" t="s">
        <v>35485</v>
      </c>
      <c r="H6084" t="s">
        <v>6068</v>
      </c>
      <c r="J6084" t="s">
        <v>91</v>
      </c>
      <c r="K6084" t="s">
        <v>92</v>
      </c>
      <c r="L6084">
        <v>11</v>
      </c>
      <c r="M6084" t="s">
        <v>35486</v>
      </c>
      <c r="N6084" t="s">
        <v>75</v>
      </c>
      <c r="O6084" t="s">
        <v>48</v>
      </c>
      <c r="P6084" t="s">
        <v>48</v>
      </c>
      <c r="Q6084" t="s">
        <v>35487</v>
      </c>
      <c r="Y6084" t="s">
        <v>35488</v>
      </c>
    </row>
    <row r="6085" spans="1:25">
      <c r="A6085" t="s">
        <v>35489</v>
      </c>
      <c r="B6085" t="s">
        <v>35490</v>
      </c>
      <c r="D6085" t="s">
        <v>40</v>
      </c>
      <c r="E6085" t="s">
        <v>41</v>
      </c>
      <c r="G6085" t="s">
        <v>35491</v>
      </c>
      <c r="H6085" t="s">
        <v>35492</v>
      </c>
      <c r="J6085" t="s">
        <v>91</v>
      </c>
      <c r="K6085" t="s">
        <v>92</v>
      </c>
      <c r="L6085">
        <v>11</v>
      </c>
      <c r="M6085" t="s">
        <v>35493</v>
      </c>
      <c r="N6085" t="s">
        <v>75</v>
      </c>
      <c r="O6085" t="s">
        <v>48</v>
      </c>
      <c r="P6085" t="s">
        <v>48</v>
      </c>
      <c r="Q6085" t="s">
        <v>35494</v>
      </c>
      <c r="Y6085" t="s">
        <v>35495</v>
      </c>
    </row>
    <row r="6086" spans="1:25">
      <c r="A6086" t="s">
        <v>35496</v>
      </c>
      <c r="B6086" t="s">
        <v>35497</v>
      </c>
      <c r="D6086" t="s">
        <v>40</v>
      </c>
      <c r="E6086" t="s">
        <v>41</v>
      </c>
      <c r="G6086" t="s">
        <v>15959</v>
      </c>
      <c r="H6086" t="s">
        <v>9072</v>
      </c>
      <c r="J6086" t="s">
        <v>100</v>
      </c>
      <c r="K6086" t="s">
        <v>101</v>
      </c>
      <c r="L6086">
        <v>11</v>
      </c>
      <c r="M6086" t="s">
        <v>35498</v>
      </c>
      <c r="N6086" t="s">
        <v>75</v>
      </c>
      <c r="O6086" t="s">
        <v>48</v>
      </c>
      <c r="P6086" t="s">
        <v>48</v>
      </c>
      <c r="Q6086" t="s">
        <v>35499</v>
      </c>
      <c r="Y6086" t="s">
        <v>35500</v>
      </c>
    </row>
    <row r="6087" spans="1:25">
      <c r="A6087" t="s">
        <v>35501</v>
      </c>
      <c r="B6087" t="s">
        <v>35502</v>
      </c>
      <c r="D6087" t="s">
        <v>40</v>
      </c>
      <c r="E6087" t="s">
        <v>41</v>
      </c>
      <c r="G6087" t="s">
        <v>35503</v>
      </c>
      <c r="H6087" t="s">
        <v>1022</v>
      </c>
      <c r="J6087" t="s">
        <v>91</v>
      </c>
      <c r="K6087" t="s">
        <v>92</v>
      </c>
      <c r="L6087">
        <v>11</v>
      </c>
      <c r="M6087" t="s">
        <v>35498</v>
      </c>
      <c r="N6087" t="s">
        <v>75</v>
      </c>
      <c r="O6087" t="s">
        <v>48</v>
      </c>
      <c r="P6087" t="s">
        <v>48</v>
      </c>
      <c r="Q6087" t="s">
        <v>35504</v>
      </c>
      <c r="Y6087" t="s">
        <v>35505</v>
      </c>
    </row>
    <row r="6088" spans="1:25">
      <c r="A6088" t="s">
        <v>35506</v>
      </c>
      <c r="B6088" t="s">
        <v>35507</v>
      </c>
      <c r="D6088" t="s">
        <v>40</v>
      </c>
      <c r="E6088" t="s">
        <v>41</v>
      </c>
      <c r="G6088" t="s">
        <v>35508</v>
      </c>
      <c r="H6088" t="s">
        <v>35509</v>
      </c>
      <c r="J6088" t="s">
        <v>511</v>
      </c>
      <c r="K6088" t="s">
        <v>512</v>
      </c>
      <c r="L6088">
        <v>11</v>
      </c>
      <c r="M6088" t="s">
        <v>35498</v>
      </c>
      <c r="N6088" t="s">
        <v>58</v>
      </c>
      <c r="O6088" t="s">
        <v>48</v>
      </c>
      <c r="P6088" t="s">
        <v>48</v>
      </c>
      <c r="Q6088" t="s">
        <v>35510</v>
      </c>
      <c r="Y6088" t="s">
        <v>35511</v>
      </c>
    </row>
    <row r="6089" spans="1:25">
      <c r="A6089" t="s">
        <v>35512</v>
      </c>
      <c r="B6089" t="s">
        <v>35513</v>
      </c>
      <c r="D6089" t="s">
        <v>40</v>
      </c>
      <c r="E6089" t="s">
        <v>41</v>
      </c>
      <c r="G6089" t="s">
        <v>35514</v>
      </c>
      <c r="H6089" t="s">
        <v>9007</v>
      </c>
      <c r="J6089" t="s">
        <v>100</v>
      </c>
      <c r="K6089" t="s">
        <v>101</v>
      </c>
      <c r="L6089">
        <v>11</v>
      </c>
      <c r="M6089" t="s">
        <v>35498</v>
      </c>
      <c r="N6089" t="s">
        <v>75</v>
      </c>
      <c r="O6089" t="s">
        <v>48</v>
      </c>
      <c r="P6089" t="s">
        <v>48</v>
      </c>
      <c r="Q6089" t="s">
        <v>35515</v>
      </c>
      <c r="Y6089" t="s">
        <v>35516</v>
      </c>
    </row>
    <row r="6090" spans="1:25">
      <c r="A6090" t="s">
        <v>35517</v>
      </c>
      <c r="B6090" t="s">
        <v>35518</v>
      </c>
      <c r="D6090" t="s">
        <v>40</v>
      </c>
      <c r="E6090" t="s">
        <v>41</v>
      </c>
      <c r="G6090" t="s">
        <v>377</v>
      </c>
      <c r="H6090" t="s">
        <v>1912</v>
      </c>
      <c r="J6090" t="s">
        <v>91</v>
      </c>
      <c r="K6090" t="s">
        <v>92</v>
      </c>
      <c r="L6090">
        <v>11</v>
      </c>
      <c r="M6090" t="s">
        <v>35519</v>
      </c>
      <c r="N6090" t="s">
        <v>75</v>
      </c>
      <c r="O6090" t="s">
        <v>48</v>
      </c>
      <c r="P6090" t="s">
        <v>48</v>
      </c>
      <c r="Q6090" t="s">
        <v>624</v>
      </c>
      <c r="Y6090" t="s">
        <v>35520</v>
      </c>
    </row>
    <row r="6091" spans="1:25">
      <c r="A6091" t="s">
        <v>35521</v>
      </c>
      <c r="B6091" t="s">
        <v>35522</v>
      </c>
      <c r="D6091" t="s">
        <v>40</v>
      </c>
      <c r="E6091" t="s">
        <v>41</v>
      </c>
      <c r="G6091" t="s">
        <v>35523</v>
      </c>
      <c r="H6091" t="s">
        <v>35524</v>
      </c>
      <c r="J6091" t="s">
        <v>100</v>
      </c>
      <c r="K6091" t="s">
        <v>101</v>
      </c>
      <c r="L6091">
        <v>11</v>
      </c>
      <c r="M6091" t="s">
        <v>35525</v>
      </c>
      <c r="N6091" t="s">
        <v>75</v>
      </c>
      <c r="O6091" t="s">
        <v>48</v>
      </c>
      <c r="P6091" t="s">
        <v>48</v>
      </c>
      <c r="Q6091" t="s">
        <v>35526</v>
      </c>
      <c r="Y6091" t="s">
        <v>35527</v>
      </c>
    </row>
    <row r="6092" spans="1:25">
      <c r="A6092" t="s">
        <v>35528</v>
      </c>
      <c r="B6092" t="s">
        <v>35529</v>
      </c>
      <c r="D6092" t="s">
        <v>40</v>
      </c>
      <c r="E6092" t="s">
        <v>41</v>
      </c>
      <c r="G6092" t="s">
        <v>35530</v>
      </c>
      <c r="H6092" t="s">
        <v>35531</v>
      </c>
      <c r="J6092" t="s">
        <v>2582</v>
      </c>
      <c r="K6092" t="s">
        <v>2583</v>
      </c>
      <c r="L6092">
        <v>11</v>
      </c>
      <c r="M6092" t="s">
        <v>35532</v>
      </c>
      <c r="N6092" t="s">
        <v>47</v>
      </c>
      <c r="O6092" t="s">
        <v>48</v>
      </c>
      <c r="P6092" t="s">
        <v>48</v>
      </c>
      <c r="Q6092" t="s">
        <v>35533</v>
      </c>
      <c r="Y6092" t="s">
        <v>35534</v>
      </c>
    </row>
    <row r="6093" spans="1:25">
      <c r="A6093" t="s">
        <v>184</v>
      </c>
      <c r="B6093" t="s">
        <v>35535</v>
      </c>
      <c r="D6093" t="s">
        <v>40</v>
      </c>
      <c r="E6093" t="s">
        <v>41</v>
      </c>
      <c r="G6093" t="s">
        <v>12968</v>
      </c>
      <c r="H6093" t="s">
        <v>35536</v>
      </c>
      <c r="J6093" t="s">
        <v>511</v>
      </c>
      <c r="K6093" t="s">
        <v>512</v>
      </c>
      <c r="L6093">
        <v>11</v>
      </c>
      <c r="M6093" t="s">
        <v>35537</v>
      </c>
      <c r="N6093" t="s">
        <v>47</v>
      </c>
      <c r="O6093" t="s">
        <v>48</v>
      </c>
      <c r="P6093" t="s">
        <v>48</v>
      </c>
      <c r="Q6093" t="s">
        <v>16424</v>
      </c>
      <c r="Y6093" t="s">
        <v>35538</v>
      </c>
    </row>
    <row r="6094" spans="1:25">
      <c r="A6094" t="s">
        <v>35539</v>
      </c>
      <c r="B6094" t="s">
        <v>35540</v>
      </c>
      <c r="D6094" t="s">
        <v>40</v>
      </c>
      <c r="E6094" t="s">
        <v>41</v>
      </c>
      <c r="G6094" t="s">
        <v>5241</v>
      </c>
      <c r="H6094" t="s">
        <v>35541</v>
      </c>
      <c r="J6094" t="s">
        <v>100</v>
      </c>
      <c r="K6094" t="s">
        <v>101</v>
      </c>
      <c r="L6094">
        <v>11</v>
      </c>
      <c r="M6094" t="s">
        <v>35542</v>
      </c>
      <c r="N6094" t="s">
        <v>75</v>
      </c>
      <c r="O6094" t="s">
        <v>48</v>
      </c>
      <c r="P6094" t="s">
        <v>48</v>
      </c>
      <c r="Q6094" t="s">
        <v>35543</v>
      </c>
      <c r="Y6094" t="s">
        <v>35544</v>
      </c>
    </row>
    <row r="6095" spans="1:25">
      <c r="A6095" t="s">
        <v>35545</v>
      </c>
      <c r="B6095" t="s">
        <v>35546</v>
      </c>
      <c r="D6095" t="s">
        <v>40</v>
      </c>
      <c r="E6095" t="s">
        <v>41</v>
      </c>
      <c r="G6095" t="s">
        <v>35547</v>
      </c>
      <c r="H6095" t="s">
        <v>35548</v>
      </c>
      <c r="J6095" t="s">
        <v>100</v>
      </c>
      <c r="K6095" t="s">
        <v>101</v>
      </c>
      <c r="L6095">
        <v>11</v>
      </c>
      <c r="M6095" t="s">
        <v>35549</v>
      </c>
      <c r="N6095" t="s">
        <v>75</v>
      </c>
      <c r="O6095" t="s">
        <v>48</v>
      </c>
      <c r="P6095" t="s">
        <v>48</v>
      </c>
      <c r="Q6095" t="s">
        <v>35550</v>
      </c>
      <c r="Y6095" t="s">
        <v>35551</v>
      </c>
    </row>
    <row r="6096" spans="1:25">
      <c r="A6096" t="s">
        <v>35552</v>
      </c>
      <c r="B6096" t="s">
        <v>35553</v>
      </c>
      <c r="D6096" t="s">
        <v>40</v>
      </c>
      <c r="E6096" t="s">
        <v>41</v>
      </c>
      <c r="G6096" t="s">
        <v>16684</v>
      </c>
      <c r="H6096" t="s">
        <v>35554</v>
      </c>
      <c r="J6096" t="s">
        <v>91</v>
      </c>
      <c r="K6096" t="s">
        <v>92</v>
      </c>
      <c r="L6096">
        <v>11</v>
      </c>
      <c r="M6096" t="s">
        <v>35555</v>
      </c>
      <c r="N6096" t="s">
        <v>75</v>
      </c>
      <c r="O6096" t="s">
        <v>48</v>
      </c>
      <c r="P6096" t="s">
        <v>48</v>
      </c>
      <c r="Q6096" t="s">
        <v>35556</v>
      </c>
      <c r="Y6096" t="s">
        <v>35557</v>
      </c>
    </row>
    <row r="6097" spans="1:25">
      <c r="A6097" t="s">
        <v>35558</v>
      </c>
      <c r="B6097" t="s">
        <v>35559</v>
      </c>
      <c r="D6097" t="s">
        <v>40</v>
      </c>
      <c r="E6097" t="s">
        <v>41</v>
      </c>
      <c r="G6097" t="s">
        <v>35560</v>
      </c>
      <c r="H6097" t="s">
        <v>656</v>
      </c>
      <c r="J6097" t="s">
        <v>179</v>
      </c>
      <c r="K6097" t="s">
        <v>180</v>
      </c>
      <c r="L6097">
        <v>12</v>
      </c>
      <c r="M6097" t="s">
        <v>35561</v>
      </c>
      <c r="N6097" t="s">
        <v>58</v>
      </c>
      <c r="O6097" t="s">
        <v>48</v>
      </c>
      <c r="P6097" t="s">
        <v>48</v>
      </c>
      <c r="Q6097" t="s">
        <v>35562</v>
      </c>
      <c r="Y6097" t="s">
        <v>35563</v>
      </c>
    </row>
    <row r="6098" spans="1:25">
      <c r="A6098" t="s">
        <v>35564</v>
      </c>
      <c r="B6098" t="s">
        <v>35565</v>
      </c>
      <c r="D6098" t="s">
        <v>40</v>
      </c>
      <c r="E6098" t="s">
        <v>41</v>
      </c>
      <c r="G6098" t="s">
        <v>15651</v>
      </c>
      <c r="H6098" t="s">
        <v>1639</v>
      </c>
      <c r="J6098" t="s">
        <v>91</v>
      </c>
      <c r="K6098" t="s">
        <v>92</v>
      </c>
      <c r="L6098">
        <v>11</v>
      </c>
      <c r="M6098" t="s">
        <v>35566</v>
      </c>
      <c r="N6098" t="s">
        <v>75</v>
      </c>
      <c r="O6098" t="s">
        <v>48</v>
      </c>
      <c r="P6098" t="s">
        <v>48</v>
      </c>
      <c r="Q6098" t="s">
        <v>21007</v>
      </c>
      <c r="Y6098" t="s">
        <v>35567</v>
      </c>
    </row>
    <row r="6099" spans="1:25">
      <c r="A6099" t="s">
        <v>35568</v>
      </c>
      <c r="B6099" t="s">
        <v>35569</v>
      </c>
      <c r="D6099" t="s">
        <v>40</v>
      </c>
      <c r="E6099" t="s">
        <v>41</v>
      </c>
      <c r="G6099" t="s">
        <v>35570</v>
      </c>
      <c r="H6099" t="s">
        <v>5502</v>
      </c>
      <c r="J6099" t="s">
        <v>91</v>
      </c>
      <c r="K6099" t="s">
        <v>92</v>
      </c>
      <c r="L6099">
        <v>11</v>
      </c>
      <c r="M6099" t="s">
        <v>35571</v>
      </c>
      <c r="N6099" t="s">
        <v>75</v>
      </c>
      <c r="O6099" t="s">
        <v>48</v>
      </c>
      <c r="P6099" t="s">
        <v>48</v>
      </c>
      <c r="Q6099" t="s">
        <v>35572</v>
      </c>
      <c r="Y6099" t="s">
        <v>35573</v>
      </c>
    </row>
    <row r="6100" spans="1:25">
      <c r="A6100" t="s">
        <v>35574</v>
      </c>
      <c r="B6100" t="s">
        <v>35575</v>
      </c>
      <c r="D6100" t="s">
        <v>40</v>
      </c>
      <c r="E6100" t="s">
        <v>41</v>
      </c>
      <c r="G6100" t="s">
        <v>12552</v>
      </c>
      <c r="H6100" t="s">
        <v>19420</v>
      </c>
      <c r="J6100" t="s">
        <v>100</v>
      </c>
      <c r="K6100" t="s">
        <v>101</v>
      </c>
      <c r="L6100">
        <v>11</v>
      </c>
      <c r="M6100" t="s">
        <v>35576</v>
      </c>
      <c r="N6100" t="s">
        <v>75</v>
      </c>
      <c r="O6100" t="s">
        <v>48</v>
      </c>
      <c r="P6100" t="s">
        <v>48</v>
      </c>
      <c r="Q6100" t="s">
        <v>35577</v>
      </c>
      <c r="Y6100" t="s">
        <v>35578</v>
      </c>
    </row>
    <row r="6101" spans="1:25">
      <c r="A6101" t="s">
        <v>35579</v>
      </c>
      <c r="B6101" t="s">
        <v>35580</v>
      </c>
      <c r="D6101" t="s">
        <v>40</v>
      </c>
      <c r="E6101" t="s">
        <v>41</v>
      </c>
      <c r="G6101" t="s">
        <v>5996</v>
      </c>
      <c r="H6101" t="s">
        <v>35581</v>
      </c>
      <c r="J6101" t="s">
        <v>100</v>
      </c>
      <c r="K6101" t="s">
        <v>101</v>
      </c>
      <c r="L6101">
        <v>11</v>
      </c>
      <c r="M6101" t="s">
        <v>35582</v>
      </c>
      <c r="N6101" t="s">
        <v>75</v>
      </c>
      <c r="O6101" t="s">
        <v>48</v>
      </c>
      <c r="P6101" t="s">
        <v>48</v>
      </c>
      <c r="Q6101" t="s">
        <v>35583</v>
      </c>
      <c r="Y6101" t="s">
        <v>35584</v>
      </c>
    </row>
    <row r="6102" spans="1:25">
      <c r="A6102" t="s">
        <v>184</v>
      </c>
      <c r="B6102" t="s">
        <v>35585</v>
      </c>
      <c r="D6102" t="s">
        <v>40</v>
      </c>
      <c r="E6102" t="s">
        <v>41</v>
      </c>
      <c r="G6102" t="s">
        <v>26662</v>
      </c>
      <c r="H6102" t="s">
        <v>35586</v>
      </c>
      <c r="J6102" t="s">
        <v>100</v>
      </c>
      <c r="K6102" t="s">
        <v>101</v>
      </c>
      <c r="L6102">
        <v>11</v>
      </c>
      <c r="M6102" t="s">
        <v>35587</v>
      </c>
      <c r="N6102" t="s">
        <v>75</v>
      </c>
      <c r="O6102" t="s">
        <v>48</v>
      </c>
      <c r="P6102" t="s">
        <v>48</v>
      </c>
      <c r="Q6102" t="s">
        <v>35588</v>
      </c>
      <c r="Y6102" t="s">
        <v>35589</v>
      </c>
    </row>
    <row r="6103" spans="1:25">
      <c r="A6103" t="s">
        <v>184</v>
      </c>
      <c r="B6103" t="s">
        <v>35590</v>
      </c>
      <c r="D6103" t="s">
        <v>40</v>
      </c>
      <c r="E6103" t="s">
        <v>41</v>
      </c>
      <c r="G6103" t="s">
        <v>35591</v>
      </c>
      <c r="H6103" t="s">
        <v>29145</v>
      </c>
      <c r="J6103" t="s">
        <v>100</v>
      </c>
      <c r="K6103" t="s">
        <v>101</v>
      </c>
      <c r="L6103">
        <v>11</v>
      </c>
      <c r="M6103" t="s">
        <v>35592</v>
      </c>
      <c r="N6103" t="s">
        <v>75</v>
      </c>
      <c r="O6103" t="s">
        <v>48</v>
      </c>
      <c r="P6103" t="s">
        <v>48</v>
      </c>
      <c r="Q6103" t="s">
        <v>35593</v>
      </c>
      <c r="Y6103" t="s">
        <v>35594</v>
      </c>
    </row>
    <row r="6104" spans="1:25">
      <c r="A6104" t="s">
        <v>35595</v>
      </c>
      <c r="B6104" t="s">
        <v>35596</v>
      </c>
      <c r="D6104" t="s">
        <v>40</v>
      </c>
      <c r="E6104" t="s">
        <v>41</v>
      </c>
      <c r="G6104" t="s">
        <v>21531</v>
      </c>
      <c r="H6104" t="s">
        <v>35597</v>
      </c>
      <c r="J6104" t="s">
        <v>511</v>
      </c>
      <c r="K6104" t="s">
        <v>512</v>
      </c>
      <c r="L6104">
        <v>11</v>
      </c>
      <c r="M6104" t="s">
        <v>35598</v>
      </c>
      <c r="N6104" t="s">
        <v>58</v>
      </c>
      <c r="O6104" t="s">
        <v>48</v>
      </c>
      <c r="P6104" t="s">
        <v>48</v>
      </c>
      <c r="Q6104" t="s">
        <v>35599</v>
      </c>
      <c r="Y6104" t="s">
        <v>35600</v>
      </c>
    </row>
    <row r="6105" spans="1:25">
      <c r="A6105" t="s">
        <v>35601</v>
      </c>
      <c r="B6105" t="s">
        <v>35602</v>
      </c>
      <c r="D6105" t="s">
        <v>40</v>
      </c>
      <c r="E6105" t="s">
        <v>41</v>
      </c>
      <c r="G6105" t="s">
        <v>622</v>
      </c>
      <c r="H6105" t="s">
        <v>1313</v>
      </c>
      <c r="J6105" t="s">
        <v>511</v>
      </c>
      <c r="K6105" t="s">
        <v>512</v>
      </c>
      <c r="L6105">
        <v>12</v>
      </c>
      <c r="M6105" t="s">
        <v>35603</v>
      </c>
      <c r="N6105" t="s">
        <v>58</v>
      </c>
      <c r="O6105" t="s">
        <v>48</v>
      </c>
      <c r="P6105" t="s">
        <v>48</v>
      </c>
      <c r="Q6105" t="s">
        <v>35604</v>
      </c>
      <c r="Y6105" t="s">
        <v>35605</v>
      </c>
    </row>
    <row r="6106" spans="1:25">
      <c r="A6106" t="s">
        <v>35606</v>
      </c>
      <c r="B6106" t="s">
        <v>35607</v>
      </c>
      <c r="D6106" t="s">
        <v>40</v>
      </c>
      <c r="E6106" t="s">
        <v>41</v>
      </c>
      <c r="G6106" t="s">
        <v>35608</v>
      </c>
      <c r="H6106" t="s">
        <v>14243</v>
      </c>
      <c r="J6106" t="s">
        <v>91</v>
      </c>
      <c r="K6106" t="s">
        <v>92</v>
      </c>
      <c r="L6106">
        <v>11</v>
      </c>
      <c r="M6106" t="s">
        <v>35609</v>
      </c>
      <c r="N6106" t="s">
        <v>75</v>
      </c>
      <c r="O6106" t="s">
        <v>48</v>
      </c>
      <c r="P6106" t="s">
        <v>48</v>
      </c>
      <c r="Q6106" t="s">
        <v>35610</v>
      </c>
      <c r="Y6106" t="s">
        <v>35611</v>
      </c>
    </row>
    <row r="6107" spans="1:25">
      <c r="A6107" t="s">
        <v>35612</v>
      </c>
      <c r="B6107" t="s">
        <v>35613</v>
      </c>
      <c r="D6107" t="s">
        <v>40</v>
      </c>
      <c r="E6107" t="s">
        <v>41</v>
      </c>
      <c r="G6107" t="s">
        <v>4163</v>
      </c>
      <c r="H6107" t="s">
        <v>1313</v>
      </c>
      <c r="J6107" t="s">
        <v>91</v>
      </c>
      <c r="K6107" t="s">
        <v>92</v>
      </c>
      <c r="L6107">
        <v>11</v>
      </c>
      <c r="M6107" t="s">
        <v>35614</v>
      </c>
      <c r="N6107" t="s">
        <v>75</v>
      </c>
      <c r="O6107" t="s">
        <v>48</v>
      </c>
      <c r="P6107" t="s">
        <v>48</v>
      </c>
      <c r="Q6107" t="s">
        <v>35615</v>
      </c>
      <c r="Y6107" t="s">
        <v>35616</v>
      </c>
    </row>
    <row r="6108" spans="1:25">
      <c r="A6108" t="s">
        <v>35617</v>
      </c>
      <c r="B6108" t="s">
        <v>35618</v>
      </c>
      <c r="D6108" t="s">
        <v>40</v>
      </c>
      <c r="E6108" t="s">
        <v>41</v>
      </c>
      <c r="G6108" t="s">
        <v>19480</v>
      </c>
      <c r="H6108" t="s">
        <v>35619</v>
      </c>
      <c r="J6108" t="s">
        <v>100</v>
      </c>
      <c r="K6108" t="s">
        <v>101</v>
      </c>
      <c r="L6108">
        <v>11</v>
      </c>
      <c r="M6108" t="s">
        <v>35614</v>
      </c>
      <c r="N6108" t="s">
        <v>75</v>
      </c>
      <c r="O6108" t="s">
        <v>48</v>
      </c>
      <c r="P6108" t="s">
        <v>48</v>
      </c>
      <c r="Q6108" t="s">
        <v>35620</v>
      </c>
      <c r="Y6108" t="s">
        <v>35621</v>
      </c>
    </row>
    <row r="6109" spans="1:25">
      <c r="A6109" t="s">
        <v>35622</v>
      </c>
      <c r="B6109" t="s">
        <v>35623</v>
      </c>
      <c r="D6109" t="s">
        <v>40</v>
      </c>
      <c r="E6109" t="s">
        <v>41</v>
      </c>
      <c r="G6109" t="s">
        <v>1536</v>
      </c>
      <c r="H6109" t="s">
        <v>2879</v>
      </c>
      <c r="J6109" t="s">
        <v>91</v>
      </c>
      <c r="K6109" t="s">
        <v>92</v>
      </c>
      <c r="L6109">
        <v>11</v>
      </c>
      <c r="M6109" t="s">
        <v>35614</v>
      </c>
      <c r="N6109" t="s">
        <v>75</v>
      </c>
      <c r="O6109" t="s">
        <v>48</v>
      </c>
      <c r="P6109" t="s">
        <v>48</v>
      </c>
      <c r="Q6109" t="s">
        <v>35624</v>
      </c>
      <c r="Y6109" t="s">
        <v>35625</v>
      </c>
    </row>
    <row r="6110" spans="1:25">
      <c r="A6110" t="s">
        <v>35626</v>
      </c>
      <c r="B6110" t="s">
        <v>35627</v>
      </c>
      <c r="D6110" t="s">
        <v>40</v>
      </c>
      <c r="E6110" t="s">
        <v>41</v>
      </c>
      <c r="G6110" t="s">
        <v>35628</v>
      </c>
      <c r="H6110" t="s">
        <v>35629</v>
      </c>
      <c r="J6110" t="s">
        <v>100</v>
      </c>
      <c r="K6110" t="s">
        <v>101</v>
      </c>
      <c r="L6110">
        <v>11</v>
      </c>
      <c r="M6110" t="s">
        <v>35630</v>
      </c>
      <c r="N6110" t="s">
        <v>75</v>
      </c>
      <c r="O6110" t="s">
        <v>48</v>
      </c>
      <c r="P6110" t="s">
        <v>48</v>
      </c>
      <c r="Q6110" t="s">
        <v>35631</v>
      </c>
      <c r="Y6110" t="s">
        <v>35632</v>
      </c>
    </row>
    <row r="6111" spans="1:25">
      <c r="A6111" t="s">
        <v>35633</v>
      </c>
      <c r="B6111" t="s">
        <v>35634</v>
      </c>
      <c r="D6111" t="s">
        <v>40</v>
      </c>
      <c r="E6111" t="s">
        <v>41</v>
      </c>
      <c r="G6111" t="s">
        <v>1929</v>
      </c>
      <c r="H6111" t="s">
        <v>25487</v>
      </c>
      <c r="J6111" t="s">
        <v>511</v>
      </c>
      <c r="K6111" t="s">
        <v>512</v>
      </c>
      <c r="L6111">
        <v>11</v>
      </c>
      <c r="M6111" t="s">
        <v>35635</v>
      </c>
      <c r="N6111" t="s">
        <v>47</v>
      </c>
      <c r="O6111" t="s">
        <v>48</v>
      </c>
      <c r="P6111" t="s">
        <v>48</v>
      </c>
      <c r="Q6111" t="s">
        <v>31309</v>
      </c>
      <c r="Y6111" t="s">
        <v>35636</v>
      </c>
    </row>
    <row r="6112" spans="1:25">
      <c r="A6112" t="s">
        <v>35637</v>
      </c>
      <c r="B6112" t="s">
        <v>35638</v>
      </c>
      <c r="D6112" t="s">
        <v>40</v>
      </c>
      <c r="E6112" t="s">
        <v>41</v>
      </c>
      <c r="G6112" t="s">
        <v>35639</v>
      </c>
      <c r="H6112" t="s">
        <v>35640</v>
      </c>
      <c r="J6112" t="s">
        <v>100</v>
      </c>
      <c r="K6112" t="s">
        <v>101</v>
      </c>
      <c r="L6112">
        <v>11</v>
      </c>
      <c r="M6112" t="s">
        <v>35641</v>
      </c>
      <c r="N6112" t="s">
        <v>75</v>
      </c>
      <c r="O6112" t="s">
        <v>48</v>
      </c>
      <c r="P6112" t="s">
        <v>48</v>
      </c>
      <c r="Q6112" t="s">
        <v>35642</v>
      </c>
      <c r="Y6112" t="s">
        <v>35643</v>
      </c>
    </row>
    <row r="6113" spans="1:25">
      <c r="A6113" t="s">
        <v>35644</v>
      </c>
      <c r="B6113" t="s">
        <v>35645</v>
      </c>
      <c r="D6113" t="s">
        <v>40</v>
      </c>
      <c r="E6113" t="s">
        <v>41</v>
      </c>
      <c r="G6113" t="s">
        <v>35646</v>
      </c>
      <c r="H6113" t="s">
        <v>26887</v>
      </c>
      <c r="J6113" t="s">
        <v>511</v>
      </c>
      <c r="K6113" t="s">
        <v>512</v>
      </c>
      <c r="L6113">
        <v>11</v>
      </c>
      <c r="M6113" t="s">
        <v>35647</v>
      </c>
      <c r="N6113" t="s">
        <v>47</v>
      </c>
      <c r="O6113" t="s">
        <v>48</v>
      </c>
      <c r="P6113" t="s">
        <v>48</v>
      </c>
      <c r="Q6113" t="s">
        <v>2409</v>
      </c>
      <c r="Y6113" t="s">
        <v>35648</v>
      </c>
    </row>
    <row r="6114" spans="1:25">
      <c r="A6114" t="s">
        <v>35649</v>
      </c>
      <c r="B6114" t="s">
        <v>35650</v>
      </c>
      <c r="D6114" t="s">
        <v>40</v>
      </c>
      <c r="E6114" t="s">
        <v>41</v>
      </c>
      <c r="G6114" t="s">
        <v>35651</v>
      </c>
      <c r="H6114" t="s">
        <v>35652</v>
      </c>
      <c r="J6114" t="s">
        <v>72</v>
      </c>
      <c r="K6114" t="s">
        <v>73</v>
      </c>
      <c r="L6114">
        <v>11</v>
      </c>
      <c r="M6114" t="s">
        <v>35647</v>
      </c>
      <c r="N6114" t="s">
        <v>75</v>
      </c>
      <c r="O6114" t="s">
        <v>48</v>
      </c>
      <c r="P6114" t="s">
        <v>48</v>
      </c>
      <c r="Q6114" t="s">
        <v>35653</v>
      </c>
      <c r="Y6114" t="s">
        <v>35654</v>
      </c>
    </row>
    <row r="6115" spans="1:25">
      <c r="A6115" t="s">
        <v>35655</v>
      </c>
      <c r="B6115" t="s">
        <v>35656</v>
      </c>
      <c r="D6115" t="s">
        <v>40</v>
      </c>
      <c r="E6115" t="s">
        <v>41</v>
      </c>
      <c r="G6115" t="s">
        <v>35657</v>
      </c>
      <c r="H6115" t="s">
        <v>251</v>
      </c>
      <c r="J6115" t="s">
        <v>72</v>
      </c>
      <c r="K6115" t="s">
        <v>73</v>
      </c>
      <c r="L6115">
        <v>11</v>
      </c>
      <c r="M6115" t="s">
        <v>35647</v>
      </c>
      <c r="N6115" t="s">
        <v>75</v>
      </c>
      <c r="O6115" t="s">
        <v>48</v>
      </c>
      <c r="P6115" t="s">
        <v>48</v>
      </c>
      <c r="Q6115" t="s">
        <v>35658</v>
      </c>
      <c r="Y6115" t="s">
        <v>35659</v>
      </c>
    </row>
    <row r="6116" spans="1:25">
      <c r="A6116" t="s">
        <v>35660</v>
      </c>
      <c r="B6116" t="s">
        <v>35661</v>
      </c>
      <c r="D6116" t="s">
        <v>40</v>
      </c>
      <c r="E6116" t="s">
        <v>41</v>
      </c>
      <c r="G6116" t="s">
        <v>35662</v>
      </c>
      <c r="H6116" t="s">
        <v>11698</v>
      </c>
      <c r="J6116" t="s">
        <v>163</v>
      </c>
      <c r="K6116" t="s">
        <v>164</v>
      </c>
      <c r="L6116">
        <v>11</v>
      </c>
      <c r="M6116" t="s">
        <v>35647</v>
      </c>
      <c r="N6116" t="s">
        <v>58</v>
      </c>
      <c r="O6116" t="s">
        <v>48</v>
      </c>
      <c r="P6116" t="s">
        <v>48</v>
      </c>
      <c r="Q6116" t="s">
        <v>7539</v>
      </c>
      <c r="Y6116" t="s">
        <v>35663</v>
      </c>
    </row>
    <row r="6117" spans="1:25">
      <c r="A6117" t="s">
        <v>35664</v>
      </c>
      <c r="B6117" t="s">
        <v>35665</v>
      </c>
      <c r="D6117" t="s">
        <v>40</v>
      </c>
      <c r="E6117" t="s">
        <v>41</v>
      </c>
      <c r="G6117" t="s">
        <v>35666</v>
      </c>
      <c r="H6117" t="s">
        <v>20505</v>
      </c>
      <c r="J6117" t="s">
        <v>91</v>
      </c>
      <c r="K6117" t="s">
        <v>92</v>
      </c>
      <c r="L6117">
        <v>11</v>
      </c>
      <c r="M6117" t="s">
        <v>35667</v>
      </c>
      <c r="N6117" t="s">
        <v>75</v>
      </c>
      <c r="O6117" t="s">
        <v>48</v>
      </c>
      <c r="P6117" t="s">
        <v>48</v>
      </c>
      <c r="Q6117" t="s">
        <v>17151</v>
      </c>
      <c r="Y6117" t="s">
        <v>35668</v>
      </c>
    </row>
    <row r="6118" spans="1:25">
      <c r="A6118" t="s">
        <v>35669</v>
      </c>
      <c r="B6118" t="s">
        <v>35670</v>
      </c>
      <c r="D6118" t="s">
        <v>40</v>
      </c>
      <c r="E6118" t="s">
        <v>41</v>
      </c>
      <c r="G6118" t="s">
        <v>35671</v>
      </c>
      <c r="H6118" t="s">
        <v>35672</v>
      </c>
      <c r="J6118" t="s">
        <v>729</v>
      </c>
      <c r="K6118" t="s">
        <v>730</v>
      </c>
      <c r="L6118">
        <v>11</v>
      </c>
      <c r="M6118" t="s">
        <v>35673</v>
      </c>
      <c r="N6118" t="s">
        <v>47</v>
      </c>
      <c r="O6118" t="s">
        <v>48</v>
      </c>
      <c r="P6118" t="s">
        <v>48</v>
      </c>
      <c r="Q6118" t="s">
        <v>35674</v>
      </c>
      <c r="Y6118" t="s">
        <v>35675</v>
      </c>
    </row>
    <row r="6119" spans="1:25">
      <c r="A6119" t="s">
        <v>35676</v>
      </c>
      <c r="B6119" t="s">
        <v>35677</v>
      </c>
      <c r="D6119" t="s">
        <v>40</v>
      </c>
      <c r="E6119" t="s">
        <v>41</v>
      </c>
      <c r="G6119" t="s">
        <v>35678</v>
      </c>
      <c r="H6119" t="s">
        <v>35679</v>
      </c>
      <c r="J6119" t="s">
        <v>91</v>
      </c>
      <c r="K6119" t="s">
        <v>92</v>
      </c>
      <c r="L6119">
        <v>11</v>
      </c>
      <c r="M6119" t="s">
        <v>35680</v>
      </c>
      <c r="N6119" t="s">
        <v>75</v>
      </c>
      <c r="O6119" t="s">
        <v>48</v>
      </c>
      <c r="P6119" t="s">
        <v>48</v>
      </c>
      <c r="Q6119" t="s">
        <v>35681</v>
      </c>
      <c r="Y6119" t="s">
        <v>35682</v>
      </c>
    </row>
    <row r="6120" spans="1:25">
      <c r="A6120" t="s">
        <v>35683</v>
      </c>
      <c r="B6120" t="s">
        <v>35684</v>
      </c>
      <c r="D6120" t="s">
        <v>40</v>
      </c>
      <c r="E6120" t="s">
        <v>41</v>
      </c>
      <c r="G6120" t="s">
        <v>35685</v>
      </c>
      <c r="H6120" t="s">
        <v>35686</v>
      </c>
      <c r="J6120" t="s">
        <v>91</v>
      </c>
      <c r="K6120" t="s">
        <v>92</v>
      </c>
      <c r="L6120">
        <v>11</v>
      </c>
      <c r="M6120" t="s">
        <v>35687</v>
      </c>
      <c r="N6120" t="s">
        <v>75</v>
      </c>
      <c r="O6120" t="s">
        <v>48</v>
      </c>
      <c r="P6120" t="s">
        <v>48</v>
      </c>
      <c r="Q6120" t="s">
        <v>35688</v>
      </c>
      <c r="Y6120" t="s">
        <v>35689</v>
      </c>
    </row>
    <row r="6121" spans="1:25">
      <c r="A6121" t="s">
        <v>35690</v>
      </c>
      <c r="B6121" t="s">
        <v>35691</v>
      </c>
      <c r="D6121" t="s">
        <v>40</v>
      </c>
      <c r="E6121" t="s">
        <v>41</v>
      </c>
      <c r="G6121" t="s">
        <v>10415</v>
      </c>
      <c r="H6121" t="s">
        <v>1070</v>
      </c>
      <c r="J6121" t="s">
        <v>100</v>
      </c>
      <c r="K6121" t="s">
        <v>101</v>
      </c>
      <c r="L6121">
        <v>11</v>
      </c>
      <c r="M6121" t="s">
        <v>35692</v>
      </c>
      <c r="N6121" t="s">
        <v>75</v>
      </c>
      <c r="O6121" t="s">
        <v>48</v>
      </c>
      <c r="P6121" t="s">
        <v>48</v>
      </c>
      <c r="Q6121" t="s">
        <v>16662</v>
      </c>
      <c r="Y6121" t="s">
        <v>35693</v>
      </c>
    </row>
    <row r="6122" spans="1:25">
      <c r="A6122" t="s">
        <v>35694</v>
      </c>
      <c r="B6122" t="s">
        <v>35695</v>
      </c>
      <c r="D6122" t="s">
        <v>40</v>
      </c>
      <c r="E6122" t="s">
        <v>41</v>
      </c>
      <c r="G6122" t="s">
        <v>35696</v>
      </c>
      <c r="H6122" t="s">
        <v>35697</v>
      </c>
      <c r="J6122" t="s">
        <v>100</v>
      </c>
      <c r="K6122" t="s">
        <v>101</v>
      </c>
      <c r="L6122">
        <v>11</v>
      </c>
      <c r="M6122" t="s">
        <v>35698</v>
      </c>
      <c r="N6122" t="s">
        <v>75</v>
      </c>
      <c r="O6122" t="s">
        <v>48</v>
      </c>
      <c r="P6122" t="s">
        <v>48</v>
      </c>
      <c r="Q6122" t="s">
        <v>35699</v>
      </c>
      <c r="Y6122" t="s">
        <v>35700</v>
      </c>
    </row>
    <row r="6123" spans="1:25">
      <c r="A6123" t="s">
        <v>35701</v>
      </c>
      <c r="B6123" t="s">
        <v>35702</v>
      </c>
      <c r="D6123" t="s">
        <v>40</v>
      </c>
      <c r="E6123" t="s">
        <v>41</v>
      </c>
      <c r="G6123" t="s">
        <v>35703</v>
      </c>
      <c r="H6123" t="s">
        <v>3581</v>
      </c>
      <c r="J6123" t="s">
        <v>100</v>
      </c>
      <c r="K6123" t="s">
        <v>101</v>
      </c>
      <c r="L6123">
        <v>11</v>
      </c>
      <c r="M6123" t="s">
        <v>35698</v>
      </c>
      <c r="N6123" t="s">
        <v>75</v>
      </c>
      <c r="O6123" t="s">
        <v>48</v>
      </c>
      <c r="P6123" t="s">
        <v>48</v>
      </c>
      <c r="Q6123" t="s">
        <v>35704</v>
      </c>
      <c r="Y6123" t="s">
        <v>35705</v>
      </c>
    </row>
    <row r="6124" spans="1:25">
      <c r="A6124" t="s">
        <v>184</v>
      </c>
      <c r="B6124" t="s">
        <v>35706</v>
      </c>
      <c r="D6124" t="s">
        <v>40</v>
      </c>
      <c r="E6124" t="s">
        <v>41</v>
      </c>
      <c r="G6124" t="s">
        <v>35707</v>
      </c>
      <c r="H6124" t="s">
        <v>1155</v>
      </c>
      <c r="J6124" t="s">
        <v>91</v>
      </c>
      <c r="K6124" t="s">
        <v>92</v>
      </c>
      <c r="L6124">
        <v>11</v>
      </c>
      <c r="M6124" t="s">
        <v>35708</v>
      </c>
      <c r="N6124" t="s">
        <v>75</v>
      </c>
      <c r="O6124" t="s">
        <v>48</v>
      </c>
      <c r="P6124" t="s">
        <v>48</v>
      </c>
      <c r="Q6124" t="s">
        <v>35709</v>
      </c>
      <c r="Y6124" t="s">
        <v>35710</v>
      </c>
    </row>
    <row r="6125" spans="1:25">
      <c r="A6125" t="s">
        <v>35711</v>
      </c>
      <c r="B6125" t="s">
        <v>35712</v>
      </c>
      <c r="D6125" t="s">
        <v>40</v>
      </c>
      <c r="E6125" t="s">
        <v>41</v>
      </c>
      <c r="G6125" t="s">
        <v>35713</v>
      </c>
      <c r="H6125" t="s">
        <v>5078</v>
      </c>
      <c r="J6125" t="s">
        <v>91</v>
      </c>
      <c r="K6125" t="s">
        <v>92</v>
      </c>
      <c r="L6125">
        <v>11</v>
      </c>
      <c r="M6125" t="s">
        <v>35714</v>
      </c>
      <c r="N6125" t="s">
        <v>75</v>
      </c>
      <c r="O6125" t="s">
        <v>48</v>
      </c>
      <c r="P6125" t="s">
        <v>48</v>
      </c>
      <c r="Q6125" t="s">
        <v>35715</v>
      </c>
      <c r="Y6125" t="s">
        <v>35716</v>
      </c>
    </row>
    <row r="6126" spans="1:25">
      <c r="A6126" t="s">
        <v>35717</v>
      </c>
      <c r="B6126" t="s">
        <v>35718</v>
      </c>
      <c r="D6126" t="s">
        <v>40</v>
      </c>
      <c r="E6126" t="s">
        <v>41</v>
      </c>
      <c r="G6126" t="s">
        <v>9564</v>
      </c>
      <c r="H6126" t="s">
        <v>35719</v>
      </c>
      <c r="J6126" t="s">
        <v>511</v>
      </c>
      <c r="K6126" t="s">
        <v>512</v>
      </c>
      <c r="L6126">
        <v>11</v>
      </c>
      <c r="M6126" t="s">
        <v>35720</v>
      </c>
      <c r="N6126" t="s">
        <v>47</v>
      </c>
      <c r="O6126" t="s">
        <v>48</v>
      </c>
      <c r="P6126" t="s">
        <v>48</v>
      </c>
      <c r="Q6126" t="s">
        <v>35721</v>
      </c>
      <c r="Y6126" t="s">
        <v>35722</v>
      </c>
    </row>
    <row r="6127" spans="1:25">
      <c r="A6127" t="s">
        <v>35723</v>
      </c>
      <c r="B6127" t="s">
        <v>35724</v>
      </c>
      <c r="D6127" t="s">
        <v>40</v>
      </c>
      <c r="E6127" t="s">
        <v>41</v>
      </c>
      <c r="G6127" t="s">
        <v>35725</v>
      </c>
      <c r="H6127" t="s">
        <v>4100</v>
      </c>
      <c r="J6127" t="s">
        <v>91</v>
      </c>
      <c r="K6127" t="s">
        <v>92</v>
      </c>
      <c r="L6127">
        <v>11</v>
      </c>
      <c r="M6127" t="s">
        <v>35720</v>
      </c>
      <c r="N6127" t="s">
        <v>75</v>
      </c>
      <c r="O6127" t="s">
        <v>48</v>
      </c>
      <c r="P6127" t="s">
        <v>48</v>
      </c>
      <c r="Q6127" t="s">
        <v>7168</v>
      </c>
      <c r="Y6127" t="s">
        <v>35726</v>
      </c>
    </row>
    <row r="6128" spans="1:25">
      <c r="A6128" t="s">
        <v>35727</v>
      </c>
      <c r="B6128" t="s">
        <v>35728</v>
      </c>
      <c r="D6128" t="s">
        <v>40</v>
      </c>
      <c r="E6128" t="s">
        <v>41</v>
      </c>
      <c r="G6128" t="s">
        <v>35729</v>
      </c>
      <c r="H6128" t="s">
        <v>6352</v>
      </c>
      <c r="J6128" t="s">
        <v>100</v>
      </c>
      <c r="K6128" t="s">
        <v>101</v>
      </c>
      <c r="L6128">
        <v>11</v>
      </c>
      <c r="M6128" t="s">
        <v>35720</v>
      </c>
      <c r="N6128" t="s">
        <v>75</v>
      </c>
      <c r="O6128" t="s">
        <v>48</v>
      </c>
      <c r="P6128" t="s">
        <v>48</v>
      </c>
      <c r="Q6128" t="s">
        <v>35730</v>
      </c>
      <c r="Y6128" t="s">
        <v>35731</v>
      </c>
    </row>
    <row r="6129" spans="1:25">
      <c r="A6129" t="s">
        <v>35732</v>
      </c>
      <c r="B6129" t="s">
        <v>35733</v>
      </c>
      <c r="D6129" t="s">
        <v>40</v>
      </c>
      <c r="E6129" t="s">
        <v>41</v>
      </c>
      <c r="G6129" t="s">
        <v>836</v>
      </c>
      <c r="H6129" t="s">
        <v>35734</v>
      </c>
      <c r="J6129" t="s">
        <v>91</v>
      </c>
      <c r="K6129" t="s">
        <v>92</v>
      </c>
      <c r="L6129">
        <v>11</v>
      </c>
      <c r="M6129" t="s">
        <v>35735</v>
      </c>
      <c r="N6129" t="s">
        <v>75</v>
      </c>
      <c r="O6129" t="s">
        <v>48</v>
      </c>
      <c r="P6129" t="s">
        <v>48</v>
      </c>
      <c r="Q6129" t="s">
        <v>35736</v>
      </c>
      <c r="Y6129" t="s">
        <v>35737</v>
      </c>
    </row>
    <row r="6130" spans="1:25">
      <c r="A6130" t="s">
        <v>35738</v>
      </c>
      <c r="B6130" t="s">
        <v>35739</v>
      </c>
      <c r="D6130" t="s">
        <v>40</v>
      </c>
      <c r="E6130" t="s">
        <v>41</v>
      </c>
      <c r="G6130" t="s">
        <v>35740</v>
      </c>
      <c r="H6130" t="s">
        <v>1918</v>
      </c>
      <c r="J6130" t="s">
        <v>91</v>
      </c>
      <c r="K6130" t="s">
        <v>92</v>
      </c>
      <c r="L6130">
        <v>11</v>
      </c>
      <c r="M6130" t="s">
        <v>35741</v>
      </c>
      <c r="N6130" t="s">
        <v>75</v>
      </c>
      <c r="O6130" t="s">
        <v>48</v>
      </c>
      <c r="P6130" t="s">
        <v>48</v>
      </c>
      <c r="Q6130" t="s">
        <v>35742</v>
      </c>
      <c r="Y6130" t="s">
        <v>35743</v>
      </c>
    </row>
    <row r="6131" spans="1:25">
      <c r="A6131" t="s">
        <v>35744</v>
      </c>
      <c r="B6131" t="s">
        <v>35745</v>
      </c>
      <c r="D6131" t="s">
        <v>40</v>
      </c>
      <c r="E6131" t="s">
        <v>41</v>
      </c>
      <c r="G6131" t="s">
        <v>35746</v>
      </c>
      <c r="H6131" t="s">
        <v>3984</v>
      </c>
      <c r="J6131" t="s">
        <v>100</v>
      </c>
      <c r="K6131" t="s">
        <v>101</v>
      </c>
      <c r="L6131">
        <v>11</v>
      </c>
      <c r="M6131" t="s">
        <v>35747</v>
      </c>
      <c r="N6131" t="s">
        <v>75</v>
      </c>
      <c r="O6131" t="s">
        <v>48</v>
      </c>
      <c r="P6131" t="s">
        <v>48</v>
      </c>
      <c r="Q6131" t="s">
        <v>35748</v>
      </c>
      <c r="Y6131" t="s">
        <v>35749</v>
      </c>
    </row>
    <row r="6132" spans="1:25">
      <c r="A6132" t="s">
        <v>35750</v>
      </c>
      <c r="B6132" t="s">
        <v>35751</v>
      </c>
      <c r="D6132" t="s">
        <v>40</v>
      </c>
      <c r="E6132" t="s">
        <v>41</v>
      </c>
      <c r="G6132" t="s">
        <v>35752</v>
      </c>
      <c r="H6132" t="s">
        <v>26412</v>
      </c>
      <c r="J6132" t="s">
        <v>100</v>
      </c>
      <c r="K6132" t="s">
        <v>101</v>
      </c>
      <c r="L6132">
        <v>11</v>
      </c>
      <c r="M6132" t="s">
        <v>35753</v>
      </c>
      <c r="N6132" t="s">
        <v>75</v>
      </c>
      <c r="O6132" t="s">
        <v>48</v>
      </c>
      <c r="P6132" t="s">
        <v>48</v>
      </c>
      <c r="Q6132" t="s">
        <v>35754</v>
      </c>
      <c r="Y6132" t="s">
        <v>35755</v>
      </c>
    </row>
    <row r="6133" spans="1:25">
      <c r="A6133" t="s">
        <v>35756</v>
      </c>
      <c r="B6133" t="s">
        <v>35757</v>
      </c>
      <c r="D6133" t="s">
        <v>40</v>
      </c>
      <c r="E6133" t="s">
        <v>41</v>
      </c>
      <c r="G6133" t="s">
        <v>35758</v>
      </c>
      <c r="H6133" t="s">
        <v>16555</v>
      </c>
      <c r="J6133" t="s">
        <v>91</v>
      </c>
      <c r="K6133" t="s">
        <v>92</v>
      </c>
      <c r="L6133">
        <v>11</v>
      </c>
      <c r="M6133" t="s">
        <v>35759</v>
      </c>
      <c r="N6133" t="s">
        <v>75</v>
      </c>
      <c r="O6133" t="s">
        <v>48</v>
      </c>
      <c r="P6133" t="s">
        <v>48</v>
      </c>
      <c r="Q6133" t="s">
        <v>2934</v>
      </c>
      <c r="Y6133" t="s">
        <v>35760</v>
      </c>
    </row>
    <row r="6134" spans="1:25">
      <c r="A6134" t="s">
        <v>35761</v>
      </c>
      <c r="B6134" t="s">
        <v>35762</v>
      </c>
      <c r="D6134" t="s">
        <v>40</v>
      </c>
      <c r="E6134" t="s">
        <v>41</v>
      </c>
      <c r="G6134" t="s">
        <v>35763</v>
      </c>
      <c r="H6134" t="s">
        <v>12752</v>
      </c>
      <c r="J6134" t="s">
        <v>100</v>
      </c>
      <c r="K6134" t="s">
        <v>101</v>
      </c>
      <c r="L6134">
        <v>11</v>
      </c>
      <c r="M6134" t="s">
        <v>35759</v>
      </c>
      <c r="N6134" t="s">
        <v>75</v>
      </c>
      <c r="O6134" t="s">
        <v>48</v>
      </c>
      <c r="P6134" t="s">
        <v>48</v>
      </c>
      <c r="Q6134" t="s">
        <v>35764</v>
      </c>
      <c r="Y6134" t="s">
        <v>35765</v>
      </c>
    </row>
    <row r="6135" spans="1:25">
      <c r="A6135" t="s">
        <v>35766</v>
      </c>
      <c r="B6135" t="s">
        <v>35767</v>
      </c>
      <c r="D6135" t="s">
        <v>40</v>
      </c>
      <c r="E6135" t="s">
        <v>41</v>
      </c>
      <c r="G6135" t="s">
        <v>540</v>
      </c>
      <c r="H6135" t="s">
        <v>35768</v>
      </c>
      <c r="J6135" t="s">
        <v>91</v>
      </c>
      <c r="K6135" t="s">
        <v>92</v>
      </c>
      <c r="L6135">
        <v>11</v>
      </c>
      <c r="M6135" t="s">
        <v>35759</v>
      </c>
      <c r="N6135" t="s">
        <v>75</v>
      </c>
      <c r="O6135" t="s">
        <v>48</v>
      </c>
      <c r="P6135" t="s">
        <v>48</v>
      </c>
      <c r="Q6135" t="s">
        <v>8681</v>
      </c>
      <c r="Y6135" t="s">
        <v>35769</v>
      </c>
    </row>
    <row r="6136" spans="1:25">
      <c r="A6136" t="s">
        <v>35770</v>
      </c>
      <c r="B6136" t="s">
        <v>35771</v>
      </c>
      <c r="D6136" t="s">
        <v>40</v>
      </c>
      <c r="E6136" t="s">
        <v>41</v>
      </c>
      <c r="G6136" t="s">
        <v>4428</v>
      </c>
      <c r="H6136" t="s">
        <v>1854</v>
      </c>
      <c r="J6136" t="s">
        <v>91</v>
      </c>
      <c r="K6136" t="s">
        <v>92</v>
      </c>
      <c r="L6136">
        <v>11</v>
      </c>
      <c r="M6136" t="s">
        <v>35759</v>
      </c>
      <c r="N6136" t="s">
        <v>75</v>
      </c>
      <c r="O6136" t="s">
        <v>48</v>
      </c>
      <c r="P6136" t="s">
        <v>48</v>
      </c>
      <c r="Q6136" t="s">
        <v>35772</v>
      </c>
      <c r="Y6136" t="s">
        <v>35773</v>
      </c>
    </row>
    <row r="6137" spans="1:25">
      <c r="A6137" t="s">
        <v>35774</v>
      </c>
      <c r="B6137" t="s">
        <v>35775</v>
      </c>
      <c r="D6137" t="s">
        <v>40</v>
      </c>
      <c r="E6137" t="s">
        <v>41</v>
      </c>
      <c r="G6137" t="s">
        <v>35776</v>
      </c>
      <c r="H6137" t="s">
        <v>35777</v>
      </c>
      <c r="J6137" t="s">
        <v>100</v>
      </c>
      <c r="K6137" t="s">
        <v>101</v>
      </c>
      <c r="L6137">
        <v>11</v>
      </c>
      <c r="M6137" t="s">
        <v>35778</v>
      </c>
      <c r="N6137" t="s">
        <v>75</v>
      </c>
      <c r="O6137" t="s">
        <v>48</v>
      </c>
      <c r="P6137" t="s">
        <v>48</v>
      </c>
      <c r="Q6137" t="s">
        <v>35779</v>
      </c>
      <c r="Y6137" t="s">
        <v>35780</v>
      </c>
    </row>
    <row r="6138" spans="1:25">
      <c r="A6138" t="s">
        <v>35781</v>
      </c>
      <c r="B6138" t="s">
        <v>35782</v>
      </c>
      <c r="D6138" t="s">
        <v>40</v>
      </c>
      <c r="E6138" t="s">
        <v>41</v>
      </c>
      <c r="G6138" t="s">
        <v>8462</v>
      </c>
      <c r="H6138" t="s">
        <v>35783</v>
      </c>
      <c r="J6138" t="s">
        <v>100</v>
      </c>
      <c r="K6138" t="s">
        <v>101</v>
      </c>
      <c r="L6138">
        <v>11</v>
      </c>
      <c r="M6138" t="s">
        <v>35784</v>
      </c>
      <c r="N6138" t="s">
        <v>75</v>
      </c>
      <c r="O6138" t="s">
        <v>48</v>
      </c>
      <c r="P6138" t="s">
        <v>48</v>
      </c>
      <c r="Q6138" t="s">
        <v>30677</v>
      </c>
      <c r="Y6138" t="s">
        <v>35785</v>
      </c>
    </row>
    <row r="6139" spans="1:25">
      <c r="A6139" t="s">
        <v>35786</v>
      </c>
      <c r="B6139" t="s">
        <v>35787</v>
      </c>
      <c r="D6139" t="s">
        <v>40</v>
      </c>
      <c r="E6139" t="s">
        <v>41</v>
      </c>
      <c r="G6139" t="s">
        <v>35788</v>
      </c>
      <c r="H6139" t="s">
        <v>35789</v>
      </c>
      <c r="J6139" t="s">
        <v>91</v>
      </c>
      <c r="K6139" t="s">
        <v>92</v>
      </c>
      <c r="L6139">
        <v>11</v>
      </c>
      <c r="M6139" t="s">
        <v>35790</v>
      </c>
      <c r="N6139" t="s">
        <v>75</v>
      </c>
      <c r="O6139" t="s">
        <v>48</v>
      </c>
      <c r="P6139" t="s">
        <v>48</v>
      </c>
      <c r="Q6139" t="s">
        <v>35791</v>
      </c>
      <c r="Y6139" t="s">
        <v>35792</v>
      </c>
    </row>
    <row r="6140" spans="1:25">
      <c r="A6140" t="s">
        <v>35793</v>
      </c>
      <c r="B6140" t="s">
        <v>35794</v>
      </c>
      <c r="D6140" t="s">
        <v>40</v>
      </c>
      <c r="E6140" t="s">
        <v>41</v>
      </c>
      <c r="G6140" t="s">
        <v>5305</v>
      </c>
      <c r="H6140" t="s">
        <v>1892</v>
      </c>
      <c r="J6140" t="s">
        <v>100</v>
      </c>
      <c r="K6140" t="s">
        <v>101</v>
      </c>
      <c r="L6140">
        <v>11</v>
      </c>
      <c r="M6140" t="s">
        <v>35795</v>
      </c>
      <c r="N6140" t="s">
        <v>75</v>
      </c>
      <c r="O6140" t="s">
        <v>48</v>
      </c>
      <c r="P6140" t="s">
        <v>48</v>
      </c>
      <c r="Q6140" t="s">
        <v>35796</v>
      </c>
      <c r="Y6140" t="s">
        <v>35797</v>
      </c>
    </row>
    <row r="6141" spans="1:25">
      <c r="A6141" t="s">
        <v>35798</v>
      </c>
      <c r="B6141" t="s">
        <v>35799</v>
      </c>
      <c r="D6141" t="s">
        <v>40</v>
      </c>
      <c r="E6141" t="s">
        <v>41</v>
      </c>
      <c r="G6141" t="s">
        <v>35800</v>
      </c>
      <c r="H6141" t="s">
        <v>764</v>
      </c>
      <c r="J6141" t="s">
        <v>163</v>
      </c>
      <c r="K6141" t="s">
        <v>164</v>
      </c>
      <c r="L6141">
        <v>12</v>
      </c>
      <c r="M6141" t="s">
        <v>35801</v>
      </c>
      <c r="N6141" t="s">
        <v>58</v>
      </c>
      <c r="O6141" t="s">
        <v>48</v>
      </c>
      <c r="P6141" t="s">
        <v>48</v>
      </c>
      <c r="Q6141" t="s">
        <v>35802</v>
      </c>
      <c r="Y6141" t="s">
        <v>35803</v>
      </c>
    </row>
    <row r="6142" spans="1:25">
      <c r="A6142" t="s">
        <v>35804</v>
      </c>
      <c r="B6142" t="s">
        <v>35805</v>
      </c>
      <c r="D6142" t="s">
        <v>40</v>
      </c>
      <c r="E6142" t="s">
        <v>41</v>
      </c>
      <c r="G6142" t="s">
        <v>35806</v>
      </c>
      <c r="H6142" t="s">
        <v>35807</v>
      </c>
      <c r="J6142" t="s">
        <v>82</v>
      </c>
      <c r="K6142" t="s">
        <v>83</v>
      </c>
      <c r="L6142">
        <v>11</v>
      </c>
      <c r="M6142" t="s">
        <v>35808</v>
      </c>
      <c r="N6142" t="s">
        <v>75</v>
      </c>
      <c r="O6142" t="s">
        <v>48</v>
      </c>
      <c r="P6142" t="s">
        <v>48</v>
      </c>
      <c r="Q6142" t="s">
        <v>35809</v>
      </c>
      <c r="Y6142" t="s">
        <v>35810</v>
      </c>
    </row>
    <row r="6143" spans="1:25">
      <c r="A6143" t="s">
        <v>35811</v>
      </c>
      <c r="B6143" t="s">
        <v>35812</v>
      </c>
      <c r="D6143" t="s">
        <v>40</v>
      </c>
      <c r="E6143" t="s">
        <v>41</v>
      </c>
      <c r="G6143" t="s">
        <v>35813</v>
      </c>
      <c r="H6143" t="s">
        <v>19750</v>
      </c>
      <c r="J6143" t="s">
        <v>91</v>
      </c>
      <c r="K6143" t="s">
        <v>92</v>
      </c>
      <c r="L6143">
        <v>11</v>
      </c>
      <c r="M6143" t="s">
        <v>35814</v>
      </c>
      <c r="N6143" t="s">
        <v>75</v>
      </c>
      <c r="O6143" t="s">
        <v>48</v>
      </c>
      <c r="P6143" t="s">
        <v>48</v>
      </c>
      <c r="Q6143" t="s">
        <v>35815</v>
      </c>
      <c r="Y6143" t="s">
        <v>35816</v>
      </c>
    </row>
    <row r="6144" spans="1:25">
      <c r="A6144" t="s">
        <v>35817</v>
      </c>
      <c r="B6144" t="s">
        <v>35818</v>
      </c>
      <c r="D6144" t="s">
        <v>40</v>
      </c>
      <c r="E6144" t="s">
        <v>41</v>
      </c>
      <c r="G6144" t="s">
        <v>21505</v>
      </c>
      <c r="H6144" t="s">
        <v>2147</v>
      </c>
      <c r="J6144" t="s">
        <v>91</v>
      </c>
      <c r="K6144" t="s">
        <v>92</v>
      </c>
      <c r="L6144">
        <v>11</v>
      </c>
      <c r="M6144" t="s">
        <v>35819</v>
      </c>
      <c r="N6144" t="s">
        <v>75</v>
      </c>
      <c r="O6144" t="s">
        <v>48</v>
      </c>
      <c r="P6144" t="s">
        <v>48</v>
      </c>
      <c r="Q6144" t="s">
        <v>35820</v>
      </c>
      <c r="Y6144" t="s">
        <v>35821</v>
      </c>
    </row>
    <row r="6145" spans="1:25">
      <c r="A6145" t="s">
        <v>35822</v>
      </c>
      <c r="B6145" t="s">
        <v>35823</v>
      </c>
      <c r="D6145" t="s">
        <v>40</v>
      </c>
      <c r="E6145" t="s">
        <v>41</v>
      </c>
      <c r="G6145" t="s">
        <v>2725</v>
      </c>
      <c r="H6145" t="s">
        <v>15752</v>
      </c>
      <c r="J6145" t="s">
        <v>163</v>
      </c>
      <c r="K6145" t="s">
        <v>164</v>
      </c>
      <c r="L6145">
        <v>12</v>
      </c>
      <c r="M6145" t="s">
        <v>35824</v>
      </c>
      <c r="N6145" t="s">
        <v>58</v>
      </c>
      <c r="O6145" t="s">
        <v>48</v>
      </c>
      <c r="P6145" t="s">
        <v>48</v>
      </c>
      <c r="Q6145" t="s">
        <v>35825</v>
      </c>
      <c r="Y6145" t="s">
        <v>35826</v>
      </c>
    </row>
    <row r="6146" spans="1:25">
      <c r="A6146" t="s">
        <v>35827</v>
      </c>
      <c r="B6146" t="s">
        <v>35828</v>
      </c>
      <c r="D6146" t="s">
        <v>40</v>
      </c>
      <c r="E6146" t="s">
        <v>41</v>
      </c>
      <c r="G6146" t="s">
        <v>35829</v>
      </c>
      <c r="H6146" t="s">
        <v>35830</v>
      </c>
      <c r="J6146" t="s">
        <v>100</v>
      </c>
      <c r="K6146" t="s">
        <v>101</v>
      </c>
      <c r="L6146">
        <v>11</v>
      </c>
      <c r="M6146" t="s">
        <v>35831</v>
      </c>
      <c r="N6146" t="s">
        <v>75</v>
      </c>
      <c r="O6146" t="s">
        <v>48</v>
      </c>
      <c r="P6146" t="s">
        <v>48</v>
      </c>
      <c r="Q6146" t="s">
        <v>35832</v>
      </c>
      <c r="Y6146" t="s">
        <v>35833</v>
      </c>
    </row>
    <row r="6147" spans="1:25">
      <c r="A6147" t="s">
        <v>35834</v>
      </c>
      <c r="B6147" t="s">
        <v>35835</v>
      </c>
      <c r="D6147" t="s">
        <v>40</v>
      </c>
      <c r="E6147" t="s">
        <v>41</v>
      </c>
      <c r="G6147" t="s">
        <v>35836</v>
      </c>
      <c r="H6147" t="s">
        <v>35837</v>
      </c>
      <c r="J6147" t="s">
        <v>729</v>
      </c>
      <c r="K6147" t="s">
        <v>730</v>
      </c>
      <c r="L6147">
        <v>11</v>
      </c>
      <c r="M6147" t="s">
        <v>35831</v>
      </c>
      <c r="N6147" t="s">
        <v>47</v>
      </c>
      <c r="O6147" t="s">
        <v>48</v>
      </c>
      <c r="P6147" t="s">
        <v>48</v>
      </c>
      <c r="Q6147" t="s">
        <v>35838</v>
      </c>
      <c r="Y6147" t="s">
        <v>35839</v>
      </c>
    </row>
    <row r="6148" spans="1:25">
      <c r="A6148" t="s">
        <v>35840</v>
      </c>
      <c r="B6148" t="s">
        <v>35841</v>
      </c>
      <c r="D6148" t="s">
        <v>40</v>
      </c>
      <c r="E6148" t="s">
        <v>41</v>
      </c>
      <c r="G6148" t="s">
        <v>1774</v>
      </c>
      <c r="H6148" t="s">
        <v>35842</v>
      </c>
      <c r="J6148" t="s">
        <v>100</v>
      </c>
      <c r="K6148" t="s">
        <v>101</v>
      </c>
      <c r="L6148">
        <v>11</v>
      </c>
      <c r="M6148" t="s">
        <v>35843</v>
      </c>
      <c r="N6148" t="s">
        <v>75</v>
      </c>
      <c r="O6148" t="s">
        <v>48</v>
      </c>
      <c r="P6148" t="s">
        <v>48</v>
      </c>
      <c r="Q6148" t="s">
        <v>35844</v>
      </c>
      <c r="Y6148" t="s">
        <v>35845</v>
      </c>
    </row>
    <row r="6149" spans="1:25">
      <c r="A6149" t="s">
        <v>35846</v>
      </c>
      <c r="B6149" t="s">
        <v>35847</v>
      </c>
      <c r="D6149" t="s">
        <v>40</v>
      </c>
      <c r="E6149" t="s">
        <v>41</v>
      </c>
      <c r="G6149" t="s">
        <v>35848</v>
      </c>
      <c r="H6149" t="s">
        <v>2186</v>
      </c>
      <c r="J6149" t="s">
        <v>100</v>
      </c>
      <c r="K6149" t="s">
        <v>101</v>
      </c>
      <c r="L6149">
        <v>11</v>
      </c>
      <c r="M6149" t="s">
        <v>35843</v>
      </c>
      <c r="N6149" t="s">
        <v>75</v>
      </c>
      <c r="O6149" t="s">
        <v>48</v>
      </c>
      <c r="P6149" t="s">
        <v>48</v>
      </c>
      <c r="Q6149" t="s">
        <v>35849</v>
      </c>
      <c r="Y6149" t="s">
        <v>35850</v>
      </c>
    </row>
    <row r="6150" spans="1:25">
      <c r="A6150" t="s">
        <v>35851</v>
      </c>
      <c r="B6150" t="s">
        <v>35852</v>
      </c>
      <c r="D6150" t="s">
        <v>40</v>
      </c>
      <c r="E6150" t="s">
        <v>41</v>
      </c>
      <c r="G6150" t="s">
        <v>10574</v>
      </c>
      <c r="H6150" t="s">
        <v>35853</v>
      </c>
      <c r="J6150" t="s">
        <v>100</v>
      </c>
      <c r="K6150" t="s">
        <v>101</v>
      </c>
      <c r="L6150">
        <v>11</v>
      </c>
      <c r="M6150" t="s">
        <v>35843</v>
      </c>
      <c r="N6150" t="s">
        <v>75</v>
      </c>
      <c r="O6150" t="s">
        <v>48</v>
      </c>
      <c r="P6150" t="s">
        <v>48</v>
      </c>
      <c r="Q6150" t="s">
        <v>35854</v>
      </c>
      <c r="Y6150" t="s">
        <v>35855</v>
      </c>
    </row>
    <row r="6151" spans="1:25">
      <c r="A6151" t="s">
        <v>35856</v>
      </c>
      <c r="B6151" t="s">
        <v>35857</v>
      </c>
      <c r="D6151" t="s">
        <v>40</v>
      </c>
      <c r="E6151" t="s">
        <v>41</v>
      </c>
      <c r="G6151" t="s">
        <v>6521</v>
      </c>
      <c r="H6151" t="s">
        <v>34691</v>
      </c>
      <c r="J6151" t="s">
        <v>91</v>
      </c>
      <c r="K6151" t="s">
        <v>92</v>
      </c>
      <c r="L6151">
        <v>11</v>
      </c>
      <c r="M6151" t="s">
        <v>35858</v>
      </c>
      <c r="N6151" t="s">
        <v>75</v>
      </c>
      <c r="O6151" t="s">
        <v>48</v>
      </c>
      <c r="P6151" t="s">
        <v>48</v>
      </c>
      <c r="Q6151" t="s">
        <v>35859</v>
      </c>
      <c r="Y6151" t="s">
        <v>35860</v>
      </c>
    </row>
    <row r="6152" spans="1:25">
      <c r="A6152" t="s">
        <v>35861</v>
      </c>
      <c r="B6152" t="s">
        <v>35862</v>
      </c>
      <c r="D6152" t="s">
        <v>40</v>
      </c>
      <c r="E6152" t="s">
        <v>41</v>
      </c>
      <c r="G6152" t="s">
        <v>35863</v>
      </c>
      <c r="H6152" t="s">
        <v>35864</v>
      </c>
      <c r="J6152" t="s">
        <v>91</v>
      </c>
      <c r="K6152" t="s">
        <v>92</v>
      </c>
      <c r="L6152">
        <v>11</v>
      </c>
      <c r="M6152" t="s">
        <v>35865</v>
      </c>
      <c r="N6152" t="s">
        <v>75</v>
      </c>
      <c r="O6152" t="s">
        <v>48</v>
      </c>
      <c r="P6152" t="s">
        <v>48</v>
      </c>
      <c r="Q6152" t="s">
        <v>35866</v>
      </c>
      <c r="Y6152" t="s">
        <v>35867</v>
      </c>
    </row>
    <row r="6153" spans="1:25">
      <c r="A6153" t="s">
        <v>35868</v>
      </c>
      <c r="B6153" t="s">
        <v>35869</v>
      </c>
      <c r="D6153" t="s">
        <v>40</v>
      </c>
      <c r="E6153" t="s">
        <v>41</v>
      </c>
      <c r="G6153" t="s">
        <v>35870</v>
      </c>
      <c r="H6153" t="s">
        <v>35871</v>
      </c>
      <c r="J6153" t="s">
        <v>100</v>
      </c>
      <c r="K6153" t="s">
        <v>101</v>
      </c>
      <c r="L6153">
        <v>11</v>
      </c>
      <c r="M6153" t="s">
        <v>35872</v>
      </c>
      <c r="N6153" t="s">
        <v>75</v>
      </c>
      <c r="O6153" t="s">
        <v>48</v>
      </c>
      <c r="P6153" t="s">
        <v>48</v>
      </c>
      <c r="Q6153" t="s">
        <v>35873</v>
      </c>
      <c r="Y6153" t="s">
        <v>35874</v>
      </c>
    </row>
    <row r="6154" spans="1:25">
      <c r="A6154" t="s">
        <v>35875</v>
      </c>
      <c r="B6154" t="s">
        <v>35876</v>
      </c>
      <c r="D6154" t="s">
        <v>40</v>
      </c>
      <c r="E6154" t="s">
        <v>41</v>
      </c>
      <c r="G6154" t="s">
        <v>35877</v>
      </c>
      <c r="H6154" t="s">
        <v>1544</v>
      </c>
      <c r="J6154" t="s">
        <v>91</v>
      </c>
      <c r="K6154" t="s">
        <v>92</v>
      </c>
      <c r="L6154">
        <v>11</v>
      </c>
      <c r="M6154" t="s">
        <v>35878</v>
      </c>
      <c r="N6154" t="s">
        <v>75</v>
      </c>
      <c r="O6154" t="s">
        <v>48</v>
      </c>
      <c r="P6154" t="s">
        <v>48</v>
      </c>
      <c r="Q6154" t="s">
        <v>35879</v>
      </c>
      <c r="Y6154" t="s">
        <v>35880</v>
      </c>
    </row>
    <row r="6155" spans="1:25">
      <c r="A6155" t="s">
        <v>184</v>
      </c>
      <c r="B6155" t="s">
        <v>35881</v>
      </c>
      <c r="D6155" t="s">
        <v>40</v>
      </c>
      <c r="E6155" t="s">
        <v>41</v>
      </c>
      <c r="G6155" t="s">
        <v>35882</v>
      </c>
      <c r="H6155" t="s">
        <v>956</v>
      </c>
      <c r="J6155" t="s">
        <v>91</v>
      </c>
      <c r="K6155" t="s">
        <v>92</v>
      </c>
      <c r="L6155">
        <v>11</v>
      </c>
      <c r="M6155" t="s">
        <v>35883</v>
      </c>
      <c r="N6155" t="s">
        <v>75</v>
      </c>
      <c r="O6155" t="s">
        <v>48</v>
      </c>
      <c r="P6155" t="s">
        <v>48</v>
      </c>
      <c r="Q6155" t="s">
        <v>35884</v>
      </c>
      <c r="Y6155" t="s">
        <v>35885</v>
      </c>
    </row>
    <row r="6156" spans="1:25">
      <c r="A6156" t="s">
        <v>35886</v>
      </c>
      <c r="B6156" t="s">
        <v>35887</v>
      </c>
      <c r="D6156" t="s">
        <v>40</v>
      </c>
      <c r="E6156" t="s">
        <v>41</v>
      </c>
      <c r="G6156" t="s">
        <v>35888</v>
      </c>
      <c r="H6156" t="s">
        <v>162</v>
      </c>
      <c r="J6156" t="s">
        <v>100</v>
      </c>
      <c r="K6156" t="s">
        <v>101</v>
      </c>
      <c r="L6156">
        <v>11</v>
      </c>
      <c r="M6156" t="s">
        <v>35889</v>
      </c>
      <c r="N6156" t="s">
        <v>75</v>
      </c>
      <c r="O6156" t="s">
        <v>48</v>
      </c>
      <c r="P6156" t="s">
        <v>48</v>
      </c>
      <c r="Q6156" t="s">
        <v>35890</v>
      </c>
      <c r="Y6156" t="s">
        <v>35891</v>
      </c>
    </row>
    <row r="6157" spans="1:25">
      <c r="A6157" t="s">
        <v>35892</v>
      </c>
      <c r="B6157" t="s">
        <v>35893</v>
      </c>
      <c r="D6157" t="s">
        <v>40</v>
      </c>
      <c r="E6157" t="s">
        <v>41</v>
      </c>
      <c r="G6157" t="s">
        <v>35414</v>
      </c>
      <c r="H6157" t="s">
        <v>35894</v>
      </c>
      <c r="J6157" t="s">
        <v>100</v>
      </c>
      <c r="K6157" t="s">
        <v>101</v>
      </c>
      <c r="L6157">
        <v>11</v>
      </c>
      <c r="M6157" t="s">
        <v>35889</v>
      </c>
      <c r="N6157" t="s">
        <v>75</v>
      </c>
      <c r="O6157" t="s">
        <v>48</v>
      </c>
      <c r="P6157" t="s">
        <v>48</v>
      </c>
      <c r="Q6157" t="s">
        <v>35895</v>
      </c>
      <c r="Y6157" t="s">
        <v>35896</v>
      </c>
    </row>
    <row r="6158" spans="1:25">
      <c r="A6158" t="s">
        <v>35897</v>
      </c>
      <c r="B6158" t="s">
        <v>35898</v>
      </c>
      <c r="D6158" t="s">
        <v>40</v>
      </c>
      <c r="E6158" t="s">
        <v>41</v>
      </c>
      <c r="G6158" t="s">
        <v>35899</v>
      </c>
      <c r="H6158" t="s">
        <v>35900</v>
      </c>
      <c r="J6158" t="s">
        <v>91</v>
      </c>
      <c r="K6158" t="s">
        <v>92</v>
      </c>
      <c r="L6158">
        <v>11</v>
      </c>
      <c r="M6158" t="s">
        <v>35901</v>
      </c>
      <c r="N6158" t="s">
        <v>75</v>
      </c>
      <c r="O6158" t="s">
        <v>48</v>
      </c>
      <c r="P6158" t="s">
        <v>48</v>
      </c>
      <c r="Q6158" t="s">
        <v>35902</v>
      </c>
      <c r="Y6158" t="s">
        <v>35903</v>
      </c>
    </row>
    <row r="6159" spans="1:25">
      <c r="A6159" t="s">
        <v>35904</v>
      </c>
      <c r="B6159" t="s">
        <v>35905</v>
      </c>
      <c r="D6159" t="s">
        <v>40</v>
      </c>
      <c r="E6159" t="s">
        <v>41</v>
      </c>
      <c r="G6159" t="s">
        <v>12199</v>
      </c>
      <c r="H6159" t="s">
        <v>35906</v>
      </c>
      <c r="J6159" t="s">
        <v>100</v>
      </c>
      <c r="K6159" t="s">
        <v>101</v>
      </c>
      <c r="L6159">
        <v>11</v>
      </c>
      <c r="M6159" t="s">
        <v>35907</v>
      </c>
      <c r="N6159" t="s">
        <v>75</v>
      </c>
      <c r="O6159" t="s">
        <v>48</v>
      </c>
      <c r="P6159" t="s">
        <v>48</v>
      </c>
      <c r="Q6159" t="s">
        <v>35908</v>
      </c>
      <c r="Y6159" t="s">
        <v>35909</v>
      </c>
    </row>
    <row r="6160" spans="1:25">
      <c r="A6160" t="s">
        <v>184</v>
      </c>
      <c r="B6160" t="s">
        <v>35910</v>
      </c>
      <c r="D6160" t="s">
        <v>40</v>
      </c>
      <c r="E6160" t="s">
        <v>41</v>
      </c>
      <c r="G6160" t="s">
        <v>20932</v>
      </c>
      <c r="H6160" t="s">
        <v>21779</v>
      </c>
      <c r="J6160" t="s">
        <v>91</v>
      </c>
      <c r="K6160" t="s">
        <v>92</v>
      </c>
      <c r="L6160">
        <v>11</v>
      </c>
      <c r="M6160" t="s">
        <v>35911</v>
      </c>
      <c r="N6160" t="s">
        <v>75</v>
      </c>
      <c r="O6160" t="s">
        <v>48</v>
      </c>
      <c r="P6160" t="s">
        <v>48</v>
      </c>
      <c r="Q6160" t="s">
        <v>35912</v>
      </c>
      <c r="Y6160" t="s">
        <v>35913</v>
      </c>
    </row>
    <row r="6161" spans="1:25">
      <c r="A6161" t="s">
        <v>35914</v>
      </c>
      <c r="B6161" t="s">
        <v>35915</v>
      </c>
      <c r="D6161" t="s">
        <v>40</v>
      </c>
      <c r="E6161" t="s">
        <v>41</v>
      </c>
      <c r="G6161" t="s">
        <v>35916</v>
      </c>
      <c r="H6161" t="s">
        <v>12440</v>
      </c>
      <c r="J6161" t="s">
        <v>100</v>
      </c>
      <c r="K6161" t="s">
        <v>101</v>
      </c>
      <c r="L6161">
        <v>11</v>
      </c>
      <c r="M6161" t="s">
        <v>35917</v>
      </c>
      <c r="N6161" t="s">
        <v>75</v>
      </c>
      <c r="O6161" t="s">
        <v>48</v>
      </c>
      <c r="P6161" t="s">
        <v>48</v>
      </c>
      <c r="Q6161" t="s">
        <v>35918</v>
      </c>
      <c r="Y6161" t="s">
        <v>35919</v>
      </c>
    </row>
    <row r="6162" spans="1:25">
      <c r="A6162" t="s">
        <v>184</v>
      </c>
      <c r="B6162" t="s">
        <v>35920</v>
      </c>
      <c r="D6162" t="s">
        <v>40</v>
      </c>
      <c r="E6162" t="s">
        <v>41</v>
      </c>
      <c r="G6162" t="s">
        <v>35921</v>
      </c>
      <c r="H6162" t="s">
        <v>35922</v>
      </c>
      <c r="J6162" t="s">
        <v>91</v>
      </c>
      <c r="K6162" t="s">
        <v>92</v>
      </c>
      <c r="L6162">
        <v>11</v>
      </c>
      <c r="M6162" t="s">
        <v>35923</v>
      </c>
      <c r="N6162" t="s">
        <v>75</v>
      </c>
      <c r="O6162" t="s">
        <v>48</v>
      </c>
      <c r="P6162" t="s">
        <v>48</v>
      </c>
      <c r="Q6162" t="s">
        <v>35924</v>
      </c>
      <c r="Y6162" t="s">
        <v>35925</v>
      </c>
    </row>
    <row r="6163" spans="1:25">
      <c r="A6163" t="s">
        <v>35926</v>
      </c>
      <c r="B6163" t="s">
        <v>35927</v>
      </c>
      <c r="D6163" t="s">
        <v>40</v>
      </c>
      <c r="E6163" t="s">
        <v>41</v>
      </c>
      <c r="G6163" t="s">
        <v>35928</v>
      </c>
      <c r="H6163" t="s">
        <v>14905</v>
      </c>
      <c r="J6163" t="s">
        <v>91</v>
      </c>
      <c r="K6163" t="s">
        <v>92</v>
      </c>
      <c r="L6163">
        <v>11</v>
      </c>
      <c r="M6163" t="s">
        <v>35929</v>
      </c>
      <c r="N6163" t="s">
        <v>75</v>
      </c>
      <c r="O6163" t="s">
        <v>48</v>
      </c>
      <c r="P6163" t="s">
        <v>48</v>
      </c>
      <c r="Q6163" t="s">
        <v>3750</v>
      </c>
      <c r="Y6163" t="s">
        <v>35930</v>
      </c>
    </row>
    <row r="6164" spans="1:25">
      <c r="A6164" t="s">
        <v>35931</v>
      </c>
      <c r="B6164" t="s">
        <v>35932</v>
      </c>
      <c r="D6164" t="s">
        <v>40</v>
      </c>
      <c r="E6164" t="s">
        <v>41</v>
      </c>
      <c r="G6164" t="s">
        <v>1122</v>
      </c>
      <c r="H6164" t="s">
        <v>9867</v>
      </c>
      <c r="J6164" t="s">
        <v>91</v>
      </c>
      <c r="K6164" t="s">
        <v>92</v>
      </c>
      <c r="L6164">
        <v>11</v>
      </c>
      <c r="M6164" t="s">
        <v>35929</v>
      </c>
      <c r="N6164" t="s">
        <v>75</v>
      </c>
      <c r="O6164" t="s">
        <v>48</v>
      </c>
      <c r="P6164" t="s">
        <v>48</v>
      </c>
      <c r="Q6164" t="s">
        <v>35933</v>
      </c>
      <c r="Y6164" t="s">
        <v>35934</v>
      </c>
    </row>
    <row r="6165" spans="1:25">
      <c r="A6165" t="s">
        <v>35935</v>
      </c>
      <c r="B6165" t="s">
        <v>35936</v>
      </c>
      <c r="D6165" t="s">
        <v>40</v>
      </c>
      <c r="E6165" t="s">
        <v>41</v>
      </c>
      <c r="G6165" t="s">
        <v>35937</v>
      </c>
      <c r="H6165" t="s">
        <v>1313</v>
      </c>
      <c r="J6165" t="s">
        <v>91</v>
      </c>
      <c r="K6165" t="s">
        <v>92</v>
      </c>
      <c r="L6165">
        <v>11</v>
      </c>
      <c r="M6165" t="s">
        <v>35938</v>
      </c>
      <c r="N6165" t="s">
        <v>75</v>
      </c>
      <c r="O6165" t="s">
        <v>48</v>
      </c>
      <c r="P6165" t="s">
        <v>48</v>
      </c>
      <c r="Q6165" t="s">
        <v>35939</v>
      </c>
      <c r="Y6165" t="s">
        <v>35940</v>
      </c>
    </row>
    <row r="6166" spans="1:25">
      <c r="A6166" t="s">
        <v>35941</v>
      </c>
      <c r="B6166" t="s">
        <v>35942</v>
      </c>
      <c r="D6166" t="s">
        <v>40</v>
      </c>
      <c r="E6166" t="s">
        <v>41</v>
      </c>
      <c r="G6166" t="s">
        <v>35943</v>
      </c>
      <c r="H6166" t="s">
        <v>35944</v>
      </c>
      <c r="J6166" t="s">
        <v>100</v>
      </c>
      <c r="K6166" t="s">
        <v>101</v>
      </c>
      <c r="L6166">
        <v>11</v>
      </c>
      <c r="M6166" t="s">
        <v>35945</v>
      </c>
      <c r="N6166" t="s">
        <v>75</v>
      </c>
      <c r="O6166" t="s">
        <v>48</v>
      </c>
      <c r="P6166" t="s">
        <v>48</v>
      </c>
      <c r="Q6166" t="s">
        <v>6557</v>
      </c>
      <c r="Y6166" t="s">
        <v>35946</v>
      </c>
    </row>
    <row r="6167" spans="1:25">
      <c r="A6167" t="s">
        <v>35947</v>
      </c>
      <c r="B6167" t="s">
        <v>35948</v>
      </c>
      <c r="D6167" t="s">
        <v>40</v>
      </c>
      <c r="E6167" t="s">
        <v>41</v>
      </c>
      <c r="G6167" t="s">
        <v>35949</v>
      </c>
      <c r="H6167" t="s">
        <v>2845</v>
      </c>
      <c r="J6167" t="s">
        <v>100</v>
      </c>
      <c r="K6167" t="s">
        <v>101</v>
      </c>
      <c r="L6167">
        <v>11</v>
      </c>
      <c r="M6167" t="s">
        <v>35950</v>
      </c>
      <c r="N6167" t="s">
        <v>75</v>
      </c>
      <c r="O6167" t="s">
        <v>48</v>
      </c>
      <c r="P6167" t="s">
        <v>48</v>
      </c>
      <c r="Q6167" t="s">
        <v>35951</v>
      </c>
      <c r="Y6167" t="s">
        <v>35952</v>
      </c>
    </row>
    <row r="6168" spans="1:25">
      <c r="A6168" t="s">
        <v>35953</v>
      </c>
      <c r="B6168" t="s">
        <v>35954</v>
      </c>
      <c r="D6168" t="s">
        <v>40</v>
      </c>
      <c r="E6168" t="s">
        <v>41</v>
      </c>
      <c r="G6168" t="s">
        <v>35955</v>
      </c>
      <c r="H6168" t="s">
        <v>19761</v>
      </c>
      <c r="J6168" t="s">
        <v>100</v>
      </c>
      <c r="K6168" t="s">
        <v>101</v>
      </c>
      <c r="L6168">
        <v>11</v>
      </c>
      <c r="M6168" t="s">
        <v>35950</v>
      </c>
      <c r="N6168" t="s">
        <v>75</v>
      </c>
      <c r="O6168" t="s">
        <v>48</v>
      </c>
      <c r="P6168" t="s">
        <v>48</v>
      </c>
      <c r="Q6168" t="s">
        <v>35956</v>
      </c>
      <c r="Y6168" t="s">
        <v>35957</v>
      </c>
    </row>
    <row r="6169" spans="1:25">
      <c r="A6169" t="s">
        <v>35958</v>
      </c>
      <c r="B6169" t="s">
        <v>35959</v>
      </c>
      <c r="D6169" t="s">
        <v>40</v>
      </c>
      <c r="E6169" t="s">
        <v>41</v>
      </c>
      <c r="G6169" t="s">
        <v>35960</v>
      </c>
      <c r="H6169" t="s">
        <v>13309</v>
      </c>
      <c r="J6169" t="s">
        <v>91</v>
      </c>
      <c r="K6169" t="s">
        <v>92</v>
      </c>
      <c r="L6169">
        <v>11</v>
      </c>
      <c r="M6169" t="s">
        <v>35961</v>
      </c>
      <c r="N6169" t="s">
        <v>75</v>
      </c>
      <c r="O6169" t="s">
        <v>48</v>
      </c>
      <c r="P6169" t="s">
        <v>48</v>
      </c>
      <c r="Q6169" t="s">
        <v>35962</v>
      </c>
      <c r="Y6169" t="s">
        <v>35963</v>
      </c>
    </row>
    <row r="6170" spans="1:25">
      <c r="A6170" t="s">
        <v>35964</v>
      </c>
      <c r="B6170" t="s">
        <v>35965</v>
      </c>
      <c r="D6170" t="s">
        <v>40</v>
      </c>
      <c r="E6170" t="s">
        <v>41</v>
      </c>
      <c r="G6170" t="s">
        <v>35966</v>
      </c>
      <c r="H6170" t="s">
        <v>10145</v>
      </c>
      <c r="J6170" t="s">
        <v>91</v>
      </c>
      <c r="K6170" t="s">
        <v>92</v>
      </c>
      <c r="L6170">
        <v>11</v>
      </c>
      <c r="M6170" t="s">
        <v>35967</v>
      </c>
      <c r="N6170" t="s">
        <v>75</v>
      </c>
      <c r="O6170" t="s">
        <v>48</v>
      </c>
      <c r="P6170" t="s">
        <v>48</v>
      </c>
      <c r="Q6170" t="s">
        <v>35968</v>
      </c>
      <c r="Y6170" t="s">
        <v>35969</v>
      </c>
    </row>
    <row r="6171" spans="1:25">
      <c r="A6171" t="s">
        <v>35970</v>
      </c>
      <c r="B6171" t="s">
        <v>35971</v>
      </c>
      <c r="D6171" t="s">
        <v>40</v>
      </c>
      <c r="E6171" t="s">
        <v>41</v>
      </c>
      <c r="G6171" t="s">
        <v>35972</v>
      </c>
      <c r="H6171" t="s">
        <v>35973</v>
      </c>
      <c r="J6171" t="s">
        <v>91</v>
      </c>
      <c r="K6171" t="s">
        <v>92</v>
      </c>
      <c r="L6171">
        <v>11</v>
      </c>
      <c r="M6171" t="s">
        <v>35967</v>
      </c>
      <c r="N6171" t="s">
        <v>75</v>
      </c>
      <c r="O6171" t="s">
        <v>48</v>
      </c>
      <c r="P6171" t="s">
        <v>48</v>
      </c>
      <c r="Q6171" t="s">
        <v>35974</v>
      </c>
      <c r="Y6171" t="s">
        <v>35975</v>
      </c>
    </row>
    <row r="6172" spans="1:25">
      <c r="A6172" t="s">
        <v>35976</v>
      </c>
      <c r="B6172" t="s">
        <v>35977</v>
      </c>
      <c r="D6172" t="s">
        <v>40</v>
      </c>
      <c r="E6172" t="s">
        <v>41</v>
      </c>
      <c r="G6172" t="s">
        <v>12153</v>
      </c>
      <c r="H6172" t="s">
        <v>35978</v>
      </c>
      <c r="J6172" t="s">
        <v>100</v>
      </c>
      <c r="K6172" t="s">
        <v>101</v>
      </c>
      <c r="L6172">
        <v>11</v>
      </c>
      <c r="M6172" t="s">
        <v>35979</v>
      </c>
      <c r="N6172" t="s">
        <v>75</v>
      </c>
      <c r="O6172" t="s">
        <v>48</v>
      </c>
      <c r="P6172" t="s">
        <v>48</v>
      </c>
      <c r="Q6172" t="s">
        <v>35980</v>
      </c>
      <c r="Y6172" t="s">
        <v>35981</v>
      </c>
    </row>
    <row r="6173" spans="1:25">
      <c r="A6173" t="s">
        <v>35982</v>
      </c>
      <c r="B6173" t="s">
        <v>35983</v>
      </c>
      <c r="D6173" t="s">
        <v>40</v>
      </c>
      <c r="E6173" t="s">
        <v>41</v>
      </c>
      <c r="G6173" t="s">
        <v>35984</v>
      </c>
      <c r="H6173" t="s">
        <v>1403</v>
      </c>
      <c r="J6173" t="s">
        <v>91</v>
      </c>
      <c r="K6173" t="s">
        <v>92</v>
      </c>
      <c r="L6173">
        <v>11</v>
      </c>
      <c r="M6173" t="s">
        <v>35985</v>
      </c>
      <c r="N6173" t="s">
        <v>75</v>
      </c>
      <c r="O6173" t="s">
        <v>48</v>
      </c>
      <c r="P6173" t="s">
        <v>48</v>
      </c>
      <c r="Q6173" t="s">
        <v>27991</v>
      </c>
      <c r="Y6173" t="s">
        <v>35986</v>
      </c>
    </row>
    <row r="6174" spans="1:25">
      <c r="A6174" t="s">
        <v>35987</v>
      </c>
      <c r="B6174" t="s">
        <v>35988</v>
      </c>
      <c r="D6174" t="s">
        <v>40</v>
      </c>
      <c r="E6174" t="s">
        <v>41</v>
      </c>
      <c r="G6174" t="s">
        <v>35960</v>
      </c>
      <c r="H6174" t="s">
        <v>3291</v>
      </c>
      <c r="J6174" t="s">
        <v>100</v>
      </c>
      <c r="K6174" t="s">
        <v>101</v>
      </c>
      <c r="L6174">
        <v>11</v>
      </c>
      <c r="M6174" t="s">
        <v>35985</v>
      </c>
      <c r="N6174" t="s">
        <v>75</v>
      </c>
      <c r="O6174" t="s">
        <v>48</v>
      </c>
      <c r="P6174" t="s">
        <v>48</v>
      </c>
      <c r="Q6174" t="s">
        <v>35989</v>
      </c>
      <c r="Y6174" t="s">
        <v>35990</v>
      </c>
    </row>
    <row r="6175" spans="1:25">
      <c r="A6175" t="s">
        <v>35991</v>
      </c>
      <c r="B6175" t="s">
        <v>35992</v>
      </c>
      <c r="D6175" t="s">
        <v>40</v>
      </c>
      <c r="E6175" t="s">
        <v>41</v>
      </c>
      <c r="G6175" t="s">
        <v>35993</v>
      </c>
      <c r="H6175" t="s">
        <v>1332</v>
      </c>
      <c r="J6175" t="s">
        <v>91</v>
      </c>
      <c r="K6175" t="s">
        <v>92</v>
      </c>
      <c r="L6175">
        <v>11</v>
      </c>
      <c r="M6175" t="s">
        <v>35985</v>
      </c>
      <c r="N6175" t="s">
        <v>75</v>
      </c>
      <c r="O6175" t="s">
        <v>48</v>
      </c>
      <c r="P6175" t="s">
        <v>48</v>
      </c>
      <c r="Q6175" t="s">
        <v>35994</v>
      </c>
      <c r="Y6175" t="s">
        <v>35995</v>
      </c>
    </row>
    <row r="6176" spans="1:25">
      <c r="A6176" t="s">
        <v>35996</v>
      </c>
      <c r="B6176" t="s">
        <v>35997</v>
      </c>
      <c r="D6176" t="s">
        <v>40</v>
      </c>
      <c r="E6176" t="s">
        <v>41</v>
      </c>
      <c r="G6176" t="s">
        <v>35998</v>
      </c>
      <c r="H6176" t="s">
        <v>35999</v>
      </c>
      <c r="J6176" t="s">
        <v>100</v>
      </c>
      <c r="K6176" t="s">
        <v>101</v>
      </c>
      <c r="L6176">
        <v>11</v>
      </c>
      <c r="M6176" t="s">
        <v>35985</v>
      </c>
      <c r="N6176" t="s">
        <v>75</v>
      </c>
      <c r="O6176" t="s">
        <v>48</v>
      </c>
      <c r="P6176" t="s">
        <v>48</v>
      </c>
      <c r="Q6176" t="s">
        <v>36000</v>
      </c>
      <c r="Y6176" t="s">
        <v>36001</v>
      </c>
    </row>
    <row r="6177" spans="1:25">
      <c r="A6177" t="s">
        <v>36002</v>
      </c>
      <c r="B6177" t="s">
        <v>36003</v>
      </c>
      <c r="D6177" t="s">
        <v>40</v>
      </c>
      <c r="E6177" t="s">
        <v>41</v>
      </c>
      <c r="G6177" t="s">
        <v>2334</v>
      </c>
      <c r="H6177" t="s">
        <v>1084</v>
      </c>
      <c r="J6177" t="s">
        <v>91</v>
      </c>
      <c r="K6177" t="s">
        <v>92</v>
      </c>
      <c r="L6177">
        <v>11</v>
      </c>
      <c r="M6177" t="s">
        <v>36004</v>
      </c>
      <c r="N6177" t="s">
        <v>75</v>
      </c>
      <c r="O6177" t="s">
        <v>48</v>
      </c>
      <c r="P6177" t="s">
        <v>48</v>
      </c>
      <c r="Q6177" t="s">
        <v>36005</v>
      </c>
      <c r="Y6177" t="s">
        <v>36006</v>
      </c>
    </row>
    <row r="6178" spans="1:25">
      <c r="A6178" t="s">
        <v>36007</v>
      </c>
      <c r="B6178" t="s">
        <v>36008</v>
      </c>
      <c r="D6178" t="s">
        <v>40</v>
      </c>
      <c r="E6178" t="s">
        <v>41</v>
      </c>
      <c r="G6178" t="s">
        <v>7421</v>
      </c>
      <c r="H6178" t="s">
        <v>14107</v>
      </c>
      <c r="J6178" t="s">
        <v>100</v>
      </c>
      <c r="K6178" t="s">
        <v>101</v>
      </c>
      <c r="L6178">
        <v>11</v>
      </c>
      <c r="M6178" t="s">
        <v>36009</v>
      </c>
      <c r="N6178" t="s">
        <v>75</v>
      </c>
      <c r="O6178" t="s">
        <v>48</v>
      </c>
      <c r="P6178" t="s">
        <v>48</v>
      </c>
      <c r="Q6178" t="s">
        <v>36010</v>
      </c>
      <c r="Y6178" t="s">
        <v>36011</v>
      </c>
    </row>
    <row r="6179" spans="1:25">
      <c r="A6179" t="s">
        <v>36012</v>
      </c>
      <c r="B6179" t="s">
        <v>36013</v>
      </c>
      <c r="D6179" t="s">
        <v>40</v>
      </c>
      <c r="E6179" t="s">
        <v>41</v>
      </c>
      <c r="G6179" t="s">
        <v>36014</v>
      </c>
      <c r="H6179" t="s">
        <v>2879</v>
      </c>
      <c r="J6179" t="s">
        <v>91</v>
      </c>
      <c r="K6179" t="s">
        <v>92</v>
      </c>
      <c r="L6179">
        <v>11</v>
      </c>
      <c r="M6179" t="s">
        <v>36015</v>
      </c>
      <c r="N6179" t="s">
        <v>75</v>
      </c>
      <c r="O6179" t="s">
        <v>48</v>
      </c>
      <c r="P6179" t="s">
        <v>48</v>
      </c>
      <c r="Q6179" t="s">
        <v>36016</v>
      </c>
      <c r="Y6179" t="s">
        <v>36017</v>
      </c>
    </row>
    <row r="6180" spans="1:25">
      <c r="A6180" t="s">
        <v>36018</v>
      </c>
      <c r="B6180" t="s">
        <v>36019</v>
      </c>
      <c r="D6180" t="s">
        <v>40</v>
      </c>
      <c r="E6180" t="s">
        <v>41</v>
      </c>
      <c r="G6180" t="s">
        <v>2944</v>
      </c>
      <c r="H6180" t="s">
        <v>36020</v>
      </c>
      <c r="J6180" t="s">
        <v>100</v>
      </c>
      <c r="K6180" t="s">
        <v>101</v>
      </c>
      <c r="L6180">
        <v>11</v>
      </c>
      <c r="M6180" t="s">
        <v>36021</v>
      </c>
      <c r="N6180" t="s">
        <v>75</v>
      </c>
      <c r="O6180" t="s">
        <v>48</v>
      </c>
      <c r="P6180" t="s">
        <v>48</v>
      </c>
      <c r="Q6180" t="s">
        <v>36022</v>
      </c>
      <c r="Y6180" t="s">
        <v>36023</v>
      </c>
    </row>
    <row r="6181" spans="1:25">
      <c r="A6181" t="s">
        <v>36024</v>
      </c>
      <c r="B6181" t="s">
        <v>36025</v>
      </c>
      <c r="D6181" t="s">
        <v>40</v>
      </c>
      <c r="E6181" t="s">
        <v>41</v>
      </c>
      <c r="G6181" t="s">
        <v>36026</v>
      </c>
      <c r="H6181" t="s">
        <v>36027</v>
      </c>
      <c r="J6181" t="s">
        <v>100</v>
      </c>
      <c r="K6181" t="s">
        <v>101</v>
      </c>
      <c r="L6181">
        <v>11</v>
      </c>
      <c r="M6181" t="s">
        <v>36028</v>
      </c>
      <c r="N6181" t="s">
        <v>75</v>
      </c>
      <c r="O6181" t="s">
        <v>48</v>
      </c>
      <c r="P6181" t="s">
        <v>48</v>
      </c>
      <c r="Q6181" t="s">
        <v>36029</v>
      </c>
      <c r="Y6181" t="s">
        <v>36030</v>
      </c>
    </row>
    <row r="6182" spans="1:25">
      <c r="A6182" t="s">
        <v>36031</v>
      </c>
      <c r="B6182" t="s">
        <v>36032</v>
      </c>
      <c r="D6182" t="s">
        <v>40</v>
      </c>
      <c r="E6182" t="s">
        <v>41</v>
      </c>
      <c r="G6182" t="s">
        <v>1736</v>
      </c>
      <c r="H6182" t="s">
        <v>36033</v>
      </c>
      <c r="J6182" t="s">
        <v>100</v>
      </c>
      <c r="K6182" t="s">
        <v>101</v>
      </c>
      <c r="L6182">
        <v>11</v>
      </c>
      <c r="M6182" t="s">
        <v>36034</v>
      </c>
      <c r="N6182" t="s">
        <v>75</v>
      </c>
      <c r="O6182" t="s">
        <v>48</v>
      </c>
      <c r="P6182" t="s">
        <v>48</v>
      </c>
      <c r="Q6182" t="s">
        <v>36035</v>
      </c>
      <c r="Y6182" t="s">
        <v>36036</v>
      </c>
    </row>
    <row r="6183" spans="1:25">
      <c r="A6183" t="s">
        <v>36037</v>
      </c>
      <c r="B6183" t="s">
        <v>36038</v>
      </c>
      <c r="D6183" t="s">
        <v>40</v>
      </c>
      <c r="E6183" t="s">
        <v>41</v>
      </c>
      <c r="G6183" t="s">
        <v>1536</v>
      </c>
      <c r="H6183" t="s">
        <v>1999</v>
      </c>
      <c r="J6183" t="s">
        <v>100</v>
      </c>
      <c r="K6183" t="s">
        <v>101</v>
      </c>
      <c r="L6183">
        <v>11</v>
      </c>
      <c r="M6183" t="s">
        <v>36039</v>
      </c>
      <c r="N6183" t="s">
        <v>75</v>
      </c>
      <c r="O6183" t="s">
        <v>48</v>
      </c>
      <c r="P6183" t="s">
        <v>48</v>
      </c>
      <c r="Q6183" t="s">
        <v>36040</v>
      </c>
      <c r="Y6183" t="s">
        <v>36041</v>
      </c>
    </row>
    <row r="6184" spans="1:25">
      <c r="A6184" t="s">
        <v>36042</v>
      </c>
      <c r="B6184" t="s">
        <v>36043</v>
      </c>
      <c r="D6184" t="s">
        <v>40</v>
      </c>
      <c r="E6184" t="s">
        <v>41</v>
      </c>
      <c r="G6184" t="s">
        <v>2745</v>
      </c>
      <c r="H6184" t="s">
        <v>36044</v>
      </c>
      <c r="J6184" t="s">
        <v>100</v>
      </c>
      <c r="K6184" t="s">
        <v>101</v>
      </c>
      <c r="L6184">
        <v>11</v>
      </c>
      <c r="M6184" t="s">
        <v>36045</v>
      </c>
      <c r="N6184" t="s">
        <v>75</v>
      </c>
      <c r="O6184" t="s">
        <v>48</v>
      </c>
      <c r="P6184" t="s">
        <v>48</v>
      </c>
      <c r="Q6184" t="s">
        <v>36046</v>
      </c>
      <c r="Y6184" t="s">
        <v>36047</v>
      </c>
    </row>
    <row r="6185" spans="1:25">
      <c r="A6185" t="s">
        <v>36048</v>
      </c>
      <c r="B6185" t="s">
        <v>36049</v>
      </c>
      <c r="D6185" t="s">
        <v>40</v>
      </c>
      <c r="E6185" t="s">
        <v>41</v>
      </c>
      <c r="G6185" t="s">
        <v>24361</v>
      </c>
      <c r="H6185" t="s">
        <v>14520</v>
      </c>
      <c r="J6185" t="s">
        <v>823</v>
      </c>
      <c r="K6185" t="s">
        <v>824</v>
      </c>
      <c r="L6185">
        <v>11</v>
      </c>
      <c r="M6185" t="s">
        <v>36050</v>
      </c>
      <c r="N6185" t="s">
        <v>75</v>
      </c>
      <c r="O6185" t="s">
        <v>48</v>
      </c>
      <c r="P6185" t="s">
        <v>48</v>
      </c>
      <c r="Q6185" t="s">
        <v>36051</v>
      </c>
      <c r="Y6185" t="s">
        <v>36052</v>
      </c>
    </row>
    <row r="6186" spans="1:25">
      <c r="A6186" t="s">
        <v>36053</v>
      </c>
      <c r="B6186" t="s">
        <v>36054</v>
      </c>
      <c r="D6186" t="s">
        <v>40</v>
      </c>
      <c r="E6186" t="s">
        <v>41</v>
      </c>
      <c r="G6186" t="s">
        <v>23904</v>
      </c>
      <c r="H6186" t="s">
        <v>36055</v>
      </c>
      <c r="J6186" t="s">
        <v>511</v>
      </c>
      <c r="K6186" t="s">
        <v>512</v>
      </c>
      <c r="L6186">
        <v>11</v>
      </c>
      <c r="M6186" t="s">
        <v>36050</v>
      </c>
      <c r="N6186" t="s">
        <v>58</v>
      </c>
      <c r="O6186" t="s">
        <v>48</v>
      </c>
      <c r="P6186" t="s">
        <v>48</v>
      </c>
      <c r="Q6186" t="s">
        <v>14415</v>
      </c>
      <c r="Y6186" t="s">
        <v>36056</v>
      </c>
    </row>
    <row r="6187" spans="1:25">
      <c r="A6187" t="s">
        <v>36057</v>
      </c>
      <c r="B6187" t="s">
        <v>36058</v>
      </c>
      <c r="D6187" t="s">
        <v>40</v>
      </c>
      <c r="E6187" t="s">
        <v>41</v>
      </c>
      <c r="G6187" t="s">
        <v>36059</v>
      </c>
      <c r="H6187" t="s">
        <v>36060</v>
      </c>
      <c r="J6187" t="s">
        <v>823</v>
      </c>
      <c r="K6187" t="s">
        <v>824</v>
      </c>
      <c r="L6187">
        <v>11</v>
      </c>
      <c r="M6187" t="s">
        <v>36061</v>
      </c>
      <c r="N6187" t="s">
        <v>75</v>
      </c>
      <c r="O6187" t="s">
        <v>48</v>
      </c>
      <c r="P6187" t="s">
        <v>48</v>
      </c>
      <c r="Q6187" t="s">
        <v>36062</v>
      </c>
      <c r="Y6187" t="s">
        <v>36063</v>
      </c>
    </row>
    <row r="6188" spans="1:25">
      <c r="A6188" t="s">
        <v>36064</v>
      </c>
      <c r="B6188" t="s">
        <v>36065</v>
      </c>
      <c r="D6188" t="s">
        <v>40</v>
      </c>
      <c r="E6188" t="s">
        <v>41</v>
      </c>
      <c r="G6188" t="s">
        <v>36066</v>
      </c>
      <c r="H6188" t="s">
        <v>36067</v>
      </c>
      <c r="J6188" t="s">
        <v>100</v>
      </c>
      <c r="K6188" t="s">
        <v>101</v>
      </c>
      <c r="L6188">
        <v>11</v>
      </c>
      <c r="M6188" t="s">
        <v>36068</v>
      </c>
      <c r="N6188" t="s">
        <v>75</v>
      </c>
      <c r="O6188" t="s">
        <v>48</v>
      </c>
      <c r="P6188" t="s">
        <v>48</v>
      </c>
      <c r="Q6188" t="s">
        <v>36069</v>
      </c>
      <c r="Y6188" t="s">
        <v>36070</v>
      </c>
    </row>
    <row r="6189" spans="1:25">
      <c r="A6189" t="s">
        <v>36071</v>
      </c>
      <c r="B6189" t="s">
        <v>36072</v>
      </c>
      <c r="D6189" t="s">
        <v>40</v>
      </c>
      <c r="E6189" t="s">
        <v>41</v>
      </c>
      <c r="G6189" t="s">
        <v>36073</v>
      </c>
      <c r="H6189" t="s">
        <v>36074</v>
      </c>
      <c r="J6189" t="s">
        <v>100</v>
      </c>
      <c r="K6189" t="s">
        <v>101</v>
      </c>
      <c r="L6189">
        <v>11</v>
      </c>
      <c r="M6189" t="s">
        <v>36075</v>
      </c>
      <c r="N6189" t="s">
        <v>75</v>
      </c>
      <c r="O6189" t="s">
        <v>48</v>
      </c>
      <c r="P6189" t="s">
        <v>48</v>
      </c>
      <c r="Q6189" t="s">
        <v>36076</v>
      </c>
      <c r="Y6189" t="s">
        <v>36077</v>
      </c>
    </row>
    <row r="6190" spans="1:25">
      <c r="A6190" t="s">
        <v>36078</v>
      </c>
      <c r="B6190" t="s">
        <v>36079</v>
      </c>
      <c r="D6190" t="s">
        <v>40</v>
      </c>
      <c r="E6190" t="s">
        <v>41</v>
      </c>
      <c r="G6190" t="s">
        <v>36080</v>
      </c>
      <c r="H6190" t="s">
        <v>36081</v>
      </c>
      <c r="J6190" t="s">
        <v>100</v>
      </c>
      <c r="K6190" t="s">
        <v>101</v>
      </c>
      <c r="L6190">
        <v>11</v>
      </c>
      <c r="M6190" t="s">
        <v>36082</v>
      </c>
      <c r="N6190" t="s">
        <v>75</v>
      </c>
      <c r="O6190" t="s">
        <v>48</v>
      </c>
      <c r="P6190" t="s">
        <v>48</v>
      </c>
      <c r="Q6190" t="s">
        <v>36083</v>
      </c>
      <c r="Y6190" t="s">
        <v>36084</v>
      </c>
    </row>
    <row r="6191" spans="1:25">
      <c r="A6191" t="s">
        <v>36085</v>
      </c>
      <c r="B6191" t="s">
        <v>36086</v>
      </c>
      <c r="D6191" t="s">
        <v>40</v>
      </c>
      <c r="E6191" t="s">
        <v>41</v>
      </c>
      <c r="G6191" t="s">
        <v>10956</v>
      </c>
      <c r="H6191" t="s">
        <v>36087</v>
      </c>
      <c r="J6191" t="s">
        <v>91</v>
      </c>
      <c r="K6191" t="s">
        <v>92</v>
      </c>
      <c r="L6191">
        <v>11</v>
      </c>
      <c r="M6191" t="s">
        <v>36088</v>
      </c>
      <c r="N6191" t="s">
        <v>75</v>
      </c>
      <c r="O6191" t="s">
        <v>48</v>
      </c>
      <c r="P6191" t="s">
        <v>48</v>
      </c>
      <c r="Q6191" t="s">
        <v>36089</v>
      </c>
      <c r="Y6191" t="s">
        <v>36090</v>
      </c>
    </row>
    <row r="6192" spans="1:25">
      <c r="A6192" t="s">
        <v>36091</v>
      </c>
      <c r="B6192" t="s">
        <v>36092</v>
      </c>
      <c r="D6192" t="s">
        <v>40</v>
      </c>
      <c r="E6192" t="s">
        <v>41</v>
      </c>
      <c r="G6192" t="s">
        <v>10176</v>
      </c>
      <c r="H6192" t="s">
        <v>36093</v>
      </c>
      <c r="J6192" t="s">
        <v>91</v>
      </c>
      <c r="K6192" t="s">
        <v>92</v>
      </c>
      <c r="L6192">
        <v>11</v>
      </c>
      <c r="M6192" t="s">
        <v>36088</v>
      </c>
      <c r="N6192" t="s">
        <v>75</v>
      </c>
      <c r="O6192" t="s">
        <v>48</v>
      </c>
      <c r="P6192" t="s">
        <v>48</v>
      </c>
      <c r="Q6192" t="s">
        <v>36094</v>
      </c>
      <c r="Y6192" t="s">
        <v>36095</v>
      </c>
    </row>
    <row r="6193" spans="1:25">
      <c r="A6193" t="s">
        <v>36096</v>
      </c>
      <c r="B6193" t="s">
        <v>36097</v>
      </c>
      <c r="D6193" t="s">
        <v>40</v>
      </c>
      <c r="E6193" t="s">
        <v>41</v>
      </c>
      <c r="G6193" t="s">
        <v>36098</v>
      </c>
      <c r="H6193" t="s">
        <v>36099</v>
      </c>
      <c r="J6193" t="s">
        <v>91</v>
      </c>
      <c r="K6193" t="s">
        <v>92</v>
      </c>
      <c r="L6193">
        <v>11</v>
      </c>
      <c r="M6193" t="s">
        <v>36100</v>
      </c>
      <c r="N6193" t="s">
        <v>75</v>
      </c>
      <c r="O6193" t="s">
        <v>48</v>
      </c>
      <c r="P6193" t="s">
        <v>48</v>
      </c>
      <c r="Q6193" t="s">
        <v>36101</v>
      </c>
      <c r="Y6193" t="s">
        <v>36102</v>
      </c>
    </row>
    <row r="6194" spans="1:25">
      <c r="A6194" t="s">
        <v>36103</v>
      </c>
      <c r="B6194" t="s">
        <v>36104</v>
      </c>
      <c r="D6194" t="s">
        <v>40</v>
      </c>
      <c r="E6194" t="s">
        <v>41</v>
      </c>
      <c r="G6194" t="s">
        <v>36105</v>
      </c>
      <c r="H6194" t="s">
        <v>36106</v>
      </c>
      <c r="J6194" t="s">
        <v>100</v>
      </c>
      <c r="K6194" t="s">
        <v>101</v>
      </c>
      <c r="L6194">
        <v>11</v>
      </c>
      <c r="M6194" t="s">
        <v>36107</v>
      </c>
      <c r="N6194" t="s">
        <v>75</v>
      </c>
      <c r="O6194" t="s">
        <v>48</v>
      </c>
      <c r="P6194" t="s">
        <v>48</v>
      </c>
      <c r="Q6194" t="s">
        <v>36108</v>
      </c>
      <c r="Y6194" t="s">
        <v>36109</v>
      </c>
    </row>
    <row r="6195" spans="1:25">
      <c r="A6195" t="s">
        <v>36110</v>
      </c>
      <c r="B6195" t="s">
        <v>36111</v>
      </c>
      <c r="D6195" t="s">
        <v>40</v>
      </c>
      <c r="E6195" t="s">
        <v>41</v>
      </c>
      <c r="G6195" t="s">
        <v>36112</v>
      </c>
      <c r="H6195" t="s">
        <v>27344</v>
      </c>
      <c r="J6195" t="s">
        <v>91</v>
      </c>
      <c r="K6195" t="s">
        <v>92</v>
      </c>
      <c r="L6195">
        <v>11</v>
      </c>
      <c r="M6195" t="s">
        <v>36113</v>
      </c>
      <c r="N6195" t="s">
        <v>75</v>
      </c>
      <c r="O6195" t="s">
        <v>48</v>
      </c>
      <c r="P6195" t="s">
        <v>48</v>
      </c>
      <c r="Q6195" t="s">
        <v>19976</v>
      </c>
      <c r="Y6195" t="s">
        <v>36114</v>
      </c>
    </row>
    <row r="6196" spans="1:25">
      <c r="A6196" t="s">
        <v>36115</v>
      </c>
      <c r="B6196" t="s">
        <v>36116</v>
      </c>
      <c r="D6196" t="s">
        <v>40</v>
      </c>
      <c r="E6196" t="s">
        <v>41</v>
      </c>
      <c r="G6196" t="s">
        <v>2354</v>
      </c>
      <c r="H6196" t="s">
        <v>2565</v>
      </c>
      <c r="J6196" t="s">
        <v>2582</v>
      </c>
      <c r="K6196" t="s">
        <v>2583</v>
      </c>
      <c r="L6196">
        <v>11</v>
      </c>
      <c r="M6196" t="s">
        <v>36113</v>
      </c>
      <c r="N6196" t="s">
        <v>47</v>
      </c>
      <c r="O6196" t="s">
        <v>48</v>
      </c>
      <c r="P6196" t="s">
        <v>48</v>
      </c>
      <c r="Q6196" t="s">
        <v>36117</v>
      </c>
      <c r="Y6196" t="s">
        <v>36118</v>
      </c>
    </row>
    <row r="6197" spans="1:25">
      <c r="A6197" t="s">
        <v>36119</v>
      </c>
      <c r="B6197" t="s">
        <v>36120</v>
      </c>
      <c r="D6197" t="s">
        <v>40</v>
      </c>
      <c r="E6197" t="s">
        <v>41</v>
      </c>
      <c r="G6197" t="s">
        <v>36121</v>
      </c>
      <c r="H6197" t="s">
        <v>36122</v>
      </c>
      <c r="J6197" t="s">
        <v>100</v>
      </c>
      <c r="K6197" t="s">
        <v>101</v>
      </c>
      <c r="L6197">
        <v>11</v>
      </c>
      <c r="M6197" t="s">
        <v>36113</v>
      </c>
      <c r="N6197" t="s">
        <v>75</v>
      </c>
      <c r="O6197" t="s">
        <v>48</v>
      </c>
      <c r="P6197" t="s">
        <v>48</v>
      </c>
      <c r="Q6197" t="s">
        <v>36123</v>
      </c>
      <c r="Y6197" t="s">
        <v>36124</v>
      </c>
    </row>
    <row r="6198" spans="1:25">
      <c r="A6198" t="s">
        <v>36125</v>
      </c>
      <c r="B6198" t="s">
        <v>36126</v>
      </c>
      <c r="D6198" t="s">
        <v>40</v>
      </c>
      <c r="E6198" t="s">
        <v>41</v>
      </c>
      <c r="G6198" t="s">
        <v>14874</v>
      </c>
      <c r="H6198" t="s">
        <v>24752</v>
      </c>
      <c r="J6198" t="s">
        <v>91</v>
      </c>
      <c r="K6198" t="s">
        <v>92</v>
      </c>
      <c r="L6198">
        <v>11</v>
      </c>
      <c r="M6198" t="s">
        <v>36127</v>
      </c>
      <c r="N6198" t="s">
        <v>75</v>
      </c>
      <c r="O6198" t="s">
        <v>48</v>
      </c>
      <c r="P6198" t="s">
        <v>48</v>
      </c>
      <c r="Q6198" t="s">
        <v>36128</v>
      </c>
      <c r="Y6198" t="s">
        <v>36129</v>
      </c>
    </row>
    <row r="6199" spans="1:25">
      <c r="A6199" t="s">
        <v>36130</v>
      </c>
      <c r="B6199" t="s">
        <v>36131</v>
      </c>
      <c r="D6199" t="s">
        <v>40</v>
      </c>
      <c r="E6199" t="s">
        <v>41</v>
      </c>
      <c r="G6199" t="s">
        <v>13279</v>
      </c>
      <c r="H6199" t="s">
        <v>14816</v>
      </c>
      <c r="J6199" t="s">
        <v>823</v>
      </c>
      <c r="K6199" t="s">
        <v>824</v>
      </c>
      <c r="L6199">
        <v>11</v>
      </c>
      <c r="M6199" t="s">
        <v>36132</v>
      </c>
      <c r="N6199" t="s">
        <v>75</v>
      </c>
      <c r="O6199" t="s">
        <v>48</v>
      </c>
      <c r="P6199" t="s">
        <v>48</v>
      </c>
      <c r="Q6199" t="s">
        <v>36133</v>
      </c>
      <c r="Y6199" t="s">
        <v>36134</v>
      </c>
    </row>
    <row r="6200" spans="1:25">
      <c r="A6200" t="s">
        <v>36135</v>
      </c>
      <c r="B6200" t="s">
        <v>36136</v>
      </c>
      <c r="D6200" t="s">
        <v>40</v>
      </c>
      <c r="E6200" t="s">
        <v>41</v>
      </c>
      <c r="G6200" t="s">
        <v>10382</v>
      </c>
      <c r="H6200" t="s">
        <v>1313</v>
      </c>
      <c r="J6200" t="s">
        <v>72</v>
      </c>
      <c r="K6200" t="s">
        <v>73</v>
      </c>
      <c r="L6200">
        <v>11</v>
      </c>
      <c r="M6200" t="s">
        <v>36137</v>
      </c>
      <c r="N6200" t="s">
        <v>75</v>
      </c>
      <c r="O6200" t="s">
        <v>48</v>
      </c>
      <c r="P6200" t="s">
        <v>48</v>
      </c>
      <c r="Q6200" t="s">
        <v>36138</v>
      </c>
      <c r="Y6200" t="s">
        <v>36139</v>
      </c>
    </row>
    <row r="6201" spans="1:25">
      <c r="A6201" t="s">
        <v>36140</v>
      </c>
      <c r="B6201" t="s">
        <v>36141</v>
      </c>
      <c r="D6201" t="s">
        <v>40</v>
      </c>
      <c r="E6201" t="s">
        <v>41</v>
      </c>
      <c r="G6201" t="s">
        <v>36142</v>
      </c>
      <c r="H6201" t="s">
        <v>36143</v>
      </c>
      <c r="J6201" t="s">
        <v>100</v>
      </c>
      <c r="K6201" t="s">
        <v>101</v>
      </c>
      <c r="L6201">
        <v>11</v>
      </c>
      <c r="M6201" t="s">
        <v>36144</v>
      </c>
      <c r="N6201" t="s">
        <v>75</v>
      </c>
      <c r="O6201" t="s">
        <v>48</v>
      </c>
      <c r="P6201" t="s">
        <v>48</v>
      </c>
      <c r="Q6201" t="s">
        <v>36145</v>
      </c>
      <c r="Y6201" t="s">
        <v>36146</v>
      </c>
    </row>
    <row r="6202" spans="1:25">
      <c r="A6202" t="s">
        <v>36147</v>
      </c>
      <c r="B6202" t="s">
        <v>36148</v>
      </c>
      <c r="D6202" t="s">
        <v>40</v>
      </c>
      <c r="E6202" t="s">
        <v>41</v>
      </c>
      <c r="G6202" t="s">
        <v>36149</v>
      </c>
      <c r="H6202" t="s">
        <v>36150</v>
      </c>
      <c r="J6202" t="s">
        <v>511</v>
      </c>
      <c r="K6202" t="s">
        <v>512</v>
      </c>
      <c r="L6202">
        <v>11</v>
      </c>
      <c r="M6202" t="s">
        <v>36151</v>
      </c>
      <c r="N6202" t="s">
        <v>58</v>
      </c>
      <c r="O6202" t="s">
        <v>48</v>
      </c>
      <c r="P6202" t="s">
        <v>48</v>
      </c>
      <c r="Q6202" t="s">
        <v>36152</v>
      </c>
      <c r="Y6202" t="s">
        <v>36153</v>
      </c>
    </row>
    <row r="6203" spans="1:25">
      <c r="A6203" t="s">
        <v>36154</v>
      </c>
      <c r="B6203" t="s">
        <v>36155</v>
      </c>
      <c r="D6203" t="s">
        <v>40</v>
      </c>
      <c r="E6203" t="s">
        <v>41</v>
      </c>
      <c r="G6203" t="s">
        <v>16383</v>
      </c>
      <c r="H6203" t="s">
        <v>1800</v>
      </c>
      <c r="J6203" t="s">
        <v>511</v>
      </c>
      <c r="K6203" t="s">
        <v>512</v>
      </c>
      <c r="L6203">
        <v>11</v>
      </c>
      <c r="M6203" t="s">
        <v>36156</v>
      </c>
      <c r="N6203" t="s">
        <v>47</v>
      </c>
      <c r="O6203" t="s">
        <v>48</v>
      </c>
      <c r="P6203" t="s">
        <v>48</v>
      </c>
      <c r="Q6203" t="s">
        <v>36157</v>
      </c>
      <c r="Y6203" t="s">
        <v>36158</v>
      </c>
    </row>
    <row r="6204" spans="1:25">
      <c r="A6204" t="s">
        <v>36159</v>
      </c>
      <c r="B6204" t="s">
        <v>36160</v>
      </c>
      <c r="D6204" t="s">
        <v>40</v>
      </c>
      <c r="E6204" t="s">
        <v>41</v>
      </c>
      <c r="G6204" t="s">
        <v>36161</v>
      </c>
      <c r="H6204" t="s">
        <v>4560</v>
      </c>
      <c r="J6204" t="s">
        <v>91</v>
      </c>
      <c r="K6204" t="s">
        <v>92</v>
      </c>
      <c r="L6204">
        <v>11</v>
      </c>
      <c r="M6204" t="s">
        <v>36162</v>
      </c>
      <c r="N6204" t="s">
        <v>75</v>
      </c>
      <c r="O6204" t="s">
        <v>48</v>
      </c>
      <c r="P6204" t="s">
        <v>48</v>
      </c>
      <c r="Q6204" t="s">
        <v>6762</v>
      </c>
      <c r="Y6204" t="s">
        <v>36163</v>
      </c>
    </row>
    <row r="6205" spans="1:25">
      <c r="A6205" t="s">
        <v>36164</v>
      </c>
      <c r="B6205" t="s">
        <v>36165</v>
      </c>
      <c r="D6205" t="s">
        <v>40</v>
      </c>
      <c r="E6205" t="s">
        <v>41</v>
      </c>
      <c r="G6205" t="s">
        <v>3019</v>
      </c>
      <c r="H6205" t="s">
        <v>36166</v>
      </c>
      <c r="J6205" t="s">
        <v>55</v>
      </c>
      <c r="K6205" t="s">
        <v>56</v>
      </c>
      <c r="L6205">
        <v>12</v>
      </c>
      <c r="M6205" t="s">
        <v>36167</v>
      </c>
      <c r="N6205" t="s">
        <v>58</v>
      </c>
      <c r="O6205" t="s">
        <v>48</v>
      </c>
      <c r="P6205" t="s">
        <v>48</v>
      </c>
      <c r="Q6205" t="s">
        <v>36168</v>
      </c>
      <c r="Y6205" t="s">
        <v>36169</v>
      </c>
    </row>
    <row r="6206" spans="1:25">
      <c r="A6206" t="s">
        <v>36170</v>
      </c>
      <c r="B6206" t="s">
        <v>36171</v>
      </c>
      <c r="D6206" t="s">
        <v>40</v>
      </c>
      <c r="E6206" t="s">
        <v>41</v>
      </c>
      <c r="G6206" t="s">
        <v>5305</v>
      </c>
      <c r="H6206" t="s">
        <v>2432</v>
      </c>
      <c r="J6206" t="s">
        <v>91</v>
      </c>
      <c r="K6206" t="s">
        <v>92</v>
      </c>
      <c r="L6206">
        <v>11</v>
      </c>
      <c r="M6206" t="s">
        <v>36172</v>
      </c>
      <c r="N6206" t="s">
        <v>75</v>
      </c>
      <c r="O6206" t="s">
        <v>48</v>
      </c>
      <c r="P6206" t="s">
        <v>48</v>
      </c>
      <c r="Q6206" t="s">
        <v>36173</v>
      </c>
      <c r="Y6206" t="s">
        <v>36174</v>
      </c>
    </row>
    <row r="6207" spans="1:25">
      <c r="A6207" t="s">
        <v>36175</v>
      </c>
      <c r="B6207" t="s">
        <v>36176</v>
      </c>
      <c r="D6207" t="s">
        <v>40</v>
      </c>
      <c r="E6207" t="s">
        <v>41</v>
      </c>
      <c r="G6207" t="s">
        <v>36177</v>
      </c>
      <c r="H6207" t="s">
        <v>1098</v>
      </c>
      <c r="J6207" t="s">
        <v>91</v>
      </c>
      <c r="K6207" t="s">
        <v>92</v>
      </c>
      <c r="L6207">
        <v>11</v>
      </c>
      <c r="M6207" t="s">
        <v>36178</v>
      </c>
      <c r="N6207" t="s">
        <v>75</v>
      </c>
      <c r="O6207" t="s">
        <v>48</v>
      </c>
      <c r="P6207" t="s">
        <v>48</v>
      </c>
      <c r="Q6207" t="s">
        <v>36179</v>
      </c>
      <c r="Y6207" t="s">
        <v>36180</v>
      </c>
    </row>
    <row r="6208" spans="1:25">
      <c r="A6208" t="s">
        <v>36181</v>
      </c>
      <c r="B6208" t="s">
        <v>36182</v>
      </c>
      <c r="D6208" t="s">
        <v>40</v>
      </c>
      <c r="E6208" t="s">
        <v>41</v>
      </c>
      <c r="G6208" t="s">
        <v>622</v>
      </c>
      <c r="H6208" t="s">
        <v>36183</v>
      </c>
      <c r="J6208" t="s">
        <v>91</v>
      </c>
      <c r="K6208" t="s">
        <v>92</v>
      </c>
      <c r="L6208">
        <v>11</v>
      </c>
      <c r="M6208" t="s">
        <v>36184</v>
      </c>
      <c r="N6208" t="s">
        <v>75</v>
      </c>
      <c r="O6208" t="s">
        <v>48</v>
      </c>
      <c r="P6208" t="s">
        <v>48</v>
      </c>
      <c r="Q6208" t="s">
        <v>21313</v>
      </c>
      <c r="Y6208" t="s">
        <v>36185</v>
      </c>
    </row>
    <row r="6209" spans="1:25">
      <c r="A6209" t="s">
        <v>36186</v>
      </c>
      <c r="B6209" t="s">
        <v>36187</v>
      </c>
      <c r="D6209" t="s">
        <v>40</v>
      </c>
      <c r="E6209" t="s">
        <v>41</v>
      </c>
      <c r="G6209" t="s">
        <v>36188</v>
      </c>
      <c r="H6209" t="s">
        <v>4560</v>
      </c>
      <c r="J6209" t="s">
        <v>91</v>
      </c>
      <c r="K6209" t="s">
        <v>92</v>
      </c>
      <c r="L6209">
        <v>11</v>
      </c>
      <c r="M6209" t="s">
        <v>36189</v>
      </c>
      <c r="N6209" t="s">
        <v>75</v>
      </c>
      <c r="O6209" t="s">
        <v>48</v>
      </c>
      <c r="P6209" t="s">
        <v>48</v>
      </c>
      <c r="Q6209" t="s">
        <v>36190</v>
      </c>
      <c r="Y6209" t="s">
        <v>36191</v>
      </c>
    </row>
    <row r="6210" spans="1:25">
      <c r="A6210" t="s">
        <v>184</v>
      </c>
      <c r="B6210" t="s">
        <v>36192</v>
      </c>
      <c r="D6210" t="s">
        <v>40</v>
      </c>
      <c r="E6210" t="s">
        <v>41</v>
      </c>
      <c r="G6210" t="s">
        <v>26021</v>
      </c>
      <c r="H6210" t="s">
        <v>36193</v>
      </c>
      <c r="J6210" t="s">
        <v>91</v>
      </c>
      <c r="K6210" t="s">
        <v>92</v>
      </c>
      <c r="L6210">
        <v>11</v>
      </c>
      <c r="M6210" t="s">
        <v>36194</v>
      </c>
      <c r="N6210" t="s">
        <v>75</v>
      </c>
      <c r="O6210" t="s">
        <v>48</v>
      </c>
      <c r="P6210" t="s">
        <v>48</v>
      </c>
      <c r="Q6210" t="s">
        <v>36195</v>
      </c>
      <c r="Y6210" t="s">
        <v>36196</v>
      </c>
    </row>
    <row r="6211" spans="1:25">
      <c r="A6211" t="s">
        <v>36197</v>
      </c>
      <c r="B6211" t="s">
        <v>36198</v>
      </c>
      <c r="D6211" t="s">
        <v>40</v>
      </c>
      <c r="E6211" t="s">
        <v>41</v>
      </c>
      <c r="G6211" t="s">
        <v>4965</v>
      </c>
      <c r="H6211" t="s">
        <v>7336</v>
      </c>
      <c r="J6211" t="s">
        <v>121</v>
      </c>
      <c r="K6211" t="s">
        <v>122</v>
      </c>
      <c r="L6211">
        <v>12</v>
      </c>
      <c r="M6211" t="s">
        <v>36199</v>
      </c>
      <c r="N6211" t="s">
        <v>58</v>
      </c>
      <c r="O6211" t="s">
        <v>48</v>
      </c>
      <c r="P6211" t="s">
        <v>48</v>
      </c>
      <c r="Q6211" t="s">
        <v>36200</v>
      </c>
      <c r="Y6211" t="s">
        <v>36201</v>
      </c>
    </row>
    <row r="6212" spans="1:25">
      <c r="A6212" t="s">
        <v>36202</v>
      </c>
      <c r="B6212" t="s">
        <v>36203</v>
      </c>
      <c r="D6212" t="s">
        <v>40</v>
      </c>
      <c r="E6212" t="s">
        <v>41</v>
      </c>
      <c r="G6212" t="s">
        <v>36204</v>
      </c>
      <c r="H6212" t="s">
        <v>36205</v>
      </c>
      <c r="J6212" t="s">
        <v>91</v>
      </c>
      <c r="K6212" t="s">
        <v>92</v>
      </c>
      <c r="L6212">
        <v>11</v>
      </c>
      <c r="M6212" t="s">
        <v>36206</v>
      </c>
      <c r="N6212" t="s">
        <v>75</v>
      </c>
      <c r="O6212" t="s">
        <v>48</v>
      </c>
      <c r="P6212" t="s">
        <v>48</v>
      </c>
      <c r="Q6212" t="s">
        <v>36207</v>
      </c>
      <c r="Y6212" t="s">
        <v>36208</v>
      </c>
    </row>
    <row r="6213" spans="1:25">
      <c r="A6213" t="s">
        <v>36209</v>
      </c>
      <c r="B6213" t="s">
        <v>36210</v>
      </c>
      <c r="D6213" t="s">
        <v>40</v>
      </c>
      <c r="E6213" t="s">
        <v>41</v>
      </c>
      <c r="G6213" t="s">
        <v>36211</v>
      </c>
      <c r="H6213" t="s">
        <v>36212</v>
      </c>
      <c r="J6213" t="s">
        <v>91</v>
      </c>
      <c r="K6213" t="s">
        <v>92</v>
      </c>
      <c r="L6213">
        <v>11</v>
      </c>
      <c r="M6213" t="s">
        <v>36213</v>
      </c>
      <c r="N6213" t="s">
        <v>75</v>
      </c>
      <c r="O6213" t="s">
        <v>48</v>
      </c>
      <c r="P6213" t="s">
        <v>48</v>
      </c>
      <c r="Q6213" t="s">
        <v>28943</v>
      </c>
      <c r="Y6213" t="s">
        <v>36214</v>
      </c>
    </row>
    <row r="6214" spans="1:25">
      <c r="A6214" t="s">
        <v>36215</v>
      </c>
      <c r="B6214" t="s">
        <v>36216</v>
      </c>
      <c r="D6214" t="s">
        <v>40</v>
      </c>
      <c r="E6214" t="s">
        <v>41</v>
      </c>
      <c r="G6214" t="s">
        <v>36217</v>
      </c>
      <c r="H6214" t="s">
        <v>10239</v>
      </c>
      <c r="J6214" t="s">
        <v>100</v>
      </c>
      <c r="K6214" t="s">
        <v>101</v>
      </c>
      <c r="L6214">
        <v>11</v>
      </c>
      <c r="M6214" t="s">
        <v>36213</v>
      </c>
      <c r="N6214" t="s">
        <v>75</v>
      </c>
      <c r="O6214" t="s">
        <v>48</v>
      </c>
      <c r="P6214" t="s">
        <v>48</v>
      </c>
      <c r="Q6214" t="s">
        <v>36218</v>
      </c>
      <c r="Y6214" t="s">
        <v>36219</v>
      </c>
    </row>
    <row r="6215" spans="1:25">
      <c r="A6215" t="s">
        <v>36220</v>
      </c>
      <c r="B6215" t="s">
        <v>36221</v>
      </c>
      <c r="D6215" t="s">
        <v>40</v>
      </c>
      <c r="E6215" t="s">
        <v>41</v>
      </c>
      <c r="G6215" t="s">
        <v>19577</v>
      </c>
      <c r="H6215" t="s">
        <v>3813</v>
      </c>
      <c r="J6215" t="s">
        <v>91</v>
      </c>
      <c r="K6215" t="s">
        <v>92</v>
      </c>
      <c r="L6215">
        <v>11</v>
      </c>
      <c r="M6215" t="s">
        <v>36222</v>
      </c>
      <c r="N6215" t="s">
        <v>75</v>
      </c>
      <c r="O6215" t="s">
        <v>48</v>
      </c>
      <c r="P6215" t="s">
        <v>48</v>
      </c>
      <c r="Q6215" t="s">
        <v>15623</v>
      </c>
      <c r="Y6215" t="s">
        <v>36223</v>
      </c>
    </row>
    <row r="6216" spans="1:25">
      <c r="A6216" t="s">
        <v>36224</v>
      </c>
      <c r="B6216" t="s">
        <v>36225</v>
      </c>
      <c r="D6216" t="s">
        <v>40</v>
      </c>
      <c r="E6216" t="s">
        <v>41</v>
      </c>
      <c r="G6216" t="s">
        <v>36226</v>
      </c>
      <c r="H6216" t="s">
        <v>8696</v>
      </c>
      <c r="J6216" t="s">
        <v>91</v>
      </c>
      <c r="K6216" t="s">
        <v>92</v>
      </c>
      <c r="L6216">
        <v>11</v>
      </c>
      <c r="M6216" t="s">
        <v>36227</v>
      </c>
      <c r="N6216" t="s">
        <v>75</v>
      </c>
      <c r="O6216" t="s">
        <v>48</v>
      </c>
      <c r="P6216" t="s">
        <v>48</v>
      </c>
      <c r="Q6216" t="s">
        <v>10801</v>
      </c>
      <c r="Y6216" t="s">
        <v>36228</v>
      </c>
    </row>
    <row r="6217" spans="1:25">
      <c r="A6217" t="s">
        <v>36229</v>
      </c>
      <c r="B6217" t="s">
        <v>36230</v>
      </c>
      <c r="D6217" t="s">
        <v>40</v>
      </c>
      <c r="E6217" t="s">
        <v>41</v>
      </c>
      <c r="G6217" t="s">
        <v>36231</v>
      </c>
      <c r="H6217" t="s">
        <v>36232</v>
      </c>
      <c r="J6217" t="s">
        <v>823</v>
      </c>
      <c r="K6217" t="s">
        <v>824</v>
      </c>
      <c r="L6217">
        <v>11</v>
      </c>
      <c r="M6217" t="s">
        <v>36233</v>
      </c>
      <c r="N6217" t="s">
        <v>75</v>
      </c>
      <c r="O6217" t="s">
        <v>48</v>
      </c>
      <c r="P6217" t="s">
        <v>48</v>
      </c>
      <c r="Q6217" t="s">
        <v>36234</v>
      </c>
      <c r="Y6217" t="s">
        <v>36235</v>
      </c>
    </row>
    <row r="6218" spans="1:25">
      <c r="A6218" t="s">
        <v>36236</v>
      </c>
      <c r="B6218" t="s">
        <v>36237</v>
      </c>
      <c r="D6218" t="s">
        <v>40</v>
      </c>
      <c r="E6218" t="s">
        <v>41</v>
      </c>
      <c r="G6218" t="s">
        <v>36238</v>
      </c>
      <c r="H6218" t="s">
        <v>36239</v>
      </c>
      <c r="J6218" t="s">
        <v>100</v>
      </c>
      <c r="K6218" t="s">
        <v>101</v>
      </c>
      <c r="L6218">
        <v>11</v>
      </c>
      <c r="M6218" t="s">
        <v>36240</v>
      </c>
      <c r="N6218" t="s">
        <v>75</v>
      </c>
      <c r="O6218" t="s">
        <v>48</v>
      </c>
      <c r="P6218" t="s">
        <v>48</v>
      </c>
      <c r="Q6218" t="s">
        <v>36241</v>
      </c>
      <c r="Y6218" t="s">
        <v>36242</v>
      </c>
    </row>
    <row r="6219" spans="1:25">
      <c r="A6219" t="s">
        <v>36243</v>
      </c>
      <c r="B6219" t="s">
        <v>36244</v>
      </c>
      <c r="D6219" t="s">
        <v>40</v>
      </c>
      <c r="E6219" t="s">
        <v>41</v>
      </c>
      <c r="G6219" t="s">
        <v>7427</v>
      </c>
      <c r="H6219" t="s">
        <v>36245</v>
      </c>
      <c r="J6219" t="s">
        <v>100</v>
      </c>
      <c r="K6219" t="s">
        <v>101</v>
      </c>
      <c r="L6219">
        <v>11</v>
      </c>
      <c r="M6219" t="s">
        <v>36240</v>
      </c>
      <c r="N6219" t="s">
        <v>75</v>
      </c>
      <c r="O6219" t="s">
        <v>48</v>
      </c>
      <c r="P6219" t="s">
        <v>48</v>
      </c>
      <c r="Q6219" t="s">
        <v>36246</v>
      </c>
      <c r="Y6219" t="s">
        <v>36247</v>
      </c>
    </row>
    <row r="6220" spans="1:25">
      <c r="A6220" t="s">
        <v>36248</v>
      </c>
      <c r="B6220" t="s">
        <v>36249</v>
      </c>
      <c r="D6220" t="s">
        <v>40</v>
      </c>
      <c r="E6220" t="s">
        <v>41</v>
      </c>
      <c r="G6220" t="s">
        <v>36250</v>
      </c>
      <c r="H6220" t="s">
        <v>36251</v>
      </c>
      <c r="J6220" t="s">
        <v>100</v>
      </c>
      <c r="K6220" t="s">
        <v>101</v>
      </c>
      <c r="L6220">
        <v>11</v>
      </c>
      <c r="M6220" t="s">
        <v>36240</v>
      </c>
      <c r="N6220" t="s">
        <v>75</v>
      </c>
      <c r="O6220" t="s">
        <v>48</v>
      </c>
      <c r="P6220" t="s">
        <v>48</v>
      </c>
      <c r="Q6220" t="s">
        <v>36252</v>
      </c>
      <c r="Y6220" t="s">
        <v>36253</v>
      </c>
    </row>
    <row r="6221" spans="1:25">
      <c r="A6221" t="s">
        <v>36254</v>
      </c>
      <c r="B6221" t="s">
        <v>36255</v>
      </c>
      <c r="D6221" t="s">
        <v>40</v>
      </c>
      <c r="E6221" t="s">
        <v>41</v>
      </c>
      <c r="G6221" t="s">
        <v>11285</v>
      </c>
      <c r="H6221" t="s">
        <v>1377</v>
      </c>
      <c r="J6221" t="s">
        <v>91</v>
      </c>
      <c r="K6221" t="s">
        <v>92</v>
      </c>
      <c r="L6221">
        <v>11</v>
      </c>
      <c r="M6221" t="s">
        <v>36256</v>
      </c>
      <c r="N6221" t="s">
        <v>75</v>
      </c>
      <c r="O6221" t="s">
        <v>48</v>
      </c>
      <c r="P6221" t="s">
        <v>48</v>
      </c>
      <c r="Q6221" t="s">
        <v>36257</v>
      </c>
      <c r="Y6221" t="s">
        <v>36258</v>
      </c>
    </row>
    <row r="6222" spans="1:25">
      <c r="A6222" t="s">
        <v>36259</v>
      </c>
      <c r="B6222" t="s">
        <v>36260</v>
      </c>
      <c r="D6222" t="s">
        <v>40</v>
      </c>
      <c r="E6222" t="s">
        <v>41</v>
      </c>
      <c r="G6222" t="s">
        <v>3640</v>
      </c>
      <c r="H6222" t="s">
        <v>36261</v>
      </c>
      <c r="J6222" t="s">
        <v>100</v>
      </c>
      <c r="K6222" t="s">
        <v>101</v>
      </c>
      <c r="L6222">
        <v>11</v>
      </c>
      <c r="M6222" t="s">
        <v>36256</v>
      </c>
      <c r="N6222" t="s">
        <v>75</v>
      </c>
      <c r="O6222" t="s">
        <v>48</v>
      </c>
      <c r="P6222" t="s">
        <v>48</v>
      </c>
      <c r="Q6222" t="s">
        <v>36262</v>
      </c>
      <c r="Y6222" t="s">
        <v>36263</v>
      </c>
    </row>
    <row r="6223" spans="1:25">
      <c r="A6223" t="s">
        <v>36264</v>
      </c>
      <c r="B6223" t="s">
        <v>36265</v>
      </c>
      <c r="D6223" t="s">
        <v>40</v>
      </c>
      <c r="E6223" t="s">
        <v>41</v>
      </c>
      <c r="G6223" t="s">
        <v>13983</v>
      </c>
      <c r="H6223" t="s">
        <v>36266</v>
      </c>
      <c r="J6223" t="s">
        <v>100</v>
      </c>
      <c r="K6223" t="s">
        <v>101</v>
      </c>
      <c r="L6223">
        <v>11</v>
      </c>
      <c r="M6223" t="s">
        <v>36256</v>
      </c>
      <c r="N6223" t="s">
        <v>75</v>
      </c>
      <c r="O6223" t="s">
        <v>48</v>
      </c>
      <c r="P6223" t="s">
        <v>48</v>
      </c>
      <c r="Q6223" t="s">
        <v>36267</v>
      </c>
      <c r="Y6223" t="s">
        <v>36268</v>
      </c>
    </row>
    <row r="6224" spans="1:25">
      <c r="A6224" t="s">
        <v>36269</v>
      </c>
      <c r="B6224" t="s">
        <v>36270</v>
      </c>
      <c r="D6224" t="s">
        <v>40</v>
      </c>
      <c r="E6224" t="s">
        <v>41</v>
      </c>
      <c r="G6224" t="s">
        <v>1365</v>
      </c>
      <c r="H6224" t="s">
        <v>36271</v>
      </c>
      <c r="J6224" t="s">
        <v>100</v>
      </c>
      <c r="K6224" t="s">
        <v>101</v>
      </c>
      <c r="L6224">
        <v>11</v>
      </c>
      <c r="M6224" t="s">
        <v>36256</v>
      </c>
      <c r="N6224" t="s">
        <v>75</v>
      </c>
      <c r="O6224" t="s">
        <v>48</v>
      </c>
      <c r="P6224" t="s">
        <v>48</v>
      </c>
      <c r="Q6224" t="s">
        <v>36272</v>
      </c>
      <c r="Y6224" t="s">
        <v>36273</v>
      </c>
    </row>
    <row r="6225" spans="1:25">
      <c r="A6225" t="s">
        <v>36274</v>
      </c>
      <c r="B6225" t="s">
        <v>36275</v>
      </c>
      <c r="D6225" t="s">
        <v>40</v>
      </c>
      <c r="E6225" t="s">
        <v>41</v>
      </c>
      <c r="G6225" t="s">
        <v>12843</v>
      </c>
      <c r="H6225" t="s">
        <v>650</v>
      </c>
      <c r="J6225" t="s">
        <v>100</v>
      </c>
      <c r="K6225" t="s">
        <v>101</v>
      </c>
      <c r="L6225">
        <v>11</v>
      </c>
      <c r="M6225" t="s">
        <v>36276</v>
      </c>
      <c r="N6225" t="s">
        <v>75</v>
      </c>
      <c r="O6225" t="s">
        <v>48</v>
      </c>
      <c r="P6225" t="s">
        <v>48</v>
      </c>
      <c r="Q6225" t="s">
        <v>36277</v>
      </c>
      <c r="Y6225" t="s">
        <v>36278</v>
      </c>
    </row>
    <row r="6226" spans="1:25">
      <c r="A6226" t="s">
        <v>36279</v>
      </c>
      <c r="B6226" t="s">
        <v>36280</v>
      </c>
      <c r="D6226" t="s">
        <v>40</v>
      </c>
      <c r="E6226" t="s">
        <v>41</v>
      </c>
      <c r="G6226" t="s">
        <v>36281</v>
      </c>
      <c r="H6226" t="s">
        <v>36282</v>
      </c>
      <c r="J6226" t="s">
        <v>511</v>
      </c>
      <c r="K6226" t="s">
        <v>512</v>
      </c>
      <c r="L6226">
        <v>11</v>
      </c>
      <c r="M6226" t="s">
        <v>36283</v>
      </c>
      <c r="N6226" t="s">
        <v>58</v>
      </c>
      <c r="O6226" t="s">
        <v>48</v>
      </c>
      <c r="P6226" t="s">
        <v>48</v>
      </c>
      <c r="Q6226" t="s">
        <v>36284</v>
      </c>
      <c r="Y6226" t="s">
        <v>36285</v>
      </c>
    </row>
    <row r="6227" spans="1:25">
      <c r="A6227" t="s">
        <v>36286</v>
      </c>
      <c r="B6227" t="s">
        <v>36287</v>
      </c>
      <c r="D6227" t="s">
        <v>40</v>
      </c>
      <c r="E6227" t="s">
        <v>41</v>
      </c>
      <c r="G6227" t="s">
        <v>36288</v>
      </c>
      <c r="H6227" t="s">
        <v>1098</v>
      </c>
      <c r="J6227" t="s">
        <v>511</v>
      </c>
      <c r="K6227" t="s">
        <v>512</v>
      </c>
      <c r="L6227">
        <v>11</v>
      </c>
      <c r="M6227" t="s">
        <v>36289</v>
      </c>
      <c r="N6227" t="s">
        <v>47</v>
      </c>
      <c r="O6227" t="s">
        <v>48</v>
      </c>
      <c r="P6227" t="s">
        <v>48</v>
      </c>
      <c r="Q6227" t="s">
        <v>36290</v>
      </c>
      <c r="Y6227" t="s">
        <v>36291</v>
      </c>
    </row>
    <row r="6228" spans="1:25">
      <c r="A6228" t="s">
        <v>36292</v>
      </c>
      <c r="B6228" t="s">
        <v>36293</v>
      </c>
      <c r="D6228" t="s">
        <v>40</v>
      </c>
      <c r="E6228" t="s">
        <v>41</v>
      </c>
      <c r="G6228" t="s">
        <v>16923</v>
      </c>
      <c r="H6228" t="s">
        <v>3053</v>
      </c>
      <c r="J6228" t="s">
        <v>91</v>
      </c>
      <c r="K6228" t="s">
        <v>92</v>
      </c>
      <c r="L6228">
        <v>11</v>
      </c>
      <c r="M6228" t="s">
        <v>36294</v>
      </c>
      <c r="N6228" t="s">
        <v>75</v>
      </c>
      <c r="O6228" t="s">
        <v>48</v>
      </c>
      <c r="P6228" t="s">
        <v>48</v>
      </c>
      <c r="Q6228" t="s">
        <v>36295</v>
      </c>
      <c r="Y6228" t="s">
        <v>36296</v>
      </c>
    </row>
    <row r="6229" spans="1:25">
      <c r="A6229" t="s">
        <v>36297</v>
      </c>
      <c r="B6229" t="s">
        <v>36298</v>
      </c>
      <c r="D6229" t="s">
        <v>40</v>
      </c>
      <c r="E6229" t="s">
        <v>41</v>
      </c>
      <c r="G6229" t="s">
        <v>36299</v>
      </c>
      <c r="H6229" t="s">
        <v>2420</v>
      </c>
      <c r="J6229" t="s">
        <v>91</v>
      </c>
      <c r="K6229" t="s">
        <v>92</v>
      </c>
      <c r="L6229">
        <v>11</v>
      </c>
      <c r="M6229" t="s">
        <v>36300</v>
      </c>
      <c r="N6229" t="s">
        <v>75</v>
      </c>
      <c r="O6229" t="s">
        <v>48</v>
      </c>
      <c r="P6229" t="s">
        <v>48</v>
      </c>
      <c r="Q6229" t="s">
        <v>36301</v>
      </c>
      <c r="Y6229" t="s">
        <v>36302</v>
      </c>
    </row>
    <row r="6230" spans="1:25">
      <c r="A6230" t="s">
        <v>36303</v>
      </c>
      <c r="B6230" t="s">
        <v>36304</v>
      </c>
      <c r="D6230" t="s">
        <v>40</v>
      </c>
      <c r="E6230" t="s">
        <v>41</v>
      </c>
      <c r="G6230" t="s">
        <v>36305</v>
      </c>
      <c r="H6230" t="s">
        <v>7404</v>
      </c>
      <c r="J6230" t="s">
        <v>91</v>
      </c>
      <c r="K6230" t="s">
        <v>92</v>
      </c>
      <c r="L6230">
        <v>11</v>
      </c>
      <c r="M6230" t="s">
        <v>36300</v>
      </c>
      <c r="N6230" t="s">
        <v>75</v>
      </c>
      <c r="O6230" t="s">
        <v>48</v>
      </c>
      <c r="P6230" t="s">
        <v>48</v>
      </c>
      <c r="Q6230" t="s">
        <v>36306</v>
      </c>
      <c r="Y6230" t="s">
        <v>36307</v>
      </c>
    </row>
    <row r="6231" spans="1:25">
      <c r="A6231" t="s">
        <v>36308</v>
      </c>
      <c r="B6231" t="s">
        <v>36309</v>
      </c>
      <c r="D6231" t="s">
        <v>40</v>
      </c>
      <c r="E6231" t="s">
        <v>41</v>
      </c>
      <c r="G6231" t="s">
        <v>36310</v>
      </c>
      <c r="H6231" t="s">
        <v>36311</v>
      </c>
      <c r="J6231" t="s">
        <v>91</v>
      </c>
      <c r="K6231" t="s">
        <v>92</v>
      </c>
      <c r="L6231">
        <v>11</v>
      </c>
      <c r="M6231" t="s">
        <v>36312</v>
      </c>
      <c r="N6231" t="s">
        <v>75</v>
      </c>
      <c r="O6231" t="s">
        <v>48</v>
      </c>
      <c r="P6231" t="s">
        <v>48</v>
      </c>
      <c r="Q6231" t="s">
        <v>36313</v>
      </c>
      <c r="Y6231" t="s">
        <v>36314</v>
      </c>
    </row>
    <row r="6232" spans="1:25">
      <c r="A6232" t="s">
        <v>36315</v>
      </c>
      <c r="B6232" t="s">
        <v>36316</v>
      </c>
      <c r="D6232" t="s">
        <v>40</v>
      </c>
      <c r="E6232" t="s">
        <v>41</v>
      </c>
      <c r="G6232" t="s">
        <v>36317</v>
      </c>
      <c r="H6232" t="s">
        <v>9432</v>
      </c>
      <c r="J6232" t="s">
        <v>91</v>
      </c>
      <c r="K6232" t="s">
        <v>92</v>
      </c>
      <c r="L6232">
        <v>11</v>
      </c>
      <c r="M6232" t="s">
        <v>36318</v>
      </c>
      <c r="N6232" t="s">
        <v>75</v>
      </c>
      <c r="O6232" t="s">
        <v>48</v>
      </c>
      <c r="P6232" t="s">
        <v>48</v>
      </c>
      <c r="Q6232" t="s">
        <v>36319</v>
      </c>
      <c r="Y6232" t="s">
        <v>36320</v>
      </c>
    </row>
    <row r="6233" spans="1:25">
      <c r="A6233" t="s">
        <v>36321</v>
      </c>
      <c r="B6233" t="s">
        <v>36322</v>
      </c>
      <c r="D6233" t="s">
        <v>40</v>
      </c>
      <c r="E6233" t="s">
        <v>41</v>
      </c>
      <c r="G6233" t="s">
        <v>14112</v>
      </c>
      <c r="H6233" t="s">
        <v>36323</v>
      </c>
      <c r="J6233" t="s">
        <v>100</v>
      </c>
      <c r="K6233" t="s">
        <v>101</v>
      </c>
      <c r="L6233">
        <v>11</v>
      </c>
      <c r="M6233" t="s">
        <v>36324</v>
      </c>
      <c r="N6233" t="s">
        <v>75</v>
      </c>
      <c r="O6233" t="s">
        <v>48</v>
      </c>
      <c r="P6233" t="s">
        <v>48</v>
      </c>
      <c r="Q6233" t="s">
        <v>36325</v>
      </c>
      <c r="Y6233" t="s">
        <v>36326</v>
      </c>
    </row>
    <row r="6234" spans="1:25">
      <c r="A6234" t="s">
        <v>36327</v>
      </c>
      <c r="B6234" t="s">
        <v>36328</v>
      </c>
      <c r="D6234" t="s">
        <v>40</v>
      </c>
      <c r="E6234" t="s">
        <v>41</v>
      </c>
      <c r="G6234" t="s">
        <v>36329</v>
      </c>
      <c r="H6234" t="s">
        <v>1403</v>
      </c>
      <c r="J6234" t="s">
        <v>91</v>
      </c>
      <c r="K6234" t="s">
        <v>92</v>
      </c>
      <c r="L6234">
        <v>11</v>
      </c>
      <c r="M6234" t="s">
        <v>36330</v>
      </c>
      <c r="N6234" t="s">
        <v>75</v>
      </c>
      <c r="O6234" t="s">
        <v>48</v>
      </c>
      <c r="P6234" t="s">
        <v>48</v>
      </c>
      <c r="Q6234" t="s">
        <v>36331</v>
      </c>
      <c r="Y6234" t="s">
        <v>36332</v>
      </c>
    </row>
    <row r="6235" spans="1:25">
      <c r="A6235" t="s">
        <v>36333</v>
      </c>
      <c r="B6235" t="s">
        <v>36334</v>
      </c>
      <c r="D6235" t="s">
        <v>40</v>
      </c>
      <c r="E6235" t="s">
        <v>41</v>
      </c>
      <c r="G6235" t="s">
        <v>36335</v>
      </c>
      <c r="H6235" t="s">
        <v>22449</v>
      </c>
      <c r="J6235" t="s">
        <v>91</v>
      </c>
      <c r="K6235" t="s">
        <v>92</v>
      </c>
      <c r="L6235">
        <v>11</v>
      </c>
      <c r="M6235" t="s">
        <v>36336</v>
      </c>
      <c r="N6235" t="s">
        <v>75</v>
      </c>
      <c r="O6235" t="s">
        <v>48</v>
      </c>
      <c r="P6235" t="s">
        <v>48</v>
      </c>
      <c r="Q6235" t="s">
        <v>36337</v>
      </c>
      <c r="Y6235" t="s">
        <v>36338</v>
      </c>
    </row>
    <row r="6236" spans="1:25">
      <c r="A6236" t="s">
        <v>36339</v>
      </c>
      <c r="B6236" t="s">
        <v>36340</v>
      </c>
      <c r="D6236" t="s">
        <v>40</v>
      </c>
      <c r="E6236" t="s">
        <v>41</v>
      </c>
      <c r="G6236" t="s">
        <v>36341</v>
      </c>
      <c r="H6236" t="s">
        <v>7008</v>
      </c>
      <c r="J6236" t="s">
        <v>100</v>
      </c>
      <c r="K6236" t="s">
        <v>101</v>
      </c>
      <c r="L6236">
        <v>11</v>
      </c>
      <c r="M6236" t="s">
        <v>36342</v>
      </c>
      <c r="N6236" t="s">
        <v>75</v>
      </c>
      <c r="O6236" t="s">
        <v>48</v>
      </c>
      <c r="P6236" t="s">
        <v>48</v>
      </c>
      <c r="Q6236" t="s">
        <v>36343</v>
      </c>
      <c r="Y6236" t="s">
        <v>36344</v>
      </c>
    </row>
    <row r="6237" spans="1:25">
      <c r="A6237" t="s">
        <v>184</v>
      </c>
      <c r="B6237" t="s">
        <v>36345</v>
      </c>
      <c r="D6237" t="s">
        <v>40</v>
      </c>
      <c r="E6237" t="s">
        <v>41</v>
      </c>
      <c r="G6237" t="s">
        <v>36346</v>
      </c>
      <c r="H6237" t="s">
        <v>7854</v>
      </c>
      <c r="J6237" t="s">
        <v>91</v>
      </c>
      <c r="K6237" t="s">
        <v>92</v>
      </c>
      <c r="L6237">
        <v>11</v>
      </c>
      <c r="M6237" t="s">
        <v>36342</v>
      </c>
      <c r="N6237" t="s">
        <v>75</v>
      </c>
      <c r="O6237" t="s">
        <v>48</v>
      </c>
      <c r="P6237" t="s">
        <v>48</v>
      </c>
      <c r="Q6237" t="s">
        <v>36347</v>
      </c>
      <c r="Y6237" t="s">
        <v>36348</v>
      </c>
    </row>
    <row r="6238" spans="1:25">
      <c r="A6238" t="s">
        <v>36349</v>
      </c>
      <c r="B6238" t="s">
        <v>36350</v>
      </c>
      <c r="D6238" t="s">
        <v>40</v>
      </c>
      <c r="E6238" t="s">
        <v>41</v>
      </c>
      <c r="G6238" t="s">
        <v>1447</v>
      </c>
      <c r="H6238" t="s">
        <v>27568</v>
      </c>
      <c r="J6238" t="s">
        <v>100</v>
      </c>
      <c r="K6238" t="s">
        <v>101</v>
      </c>
      <c r="L6238">
        <v>11</v>
      </c>
      <c r="M6238" t="s">
        <v>36342</v>
      </c>
      <c r="N6238" t="s">
        <v>75</v>
      </c>
      <c r="O6238" t="s">
        <v>48</v>
      </c>
      <c r="P6238" t="s">
        <v>48</v>
      </c>
      <c r="Q6238" t="s">
        <v>36351</v>
      </c>
      <c r="Y6238" t="s">
        <v>36352</v>
      </c>
    </row>
    <row r="6239" spans="1:25">
      <c r="A6239" t="s">
        <v>36353</v>
      </c>
      <c r="B6239" t="s">
        <v>36354</v>
      </c>
      <c r="D6239" t="s">
        <v>40</v>
      </c>
      <c r="E6239" t="s">
        <v>41</v>
      </c>
      <c r="G6239" t="s">
        <v>5318</v>
      </c>
      <c r="H6239" t="s">
        <v>1098</v>
      </c>
      <c r="J6239" t="s">
        <v>100</v>
      </c>
      <c r="K6239" t="s">
        <v>101</v>
      </c>
      <c r="L6239">
        <v>11</v>
      </c>
      <c r="M6239" t="s">
        <v>36355</v>
      </c>
      <c r="N6239" t="s">
        <v>75</v>
      </c>
      <c r="O6239" t="s">
        <v>48</v>
      </c>
      <c r="P6239" t="s">
        <v>48</v>
      </c>
      <c r="Q6239" t="s">
        <v>5908</v>
      </c>
      <c r="Y6239" t="s">
        <v>36356</v>
      </c>
    </row>
    <row r="6240" spans="1:25">
      <c r="A6240" t="s">
        <v>36357</v>
      </c>
      <c r="B6240" t="s">
        <v>36358</v>
      </c>
      <c r="D6240" t="s">
        <v>40</v>
      </c>
      <c r="E6240" t="s">
        <v>41</v>
      </c>
      <c r="G6240" t="s">
        <v>11999</v>
      </c>
      <c r="H6240" t="s">
        <v>36359</v>
      </c>
      <c r="J6240" t="s">
        <v>511</v>
      </c>
      <c r="K6240" t="s">
        <v>512</v>
      </c>
      <c r="L6240">
        <v>11</v>
      </c>
      <c r="M6240" t="s">
        <v>36360</v>
      </c>
      <c r="N6240" t="s">
        <v>58</v>
      </c>
      <c r="O6240" t="s">
        <v>48</v>
      </c>
      <c r="P6240" t="s">
        <v>48</v>
      </c>
      <c r="Q6240" t="s">
        <v>36361</v>
      </c>
      <c r="Y6240" t="s">
        <v>36362</v>
      </c>
    </row>
    <row r="6241" spans="1:25">
      <c r="A6241" t="s">
        <v>36363</v>
      </c>
      <c r="B6241" t="s">
        <v>36364</v>
      </c>
      <c r="D6241" t="s">
        <v>40</v>
      </c>
      <c r="E6241" t="s">
        <v>41</v>
      </c>
      <c r="G6241" t="s">
        <v>7771</v>
      </c>
      <c r="H6241" t="s">
        <v>8427</v>
      </c>
      <c r="J6241" t="s">
        <v>91</v>
      </c>
      <c r="K6241" t="s">
        <v>92</v>
      </c>
      <c r="L6241">
        <v>11</v>
      </c>
      <c r="M6241" t="s">
        <v>36365</v>
      </c>
      <c r="N6241" t="s">
        <v>75</v>
      </c>
      <c r="O6241" t="s">
        <v>48</v>
      </c>
      <c r="P6241" t="s">
        <v>48</v>
      </c>
      <c r="Q6241" t="s">
        <v>36366</v>
      </c>
      <c r="Y6241" t="s">
        <v>36367</v>
      </c>
    </row>
    <row r="6242" spans="1:25">
      <c r="A6242" t="s">
        <v>36368</v>
      </c>
      <c r="B6242" t="s">
        <v>36369</v>
      </c>
      <c r="D6242" t="s">
        <v>40</v>
      </c>
      <c r="E6242" t="s">
        <v>41</v>
      </c>
      <c r="G6242" t="s">
        <v>36370</v>
      </c>
      <c r="H6242" t="s">
        <v>1524</v>
      </c>
      <c r="J6242" t="s">
        <v>91</v>
      </c>
      <c r="K6242" t="s">
        <v>92</v>
      </c>
      <c r="L6242">
        <v>11</v>
      </c>
      <c r="M6242" t="s">
        <v>36371</v>
      </c>
      <c r="N6242" t="s">
        <v>75</v>
      </c>
      <c r="O6242" t="s">
        <v>48</v>
      </c>
      <c r="P6242" t="s">
        <v>48</v>
      </c>
      <c r="Q6242" t="s">
        <v>36372</v>
      </c>
      <c r="Y6242" t="s">
        <v>36373</v>
      </c>
    </row>
    <row r="6243" spans="1:25">
      <c r="A6243" t="s">
        <v>36374</v>
      </c>
      <c r="B6243" t="s">
        <v>36375</v>
      </c>
      <c r="D6243" t="s">
        <v>40</v>
      </c>
      <c r="E6243" t="s">
        <v>41</v>
      </c>
      <c r="G6243" t="s">
        <v>36376</v>
      </c>
      <c r="H6243" t="s">
        <v>36377</v>
      </c>
      <c r="J6243" t="s">
        <v>91</v>
      </c>
      <c r="K6243" t="s">
        <v>92</v>
      </c>
      <c r="L6243">
        <v>11</v>
      </c>
      <c r="M6243" t="s">
        <v>36378</v>
      </c>
      <c r="N6243" t="s">
        <v>75</v>
      </c>
      <c r="O6243" t="s">
        <v>48</v>
      </c>
      <c r="P6243" t="s">
        <v>48</v>
      </c>
      <c r="Q6243" t="s">
        <v>36379</v>
      </c>
      <c r="Y6243" t="s">
        <v>36380</v>
      </c>
    </row>
    <row r="6244" spans="1:25">
      <c r="A6244" t="s">
        <v>36381</v>
      </c>
      <c r="B6244" t="s">
        <v>36382</v>
      </c>
      <c r="D6244" t="s">
        <v>40</v>
      </c>
      <c r="E6244" t="s">
        <v>41</v>
      </c>
      <c r="G6244" t="s">
        <v>4001</v>
      </c>
      <c r="H6244" t="s">
        <v>143</v>
      </c>
      <c r="J6244" t="s">
        <v>91</v>
      </c>
      <c r="K6244" t="s">
        <v>92</v>
      </c>
      <c r="L6244">
        <v>11</v>
      </c>
      <c r="M6244" t="s">
        <v>36383</v>
      </c>
      <c r="N6244" t="s">
        <v>75</v>
      </c>
      <c r="O6244" t="s">
        <v>48</v>
      </c>
      <c r="P6244" t="s">
        <v>48</v>
      </c>
      <c r="Q6244" t="s">
        <v>36384</v>
      </c>
      <c r="Y6244" t="s">
        <v>36385</v>
      </c>
    </row>
    <row r="6245" spans="1:25">
      <c r="A6245" t="s">
        <v>36386</v>
      </c>
      <c r="B6245" t="s">
        <v>36387</v>
      </c>
      <c r="D6245" t="s">
        <v>40</v>
      </c>
      <c r="E6245" t="s">
        <v>41</v>
      </c>
      <c r="G6245" t="s">
        <v>36388</v>
      </c>
      <c r="H6245" t="s">
        <v>784</v>
      </c>
      <c r="J6245" t="s">
        <v>91</v>
      </c>
      <c r="K6245" t="s">
        <v>92</v>
      </c>
      <c r="L6245">
        <v>11</v>
      </c>
      <c r="M6245" t="s">
        <v>36389</v>
      </c>
      <c r="N6245" t="s">
        <v>75</v>
      </c>
      <c r="O6245" t="s">
        <v>48</v>
      </c>
      <c r="P6245" t="s">
        <v>48</v>
      </c>
      <c r="Q6245" t="s">
        <v>36390</v>
      </c>
      <c r="Y6245" t="s">
        <v>36391</v>
      </c>
    </row>
    <row r="6246" spans="1:25">
      <c r="A6246" t="s">
        <v>36392</v>
      </c>
      <c r="B6246" t="s">
        <v>36393</v>
      </c>
      <c r="D6246" t="s">
        <v>40</v>
      </c>
      <c r="E6246" t="s">
        <v>41</v>
      </c>
      <c r="G6246" t="s">
        <v>36394</v>
      </c>
      <c r="H6246" t="s">
        <v>162</v>
      </c>
      <c r="J6246" t="s">
        <v>100</v>
      </c>
      <c r="K6246" t="s">
        <v>101</v>
      </c>
      <c r="L6246">
        <v>11</v>
      </c>
      <c r="M6246" t="s">
        <v>36395</v>
      </c>
      <c r="N6246" t="s">
        <v>75</v>
      </c>
      <c r="O6246" t="s">
        <v>48</v>
      </c>
      <c r="P6246" t="s">
        <v>48</v>
      </c>
      <c r="Q6246" t="s">
        <v>36396</v>
      </c>
      <c r="Y6246" t="s">
        <v>36397</v>
      </c>
    </row>
    <row r="6247" spans="1:25">
      <c r="A6247" t="s">
        <v>36398</v>
      </c>
      <c r="B6247" t="s">
        <v>36399</v>
      </c>
      <c r="D6247" t="s">
        <v>40</v>
      </c>
      <c r="E6247" t="s">
        <v>41</v>
      </c>
      <c r="G6247" t="s">
        <v>36400</v>
      </c>
      <c r="H6247" t="s">
        <v>36401</v>
      </c>
      <c r="J6247" t="s">
        <v>91</v>
      </c>
      <c r="K6247" t="s">
        <v>92</v>
      </c>
      <c r="L6247">
        <v>11</v>
      </c>
      <c r="M6247" t="s">
        <v>36402</v>
      </c>
      <c r="N6247" t="s">
        <v>75</v>
      </c>
      <c r="O6247" t="s">
        <v>48</v>
      </c>
      <c r="P6247" t="s">
        <v>48</v>
      </c>
      <c r="Q6247" t="s">
        <v>36403</v>
      </c>
      <c r="Y6247" t="s">
        <v>36404</v>
      </c>
    </row>
    <row r="6248" spans="1:25">
      <c r="A6248" t="s">
        <v>36405</v>
      </c>
      <c r="B6248" t="s">
        <v>36406</v>
      </c>
      <c r="D6248" t="s">
        <v>40</v>
      </c>
      <c r="E6248" t="s">
        <v>41</v>
      </c>
      <c r="G6248" t="s">
        <v>36407</v>
      </c>
      <c r="H6248" t="s">
        <v>4885</v>
      </c>
      <c r="J6248" t="s">
        <v>100</v>
      </c>
      <c r="K6248" t="s">
        <v>101</v>
      </c>
      <c r="L6248">
        <v>11</v>
      </c>
      <c r="M6248" t="s">
        <v>36402</v>
      </c>
      <c r="N6248" t="s">
        <v>75</v>
      </c>
      <c r="O6248" t="s">
        <v>48</v>
      </c>
      <c r="P6248" t="s">
        <v>48</v>
      </c>
      <c r="Q6248" t="s">
        <v>36408</v>
      </c>
      <c r="Y6248" t="s">
        <v>36409</v>
      </c>
    </row>
    <row r="6249" spans="1:25">
      <c r="A6249" t="s">
        <v>36410</v>
      </c>
      <c r="B6249" t="s">
        <v>36411</v>
      </c>
      <c r="D6249" t="s">
        <v>40</v>
      </c>
      <c r="E6249" t="s">
        <v>41</v>
      </c>
      <c r="G6249" t="s">
        <v>17522</v>
      </c>
      <c r="H6249" t="s">
        <v>36412</v>
      </c>
      <c r="J6249" t="s">
        <v>2582</v>
      </c>
      <c r="K6249" t="s">
        <v>2583</v>
      </c>
      <c r="L6249">
        <v>11</v>
      </c>
      <c r="M6249" t="s">
        <v>36402</v>
      </c>
      <c r="N6249" t="s">
        <v>47</v>
      </c>
      <c r="O6249" t="s">
        <v>48</v>
      </c>
      <c r="P6249" t="s">
        <v>48</v>
      </c>
      <c r="Q6249" t="s">
        <v>25198</v>
      </c>
      <c r="Y6249" t="s">
        <v>36413</v>
      </c>
    </row>
    <row r="6250" spans="1:25">
      <c r="A6250" t="s">
        <v>36414</v>
      </c>
      <c r="B6250" t="s">
        <v>36415</v>
      </c>
      <c r="D6250" t="s">
        <v>40</v>
      </c>
      <c r="E6250" t="s">
        <v>41</v>
      </c>
      <c r="G6250" t="s">
        <v>36416</v>
      </c>
      <c r="H6250" t="s">
        <v>36417</v>
      </c>
      <c r="J6250" t="s">
        <v>91</v>
      </c>
      <c r="K6250" t="s">
        <v>92</v>
      </c>
      <c r="L6250">
        <v>11</v>
      </c>
      <c r="M6250" t="s">
        <v>36418</v>
      </c>
      <c r="N6250" t="s">
        <v>75</v>
      </c>
      <c r="O6250" t="s">
        <v>48</v>
      </c>
      <c r="P6250" t="s">
        <v>48</v>
      </c>
      <c r="Q6250" t="s">
        <v>36419</v>
      </c>
      <c r="Y6250" t="s">
        <v>36420</v>
      </c>
    </row>
    <row r="6251" spans="1:25">
      <c r="A6251" t="s">
        <v>36421</v>
      </c>
      <c r="B6251" t="s">
        <v>36422</v>
      </c>
      <c r="D6251" t="s">
        <v>40</v>
      </c>
      <c r="E6251" t="s">
        <v>41</v>
      </c>
      <c r="G6251" t="s">
        <v>36423</v>
      </c>
      <c r="H6251" t="s">
        <v>36424</v>
      </c>
      <c r="J6251" t="s">
        <v>100</v>
      </c>
      <c r="K6251" t="s">
        <v>101</v>
      </c>
      <c r="L6251">
        <v>11</v>
      </c>
      <c r="M6251" t="s">
        <v>36425</v>
      </c>
      <c r="N6251" t="s">
        <v>75</v>
      </c>
      <c r="O6251" t="s">
        <v>48</v>
      </c>
      <c r="P6251" t="s">
        <v>48</v>
      </c>
      <c r="Q6251" t="s">
        <v>36426</v>
      </c>
      <c r="Y6251" t="s">
        <v>36427</v>
      </c>
    </row>
    <row r="6252" spans="1:25">
      <c r="A6252" t="s">
        <v>36428</v>
      </c>
      <c r="B6252" t="s">
        <v>36429</v>
      </c>
      <c r="D6252" t="s">
        <v>40</v>
      </c>
      <c r="E6252" t="s">
        <v>41</v>
      </c>
      <c r="G6252" t="s">
        <v>11076</v>
      </c>
      <c r="H6252" t="s">
        <v>1513</v>
      </c>
      <c r="J6252" t="s">
        <v>100</v>
      </c>
      <c r="K6252" t="s">
        <v>101</v>
      </c>
      <c r="L6252">
        <v>11</v>
      </c>
      <c r="M6252" t="s">
        <v>36430</v>
      </c>
      <c r="N6252" t="s">
        <v>75</v>
      </c>
      <c r="O6252" t="s">
        <v>48</v>
      </c>
      <c r="P6252" t="s">
        <v>48</v>
      </c>
      <c r="Q6252" t="s">
        <v>36431</v>
      </c>
      <c r="Y6252" t="s">
        <v>36432</v>
      </c>
    </row>
    <row r="6253" spans="1:25">
      <c r="A6253" t="s">
        <v>36433</v>
      </c>
      <c r="B6253" t="s">
        <v>36434</v>
      </c>
      <c r="D6253" t="s">
        <v>40</v>
      </c>
      <c r="E6253" t="s">
        <v>41</v>
      </c>
      <c r="G6253" t="s">
        <v>36435</v>
      </c>
      <c r="H6253" t="s">
        <v>36436</v>
      </c>
      <c r="J6253" t="s">
        <v>100</v>
      </c>
      <c r="K6253" t="s">
        <v>101</v>
      </c>
      <c r="L6253">
        <v>11</v>
      </c>
      <c r="M6253" t="s">
        <v>36437</v>
      </c>
      <c r="N6253" t="s">
        <v>75</v>
      </c>
      <c r="O6253" t="s">
        <v>48</v>
      </c>
      <c r="P6253" t="s">
        <v>48</v>
      </c>
      <c r="Q6253" t="s">
        <v>36438</v>
      </c>
      <c r="Y6253" t="s">
        <v>36439</v>
      </c>
    </row>
    <row r="6254" spans="1:25">
      <c r="A6254" t="s">
        <v>36440</v>
      </c>
      <c r="B6254" t="s">
        <v>36441</v>
      </c>
      <c r="D6254" t="s">
        <v>40</v>
      </c>
      <c r="E6254" t="s">
        <v>41</v>
      </c>
      <c r="G6254" t="s">
        <v>36442</v>
      </c>
      <c r="H6254" t="s">
        <v>35408</v>
      </c>
      <c r="J6254" t="s">
        <v>91</v>
      </c>
      <c r="K6254" t="s">
        <v>92</v>
      </c>
      <c r="L6254">
        <v>11</v>
      </c>
      <c r="M6254" t="s">
        <v>36437</v>
      </c>
      <c r="N6254" t="s">
        <v>75</v>
      </c>
      <c r="O6254" t="s">
        <v>48</v>
      </c>
      <c r="P6254" t="s">
        <v>48</v>
      </c>
      <c r="Q6254" t="s">
        <v>36443</v>
      </c>
      <c r="Y6254" t="s">
        <v>36444</v>
      </c>
    </row>
    <row r="6255" spans="1:25">
      <c r="A6255" t="s">
        <v>36445</v>
      </c>
      <c r="B6255" t="s">
        <v>36446</v>
      </c>
      <c r="D6255" t="s">
        <v>40</v>
      </c>
      <c r="E6255" t="s">
        <v>41</v>
      </c>
      <c r="G6255" t="s">
        <v>36447</v>
      </c>
      <c r="H6255" t="s">
        <v>288</v>
      </c>
      <c r="J6255" t="s">
        <v>91</v>
      </c>
      <c r="K6255" t="s">
        <v>92</v>
      </c>
      <c r="L6255">
        <v>11</v>
      </c>
      <c r="M6255" t="s">
        <v>36448</v>
      </c>
      <c r="N6255" t="s">
        <v>75</v>
      </c>
      <c r="O6255" t="s">
        <v>48</v>
      </c>
      <c r="P6255" t="s">
        <v>48</v>
      </c>
      <c r="Q6255" t="s">
        <v>36449</v>
      </c>
      <c r="Y6255" t="s">
        <v>36450</v>
      </c>
    </row>
    <row r="6256" spans="1:25">
      <c r="A6256" t="s">
        <v>36451</v>
      </c>
      <c r="B6256" t="s">
        <v>36452</v>
      </c>
      <c r="D6256" t="s">
        <v>40</v>
      </c>
      <c r="E6256" t="s">
        <v>41</v>
      </c>
      <c r="G6256" t="s">
        <v>36453</v>
      </c>
      <c r="H6256" t="s">
        <v>36454</v>
      </c>
      <c r="J6256" t="s">
        <v>100</v>
      </c>
      <c r="K6256" t="s">
        <v>101</v>
      </c>
      <c r="L6256">
        <v>11</v>
      </c>
      <c r="M6256" t="s">
        <v>36455</v>
      </c>
      <c r="N6256" t="s">
        <v>75</v>
      </c>
      <c r="O6256" t="s">
        <v>48</v>
      </c>
      <c r="P6256" t="s">
        <v>48</v>
      </c>
      <c r="Q6256" t="s">
        <v>10819</v>
      </c>
      <c r="Y6256" t="s">
        <v>36456</v>
      </c>
    </row>
    <row r="6257" spans="1:25">
      <c r="A6257" t="s">
        <v>36457</v>
      </c>
      <c r="B6257" t="s">
        <v>36458</v>
      </c>
      <c r="D6257" t="s">
        <v>40</v>
      </c>
      <c r="E6257" t="s">
        <v>41</v>
      </c>
      <c r="G6257" t="s">
        <v>36459</v>
      </c>
      <c r="H6257" t="s">
        <v>17549</v>
      </c>
      <c r="J6257" t="s">
        <v>91</v>
      </c>
      <c r="K6257" t="s">
        <v>92</v>
      </c>
      <c r="L6257">
        <v>11</v>
      </c>
      <c r="M6257" t="s">
        <v>36460</v>
      </c>
      <c r="N6257" t="s">
        <v>75</v>
      </c>
      <c r="O6257" t="s">
        <v>48</v>
      </c>
      <c r="P6257" t="s">
        <v>48</v>
      </c>
      <c r="Q6257" t="s">
        <v>36461</v>
      </c>
      <c r="Y6257" t="s">
        <v>36462</v>
      </c>
    </row>
    <row r="6258" spans="1:25">
      <c r="A6258" t="s">
        <v>36463</v>
      </c>
      <c r="B6258" t="s">
        <v>36464</v>
      </c>
      <c r="D6258" t="s">
        <v>40</v>
      </c>
      <c r="E6258" t="s">
        <v>41</v>
      </c>
      <c r="G6258" t="s">
        <v>36465</v>
      </c>
      <c r="H6258" t="s">
        <v>8696</v>
      </c>
      <c r="J6258" t="s">
        <v>121</v>
      </c>
      <c r="K6258" t="s">
        <v>122</v>
      </c>
      <c r="L6258">
        <v>11</v>
      </c>
      <c r="M6258" t="s">
        <v>36466</v>
      </c>
      <c r="N6258" t="s">
        <v>58</v>
      </c>
      <c r="O6258" t="s">
        <v>48</v>
      </c>
      <c r="P6258" t="s">
        <v>48</v>
      </c>
      <c r="Q6258" t="s">
        <v>36467</v>
      </c>
      <c r="Y6258" t="s">
        <v>36468</v>
      </c>
    </row>
    <row r="6259" spans="1:25">
      <c r="A6259" t="s">
        <v>184</v>
      </c>
      <c r="B6259" t="s">
        <v>36469</v>
      </c>
      <c r="D6259" t="s">
        <v>40</v>
      </c>
      <c r="E6259" t="s">
        <v>41</v>
      </c>
      <c r="G6259" t="s">
        <v>36470</v>
      </c>
      <c r="H6259" t="s">
        <v>8408</v>
      </c>
      <c r="J6259" t="s">
        <v>511</v>
      </c>
      <c r="K6259" t="s">
        <v>512</v>
      </c>
      <c r="L6259">
        <v>11</v>
      </c>
      <c r="M6259" t="s">
        <v>36466</v>
      </c>
      <c r="N6259" t="s">
        <v>47</v>
      </c>
      <c r="O6259" t="s">
        <v>48</v>
      </c>
      <c r="P6259" t="s">
        <v>48</v>
      </c>
      <c r="Q6259" t="s">
        <v>36471</v>
      </c>
      <c r="Y6259" t="s">
        <v>36472</v>
      </c>
    </row>
    <row r="6260" spans="1:25">
      <c r="A6260" t="s">
        <v>36473</v>
      </c>
      <c r="B6260" t="s">
        <v>36474</v>
      </c>
      <c r="D6260" t="s">
        <v>40</v>
      </c>
      <c r="E6260" t="s">
        <v>41</v>
      </c>
      <c r="G6260" t="s">
        <v>36475</v>
      </c>
      <c r="H6260" t="s">
        <v>743</v>
      </c>
      <c r="J6260" t="s">
        <v>100</v>
      </c>
      <c r="K6260" t="s">
        <v>101</v>
      </c>
      <c r="L6260">
        <v>11</v>
      </c>
      <c r="M6260" t="s">
        <v>36466</v>
      </c>
      <c r="N6260" t="s">
        <v>75</v>
      </c>
      <c r="O6260" t="s">
        <v>48</v>
      </c>
      <c r="P6260" t="s">
        <v>48</v>
      </c>
      <c r="Q6260" t="s">
        <v>36476</v>
      </c>
      <c r="Y6260" t="s">
        <v>36477</v>
      </c>
    </row>
    <row r="6261" spans="1:25">
      <c r="A6261" t="s">
        <v>36478</v>
      </c>
      <c r="B6261" t="s">
        <v>36479</v>
      </c>
      <c r="D6261" t="s">
        <v>40</v>
      </c>
      <c r="E6261" t="s">
        <v>41</v>
      </c>
      <c r="G6261" t="s">
        <v>36480</v>
      </c>
      <c r="H6261" t="s">
        <v>36481</v>
      </c>
      <c r="J6261" t="s">
        <v>91</v>
      </c>
      <c r="K6261" t="s">
        <v>92</v>
      </c>
      <c r="L6261">
        <v>11</v>
      </c>
      <c r="M6261" t="s">
        <v>36466</v>
      </c>
      <c r="N6261" t="s">
        <v>75</v>
      </c>
      <c r="O6261" t="s">
        <v>48</v>
      </c>
      <c r="P6261" t="s">
        <v>48</v>
      </c>
      <c r="Q6261" t="s">
        <v>36482</v>
      </c>
      <c r="Y6261" t="s">
        <v>36483</v>
      </c>
    </row>
    <row r="6262" spans="1:25">
      <c r="A6262" t="s">
        <v>36484</v>
      </c>
      <c r="B6262" t="s">
        <v>36485</v>
      </c>
      <c r="D6262" t="s">
        <v>40</v>
      </c>
      <c r="E6262" t="s">
        <v>41</v>
      </c>
      <c r="G6262" t="s">
        <v>35434</v>
      </c>
      <c r="H6262" t="s">
        <v>14250</v>
      </c>
      <c r="J6262" t="s">
        <v>163</v>
      </c>
      <c r="K6262" t="s">
        <v>164</v>
      </c>
      <c r="L6262">
        <v>13</v>
      </c>
      <c r="M6262" t="s">
        <v>36486</v>
      </c>
      <c r="N6262" t="s">
        <v>47</v>
      </c>
      <c r="O6262" t="s">
        <v>48</v>
      </c>
      <c r="P6262" t="s">
        <v>48</v>
      </c>
      <c r="Q6262" t="s">
        <v>36487</v>
      </c>
      <c r="Y6262" t="s">
        <v>36488</v>
      </c>
    </row>
    <row r="6263" spans="1:25">
      <c r="A6263" t="s">
        <v>36489</v>
      </c>
      <c r="B6263" t="s">
        <v>36490</v>
      </c>
      <c r="D6263" t="s">
        <v>40</v>
      </c>
      <c r="E6263" t="s">
        <v>41</v>
      </c>
      <c r="G6263" t="s">
        <v>26411</v>
      </c>
      <c r="H6263" t="s">
        <v>5697</v>
      </c>
      <c r="J6263" t="s">
        <v>511</v>
      </c>
      <c r="K6263" t="s">
        <v>512</v>
      </c>
      <c r="L6263">
        <v>11</v>
      </c>
      <c r="M6263" t="s">
        <v>36491</v>
      </c>
      <c r="N6263" t="s">
        <v>58</v>
      </c>
      <c r="O6263" t="s">
        <v>48</v>
      </c>
      <c r="P6263" t="s">
        <v>48</v>
      </c>
      <c r="Q6263" t="s">
        <v>36492</v>
      </c>
      <c r="Y6263" t="s">
        <v>36493</v>
      </c>
    </row>
    <row r="6264" spans="1:25">
      <c r="A6264" t="s">
        <v>36494</v>
      </c>
      <c r="B6264" t="s">
        <v>36495</v>
      </c>
      <c r="D6264" t="s">
        <v>40</v>
      </c>
      <c r="E6264" t="s">
        <v>41</v>
      </c>
      <c r="G6264" t="s">
        <v>2681</v>
      </c>
      <c r="H6264" t="s">
        <v>330</v>
      </c>
      <c r="J6264" t="s">
        <v>91</v>
      </c>
      <c r="K6264" t="s">
        <v>92</v>
      </c>
      <c r="L6264">
        <v>11</v>
      </c>
      <c r="M6264" t="s">
        <v>36491</v>
      </c>
      <c r="N6264" t="s">
        <v>75</v>
      </c>
      <c r="O6264" t="s">
        <v>48</v>
      </c>
      <c r="P6264" t="s">
        <v>48</v>
      </c>
      <c r="Q6264" t="s">
        <v>36496</v>
      </c>
      <c r="Y6264" t="s">
        <v>36497</v>
      </c>
    </row>
    <row r="6265" spans="1:25">
      <c r="A6265" t="s">
        <v>36498</v>
      </c>
      <c r="B6265" t="s">
        <v>36499</v>
      </c>
      <c r="D6265" t="s">
        <v>40</v>
      </c>
      <c r="E6265" t="s">
        <v>41</v>
      </c>
      <c r="G6265" t="s">
        <v>889</v>
      </c>
      <c r="H6265" t="s">
        <v>3621</v>
      </c>
      <c r="J6265" t="s">
        <v>91</v>
      </c>
      <c r="K6265" t="s">
        <v>92</v>
      </c>
      <c r="L6265">
        <v>11</v>
      </c>
      <c r="M6265" t="s">
        <v>36500</v>
      </c>
      <c r="N6265" t="s">
        <v>75</v>
      </c>
      <c r="O6265" t="s">
        <v>48</v>
      </c>
      <c r="P6265" t="s">
        <v>48</v>
      </c>
      <c r="Q6265" t="s">
        <v>36501</v>
      </c>
      <c r="Y6265" t="s">
        <v>36502</v>
      </c>
    </row>
    <row r="6266" spans="1:25">
      <c r="A6266" t="s">
        <v>36503</v>
      </c>
      <c r="B6266" t="s">
        <v>36504</v>
      </c>
      <c r="D6266" t="s">
        <v>40</v>
      </c>
      <c r="E6266" t="s">
        <v>41</v>
      </c>
      <c r="G6266" t="s">
        <v>36505</v>
      </c>
      <c r="H6266" t="s">
        <v>36506</v>
      </c>
      <c r="J6266" t="s">
        <v>100</v>
      </c>
      <c r="K6266" t="s">
        <v>101</v>
      </c>
      <c r="L6266">
        <v>11</v>
      </c>
      <c r="M6266" t="s">
        <v>36500</v>
      </c>
      <c r="N6266" t="s">
        <v>75</v>
      </c>
      <c r="O6266" t="s">
        <v>48</v>
      </c>
      <c r="P6266" t="s">
        <v>48</v>
      </c>
      <c r="Q6266" t="s">
        <v>36507</v>
      </c>
      <c r="Y6266" t="s">
        <v>36508</v>
      </c>
    </row>
    <row r="6267" spans="1:25">
      <c r="A6267" t="s">
        <v>36509</v>
      </c>
      <c r="B6267" t="s">
        <v>36510</v>
      </c>
      <c r="D6267" t="s">
        <v>40</v>
      </c>
      <c r="E6267" t="s">
        <v>41</v>
      </c>
      <c r="G6267" t="s">
        <v>13093</v>
      </c>
      <c r="H6267" t="s">
        <v>561</v>
      </c>
      <c r="J6267" t="s">
        <v>100</v>
      </c>
      <c r="K6267" t="s">
        <v>101</v>
      </c>
      <c r="L6267">
        <v>11</v>
      </c>
      <c r="M6267" t="s">
        <v>36500</v>
      </c>
      <c r="N6267" t="s">
        <v>75</v>
      </c>
      <c r="O6267" t="s">
        <v>48</v>
      </c>
      <c r="P6267" t="s">
        <v>48</v>
      </c>
      <c r="Q6267" t="s">
        <v>36511</v>
      </c>
      <c r="Y6267" t="s">
        <v>36512</v>
      </c>
    </row>
    <row r="6268" spans="1:25">
      <c r="A6268" t="s">
        <v>36513</v>
      </c>
      <c r="B6268" t="s">
        <v>36514</v>
      </c>
      <c r="D6268" t="s">
        <v>40</v>
      </c>
      <c r="E6268" t="s">
        <v>41</v>
      </c>
      <c r="G6268" t="s">
        <v>2206</v>
      </c>
      <c r="H6268" t="s">
        <v>34015</v>
      </c>
      <c r="J6268" t="s">
        <v>100</v>
      </c>
      <c r="K6268" t="s">
        <v>101</v>
      </c>
      <c r="L6268">
        <v>11</v>
      </c>
      <c r="M6268" t="s">
        <v>36500</v>
      </c>
      <c r="N6268" t="s">
        <v>75</v>
      </c>
      <c r="O6268" t="s">
        <v>48</v>
      </c>
      <c r="P6268" t="s">
        <v>48</v>
      </c>
      <c r="Q6268" t="s">
        <v>36515</v>
      </c>
      <c r="Y6268" t="s">
        <v>36516</v>
      </c>
    </row>
    <row r="6269" spans="1:25">
      <c r="A6269" t="s">
        <v>36517</v>
      </c>
      <c r="B6269" t="s">
        <v>36518</v>
      </c>
      <c r="D6269" t="s">
        <v>40</v>
      </c>
      <c r="E6269" t="s">
        <v>41</v>
      </c>
      <c r="G6269" t="s">
        <v>8679</v>
      </c>
      <c r="H6269" t="s">
        <v>36519</v>
      </c>
      <c r="J6269" t="s">
        <v>91</v>
      </c>
      <c r="K6269" t="s">
        <v>92</v>
      </c>
      <c r="L6269">
        <v>11</v>
      </c>
      <c r="M6269" t="s">
        <v>36520</v>
      </c>
      <c r="N6269" t="s">
        <v>75</v>
      </c>
      <c r="O6269" t="s">
        <v>48</v>
      </c>
      <c r="P6269" t="s">
        <v>48</v>
      </c>
      <c r="Q6269" t="s">
        <v>36521</v>
      </c>
      <c r="Y6269" t="s">
        <v>36522</v>
      </c>
    </row>
    <row r="6270" spans="1:25">
      <c r="A6270" t="s">
        <v>36523</v>
      </c>
      <c r="B6270" t="s">
        <v>36524</v>
      </c>
      <c r="D6270" t="s">
        <v>40</v>
      </c>
      <c r="E6270" t="s">
        <v>41</v>
      </c>
      <c r="G6270" t="s">
        <v>36525</v>
      </c>
      <c r="H6270" t="s">
        <v>36526</v>
      </c>
      <c r="J6270" t="s">
        <v>100</v>
      </c>
      <c r="K6270" t="s">
        <v>101</v>
      </c>
      <c r="L6270">
        <v>11</v>
      </c>
      <c r="M6270" t="s">
        <v>36527</v>
      </c>
      <c r="N6270" t="s">
        <v>75</v>
      </c>
      <c r="O6270" t="s">
        <v>48</v>
      </c>
      <c r="P6270" t="s">
        <v>48</v>
      </c>
      <c r="Q6270" t="s">
        <v>36528</v>
      </c>
      <c r="Y6270" t="s">
        <v>36529</v>
      </c>
    </row>
    <row r="6271" spans="1:25">
      <c r="A6271" t="s">
        <v>36530</v>
      </c>
      <c r="B6271" t="s">
        <v>36531</v>
      </c>
      <c r="D6271" t="s">
        <v>40</v>
      </c>
      <c r="E6271" t="s">
        <v>41</v>
      </c>
      <c r="G6271" t="s">
        <v>36532</v>
      </c>
      <c r="H6271" t="s">
        <v>36533</v>
      </c>
      <c r="J6271" t="s">
        <v>729</v>
      </c>
      <c r="K6271" t="s">
        <v>730</v>
      </c>
      <c r="L6271">
        <v>11</v>
      </c>
      <c r="M6271" t="s">
        <v>36534</v>
      </c>
      <c r="N6271" t="s">
        <v>47</v>
      </c>
      <c r="O6271" t="s">
        <v>48</v>
      </c>
      <c r="P6271" t="s">
        <v>48</v>
      </c>
      <c r="Q6271" t="s">
        <v>36535</v>
      </c>
      <c r="Y6271" t="s">
        <v>36536</v>
      </c>
    </row>
    <row r="6272" spans="1:25">
      <c r="A6272" t="s">
        <v>36537</v>
      </c>
      <c r="B6272" t="s">
        <v>36538</v>
      </c>
      <c r="D6272" t="s">
        <v>40</v>
      </c>
      <c r="E6272" t="s">
        <v>41</v>
      </c>
      <c r="G6272" t="s">
        <v>25218</v>
      </c>
      <c r="H6272" t="s">
        <v>36539</v>
      </c>
      <c r="J6272" t="s">
        <v>100</v>
      </c>
      <c r="K6272" t="s">
        <v>101</v>
      </c>
      <c r="L6272">
        <v>11</v>
      </c>
      <c r="M6272" t="s">
        <v>36540</v>
      </c>
      <c r="N6272" t="s">
        <v>75</v>
      </c>
      <c r="O6272" t="s">
        <v>48</v>
      </c>
      <c r="P6272" t="s">
        <v>48</v>
      </c>
      <c r="Q6272" t="s">
        <v>36541</v>
      </c>
      <c r="Y6272" t="s">
        <v>36542</v>
      </c>
    </row>
    <row r="6273" spans="1:25">
      <c r="A6273" t="s">
        <v>36543</v>
      </c>
      <c r="B6273" t="s">
        <v>36544</v>
      </c>
      <c r="D6273" t="s">
        <v>40</v>
      </c>
      <c r="E6273" t="s">
        <v>41</v>
      </c>
      <c r="G6273" t="s">
        <v>36545</v>
      </c>
      <c r="H6273" t="s">
        <v>15628</v>
      </c>
      <c r="J6273" t="s">
        <v>91</v>
      </c>
      <c r="K6273" t="s">
        <v>92</v>
      </c>
      <c r="L6273">
        <v>11</v>
      </c>
      <c r="M6273" t="s">
        <v>36546</v>
      </c>
      <c r="N6273" t="s">
        <v>75</v>
      </c>
      <c r="O6273" t="s">
        <v>48</v>
      </c>
      <c r="P6273" t="s">
        <v>48</v>
      </c>
      <c r="Q6273" t="s">
        <v>36547</v>
      </c>
      <c r="Y6273" t="s">
        <v>36548</v>
      </c>
    </row>
    <row r="6274" spans="1:25">
      <c r="A6274" t="s">
        <v>36549</v>
      </c>
      <c r="B6274" t="s">
        <v>36550</v>
      </c>
      <c r="D6274" t="s">
        <v>40</v>
      </c>
      <c r="E6274" t="s">
        <v>41</v>
      </c>
      <c r="G6274" t="s">
        <v>36551</v>
      </c>
      <c r="H6274" t="s">
        <v>36552</v>
      </c>
      <c r="J6274" t="s">
        <v>100</v>
      </c>
      <c r="K6274" t="s">
        <v>101</v>
      </c>
      <c r="L6274">
        <v>11</v>
      </c>
      <c r="M6274" t="s">
        <v>36553</v>
      </c>
      <c r="N6274" t="s">
        <v>75</v>
      </c>
      <c r="O6274" t="s">
        <v>48</v>
      </c>
      <c r="P6274" t="s">
        <v>48</v>
      </c>
      <c r="Q6274" t="s">
        <v>36554</v>
      </c>
      <c r="Y6274" t="s">
        <v>36555</v>
      </c>
    </row>
    <row r="6275" spans="1:25">
      <c r="A6275" t="s">
        <v>36556</v>
      </c>
      <c r="B6275" t="s">
        <v>36557</v>
      </c>
      <c r="D6275" t="s">
        <v>40</v>
      </c>
      <c r="E6275" t="s">
        <v>41</v>
      </c>
      <c r="G6275" t="s">
        <v>5598</v>
      </c>
      <c r="H6275" t="s">
        <v>36558</v>
      </c>
      <c r="J6275" t="s">
        <v>91</v>
      </c>
      <c r="K6275" t="s">
        <v>92</v>
      </c>
      <c r="L6275">
        <v>11</v>
      </c>
      <c r="M6275" t="s">
        <v>36559</v>
      </c>
      <c r="N6275" t="s">
        <v>75</v>
      </c>
      <c r="O6275" t="s">
        <v>48</v>
      </c>
      <c r="P6275" t="s">
        <v>48</v>
      </c>
      <c r="Q6275" t="s">
        <v>7622</v>
      </c>
      <c r="Y6275" t="s">
        <v>36560</v>
      </c>
    </row>
    <row r="6276" spans="1:25">
      <c r="A6276" t="s">
        <v>36561</v>
      </c>
      <c r="B6276" t="s">
        <v>36562</v>
      </c>
      <c r="D6276" t="s">
        <v>40</v>
      </c>
      <c r="E6276" t="s">
        <v>41</v>
      </c>
      <c r="G6276" t="s">
        <v>12179</v>
      </c>
      <c r="H6276" t="s">
        <v>36563</v>
      </c>
      <c r="J6276" t="s">
        <v>91</v>
      </c>
      <c r="K6276" t="s">
        <v>92</v>
      </c>
      <c r="L6276">
        <v>11</v>
      </c>
      <c r="M6276" t="s">
        <v>36564</v>
      </c>
      <c r="N6276" t="s">
        <v>75</v>
      </c>
      <c r="O6276" t="s">
        <v>48</v>
      </c>
      <c r="P6276" t="s">
        <v>48</v>
      </c>
      <c r="Q6276" t="s">
        <v>36565</v>
      </c>
      <c r="Y6276" t="s">
        <v>36566</v>
      </c>
    </row>
    <row r="6277" spans="1:25">
      <c r="A6277" t="s">
        <v>36567</v>
      </c>
      <c r="B6277" t="s">
        <v>36568</v>
      </c>
      <c r="D6277" t="s">
        <v>40</v>
      </c>
      <c r="E6277" t="s">
        <v>41</v>
      </c>
      <c r="G6277" t="s">
        <v>209</v>
      </c>
      <c r="H6277" t="s">
        <v>3000</v>
      </c>
      <c r="J6277" t="s">
        <v>100</v>
      </c>
      <c r="K6277" t="s">
        <v>101</v>
      </c>
      <c r="L6277">
        <v>11</v>
      </c>
      <c r="M6277" t="s">
        <v>36569</v>
      </c>
      <c r="N6277" t="s">
        <v>75</v>
      </c>
      <c r="O6277" t="s">
        <v>48</v>
      </c>
      <c r="P6277" t="s">
        <v>48</v>
      </c>
      <c r="Q6277" t="s">
        <v>36570</v>
      </c>
      <c r="Y6277" t="s">
        <v>36571</v>
      </c>
    </row>
    <row r="6278" spans="1:25">
      <c r="A6278" t="s">
        <v>36572</v>
      </c>
      <c r="B6278" t="s">
        <v>36573</v>
      </c>
      <c r="D6278" t="s">
        <v>40</v>
      </c>
      <c r="E6278" t="s">
        <v>41</v>
      </c>
      <c r="G6278" t="s">
        <v>5305</v>
      </c>
      <c r="H6278" t="s">
        <v>36574</v>
      </c>
      <c r="J6278" t="s">
        <v>100</v>
      </c>
      <c r="K6278" t="s">
        <v>101</v>
      </c>
      <c r="L6278">
        <v>11</v>
      </c>
      <c r="M6278" t="s">
        <v>36575</v>
      </c>
      <c r="N6278" t="s">
        <v>75</v>
      </c>
      <c r="O6278" t="s">
        <v>48</v>
      </c>
      <c r="P6278" t="s">
        <v>48</v>
      </c>
      <c r="Q6278" t="s">
        <v>36576</v>
      </c>
      <c r="Y6278" t="s">
        <v>36577</v>
      </c>
    </row>
    <row r="6279" spans="1:25">
      <c r="A6279" t="s">
        <v>36578</v>
      </c>
      <c r="B6279" t="s">
        <v>36579</v>
      </c>
      <c r="D6279" t="s">
        <v>40</v>
      </c>
      <c r="E6279" t="s">
        <v>41</v>
      </c>
      <c r="G6279" t="s">
        <v>36580</v>
      </c>
      <c r="H6279" t="s">
        <v>36581</v>
      </c>
      <c r="J6279" t="s">
        <v>100</v>
      </c>
      <c r="K6279" t="s">
        <v>101</v>
      </c>
      <c r="L6279">
        <v>11</v>
      </c>
      <c r="M6279" t="s">
        <v>36575</v>
      </c>
      <c r="N6279" t="s">
        <v>75</v>
      </c>
      <c r="O6279" t="s">
        <v>48</v>
      </c>
      <c r="P6279" t="s">
        <v>48</v>
      </c>
      <c r="Q6279" t="s">
        <v>36582</v>
      </c>
      <c r="Y6279" t="s">
        <v>36583</v>
      </c>
    </row>
    <row r="6280" spans="1:25">
      <c r="A6280" t="s">
        <v>36584</v>
      </c>
      <c r="B6280" t="s">
        <v>36585</v>
      </c>
      <c r="D6280" t="s">
        <v>40</v>
      </c>
      <c r="E6280" t="s">
        <v>41</v>
      </c>
      <c r="G6280" t="s">
        <v>877</v>
      </c>
      <c r="H6280" t="s">
        <v>36586</v>
      </c>
      <c r="J6280" t="s">
        <v>100</v>
      </c>
      <c r="K6280" t="s">
        <v>101</v>
      </c>
      <c r="L6280">
        <v>11</v>
      </c>
      <c r="M6280" t="s">
        <v>36587</v>
      </c>
      <c r="N6280" t="s">
        <v>75</v>
      </c>
      <c r="O6280" t="s">
        <v>48</v>
      </c>
      <c r="P6280" t="s">
        <v>48</v>
      </c>
      <c r="Q6280" t="s">
        <v>36588</v>
      </c>
      <c r="Y6280" t="s">
        <v>36589</v>
      </c>
    </row>
    <row r="6281" spans="1:25">
      <c r="A6281" t="s">
        <v>36590</v>
      </c>
      <c r="B6281" t="s">
        <v>36591</v>
      </c>
      <c r="D6281" t="s">
        <v>40</v>
      </c>
      <c r="E6281" t="s">
        <v>41</v>
      </c>
      <c r="G6281" t="s">
        <v>6101</v>
      </c>
      <c r="H6281" t="s">
        <v>10089</v>
      </c>
      <c r="J6281" t="s">
        <v>100</v>
      </c>
      <c r="K6281" t="s">
        <v>101</v>
      </c>
      <c r="L6281">
        <v>11</v>
      </c>
      <c r="M6281" t="s">
        <v>36587</v>
      </c>
      <c r="N6281" t="s">
        <v>75</v>
      </c>
      <c r="O6281" t="s">
        <v>48</v>
      </c>
      <c r="P6281" t="s">
        <v>48</v>
      </c>
      <c r="Q6281" t="s">
        <v>36592</v>
      </c>
      <c r="Y6281" t="s">
        <v>36593</v>
      </c>
    </row>
    <row r="6282" spans="1:25">
      <c r="A6282" t="s">
        <v>36594</v>
      </c>
      <c r="B6282" t="s">
        <v>36595</v>
      </c>
      <c r="D6282" t="s">
        <v>40</v>
      </c>
      <c r="E6282" t="s">
        <v>41</v>
      </c>
      <c r="G6282" t="s">
        <v>6439</v>
      </c>
      <c r="H6282" t="s">
        <v>8696</v>
      </c>
      <c r="J6282" t="s">
        <v>823</v>
      </c>
      <c r="K6282" t="s">
        <v>824</v>
      </c>
      <c r="L6282">
        <v>11</v>
      </c>
      <c r="M6282" t="s">
        <v>36587</v>
      </c>
      <c r="N6282" t="s">
        <v>75</v>
      </c>
      <c r="O6282" t="s">
        <v>48</v>
      </c>
      <c r="P6282" t="s">
        <v>48</v>
      </c>
      <c r="Q6282" t="s">
        <v>36596</v>
      </c>
      <c r="Y6282" t="s">
        <v>36597</v>
      </c>
    </row>
    <row r="6283" spans="1:25">
      <c r="A6283" t="s">
        <v>36598</v>
      </c>
      <c r="B6283" t="s">
        <v>36599</v>
      </c>
      <c r="D6283" t="s">
        <v>40</v>
      </c>
      <c r="E6283" t="s">
        <v>41</v>
      </c>
      <c r="G6283" t="s">
        <v>1865</v>
      </c>
      <c r="H6283" t="s">
        <v>36600</v>
      </c>
      <c r="J6283" t="s">
        <v>100</v>
      </c>
      <c r="K6283" t="s">
        <v>101</v>
      </c>
      <c r="L6283">
        <v>11</v>
      </c>
      <c r="M6283" t="s">
        <v>36587</v>
      </c>
      <c r="N6283" t="s">
        <v>75</v>
      </c>
      <c r="O6283" t="s">
        <v>48</v>
      </c>
      <c r="P6283" t="s">
        <v>48</v>
      </c>
      <c r="Q6283" t="s">
        <v>36601</v>
      </c>
      <c r="Y6283" t="s">
        <v>36602</v>
      </c>
    </row>
    <row r="6284" spans="1:25">
      <c r="A6284" t="s">
        <v>36603</v>
      </c>
      <c r="B6284" t="s">
        <v>36604</v>
      </c>
      <c r="D6284" t="s">
        <v>40</v>
      </c>
      <c r="E6284" t="s">
        <v>41</v>
      </c>
      <c r="G6284" t="s">
        <v>36605</v>
      </c>
      <c r="H6284" t="s">
        <v>143</v>
      </c>
      <c r="J6284" t="s">
        <v>100</v>
      </c>
      <c r="K6284" t="s">
        <v>101</v>
      </c>
      <c r="L6284">
        <v>11</v>
      </c>
      <c r="M6284" t="s">
        <v>36606</v>
      </c>
      <c r="N6284" t="s">
        <v>75</v>
      </c>
      <c r="O6284" t="s">
        <v>48</v>
      </c>
      <c r="P6284" t="s">
        <v>48</v>
      </c>
      <c r="Q6284" t="s">
        <v>36607</v>
      </c>
      <c r="Y6284" t="s">
        <v>36608</v>
      </c>
    </row>
    <row r="6285" spans="1:25">
      <c r="A6285" t="s">
        <v>36609</v>
      </c>
      <c r="B6285" t="s">
        <v>36610</v>
      </c>
      <c r="D6285" t="s">
        <v>40</v>
      </c>
      <c r="E6285" t="s">
        <v>41</v>
      </c>
      <c r="G6285" t="s">
        <v>1670</v>
      </c>
      <c r="H6285" t="s">
        <v>36245</v>
      </c>
      <c r="J6285" t="s">
        <v>91</v>
      </c>
      <c r="K6285" t="s">
        <v>92</v>
      </c>
      <c r="L6285">
        <v>11</v>
      </c>
      <c r="M6285" t="s">
        <v>36611</v>
      </c>
      <c r="N6285" t="s">
        <v>75</v>
      </c>
      <c r="O6285" t="s">
        <v>48</v>
      </c>
      <c r="P6285" t="s">
        <v>48</v>
      </c>
      <c r="Q6285" t="s">
        <v>7387</v>
      </c>
      <c r="Y6285" t="s">
        <v>36612</v>
      </c>
    </row>
    <row r="6286" spans="1:25">
      <c r="A6286" t="s">
        <v>36613</v>
      </c>
      <c r="B6286" t="s">
        <v>36614</v>
      </c>
      <c r="D6286" t="s">
        <v>40</v>
      </c>
      <c r="E6286" t="s">
        <v>41</v>
      </c>
      <c r="G6286" t="s">
        <v>36615</v>
      </c>
      <c r="H6286" t="s">
        <v>3845</v>
      </c>
      <c r="J6286" t="s">
        <v>100</v>
      </c>
      <c r="K6286" t="s">
        <v>101</v>
      </c>
      <c r="L6286">
        <v>11</v>
      </c>
      <c r="M6286" t="s">
        <v>36616</v>
      </c>
      <c r="N6286" t="s">
        <v>75</v>
      </c>
      <c r="O6286" t="s">
        <v>48</v>
      </c>
      <c r="P6286" t="s">
        <v>48</v>
      </c>
      <c r="Q6286" t="s">
        <v>36617</v>
      </c>
      <c r="Y6286" t="s">
        <v>36618</v>
      </c>
    </row>
    <row r="6287" spans="1:25">
      <c r="A6287" t="s">
        <v>36619</v>
      </c>
      <c r="B6287" t="s">
        <v>36620</v>
      </c>
      <c r="D6287" t="s">
        <v>40</v>
      </c>
      <c r="E6287" t="s">
        <v>41</v>
      </c>
      <c r="G6287" t="s">
        <v>36621</v>
      </c>
      <c r="H6287" t="s">
        <v>36622</v>
      </c>
      <c r="J6287" t="s">
        <v>511</v>
      </c>
      <c r="K6287" t="s">
        <v>512</v>
      </c>
      <c r="L6287">
        <v>12</v>
      </c>
      <c r="M6287" t="s">
        <v>36623</v>
      </c>
      <c r="N6287" t="s">
        <v>58</v>
      </c>
      <c r="O6287" t="s">
        <v>48</v>
      </c>
      <c r="P6287" t="s">
        <v>48</v>
      </c>
      <c r="Q6287" t="s">
        <v>36624</v>
      </c>
      <c r="Y6287" t="s">
        <v>36625</v>
      </c>
    </row>
    <row r="6288" spans="1:25">
      <c r="A6288" t="s">
        <v>36626</v>
      </c>
      <c r="B6288" t="s">
        <v>36627</v>
      </c>
      <c r="D6288" t="s">
        <v>40</v>
      </c>
      <c r="E6288" t="s">
        <v>41</v>
      </c>
      <c r="G6288" t="s">
        <v>36628</v>
      </c>
      <c r="H6288" t="s">
        <v>36629</v>
      </c>
      <c r="J6288" t="s">
        <v>100</v>
      </c>
      <c r="K6288" t="s">
        <v>101</v>
      </c>
      <c r="L6288">
        <v>11</v>
      </c>
      <c r="M6288" t="s">
        <v>36630</v>
      </c>
      <c r="N6288" t="s">
        <v>75</v>
      </c>
      <c r="O6288" t="s">
        <v>48</v>
      </c>
      <c r="P6288" t="s">
        <v>48</v>
      </c>
      <c r="Q6288" t="s">
        <v>36631</v>
      </c>
      <c r="Y6288" t="s">
        <v>36632</v>
      </c>
    </row>
    <row r="6289" spans="1:25">
      <c r="A6289" t="s">
        <v>36633</v>
      </c>
      <c r="B6289" t="s">
        <v>36634</v>
      </c>
      <c r="D6289" t="s">
        <v>40</v>
      </c>
      <c r="E6289" t="s">
        <v>41</v>
      </c>
      <c r="G6289" t="s">
        <v>36635</v>
      </c>
      <c r="H6289" t="s">
        <v>12834</v>
      </c>
      <c r="J6289" t="s">
        <v>154</v>
      </c>
      <c r="K6289" t="s">
        <v>155</v>
      </c>
      <c r="L6289">
        <v>11</v>
      </c>
      <c r="M6289" t="s">
        <v>36630</v>
      </c>
      <c r="N6289" t="s">
        <v>47</v>
      </c>
      <c r="O6289" t="s">
        <v>48</v>
      </c>
      <c r="P6289" t="s">
        <v>48</v>
      </c>
      <c r="Q6289" t="s">
        <v>36636</v>
      </c>
      <c r="Y6289" t="s">
        <v>36637</v>
      </c>
    </row>
    <row r="6290" spans="1:25">
      <c r="A6290" t="s">
        <v>36638</v>
      </c>
      <c r="B6290" t="s">
        <v>36639</v>
      </c>
      <c r="D6290" t="s">
        <v>40</v>
      </c>
      <c r="E6290" t="s">
        <v>41</v>
      </c>
      <c r="G6290" t="s">
        <v>36640</v>
      </c>
      <c r="H6290" t="s">
        <v>8696</v>
      </c>
      <c r="J6290" t="s">
        <v>100</v>
      </c>
      <c r="K6290" t="s">
        <v>101</v>
      </c>
      <c r="L6290">
        <v>11</v>
      </c>
      <c r="M6290" t="s">
        <v>36630</v>
      </c>
      <c r="N6290" t="s">
        <v>75</v>
      </c>
      <c r="O6290" t="s">
        <v>48</v>
      </c>
      <c r="P6290" t="s">
        <v>48</v>
      </c>
      <c r="Q6290" t="s">
        <v>36641</v>
      </c>
      <c r="Y6290" t="s">
        <v>36642</v>
      </c>
    </row>
    <row r="6291" spans="1:25">
      <c r="A6291" t="s">
        <v>36643</v>
      </c>
      <c r="B6291" t="s">
        <v>36644</v>
      </c>
      <c r="D6291" t="s">
        <v>40</v>
      </c>
      <c r="E6291" t="s">
        <v>41</v>
      </c>
      <c r="G6291" t="s">
        <v>2897</v>
      </c>
      <c r="H6291" t="s">
        <v>6228</v>
      </c>
      <c r="J6291" t="s">
        <v>91</v>
      </c>
      <c r="K6291" t="s">
        <v>92</v>
      </c>
      <c r="L6291">
        <v>11</v>
      </c>
      <c r="M6291" t="s">
        <v>36645</v>
      </c>
      <c r="N6291" t="s">
        <v>75</v>
      </c>
      <c r="O6291" t="s">
        <v>48</v>
      </c>
      <c r="P6291" t="s">
        <v>48</v>
      </c>
      <c r="Q6291" t="s">
        <v>7767</v>
      </c>
      <c r="Y6291" t="s">
        <v>36646</v>
      </c>
    </row>
    <row r="6292" spans="1:25">
      <c r="A6292" t="s">
        <v>36647</v>
      </c>
      <c r="B6292" t="s">
        <v>36648</v>
      </c>
      <c r="D6292" t="s">
        <v>40</v>
      </c>
      <c r="E6292" t="s">
        <v>41</v>
      </c>
      <c r="G6292" t="s">
        <v>36649</v>
      </c>
      <c r="H6292" t="s">
        <v>36650</v>
      </c>
      <c r="J6292" t="s">
        <v>2356</v>
      </c>
      <c r="K6292" t="s">
        <v>2357</v>
      </c>
      <c r="L6292">
        <v>11</v>
      </c>
      <c r="M6292" t="s">
        <v>36651</v>
      </c>
      <c r="N6292" t="s">
        <v>75</v>
      </c>
      <c r="O6292" t="s">
        <v>48</v>
      </c>
      <c r="P6292" t="s">
        <v>48</v>
      </c>
      <c r="Q6292" t="s">
        <v>36652</v>
      </c>
      <c r="Y6292" t="s">
        <v>36653</v>
      </c>
    </row>
    <row r="6293" spans="1:25">
      <c r="A6293" t="s">
        <v>36654</v>
      </c>
      <c r="B6293" t="s">
        <v>36655</v>
      </c>
      <c r="D6293" t="s">
        <v>40</v>
      </c>
      <c r="E6293" t="s">
        <v>41</v>
      </c>
      <c r="G6293" t="s">
        <v>36656</v>
      </c>
      <c r="H6293" t="s">
        <v>36657</v>
      </c>
      <c r="J6293" t="s">
        <v>82</v>
      </c>
      <c r="K6293" t="s">
        <v>83</v>
      </c>
      <c r="L6293">
        <v>11</v>
      </c>
      <c r="M6293" t="s">
        <v>36658</v>
      </c>
      <c r="N6293" t="s">
        <v>75</v>
      </c>
      <c r="O6293" t="s">
        <v>48</v>
      </c>
      <c r="P6293" t="s">
        <v>48</v>
      </c>
      <c r="Q6293" t="s">
        <v>36659</v>
      </c>
      <c r="Y6293" t="s">
        <v>36660</v>
      </c>
    </row>
    <row r="6294" spans="1:25">
      <c r="A6294" t="s">
        <v>36661</v>
      </c>
      <c r="B6294" t="s">
        <v>36662</v>
      </c>
      <c r="D6294" t="s">
        <v>40</v>
      </c>
      <c r="E6294" t="s">
        <v>41</v>
      </c>
      <c r="G6294" t="s">
        <v>36663</v>
      </c>
      <c r="H6294" t="s">
        <v>143</v>
      </c>
      <c r="J6294" t="s">
        <v>729</v>
      </c>
      <c r="K6294" t="s">
        <v>730</v>
      </c>
      <c r="L6294">
        <v>12</v>
      </c>
      <c r="M6294" t="s">
        <v>36664</v>
      </c>
      <c r="N6294" t="s">
        <v>58</v>
      </c>
      <c r="O6294" t="s">
        <v>48</v>
      </c>
      <c r="P6294" t="s">
        <v>48</v>
      </c>
      <c r="Q6294" t="s">
        <v>36665</v>
      </c>
      <c r="Y6294" t="s">
        <v>36666</v>
      </c>
    </row>
    <row r="6295" spans="1:25">
      <c r="A6295" t="s">
        <v>36667</v>
      </c>
      <c r="B6295" t="s">
        <v>36668</v>
      </c>
      <c r="D6295" t="s">
        <v>40</v>
      </c>
      <c r="E6295" t="s">
        <v>41</v>
      </c>
      <c r="G6295" t="s">
        <v>23410</v>
      </c>
      <c r="H6295" t="s">
        <v>36669</v>
      </c>
      <c r="J6295" t="s">
        <v>91</v>
      </c>
      <c r="K6295" t="s">
        <v>92</v>
      </c>
      <c r="L6295">
        <v>11</v>
      </c>
      <c r="M6295" t="s">
        <v>36670</v>
      </c>
      <c r="N6295" t="s">
        <v>75</v>
      </c>
      <c r="O6295" t="s">
        <v>48</v>
      </c>
      <c r="P6295" t="s">
        <v>48</v>
      </c>
      <c r="Q6295" t="s">
        <v>8681</v>
      </c>
      <c r="Y6295" t="s">
        <v>36671</v>
      </c>
    </row>
    <row r="6296" spans="1:25">
      <c r="A6296" t="s">
        <v>36672</v>
      </c>
      <c r="B6296" t="s">
        <v>36673</v>
      </c>
      <c r="D6296" t="s">
        <v>40</v>
      </c>
      <c r="E6296" t="s">
        <v>41</v>
      </c>
      <c r="G6296" t="s">
        <v>16923</v>
      </c>
      <c r="H6296" t="s">
        <v>143</v>
      </c>
      <c r="J6296" t="s">
        <v>533</v>
      </c>
      <c r="K6296" t="s">
        <v>534</v>
      </c>
      <c r="L6296">
        <v>11</v>
      </c>
      <c r="M6296" t="s">
        <v>36674</v>
      </c>
      <c r="N6296" t="s">
        <v>47</v>
      </c>
      <c r="O6296" t="s">
        <v>48</v>
      </c>
      <c r="P6296" t="s">
        <v>48</v>
      </c>
      <c r="Q6296" t="s">
        <v>6636</v>
      </c>
      <c r="Y6296" t="s">
        <v>36675</v>
      </c>
    </row>
    <row r="6297" spans="1:25">
      <c r="A6297" t="s">
        <v>36676</v>
      </c>
      <c r="B6297" t="s">
        <v>36677</v>
      </c>
      <c r="D6297" t="s">
        <v>40</v>
      </c>
      <c r="E6297" t="s">
        <v>41</v>
      </c>
      <c r="G6297" t="s">
        <v>5241</v>
      </c>
      <c r="H6297" t="s">
        <v>36678</v>
      </c>
      <c r="J6297" t="s">
        <v>91</v>
      </c>
      <c r="K6297" t="s">
        <v>92</v>
      </c>
      <c r="L6297">
        <v>11</v>
      </c>
      <c r="M6297" t="s">
        <v>36679</v>
      </c>
      <c r="N6297" t="s">
        <v>75</v>
      </c>
      <c r="O6297" t="s">
        <v>48</v>
      </c>
      <c r="P6297" t="s">
        <v>48</v>
      </c>
      <c r="Q6297" t="s">
        <v>36680</v>
      </c>
      <c r="Y6297" t="s">
        <v>36681</v>
      </c>
    </row>
    <row r="6298" spans="1:25">
      <c r="A6298" t="s">
        <v>36682</v>
      </c>
      <c r="B6298" t="s">
        <v>36683</v>
      </c>
      <c r="D6298" t="s">
        <v>40</v>
      </c>
      <c r="E6298" t="s">
        <v>41</v>
      </c>
      <c r="G6298" t="s">
        <v>36684</v>
      </c>
      <c r="H6298" t="s">
        <v>36685</v>
      </c>
      <c r="J6298" t="s">
        <v>100</v>
      </c>
      <c r="K6298" t="s">
        <v>101</v>
      </c>
      <c r="L6298">
        <v>11</v>
      </c>
      <c r="M6298" t="s">
        <v>36686</v>
      </c>
      <c r="N6298" t="s">
        <v>75</v>
      </c>
      <c r="O6298" t="s">
        <v>48</v>
      </c>
      <c r="P6298" t="s">
        <v>48</v>
      </c>
      <c r="Q6298" t="s">
        <v>36687</v>
      </c>
      <c r="Y6298" t="s">
        <v>36688</v>
      </c>
    </row>
    <row r="6299" spans="1:25">
      <c r="A6299" t="s">
        <v>36689</v>
      </c>
      <c r="B6299" t="s">
        <v>36690</v>
      </c>
      <c r="D6299" t="s">
        <v>40</v>
      </c>
      <c r="E6299" t="s">
        <v>41</v>
      </c>
      <c r="G6299" t="s">
        <v>36691</v>
      </c>
      <c r="H6299" t="s">
        <v>36692</v>
      </c>
      <c r="J6299" t="s">
        <v>100</v>
      </c>
      <c r="K6299" t="s">
        <v>101</v>
      </c>
      <c r="L6299">
        <v>11</v>
      </c>
      <c r="M6299" t="s">
        <v>36693</v>
      </c>
      <c r="N6299" t="s">
        <v>75</v>
      </c>
      <c r="O6299" t="s">
        <v>48</v>
      </c>
      <c r="P6299" t="s">
        <v>48</v>
      </c>
      <c r="Q6299" t="s">
        <v>36694</v>
      </c>
      <c r="Y6299" t="s">
        <v>36695</v>
      </c>
    </row>
    <row r="6300" spans="1:25">
      <c r="A6300" t="s">
        <v>36696</v>
      </c>
      <c r="B6300" t="s">
        <v>36697</v>
      </c>
      <c r="D6300" t="s">
        <v>40</v>
      </c>
      <c r="E6300" t="s">
        <v>41</v>
      </c>
      <c r="G6300" t="s">
        <v>36698</v>
      </c>
      <c r="H6300" t="s">
        <v>2581</v>
      </c>
      <c r="J6300" t="s">
        <v>91</v>
      </c>
      <c r="K6300" t="s">
        <v>92</v>
      </c>
      <c r="L6300">
        <v>11</v>
      </c>
      <c r="M6300" t="s">
        <v>36699</v>
      </c>
      <c r="N6300" t="s">
        <v>75</v>
      </c>
      <c r="O6300" t="s">
        <v>48</v>
      </c>
      <c r="P6300" t="s">
        <v>48</v>
      </c>
      <c r="Q6300" t="s">
        <v>36700</v>
      </c>
      <c r="Y6300" t="s">
        <v>36701</v>
      </c>
    </row>
    <row r="6301" spans="1:25">
      <c r="A6301" t="s">
        <v>36702</v>
      </c>
      <c r="B6301" t="s">
        <v>36703</v>
      </c>
      <c r="D6301" t="s">
        <v>40</v>
      </c>
      <c r="E6301" t="s">
        <v>41</v>
      </c>
      <c r="G6301" t="s">
        <v>4965</v>
      </c>
      <c r="H6301" t="s">
        <v>8468</v>
      </c>
      <c r="J6301" t="s">
        <v>100</v>
      </c>
      <c r="K6301" t="s">
        <v>101</v>
      </c>
      <c r="L6301">
        <v>11</v>
      </c>
      <c r="M6301" t="s">
        <v>36704</v>
      </c>
      <c r="N6301" t="s">
        <v>75</v>
      </c>
      <c r="O6301" t="s">
        <v>48</v>
      </c>
      <c r="P6301" t="s">
        <v>48</v>
      </c>
      <c r="Q6301" t="s">
        <v>36705</v>
      </c>
      <c r="Y6301" t="s">
        <v>36706</v>
      </c>
    </row>
    <row r="6302" spans="1:25">
      <c r="A6302" t="s">
        <v>36707</v>
      </c>
      <c r="B6302" t="s">
        <v>36708</v>
      </c>
      <c r="D6302" t="s">
        <v>40</v>
      </c>
      <c r="E6302" t="s">
        <v>41</v>
      </c>
      <c r="G6302" t="s">
        <v>36709</v>
      </c>
      <c r="H6302" t="s">
        <v>36710</v>
      </c>
      <c r="J6302" t="s">
        <v>100</v>
      </c>
      <c r="K6302" t="s">
        <v>101</v>
      </c>
      <c r="L6302">
        <v>11</v>
      </c>
      <c r="M6302" t="s">
        <v>36704</v>
      </c>
      <c r="N6302" t="s">
        <v>75</v>
      </c>
      <c r="O6302" t="s">
        <v>48</v>
      </c>
      <c r="P6302" t="s">
        <v>48</v>
      </c>
      <c r="Q6302" t="s">
        <v>36711</v>
      </c>
      <c r="Y6302" t="s">
        <v>36712</v>
      </c>
    </row>
    <row r="6303" spans="1:25">
      <c r="A6303" t="s">
        <v>184</v>
      </c>
      <c r="B6303" t="s">
        <v>36713</v>
      </c>
      <c r="D6303" t="s">
        <v>40</v>
      </c>
      <c r="E6303" t="s">
        <v>41</v>
      </c>
      <c r="G6303" t="s">
        <v>1512</v>
      </c>
      <c r="H6303" t="s">
        <v>8131</v>
      </c>
      <c r="J6303" t="s">
        <v>823</v>
      </c>
      <c r="K6303" t="s">
        <v>824</v>
      </c>
      <c r="L6303">
        <v>11</v>
      </c>
      <c r="M6303" t="s">
        <v>36704</v>
      </c>
      <c r="N6303" t="s">
        <v>75</v>
      </c>
      <c r="O6303" t="s">
        <v>48</v>
      </c>
      <c r="P6303" t="s">
        <v>48</v>
      </c>
      <c r="Q6303" t="s">
        <v>2222</v>
      </c>
      <c r="Y6303" t="s">
        <v>36714</v>
      </c>
    </row>
    <row r="6304" spans="1:25">
      <c r="A6304" t="s">
        <v>36715</v>
      </c>
      <c r="B6304" t="s">
        <v>36716</v>
      </c>
      <c r="D6304" t="s">
        <v>40</v>
      </c>
      <c r="E6304" t="s">
        <v>41</v>
      </c>
      <c r="G6304" t="s">
        <v>36717</v>
      </c>
      <c r="H6304" t="s">
        <v>36718</v>
      </c>
      <c r="J6304" t="s">
        <v>100</v>
      </c>
      <c r="K6304" t="s">
        <v>101</v>
      </c>
      <c r="L6304">
        <v>11</v>
      </c>
      <c r="M6304" t="s">
        <v>36719</v>
      </c>
      <c r="N6304" t="s">
        <v>75</v>
      </c>
      <c r="O6304" t="s">
        <v>48</v>
      </c>
      <c r="P6304" t="s">
        <v>48</v>
      </c>
      <c r="Q6304" t="s">
        <v>14398</v>
      </c>
      <c r="Y6304" t="s">
        <v>36720</v>
      </c>
    </row>
    <row r="6305" spans="1:25">
      <c r="A6305" t="s">
        <v>36721</v>
      </c>
      <c r="B6305" t="s">
        <v>36722</v>
      </c>
      <c r="D6305" t="s">
        <v>40</v>
      </c>
      <c r="E6305" t="s">
        <v>41</v>
      </c>
      <c r="G6305" t="s">
        <v>36723</v>
      </c>
      <c r="H6305" t="s">
        <v>18249</v>
      </c>
      <c r="J6305" t="s">
        <v>91</v>
      </c>
      <c r="K6305" t="s">
        <v>92</v>
      </c>
      <c r="L6305">
        <v>11</v>
      </c>
      <c r="M6305" t="s">
        <v>36724</v>
      </c>
      <c r="N6305" t="s">
        <v>75</v>
      </c>
      <c r="O6305" t="s">
        <v>48</v>
      </c>
      <c r="P6305" t="s">
        <v>48</v>
      </c>
      <c r="Q6305" t="s">
        <v>36725</v>
      </c>
      <c r="Y6305" t="s">
        <v>36726</v>
      </c>
    </row>
    <row r="6306" spans="1:25">
      <c r="A6306" t="s">
        <v>36727</v>
      </c>
      <c r="B6306" t="s">
        <v>36728</v>
      </c>
      <c r="D6306" t="s">
        <v>40</v>
      </c>
      <c r="E6306" t="s">
        <v>41</v>
      </c>
      <c r="G6306" t="s">
        <v>36729</v>
      </c>
      <c r="H6306" t="s">
        <v>10880</v>
      </c>
      <c r="J6306" t="s">
        <v>163</v>
      </c>
      <c r="K6306" t="s">
        <v>164</v>
      </c>
      <c r="L6306">
        <v>13</v>
      </c>
      <c r="M6306" t="s">
        <v>36730</v>
      </c>
      <c r="N6306" t="s">
        <v>58</v>
      </c>
      <c r="O6306" t="s">
        <v>48</v>
      </c>
      <c r="P6306" t="s">
        <v>48</v>
      </c>
      <c r="Q6306" t="s">
        <v>36731</v>
      </c>
      <c r="Y6306" t="s">
        <v>36732</v>
      </c>
    </row>
    <row r="6307" spans="1:25">
      <c r="A6307" t="s">
        <v>36733</v>
      </c>
      <c r="B6307" t="s">
        <v>36734</v>
      </c>
      <c r="D6307" t="s">
        <v>40</v>
      </c>
      <c r="E6307" t="s">
        <v>41</v>
      </c>
      <c r="G6307" t="s">
        <v>36735</v>
      </c>
      <c r="H6307" t="s">
        <v>1658</v>
      </c>
      <c r="J6307" t="s">
        <v>91</v>
      </c>
      <c r="K6307" t="s">
        <v>92</v>
      </c>
      <c r="L6307">
        <v>11</v>
      </c>
      <c r="M6307" t="s">
        <v>36736</v>
      </c>
      <c r="N6307" t="s">
        <v>75</v>
      </c>
      <c r="O6307" t="s">
        <v>48</v>
      </c>
      <c r="P6307" t="s">
        <v>48</v>
      </c>
      <c r="Q6307" t="s">
        <v>6676</v>
      </c>
      <c r="Y6307" t="s">
        <v>36737</v>
      </c>
    </row>
    <row r="6308" spans="1:25">
      <c r="A6308" t="s">
        <v>36738</v>
      </c>
      <c r="B6308" t="s">
        <v>36739</v>
      </c>
      <c r="D6308" t="s">
        <v>40</v>
      </c>
      <c r="E6308" t="s">
        <v>41</v>
      </c>
      <c r="G6308" t="s">
        <v>36740</v>
      </c>
      <c r="H6308" t="s">
        <v>36741</v>
      </c>
      <c r="J6308" t="s">
        <v>72</v>
      </c>
      <c r="K6308" t="s">
        <v>73</v>
      </c>
      <c r="L6308">
        <v>11</v>
      </c>
      <c r="M6308" t="s">
        <v>36742</v>
      </c>
      <c r="N6308" t="s">
        <v>75</v>
      </c>
      <c r="O6308" t="s">
        <v>48</v>
      </c>
      <c r="P6308" t="s">
        <v>48</v>
      </c>
      <c r="Q6308" t="s">
        <v>36743</v>
      </c>
      <c r="Y6308" t="s">
        <v>36744</v>
      </c>
    </row>
    <row r="6309" spans="1:25">
      <c r="A6309" t="s">
        <v>36745</v>
      </c>
      <c r="B6309" t="s">
        <v>36746</v>
      </c>
      <c r="D6309" t="s">
        <v>40</v>
      </c>
      <c r="E6309" t="s">
        <v>41</v>
      </c>
      <c r="G6309" t="s">
        <v>16383</v>
      </c>
      <c r="H6309" t="s">
        <v>36747</v>
      </c>
      <c r="J6309" t="s">
        <v>72</v>
      </c>
      <c r="K6309" t="s">
        <v>73</v>
      </c>
      <c r="L6309">
        <v>11</v>
      </c>
      <c r="M6309" t="s">
        <v>36748</v>
      </c>
      <c r="N6309" t="s">
        <v>75</v>
      </c>
      <c r="O6309" t="s">
        <v>48</v>
      </c>
      <c r="P6309" t="s">
        <v>48</v>
      </c>
      <c r="Q6309" t="s">
        <v>36749</v>
      </c>
      <c r="Y6309" t="s">
        <v>36750</v>
      </c>
    </row>
    <row r="6310" spans="1:25">
      <c r="A6310" t="s">
        <v>36751</v>
      </c>
      <c r="B6310" t="s">
        <v>36752</v>
      </c>
      <c r="D6310" t="s">
        <v>40</v>
      </c>
      <c r="E6310" t="s">
        <v>41</v>
      </c>
      <c r="G6310" t="s">
        <v>36753</v>
      </c>
      <c r="H6310" t="s">
        <v>5710</v>
      </c>
      <c r="J6310" t="s">
        <v>511</v>
      </c>
      <c r="K6310" t="s">
        <v>512</v>
      </c>
      <c r="L6310">
        <v>11</v>
      </c>
      <c r="M6310" t="s">
        <v>36754</v>
      </c>
      <c r="N6310" t="s">
        <v>47</v>
      </c>
      <c r="O6310" t="s">
        <v>48</v>
      </c>
      <c r="P6310" t="s">
        <v>48</v>
      </c>
      <c r="Q6310" t="s">
        <v>14398</v>
      </c>
      <c r="Y6310" t="s">
        <v>36755</v>
      </c>
    </row>
    <row r="6311" spans="1:25">
      <c r="A6311" t="s">
        <v>36756</v>
      </c>
      <c r="B6311" t="s">
        <v>36757</v>
      </c>
      <c r="D6311" t="s">
        <v>40</v>
      </c>
      <c r="E6311" t="s">
        <v>41</v>
      </c>
      <c r="G6311" t="s">
        <v>36758</v>
      </c>
      <c r="H6311" t="s">
        <v>7641</v>
      </c>
      <c r="J6311" t="s">
        <v>72</v>
      </c>
      <c r="K6311" t="s">
        <v>73</v>
      </c>
      <c r="L6311">
        <v>11</v>
      </c>
      <c r="M6311" t="s">
        <v>36754</v>
      </c>
      <c r="N6311" t="s">
        <v>75</v>
      </c>
      <c r="O6311" t="s">
        <v>48</v>
      </c>
      <c r="P6311" t="s">
        <v>48</v>
      </c>
      <c r="Q6311" t="s">
        <v>36759</v>
      </c>
      <c r="Y6311" t="s">
        <v>36760</v>
      </c>
    </row>
    <row r="6312" spans="1:25">
      <c r="A6312" t="s">
        <v>36761</v>
      </c>
      <c r="B6312" t="s">
        <v>36762</v>
      </c>
      <c r="D6312" t="s">
        <v>40</v>
      </c>
      <c r="E6312" t="s">
        <v>41</v>
      </c>
      <c r="G6312" t="s">
        <v>36763</v>
      </c>
      <c r="H6312" t="s">
        <v>36764</v>
      </c>
      <c r="J6312" t="s">
        <v>100</v>
      </c>
      <c r="K6312" t="s">
        <v>101</v>
      </c>
      <c r="L6312">
        <v>11</v>
      </c>
      <c r="M6312" t="s">
        <v>36754</v>
      </c>
      <c r="N6312" t="s">
        <v>75</v>
      </c>
      <c r="O6312" t="s">
        <v>48</v>
      </c>
      <c r="P6312" t="s">
        <v>48</v>
      </c>
      <c r="Q6312" t="s">
        <v>36765</v>
      </c>
      <c r="Y6312" t="s">
        <v>36766</v>
      </c>
    </row>
    <row r="6313" spans="1:25">
      <c r="A6313" t="s">
        <v>36767</v>
      </c>
      <c r="B6313" t="s">
        <v>36768</v>
      </c>
      <c r="D6313" t="s">
        <v>40</v>
      </c>
      <c r="E6313" t="s">
        <v>41</v>
      </c>
      <c r="G6313" t="s">
        <v>36769</v>
      </c>
      <c r="H6313" t="s">
        <v>1313</v>
      </c>
      <c r="J6313" t="s">
        <v>100</v>
      </c>
      <c r="K6313" t="s">
        <v>101</v>
      </c>
      <c r="L6313">
        <v>11</v>
      </c>
      <c r="M6313" t="s">
        <v>36770</v>
      </c>
      <c r="N6313" t="s">
        <v>75</v>
      </c>
      <c r="O6313" t="s">
        <v>48</v>
      </c>
      <c r="P6313" t="s">
        <v>48</v>
      </c>
      <c r="Q6313" t="s">
        <v>36771</v>
      </c>
      <c r="Y6313" t="s">
        <v>36772</v>
      </c>
    </row>
    <row r="6314" spans="1:25">
      <c r="A6314" t="s">
        <v>36773</v>
      </c>
      <c r="B6314" t="s">
        <v>36774</v>
      </c>
      <c r="D6314" t="s">
        <v>40</v>
      </c>
      <c r="E6314" t="s">
        <v>41</v>
      </c>
      <c r="G6314" t="s">
        <v>36775</v>
      </c>
      <c r="H6314" t="s">
        <v>36776</v>
      </c>
      <c r="J6314" t="s">
        <v>72</v>
      </c>
      <c r="K6314" t="s">
        <v>73</v>
      </c>
      <c r="L6314">
        <v>11</v>
      </c>
      <c r="M6314" t="s">
        <v>36770</v>
      </c>
      <c r="N6314" t="s">
        <v>75</v>
      </c>
      <c r="O6314" t="s">
        <v>48</v>
      </c>
      <c r="P6314" t="s">
        <v>48</v>
      </c>
      <c r="Q6314" t="s">
        <v>36777</v>
      </c>
      <c r="Y6314" t="s">
        <v>36778</v>
      </c>
    </row>
    <row r="6315" spans="1:25">
      <c r="A6315" t="s">
        <v>36779</v>
      </c>
      <c r="B6315" t="s">
        <v>36780</v>
      </c>
      <c r="D6315" t="s">
        <v>40</v>
      </c>
      <c r="E6315" t="s">
        <v>41</v>
      </c>
      <c r="G6315" t="s">
        <v>36781</v>
      </c>
      <c r="H6315" t="s">
        <v>26183</v>
      </c>
      <c r="J6315" t="s">
        <v>91</v>
      </c>
      <c r="K6315" t="s">
        <v>92</v>
      </c>
      <c r="L6315">
        <v>11</v>
      </c>
      <c r="M6315" t="s">
        <v>36770</v>
      </c>
      <c r="N6315" t="s">
        <v>75</v>
      </c>
      <c r="O6315" t="s">
        <v>48</v>
      </c>
      <c r="P6315" t="s">
        <v>48</v>
      </c>
      <c r="Q6315" t="s">
        <v>36782</v>
      </c>
      <c r="Y6315" t="s">
        <v>36783</v>
      </c>
    </row>
    <row r="6316" spans="1:25">
      <c r="A6316" t="s">
        <v>36784</v>
      </c>
      <c r="B6316" t="s">
        <v>36785</v>
      </c>
      <c r="D6316" t="s">
        <v>40</v>
      </c>
      <c r="E6316" t="s">
        <v>41</v>
      </c>
      <c r="G6316" t="s">
        <v>36786</v>
      </c>
      <c r="H6316" t="s">
        <v>36787</v>
      </c>
      <c r="J6316" t="s">
        <v>91</v>
      </c>
      <c r="K6316" t="s">
        <v>92</v>
      </c>
      <c r="L6316">
        <v>11</v>
      </c>
      <c r="M6316" t="s">
        <v>36788</v>
      </c>
      <c r="N6316" t="s">
        <v>75</v>
      </c>
      <c r="O6316" t="s">
        <v>48</v>
      </c>
      <c r="P6316" t="s">
        <v>48</v>
      </c>
      <c r="Q6316" t="s">
        <v>21941</v>
      </c>
      <c r="Y6316" t="s">
        <v>36789</v>
      </c>
    </row>
    <row r="6317" spans="1:25">
      <c r="A6317" t="s">
        <v>36790</v>
      </c>
      <c r="B6317" t="s">
        <v>36791</v>
      </c>
      <c r="D6317" t="s">
        <v>40</v>
      </c>
      <c r="E6317" t="s">
        <v>41</v>
      </c>
      <c r="G6317" t="s">
        <v>36792</v>
      </c>
      <c r="H6317" t="s">
        <v>6975</v>
      </c>
      <c r="J6317" t="s">
        <v>100</v>
      </c>
      <c r="K6317" t="s">
        <v>101</v>
      </c>
      <c r="L6317">
        <v>11</v>
      </c>
      <c r="M6317" t="s">
        <v>36793</v>
      </c>
      <c r="N6317" t="s">
        <v>75</v>
      </c>
      <c r="O6317" t="s">
        <v>48</v>
      </c>
      <c r="P6317" t="s">
        <v>48</v>
      </c>
      <c r="Q6317" t="s">
        <v>36794</v>
      </c>
      <c r="Y6317" t="s">
        <v>36795</v>
      </c>
    </row>
    <row r="6318" spans="1:25">
      <c r="A6318" t="s">
        <v>36796</v>
      </c>
      <c r="B6318" t="s">
        <v>36797</v>
      </c>
      <c r="D6318" t="s">
        <v>40</v>
      </c>
      <c r="E6318" t="s">
        <v>41</v>
      </c>
      <c r="G6318" t="s">
        <v>36798</v>
      </c>
      <c r="H6318" t="s">
        <v>27839</v>
      </c>
      <c r="J6318" t="s">
        <v>91</v>
      </c>
      <c r="K6318" t="s">
        <v>92</v>
      </c>
      <c r="L6318">
        <v>11</v>
      </c>
      <c r="M6318" t="s">
        <v>36799</v>
      </c>
      <c r="N6318" t="s">
        <v>75</v>
      </c>
      <c r="O6318" t="s">
        <v>48</v>
      </c>
      <c r="P6318" t="s">
        <v>48</v>
      </c>
      <c r="Q6318" t="s">
        <v>36800</v>
      </c>
      <c r="Y6318" t="s">
        <v>36801</v>
      </c>
    </row>
    <row r="6319" spans="1:25">
      <c r="A6319" t="s">
        <v>36802</v>
      </c>
      <c r="B6319" t="s">
        <v>36803</v>
      </c>
      <c r="D6319" t="s">
        <v>40</v>
      </c>
      <c r="E6319" t="s">
        <v>41</v>
      </c>
      <c r="G6319" t="s">
        <v>36804</v>
      </c>
      <c r="H6319" t="s">
        <v>36805</v>
      </c>
      <c r="J6319" t="s">
        <v>100</v>
      </c>
      <c r="K6319" t="s">
        <v>101</v>
      </c>
      <c r="L6319">
        <v>11</v>
      </c>
      <c r="M6319" t="s">
        <v>36806</v>
      </c>
      <c r="N6319" t="s">
        <v>75</v>
      </c>
      <c r="O6319" t="s">
        <v>48</v>
      </c>
      <c r="P6319" t="s">
        <v>48</v>
      </c>
      <c r="Q6319" t="s">
        <v>36807</v>
      </c>
      <c r="Y6319" t="s">
        <v>36808</v>
      </c>
    </row>
    <row r="6320" spans="1:25">
      <c r="A6320" t="s">
        <v>36809</v>
      </c>
      <c r="B6320" t="s">
        <v>36810</v>
      </c>
      <c r="D6320" t="s">
        <v>40</v>
      </c>
      <c r="E6320" t="s">
        <v>41</v>
      </c>
      <c r="G6320" t="s">
        <v>36811</v>
      </c>
      <c r="H6320" t="s">
        <v>81</v>
      </c>
      <c r="J6320" t="s">
        <v>100</v>
      </c>
      <c r="K6320" t="s">
        <v>101</v>
      </c>
      <c r="L6320">
        <v>11</v>
      </c>
      <c r="M6320" t="s">
        <v>36812</v>
      </c>
      <c r="N6320" t="s">
        <v>75</v>
      </c>
      <c r="O6320" t="s">
        <v>48</v>
      </c>
      <c r="P6320" t="s">
        <v>48</v>
      </c>
      <c r="Q6320" t="s">
        <v>36813</v>
      </c>
      <c r="Y6320" t="s">
        <v>36814</v>
      </c>
    </row>
    <row r="6321" spans="1:25">
      <c r="A6321" t="s">
        <v>36815</v>
      </c>
      <c r="B6321" t="s">
        <v>36816</v>
      </c>
      <c r="D6321" t="s">
        <v>40</v>
      </c>
      <c r="E6321" t="s">
        <v>41</v>
      </c>
      <c r="G6321" t="s">
        <v>36817</v>
      </c>
      <c r="H6321" t="s">
        <v>2254</v>
      </c>
      <c r="J6321" t="s">
        <v>100</v>
      </c>
      <c r="K6321" t="s">
        <v>101</v>
      </c>
      <c r="L6321">
        <v>11</v>
      </c>
      <c r="M6321" t="s">
        <v>36818</v>
      </c>
      <c r="N6321" t="s">
        <v>75</v>
      </c>
      <c r="O6321" t="s">
        <v>48</v>
      </c>
      <c r="P6321" t="s">
        <v>48</v>
      </c>
      <c r="Q6321" t="s">
        <v>36819</v>
      </c>
      <c r="Y6321" t="s">
        <v>36820</v>
      </c>
    </row>
    <row r="6322" spans="1:25">
      <c r="A6322" t="s">
        <v>36821</v>
      </c>
      <c r="B6322" t="s">
        <v>36822</v>
      </c>
      <c r="D6322" t="s">
        <v>40</v>
      </c>
      <c r="E6322" t="s">
        <v>41</v>
      </c>
      <c r="G6322" t="s">
        <v>36823</v>
      </c>
      <c r="H6322" t="s">
        <v>36824</v>
      </c>
      <c r="J6322" t="s">
        <v>100</v>
      </c>
      <c r="K6322" t="s">
        <v>101</v>
      </c>
      <c r="L6322">
        <v>11</v>
      </c>
      <c r="M6322" t="s">
        <v>36825</v>
      </c>
      <c r="N6322" t="s">
        <v>75</v>
      </c>
      <c r="O6322" t="s">
        <v>48</v>
      </c>
      <c r="P6322" t="s">
        <v>48</v>
      </c>
      <c r="Q6322" t="s">
        <v>36826</v>
      </c>
      <c r="Y6322" t="s">
        <v>36827</v>
      </c>
    </row>
    <row r="6323" spans="1:25">
      <c r="A6323" t="s">
        <v>36828</v>
      </c>
      <c r="B6323" t="s">
        <v>36829</v>
      </c>
      <c r="D6323" t="s">
        <v>40</v>
      </c>
      <c r="E6323" t="s">
        <v>41</v>
      </c>
      <c r="G6323" t="s">
        <v>36830</v>
      </c>
      <c r="H6323" t="s">
        <v>4933</v>
      </c>
      <c r="J6323" t="s">
        <v>91</v>
      </c>
      <c r="K6323" t="s">
        <v>92</v>
      </c>
      <c r="L6323">
        <v>11</v>
      </c>
      <c r="M6323" t="s">
        <v>36831</v>
      </c>
      <c r="N6323" t="s">
        <v>75</v>
      </c>
      <c r="O6323" t="s">
        <v>48</v>
      </c>
      <c r="P6323" t="s">
        <v>48</v>
      </c>
      <c r="Q6323" t="s">
        <v>7112</v>
      </c>
      <c r="Y6323" t="s">
        <v>36832</v>
      </c>
    </row>
    <row r="6324" spans="1:25">
      <c r="A6324" t="s">
        <v>36833</v>
      </c>
      <c r="B6324" t="s">
        <v>36834</v>
      </c>
      <c r="D6324" t="s">
        <v>40</v>
      </c>
      <c r="E6324" t="s">
        <v>41</v>
      </c>
      <c r="G6324" t="s">
        <v>36835</v>
      </c>
      <c r="H6324" t="s">
        <v>7434</v>
      </c>
      <c r="J6324" t="s">
        <v>91</v>
      </c>
      <c r="K6324" t="s">
        <v>92</v>
      </c>
      <c r="L6324">
        <v>11</v>
      </c>
      <c r="M6324" t="s">
        <v>36831</v>
      </c>
      <c r="N6324" t="s">
        <v>75</v>
      </c>
      <c r="O6324" t="s">
        <v>48</v>
      </c>
      <c r="P6324" t="s">
        <v>48</v>
      </c>
      <c r="Q6324" t="s">
        <v>18551</v>
      </c>
      <c r="Y6324" t="s">
        <v>36836</v>
      </c>
    </row>
    <row r="6325" spans="1:25">
      <c r="A6325" t="s">
        <v>36837</v>
      </c>
      <c r="B6325" t="s">
        <v>36838</v>
      </c>
      <c r="D6325" t="s">
        <v>40</v>
      </c>
      <c r="E6325" t="s">
        <v>41</v>
      </c>
      <c r="G6325" t="s">
        <v>30409</v>
      </c>
      <c r="H6325" t="s">
        <v>187</v>
      </c>
      <c r="J6325" t="s">
        <v>91</v>
      </c>
      <c r="K6325" t="s">
        <v>92</v>
      </c>
      <c r="L6325">
        <v>11</v>
      </c>
      <c r="M6325" t="s">
        <v>36831</v>
      </c>
      <c r="N6325" t="s">
        <v>75</v>
      </c>
      <c r="O6325" t="s">
        <v>48</v>
      </c>
      <c r="P6325" t="s">
        <v>48</v>
      </c>
      <c r="Q6325" t="s">
        <v>36839</v>
      </c>
      <c r="Y6325" t="s">
        <v>36840</v>
      </c>
    </row>
    <row r="6326" spans="1:25">
      <c r="A6326" t="s">
        <v>36841</v>
      </c>
      <c r="B6326" t="s">
        <v>36842</v>
      </c>
      <c r="D6326" t="s">
        <v>40</v>
      </c>
      <c r="E6326" t="s">
        <v>41</v>
      </c>
      <c r="G6326" t="s">
        <v>36843</v>
      </c>
      <c r="H6326" t="s">
        <v>26754</v>
      </c>
      <c r="J6326" t="s">
        <v>154</v>
      </c>
      <c r="K6326" t="s">
        <v>155</v>
      </c>
      <c r="L6326">
        <v>16</v>
      </c>
      <c r="M6326" t="s">
        <v>36844</v>
      </c>
      <c r="N6326" t="s">
        <v>58</v>
      </c>
      <c r="O6326" t="s">
        <v>48</v>
      </c>
      <c r="P6326" t="s">
        <v>48</v>
      </c>
      <c r="Q6326" t="s">
        <v>36845</v>
      </c>
      <c r="Y6326" t="s">
        <v>36846</v>
      </c>
    </row>
    <row r="6327" spans="1:25">
      <c r="A6327" t="s">
        <v>36847</v>
      </c>
      <c r="B6327" t="s">
        <v>36848</v>
      </c>
      <c r="D6327" t="s">
        <v>40</v>
      </c>
      <c r="E6327" t="s">
        <v>41</v>
      </c>
      <c r="G6327" t="s">
        <v>36849</v>
      </c>
      <c r="H6327" t="s">
        <v>1213</v>
      </c>
      <c r="J6327" t="s">
        <v>72</v>
      </c>
      <c r="K6327" t="s">
        <v>73</v>
      </c>
      <c r="L6327">
        <v>11</v>
      </c>
      <c r="M6327" t="s">
        <v>36844</v>
      </c>
      <c r="N6327" t="s">
        <v>75</v>
      </c>
      <c r="O6327" t="s">
        <v>48</v>
      </c>
      <c r="P6327" t="s">
        <v>48</v>
      </c>
      <c r="Q6327" t="s">
        <v>36850</v>
      </c>
      <c r="Y6327" t="s">
        <v>36851</v>
      </c>
    </row>
    <row r="6328" spans="1:25">
      <c r="A6328" t="s">
        <v>36852</v>
      </c>
      <c r="B6328" t="s">
        <v>36853</v>
      </c>
      <c r="D6328" t="s">
        <v>40</v>
      </c>
      <c r="E6328" t="s">
        <v>41</v>
      </c>
      <c r="G6328" t="s">
        <v>2885</v>
      </c>
      <c r="H6328" t="s">
        <v>36854</v>
      </c>
      <c r="J6328" t="s">
        <v>100</v>
      </c>
      <c r="K6328" t="s">
        <v>101</v>
      </c>
      <c r="L6328">
        <v>11</v>
      </c>
      <c r="M6328" t="s">
        <v>36844</v>
      </c>
      <c r="N6328" t="s">
        <v>75</v>
      </c>
      <c r="O6328" t="s">
        <v>48</v>
      </c>
      <c r="P6328" t="s">
        <v>48</v>
      </c>
      <c r="Q6328" t="s">
        <v>36855</v>
      </c>
      <c r="Y6328" t="s">
        <v>36856</v>
      </c>
    </row>
    <row r="6329" spans="1:25">
      <c r="A6329" t="s">
        <v>36857</v>
      </c>
      <c r="B6329" t="s">
        <v>36858</v>
      </c>
      <c r="D6329" t="s">
        <v>40</v>
      </c>
      <c r="E6329" t="s">
        <v>41</v>
      </c>
      <c r="G6329" t="s">
        <v>7730</v>
      </c>
      <c r="H6329" t="s">
        <v>36859</v>
      </c>
      <c r="J6329" t="s">
        <v>511</v>
      </c>
      <c r="K6329" t="s">
        <v>512</v>
      </c>
      <c r="L6329">
        <v>11</v>
      </c>
      <c r="M6329" t="s">
        <v>36860</v>
      </c>
      <c r="N6329" t="s">
        <v>47</v>
      </c>
      <c r="O6329" t="s">
        <v>48</v>
      </c>
      <c r="P6329" t="s">
        <v>48</v>
      </c>
      <c r="Q6329" t="s">
        <v>36861</v>
      </c>
      <c r="Y6329" t="s">
        <v>36862</v>
      </c>
    </row>
    <row r="6330" spans="1:25">
      <c r="A6330" t="s">
        <v>36863</v>
      </c>
      <c r="B6330" t="s">
        <v>36864</v>
      </c>
      <c r="D6330" t="s">
        <v>40</v>
      </c>
      <c r="E6330" t="s">
        <v>41</v>
      </c>
      <c r="G6330" t="s">
        <v>36865</v>
      </c>
      <c r="H6330" t="s">
        <v>1427</v>
      </c>
      <c r="J6330" t="s">
        <v>91</v>
      </c>
      <c r="K6330" t="s">
        <v>92</v>
      </c>
      <c r="L6330">
        <v>11</v>
      </c>
      <c r="M6330" t="s">
        <v>36866</v>
      </c>
      <c r="N6330" t="s">
        <v>75</v>
      </c>
      <c r="O6330" t="s">
        <v>48</v>
      </c>
      <c r="P6330" t="s">
        <v>48</v>
      </c>
      <c r="Q6330" t="s">
        <v>4518</v>
      </c>
      <c r="Y6330" t="s">
        <v>36867</v>
      </c>
    </row>
    <row r="6331" spans="1:25">
      <c r="A6331" t="s">
        <v>36868</v>
      </c>
      <c r="B6331" t="s">
        <v>36869</v>
      </c>
      <c r="D6331" t="s">
        <v>40</v>
      </c>
      <c r="E6331" t="s">
        <v>41</v>
      </c>
      <c r="G6331" t="s">
        <v>12434</v>
      </c>
      <c r="H6331" t="s">
        <v>34021</v>
      </c>
      <c r="J6331" t="s">
        <v>100</v>
      </c>
      <c r="K6331" t="s">
        <v>101</v>
      </c>
      <c r="L6331">
        <v>11</v>
      </c>
      <c r="M6331" t="s">
        <v>36870</v>
      </c>
      <c r="N6331" t="s">
        <v>75</v>
      </c>
      <c r="O6331" t="s">
        <v>48</v>
      </c>
      <c r="P6331" t="s">
        <v>48</v>
      </c>
      <c r="Q6331" t="s">
        <v>36871</v>
      </c>
      <c r="Y6331" t="s">
        <v>36872</v>
      </c>
    </row>
    <row r="6332" spans="1:25">
      <c r="A6332" t="s">
        <v>36873</v>
      </c>
      <c r="B6332" t="s">
        <v>36874</v>
      </c>
      <c r="D6332" t="s">
        <v>40</v>
      </c>
      <c r="E6332" t="s">
        <v>41</v>
      </c>
      <c r="G6332" t="s">
        <v>36875</v>
      </c>
      <c r="H6332" t="s">
        <v>31175</v>
      </c>
      <c r="J6332" t="s">
        <v>100</v>
      </c>
      <c r="K6332" t="s">
        <v>101</v>
      </c>
      <c r="L6332">
        <v>11</v>
      </c>
      <c r="M6332" t="s">
        <v>36870</v>
      </c>
      <c r="N6332" t="s">
        <v>75</v>
      </c>
      <c r="O6332" t="s">
        <v>48</v>
      </c>
      <c r="P6332" t="s">
        <v>48</v>
      </c>
      <c r="Q6332" t="s">
        <v>36876</v>
      </c>
      <c r="Y6332" t="s">
        <v>36877</v>
      </c>
    </row>
    <row r="6333" spans="1:25">
      <c r="A6333" t="s">
        <v>36878</v>
      </c>
      <c r="B6333" t="s">
        <v>36879</v>
      </c>
      <c r="D6333" t="s">
        <v>40</v>
      </c>
      <c r="E6333" t="s">
        <v>41</v>
      </c>
      <c r="G6333" t="s">
        <v>36880</v>
      </c>
      <c r="H6333" t="s">
        <v>757</v>
      </c>
      <c r="J6333" t="s">
        <v>91</v>
      </c>
      <c r="K6333" t="s">
        <v>92</v>
      </c>
      <c r="L6333">
        <v>11</v>
      </c>
      <c r="M6333" t="s">
        <v>36870</v>
      </c>
      <c r="N6333" t="s">
        <v>75</v>
      </c>
      <c r="O6333" t="s">
        <v>48</v>
      </c>
      <c r="P6333" t="s">
        <v>48</v>
      </c>
      <c r="Q6333" t="s">
        <v>36881</v>
      </c>
      <c r="Y6333" t="s">
        <v>36882</v>
      </c>
    </row>
    <row r="6334" spans="1:25">
      <c r="A6334" t="s">
        <v>36883</v>
      </c>
      <c r="B6334" t="s">
        <v>36884</v>
      </c>
      <c r="D6334" t="s">
        <v>40</v>
      </c>
      <c r="E6334" t="s">
        <v>41</v>
      </c>
      <c r="G6334" t="s">
        <v>36885</v>
      </c>
      <c r="H6334" t="s">
        <v>1639</v>
      </c>
      <c r="J6334" t="s">
        <v>91</v>
      </c>
      <c r="K6334" t="s">
        <v>92</v>
      </c>
      <c r="L6334">
        <v>11</v>
      </c>
      <c r="M6334" t="s">
        <v>36886</v>
      </c>
      <c r="N6334" t="s">
        <v>75</v>
      </c>
      <c r="O6334" t="s">
        <v>48</v>
      </c>
      <c r="P6334" t="s">
        <v>48</v>
      </c>
      <c r="Q6334" t="s">
        <v>36887</v>
      </c>
      <c r="Y6334" t="s">
        <v>36888</v>
      </c>
    </row>
    <row r="6335" spans="1:25">
      <c r="A6335" t="s">
        <v>36889</v>
      </c>
      <c r="B6335" t="s">
        <v>36890</v>
      </c>
      <c r="D6335" t="s">
        <v>40</v>
      </c>
      <c r="E6335" t="s">
        <v>41</v>
      </c>
      <c r="G6335" t="s">
        <v>36891</v>
      </c>
      <c r="H6335" t="s">
        <v>36892</v>
      </c>
      <c r="J6335" t="s">
        <v>100</v>
      </c>
      <c r="K6335" t="s">
        <v>101</v>
      </c>
      <c r="L6335">
        <v>11</v>
      </c>
      <c r="M6335" t="s">
        <v>36886</v>
      </c>
      <c r="N6335" t="s">
        <v>75</v>
      </c>
      <c r="O6335" t="s">
        <v>48</v>
      </c>
      <c r="P6335" t="s">
        <v>48</v>
      </c>
      <c r="Q6335" t="s">
        <v>36893</v>
      </c>
      <c r="Y6335" t="s">
        <v>36894</v>
      </c>
    </row>
    <row r="6336" spans="1:25">
      <c r="A6336" t="s">
        <v>36895</v>
      </c>
      <c r="B6336" t="s">
        <v>36896</v>
      </c>
      <c r="D6336" t="s">
        <v>40</v>
      </c>
      <c r="E6336" t="s">
        <v>41</v>
      </c>
      <c r="G6336" t="s">
        <v>36897</v>
      </c>
      <c r="H6336" t="s">
        <v>36898</v>
      </c>
      <c r="J6336" t="s">
        <v>100</v>
      </c>
      <c r="K6336" t="s">
        <v>101</v>
      </c>
      <c r="L6336">
        <v>11</v>
      </c>
      <c r="M6336" t="s">
        <v>36886</v>
      </c>
      <c r="N6336" t="s">
        <v>75</v>
      </c>
      <c r="O6336" t="s">
        <v>48</v>
      </c>
      <c r="P6336" t="s">
        <v>48</v>
      </c>
      <c r="Q6336" t="s">
        <v>36899</v>
      </c>
      <c r="Y6336" t="s">
        <v>36900</v>
      </c>
    </row>
    <row r="6337" spans="1:25">
      <c r="A6337" t="s">
        <v>36901</v>
      </c>
      <c r="B6337" t="s">
        <v>36902</v>
      </c>
      <c r="D6337" t="s">
        <v>40</v>
      </c>
      <c r="E6337" t="s">
        <v>41</v>
      </c>
      <c r="G6337" t="s">
        <v>36903</v>
      </c>
      <c r="H6337" t="s">
        <v>1015</v>
      </c>
      <c r="J6337" t="s">
        <v>2582</v>
      </c>
      <c r="K6337" t="s">
        <v>2583</v>
      </c>
      <c r="L6337">
        <v>11</v>
      </c>
      <c r="M6337" t="s">
        <v>36886</v>
      </c>
      <c r="N6337" t="s">
        <v>47</v>
      </c>
      <c r="O6337" t="s">
        <v>48</v>
      </c>
      <c r="P6337" t="s">
        <v>48</v>
      </c>
      <c r="Q6337" t="s">
        <v>36904</v>
      </c>
      <c r="Y6337" t="s">
        <v>36905</v>
      </c>
    </row>
    <row r="6338" spans="1:25">
      <c r="A6338" t="s">
        <v>184</v>
      </c>
      <c r="B6338" t="s">
        <v>36906</v>
      </c>
      <c r="D6338" t="s">
        <v>40</v>
      </c>
      <c r="E6338" t="s">
        <v>41</v>
      </c>
      <c r="G6338" t="s">
        <v>36907</v>
      </c>
      <c r="H6338" t="s">
        <v>1098</v>
      </c>
      <c r="J6338" t="s">
        <v>91</v>
      </c>
      <c r="K6338" t="s">
        <v>92</v>
      </c>
      <c r="L6338">
        <v>11</v>
      </c>
      <c r="M6338" t="s">
        <v>36908</v>
      </c>
      <c r="N6338" t="s">
        <v>75</v>
      </c>
      <c r="O6338" t="s">
        <v>48</v>
      </c>
      <c r="P6338" t="s">
        <v>48</v>
      </c>
      <c r="Q6338" t="s">
        <v>36909</v>
      </c>
      <c r="Y6338" t="s">
        <v>36910</v>
      </c>
    </row>
    <row r="6339" spans="1:25">
      <c r="A6339" t="s">
        <v>36911</v>
      </c>
      <c r="B6339" t="s">
        <v>36912</v>
      </c>
      <c r="D6339" t="s">
        <v>40</v>
      </c>
      <c r="E6339" t="s">
        <v>41</v>
      </c>
      <c r="G6339" t="s">
        <v>36913</v>
      </c>
      <c r="H6339" t="s">
        <v>36914</v>
      </c>
      <c r="J6339" t="s">
        <v>511</v>
      </c>
      <c r="K6339" t="s">
        <v>512</v>
      </c>
      <c r="L6339">
        <v>11</v>
      </c>
      <c r="M6339" t="s">
        <v>36915</v>
      </c>
      <c r="N6339" t="s">
        <v>58</v>
      </c>
      <c r="O6339" t="s">
        <v>48</v>
      </c>
      <c r="P6339" t="s">
        <v>48</v>
      </c>
      <c r="Q6339" t="s">
        <v>36916</v>
      </c>
      <c r="Y6339" t="s">
        <v>36917</v>
      </c>
    </row>
    <row r="6340" spans="1:25">
      <c r="A6340" t="s">
        <v>36918</v>
      </c>
      <c r="B6340" t="s">
        <v>36919</v>
      </c>
      <c r="D6340" t="s">
        <v>40</v>
      </c>
      <c r="E6340" t="s">
        <v>41</v>
      </c>
      <c r="G6340" t="s">
        <v>474</v>
      </c>
      <c r="H6340" t="s">
        <v>17745</v>
      </c>
      <c r="J6340" t="s">
        <v>91</v>
      </c>
      <c r="K6340" t="s">
        <v>92</v>
      </c>
      <c r="L6340">
        <v>11</v>
      </c>
      <c r="M6340" t="s">
        <v>36920</v>
      </c>
      <c r="N6340" t="s">
        <v>75</v>
      </c>
      <c r="O6340" t="s">
        <v>48</v>
      </c>
      <c r="P6340" t="s">
        <v>48</v>
      </c>
      <c r="Q6340" t="s">
        <v>17747</v>
      </c>
      <c r="Y6340" t="s">
        <v>36921</v>
      </c>
    </row>
    <row r="6341" spans="1:25">
      <c r="A6341" t="s">
        <v>36922</v>
      </c>
      <c r="B6341" t="s">
        <v>36923</v>
      </c>
      <c r="D6341" t="s">
        <v>40</v>
      </c>
      <c r="E6341" t="s">
        <v>41</v>
      </c>
      <c r="G6341" t="s">
        <v>14167</v>
      </c>
      <c r="H6341" t="s">
        <v>36924</v>
      </c>
      <c r="J6341" t="s">
        <v>100</v>
      </c>
      <c r="K6341" t="s">
        <v>101</v>
      </c>
      <c r="L6341">
        <v>11</v>
      </c>
      <c r="M6341" t="s">
        <v>36925</v>
      </c>
      <c r="N6341" t="s">
        <v>75</v>
      </c>
      <c r="O6341" t="s">
        <v>48</v>
      </c>
      <c r="P6341" t="s">
        <v>48</v>
      </c>
      <c r="Q6341" t="s">
        <v>36926</v>
      </c>
      <c r="Y6341" t="s">
        <v>36927</v>
      </c>
    </row>
    <row r="6342" spans="1:25">
      <c r="A6342" t="s">
        <v>36928</v>
      </c>
      <c r="B6342" t="s">
        <v>36929</v>
      </c>
      <c r="D6342" t="s">
        <v>40</v>
      </c>
      <c r="E6342" t="s">
        <v>41</v>
      </c>
      <c r="G6342" t="s">
        <v>36930</v>
      </c>
      <c r="H6342" t="s">
        <v>36931</v>
      </c>
      <c r="J6342" t="s">
        <v>100</v>
      </c>
      <c r="K6342" t="s">
        <v>101</v>
      </c>
      <c r="L6342">
        <v>11</v>
      </c>
      <c r="M6342" t="s">
        <v>36932</v>
      </c>
      <c r="N6342" t="s">
        <v>75</v>
      </c>
      <c r="O6342" t="s">
        <v>48</v>
      </c>
      <c r="P6342" t="s">
        <v>48</v>
      </c>
      <c r="Q6342" t="s">
        <v>36933</v>
      </c>
      <c r="Y6342" t="s">
        <v>36934</v>
      </c>
    </row>
    <row r="6343" spans="1:25">
      <c r="A6343" t="s">
        <v>36935</v>
      </c>
      <c r="B6343" t="s">
        <v>36936</v>
      </c>
      <c r="D6343" t="s">
        <v>40</v>
      </c>
      <c r="E6343" t="s">
        <v>41</v>
      </c>
      <c r="G6343" t="s">
        <v>9347</v>
      </c>
      <c r="H6343" t="s">
        <v>17137</v>
      </c>
      <c r="J6343" t="s">
        <v>2582</v>
      </c>
      <c r="K6343" t="s">
        <v>2583</v>
      </c>
      <c r="L6343">
        <v>11</v>
      </c>
      <c r="M6343" t="s">
        <v>36932</v>
      </c>
      <c r="N6343" t="s">
        <v>47</v>
      </c>
      <c r="O6343" t="s">
        <v>48</v>
      </c>
      <c r="P6343" t="s">
        <v>48</v>
      </c>
      <c r="Q6343" t="s">
        <v>36937</v>
      </c>
      <c r="Y6343" t="s">
        <v>36938</v>
      </c>
    </row>
    <row r="6344" spans="1:25">
      <c r="A6344" t="s">
        <v>36939</v>
      </c>
      <c r="B6344" t="s">
        <v>36940</v>
      </c>
      <c r="D6344" t="s">
        <v>40</v>
      </c>
      <c r="E6344" t="s">
        <v>41</v>
      </c>
      <c r="G6344" t="s">
        <v>36941</v>
      </c>
      <c r="H6344" t="s">
        <v>36942</v>
      </c>
      <c r="J6344" t="s">
        <v>91</v>
      </c>
      <c r="K6344" t="s">
        <v>92</v>
      </c>
      <c r="L6344">
        <v>11</v>
      </c>
      <c r="M6344" t="s">
        <v>36932</v>
      </c>
      <c r="N6344" t="s">
        <v>75</v>
      </c>
      <c r="O6344" t="s">
        <v>48</v>
      </c>
      <c r="P6344" t="s">
        <v>48</v>
      </c>
      <c r="Q6344" t="s">
        <v>36943</v>
      </c>
      <c r="Y6344" t="s">
        <v>36944</v>
      </c>
    </row>
    <row r="6345" spans="1:25">
      <c r="A6345" t="s">
        <v>36945</v>
      </c>
      <c r="B6345" t="s">
        <v>36946</v>
      </c>
      <c r="D6345" t="s">
        <v>40</v>
      </c>
      <c r="E6345" t="s">
        <v>41</v>
      </c>
      <c r="G6345" t="s">
        <v>36947</v>
      </c>
      <c r="H6345" t="s">
        <v>8468</v>
      </c>
      <c r="J6345" t="s">
        <v>100</v>
      </c>
      <c r="K6345" t="s">
        <v>101</v>
      </c>
      <c r="L6345">
        <v>11</v>
      </c>
      <c r="M6345" t="s">
        <v>36932</v>
      </c>
      <c r="N6345" t="s">
        <v>75</v>
      </c>
      <c r="O6345" t="s">
        <v>48</v>
      </c>
      <c r="P6345" t="s">
        <v>48</v>
      </c>
      <c r="Q6345" t="s">
        <v>36948</v>
      </c>
      <c r="Y6345" t="s">
        <v>36949</v>
      </c>
    </row>
    <row r="6346" spans="1:25">
      <c r="A6346" t="s">
        <v>36950</v>
      </c>
      <c r="B6346" t="s">
        <v>36951</v>
      </c>
      <c r="D6346" t="s">
        <v>40</v>
      </c>
      <c r="E6346" t="s">
        <v>41</v>
      </c>
      <c r="G6346" t="s">
        <v>36952</v>
      </c>
      <c r="H6346" t="s">
        <v>4885</v>
      </c>
      <c r="J6346" t="s">
        <v>100</v>
      </c>
      <c r="K6346" t="s">
        <v>101</v>
      </c>
      <c r="L6346">
        <v>11</v>
      </c>
      <c r="M6346" t="s">
        <v>36953</v>
      </c>
      <c r="N6346" t="s">
        <v>75</v>
      </c>
      <c r="O6346" t="s">
        <v>48</v>
      </c>
      <c r="P6346" t="s">
        <v>48</v>
      </c>
      <c r="Q6346" t="s">
        <v>36954</v>
      </c>
      <c r="Y6346" t="s">
        <v>36955</v>
      </c>
    </row>
    <row r="6347" spans="1:25">
      <c r="A6347" t="s">
        <v>184</v>
      </c>
      <c r="B6347" t="s">
        <v>36956</v>
      </c>
      <c r="D6347" t="s">
        <v>40</v>
      </c>
      <c r="E6347" t="s">
        <v>41</v>
      </c>
      <c r="G6347" t="s">
        <v>36957</v>
      </c>
      <c r="H6347" t="s">
        <v>6819</v>
      </c>
      <c r="J6347" t="s">
        <v>100</v>
      </c>
      <c r="K6347" t="s">
        <v>101</v>
      </c>
      <c r="L6347">
        <v>11</v>
      </c>
      <c r="M6347" t="s">
        <v>36958</v>
      </c>
      <c r="N6347" t="s">
        <v>75</v>
      </c>
      <c r="O6347" t="s">
        <v>48</v>
      </c>
      <c r="P6347" t="s">
        <v>48</v>
      </c>
      <c r="Q6347" t="s">
        <v>36959</v>
      </c>
      <c r="Y6347" t="s">
        <v>36960</v>
      </c>
    </row>
    <row r="6348" spans="1:25">
      <c r="A6348" t="s">
        <v>36961</v>
      </c>
      <c r="B6348" t="s">
        <v>36962</v>
      </c>
      <c r="D6348" t="s">
        <v>40</v>
      </c>
      <c r="E6348" t="s">
        <v>41</v>
      </c>
      <c r="G6348" t="s">
        <v>36963</v>
      </c>
      <c r="H6348" t="s">
        <v>1912</v>
      </c>
      <c r="J6348" t="s">
        <v>100</v>
      </c>
      <c r="K6348" t="s">
        <v>101</v>
      </c>
      <c r="L6348">
        <v>11</v>
      </c>
      <c r="M6348" t="s">
        <v>36964</v>
      </c>
      <c r="N6348" t="s">
        <v>75</v>
      </c>
      <c r="O6348" t="s">
        <v>48</v>
      </c>
      <c r="P6348" t="s">
        <v>48</v>
      </c>
      <c r="Q6348" t="s">
        <v>30822</v>
      </c>
      <c r="Y6348" t="s">
        <v>36965</v>
      </c>
    </row>
    <row r="6349" spans="1:25">
      <c r="A6349" t="s">
        <v>36966</v>
      </c>
      <c r="B6349" t="s">
        <v>36967</v>
      </c>
      <c r="D6349" t="s">
        <v>40</v>
      </c>
      <c r="E6349" t="s">
        <v>41</v>
      </c>
      <c r="G6349" t="s">
        <v>36968</v>
      </c>
      <c r="H6349" t="s">
        <v>36969</v>
      </c>
      <c r="J6349" t="s">
        <v>72</v>
      </c>
      <c r="K6349" t="s">
        <v>73</v>
      </c>
      <c r="L6349">
        <v>11</v>
      </c>
      <c r="M6349" t="s">
        <v>36970</v>
      </c>
      <c r="N6349" t="s">
        <v>75</v>
      </c>
      <c r="O6349" t="s">
        <v>48</v>
      </c>
      <c r="P6349" t="s">
        <v>48</v>
      </c>
      <c r="Q6349" t="s">
        <v>8144</v>
      </c>
      <c r="Y6349" t="s">
        <v>36971</v>
      </c>
    </row>
    <row r="6350" spans="1:25">
      <c r="A6350" t="s">
        <v>36972</v>
      </c>
      <c r="B6350" t="s">
        <v>36973</v>
      </c>
      <c r="D6350" t="s">
        <v>40</v>
      </c>
      <c r="E6350" t="s">
        <v>41</v>
      </c>
      <c r="G6350" t="s">
        <v>18305</v>
      </c>
      <c r="H6350" t="s">
        <v>1240</v>
      </c>
      <c r="J6350" t="s">
        <v>511</v>
      </c>
      <c r="K6350" t="s">
        <v>512</v>
      </c>
      <c r="L6350">
        <v>11</v>
      </c>
      <c r="M6350" t="s">
        <v>36970</v>
      </c>
      <c r="N6350" t="s">
        <v>47</v>
      </c>
      <c r="O6350" t="s">
        <v>48</v>
      </c>
      <c r="P6350" t="s">
        <v>48</v>
      </c>
      <c r="Q6350" t="s">
        <v>21589</v>
      </c>
      <c r="Y6350" t="s">
        <v>36974</v>
      </c>
    </row>
    <row r="6351" spans="1:25">
      <c r="A6351" t="s">
        <v>36975</v>
      </c>
      <c r="B6351" t="s">
        <v>36976</v>
      </c>
      <c r="D6351" t="s">
        <v>40</v>
      </c>
      <c r="E6351" t="s">
        <v>41</v>
      </c>
      <c r="G6351" t="s">
        <v>36977</v>
      </c>
      <c r="H6351" t="s">
        <v>36978</v>
      </c>
      <c r="J6351" t="s">
        <v>100</v>
      </c>
      <c r="K6351" t="s">
        <v>101</v>
      </c>
      <c r="L6351">
        <v>11</v>
      </c>
      <c r="M6351" t="s">
        <v>36970</v>
      </c>
      <c r="N6351" t="s">
        <v>75</v>
      </c>
      <c r="O6351" t="s">
        <v>48</v>
      </c>
      <c r="P6351" t="s">
        <v>48</v>
      </c>
      <c r="Q6351" t="s">
        <v>36979</v>
      </c>
      <c r="Y6351" t="s">
        <v>36980</v>
      </c>
    </row>
    <row r="6352" spans="1:25">
      <c r="A6352" t="s">
        <v>36981</v>
      </c>
      <c r="B6352" t="s">
        <v>36982</v>
      </c>
      <c r="D6352" t="s">
        <v>40</v>
      </c>
      <c r="E6352" t="s">
        <v>41</v>
      </c>
      <c r="G6352" t="s">
        <v>36983</v>
      </c>
      <c r="H6352" t="s">
        <v>3393</v>
      </c>
      <c r="J6352" t="s">
        <v>163</v>
      </c>
      <c r="K6352" t="s">
        <v>164</v>
      </c>
      <c r="L6352">
        <v>12</v>
      </c>
      <c r="M6352" t="s">
        <v>36984</v>
      </c>
      <c r="N6352" t="s">
        <v>58</v>
      </c>
      <c r="O6352" t="s">
        <v>48</v>
      </c>
      <c r="P6352" t="s">
        <v>48</v>
      </c>
      <c r="Q6352" t="s">
        <v>36985</v>
      </c>
      <c r="Y6352" t="s">
        <v>36986</v>
      </c>
    </row>
    <row r="6353" spans="1:25">
      <c r="A6353" t="s">
        <v>36987</v>
      </c>
      <c r="B6353" t="s">
        <v>36988</v>
      </c>
      <c r="D6353" t="s">
        <v>40</v>
      </c>
      <c r="E6353" t="s">
        <v>41</v>
      </c>
      <c r="G6353" t="s">
        <v>9199</v>
      </c>
      <c r="H6353" t="s">
        <v>24625</v>
      </c>
      <c r="J6353" t="s">
        <v>100</v>
      </c>
      <c r="K6353" t="s">
        <v>101</v>
      </c>
      <c r="L6353">
        <v>11</v>
      </c>
      <c r="M6353" t="s">
        <v>36989</v>
      </c>
      <c r="N6353" t="s">
        <v>75</v>
      </c>
      <c r="O6353" t="s">
        <v>48</v>
      </c>
      <c r="P6353" t="s">
        <v>48</v>
      </c>
      <c r="Q6353" t="s">
        <v>36990</v>
      </c>
      <c r="Y6353" t="s">
        <v>36991</v>
      </c>
    </row>
    <row r="6354" spans="1:25">
      <c r="A6354" t="s">
        <v>36992</v>
      </c>
      <c r="B6354" t="s">
        <v>36993</v>
      </c>
      <c r="D6354" t="s">
        <v>40</v>
      </c>
      <c r="E6354" t="s">
        <v>41</v>
      </c>
      <c r="G6354" t="s">
        <v>7346</v>
      </c>
      <c r="H6354" t="s">
        <v>36994</v>
      </c>
      <c r="J6354" t="s">
        <v>100</v>
      </c>
      <c r="K6354" t="s">
        <v>101</v>
      </c>
      <c r="L6354">
        <v>11</v>
      </c>
      <c r="M6354" t="s">
        <v>36995</v>
      </c>
      <c r="N6354" t="s">
        <v>75</v>
      </c>
      <c r="O6354" t="s">
        <v>48</v>
      </c>
      <c r="P6354" t="s">
        <v>48</v>
      </c>
      <c r="Q6354" t="s">
        <v>36996</v>
      </c>
      <c r="Y6354" t="s">
        <v>36997</v>
      </c>
    </row>
    <row r="6355" spans="1:25">
      <c r="A6355" t="s">
        <v>36998</v>
      </c>
      <c r="B6355" t="s">
        <v>36999</v>
      </c>
      <c r="D6355" t="s">
        <v>40</v>
      </c>
      <c r="E6355" t="s">
        <v>41</v>
      </c>
      <c r="G6355" t="s">
        <v>37000</v>
      </c>
      <c r="H6355" t="s">
        <v>2254</v>
      </c>
      <c r="J6355" t="s">
        <v>91</v>
      </c>
      <c r="K6355" t="s">
        <v>92</v>
      </c>
      <c r="L6355">
        <v>11</v>
      </c>
      <c r="M6355" t="s">
        <v>37001</v>
      </c>
      <c r="N6355" t="s">
        <v>75</v>
      </c>
      <c r="O6355" t="s">
        <v>48</v>
      </c>
      <c r="P6355" t="s">
        <v>48</v>
      </c>
      <c r="Q6355" t="s">
        <v>37002</v>
      </c>
      <c r="Y6355" t="s">
        <v>37003</v>
      </c>
    </row>
    <row r="6356" spans="1:25">
      <c r="A6356" t="s">
        <v>37004</v>
      </c>
      <c r="B6356" t="s">
        <v>37005</v>
      </c>
      <c r="D6356" t="s">
        <v>40</v>
      </c>
      <c r="E6356" t="s">
        <v>41</v>
      </c>
      <c r="G6356" t="s">
        <v>20380</v>
      </c>
      <c r="H6356" t="s">
        <v>37006</v>
      </c>
      <c r="J6356" t="s">
        <v>100</v>
      </c>
      <c r="K6356" t="s">
        <v>101</v>
      </c>
      <c r="L6356">
        <v>11</v>
      </c>
      <c r="M6356" t="s">
        <v>37007</v>
      </c>
      <c r="N6356" t="s">
        <v>75</v>
      </c>
      <c r="O6356" t="s">
        <v>48</v>
      </c>
      <c r="P6356" t="s">
        <v>48</v>
      </c>
      <c r="Q6356" t="s">
        <v>37008</v>
      </c>
      <c r="Y6356" t="s">
        <v>37009</v>
      </c>
    </row>
    <row r="6357" spans="1:25">
      <c r="A6357" t="s">
        <v>37010</v>
      </c>
      <c r="B6357" t="s">
        <v>37011</v>
      </c>
      <c r="D6357" t="s">
        <v>40</v>
      </c>
      <c r="E6357" t="s">
        <v>41</v>
      </c>
      <c r="G6357" t="s">
        <v>37012</v>
      </c>
      <c r="H6357" t="s">
        <v>37013</v>
      </c>
      <c r="J6357" t="s">
        <v>91</v>
      </c>
      <c r="K6357" t="s">
        <v>92</v>
      </c>
      <c r="L6357">
        <v>11</v>
      </c>
      <c r="M6357" t="s">
        <v>37014</v>
      </c>
      <c r="N6357" t="s">
        <v>75</v>
      </c>
      <c r="O6357" t="s">
        <v>48</v>
      </c>
      <c r="P6357" t="s">
        <v>48</v>
      </c>
      <c r="Q6357" t="s">
        <v>37015</v>
      </c>
      <c r="Y6357" t="s">
        <v>37016</v>
      </c>
    </row>
    <row r="6358" spans="1:25">
      <c r="A6358" t="s">
        <v>37017</v>
      </c>
      <c r="B6358" t="s">
        <v>37018</v>
      </c>
      <c r="D6358" t="s">
        <v>40</v>
      </c>
      <c r="E6358" t="s">
        <v>41</v>
      </c>
      <c r="G6358" t="s">
        <v>37019</v>
      </c>
      <c r="H6358" t="s">
        <v>5135</v>
      </c>
      <c r="J6358" t="s">
        <v>100</v>
      </c>
      <c r="K6358" t="s">
        <v>101</v>
      </c>
      <c r="L6358">
        <v>11</v>
      </c>
      <c r="M6358" t="s">
        <v>37020</v>
      </c>
      <c r="N6358" t="s">
        <v>75</v>
      </c>
      <c r="O6358" t="s">
        <v>48</v>
      </c>
      <c r="P6358" t="s">
        <v>48</v>
      </c>
      <c r="Q6358" t="s">
        <v>37021</v>
      </c>
      <c r="Y6358" t="s">
        <v>37022</v>
      </c>
    </row>
    <row r="6359" spans="1:25">
      <c r="A6359" t="s">
        <v>37023</v>
      </c>
      <c r="B6359" t="s">
        <v>37024</v>
      </c>
      <c r="D6359" t="s">
        <v>40</v>
      </c>
      <c r="E6359" t="s">
        <v>41</v>
      </c>
      <c r="G6359" t="s">
        <v>37025</v>
      </c>
      <c r="H6359" t="s">
        <v>1999</v>
      </c>
      <c r="J6359" t="s">
        <v>91</v>
      </c>
      <c r="K6359" t="s">
        <v>92</v>
      </c>
      <c r="L6359">
        <v>11</v>
      </c>
      <c r="M6359" t="s">
        <v>37026</v>
      </c>
      <c r="N6359" t="s">
        <v>75</v>
      </c>
      <c r="O6359" t="s">
        <v>48</v>
      </c>
      <c r="P6359" t="s">
        <v>48</v>
      </c>
      <c r="Q6359" t="s">
        <v>28322</v>
      </c>
      <c r="Y6359" t="s">
        <v>37027</v>
      </c>
    </row>
    <row r="6360" spans="1:25">
      <c r="A6360" t="s">
        <v>37028</v>
      </c>
      <c r="B6360" t="s">
        <v>37029</v>
      </c>
      <c r="D6360" t="s">
        <v>40</v>
      </c>
      <c r="E6360" t="s">
        <v>41</v>
      </c>
      <c r="G6360" t="s">
        <v>37030</v>
      </c>
      <c r="H6360" t="s">
        <v>37031</v>
      </c>
      <c r="J6360" t="s">
        <v>100</v>
      </c>
      <c r="K6360" t="s">
        <v>101</v>
      </c>
      <c r="L6360">
        <v>11</v>
      </c>
      <c r="M6360" t="s">
        <v>37032</v>
      </c>
      <c r="N6360" t="s">
        <v>75</v>
      </c>
      <c r="O6360" t="s">
        <v>48</v>
      </c>
      <c r="P6360" t="s">
        <v>48</v>
      </c>
      <c r="Q6360" t="s">
        <v>37033</v>
      </c>
      <c r="Y6360" t="s">
        <v>37034</v>
      </c>
    </row>
    <row r="6361" spans="1:25">
      <c r="A6361" t="s">
        <v>37035</v>
      </c>
      <c r="B6361" t="s">
        <v>37036</v>
      </c>
      <c r="D6361" t="s">
        <v>40</v>
      </c>
      <c r="E6361" t="s">
        <v>41</v>
      </c>
      <c r="G6361" t="s">
        <v>37037</v>
      </c>
      <c r="H6361" t="s">
        <v>37038</v>
      </c>
      <c r="J6361" t="s">
        <v>91</v>
      </c>
      <c r="K6361" t="s">
        <v>92</v>
      </c>
      <c r="L6361">
        <v>11</v>
      </c>
      <c r="M6361" t="s">
        <v>37032</v>
      </c>
      <c r="N6361" t="s">
        <v>75</v>
      </c>
      <c r="O6361" t="s">
        <v>48</v>
      </c>
      <c r="P6361" t="s">
        <v>48</v>
      </c>
      <c r="Q6361" t="s">
        <v>37039</v>
      </c>
      <c r="Y6361" t="s">
        <v>37040</v>
      </c>
    </row>
    <row r="6362" spans="1:25">
      <c r="A6362" t="s">
        <v>37041</v>
      </c>
      <c r="B6362" t="s">
        <v>37042</v>
      </c>
      <c r="D6362" t="s">
        <v>40</v>
      </c>
      <c r="E6362" t="s">
        <v>41</v>
      </c>
      <c r="G6362" t="s">
        <v>419</v>
      </c>
      <c r="H6362" t="s">
        <v>358</v>
      </c>
      <c r="J6362" t="s">
        <v>100</v>
      </c>
      <c r="K6362" t="s">
        <v>101</v>
      </c>
      <c r="L6362">
        <v>11</v>
      </c>
      <c r="M6362" t="s">
        <v>37043</v>
      </c>
      <c r="N6362" t="s">
        <v>75</v>
      </c>
      <c r="O6362" t="s">
        <v>48</v>
      </c>
      <c r="P6362" t="s">
        <v>48</v>
      </c>
      <c r="Q6362" t="s">
        <v>37044</v>
      </c>
      <c r="Y6362" t="s">
        <v>37045</v>
      </c>
    </row>
    <row r="6363" spans="1:25">
      <c r="A6363" t="s">
        <v>37046</v>
      </c>
      <c r="B6363" t="s">
        <v>37047</v>
      </c>
      <c r="D6363" t="s">
        <v>40</v>
      </c>
      <c r="E6363" t="s">
        <v>41</v>
      </c>
      <c r="G6363" t="s">
        <v>19091</v>
      </c>
      <c r="H6363" t="s">
        <v>37048</v>
      </c>
      <c r="J6363" t="s">
        <v>100</v>
      </c>
      <c r="K6363" t="s">
        <v>101</v>
      </c>
      <c r="L6363">
        <v>11</v>
      </c>
      <c r="M6363" t="s">
        <v>37049</v>
      </c>
      <c r="N6363" t="s">
        <v>75</v>
      </c>
      <c r="O6363" t="s">
        <v>48</v>
      </c>
      <c r="P6363" t="s">
        <v>48</v>
      </c>
      <c r="Q6363" t="s">
        <v>37050</v>
      </c>
      <c r="Y6363" t="s">
        <v>37051</v>
      </c>
    </row>
    <row r="6364" spans="1:25">
      <c r="A6364" t="s">
        <v>184</v>
      </c>
      <c r="B6364" t="s">
        <v>37052</v>
      </c>
      <c r="D6364" t="s">
        <v>40</v>
      </c>
      <c r="E6364" t="s">
        <v>41</v>
      </c>
      <c r="G6364" t="s">
        <v>7346</v>
      </c>
      <c r="H6364" t="s">
        <v>37053</v>
      </c>
      <c r="J6364" t="s">
        <v>2582</v>
      </c>
      <c r="K6364" t="s">
        <v>2583</v>
      </c>
      <c r="L6364">
        <v>11</v>
      </c>
      <c r="M6364" t="s">
        <v>37054</v>
      </c>
      <c r="N6364" t="s">
        <v>47</v>
      </c>
      <c r="O6364" t="s">
        <v>48</v>
      </c>
      <c r="P6364" t="s">
        <v>48</v>
      </c>
      <c r="Q6364" t="s">
        <v>37055</v>
      </c>
      <c r="Y6364" t="s">
        <v>37056</v>
      </c>
    </row>
    <row r="6365" spans="1:25">
      <c r="A6365" t="s">
        <v>37057</v>
      </c>
      <c r="B6365" t="s">
        <v>37058</v>
      </c>
      <c r="D6365" t="s">
        <v>40</v>
      </c>
      <c r="E6365" t="s">
        <v>41</v>
      </c>
      <c r="G6365" t="s">
        <v>14242</v>
      </c>
      <c r="H6365" t="s">
        <v>37059</v>
      </c>
      <c r="J6365" t="s">
        <v>91</v>
      </c>
      <c r="K6365" t="s">
        <v>92</v>
      </c>
      <c r="L6365">
        <v>11</v>
      </c>
      <c r="M6365" t="s">
        <v>37060</v>
      </c>
      <c r="N6365" t="s">
        <v>75</v>
      </c>
      <c r="O6365" t="s">
        <v>48</v>
      </c>
      <c r="P6365" t="s">
        <v>48</v>
      </c>
      <c r="Q6365" t="s">
        <v>37061</v>
      </c>
      <c r="Y6365" t="s">
        <v>37062</v>
      </c>
    </row>
    <row r="6366" spans="1:25">
      <c r="A6366" t="s">
        <v>37063</v>
      </c>
      <c r="B6366" t="s">
        <v>37064</v>
      </c>
      <c r="D6366" t="s">
        <v>40</v>
      </c>
      <c r="E6366" t="s">
        <v>41</v>
      </c>
      <c r="G6366" t="s">
        <v>37065</v>
      </c>
      <c r="H6366" t="s">
        <v>37066</v>
      </c>
      <c r="J6366" t="s">
        <v>100</v>
      </c>
      <c r="K6366" t="s">
        <v>101</v>
      </c>
      <c r="L6366">
        <v>11</v>
      </c>
      <c r="M6366" t="s">
        <v>37067</v>
      </c>
      <c r="N6366" t="s">
        <v>75</v>
      </c>
      <c r="O6366" t="s">
        <v>48</v>
      </c>
      <c r="P6366" t="s">
        <v>48</v>
      </c>
      <c r="Q6366" t="s">
        <v>37068</v>
      </c>
      <c r="Y6366" t="s">
        <v>37069</v>
      </c>
    </row>
    <row r="6367" spans="1:25">
      <c r="A6367" t="s">
        <v>37070</v>
      </c>
      <c r="B6367" t="s">
        <v>37071</v>
      </c>
      <c r="D6367" t="s">
        <v>40</v>
      </c>
      <c r="E6367" t="s">
        <v>41</v>
      </c>
      <c r="G6367" t="s">
        <v>2431</v>
      </c>
      <c r="H6367" t="s">
        <v>14071</v>
      </c>
      <c r="J6367" t="s">
        <v>100</v>
      </c>
      <c r="K6367" t="s">
        <v>101</v>
      </c>
      <c r="L6367">
        <v>11</v>
      </c>
      <c r="M6367" t="s">
        <v>37072</v>
      </c>
      <c r="N6367" t="s">
        <v>75</v>
      </c>
      <c r="O6367" t="s">
        <v>48</v>
      </c>
      <c r="P6367" t="s">
        <v>48</v>
      </c>
      <c r="Q6367" t="s">
        <v>37073</v>
      </c>
      <c r="Y6367" t="s">
        <v>37074</v>
      </c>
    </row>
    <row r="6368" spans="1:25">
      <c r="A6368" t="s">
        <v>37075</v>
      </c>
      <c r="B6368" t="s">
        <v>37076</v>
      </c>
      <c r="D6368" t="s">
        <v>40</v>
      </c>
      <c r="E6368" t="s">
        <v>41</v>
      </c>
      <c r="G6368" t="s">
        <v>22732</v>
      </c>
      <c r="H6368" t="s">
        <v>37077</v>
      </c>
      <c r="J6368" t="s">
        <v>100</v>
      </c>
      <c r="K6368" t="s">
        <v>101</v>
      </c>
      <c r="L6368">
        <v>11</v>
      </c>
      <c r="M6368" t="s">
        <v>37078</v>
      </c>
      <c r="N6368" t="s">
        <v>75</v>
      </c>
      <c r="O6368" t="s">
        <v>48</v>
      </c>
      <c r="P6368" t="s">
        <v>48</v>
      </c>
      <c r="Q6368" t="s">
        <v>37079</v>
      </c>
      <c r="Y6368" t="s">
        <v>37080</v>
      </c>
    </row>
    <row r="6369" spans="1:25">
      <c r="A6369" t="s">
        <v>37081</v>
      </c>
      <c r="B6369" t="s">
        <v>37082</v>
      </c>
      <c r="D6369" t="s">
        <v>40</v>
      </c>
      <c r="E6369" t="s">
        <v>41</v>
      </c>
      <c r="G6369" t="s">
        <v>37083</v>
      </c>
      <c r="H6369" t="s">
        <v>37084</v>
      </c>
      <c r="J6369" t="s">
        <v>100</v>
      </c>
      <c r="K6369" t="s">
        <v>101</v>
      </c>
      <c r="L6369">
        <v>11</v>
      </c>
      <c r="M6369" t="s">
        <v>37078</v>
      </c>
      <c r="N6369" t="s">
        <v>75</v>
      </c>
      <c r="O6369" t="s">
        <v>48</v>
      </c>
      <c r="P6369" t="s">
        <v>48</v>
      </c>
      <c r="Q6369" t="s">
        <v>37085</v>
      </c>
      <c r="Y6369" t="s">
        <v>37086</v>
      </c>
    </row>
    <row r="6370" spans="1:25">
      <c r="A6370" t="s">
        <v>37087</v>
      </c>
      <c r="B6370" t="s">
        <v>37088</v>
      </c>
      <c r="D6370" t="s">
        <v>40</v>
      </c>
      <c r="E6370" t="s">
        <v>41</v>
      </c>
      <c r="G6370" t="s">
        <v>1588</v>
      </c>
      <c r="H6370" t="s">
        <v>37089</v>
      </c>
      <c r="J6370" t="s">
        <v>91</v>
      </c>
      <c r="K6370" t="s">
        <v>92</v>
      </c>
      <c r="L6370">
        <v>11</v>
      </c>
      <c r="M6370" t="s">
        <v>37090</v>
      </c>
      <c r="N6370" t="s">
        <v>75</v>
      </c>
      <c r="O6370" t="s">
        <v>48</v>
      </c>
      <c r="P6370" t="s">
        <v>48</v>
      </c>
      <c r="Q6370" t="s">
        <v>37091</v>
      </c>
      <c r="Y6370" t="s">
        <v>37092</v>
      </c>
    </row>
    <row r="6371" spans="1:25">
      <c r="A6371" t="s">
        <v>37093</v>
      </c>
      <c r="B6371" t="s">
        <v>37094</v>
      </c>
      <c r="D6371" t="s">
        <v>40</v>
      </c>
      <c r="E6371" t="s">
        <v>41</v>
      </c>
      <c r="G6371" t="s">
        <v>37095</v>
      </c>
      <c r="H6371" t="s">
        <v>37096</v>
      </c>
      <c r="J6371" t="s">
        <v>91</v>
      </c>
      <c r="K6371" t="s">
        <v>92</v>
      </c>
      <c r="L6371">
        <v>11</v>
      </c>
      <c r="M6371" t="s">
        <v>37097</v>
      </c>
      <c r="N6371" t="s">
        <v>75</v>
      </c>
      <c r="O6371" t="s">
        <v>48</v>
      </c>
      <c r="P6371" t="s">
        <v>48</v>
      </c>
      <c r="Q6371" t="s">
        <v>37098</v>
      </c>
      <c r="Y6371" t="s">
        <v>37099</v>
      </c>
    </row>
    <row r="6372" spans="1:25">
      <c r="A6372" t="s">
        <v>37100</v>
      </c>
      <c r="B6372" t="s">
        <v>37101</v>
      </c>
      <c r="D6372" t="s">
        <v>40</v>
      </c>
      <c r="E6372" t="s">
        <v>41</v>
      </c>
      <c r="G6372" t="s">
        <v>37102</v>
      </c>
      <c r="H6372" t="s">
        <v>37103</v>
      </c>
      <c r="J6372" t="s">
        <v>91</v>
      </c>
      <c r="K6372" t="s">
        <v>92</v>
      </c>
      <c r="L6372">
        <v>11</v>
      </c>
      <c r="M6372" t="s">
        <v>37104</v>
      </c>
      <c r="N6372" t="s">
        <v>75</v>
      </c>
      <c r="O6372" t="s">
        <v>48</v>
      </c>
      <c r="P6372" t="s">
        <v>48</v>
      </c>
      <c r="Q6372" t="s">
        <v>37105</v>
      </c>
      <c r="Y6372" t="s">
        <v>37106</v>
      </c>
    </row>
    <row r="6373" spans="1:25">
      <c r="A6373" t="s">
        <v>37107</v>
      </c>
      <c r="B6373" t="s">
        <v>37108</v>
      </c>
      <c r="D6373" t="s">
        <v>40</v>
      </c>
      <c r="E6373" t="s">
        <v>41</v>
      </c>
      <c r="G6373" t="s">
        <v>9347</v>
      </c>
      <c r="H6373" t="s">
        <v>37109</v>
      </c>
      <c r="J6373" t="s">
        <v>91</v>
      </c>
      <c r="K6373" t="s">
        <v>92</v>
      </c>
      <c r="L6373">
        <v>11</v>
      </c>
      <c r="M6373" t="s">
        <v>37110</v>
      </c>
      <c r="N6373" t="s">
        <v>75</v>
      </c>
      <c r="O6373" t="s">
        <v>48</v>
      </c>
      <c r="P6373" t="s">
        <v>48</v>
      </c>
      <c r="Q6373" t="s">
        <v>19887</v>
      </c>
      <c r="Y6373" t="s">
        <v>37111</v>
      </c>
    </row>
    <row r="6374" spans="1:25">
      <c r="A6374" t="s">
        <v>37112</v>
      </c>
      <c r="B6374" t="s">
        <v>37113</v>
      </c>
      <c r="D6374" t="s">
        <v>40</v>
      </c>
      <c r="E6374" t="s">
        <v>41</v>
      </c>
      <c r="G6374" t="s">
        <v>37114</v>
      </c>
      <c r="H6374" t="s">
        <v>9775</v>
      </c>
      <c r="J6374" t="s">
        <v>91</v>
      </c>
      <c r="K6374" t="s">
        <v>92</v>
      </c>
      <c r="L6374">
        <v>11</v>
      </c>
      <c r="M6374" t="s">
        <v>37115</v>
      </c>
      <c r="N6374" t="s">
        <v>75</v>
      </c>
      <c r="O6374" t="s">
        <v>48</v>
      </c>
      <c r="P6374" t="s">
        <v>48</v>
      </c>
      <c r="Q6374" t="s">
        <v>37116</v>
      </c>
      <c r="Y6374" t="s">
        <v>37117</v>
      </c>
    </row>
    <row r="6375" spans="1:25">
      <c r="A6375" t="s">
        <v>37118</v>
      </c>
      <c r="B6375" t="s">
        <v>37119</v>
      </c>
      <c r="D6375" t="s">
        <v>40</v>
      </c>
      <c r="E6375" t="s">
        <v>41</v>
      </c>
      <c r="G6375" t="s">
        <v>37120</v>
      </c>
      <c r="H6375" t="s">
        <v>37121</v>
      </c>
      <c r="J6375" t="s">
        <v>100</v>
      </c>
      <c r="K6375" t="s">
        <v>101</v>
      </c>
      <c r="L6375">
        <v>11</v>
      </c>
      <c r="M6375" t="s">
        <v>37122</v>
      </c>
      <c r="N6375" t="s">
        <v>75</v>
      </c>
      <c r="O6375" t="s">
        <v>48</v>
      </c>
      <c r="P6375" t="s">
        <v>48</v>
      </c>
      <c r="Q6375" t="s">
        <v>37123</v>
      </c>
      <c r="Y6375" t="s">
        <v>37124</v>
      </c>
    </row>
    <row r="6376" spans="1:25">
      <c r="A6376" t="s">
        <v>37125</v>
      </c>
      <c r="B6376" t="s">
        <v>37126</v>
      </c>
      <c r="D6376" t="s">
        <v>40</v>
      </c>
      <c r="E6376" t="s">
        <v>41</v>
      </c>
      <c r="G6376" t="s">
        <v>24488</v>
      </c>
      <c r="H6376" t="s">
        <v>37127</v>
      </c>
      <c r="J6376" t="s">
        <v>100</v>
      </c>
      <c r="K6376" t="s">
        <v>101</v>
      </c>
      <c r="L6376">
        <v>11</v>
      </c>
      <c r="M6376" t="s">
        <v>37128</v>
      </c>
      <c r="N6376" t="s">
        <v>75</v>
      </c>
      <c r="O6376" t="s">
        <v>48</v>
      </c>
      <c r="P6376" t="s">
        <v>48</v>
      </c>
      <c r="Q6376" t="s">
        <v>37129</v>
      </c>
      <c r="Y6376" t="s">
        <v>37130</v>
      </c>
    </row>
    <row r="6377" spans="1:25">
      <c r="A6377" t="s">
        <v>37131</v>
      </c>
      <c r="B6377" t="s">
        <v>37132</v>
      </c>
      <c r="D6377" t="s">
        <v>40</v>
      </c>
      <c r="E6377" t="s">
        <v>41</v>
      </c>
      <c r="G6377" t="s">
        <v>37133</v>
      </c>
      <c r="H6377" t="s">
        <v>37134</v>
      </c>
      <c r="J6377" t="s">
        <v>511</v>
      </c>
      <c r="K6377" t="s">
        <v>512</v>
      </c>
      <c r="L6377">
        <v>11</v>
      </c>
      <c r="M6377" t="s">
        <v>37135</v>
      </c>
      <c r="N6377" t="s">
        <v>47</v>
      </c>
      <c r="O6377" t="s">
        <v>48</v>
      </c>
      <c r="P6377" t="s">
        <v>48</v>
      </c>
      <c r="Q6377" t="s">
        <v>37136</v>
      </c>
      <c r="Y6377" t="s">
        <v>37137</v>
      </c>
    </row>
    <row r="6378" spans="1:25">
      <c r="A6378" t="s">
        <v>37138</v>
      </c>
      <c r="B6378" t="s">
        <v>37139</v>
      </c>
      <c r="D6378" t="s">
        <v>40</v>
      </c>
      <c r="E6378" t="s">
        <v>41</v>
      </c>
      <c r="G6378" t="s">
        <v>37140</v>
      </c>
      <c r="H6378" t="s">
        <v>194</v>
      </c>
      <c r="J6378" t="s">
        <v>100</v>
      </c>
      <c r="K6378" t="s">
        <v>101</v>
      </c>
      <c r="L6378">
        <v>11</v>
      </c>
      <c r="M6378" t="s">
        <v>37141</v>
      </c>
      <c r="N6378" t="s">
        <v>75</v>
      </c>
      <c r="O6378" t="s">
        <v>48</v>
      </c>
      <c r="P6378" t="s">
        <v>48</v>
      </c>
      <c r="Q6378" t="s">
        <v>37142</v>
      </c>
      <c r="Y6378" t="s">
        <v>37143</v>
      </c>
    </row>
    <row r="6379" spans="1:25">
      <c r="A6379" t="s">
        <v>37144</v>
      </c>
      <c r="B6379" t="s">
        <v>37145</v>
      </c>
      <c r="D6379" t="s">
        <v>40</v>
      </c>
      <c r="E6379" t="s">
        <v>41</v>
      </c>
      <c r="G6379" t="s">
        <v>37146</v>
      </c>
      <c r="H6379" t="s">
        <v>2349</v>
      </c>
      <c r="J6379" t="s">
        <v>100</v>
      </c>
      <c r="K6379" t="s">
        <v>101</v>
      </c>
      <c r="L6379">
        <v>11</v>
      </c>
      <c r="M6379" t="s">
        <v>37147</v>
      </c>
      <c r="N6379" t="s">
        <v>75</v>
      </c>
      <c r="O6379" t="s">
        <v>48</v>
      </c>
      <c r="P6379" t="s">
        <v>48</v>
      </c>
      <c r="Q6379" t="s">
        <v>37148</v>
      </c>
      <c r="Y6379" t="s">
        <v>37149</v>
      </c>
    </row>
    <row r="6380" spans="1:25">
      <c r="A6380" t="s">
        <v>37150</v>
      </c>
      <c r="B6380" t="s">
        <v>37151</v>
      </c>
      <c r="D6380" t="s">
        <v>40</v>
      </c>
      <c r="E6380" t="s">
        <v>41</v>
      </c>
      <c r="G6380" t="s">
        <v>37152</v>
      </c>
      <c r="H6380" t="s">
        <v>37153</v>
      </c>
      <c r="J6380" t="s">
        <v>823</v>
      </c>
      <c r="K6380" t="s">
        <v>824</v>
      </c>
      <c r="L6380">
        <v>11</v>
      </c>
      <c r="M6380" t="s">
        <v>37154</v>
      </c>
      <c r="N6380" t="s">
        <v>75</v>
      </c>
      <c r="O6380" t="s">
        <v>48</v>
      </c>
      <c r="P6380" t="s">
        <v>48</v>
      </c>
      <c r="Q6380" t="s">
        <v>1093</v>
      </c>
      <c r="Y6380" t="s">
        <v>37155</v>
      </c>
    </row>
    <row r="6381" spans="1:25">
      <c r="A6381" t="s">
        <v>37156</v>
      </c>
      <c r="B6381" t="s">
        <v>37157</v>
      </c>
      <c r="D6381" t="s">
        <v>40</v>
      </c>
      <c r="E6381" t="s">
        <v>41</v>
      </c>
      <c r="G6381" t="s">
        <v>37158</v>
      </c>
      <c r="H6381" t="s">
        <v>6015</v>
      </c>
      <c r="J6381" t="s">
        <v>100</v>
      </c>
      <c r="K6381" t="s">
        <v>101</v>
      </c>
      <c r="L6381">
        <v>11</v>
      </c>
      <c r="M6381" t="s">
        <v>37159</v>
      </c>
      <c r="N6381" t="s">
        <v>75</v>
      </c>
      <c r="O6381" t="s">
        <v>48</v>
      </c>
      <c r="P6381" t="s">
        <v>48</v>
      </c>
      <c r="Q6381" t="s">
        <v>37160</v>
      </c>
      <c r="Y6381" t="s">
        <v>37161</v>
      </c>
    </row>
    <row r="6382" spans="1:25">
      <c r="A6382" t="s">
        <v>37162</v>
      </c>
      <c r="B6382" t="s">
        <v>37163</v>
      </c>
      <c r="D6382" t="s">
        <v>40</v>
      </c>
      <c r="E6382" t="s">
        <v>41</v>
      </c>
      <c r="G6382" t="s">
        <v>377</v>
      </c>
      <c r="H6382" t="s">
        <v>17219</v>
      </c>
      <c r="J6382" t="s">
        <v>91</v>
      </c>
      <c r="K6382" t="s">
        <v>92</v>
      </c>
      <c r="L6382">
        <v>11</v>
      </c>
      <c r="M6382" t="s">
        <v>37164</v>
      </c>
      <c r="N6382" t="s">
        <v>75</v>
      </c>
      <c r="O6382" t="s">
        <v>48</v>
      </c>
      <c r="P6382" t="s">
        <v>48</v>
      </c>
      <c r="Q6382" t="s">
        <v>37165</v>
      </c>
      <c r="Y6382" t="s">
        <v>37166</v>
      </c>
    </row>
    <row r="6383" spans="1:25">
      <c r="A6383" t="s">
        <v>37167</v>
      </c>
      <c r="B6383" t="s">
        <v>37168</v>
      </c>
      <c r="D6383" t="s">
        <v>40</v>
      </c>
      <c r="E6383" t="s">
        <v>41</v>
      </c>
      <c r="G6383" t="s">
        <v>17326</v>
      </c>
      <c r="H6383" t="s">
        <v>24018</v>
      </c>
      <c r="J6383" t="s">
        <v>823</v>
      </c>
      <c r="K6383" t="s">
        <v>824</v>
      </c>
      <c r="L6383">
        <v>11</v>
      </c>
      <c r="M6383" t="s">
        <v>37169</v>
      </c>
      <c r="N6383" t="s">
        <v>75</v>
      </c>
      <c r="O6383" t="s">
        <v>48</v>
      </c>
      <c r="P6383" t="s">
        <v>48</v>
      </c>
      <c r="Q6383" t="s">
        <v>37170</v>
      </c>
      <c r="Y6383" t="s">
        <v>37171</v>
      </c>
    </row>
    <row r="6384" spans="1:25">
      <c r="A6384" t="s">
        <v>37172</v>
      </c>
      <c r="B6384" t="s">
        <v>37173</v>
      </c>
      <c r="D6384" t="s">
        <v>40</v>
      </c>
      <c r="E6384" t="s">
        <v>41</v>
      </c>
      <c r="G6384" t="s">
        <v>37174</v>
      </c>
      <c r="H6384" t="s">
        <v>18929</v>
      </c>
      <c r="J6384" t="s">
        <v>91</v>
      </c>
      <c r="K6384" t="s">
        <v>92</v>
      </c>
      <c r="L6384">
        <v>11</v>
      </c>
      <c r="M6384" t="s">
        <v>37175</v>
      </c>
      <c r="N6384" t="s">
        <v>75</v>
      </c>
      <c r="O6384" t="s">
        <v>48</v>
      </c>
      <c r="P6384" t="s">
        <v>48</v>
      </c>
      <c r="Q6384" t="s">
        <v>37176</v>
      </c>
      <c r="Y6384" t="s">
        <v>37177</v>
      </c>
    </row>
    <row r="6385" spans="1:25">
      <c r="A6385" t="s">
        <v>37178</v>
      </c>
      <c r="B6385" t="s">
        <v>37179</v>
      </c>
      <c r="D6385" t="s">
        <v>40</v>
      </c>
      <c r="E6385" t="s">
        <v>41</v>
      </c>
      <c r="G6385" t="s">
        <v>4142</v>
      </c>
      <c r="H6385" t="s">
        <v>16569</v>
      </c>
      <c r="J6385" t="s">
        <v>100</v>
      </c>
      <c r="K6385" t="s">
        <v>101</v>
      </c>
      <c r="L6385">
        <v>11</v>
      </c>
      <c r="M6385" t="s">
        <v>37180</v>
      </c>
      <c r="N6385" t="s">
        <v>75</v>
      </c>
      <c r="O6385" t="s">
        <v>48</v>
      </c>
      <c r="P6385" t="s">
        <v>48</v>
      </c>
      <c r="Q6385" t="s">
        <v>37181</v>
      </c>
      <c r="Y6385" t="s">
        <v>37182</v>
      </c>
    </row>
    <row r="6386" spans="1:25">
      <c r="A6386" t="s">
        <v>37183</v>
      </c>
      <c r="B6386" t="s">
        <v>37184</v>
      </c>
      <c r="D6386" t="s">
        <v>40</v>
      </c>
      <c r="E6386" t="s">
        <v>41</v>
      </c>
      <c r="G6386" t="s">
        <v>37185</v>
      </c>
      <c r="H6386" t="s">
        <v>37186</v>
      </c>
      <c r="J6386" t="s">
        <v>100</v>
      </c>
      <c r="K6386" t="s">
        <v>101</v>
      </c>
      <c r="L6386">
        <v>11</v>
      </c>
      <c r="M6386" t="s">
        <v>37187</v>
      </c>
      <c r="N6386" t="s">
        <v>75</v>
      </c>
      <c r="O6386" t="s">
        <v>48</v>
      </c>
      <c r="P6386" t="s">
        <v>48</v>
      </c>
      <c r="Q6386" t="s">
        <v>37188</v>
      </c>
      <c r="Y6386" t="s">
        <v>37189</v>
      </c>
    </row>
    <row r="6387" spans="1:25">
      <c r="A6387" t="s">
        <v>37190</v>
      </c>
      <c r="B6387" t="s">
        <v>37191</v>
      </c>
      <c r="D6387" t="s">
        <v>40</v>
      </c>
      <c r="E6387" t="s">
        <v>41</v>
      </c>
      <c r="G6387" t="s">
        <v>9071</v>
      </c>
      <c r="H6387" t="s">
        <v>37192</v>
      </c>
      <c r="J6387" t="s">
        <v>100</v>
      </c>
      <c r="K6387" t="s">
        <v>101</v>
      </c>
      <c r="L6387">
        <v>11</v>
      </c>
      <c r="M6387" t="s">
        <v>37193</v>
      </c>
      <c r="N6387" t="s">
        <v>75</v>
      </c>
      <c r="O6387" t="s">
        <v>48</v>
      </c>
      <c r="P6387" t="s">
        <v>48</v>
      </c>
      <c r="Q6387" t="s">
        <v>37194</v>
      </c>
      <c r="Y6387" t="s">
        <v>37195</v>
      </c>
    </row>
    <row r="6388" spans="1:25">
      <c r="A6388" t="s">
        <v>37196</v>
      </c>
      <c r="B6388" t="s">
        <v>37197</v>
      </c>
      <c r="D6388" t="s">
        <v>40</v>
      </c>
      <c r="E6388" t="s">
        <v>41</v>
      </c>
      <c r="G6388" t="s">
        <v>18171</v>
      </c>
      <c r="H6388" t="s">
        <v>29187</v>
      </c>
      <c r="J6388" t="s">
        <v>100</v>
      </c>
      <c r="K6388" t="s">
        <v>101</v>
      </c>
      <c r="L6388">
        <v>11</v>
      </c>
      <c r="M6388" t="s">
        <v>37198</v>
      </c>
      <c r="N6388" t="s">
        <v>75</v>
      </c>
      <c r="O6388" t="s">
        <v>48</v>
      </c>
      <c r="P6388" t="s">
        <v>48</v>
      </c>
      <c r="Q6388" t="s">
        <v>37199</v>
      </c>
      <c r="Y6388" t="s">
        <v>37200</v>
      </c>
    </row>
    <row r="6389" spans="1:25">
      <c r="A6389" t="s">
        <v>37201</v>
      </c>
      <c r="B6389" t="s">
        <v>37202</v>
      </c>
      <c r="D6389" t="s">
        <v>40</v>
      </c>
      <c r="E6389" t="s">
        <v>41</v>
      </c>
      <c r="G6389" t="s">
        <v>37203</v>
      </c>
      <c r="H6389" t="s">
        <v>17660</v>
      </c>
      <c r="J6389" t="s">
        <v>100</v>
      </c>
      <c r="K6389" t="s">
        <v>101</v>
      </c>
      <c r="L6389">
        <v>11</v>
      </c>
      <c r="M6389" t="s">
        <v>37204</v>
      </c>
      <c r="N6389" t="s">
        <v>75</v>
      </c>
      <c r="O6389" t="s">
        <v>48</v>
      </c>
      <c r="P6389" t="s">
        <v>48</v>
      </c>
      <c r="Q6389" t="s">
        <v>37205</v>
      </c>
      <c r="Y6389" t="s">
        <v>37206</v>
      </c>
    </row>
    <row r="6390" spans="1:25">
      <c r="A6390" t="s">
        <v>37207</v>
      </c>
      <c r="B6390" t="s">
        <v>37208</v>
      </c>
      <c r="D6390" t="s">
        <v>40</v>
      </c>
      <c r="E6390" t="s">
        <v>41</v>
      </c>
      <c r="G6390" t="s">
        <v>4142</v>
      </c>
      <c r="H6390" t="s">
        <v>37209</v>
      </c>
      <c r="J6390" t="s">
        <v>100</v>
      </c>
      <c r="K6390" t="s">
        <v>101</v>
      </c>
      <c r="L6390">
        <v>11</v>
      </c>
      <c r="M6390" t="s">
        <v>37210</v>
      </c>
      <c r="N6390" t="s">
        <v>75</v>
      </c>
      <c r="O6390" t="s">
        <v>48</v>
      </c>
      <c r="P6390" t="s">
        <v>48</v>
      </c>
      <c r="Q6390" t="s">
        <v>37211</v>
      </c>
      <c r="Y6390" t="s">
        <v>37212</v>
      </c>
    </row>
    <row r="6391" spans="1:25">
      <c r="A6391" t="s">
        <v>37213</v>
      </c>
      <c r="B6391" t="s">
        <v>37214</v>
      </c>
      <c r="D6391" t="s">
        <v>40</v>
      </c>
      <c r="E6391" t="s">
        <v>41</v>
      </c>
      <c r="G6391" t="s">
        <v>37215</v>
      </c>
      <c r="H6391" t="s">
        <v>1943</v>
      </c>
      <c r="J6391" t="s">
        <v>91</v>
      </c>
      <c r="K6391" t="s">
        <v>92</v>
      </c>
      <c r="L6391">
        <v>11</v>
      </c>
      <c r="M6391" t="s">
        <v>37216</v>
      </c>
      <c r="N6391" t="s">
        <v>75</v>
      </c>
      <c r="O6391" t="s">
        <v>48</v>
      </c>
      <c r="P6391" t="s">
        <v>48</v>
      </c>
      <c r="Q6391" t="s">
        <v>37217</v>
      </c>
      <c r="Y6391" t="s">
        <v>37218</v>
      </c>
    </row>
    <row r="6392" spans="1:25">
      <c r="A6392" t="s">
        <v>37219</v>
      </c>
      <c r="B6392" t="s">
        <v>37220</v>
      </c>
      <c r="D6392" t="s">
        <v>40</v>
      </c>
      <c r="E6392" t="s">
        <v>41</v>
      </c>
      <c r="G6392" t="s">
        <v>889</v>
      </c>
      <c r="H6392" t="s">
        <v>1149</v>
      </c>
      <c r="J6392" t="s">
        <v>91</v>
      </c>
      <c r="K6392" t="s">
        <v>92</v>
      </c>
      <c r="L6392">
        <v>11</v>
      </c>
      <c r="M6392" t="s">
        <v>37221</v>
      </c>
      <c r="N6392" t="s">
        <v>75</v>
      </c>
      <c r="O6392" t="s">
        <v>48</v>
      </c>
      <c r="P6392" t="s">
        <v>48</v>
      </c>
      <c r="Q6392" t="s">
        <v>7674</v>
      </c>
      <c r="Y6392" t="s">
        <v>37222</v>
      </c>
    </row>
    <row r="6393" spans="1:25">
      <c r="A6393" t="s">
        <v>37223</v>
      </c>
      <c r="B6393" t="s">
        <v>37224</v>
      </c>
      <c r="D6393" t="s">
        <v>40</v>
      </c>
      <c r="E6393" t="s">
        <v>41</v>
      </c>
      <c r="G6393" t="s">
        <v>13521</v>
      </c>
      <c r="H6393" t="s">
        <v>890</v>
      </c>
      <c r="J6393" t="s">
        <v>823</v>
      </c>
      <c r="K6393" t="s">
        <v>824</v>
      </c>
      <c r="L6393">
        <v>11</v>
      </c>
      <c r="M6393" t="s">
        <v>37225</v>
      </c>
      <c r="N6393" t="s">
        <v>75</v>
      </c>
      <c r="O6393" t="s">
        <v>48</v>
      </c>
      <c r="P6393" t="s">
        <v>48</v>
      </c>
      <c r="Q6393" t="s">
        <v>37226</v>
      </c>
      <c r="Y6393" t="s">
        <v>37227</v>
      </c>
    </row>
    <row r="6394" spans="1:25">
      <c r="A6394" t="s">
        <v>37228</v>
      </c>
      <c r="B6394" t="s">
        <v>37229</v>
      </c>
      <c r="D6394" t="s">
        <v>40</v>
      </c>
      <c r="E6394" t="s">
        <v>41</v>
      </c>
      <c r="G6394" t="s">
        <v>25564</v>
      </c>
      <c r="H6394" t="s">
        <v>561</v>
      </c>
      <c r="J6394" t="s">
        <v>100</v>
      </c>
      <c r="K6394" t="s">
        <v>101</v>
      </c>
      <c r="L6394">
        <v>11</v>
      </c>
      <c r="M6394" t="s">
        <v>37230</v>
      </c>
      <c r="N6394" t="s">
        <v>75</v>
      </c>
      <c r="O6394" t="s">
        <v>48</v>
      </c>
      <c r="P6394" t="s">
        <v>48</v>
      </c>
      <c r="Q6394" t="s">
        <v>37231</v>
      </c>
      <c r="Y6394" t="s">
        <v>37232</v>
      </c>
    </row>
    <row r="6395" spans="1:25">
      <c r="A6395" t="s">
        <v>37233</v>
      </c>
      <c r="B6395" t="s">
        <v>37234</v>
      </c>
      <c r="D6395" t="s">
        <v>40</v>
      </c>
      <c r="E6395" t="s">
        <v>41</v>
      </c>
      <c r="G6395" t="s">
        <v>27049</v>
      </c>
      <c r="H6395" t="s">
        <v>1403</v>
      </c>
      <c r="J6395" t="s">
        <v>100</v>
      </c>
      <c r="K6395" t="s">
        <v>101</v>
      </c>
      <c r="L6395">
        <v>11</v>
      </c>
      <c r="M6395" t="s">
        <v>37235</v>
      </c>
      <c r="N6395" t="s">
        <v>75</v>
      </c>
      <c r="O6395" t="s">
        <v>48</v>
      </c>
      <c r="P6395" t="s">
        <v>48</v>
      </c>
      <c r="Q6395" t="s">
        <v>37236</v>
      </c>
      <c r="Y6395" t="s">
        <v>37237</v>
      </c>
    </row>
    <row r="6396" spans="1:25">
      <c r="A6396" t="s">
        <v>37238</v>
      </c>
      <c r="B6396" t="s">
        <v>37239</v>
      </c>
      <c r="D6396" t="s">
        <v>40</v>
      </c>
      <c r="E6396" t="s">
        <v>41</v>
      </c>
      <c r="G6396" t="s">
        <v>37240</v>
      </c>
      <c r="H6396" t="s">
        <v>1513</v>
      </c>
      <c r="J6396" t="s">
        <v>100</v>
      </c>
      <c r="K6396" t="s">
        <v>101</v>
      </c>
      <c r="L6396">
        <v>11</v>
      </c>
      <c r="M6396" t="s">
        <v>37241</v>
      </c>
      <c r="N6396" t="s">
        <v>75</v>
      </c>
      <c r="O6396" t="s">
        <v>48</v>
      </c>
      <c r="P6396" t="s">
        <v>48</v>
      </c>
      <c r="Q6396" t="s">
        <v>37242</v>
      </c>
      <c r="Y6396" t="s">
        <v>37243</v>
      </c>
    </row>
    <row r="6397" spans="1:25">
      <c r="A6397" t="s">
        <v>37244</v>
      </c>
      <c r="B6397" t="s">
        <v>37245</v>
      </c>
      <c r="D6397" t="s">
        <v>40</v>
      </c>
      <c r="E6397" t="s">
        <v>41</v>
      </c>
      <c r="G6397" t="s">
        <v>13561</v>
      </c>
      <c r="H6397" t="s">
        <v>37246</v>
      </c>
      <c r="J6397" t="s">
        <v>823</v>
      </c>
      <c r="K6397" t="s">
        <v>824</v>
      </c>
      <c r="L6397">
        <v>11</v>
      </c>
      <c r="M6397" t="s">
        <v>37247</v>
      </c>
      <c r="N6397" t="s">
        <v>75</v>
      </c>
      <c r="O6397" t="s">
        <v>48</v>
      </c>
      <c r="P6397" t="s">
        <v>48</v>
      </c>
      <c r="Q6397" t="s">
        <v>37248</v>
      </c>
      <c r="Y6397" t="s">
        <v>37249</v>
      </c>
    </row>
    <row r="6398" spans="1:25">
      <c r="A6398" t="s">
        <v>37250</v>
      </c>
      <c r="B6398" t="s">
        <v>37251</v>
      </c>
      <c r="D6398" t="s">
        <v>40</v>
      </c>
      <c r="E6398" t="s">
        <v>41</v>
      </c>
      <c r="G6398" t="s">
        <v>37252</v>
      </c>
      <c r="H6398" t="s">
        <v>251</v>
      </c>
      <c r="J6398" t="s">
        <v>100</v>
      </c>
      <c r="K6398" t="s">
        <v>101</v>
      </c>
      <c r="L6398">
        <v>11</v>
      </c>
      <c r="M6398" t="s">
        <v>37247</v>
      </c>
      <c r="N6398" t="s">
        <v>75</v>
      </c>
      <c r="O6398" t="s">
        <v>48</v>
      </c>
      <c r="P6398" t="s">
        <v>48</v>
      </c>
      <c r="Q6398" t="s">
        <v>37253</v>
      </c>
      <c r="Y6398" t="s">
        <v>37254</v>
      </c>
    </row>
    <row r="6399" spans="1:25">
      <c r="A6399" t="s">
        <v>37255</v>
      </c>
      <c r="B6399" t="s">
        <v>37256</v>
      </c>
      <c r="D6399" t="s">
        <v>40</v>
      </c>
      <c r="E6399" t="s">
        <v>41</v>
      </c>
      <c r="G6399" t="s">
        <v>37257</v>
      </c>
      <c r="H6399" t="s">
        <v>37258</v>
      </c>
      <c r="J6399" t="s">
        <v>100</v>
      </c>
      <c r="K6399" t="s">
        <v>101</v>
      </c>
      <c r="L6399">
        <v>11</v>
      </c>
      <c r="M6399" t="s">
        <v>37247</v>
      </c>
      <c r="N6399" t="s">
        <v>75</v>
      </c>
      <c r="O6399" t="s">
        <v>48</v>
      </c>
      <c r="P6399" t="s">
        <v>48</v>
      </c>
      <c r="Q6399" t="s">
        <v>37259</v>
      </c>
      <c r="Y6399" t="s">
        <v>37260</v>
      </c>
    </row>
    <row r="6400" spans="1:25">
      <c r="A6400" t="s">
        <v>37261</v>
      </c>
      <c r="B6400" t="s">
        <v>37262</v>
      </c>
      <c r="D6400" t="s">
        <v>40</v>
      </c>
      <c r="E6400" t="s">
        <v>41</v>
      </c>
      <c r="G6400" t="s">
        <v>9260</v>
      </c>
      <c r="H6400" t="s">
        <v>17806</v>
      </c>
      <c r="J6400" t="s">
        <v>100</v>
      </c>
      <c r="K6400" t="s">
        <v>101</v>
      </c>
      <c r="L6400">
        <v>11</v>
      </c>
      <c r="M6400" t="s">
        <v>37247</v>
      </c>
      <c r="N6400" t="s">
        <v>75</v>
      </c>
      <c r="O6400" t="s">
        <v>48</v>
      </c>
      <c r="P6400" t="s">
        <v>48</v>
      </c>
      <c r="Q6400" t="s">
        <v>37263</v>
      </c>
      <c r="Y6400" t="s">
        <v>37264</v>
      </c>
    </row>
    <row r="6401" spans="1:25">
      <c r="A6401" t="s">
        <v>37265</v>
      </c>
      <c r="B6401" t="s">
        <v>37266</v>
      </c>
      <c r="D6401" t="s">
        <v>40</v>
      </c>
      <c r="E6401" t="s">
        <v>41</v>
      </c>
      <c r="G6401" t="s">
        <v>37267</v>
      </c>
      <c r="H6401" t="s">
        <v>1332</v>
      </c>
      <c r="J6401" t="s">
        <v>91</v>
      </c>
      <c r="K6401" t="s">
        <v>92</v>
      </c>
      <c r="L6401">
        <v>11</v>
      </c>
      <c r="M6401" t="s">
        <v>37268</v>
      </c>
      <c r="N6401" t="s">
        <v>75</v>
      </c>
      <c r="O6401" t="s">
        <v>48</v>
      </c>
      <c r="P6401" t="s">
        <v>48</v>
      </c>
      <c r="Q6401" t="s">
        <v>37269</v>
      </c>
      <c r="Y6401" t="s">
        <v>37270</v>
      </c>
    </row>
    <row r="6402" spans="1:25">
      <c r="A6402" t="s">
        <v>37271</v>
      </c>
      <c r="B6402" t="s">
        <v>37272</v>
      </c>
      <c r="D6402" t="s">
        <v>40</v>
      </c>
      <c r="E6402" t="s">
        <v>41</v>
      </c>
      <c r="G6402" t="s">
        <v>37273</v>
      </c>
      <c r="H6402" t="s">
        <v>37274</v>
      </c>
      <c r="J6402" t="s">
        <v>511</v>
      </c>
      <c r="K6402" t="s">
        <v>512</v>
      </c>
      <c r="L6402">
        <v>11</v>
      </c>
      <c r="M6402" t="s">
        <v>37275</v>
      </c>
      <c r="N6402" t="s">
        <v>47</v>
      </c>
      <c r="O6402" t="s">
        <v>48</v>
      </c>
      <c r="P6402" t="s">
        <v>48</v>
      </c>
      <c r="Q6402" t="s">
        <v>37276</v>
      </c>
      <c r="Y6402" t="s">
        <v>37277</v>
      </c>
    </row>
    <row r="6403" spans="1:25">
      <c r="A6403" t="s">
        <v>37278</v>
      </c>
      <c r="B6403" t="s">
        <v>37279</v>
      </c>
      <c r="D6403" t="s">
        <v>40</v>
      </c>
      <c r="E6403" t="s">
        <v>41</v>
      </c>
      <c r="G6403" t="s">
        <v>37280</v>
      </c>
      <c r="H6403" t="s">
        <v>37281</v>
      </c>
      <c r="J6403" t="s">
        <v>100</v>
      </c>
      <c r="K6403" t="s">
        <v>101</v>
      </c>
      <c r="L6403">
        <v>11</v>
      </c>
      <c r="M6403" t="s">
        <v>37282</v>
      </c>
      <c r="N6403" t="s">
        <v>75</v>
      </c>
      <c r="O6403" t="s">
        <v>48</v>
      </c>
      <c r="P6403" t="s">
        <v>48</v>
      </c>
      <c r="Q6403" t="s">
        <v>37283</v>
      </c>
      <c r="Y6403" t="s">
        <v>37284</v>
      </c>
    </row>
    <row r="6404" spans="1:25">
      <c r="A6404" t="s">
        <v>37285</v>
      </c>
      <c r="B6404" t="s">
        <v>37286</v>
      </c>
      <c r="D6404" t="s">
        <v>40</v>
      </c>
      <c r="E6404" t="s">
        <v>41</v>
      </c>
      <c r="G6404" t="s">
        <v>37287</v>
      </c>
      <c r="H6404" t="s">
        <v>7922</v>
      </c>
      <c r="J6404" t="s">
        <v>179</v>
      </c>
      <c r="K6404" t="s">
        <v>180</v>
      </c>
      <c r="L6404">
        <v>11</v>
      </c>
      <c r="M6404" t="s">
        <v>37282</v>
      </c>
      <c r="N6404" t="s">
        <v>58</v>
      </c>
      <c r="O6404" t="s">
        <v>48</v>
      </c>
      <c r="P6404" t="s">
        <v>48</v>
      </c>
      <c r="Q6404" t="s">
        <v>37288</v>
      </c>
      <c r="Y6404" t="s">
        <v>37289</v>
      </c>
    </row>
    <row r="6405" spans="1:25">
      <c r="A6405" t="s">
        <v>37290</v>
      </c>
      <c r="B6405" t="s">
        <v>37291</v>
      </c>
      <c r="D6405" t="s">
        <v>40</v>
      </c>
      <c r="E6405" t="s">
        <v>41</v>
      </c>
      <c r="G6405" t="s">
        <v>37292</v>
      </c>
      <c r="H6405" t="s">
        <v>37293</v>
      </c>
      <c r="J6405" t="s">
        <v>91</v>
      </c>
      <c r="K6405" t="s">
        <v>92</v>
      </c>
      <c r="L6405">
        <v>11</v>
      </c>
      <c r="M6405" t="s">
        <v>37282</v>
      </c>
      <c r="N6405" t="s">
        <v>75</v>
      </c>
      <c r="O6405" t="s">
        <v>48</v>
      </c>
      <c r="P6405" t="s">
        <v>48</v>
      </c>
      <c r="Q6405" t="s">
        <v>37294</v>
      </c>
      <c r="Y6405" t="s">
        <v>37295</v>
      </c>
    </row>
    <row r="6406" spans="1:25">
      <c r="A6406" t="s">
        <v>37296</v>
      </c>
      <c r="B6406" t="s">
        <v>37297</v>
      </c>
      <c r="D6406" t="s">
        <v>40</v>
      </c>
      <c r="E6406" t="s">
        <v>41</v>
      </c>
      <c r="G6406" t="s">
        <v>9260</v>
      </c>
      <c r="H6406" t="s">
        <v>37298</v>
      </c>
      <c r="J6406" t="s">
        <v>100</v>
      </c>
      <c r="K6406" t="s">
        <v>101</v>
      </c>
      <c r="L6406">
        <v>11</v>
      </c>
      <c r="M6406" t="s">
        <v>37282</v>
      </c>
      <c r="N6406" t="s">
        <v>75</v>
      </c>
      <c r="O6406" t="s">
        <v>48</v>
      </c>
      <c r="P6406" t="s">
        <v>48</v>
      </c>
      <c r="Q6406" t="s">
        <v>37299</v>
      </c>
      <c r="Y6406" t="s">
        <v>37300</v>
      </c>
    </row>
    <row r="6407" spans="1:25">
      <c r="A6407" t="s">
        <v>37301</v>
      </c>
      <c r="B6407" t="s">
        <v>37302</v>
      </c>
      <c r="D6407" t="s">
        <v>40</v>
      </c>
      <c r="E6407" t="s">
        <v>41</v>
      </c>
      <c r="G6407" t="s">
        <v>6258</v>
      </c>
      <c r="H6407" t="s">
        <v>11022</v>
      </c>
      <c r="J6407" t="s">
        <v>72</v>
      </c>
      <c r="K6407" t="s">
        <v>73</v>
      </c>
      <c r="L6407">
        <v>11</v>
      </c>
      <c r="M6407" t="s">
        <v>37303</v>
      </c>
      <c r="N6407" t="s">
        <v>75</v>
      </c>
      <c r="O6407" t="s">
        <v>48</v>
      </c>
      <c r="P6407" t="s">
        <v>48</v>
      </c>
      <c r="Q6407" t="s">
        <v>37304</v>
      </c>
      <c r="Y6407" t="s">
        <v>37305</v>
      </c>
    </row>
    <row r="6408" spans="1:25">
      <c r="A6408" t="s">
        <v>37306</v>
      </c>
      <c r="B6408" t="s">
        <v>37307</v>
      </c>
      <c r="D6408" t="s">
        <v>40</v>
      </c>
      <c r="E6408" t="s">
        <v>41</v>
      </c>
      <c r="G6408" t="s">
        <v>554</v>
      </c>
      <c r="H6408" t="s">
        <v>5135</v>
      </c>
      <c r="J6408" t="s">
        <v>100</v>
      </c>
      <c r="K6408" t="s">
        <v>101</v>
      </c>
      <c r="L6408">
        <v>11</v>
      </c>
      <c r="M6408" t="s">
        <v>37308</v>
      </c>
      <c r="N6408" t="s">
        <v>75</v>
      </c>
      <c r="O6408" t="s">
        <v>48</v>
      </c>
      <c r="P6408" t="s">
        <v>48</v>
      </c>
      <c r="Q6408" t="s">
        <v>37309</v>
      </c>
      <c r="Y6408" t="s">
        <v>37310</v>
      </c>
    </row>
    <row r="6409" spans="1:25">
      <c r="A6409" t="s">
        <v>37311</v>
      </c>
      <c r="B6409" t="s">
        <v>37312</v>
      </c>
      <c r="D6409" t="s">
        <v>40</v>
      </c>
      <c r="E6409" t="s">
        <v>41</v>
      </c>
      <c r="G6409" t="s">
        <v>37313</v>
      </c>
      <c r="H6409" t="s">
        <v>9342</v>
      </c>
      <c r="J6409" t="s">
        <v>100</v>
      </c>
      <c r="K6409" t="s">
        <v>101</v>
      </c>
      <c r="L6409">
        <v>11</v>
      </c>
      <c r="M6409" t="s">
        <v>37314</v>
      </c>
      <c r="N6409" t="s">
        <v>75</v>
      </c>
      <c r="O6409" t="s">
        <v>48</v>
      </c>
      <c r="P6409" t="s">
        <v>48</v>
      </c>
      <c r="Q6409" t="s">
        <v>27469</v>
      </c>
      <c r="Y6409" t="s">
        <v>37315</v>
      </c>
    </row>
    <row r="6410" spans="1:25">
      <c r="A6410" t="s">
        <v>37316</v>
      </c>
      <c r="B6410" t="s">
        <v>37317</v>
      </c>
      <c r="D6410" t="s">
        <v>40</v>
      </c>
      <c r="E6410" t="s">
        <v>41</v>
      </c>
      <c r="G6410" t="s">
        <v>37318</v>
      </c>
      <c r="H6410" t="s">
        <v>1943</v>
      </c>
      <c r="J6410" t="s">
        <v>100</v>
      </c>
      <c r="K6410" t="s">
        <v>101</v>
      </c>
      <c r="L6410">
        <v>11</v>
      </c>
      <c r="M6410" t="s">
        <v>37319</v>
      </c>
      <c r="N6410" t="s">
        <v>75</v>
      </c>
      <c r="O6410" t="s">
        <v>48</v>
      </c>
      <c r="P6410" t="s">
        <v>48</v>
      </c>
      <c r="Q6410" t="s">
        <v>37320</v>
      </c>
      <c r="Y6410" t="s">
        <v>37321</v>
      </c>
    </row>
    <row r="6411" spans="1:25">
      <c r="A6411" t="s">
        <v>37322</v>
      </c>
      <c r="B6411" t="s">
        <v>37323</v>
      </c>
      <c r="D6411" t="s">
        <v>40</v>
      </c>
      <c r="E6411" t="s">
        <v>41</v>
      </c>
      <c r="G6411" t="s">
        <v>1716</v>
      </c>
      <c r="H6411" t="s">
        <v>37324</v>
      </c>
      <c r="J6411" t="s">
        <v>121</v>
      </c>
      <c r="K6411" t="s">
        <v>122</v>
      </c>
      <c r="L6411">
        <v>11</v>
      </c>
      <c r="M6411" t="s">
        <v>37319</v>
      </c>
      <c r="N6411" t="s">
        <v>58</v>
      </c>
      <c r="O6411" t="s">
        <v>48</v>
      </c>
      <c r="P6411" t="s">
        <v>48</v>
      </c>
      <c r="Q6411" t="s">
        <v>37325</v>
      </c>
      <c r="Y6411" t="s">
        <v>37326</v>
      </c>
    </row>
    <row r="6412" spans="1:25">
      <c r="A6412" t="s">
        <v>37327</v>
      </c>
      <c r="B6412" t="s">
        <v>37328</v>
      </c>
      <c r="D6412" t="s">
        <v>40</v>
      </c>
      <c r="E6412" t="s">
        <v>41</v>
      </c>
      <c r="G6412" t="s">
        <v>37329</v>
      </c>
      <c r="H6412" t="s">
        <v>4061</v>
      </c>
      <c r="J6412" t="s">
        <v>91</v>
      </c>
      <c r="K6412" t="s">
        <v>92</v>
      </c>
      <c r="L6412">
        <v>11</v>
      </c>
      <c r="M6412" t="s">
        <v>37330</v>
      </c>
      <c r="N6412" t="s">
        <v>75</v>
      </c>
      <c r="O6412" t="s">
        <v>48</v>
      </c>
      <c r="P6412" t="s">
        <v>48</v>
      </c>
      <c r="Q6412" t="s">
        <v>37331</v>
      </c>
      <c r="Y6412" t="s">
        <v>37332</v>
      </c>
    </row>
    <row r="6413" spans="1:25">
      <c r="A6413" t="s">
        <v>37333</v>
      </c>
      <c r="B6413" t="s">
        <v>37334</v>
      </c>
      <c r="D6413" t="s">
        <v>40</v>
      </c>
      <c r="E6413" t="s">
        <v>41</v>
      </c>
      <c r="G6413" t="s">
        <v>2005</v>
      </c>
      <c r="H6413" t="s">
        <v>2495</v>
      </c>
      <c r="J6413" t="s">
        <v>511</v>
      </c>
      <c r="K6413" t="s">
        <v>512</v>
      </c>
      <c r="L6413">
        <v>13</v>
      </c>
      <c r="M6413" t="s">
        <v>37335</v>
      </c>
      <c r="N6413" t="s">
        <v>47</v>
      </c>
      <c r="O6413" t="s">
        <v>48</v>
      </c>
      <c r="P6413" t="s">
        <v>48</v>
      </c>
      <c r="Q6413" t="s">
        <v>37336</v>
      </c>
      <c r="Y6413" t="s">
        <v>37337</v>
      </c>
    </row>
    <row r="6414" spans="1:25">
      <c r="A6414" t="s">
        <v>37338</v>
      </c>
      <c r="B6414" t="s">
        <v>37339</v>
      </c>
      <c r="D6414" t="s">
        <v>40</v>
      </c>
      <c r="E6414" t="s">
        <v>41</v>
      </c>
      <c r="G6414" t="s">
        <v>37340</v>
      </c>
      <c r="H6414" t="s">
        <v>10887</v>
      </c>
      <c r="J6414" t="s">
        <v>100</v>
      </c>
      <c r="K6414" t="s">
        <v>101</v>
      </c>
      <c r="L6414">
        <v>11</v>
      </c>
      <c r="M6414" t="s">
        <v>37341</v>
      </c>
      <c r="N6414" t="s">
        <v>75</v>
      </c>
      <c r="O6414" t="s">
        <v>48</v>
      </c>
      <c r="P6414" t="s">
        <v>48</v>
      </c>
      <c r="Q6414" t="s">
        <v>18592</v>
      </c>
      <c r="Y6414" t="s">
        <v>37342</v>
      </c>
    </row>
    <row r="6415" spans="1:25">
      <c r="A6415" t="s">
        <v>37343</v>
      </c>
      <c r="B6415" t="s">
        <v>37344</v>
      </c>
      <c r="D6415" t="s">
        <v>40</v>
      </c>
      <c r="E6415" t="s">
        <v>41</v>
      </c>
      <c r="G6415" t="s">
        <v>37345</v>
      </c>
      <c r="H6415" t="s">
        <v>8353</v>
      </c>
      <c r="J6415" t="s">
        <v>91</v>
      </c>
      <c r="K6415" t="s">
        <v>92</v>
      </c>
      <c r="L6415">
        <v>11</v>
      </c>
      <c r="M6415" t="s">
        <v>37341</v>
      </c>
      <c r="N6415" t="s">
        <v>75</v>
      </c>
      <c r="O6415" t="s">
        <v>48</v>
      </c>
      <c r="P6415" t="s">
        <v>48</v>
      </c>
      <c r="Q6415" t="s">
        <v>37346</v>
      </c>
      <c r="Y6415" t="s">
        <v>37347</v>
      </c>
    </row>
    <row r="6416" spans="1:25">
      <c r="A6416" t="s">
        <v>37348</v>
      </c>
      <c r="B6416" t="s">
        <v>37349</v>
      </c>
      <c r="D6416" t="s">
        <v>40</v>
      </c>
      <c r="E6416" t="s">
        <v>41</v>
      </c>
      <c r="G6416" t="s">
        <v>37350</v>
      </c>
      <c r="H6416" t="s">
        <v>37351</v>
      </c>
      <c r="J6416" t="s">
        <v>91</v>
      </c>
      <c r="K6416" t="s">
        <v>92</v>
      </c>
      <c r="L6416">
        <v>11</v>
      </c>
      <c r="M6416" t="s">
        <v>37352</v>
      </c>
      <c r="N6416" t="s">
        <v>75</v>
      </c>
      <c r="O6416" t="s">
        <v>48</v>
      </c>
      <c r="P6416" t="s">
        <v>48</v>
      </c>
      <c r="Q6416" t="s">
        <v>37353</v>
      </c>
      <c r="Y6416" t="s">
        <v>37354</v>
      </c>
    </row>
    <row r="6417" spans="1:25">
      <c r="A6417" t="s">
        <v>37355</v>
      </c>
      <c r="B6417" t="s">
        <v>37356</v>
      </c>
      <c r="D6417" t="s">
        <v>40</v>
      </c>
      <c r="E6417" t="s">
        <v>41</v>
      </c>
      <c r="G6417" t="s">
        <v>37357</v>
      </c>
      <c r="H6417" t="s">
        <v>251</v>
      </c>
      <c r="J6417" t="s">
        <v>91</v>
      </c>
      <c r="K6417" t="s">
        <v>92</v>
      </c>
      <c r="L6417">
        <v>11</v>
      </c>
      <c r="M6417" t="s">
        <v>37358</v>
      </c>
      <c r="N6417" t="s">
        <v>75</v>
      </c>
      <c r="O6417" t="s">
        <v>48</v>
      </c>
      <c r="P6417" t="s">
        <v>48</v>
      </c>
      <c r="Q6417" t="s">
        <v>37359</v>
      </c>
      <c r="Y6417" t="s">
        <v>37360</v>
      </c>
    </row>
    <row r="6418" spans="1:25">
      <c r="A6418" t="s">
        <v>37361</v>
      </c>
      <c r="B6418" t="s">
        <v>37362</v>
      </c>
      <c r="D6418" t="s">
        <v>40</v>
      </c>
      <c r="E6418" t="s">
        <v>41</v>
      </c>
      <c r="G6418" t="s">
        <v>37363</v>
      </c>
      <c r="H6418" t="s">
        <v>33491</v>
      </c>
      <c r="J6418" t="s">
        <v>121</v>
      </c>
      <c r="K6418" t="s">
        <v>122</v>
      </c>
      <c r="L6418">
        <v>11</v>
      </c>
      <c r="M6418" t="s">
        <v>37364</v>
      </c>
      <c r="N6418" t="s">
        <v>58</v>
      </c>
      <c r="O6418" t="s">
        <v>48</v>
      </c>
      <c r="P6418" t="s">
        <v>48</v>
      </c>
      <c r="Q6418" t="s">
        <v>6359</v>
      </c>
      <c r="Y6418" t="s">
        <v>37365</v>
      </c>
    </row>
    <row r="6419" spans="1:25">
      <c r="A6419" t="s">
        <v>37366</v>
      </c>
      <c r="B6419" t="s">
        <v>37367</v>
      </c>
      <c r="D6419" t="s">
        <v>40</v>
      </c>
      <c r="E6419" t="s">
        <v>41</v>
      </c>
      <c r="G6419" t="s">
        <v>37368</v>
      </c>
      <c r="H6419" t="s">
        <v>1427</v>
      </c>
      <c r="J6419" t="s">
        <v>91</v>
      </c>
      <c r="K6419" t="s">
        <v>92</v>
      </c>
      <c r="L6419">
        <v>11</v>
      </c>
      <c r="M6419" t="s">
        <v>37364</v>
      </c>
      <c r="N6419" t="s">
        <v>75</v>
      </c>
      <c r="O6419" t="s">
        <v>48</v>
      </c>
      <c r="P6419" t="s">
        <v>48</v>
      </c>
      <c r="Q6419" t="s">
        <v>37369</v>
      </c>
      <c r="Y6419" t="s">
        <v>37370</v>
      </c>
    </row>
    <row r="6420" spans="1:25">
      <c r="A6420" t="s">
        <v>37371</v>
      </c>
      <c r="B6420" t="s">
        <v>37372</v>
      </c>
      <c r="D6420" t="s">
        <v>40</v>
      </c>
      <c r="E6420" t="s">
        <v>41</v>
      </c>
      <c r="G6420" t="s">
        <v>3346</v>
      </c>
      <c r="H6420" t="s">
        <v>1313</v>
      </c>
      <c r="J6420" t="s">
        <v>91</v>
      </c>
      <c r="K6420" t="s">
        <v>92</v>
      </c>
      <c r="L6420">
        <v>11</v>
      </c>
      <c r="M6420" t="s">
        <v>37373</v>
      </c>
      <c r="N6420" t="s">
        <v>75</v>
      </c>
      <c r="O6420" t="s">
        <v>48</v>
      </c>
      <c r="P6420" t="s">
        <v>48</v>
      </c>
      <c r="Q6420" t="s">
        <v>37374</v>
      </c>
      <c r="Y6420" t="s">
        <v>37375</v>
      </c>
    </row>
    <row r="6421" spans="1:25">
      <c r="A6421" t="s">
        <v>37376</v>
      </c>
      <c r="B6421" t="s">
        <v>37377</v>
      </c>
      <c r="D6421" t="s">
        <v>40</v>
      </c>
      <c r="E6421" t="s">
        <v>41</v>
      </c>
      <c r="G6421" t="s">
        <v>37378</v>
      </c>
      <c r="H6421" t="s">
        <v>5502</v>
      </c>
      <c r="J6421" t="s">
        <v>100</v>
      </c>
      <c r="K6421" t="s">
        <v>101</v>
      </c>
      <c r="L6421">
        <v>11</v>
      </c>
      <c r="M6421" t="s">
        <v>37379</v>
      </c>
      <c r="N6421" t="s">
        <v>75</v>
      </c>
      <c r="O6421" t="s">
        <v>48</v>
      </c>
      <c r="P6421" t="s">
        <v>48</v>
      </c>
      <c r="Q6421" t="s">
        <v>37380</v>
      </c>
      <c r="Y6421" t="s">
        <v>37381</v>
      </c>
    </row>
    <row r="6422" spans="1:25">
      <c r="A6422" t="s">
        <v>37382</v>
      </c>
      <c r="B6422" t="s">
        <v>37383</v>
      </c>
      <c r="D6422" t="s">
        <v>40</v>
      </c>
      <c r="E6422" t="s">
        <v>41</v>
      </c>
      <c r="G6422" t="s">
        <v>37384</v>
      </c>
      <c r="H6422" t="s">
        <v>37385</v>
      </c>
      <c r="J6422" t="s">
        <v>91</v>
      </c>
      <c r="K6422" t="s">
        <v>92</v>
      </c>
      <c r="L6422">
        <v>11</v>
      </c>
      <c r="M6422" t="s">
        <v>37386</v>
      </c>
      <c r="N6422" t="s">
        <v>75</v>
      </c>
      <c r="O6422" t="s">
        <v>48</v>
      </c>
      <c r="P6422" t="s">
        <v>48</v>
      </c>
      <c r="Q6422" t="s">
        <v>3796</v>
      </c>
      <c r="Y6422" t="s">
        <v>37387</v>
      </c>
    </row>
    <row r="6423" spans="1:25">
      <c r="A6423" t="s">
        <v>37388</v>
      </c>
      <c r="B6423" t="s">
        <v>37389</v>
      </c>
      <c r="D6423" t="s">
        <v>40</v>
      </c>
      <c r="E6423" t="s">
        <v>41</v>
      </c>
      <c r="G6423" t="s">
        <v>37390</v>
      </c>
      <c r="H6423" t="s">
        <v>37391</v>
      </c>
      <c r="J6423" t="s">
        <v>91</v>
      </c>
      <c r="K6423" t="s">
        <v>92</v>
      </c>
      <c r="L6423">
        <v>11</v>
      </c>
      <c r="M6423" t="s">
        <v>37392</v>
      </c>
      <c r="N6423" t="s">
        <v>75</v>
      </c>
      <c r="O6423" t="s">
        <v>48</v>
      </c>
      <c r="P6423" t="s">
        <v>48</v>
      </c>
      <c r="Q6423" t="s">
        <v>37393</v>
      </c>
      <c r="Y6423" t="s">
        <v>37394</v>
      </c>
    </row>
    <row r="6424" spans="1:25">
      <c r="A6424" t="s">
        <v>37395</v>
      </c>
      <c r="B6424" t="s">
        <v>37396</v>
      </c>
      <c r="D6424" t="s">
        <v>40</v>
      </c>
      <c r="E6424" t="s">
        <v>41</v>
      </c>
      <c r="G6424" t="s">
        <v>12821</v>
      </c>
      <c r="H6424" t="s">
        <v>37397</v>
      </c>
      <c r="J6424" t="s">
        <v>2582</v>
      </c>
      <c r="K6424" t="s">
        <v>2583</v>
      </c>
      <c r="L6424">
        <v>11</v>
      </c>
      <c r="M6424" t="s">
        <v>37392</v>
      </c>
      <c r="N6424" t="s">
        <v>47</v>
      </c>
      <c r="O6424" t="s">
        <v>48</v>
      </c>
      <c r="P6424" t="s">
        <v>48</v>
      </c>
      <c r="Q6424" t="s">
        <v>37398</v>
      </c>
      <c r="Y6424" t="s">
        <v>37399</v>
      </c>
    </row>
    <row r="6425" spans="1:25">
      <c r="A6425" t="s">
        <v>37400</v>
      </c>
      <c r="B6425" t="s">
        <v>37401</v>
      </c>
      <c r="D6425" t="s">
        <v>40</v>
      </c>
      <c r="E6425" t="s">
        <v>41</v>
      </c>
      <c r="G6425" t="s">
        <v>9444</v>
      </c>
      <c r="H6425" t="s">
        <v>13659</v>
      </c>
      <c r="J6425" t="s">
        <v>100</v>
      </c>
      <c r="K6425" t="s">
        <v>101</v>
      </c>
      <c r="L6425">
        <v>11</v>
      </c>
      <c r="M6425" t="s">
        <v>37392</v>
      </c>
      <c r="N6425" t="s">
        <v>75</v>
      </c>
      <c r="O6425" t="s">
        <v>48</v>
      </c>
      <c r="P6425" t="s">
        <v>48</v>
      </c>
      <c r="Q6425" t="s">
        <v>37402</v>
      </c>
      <c r="Y6425" t="s">
        <v>37403</v>
      </c>
    </row>
    <row r="6426" spans="1:25">
      <c r="A6426" t="s">
        <v>184</v>
      </c>
      <c r="B6426" t="s">
        <v>37404</v>
      </c>
      <c r="D6426" t="s">
        <v>40</v>
      </c>
      <c r="E6426" t="s">
        <v>41</v>
      </c>
      <c r="G6426" t="s">
        <v>37405</v>
      </c>
      <c r="H6426" t="s">
        <v>9301</v>
      </c>
      <c r="J6426" t="s">
        <v>823</v>
      </c>
      <c r="K6426" t="s">
        <v>824</v>
      </c>
      <c r="L6426">
        <v>11</v>
      </c>
      <c r="M6426" t="s">
        <v>37392</v>
      </c>
      <c r="N6426" t="s">
        <v>75</v>
      </c>
      <c r="O6426" t="s">
        <v>48</v>
      </c>
      <c r="P6426" t="s">
        <v>48</v>
      </c>
      <c r="Q6426" t="s">
        <v>37406</v>
      </c>
      <c r="Y6426" t="s">
        <v>37407</v>
      </c>
    </row>
    <row r="6427" spans="1:25">
      <c r="A6427" t="s">
        <v>37408</v>
      </c>
      <c r="B6427" t="s">
        <v>37409</v>
      </c>
      <c r="D6427" t="s">
        <v>40</v>
      </c>
      <c r="E6427" t="s">
        <v>41</v>
      </c>
      <c r="G6427" t="s">
        <v>7409</v>
      </c>
      <c r="H6427" t="s">
        <v>37410</v>
      </c>
      <c r="J6427" t="s">
        <v>100</v>
      </c>
      <c r="K6427" t="s">
        <v>101</v>
      </c>
      <c r="L6427">
        <v>11</v>
      </c>
      <c r="M6427" t="s">
        <v>37411</v>
      </c>
      <c r="N6427" t="s">
        <v>75</v>
      </c>
      <c r="O6427" t="s">
        <v>48</v>
      </c>
      <c r="P6427" t="s">
        <v>48</v>
      </c>
      <c r="Q6427" t="s">
        <v>37412</v>
      </c>
      <c r="Y6427" t="s">
        <v>37413</v>
      </c>
    </row>
    <row r="6428" spans="1:25">
      <c r="A6428" t="s">
        <v>37414</v>
      </c>
      <c r="B6428" t="s">
        <v>37415</v>
      </c>
      <c r="D6428" t="s">
        <v>40</v>
      </c>
      <c r="E6428" t="s">
        <v>41</v>
      </c>
      <c r="G6428" t="s">
        <v>2764</v>
      </c>
      <c r="H6428" t="s">
        <v>2377</v>
      </c>
      <c r="J6428" t="s">
        <v>511</v>
      </c>
      <c r="K6428" t="s">
        <v>512</v>
      </c>
      <c r="L6428">
        <v>11</v>
      </c>
      <c r="M6428" t="s">
        <v>37416</v>
      </c>
      <c r="N6428" t="s">
        <v>58</v>
      </c>
      <c r="O6428" t="s">
        <v>48</v>
      </c>
      <c r="P6428" t="s">
        <v>48</v>
      </c>
      <c r="Q6428" t="s">
        <v>35562</v>
      </c>
      <c r="Y6428" t="s">
        <v>37417</v>
      </c>
    </row>
    <row r="6429" spans="1:25">
      <c r="A6429" t="s">
        <v>37418</v>
      </c>
      <c r="B6429" t="s">
        <v>37419</v>
      </c>
      <c r="D6429" t="s">
        <v>40</v>
      </c>
      <c r="E6429" t="s">
        <v>41</v>
      </c>
      <c r="G6429" t="s">
        <v>37420</v>
      </c>
      <c r="H6429" t="s">
        <v>3393</v>
      </c>
      <c r="J6429" t="s">
        <v>91</v>
      </c>
      <c r="K6429" t="s">
        <v>92</v>
      </c>
      <c r="L6429">
        <v>11</v>
      </c>
      <c r="M6429" t="s">
        <v>37421</v>
      </c>
      <c r="N6429" t="s">
        <v>75</v>
      </c>
      <c r="O6429" t="s">
        <v>48</v>
      </c>
      <c r="P6429" t="s">
        <v>48</v>
      </c>
      <c r="Q6429" t="s">
        <v>19905</v>
      </c>
      <c r="Y6429" t="s">
        <v>37422</v>
      </c>
    </row>
    <row r="6430" spans="1:25">
      <c r="A6430" t="s">
        <v>37423</v>
      </c>
      <c r="B6430" t="s">
        <v>37424</v>
      </c>
      <c r="D6430" t="s">
        <v>40</v>
      </c>
      <c r="E6430" t="s">
        <v>41</v>
      </c>
      <c r="G6430" t="s">
        <v>1588</v>
      </c>
      <c r="H6430" t="s">
        <v>2370</v>
      </c>
      <c r="J6430" t="s">
        <v>823</v>
      </c>
      <c r="K6430" t="s">
        <v>824</v>
      </c>
      <c r="L6430">
        <v>11</v>
      </c>
      <c r="M6430" t="s">
        <v>37425</v>
      </c>
      <c r="N6430" t="s">
        <v>75</v>
      </c>
      <c r="O6430" t="s">
        <v>48</v>
      </c>
      <c r="P6430" t="s">
        <v>48</v>
      </c>
      <c r="Q6430" t="s">
        <v>10390</v>
      </c>
      <c r="Y6430" t="s">
        <v>37426</v>
      </c>
    </row>
    <row r="6431" spans="1:25">
      <c r="A6431" t="s">
        <v>37427</v>
      </c>
      <c r="B6431" t="s">
        <v>37428</v>
      </c>
      <c r="D6431" t="s">
        <v>40</v>
      </c>
      <c r="E6431" t="s">
        <v>41</v>
      </c>
      <c r="G6431" t="s">
        <v>37429</v>
      </c>
      <c r="H6431" t="s">
        <v>37430</v>
      </c>
      <c r="J6431" t="s">
        <v>100</v>
      </c>
      <c r="K6431" t="s">
        <v>101</v>
      </c>
      <c r="L6431">
        <v>11</v>
      </c>
      <c r="M6431" t="s">
        <v>37425</v>
      </c>
      <c r="N6431" t="s">
        <v>75</v>
      </c>
      <c r="O6431" t="s">
        <v>48</v>
      </c>
      <c r="P6431" t="s">
        <v>48</v>
      </c>
      <c r="Q6431" t="s">
        <v>37431</v>
      </c>
      <c r="Y6431" t="s">
        <v>37432</v>
      </c>
    </row>
    <row r="6432" spans="1:25">
      <c r="A6432" t="s">
        <v>37433</v>
      </c>
      <c r="B6432" t="s">
        <v>37434</v>
      </c>
      <c r="D6432" t="s">
        <v>40</v>
      </c>
      <c r="E6432" t="s">
        <v>41</v>
      </c>
      <c r="G6432" t="s">
        <v>17326</v>
      </c>
      <c r="H6432" t="s">
        <v>1313</v>
      </c>
      <c r="J6432" t="s">
        <v>121</v>
      </c>
      <c r="K6432" t="s">
        <v>122</v>
      </c>
      <c r="L6432">
        <v>11</v>
      </c>
      <c r="M6432" t="s">
        <v>37435</v>
      </c>
      <c r="N6432" t="s">
        <v>58</v>
      </c>
      <c r="O6432" t="s">
        <v>48</v>
      </c>
      <c r="P6432" t="s">
        <v>48</v>
      </c>
      <c r="Q6432" t="s">
        <v>37436</v>
      </c>
      <c r="Y6432" t="s">
        <v>37437</v>
      </c>
    </row>
    <row r="6433" spans="1:25">
      <c r="A6433" t="s">
        <v>37438</v>
      </c>
      <c r="B6433" t="s">
        <v>37439</v>
      </c>
      <c r="D6433" t="s">
        <v>40</v>
      </c>
      <c r="E6433" t="s">
        <v>41</v>
      </c>
      <c r="G6433" t="s">
        <v>29163</v>
      </c>
      <c r="H6433" t="s">
        <v>32875</v>
      </c>
      <c r="J6433" t="s">
        <v>511</v>
      </c>
      <c r="K6433" t="s">
        <v>512</v>
      </c>
      <c r="L6433">
        <v>11</v>
      </c>
      <c r="M6433" t="s">
        <v>37440</v>
      </c>
      <c r="N6433" t="s">
        <v>47</v>
      </c>
      <c r="O6433" t="s">
        <v>48</v>
      </c>
      <c r="P6433" t="s">
        <v>48</v>
      </c>
      <c r="Q6433" t="s">
        <v>37441</v>
      </c>
      <c r="Y6433" t="s">
        <v>37442</v>
      </c>
    </row>
    <row r="6434" spans="1:25">
      <c r="A6434" t="s">
        <v>37443</v>
      </c>
      <c r="B6434" t="s">
        <v>37444</v>
      </c>
      <c r="D6434" t="s">
        <v>40</v>
      </c>
      <c r="E6434" t="s">
        <v>41</v>
      </c>
      <c r="G6434" t="s">
        <v>37445</v>
      </c>
      <c r="H6434" t="s">
        <v>11680</v>
      </c>
      <c r="J6434" t="s">
        <v>100</v>
      </c>
      <c r="K6434" t="s">
        <v>101</v>
      </c>
      <c r="L6434">
        <v>11</v>
      </c>
      <c r="M6434" t="s">
        <v>37446</v>
      </c>
      <c r="N6434" t="s">
        <v>75</v>
      </c>
      <c r="O6434" t="s">
        <v>48</v>
      </c>
      <c r="P6434" t="s">
        <v>48</v>
      </c>
      <c r="Q6434" t="s">
        <v>37447</v>
      </c>
      <c r="Y6434" t="s">
        <v>37448</v>
      </c>
    </row>
    <row r="6435" spans="1:25">
      <c r="A6435" t="s">
        <v>37449</v>
      </c>
      <c r="B6435" t="s">
        <v>37450</v>
      </c>
      <c r="D6435" t="s">
        <v>40</v>
      </c>
      <c r="E6435" t="s">
        <v>41</v>
      </c>
      <c r="G6435" t="s">
        <v>24777</v>
      </c>
      <c r="H6435" t="s">
        <v>37451</v>
      </c>
      <c r="J6435" t="s">
        <v>121</v>
      </c>
      <c r="K6435" t="s">
        <v>122</v>
      </c>
      <c r="L6435">
        <v>11</v>
      </c>
      <c r="M6435" t="s">
        <v>37452</v>
      </c>
      <c r="N6435" t="s">
        <v>58</v>
      </c>
      <c r="O6435" t="s">
        <v>48</v>
      </c>
      <c r="P6435" t="s">
        <v>48</v>
      </c>
      <c r="Q6435" t="s">
        <v>37453</v>
      </c>
      <c r="Y6435" t="s">
        <v>37454</v>
      </c>
    </row>
    <row r="6436" spans="1:25">
      <c r="A6436" t="s">
        <v>37455</v>
      </c>
      <c r="B6436" t="s">
        <v>37456</v>
      </c>
      <c r="D6436" t="s">
        <v>40</v>
      </c>
      <c r="E6436" t="s">
        <v>41</v>
      </c>
      <c r="G6436" t="s">
        <v>37457</v>
      </c>
      <c r="H6436" t="s">
        <v>519</v>
      </c>
      <c r="J6436" t="s">
        <v>91</v>
      </c>
      <c r="K6436" t="s">
        <v>92</v>
      </c>
      <c r="L6436">
        <v>11</v>
      </c>
      <c r="M6436" t="s">
        <v>37452</v>
      </c>
      <c r="N6436" t="s">
        <v>75</v>
      </c>
      <c r="O6436" t="s">
        <v>48</v>
      </c>
      <c r="P6436" t="s">
        <v>48</v>
      </c>
      <c r="Q6436" t="s">
        <v>37458</v>
      </c>
      <c r="Y6436" t="s">
        <v>37459</v>
      </c>
    </row>
    <row r="6437" spans="1:25">
      <c r="A6437" t="s">
        <v>37460</v>
      </c>
      <c r="B6437" t="s">
        <v>37461</v>
      </c>
      <c r="D6437" t="s">
        <v>40</v>
      </c>
      <c r="E6437" t="s">
        <v>41</v>
      </c>
      <c r="G6437" t="s">
        <v>37462</v>
      </c>
      <c r="H6437" t="s">
        <v>12200</v>
      </c>
      <c r="J6437" t="s">
        <v>100</v>
      </c>
      <c r="K6437" t="s">
        <v>101</v>
      </c>
      <c r="L6437">
        <v>11</v>
      </c>
      <c r="M6437" t="s">
        <v>37463</v>
      </c>
      <c r="N6437" t="s">
        <v>75</v>
      </c>
      <c r="O6437" t="s">
        <v>48</v>
      </c>
      <c r="P6437" t="s">
        <v>48</v>
      </c>
      <c r="Q6437" t="s">
        <v>37464</v>
      </c>
      <c r="Y6437" t="s">
        <v>37465</v>
      </c>
    </row>
    <row r="6438" spans="1:25">
      <c r="A6438" t="s">
        <v>37466</v>
      </c>
      <c r="B6438" t="s">
        <v>37467</v>
      </c>
      <c r="D6438" t="s">
        <v>40</v>
      </c>
      <c r="E6438" t="s">
        <v>41</v>
      </c>
      <c r="G6438" t="s">
        <v>37468</v>
      </c>
      <c r="H6438" t="s">
        <v>37469</v>
      </c>
      <c r="J6438" t="s">
        <v>91</v>
      </c>
      <c r="K6438" t="s">
        <v>92</v>
      </c>
      <c r="L6438">
        <v>11</v>
      </c>
      <c r="M6438" t="s">
        <v>37463</v>
      </c>
      <c r="N6438" t="s">
        <v>75</v>
      </c>
      <c r="O6438" t="s">
        <v>48</v>
      </c>
      <c r="P6438" t="s">
        <v>48</v>
      </c>
      <c r="Q6438" t="s">
        <v>24548</v>
      </c>
      <c r="Y6438" t="s">
        <v>37470</v>
      </c>
    </row>
    <row r="6439" spans="1:25">
      <c r="A6439" t="s">
        <v>37471</v>
      </c>
      <c r="B6439" t="s">
        <v>37472</v>
      </c>
      <c r="D6439" t="s">
        <v>40</v>
      </c>
      <c r="E6439" t="s">
        <v>41</v>
      </c>
      <c r="G6439" t="s">
        <v>37473</v>
      </c>
      <c r="H6439" t="s">
        <v>11674</v>
      </c>
      <c r="J6439" t="s">
        <v>823</v>
      </c>
      <c r="K6439" t="s">
        <v>824</v>
      </c>
      <c r="L6439">
        <v>11</v>
      </c>
      <c r="M6439" t="s">
        <v>37474</v>
      </c>
      <c r="N6439" t="s">
        <v>75</v>
      </c>
      <c r="O6439" t="s">
        <v>48</v>
      </c>
      <c r="P6439" t="s">
        <v>48</v>
      </c>
      <c r="Q6439" t="s">
        <v>37475</v>
      </c>
      <c r="Y6439" t="s">
        <v>37476</v>
      </c>
    </row>
    <row r="6440" spans="1:25">
      <c r="A6440" t="s">
        <v>37477</v>
      </c>
      <c r="B6440" t="s">
        <v>37478</v>
      </c>
      <c r="D6440" t="s">
        <v>40</v>
      </c>
      <c r="E6440" t="s">
        <v>41</v>
      </c>
      <c r="G6440" t="s">
        <v>3699</v>
      </c>
      <c r="H6440" t="s">
        <v>37479</v>
      </c>
      <c r="J6440" t="s">
        <v>100</v>
      </c>
      <c r="K6440" t="s">
        <v>101</v>
      </c>
      <c r="L6440">
        <v>11</v>
      </c>
      <c r="M6440" t="s">
        <v>37474</v>
      </c>
      <c r="N6440" t="s">
        <v>75</v>
      </c>
      <c r="O6440" t="s">
        <v>48</v>
      </c>
      <c r="P6440" t="s">
        <v>48</v>
      </c>
      <c r="Q6440" t="s">
        <v>37480</v>
      </c>
      <c r="Y6440" t="s">
        <v>37481</v>
      </c>
    </row>
    <row r="6441" spans="1:25">
      <c r="A6441" t="s">
        <v>37482</v>
      </c>
      <c r="B6441" t="s">
        <v>37483</v>
      </c>
      <c r="D6441" t="s">
        <v>40</v>
      </c>
      <c r="E6441" t="s">
        <v>41</v>
      </c>
      <c r="G6441" t="s">
        <v>26411</v>
      </c>
      <c r="H6441" t="s">
        <v>31473</v>
      </c>
      <c r="J6441" t="s">
        <v>100</v>
      </c>
      <c r="K6441" t="s">
        <v>101</v>
      </c>
      <c r="L6441">
        <v>11</v>
      </c>
      <c r="M6441" t="s">
        <v>37474</v>
      </c>
      <c r="N6441" t="s">
        <v>75</v>
      </c>
      <c r="O6441" t="s">
        <v>48</v>
      </c>
      <c r="P6441" t="s">
        <v>48</v>
      </c>
      <c r="Q6441" t="s">
        <v>20581</v>
      </c>
      <c r="Y6441" t="s">
        <v>37484</v>
      </c>
    </row>
    <row r="6442" spans="1:25">
      <c r="A6442" t="s">
        <v>37485</v>
      </c>
      <c r="B6442" t="s">
        <v>37486</v>
      </c>
      <c r="D6442" t="s">
        <v>40</v>
      </c>
      <c r="E6442" t="s">
        <v>41</v>
      </c>
      <c r="G6442" t="s">
        <v>36149</v>
      </c>
      <c r="H6442" t="s">
        <v>37487</v>
      </c>
      <c r="J6442" t="s">
        <v>100</v>
      </c>
      <c r="K6442" t="s">
        <v>101</v>
      </c>
      <c r="L6442">
        <v>11</v>
      </c>
      <c r="M6442" t="s">
        <v>37474</v>
      </c>
      <c r="N6442" t="s">
        <v>75</v>
      </c>
      <c r="O6442" t="s">
        <v>48</v>
      </c>
      <c r="P6442" t="s">
        <v>48</v>
      </c>
      <c r="Q6442" t="s">
        <v>37488</v>
      </c>
      <c r="Y6442" t="s">
        <v>37489</v>
      </c>
    </row>
    <row r="6443" spans="1:25">
      <c r="A6443" t="s">
        <v>37490</v>
      </c>
      <c r="B6443" t="s">
        <v>37491</v>
      </c>
      <c r="D6443" t="s">
        <v>40</v>
      </c>
      <c r="E6443" t="s">
        <v>41</v>
      </c>
      <c r="G6443" t="s">
        <v>37492</v>
      </c>
      <c r="H6443" t="s">
        <v>34224</v>
      </c>
      <c r="J6443" t="s">
        <v>511</v>
      </c>
      <c r="K6443" t="s">
        <v>512</v>
      </c>
      <c r="L6443">
        <v>12</v>
      </c>
      <c r="M6443" t="s">
        <v>37493</v>
      </c>
      <c r="N6443" t="s">
        <v>58</v>
      </c>
      <c r="O6443" t="s">
        <v>48</v>
      </c>
      <c r="P6443" t="s">
        <v>48</v>
      </c>
      <c r="Q6443" t="s">
        <v>37494</v>
      </c>
      <c r="Y6443" t="s">
        <v>37495</v>
      </c>
    </row>
    <row r="6444" spans="1:25">
      <c r="A6444" t="s">
        <v>37496</v>
      </c>
      <c r="B6444" t="s">
        <v>37497</v>
      </c>
      <c r="D6444" t="s">
        <v>40</v>
      </c>
      <c r="E6444" t="s">
        <v>41</v>
      </c>
      <c r="G6444" t="s">
        <v>5611</v>
      </c>
      <c r="H6444" t="s">
        <v>37498</v>
      </c>
      <c r="J6444" t="s">
        <v>100</v>
      </c>
      <c r="K6444" t="s">
        <v>101</v>
      </c>
      <c r="L6444">
        <v>11</v>
      </c>
      <c r="M6444" t="s">
        <v>37499</v>
      </c>
      <c r="N6444" t="s">
        <v>75</v>
      </c>
      <c r="O6444" t="s">
        <v>48</v>
      </c>
      <c r="P6444" t="s">
        <v>48</v>
      </c>
      <c r="Q6444" t="s">
        <v>37500</v>
      </c>
      <c r="Y6444" t="s">
        <v>37501</v>
      </c>
    </row>
    <row r="6445" spans="1:25">
      <c r="A6445" t="s">
        <v>37502</v>
      </c>
      <c r="B6445" t="s">
        <v>37503</v>
      </c>
      <c r="D6445" t="s">
        <v>40</v>
      </c>
      <c r="E6445" t="s">
        <v>41</v>
      </c>
      <c r="G6445" t="s">
        <v>995</v>
      </c>
      <c r="H6445" t="s">
        <v>519</v>
      </c>
      <c r="J6445" t="s">
        <v>91</v>
      </c>
      <c r="K6445" t="s">
        <v>92</v>
      </c>
      <c r="L6445">
        <v>11</v>
      </c>
      <c r="M6445" t="s">
        <v>37504</v>
      </c>
      <c r="N6445" t="s">
        <v>75</v>
      </c>
      <c r="O6445" t="s">
        <v>48</v>
      </c>
      <c r="P6445" t="s">
        <v>48</v>
      </c>
      <c r="Q6445" t="s">
        <v>37505</v>
      </c>
      <c r="Y6445" t="s">
        <v>37506</v>
      </c>
    </row>
    <row r="6446" spans="1:25">
      <c r="A6446" t="s">
        <v>37507</v>
      </c>
      <c r="B6446" t="s">
        <v>37508</v>
      </c>
      <c r="D6446" t="s">
        <v>40</v>
      </c>
      <c r="E6446" t="s">
        <v>41</v>
      </c>
      <c r="G6446" t="s">
        <v>31165</v>
      </c>
      <c r="H6446" t="s">
        <v>519</v>
      </c>
      <c r="J6446" t="s">
        <v>91</v>
      </c>
      <c r="K6446" t="s">
        <v>92</v>
      </c>
      <c r="L6446">
        <v>11</v>
      </c>
      <c r="M6446" t="s">
        <v>37509</v>
      </c>
      <c r="N6446" t="s">
        <v>75</v>
      </c>
      <c r="O6446" t="s">
        <v>48</v>
      </c>
      <c r="P6446" t="s">
        <v>48</v>
      </c>
      <c r="Q6446" t="s">
        <v>37510</v>
      </c>
      <c r="Y6446" t="s">
        <v>37511</v>
      </c>
    </row>
    <row r="6447" spans="1:25">
      <c r="A6447" t="s">
        <v>184</v>
      </c>
      <c r="B6447" t="s">
        <v>37512</v>
      </c>
      <c r="D6447" t="s">
        <v>40</v>
      </c>
      <c r="E6447" t="s">
        <v>41</v>
      </c>
      <c r="G6447" t="s">
        <v>37513</v>
      </c>
      <c r="H6447" t="s">
        <v>37514</v>
      </c>
      <c r="J6447" t="s">
        <v>511</v>
      </c>
      <c r="K6447" t="s">
        <v>512</v>
      </c>
      <c r="L6447">
        <v>11</v>
      </c>
      <c r="M6447" t="s">
        <v>37515</v>
      </c>
      <c r="N6447" t="s">
        <v>47</v>
      </c>
      <c r="O6447" t="s">
        <v>48</v>
      </c>
      <c r="P6447" t="s">
        <v>48</v>
      </c>
      <c r="Q6447" t="s">
        <v>37516</v>
      </c>
      <c r="Y6447" t="s">
        <v>37517</v>
      </c>
    </row>
    <row r="6448" spans="1:25">
      <c r="A6448" t="s">
        <v>37518</v>
      </c>
      <c r="B6448" t="s">
        <v>37519</v>
      </c>
      <c r="D6448" t="s">
        <v>40</v>
      </c>
      <c r="E6448" t="s">
        <v>41</v>
      </c>
      <c r="G6448" t="s">
        <v>37520</v>
      </c>
      <c r="H6448" t="s">
        <v>37521</v>
      </c>
      <c r="J6448" t="s">
        <v>100</v>
      </c>
      <c r="K6448" t="s">
        <v>101</v>
      </c>
      <c r="L6448">
        <v>11</v>
      </c>
      <c r="M6448" t="s">
        <v>37522</v>
      </c>
      <c r="N6448" t="s">
        <v>75</v>
      </c>
      <c r="O6448" t="s">
        <v>48</v>
      </c>
      <c r="P6448" t="s">
        <v>48</v>
      </c>
      <c r="Q6448" t="s">
        <v>37523</v>
      </c>
      <c r="Y6448" t="s">
        <v>37524</v>
      </c>
    </row>
    <row r="6449" spans="1:25">
      <c r="A6449" t="s">
        <v>37525</v>
      </c>
      <c r="B6449" t="s">
        <v>37526</v>
      </c>
      <c r="D6449" t="s">
        <v>40</v>
      </c>
      <c r="E6449" t="s">
        <v>41</v>
      </c>
      <c r="G6449" t="s">
        <v>25606</v>
      </c>
      <c r="H6449" t="s">
        <v>3305</v>
      </c>
      <c r="J6449" t="s">
        <v>100</v>
      </c>
      <c r="K6449" t="s">
        <v>101</v>
      </c>
      <c r="L6449">
        <v>11</v>
      </c>
      <c r="M6449" t="s">
        <v>37527</v>
      </c>
      <c r="N6449" t="s">
        <v>75</v>
      </c>
      <c r="O6449" t="s">
        <v>48</v>
      </c>
      <c r="P6449" t="s">
        <v>48</v>
      </c>
      <c r="Q6449" t="s">
        <v>10819</v>
      </c>
      <c r="Y6449" t="s">
        <v>37528</v>
      </c>
    </row>
    <row r="6450" spans="1:25">
      <c r="A6450" t="s">
        <v>37529</v>
      </c>
      <c r="B6450" t="s">
        <v>37530</v>
      </c>
      <c r="D6450" t="s">
        <v>40</v>
      </c>
      <c r="E6450" t="s">
        <v>41</v>
      </c>
      <c r="G6450" t="s">
        <v>37531</v>
      </c>
      <c r="H6450" t="s">
        <v>37532</v>
      </c>
      <c r="J6450" t="s">
        <v>91</v>
      </c>
      <c r="K6450" t="s">
        <v>92</v>
      </c>
      <c r="L6450">
        <v>11</v>
      </c>
      <c r="M6450" t="s">
        <v>37533</v>
      </c>
      <c r="N6450" t="s">
        <v>75</v>
      </c>
      <c r="O6450" t="s">
        <v>48</v>
      </c>
      <c r="P6450" t="s">
        <v>48</v>
      </c>
      <c r="Q6450" t="s">
        <v>5539</v>
      </c>
      <c r="Y6450" t="s">
        <v>37534</v>
      </c>
    </row>
    <row r="6451" spans="1:25">
      <c r="A6451" t="s">
        <v>37535</v>
      </c>
      <c r="B6451" t="s">
        <v>37536</v>
      </c>
      <c r="D6451" t="s">
        <v>40</v>
      </c>
      <c r="E6451" t="s">
        <v>41</v>
      </c>
      <c r="G6451" t="s">
        <v>37537</v>
      </c>
      <c r="H6451" t="s">
        <v>37538</v>
      </c>
      <c r="J6451" t="s">
        <v>91</v>
      </c>
      <c r="K6451" t="s">
        <v>92</v>
      </c>
      <c r="L6451">
        <v>11</v>
      </c>
      <c r="M6451" t="s">
        <v>37533</v>
      </c>
      <c r="N6451" t="s">
        <v>75</v>
      </c>
      <c r="O6451" t="s">
        <v>48</v>
      </c>
      <c r="P6451" t="s">
        <v>48</v>
      </c>
      <c r="Q6451" t="s">
        <v>37539</v>
      </c>
      <c r="Y6451" t="s">
        <v>37540</v>
      </c>
    </row>
    <row r="6452" spans="1:25">
      <c r="A6452" t="s">
        <v>37541</v>
      </c>
      <c r="B6452" t="s">
        <v>37542</v>
      </c>
      <c r="D6452" t="s">
        <v>40</v>
      </c>
      <c r="E6452" t="s">
        <v>41</v>
      </c>
      <c r="G6452" t="s">
        <v>161</v>
      </c>
      <c r="H6452" t="s">
        <v>18484</v>
      </c>
      <c r="J6452" t="s">
        <v>91</v>
      </c>
      <c r="K6452" t="s">
        <v>92</v>
      </c>
      <c r="L6452">
        <v>11</v>
      </c>
      <c r="M6452" t="s">
        <v>37543</v>
      </c>
      <c r="N6452" t="s">
        <v>75</v>
      </c>
      <c r="O6452" t="s">
        <v>48</v>
      </c>
      <c r="P6452" t="s">
        <v>48</v>
      </c>
      <c r="Q6452" t="s">
        <v>37544</v>
      </c>
      <c r="Y6452" t="s">
        <v>37545</v>
      </c>
    </row>
    <row r="6453" spans="1:25">
      <c r="A6453" t="s">
        <v>37546</v>
      </c>
      <c r="B6453" t="s">
        <v>37547</v>
      </c>
      <c r="D6453" t="s">
        <v>40</v>
      </c>
      <c r="E6453" t="s">
        <v>41</v>
      </c>
      <c r="G6453" t="s">
        <v>377</v>
      </c>
      <c r="H6453" t="s">
        <v>37548</v>
      </c>
      <c r="J6453" t="s">
        <v>163</v>
      </c>
      <c r="K6453" t="s">
        <v>164</v>
      </c>
      <c r="L6453">
        <v>11</v>
      </c>
      <c r="M6453" t="s">
        <v>37543</v>
      </c>
      <c r="N6453" t="s">
        <v>58</v>
      </c>
      <c r="O6453" t="s">
        <v>48</v>
      </c>
      <c r="P6453" t="s">
        <v>48</v>
      </c>
      <c r="Q6453" t="s">
        <v>37549</v>
      </c>
      <c r="Y6453" t="s">
        <v>37550</v>
      </c>
    </row>
    <row r="6454" spans="1:25">
      <c r="A6454" t="s">
        <v>37551</v>
      </c>
      <c r="B6454" t="s">
        <v>37552</v>
      </c>
      <c r="D6454" t="s">
        <v>40</v>
      </c>
      <c r="E6454" t="s">
        <v>41</v>
      </c>
      <c r="G6454" t="s">
        <v>37553</v>
      </c>
      <c r="H6454" t="s">
        <v>5242</v>
      </c>
      <c r="J6454" t="s">
        <v>91</v>
      </c>
      <c r="K6454" t="s">
        <v>92</v>
      </c>
      <c r="L6454">
        <v>11</v>
      </c>
      <c r="M6454" t="s">
        <v>37554</v>
      </c>
      <c r="N6454" t="s">
        <v>75</v>
      </c>
      <c r="O6454" t="s">
        <v>48</v>
      </c>
      <c r="P6454" t="s">
        <v>48</v>
      </c>
      <c r="Q6454" t="s">
        <v>37555</v>
      </c>
      <c r="Y6454" t="s">
        <v>37556</v>
      </c>
    </row>
    <row r="6455" spans="1:25">
      <c r="A6455" t="s">
        <v>37557</v>
      </c>
      <c r="B6455" t="s">
        <v>37558</v>
      </c>
      <c r="D6455" t="s">
        <v>40</v>
      </c>
      <c r="E6455" t="s">
        <v>41</v>
      </c>
      <c r="G6455" t="s">
        <v>37559</v>
      </c>
      <c r="H6455" t="s">
        <v>37560</v>
      </c>
      <c r="J6455" t="s">
        <v>100</v>
      </c>
      <c r="K6455" t="s">
        <v>101</v>
      </c>
      <c r="L6455">
        <v>11</v>
      </c>
      <c r="M6455" t="s">
        <v>37561</v>
      </c>
      <c r="N6455" t="s">
        <v>75</v>
      </c>
      <c r="O6455" t="s">
        <v>48</v>
      </c>
      <c r="P6455" t="s">
        <v>48</v>
      </c>
      <c r="Q6455" t="s">
        <v>37562</v>
      </c>
      <c r="Y6455" t="s">
        <v>37563</v>
      </c>
    </row>
    <row r="6456" spans="1:25">
      <c r="A6456" t="s">
        <v>37564</v>
      </c>
      <c r="B6456" t="s">
        <v>37565</v>
      </c>
      <c r="D6456" t="s">
        <v>40</v>
      </c>
      <c r="E6456" t="s">
        <v>41</v>
      </c>
      <c r="G6456" t="s">
        <v>37566</v>
      </c>
      <c r="H6456" t="s">
        <v>27373</v>
      </c>
      <c r="J6456" t="s">
        <v>823</v>
      </c>
      <c r="K6456" t="s">
        <v>824</v>
      </c>
      <c r="L6456">
        <v>11</v>
      </c>
      <c r="M6456" t="s">
        <v>37567</v>
      </c>
      <c r="N6456" t="s">
        <v>75</v>
      </c>
      <c r="O6456" t="s">
        <v>48</v>
      </c>
      <c r="P6456" t="s">
        <v>48</v>
      </c>
      <c r="Q6456" t="s">
        <v>37568</v>
      </c>
      <c r="Y6456" t="s">
        <v>37569</v>
      </c>
    </row>
    <row r="6457" spans="1:25">
      <c r="A6457" t="s">
        <v>37570</v>
      </c>
      <c r="B6457" t="s">
        <v>37571</v>
      </c>
      <c r="D6457" t="s">
        <v>40</v>
      </c>
      <c r="E6457" t="s">
        <v>41</v>
      </c>
      <c r="G6457" t="s">
        <v>37572</v>
      </c>
      <c r="H6457" t="s">
        <v>37573</v>
      </c>
      <c r="J6457" t="s">
        <v>100</v>
      </c>
      <c r="K6457" t="s">
        <v>101</v>
      </c>
      <c r="L6457">
        <v>11</v>
      </c>
      <c r="M6457" t="s">
        <v>37574</v>
      </c>
      <c r="N6457" t="s">
        <v>75</v>
      </c>
      <c r="O6457" t="s">
        <v>48</v>
      </c>
      <c r="P6457" t="s">
        <v>48</v>
      </c>
      <c r="Q6457" t="s">
        <v>37575</v>
      </c>
      <c r="Y6457" t="s">
        <v>37576</v>
      </c>
    </row>
    <row r="6458" spans="1:25">
      <c r="A6458" t="s">
        <v>37577</v>
      </c>
      <c r="B6458" t="s">
        <v>37578</v>
      </c>
      <c r="D6458" t="s">
        <v>40</v>
      </c>
      <c r="E6458" t="s">
        <v>41</v>
      </c>
      <c r="G6458" t="s">
        <v>30498</v>
      </c>
      <c r="H6458" t="s">
        <v>1892</v>
      </c>
      <c r="J6458" t="s">
        <v>100</v>
      </c>
      <c r="K6458" t="s">
        <v>101</v>
      </c>
      <c r="L6458">
        <v>11</v>
      </c>
      <c r="M6458" t="s">
        <v>37579</v>
      </c>
      <c r="N6458" t="s">
        <v>75</v>
      </c>
      <c r="O6458" t="s">
        <v>48</v>
      </c>
      <c r="P6458" t="s">
        <v>48</v>
      </c>
      <c r="Q6458" t="s">
        <v>37580</v>
      </c>
      <c r="Y6458" t="s">
        <v>37581</v>
      </c>
    </row>
    <row r="6459" spans="1:25">
      <c r="A6459" t="s">
        <v>37582</v>
      </c>
      <c r="B6459" t="s">
        <v>37583</v>
      </c>
      <c r="D6459" t="s">
        <v>40</v>
      </c>
      <c r="E6459" t="s">
        <v>41</v>
      </c>
      <c r="G6459" t="s">
        <v>10867</v>
      </c>
      <c r="H6459" t="s">
        <v>3966</v>
      </c>
      <c r="J6459" t="s">
        <v>55</v>
      </c>
      <c r="K6459" t="s">
        <v>56</v>
      </c>
      <c r="L6459">
        <v>11</v>
      </c>
      <c r="M6459" t="s">
        <v>37584</v>
      </c>
      <c r="N6459" t="s">
        <v>58</v>
      </c>
      <c r="O6459" t="s">
        <v>48</v>
      </c>
      <c r="P6459" t="s">
        <v>48</v>
      </c>
      <c r="Q6459" t="s">
        <v>13185</v>
      </c>
      <c r="Y6459" t="s">
        <v>37585</v>
      </c>
    </row>
    <row r="6460" spans="1:25">
      <c r="A6460" t="s">
        <v>37586</v>
      </c>
      <c r="B6460" t="s">
        <v>37587</v>
      </c>
      <c r="D6460" t="s">
        <v>40</v>
      </c>
      <c r="E6460" t="s">
        <v>41</v>
      </c>
      <c r="G6460" t="s">
        <v>33316</v>
      </c>
      <c r="H6460" t="s">
        <v>1639</v>
      </c>
      <c r="J6460" t="s">
        <v>100</v>
      </c>
      <c r="K6460" t="s">
        <v>101</v>
      </c>
      <c r="L6460">
        <v>11</v>
      </c>
      <c r="M6460" t="s">
        <v>37588</v>
      </c>
      <c r="N6460" t="s">
        <v>75</v>
      </c>
      <c r="O6460" t="s">
        <v>48</v>
      </c>
      <c r="P6460" t="s">
        <v>48</v>
      </c>
      <c r="Q6460" t="s">
        <v>37589</v>
      </c>
      <c r="Y6460" t="s">
        <v>37590</v>
      </c>
    </row>
    <row r="6461" spans="1:25">
      <c r="A6461" t="s">
        <v>37591</v>
      </c>
      <c r="B6461" t="s">
        <v>37592</v>
      </c>
      <c r="D6461" t="s">
        <v>40</v>
      </c>
      <c r="E6461" t="s">
        <v>41</v>
      </c>
      <c r="G6461" t="s">
        <v>37593</v>
      </c>
      <c r="H6461" t="s">
        <v>5078</v>
      </c>
      <c r="J6461" t="s">
        <v>100</v>
      </c>
      <c r="K6461" t="s">
        <v>101</v>
      </c>
      <c r="L6461">
        <v>11</v>
      </c>
      <c r="M6461" t="s">
        <v>37588</v>
      </c>
      <c r="N6461" t="s">
        <v>75</v>
      </c>
      <c r="O6461" t="s">
        <v>48</v>
      </c>
      <c r="P6461" t="s">
        <v>48</v>
      </c>
      <c r="Q6461" t="s">
        <v>37594</v>
      </c>
      <c r="Y6461" t="s">
        <v>37595</v>
      </c>
    </row>
    <row r="6462" spans="1:25">
      <c r="A6462" t="s">
        <v>37596</v>
      </c>
      <c r="B6462" t="s">
        <v>37597</v>
      </c>
      <c r="D6462" t="s">
        <v>40</v>
      </c>
      <c r="E6462" t="s">
        <v>41</v>
      </c>
      <c r="G6462" t="s">
        <v>37598</v>
      </c>
      <c r="H6462" t="s">
        <v>37599</v>
      </c>
      <c r="J6462" t="s">
        <v>823</v>
      </c>
      <c r="K6462" t="s">
        <v>824</v>
      </c>
      <c r="L6462">
        <v>11</v>
      </c>
      <c r="M6462" t="s">
        <v>37600</v>
      </c>
      <c r="N6462" t="s">
        <v>75</v>
      </c>
      <c r="O6462" t="s">
        <v>48</v>
      </c>
      <c r="P6462" t="s">
        <v>48</v>
      </c>
      <c r="Q6462" t="s">
        <v>27823</v>
      </c>
      <c r="Y6462" t="s">
        <v>37601</v>
      </c>
    </row>
    <row r="6463" spans="1:25">
      <c r="A6463" t="s">
        <v>37602</v>
      </c>
      <c r="B6463" t="s">
        <v>37603</v>
      </c>
      <c r="D6463" t="s">
        <v>40</v>
      </c>
      <c r="E6463" t="s">
        <v>41</v>
      </c>
      <c r="G6463" t="s">
        <v>37604</v>
      </c>
      <c r="H6463" t="s">
        <v>3581</v>
      </c>
      <c r="J6463" t="s">
        <v>100</v>
      </c>
      <c r="K6463" t="s">
        <v>101</v>
      </c>
      <c r="L6463">
        <v>11</v>
      </c>
      <c r="M6463" t="s">
        <v>37600</v>
      </c>
      <c r="N6463" t="s">
        <v>75</v>
      </c>
      <c r="O6463" t="s">
        <v>48</v>
      </c>
      <c r="P6463" t="s">
        <v>48</v>
      </c>
      <c r="Q6463" t="s">
        <v>37605</v>
      </c>
      <c r="Y6463" t="s">
        <v>37606</v>
      </c>
    </row>
    <row r="6464" spans="1:25">
      <c r="A6464" t="s">
        <v>37607</v>
      </c>
      <c r="B6464" t="s">
        <v>37608</v>
      </c>
      <c r="D6464" t="s">
        <v>40</v>
      </c>
      <c r="E6464" t="s">
        <v>41</v>
      </c>
      <c r="G6464" t="s">
        <v>4142</v>
      </c>
      <c r="H6464" t="s">
        <v>3291</v>
      </c>
      <c r="J6464" t="s">
        <v>91</v>
      </c>
      <c r="K6464" t="s">
        <v>92</v>
      </c>
      <c r="L6464">
        <v>11</v>
      </c>
      <c r="M6464" t="s">
        <v>37609</v>
      </c>
      <c r="N6464" t="s">
        <v>75</v>
      </c>
      <c r="O6464" t="s">
        <v>48</v>
      </c>
      <c r="P6464" t="s">
        <v>48</v>
      </c>
      <c r="Q6464" t="s">
        <v>37610</v>
      </c>
      <c r="Y6464" t="s">
        <v>37611</v>
      </c>
    </row>
    <row r="6465" spans="1:25">
      <c r="A6465" t="s">
        <v>37612</v>
      </c>
      <c r="B6465" t="s">
        <v>37613</v>
      </c>
      <c r="D6465" t="s">
        <v>40</v>
      </c>
      <c r="E6465" t="s">
        <v>41</v>
      </c>
      <c r="G6465" t="s">
        <v>37614</v>
      </c>
      <c r="H6465" t="s">
        <v>37615</v>
      </c>
      <c r="J6465" t="s">
        <v>163</v>
      </c>
      <c r="K6465" t="s">
        <v>164</v>
      </c>
      <c r="L6465">
        <v>12</v>
      </c>
      <c r="M6465" t="s">
        <v>37616</v>
      </c>
      <c r="N6465" t="s">
        <v>47</v>
      </c>
      <c r="O6465" t="s">
        <v>48</v>
      </c>
      <c r="P6465" t="s">
        <v>48</v>
      </c>
      <c r="Q6465" t="s">
        <v>37617</v>
      </c>
      <c r="Y6465" t="s">
        <v>37618</v>
      </c>
    </row>
    <row r="6466" spans="1:25">
      <c r="A6466" t="s">
        <v>37619</v>
      </c>
      <c r="B6466" t="s">
        <v>37620</v>
      </c>
      <c r="D6466" t="s">
        <v>40</v>
      </c>
      <c r="E6466" t="s">
        <v>41</v>
      </c>
      <c r="G6466" t="s">
        <v>6508</v>
      </c>
      <c r="H6466" t="s">
        <v>37621</v>
      </c>
      <c r="J6466" t="s">
        <v>100</v>
      </c>
      <c r="K6466" t="s">
        <v>101</v>
      </c>
      <c r="L6466">
        <v>11</v>
      </c>
      <c r="M6466" t="s">
        <v>37622</v>
      </c>
      <c r="N6466" t="s">
        <v>75</v>
      </c>
      <c r="O6466" t="s">
        <v>48</v>
      </c>
      <c r="P6466" t="s">
        <v>48</v>
      </c>
      <c r="Q6466" t="s">
        <v>37623</v>
      </c>
      <c r="Y6466" t="s">
        <v>37624</v>
      </c>
    </row>
    <row r="6467" spans="1:25">
      <c r="A6467" t="s">
        <v>37625</v>
      </c>
      <c r="B6467" t="s">
        <v>37626</v>
      </c>
      <c r="D6467" t="s">
        <v>40</v>
      </c>
      <c r="E6467" t="s">
        <v>41</v>
      </c>
      <c r="G6467" t="s">
        <v>37627</v>
      </c>
      <c r="H6467" t="s">
        <v>4933</v>
      </c>
      <c r="J6467" t="s">
        <v>91</v>
      </c>
      <c r="K6467" t="s">
        <v>92</v>
      </c>
      <c r="L6467">
        <v>11</v>
      </c>
      <c r="M6467" t="s">
        <v>37628</v>
      </c>
      <c r="N6467" t="s">
        <v>75</v>
      </c>
      <c r="O6467" t="s">
        <v>48</v>
      </c>
      <c r="P6467" t="s">
        <v>48</v>
      </c>
      <c r="Q6467" t="s">
        <v>37629</v>
      </c>
      <c r="Y6467" t="s">
        <v>37630</v>
      </c>
    </row>
    <row r="6468" spans="1:25">
      <c r="A6468" t="s">
        <v>37631</v>
      </c>
      <c r="B6468" t="s">
        <v>37632</v>
      </c>
      <c r="D6468" t="s">
        <v>40</v>
      </c>
      <c r="E6468" t="s">
        <v>41</v>
      </c>
      <c r="G6468" t="s">
        <v>37633</v>
      </c>
      <c r="H6468" t="s">
        <v>37634</v>
      </c>
      <c r="J6468" t="s">
        <v>100</v>
      </c>
      <c r="K6468" t="s">
        <v>101</v>
      </c>
      <c r="L6468">
        <v>11</v>
      </c>
      <c r="M6468" t="s">
        <v>37635</v>
      </c>
      <c r="N6468" t="s">
        <v>75</v>
      </c>
      <c r="O6468" t="s">
        <v>48</v>
      </c>
      <c r="P6468" t="s">
        <v>48</v>
      </c>
      <c r="Q6468" t="s">
        <v>37636</v>
      </c>
      <c r="Y6468" t="s">
        <v>37637</v>
      </c>
    </row>
    <row r="6469" spans="1:25">
      <c r="A6469" t="s">
        <v>37638</v>
      </c>
      <c r="B6469" t="s">
        <v>37639</v>
      </c>
      <c r="D6469" t="s">
        <v>40</v>
      </c>
      <c r="E6469" t="s">
        <v>41</v>
      </c>
      <c r="G6469" t="s">
        <v>37640</v>
      </c>
      <c r="H6469" t="s">
        <v>37641</v>
      </c>
      <c r="J6469" t="s">
        <v>163</v>
      </c>
      <c r="K6469" t="s">
        <v>164</v>
      </c>
      <c r="L6469">
        <v>12</v>
      </c>
      <c r="M6469" t="s">
        <v>37642</v>
      </c>
      <c r="N6469" t="s">
        <v>58</v>
      </c>
      <c r="O6469" t="s">
        <v>48</v>
      </c>
      <c r="P6469" t="s">
        <v>48</v>
      </c>
      <c r="Q6469" t="s">
        <v>37643</v>
      </c>
      <c r="Y6469" t="s">
        <v>37644</v>
      </c>
    </row>
    <row r="6470" spans="1:25">
      <c r="A6470" t="s">
        <v>37645</v>
      </c>
      <c r="B6470" t="s">
        <v>37646</v>
      </c>
      <c r="D6470" t="s">
        <v>40</v>
      </c>
      <c r="E6470" t="s">
        <v>41</v>
      </c>
      <c r="G6470" t="s">
        <v>33386</v>
      </c>
      <c r="H6470" t="s">
        <v>37066</v>
      </c>
      <c r="J6470" t="s">
        <v>91</v>
      </c>
      <c r="K6470" t="s">
        <v>92</v>
      </c>
      <c r="L6470">
        <v>11</v>
      </c>
      <c r="M6470" t="s">
        <v>37647</v>
      </c>
      <c r="N6470" t="s">
        <v>75</v>
      </c>
      <c r="O6470" t="s">
        <v>48</v>
      </c>
      <c r="P6470" t="s">
        <v>48</v>
      </c>
      <c r="Q6470" t="s">
        <v>37648</v>
      </c>
      <c r="Y6470" t="s">
        <v>37649</v>
      </c>
    </row>
    <row r="6471" spans="1:25">
      <c r="A6471" t="s">
        <v>37650</v>
      </c>
      <c r="B6471" t="s">
        <v>37651</v>
      </c>
      <c r="D6471" t="s">
        <v>40</v>
      </c>
      <c r="E6471" t="s">
        <v>41</v>
      </c>
      <c r="G6471" t="s">
        <v>37652</v>
      </c>
      <c r="H6471" t="s">
        <v>1854</v>
      </c>
      <c r="J6471" t="s">
        <v>100</v>
      </c>
      <c r="K6471" t="s">
        <v>101</v>
      </c>
      <c r="L6471">
        <v>11</v>
      </c>
      <c r="M6471" t="s">
        <v>37653</v>
      </c>
      <c r="N6471" t="s">
        <v>75</v>
      </c>
      <c r="O6471" t="s">
        <v>48</v>
      </c>
      <c r="P6471" t="s">
        <v>48</v>
      </c>
      <c r="Q6471" t="s">
        <v>37654</v>
      </c>
      <c r="Y6471" t="s">
        <v>37655</v>
      </c>
    </row>
    <row r="6472" spans="1:25">
      <c r="A6472" t="s">
        <v>37656</v>
      </c>
      <c r="B6472" t="s">
        <v>37657</v>
      </c>
      <c r="D6472" t="s">
        <v>40</v>
      </c>
      <c r="E6472" t="s">
        <v>41</v>
      </c>
      <c r="G6472" t="s">
        <v>6088</v>
      </c>
      <c r="H6472" t="s">
        <v>6216</v>
      </c>
      <c r="J6472" t="s">
        <v>72</v>
      </c>
      <c r="K6472" t="s">
        <v>73</v>
      </c>
      <c r="L6472">
        <v>11</v>
      </c>
      <c r="M6472" t="s">
        <v>37658</v>
      </c>
      <c r="N6472" t="s">
        <v>75</v>
      </c>
      <c r="O6472" t="s">
        <v>48</v>
      </c>
      <c r="P6472" t="s">
        <v>48</v>
      </c>
      <c r="Q6472" t="s">
        <v>37659</v>
      </c>
      <c r="Y6472" t="s">
        <v>37660</v>
      </c>
    </row>
    <row r="6473" spans="1:25">
      <c r="A6473" t="s">
        <v>37661</v>
      </c>
      <c r="B6473" t="s">
        <v>37662</v>
      </c>
      <c r="D6473" t="s">
        <v>40</v>
      </c>
      <c r="E6473" t="s">
        <v>41</v>
      </c>
      <c r="G6473" t="s">
        <v>4901</v>
      </c>
      <c r="H6473" t="s">
        <v>519</v>
      </c>
      <c r="J6473" t="s">
        <v>91</v>
      </c>
      <c r="K6473" t="s">
        <v>92</v>
      </c>
      <c r="L6473">
        <v>11</v>
      </c>
      <c r="M6473" t="s">
        <v>37663</v>
      </c>
      <c r="N6473" t="s">
        <v>75</v>
      </c>
      <c r="O6473" t="s">
        <v>48</v>
      </c>
      <c r="P6473" t="s">
        <v>48</v>
      </c>
      <c r="Q6473" t="s">
        <v>7856</v>
      </c>
      <c r="Y6473" t="s">
        <v>37664</v>
      </c>
    </row>
    <row r="6474" spans="1:25">
      <c r="A6474" t="s">
        <v>37665</v>
      </c>
      <c r="B6474" t="s">
        <v>37666</v>
      </c>
      <c r="D6474" t="s">
        <v>40</v>
      </c>
      <c r="E6474" t="s">
        <v>41</v>
      </c>
      <c r="G6474" t="s">
        <v>37667</v>
      </c>
      <c r="H6474" t="s">
        <v>251</v>
      </c>
      <c r="J6474" t="s">
        <v>823</v>
      </c>
      <c r="K6474" t="s">
        <v>824</v>
      </c>
      <c r="L6474">
        <v>11</v>
      </c>
      <c r="M6474" t="s">
        <v>37668</v>
      </c>
      <c r="N6474" t="s">
        <v>75</v>
      </c>
      <c r="O6474" t="s">
        <v>48</v>
      </c>
      <c r="P6474" t="s">
        <v>48</v>
      </c>
      <c r="Q6474" t="s">
        <v>37669</v>
      </c>
      <c r="Y6474" t="s">
        <v>37670</v>
      </c>
    </row>
    <row r="6475" spans="1:25">
      <c r="A6475" t="s">
        <v>37671</v>
      </c>
      <c r="B6475" t="s">
        <v>37672</v>
      </c>
      <c r="D6475" t="s">
        <v>40</v>
      </c>
      <c r="E6475" t="s">
        <v>41</v>
      </c>
      <c r="G6475" t="s">
        <v>37673</v>
      </c>
      <c r="H6475" t="s">
        <v>2186</v>
      </c>
      <c r="J6475" t="s">
        <v>91</v>
      </c>
      <c r="K6475" t="s">
        <v>92</v>
      </c>
      <c r="L6475">
        <v>11</v>
      </c>
      <c r="M6475" t="s">
        <v>37674</v>
      </c>
      <c r="N6475" t="s">
        <v>75</v>
      </c>
      <c r="O6475" t="s">
        <v>48</v>
      </c>
      <c r="P6475" t="s">
        <v>48</v>
      </c>
      <c r="Q6475" t="s">
        <v>21079</v>
      </c>
      <c r="Y6475" t="s">
        <v>37675</v>
      </c>
    </row>
    <row r="6476" spans="1:25">
      <c r="A6476" t="s">
        <v>37676</v>
      </c>
      <c r="B6476" t="s">
        <v>37677</v>
      </c>
      <c r="D6476" t="s">
        <v>40</v>
      </c>
      <c r="E6476" t="s">
        <v>41</v>
      </c>
      <c r="G6476" t="s">
        <v>37678</v>
      </c>
      <c r="H6476" t="s">
        <v>9678</v>
      </c>
      <c r="J6476" t="s">
        <v>511</v>
      </c>
      <c r="K6476" t="s">
        <v>512</v>
      </c>
      <c r="L6476">
        <v>11</v>
      </c>
      <c r="M6476" t="s">
        <v>37679</v>
      </c>
      <c r="N6476" t="s">
        <v>47</v>
      </c>
      <c r="O6476" t="s">
        <v>48</v>
      </c>
      <c r="P6476" t="s">
        <v>48</v>
      </c>
      <c r="Q6476" t="s">
        <v>37680</v>
      </c>
      <c r="Y6476" t="s">
        <v>37681</v>
      </c>
    </row>
    <row r="6477" spans="1:25">
      <c r="A6477" t="s">
        <v>37682</v>
      </c>
      <c r="B6477" t="s">
        <v>37683</v>
      </c>
      <c r="D6477" t="s">
        <v>40</v>
      </c>
      <c r="E6477" t="s">
        <v>41</v>
      </c>
      <c r="G6477" t="s">
        <v>37684</v>
      </c>
      <c r="H6477" t="s">
        <v>11051</v>
      </c>
      <c r="J6477" t="s">
        <v>100</v>
      </c>
      <c r="K6477" t="s">
        <v>101</v>
      </c>
      <c r="L6477">
        <v>11</v>
      </c>
      <c r="M6477" t="s">
        <v>37685</v>
      </c>
      <c r="N6477" t="s">
        <v>75</v>
      </c>
      <c r="O6477" t="s">
        <v>48</v>
      </c>
      <c r="P6477" t="s">
        <v>48</v>
      </c>
      <c r="Q6477" t="s">
        <v>37686</v>
      </c>
      <c r="Y6477" t="s">
        <v>37687</v>
      </c>
    </row>
    <row r="6478" spans="1:25">
      <c r="A6478" t="s">
        <v>37688</v>
      </c>
      <c r="B6478" t="s">
        <v>37689</v>
      </c>
      <c r="D6478" t="s">
        <v>40</v>
      </c>
      <c r="E6478" t="s">
        <v>41</v>
      </c>
      <c r="G6478" t="s">
        <v>7946</v>
      </c>
      <c r="H6478" t="s">
        <v>37690</v>
      </c>
      <c r="J6478" t="s">
        <v>100</v>
      </c>
      <c r="K6478" t="s">
        <v>101</v>
      </c>
      <c r="L6478">
        <v>11</v>
      </c>
      <c r="M6478" t="s">
        <v>37691</v>
      </c>
      <c r="N6478" t="s">
        <v>75</v>
      </c>
      <c r="O6478" t="s">
        <v>48</v>
      </c>
      <c r="P6478" t="s">
        <v>48</v>
      </c>
      <c r="Q6478" t="s">
        <v>37692</v>
      </c>
      <c r="Y6478" t="s">
        <v>37693</v>
      </c>
    </row>
    <row r="6479" spans="1:25">
      <c r="A6479" t="s">
        <v>37694</v>
      </c>
      <c r="B6479" t="s">
        <v>37695</v>
      </c>
      <c r="D6479" t="s">
        <v>40</v>
      </c>
      <c r="E6479" t="s">
        <v>41</v>
      </c>
      <c r="G6479" t="s">
        <v>37696</v>
      </c>
      <c r="H6479" t="s">
        <v>1143</v>
      </c>
      <c r="J6479" t="s">
        <v>511</v>
      </c>
      <c r="K6479" t="s">
        <v>512</v>
      </c>
      <c r="L6479">
        <v>11</v>
      </c>
      <c r="M6479" t="s">
        <v>37697</v>
      </c>
      <c r="N6479" t="s">
        <v>47</v>
      </c>
      <c r="O6479" t="s">
        <v>48</v>
      </c>
      <c r="P6479" t="s">
        <v>48</v>
      </c>
      <c r="Q6479" t="s">
        <v>37698</v>
      </c>
      <c r="Y6479" t="s">
        <v>37699</v>
      </c>
    </row>
    <row r="6480" spans="1:25">
      <c r="A6480" t="s">
        <v>184</v>
      </c>
      <c r="B6480" t="s">
        <v>37700</v>
      </c>
      <c r="D6480" t="s">
        <v>40</v>
      </c>
      <c r="E6480" t="s">
        <v>41</v>
      </c>
      <c r="G6480" t="s">
        <v>27174</v>
      </c>
      <c r="H6480" t="s">
        <v>337</v>
      </c>
      <c r="J6480" t="s">
        <v>91</v>
      </c>
      <c r="K6480" t="s">
        <v>92</v>
      </c>
      <c r="L6480">
        <v>11</v>
      </c>
      <c r="M6480" t="s">
        <v>37697</v>
      </c>
      <c r="N6480" t="s">
        <v>75</v>
      </c>
      <c r="O6480" t="s">
        <v>48</v>
      </c>
      <c r="P6480" t="s">
        <v>48</v>
      </c>
      <c r="Q6480" t="s">
        <v>37701</v>
      </c>
      <c r="Y6480" t="s">
        <v>37702</v>
      </c>
    </row>
    <row r="6481" spans="1:25">
      <c r="A6481" t="s">
        <v>37703</v>
      </c>
      <c r="B6481" t="s">
        <v>37704</v>
      </c>
      <c r="D6481" t="s">
        <v>40</v>
      </c>
      <c r="E6481" t="s">
        <v>41</v>
      </c>
      <c r="G6481" t="s">
        <v>1682</v>
      </c>
      <c r="H6481" t="s">
        <v>37705</v>
      </c>
      <c r="J6481" t="s">
        <v>163</v>
      </c>
      <c r="K6481" t="s">
        <v>164</v>
      </c>
      <c r="L6481">
        <v>11</v>
      </c>
      <c r="M6481" t="s">
        <v>37697</v>
      </c>
      <c r="N6481" t="s">
        <v>58</v>
      </c>
      <c r="O6481" t="s">
        <v>48</v>
      </c>
      <c r="P6481" t="s">
        <v>48</v>
      </c>
      <c r="Q6481" t="s">
        <v>37706</v>
      </c>
      <c r="Y6481" t="s">
        <v>37707</v>
      </c>
    </row>
    <row r="6482" spans="1:25">
      <c r="A6482" t="s">
        <v>37708</v>
      </c>
      <c r="B6482" t="s">
        <v>37709</v>
      </c>
      <c r="D6482" t="s">
        <v>40</v>
      </c>
      <c r="E6482" t="s">
        <v>41</v>
      </c>
      <c r="G6482" t="s">
        <v>2167</v>
      </c>
      <c r="H6482" t="s">
        <v>37710</v>
      </c>
      <c r="J6482" t="s">
        <v>100</v>
      </c>
      <c r="K6482" t="s">
        <v>101</v>
      </c>
      <c r="L6482">
        <v>11</v>
      </c>
      <c r="M6482" t="s">
        <v>37711</v>
      </c>
      <c r="N6482" t="s">
        <v>75</v>
      </c>
      <c r="O6482" t="s">
        <v>48</v>
      </c>
      <c r="P6482" t="s">
        <v>48</v>
      </c>
      <c r="Q6482" t="s">
        <v>37712</v>
      </c>
      <c r="Y6482" t="s">
        <v>37713</v>
      </c>
    </row>
    <row r="6483" spans="1:25">
      <c r="A6483" t="s">
        <v>37714</v>
      </c>
      <c r="B6483" t="s">
        <v>37715</v>
      </c>
      <c r="D6483" t="s">
        <v>40</v>
      </c>
      <c r="E6483" t="s">
        <v>41</v>
      </c>
      <c r="G6483" t="s">
        <v>37716</v>
      </c>
      <c r="H6483" t="s">
        <v>385</v>
      </c>
      <c r="J6483" t="s">
        <v>179</v>
      </c>
      <c r="K6483" t="s">
        <v>180</v>
      </c>
      <c r="L6483">
        <v>11</v>
      </c>
      <c r="M6483" t="s">
        <v>37717</v>
      </c>
      <c r="N6483" t="s">
        <v>58</v>
      </c>
      <c r="O6483" t="s">
        <v>48</v>
      </c>
      <c r="P6483" t="s">
        <v>48</v>
      </c>
      <c r="Q6483" t="s">
        <v>37718</v>
      </c>
      <c r="Y6483" t="s">
        <v>37719</v>
      </c>
    </row>
    <row r="6484" spans="1:25">
      <c r="A6484" t="s">
        <v>37720</v>
      </c>
      <c r="B6484" t="s">
        <v>37721</v>
      </c>
      <c r="D6484" t="s">
        <v>40</v>
      </c>
      <c r="E6484" t="s">
        <v>41</v>
      </c>
      <c r="G6484" t="s">
        <v>37722</v>
      </c>
      <c r="H6484" t="s">
        <v>31984</v>
      </c>
      <c r="J6484" t="s">
        <v>91</v>
      </c>
      <c r="K6484" t="s">
        <v>92</v>
      </c>
      <c r="L6484">
        <v>11</v>
      </c>
      <c r="M6484" t="s">
        <v>37723</v>
      </c>
      <c r="N6484" t="s">
        <v>75</v>
      </c>
      <c r="O6484" t="s">
        <v>48</v>
      </c>
      <c r="P6484" t="s">
        <v>48</v>
      </c>
      <c r="Q6484" t="s">
        <v>37724</v>
      </c>
      <c r="Y6484" t="s">
        <v>37725</v>
      </c>
    </row>
    <row r="6485" spans="1:25">
      <c r="A6485" t="s">
        <v>37726</v>
      </c>
      <c r="B6485" t="s">
        <v>37727</v>
      </c>
      <c r="D6485" t="s">
        <v>40</v>
      </c>
      <c r="E6485" t="s">
        <v>41</v>
      </c>
      <c r="G6485" t="s">
        <v>6540</v>
      </c>
      <c r="H6485" t="s">
        <v>37728</v>
      </c>
      <c r="J6485" t="s">
        <v>511</v>
      </c>
      <c r="K6485" t="s">
        <v>512</v>
      </c>
      <c r="L6485">
        <v>11</v>
      </c>
      <c r="M6485" t="s">
        <v>37729</v>
      </c>
      <c r="N6485" t="s">
        <v>47</v>
      </c>
      <c r="O6485" t="s">
        <v>48</v>
      </c>
      <c r="P6485" t="s">
        <v>48</v>
      </c>
      <c r="Q6485" t="s">
        <v>37730</v>
      </c>
      <c r="Y6485" t="s">
        <v>37731</v>
      </c>
    </row>
    <row r="6486" spans="1:25">
      <c r="A6486" t="s">
        <v>37732</v>
      </c>
      <c r="B6486" t="s">
        <v>37733</v>
      </c>
      <c r="D6486" t="s">
        <v>40</v>
      </c>
      <c r="E6486" t="s">
        <v>41</v>
      </c>
      <c r="G6486" t="s">
        <v>3866</v>
      </c>
      <c r="H6486" t="s">
        <v>764</v>
      </c>
      <c r="J6486" t="s">
        <v>91</v>
      </c>
      <c r="K6486" t="s">
        <v>92</v>
      </c>
      <c r="L6486">
        <v>11</v>
      </c>
      <c r="M6486" t="s">
        <v>37734</v>
      </c>
      <c r="N6486" t="s">
        <v>75</v>
      </c>
      <c r="O6486" t="s">
        <v>48</v>
      </c>
      <c r="P6486" t="s">
        <v>48</v>
      </c>
      <c r="Q6486" t="s">
        <v>37735</v>
      </c>
      <c r="Y6486" t="s">
        <v>37736</v>
      </c>
    </row>
    <row r="6487" spans="1:25">
      <c r="A6487" t="s">
        <v>37737</v>
      </c>
      <c r="B6487" t="s">
        <v>37738</v>
      </c>
      <c r="D6487" t="s">
        <v>40</v>
      </c>
      <c r="E6487" t="s">
        <v>41</v>
      </c>
      <c r="G6487" t="s">
        <v>37739</v>
      </c>
      <c r="H6487" t="s">
        <v>1985</v>
      </c>
      <c r="J6487" t="s">
        <v>100</v>
      </c>
      <c r="K6487" t="s">
        <v>101</v>
      </c>
      <c r="L6487">
        <v>11</v>
      </c>
      <c r="M6487" t="s">
        <v>37740</v>
      </c>
      <c r="N6487" t="s">
        <v>75</v>
      </c>
      <c r="O6487" t="s">
        <v>48</v>
      </c>
      <c r="P6487" t="s">
        <v>48</v>
      </c>
      <c r="Q6487" t="s">
        <v>34869</v>
      </c>
      <c r="Y6487" t="s">
        <v>37741</v>
      </c>
    </row>
    <row r="6488" spans="1:25">
      <c r="A6488" t="s">
        <v>37742</v>
      </c>
      <c r="B6488" t="s">
        <v>37743</v>
      </c>
      <c r="D6488" t="s">
        <v>40</v>
      </c>
      <c r="E6488" t="s">
        <v>41</v>
      </c>
      <c r="G6488" t="s">
        <v>1695</v>
      </c>
      <c r="H6488" t="s">
        <v>37744</v>
      </c>
      <c r="J6488" t="s">
        <v>100</v>
      </c>
      <c r="K6488" t="s">
        <v>101</v>
      </c>
      <c r="L6488">
        <v>11</v>
      </c>
      <c r="M6488" t="s">
        <v>37740</v>
      </c>
      <c r="N6488" t="s">
        <v>75</v>
      </c>
      <c r="O6488" t="s">
        <v>48</v>
      </c>
      <c r="P6488" t="s">
        <v>48</v>
      </c>
      <c r="Q6488" t="s">
        <v>37745</v>
      </c>
      <c r="Y6488" t="s">
        <v>37746</v>
      </c>
    </row>
    <row r="6489" spans="1:25">
      <c r="A6489" t="s">
        <v>37747</v>
      </c>
      <c r="B6489" t="s">
        <v>37748</v>
      </c>
      <c r="D6489" t="s">
        <v>40</v>
      </c>
      <c r="E6489" t="s">
        <v>41</v>
      </c>
      <c r="G6489" t="s">
        <v>37749</v>
      </c>
      <c r="H6489" t="s">
        <v>1506</v>
      </c>
      <c r="J6489" t="s">
        <v>91</v>
      </c>
      <c r="K6489" t="s">
        <v>92</v>
      </c>
      <c r="L6489">
        <v>11</v>
      </c>
      <c r="M6489" t="s">
        <v>37740</v>
      </c>
      <c r="N6489" t="s">
        <v>75</v>
      </c>
      <c r="O6489" t="s">
        <v>48</v>
      </c>
      <c r="P6489" t="s">
        <v>48</v>
      </c>
      <c r="Q6489" t="s">
        <v>37750</v>
      </c>
      <c r="Y6489" t="s">
        <v>37751</v>
      </c>
    </row>
    <row r="6490" spans="1:25">
      <c r="A6490" t="s">
        <v>184</v>
      </c>
      <c r="B6490" t="s">
        <v>37752</v>
      </c>
      <c r="D6490" t="s">
        <v>40</v>
      </c>
      <c r="E6490" t="s">
        <v>41</v>
      </c>
      <c r="G6490" t="s">
        <v>1069</v>
      </c>
      <c r="H6490" t="s">
        <v>37753</v>
      </c>
      <c r="J6490" t="s">
        <v>91</v>
      </c>
      <c r="K6490" t="s">
        <v>92</v>
      </c>
      <c r="L6490">
        <v>11</v>
      </c>
      <c r="M6490" t="s">
        <v>37754</v>
      </c>
      <c r="N6490" t="s">
        <v>75</v>
      </c>
      <c r="O6490" t="s">
        <v>48</v>
      </c>
      <c r="P6490" t="s">
        <v>48</v>
      </c>
      <c r="Q6490" t="s">
        <v>18497</v>
      </c>
      <c r="Y6490" t="s">
        <v>37755</v>
      </c>
    </row>
    <row r="6491" spans="1:25">
      <c r="A6491" t="s">
        <v>37756</v>
      </c>
      <c r="B6491" t="s">
        <v>37757</v>
      </c>
      <c r="D6491" t="s">
        <v>40</v>
      </c>
      <c r="E6491" t="s">
        <v>41</v>
      </c>
      <c r="G6491" t="s">
        <v>12691</v>
      </c>
      <c r="H6491" t="s">
        <v>37758</v>
      </c>
      <c r="J6491" t="s">
        <v>121</v>
      </c>
      <c r="K6491" t="s">
        <v>122</v>
      </c>
      <c r="L6491">
        <v>11</v>
      </c>
      <c r="M6491" t="s">
        <v>37759</v>
      </c>
      <c r="N6491" t="s">
        <v>58</v>
      </c>
      <c r="O6491" t="s">
        <v>48</v>
      </c>
      <c r="P6491" t="s">
        <v>48</v>
      </c>
      <c r="Q6491" t="s">
        <v>19862</v>
      </c>
      <c r="Y6491" t="s">
        <v>37760</v>
      </c>
    </row>
    <row r="6492" spans="1:25">
      <c r="A6492" t="s">
        <v>37761</v>
      </c>
      <c r="B6492" t="s">
        <v>37762</v>
      </c>
      <c r="D6492" t="s">
        <v>40</v>
      </c>
      <c r="E6492" t="s">
        <v>41</v>
      </c>
      <c r="G6492" t="s">
        <v>14834</v>
      </c>
      <c r="H6492" t="s">
        <v>143</v>
      </c>
      <c r="J6492" t="s">
        <v>91</v>
      </c>
      <c r="K6492" t="s">
        <v>92</v>
      </c>
      <c r="L6492">
        <v>11</v>
      </c>
      <c r="M6492" t="s">
        <v>37763</v>
      </c>
      <c r="N6492" t="s">
        <v>75</v>
      </c>
      <c r="O6492" t="s">
        <v>48</v>
      </c>
      <c r="P6492" t="s">
        <v>48</v>
      </c>
      <c r="Q6492" t="s">
        <v>37764</v>
      </c>
      <c r="Y6492" t="s">
        <v>37765</v>
      </c>
    </row>
    <row r="6493" spans="1:25">
      <c r="A6493" t="s">
        <v>37766</v>
      </c>
      <c r="B6493" t="s">
        <v>37767</v>
      </c>
      <c r="D6493" t="s">
        <v>40</v>
      </c>
      <c r="E6493" t="s">
        <v>41</v>
      </c>
      <c r="G6493" t="s">
        <v>37768</v>
      </c>
      <c r="H6493" t="s">
        <v>7655</v>
      </c>
      <c r="J6493" t="s">
        <v>100</v>
      </c>
      <c r="K6493" t="s">
        <v>101</v>
      </c>
      <c r="L6493">
        <v>11</v>
      </c>
      <c r="M6493" t="s">
        <v>37769</v>
      </c>
      <c r="N6493" t="s">
        <v>75</v>
      </c>
      <c r="O6493" t="s">
        <v>48</v>
      </c>
      <c r="P6493" t="s">
        <v>48</v>
      </c>
      <c r="Q6493" t="s">
        <v>37770</v>
      </c>
      <c r="Y6493" t="s">
        <v>37771</v>
      </c>
    </row>
    <row r="6494" spans="1:25">
      <c r="A6494" t="s">
        <v>37772</v>
      </c>
      <c r="B6494" t="s">
        <v>37773</v>
      </c>
      <c r="D6494" t="s">
        <v>40</v>
      </c>
      <c r="E6494" t="s">
        <v>41</v>
      </c>
      <c r="G6494" t="s">
        <v>7608</v>
      </c>
      <c r="H6494" t="s">
        <v>609</v>
      </c>
      <c r="J6494" t="s">
        <v>2582</v>
      </c>
      <c r="K6494" t="s">
        <v>2583</v>
      </c>
      <c r="L6494">
        <v>11</v>
      </c>
      <c r="M6494" t="s">
        <v>37774</v>
      </c>
      <c r="N6494" t="s">
        <v>47</v>
      </c>
      <c r="O6494" t="s">
        <v>48</v>
      </c>
      <c r="P6494" t="s">
        <v>48</v>
      </c>
      <c r="Q6494" t="s">
        <v>37775</v>
      </c>
      <c r="Y6494" t="s">
        <v>37776</v>
      </c>
    </row>
    <row r="6495" spans="1:25">
      <c r="A6495" t="s">
        <v>37777</v>
      </c>
      <c r="B6495" t="s">
        <v>37778</v>
      </c>
      <c r="D6495" t="s">
        <v>40</v>
      </c>
      <c r="E6495" t="s">
        <v>41</v>
      </c>
      <c r="G6495" t="s">
        <v>31395</v>
      </c>
      <c r="H6495" t="s">
        <v>37779</v>
      </c>
      <c r="J6495" t="s">
        <v>100</v>
      </c>
      <c r="K6495" t="s">
        <v>101</v>
      </c>
      <c r="L6495">
        <v>11</v>
      </c>
      <c r="M6495" t="s">
        <v>37780</v>
      </c>
      <c r="N6495" t="s">
        <v>75</v>
      </c>
      <c r="O6495" t="s">
        <v>48</v>
      </c>
      <c r="P6495" t="s">
        <v>48</v>
      </c>
      <c r="Q6495" t="s">
        <v>37781</v>
      </c>
      <c r="Y6495" t="s">
        <v>37782</v>
      </c>
    </row>
    <row r="6496" spans="1:25">
      <c r="A6496" t="s">
        <v>37783</v>
      </c>
      <c r="B6496" t="s">
        <v>37784</v>
      </c>
      <c r="D6496" t="s">
        <v>40</v>
      </c>
      <c r="E6496" t="s">
        <v>41</v>
      </c>
      <c r="G6496" t="s">
        <v>11389</v>
      </c>
      <c r="H6496" t="s">
        <v>12305</v>
      </c>
      <c r="J6496" t="s">
        <v>823</v>
      </c>
      <c r="K6496" t="s">
        <v>824</v>
      </c>
      <c r="L6496">
        <v>11</v>
      </c>
      <c r="M6496" t="s">
        <v>37785</v>
      </c>
      <c r="N6496" t="s">
        <v>75</v>
      </c>
      <c r="O6496" t="s">
        <v>48</v>
      </c>
      <c r="P6496" t="s">
        <v>48</v>
      </c>
      <c r="Q6496" t="s">
        <v>37786</v>
      </c>
      <c r="Y6496" t="s">
        <v>37787</v>
      </c>
    </row>
    <row r="6497" spans="1:25">
      <c r="A6497" t="s">
        <v>37788</v>
      </c>
      <c r="B6497" t="s">
        <v>37789</v>
      </c>
      <c r="D6497" t="s">
        <v>40</v>
      </c>
      <c r="E6497" t="s">
        <v>41</v>
      </c>
      <c r="G6497" t="s">
        <v>7421</v>
      </c>
      <c r="H6497" t="s">
        <v>1155</v>
      </c>
      <c r="J6497" t="s">
        <v>100</v>
      </c>
      <c r="K6497" t="s">
        <v>101</v>
      </c>
      <c r="L6497">
        <v>11</v>
      </c>
      <c r="M6497" t="s">
        <v>37790</v>
      </c>
      <c r="N6497" t="s">
        <v>75</v>
      </c>
      <c r="O6497" t="s">
        <v>48</v>
      </c>
      <c r="P6497" t="s">
        <v>48</v>
      </c>
      <c r="Q6497" t="s">
        <v>9598</v>
      </c>
      <c r="Y6497" t="s">
        <v>37791</v>
      </c>
    </row>
    <row r="6498" spans="1:25">
      <c r="A6498" t="s">
        <v>37792</v>
      </c>
      <c r="B6498" t="s">
        <v>37793</v>
      </c>
      <c r="D6498" t="s">
        <v>40</v>
      </c>
      <c r="E6498" t="s">
        <v>41</v>
      </c>
      <c r="G6498" t="s">
        <v>37794</v>
      </c>
      <c r="H6498" t="s">
        <v>519</v>
      </c>
      <c r="J6498" t="s">
        <v>91</v>
      </c>
      <c r="K6498" t="s">
        <v>92</v>
      </c>
      <c r="L6498">
        <v>11</v>
      </c>
      <c r="M6498" t="s">
        <v>37795</v>
      </c>
      <c r="N6498" t="s">
        <v>75</v>
      </c>
      <c r="O6498" t="s">
        <v>48</v>
      </c>
      <c r="P6498" t="s">
        <v>48</v>
      </c>
      <c r="Q6498" t="s">
        <v>37796</v>
      </c>
      <c r="Y6498" t="s">
        <v>37797</v>
      </c>
    </row>
    <row r="6499" spans="1:25">
      <c r="A6499" t="s">
        <v>37798</v>
      </c>
      <c r="B6499" t="s">
        <v>37799</v>
      </c>
      <c r="D6499" t="s">
        <v>40</v>
      </c>
      <c r="E6499" t="s">
        <v>41</v>
      </c>
      <c r="G6499" t="s">
        <v>37800</v>
      </c>
      <c r="H6499" t="s">
        <v>7313</v>
      </c>
      <c r="J6499" t="s">
        <v>91</v>
      </c>
      <c r="K6499" t="s">
        <v>92</v>
      </c>
      <c r="L6499">
        <v>11</v>
      </c>
      <c r="M6499" t="s">
        <v>37801</v>
      </c>
      <c r="N6499" t="s">
        <v>75</v>
      </c>
      <c r="O6499" t="s">
        <v>48</v>
      </c>
      <c r="P6499" t="s">
        <v>48</v>
      </c>
      <c r="Q6499" t="s">
        <v>30182</v>
      </c>
      <c r="Y6499" t="s">
        <v>37802</v>
      </c>
    </row>
    <row r="6500" spans="1:25">
      <c r="A6500" t="s">
        <v>37803</v>
      </c>
      <c r="B6500" t="s">
        <v>37804</v>
      </c>
      <c r="D6500" t="s">
        <v>40</v>
      </c>
      <c r="E6500" t="s">
        <v>41</v>
      </c>
      <c r="G6500" t="s">
        <v>14402</v>
      </c>
      <c r="H6500" t="s">
        <v>3705</v>
      </c>
      <c r="J6500" t="s">
        <v>100</v>
      </c>
      <c r="K6500" t="s">
        <v>101</v>
      </c>
      <c r="L6500">
        <v>11</v>
      </c>
      <c r="M6500" t="s">
        <v>37805</v>
      </c>
      <c r="N6500" t="s">
        <v>75</v>
      </c>
      <c r="O6500" t="s">
        <v>48</v>
      </c>
      <c r="P6500" t="s">
        <v>48</v>
      </c>
      <c r="Q6500" t="s">
        <v>37806</v>
      </c>
      <c r="Y6500" t="s">
        <v>37807</v>
      </c>
    </row>
    <row r="6501" spans="1:25">
      <c r="A6501" t="s">
        <v>37808</v>
      </c>
      <c r="B6501" t="s">
        <v>37809</v>
      </c>
      <c r="D6501" t="s">
        <v>40</v>
      </c>
      <c r="E6501" t="s">
        <v>41</v>
      </c>
      <c r="G6501" t="s">
        <v>5318</v>
      </c>
      <c r="H6501" t="s">
        <v>251</v>
      </c>
      <c r="J6501" t="s">
        <v>100</v>
      </c>
      <c r="K6501" t="s">
        <v>101</v>
      </c>
      <c r="L6501">
        <v>11</v>
      </c>
      <c r="M6501" t="s">
        <v>37810</v>
      </c>
      <c r="N6501" t="s">
        <v>75</v>
      </c>
      <c r="O6501" t="s">
        <v>48</v>
      </c>
      <c r="P6501" t="s">
        <v>48</v>
      </c>
      <c r="Q6501" t="s">
        <v>37811</v>
      </c>
      <c r="Y6501" t="s">
        <v>37812</v>
      </c>
    </row>
    <row r="6502" spans="1:25">
      <c r="A6502" t="s">
        <v>37813</v>
      </c>
      <c r="B6502" t="s">
        <v>37814</v>
      </c>
      <c r="D6502" t="s">
        <v>40</v>
      </c>
      <c r="E6502" t="s">
        <v>41</v>
      </c>
      <c r="G6502" t="s">
        <v>37815</v>
      </c>
      <c r="H6502" t="s">
        <v>7092</v>
      </c>
      <c r="J6502" t="s">
        <v>91</v>
      </c>
      <c r="K6502" t="s">
        <v>92</v>
      </c>
      <c r="L6502">
        <v>11</v>
      </c>
      <c r="M6502" t="s">
        <v>37816</v>
      </c>
      <c r="N6502" t="s">
        <v>75</v>
      </c>
      <c r="O6502" t="s">
        <v>48</v>
      </c>
      <c r="P6502" t="s">
        <v>48</v>
      </c>
      <c r="Q6502" t="s">
        <v>37817</v>
      </c>
      <c r="Y6502" t="s">
        <v>37818</v>
      </c>
    </row>
    <row r="6503" spans="1:25">
      <c r="A6503" t="s">
        <v>37819</v>
      </c>
      <c r="B6503" t="s">
        <v>37820</v>
      </c>
      <c r="D6503" t="s">
        <v>40</v>
      </c>
      <c r="E6503" t="s">
        <v>41</v>
      </c>
      <c r="G6503" t="s">
        <v>37821</v>
      </c>
      <c r="H6503" t="s">
        <v>1390</v>
      </c>
      <c r="J6503" t="s">
        <v>91</v>
      </c>
      <c r="K6503" t="s">
        <v>92</v>
      </c>
      <c r="L6503">
        <v>11</v>
      </c>
      <c r="M6503" t="s">
        <v>37822</v>
      </c>
      <c r="N6503" t="s">
        <v>75</v>
      </c>
      <c r="O6503" t="s">
        <v>48</v>
      </c>
      <c r="P6503" t="s">
        <v>48</v>
      </c>
      <c r="Q6503" t="s">
        <v>37823</v>
      </c>
      <c r="Y6503" t="s">
        <v>37824</v>
      </c>
    </row>
    <row r="6504" spans="1:25">
      <c r="A6504" t="s">
        <v>184</v>
      </c>
      <c r="B6504" t="s">
        <v>37825</v>
      </c>
      <c r="D6504" t="s">
        <v>40</v>
      </c>
      <c r="E6504" t="s">
        <v>41</v>
      </c>
      <c r="G6504" t="s">
        <v>37826</v>
      </c>
      <c r="H6504" t="s">
        <v>27769</v>
      </c>
      <c r="J6504" t="s">
        <v>100</v>
      </c>
      <c r="K6504" t="s">
        <v>101</v>
      </c>
      <c r="L6504">
        <v>11</v>
      </c>
      <c r="M6504" t="s">
        <v>37822</v>
      </c>
      <c r="N6504" t="s">
        <v>75</v>
      </c>
      <c r="O6504" t="s">
        <v>48</v>
      </c>
      <c r="P6504" t="s">
        <v>48</v>
      </c>
      <c r="Q6504" t="s">
        <v>37827</v>
      </c>
      <c r="Y6504" t="s">
        <v>37828</v>
      </c>
    </row>
    <row r="6505" spans="1:25">
      <c r="A6505" t="s">
        <v>37829</v>
      </c>
      <c r="B6505" t="s">
        <v>37830</v>
      </c>
      <c r="D6505" t="s">
        <v>40</v>
      </c>
      <c r="E6505" t="s">
        <v>41</v>
      </c>
      <c r="G6505" t="s">
        <v>37831</v>
      </c>
      <c r="H6505" t="s">
        <v>1155</v>
      </c>
      <c r="J6505" t="s">
        <v>100</v>
      </c>
      <c r="K6505" t="s">
        <v>101</v>
      </c>
      <c r="L6505">
        <v>11</v>
      </c>
      <c r="M6505" t="s">
        <v>37822</v>
      </c>
      <c r="N6505" t="s">
        <v>75</v>
      </c>
      <c r="O6505" t="s">
        <v>48</v>
      </c>
      <c r="P6505" t="s">
        <v>48</v>
      </c>
      <c r="Q6505" t="s">
        <v>37832</v>
      </c>
      <c r="Y6505" t="s">
        <v>37833</v>
      </c>
    </row>
    <row r="6506" spans="1:25">
      <c r="A6506" t="s">
        <v>37834</v>
      </c>
      <c r="B6506" t="s">
        <v>37835</v>
      </c>
      <c r="D6506" t="s">
        <v>40</v>
      </c>
      <c r="E6506" t="s">
        <v>41</v>
      </c>
      <c r="G6506" t="s">
        <v>6028</v>
      </c>
      <c r="H6506" t="s">
        <v>609</v>
      </c>
      <c r="J6506" t="s">
        <v>100</v>
      </c>
      <c r="K6506" t="s">
        <v>101</v>
      </c>
      <c r="L6506">
        <v>11</v>
      </c>
      <c r="M6506" t="s">
        <v>37822</v>
      </c>
      <c r="N6506" t="s">
        <v>75</v>
      </c>
      <c r="O6506" t="s">
        <v>48</v>
      </c>
      <c r="P6506" t="s">
        <v>48</v>
      </c>
      <c r="Q6506" t="s">
        <v>37836</v>
      </c>
      <c r="Y6506" t="s">
        <v>37837</v>
      </c>
    </row>
    <row r="6507" spans="1:25">
      <c r="A6507" t="s">
        <v>37838</v>
      </c>
      <c r="B6507" t="s">
        <v>37839</v>
      </c>
      <c r="D6507" t="s">
        <v>40</v>
      </c>
      <c r="E6507" t="s">
        <v>41</v>
      </c>
      <c r="G6507" t="s">
        <v>37840</v>
      </c>
      <c r="H6507" t="s">
        <v>37841</v>
      </c>
      <c r="J6507" t="s">
        <v>91</v>
      </c>
      <c r="K6507" t="s">
        <v>92</v>
      </c>
      <c r="L6507">
        <v>11</v>
      </c>
      <c r="M6507" t="s">
        <v>37842</v>
      </c>
      <c r="N6507" t="s">
        <v>75</v>
      </c>
      <c r="O6507" t="s">
        <v>48</v>
      </c>
      <c r="P6507" t="s">
        <v>48</v>
      </c>
      <c r="Q6507" t="s">
        <v>37843</v>
      </c>
      <c r="Y6507" t="s">
        <v>37844</v>
      </c>
    </row>
    <row r="6508" spans="1:25">
      <c r="A6508" t="s">
        <v>37845</v>
      </c>
      <c r="B6508" t="s">
        <v>37846</v>
      </c>
      <c r="D6508" t="s">
        <v>40</v>
      </c>
      <c r="E6508" t="s">
        <v>41</v>
      </c>
      <c r="G6508" t="s">
        <v>31313</v>
      </c>
      <c r="H6508" t="s">
        <v>14038</v>
      </c>
      <c r="J6508" t="s">
        <v>121</v>
      </c>
      <c r="K6508" t="s">
        <v>122</v>
      </c>
      <c r="L6508">
        <v>11</v>
      </c>
      <c r="M6508" t="s">
        <v>37847</v>
      </c>
      <c r="N6508" t="s">
        <v>58</v>
      </c>
      <c r="O6508" t="s">
        <v>48</v>
      </c>
      <c r="P6508" t="s">
        <v>48</v>
      </c>
      <c r="Q6508" t="s">
        <v>37848</v>
      </c>
      <c r="Y6508" t="s">
        <v>37849</v>
      </c>
    </row>
    <row r="6509" spans="1:25">
      <c r="A6509" t="s">
        <v>37850</v>
      </c>
      <c r="B6509" t="s">
        <v>37851</v>
      </c>
      <c r="D6509" t="s">
        <v>40</v>
      </c>
      <c r="E6509" t="s">
        <v>41</v>
      </c>
      <c r="G6509" t="s">
        <v>37852</v>
      </c>
      <c r="H6509" t="s">
        <v>37853</v>
      </c>
      <c r="J6509" t="s">
        <v>100</v>
      </c>
      <c r="K6509" t="s">
        <v>101</v>
      </c>
      <c r="L6509">
        <v>11</v>
      </c>
      <c r="M6509" t="s">
        <v>37847</v>
      </c>
      <c r="N6509" t="s">
        <v>75</v>
      </c>
      <c r="O6509" t="s">
        <v>48</v>
      </c>
      <c r="P6509" t="s">
        <v>48</v>
      </c>
      <c r="Q6509" t="s">
        <v>37854</v>
      </c>
      <c r="Y6509" t="s">
        <v>37855</v>
      </c>
    </row>
    <row r="6510" spans="1:25">
      <c r="A6510" t="s">
        <v>37856</v>
      </c>
      <c r="B6510" t="s">
        <v>37857</v>
      </c>
      <c r="D6510" t="s">
        <v>40</v>
      </c>
      <c r="E6510" t="s">
        <v>41</v>
      </c>
      <c r="G6510" t="s">
        <v>37858</v>
      </c>
      <c r="H6510" t="s">
        <v>17549</v>
      </c>
      <c r="J6510" t="s">
        <v>100</v>
      </c>
      <c r="K6510" t="s">
        <v>101</v>
      </c>
      <c r="L6510">
        <v>11</v>
      </c>
      <c r="M6510" t="s">
        <v>37859</v>
      </c>
      <c r="N6510" t="s">
        <v>75</v>
      </c>
      <c r="O6510" t="s">
        <v>48</v>
      </c>
      <c r="P6510" t="s">
        <v>48</v>
      </c>
      <c r="Q6510" t="s">
        <v>37860</v>
      </c>
      <c r="Y6510" t="s">
        <v>37861</v>
      </c>
    </row>
    <row r="6511" spans="1:25">
      <c r="A6511" t="s">
        <v>37862</v>
      </c>
      <c r="B6511" t="s">
        <v>37863</v>
      </c>
      <c r="D6511" t="s">
        <v>40</v>
      </c>
      <c r="E6511" t="s">
        <v>41</v>
      </c>
      <c r="G6511" t="s">
        <v>5160</v>
      </c>
      <c r="H6511" t="s">
        <v>1854</v>
      </c>
      <c r="J6511" t="s">
        <v>100</v>
      </c>
      <c r="K6511" t="s">
        <v>101</v>
      </c>
      <c r="L6511">
        <v>11</v>
      </c>
      <c r="M6511" t="s">
        <v>37859</v>
      </c>
      <c r="N6511" t="s">
        <v>75</v>
      </c>
      <c r="O6511" t="s">
        <v>48</v>
      </c>
      <c r="P6511" t="s">
        <v>48</v>
      </c>
      <c r="Q6511" t="s">
        <v>23827</v>
      </c>
      <c r="Y6511" t="s">
        <v>37864</v>
      </c>
    </row>
    <row r="6512" spans="1:25">
      <c r="A6512" t="s">
        <v>37865</v>
      </c>
      <c r="B6512" t="s">
        <v>37866</v>
      </c>
      <c r="D6512" t="s">
        <v>40</v>
      </c>
      <c r="E6512" t="s">
        <v>41</v>
      </c>
      <c r="G6512" t="s">
        <v>37867</v>
      </c>
      <c r="H6512" t="s">
        <v>37868</v>
      </c>
      <c r="J6512" t="s">
        <v>100</v>
      </c>
      <c r="K6512" t="s">
        <v>101</v>
      </c>
      <c r="L6512">
        <v>11</v>
      </c>
      <c r="M6512" t="s">
        <v>37859</v>
      </c>
      <c r="N6512" t="s">
        <v>75</v>
      </c>
      <c r="O6512" t="s">
        <v>48</v>
      </c>
      <c r="P6512" t="s">
        <v>48</v>
      </c>
      <c r="Q6512" t="s">
        <v>37869</v>
      </c>
      <c r="Y6512" t="s">
        <v>37870</v>
      </c>
    </row>
    <row r="6513" spans="1:25">
      <c r="A6513" t="s">
        <v>37871</v>
      </c>
      <c r="B6513" t="s">
        <v>37872</v>
      </c>
      <c r="D6513" t="s">
        <v>40</v>
      </c>
      <c r="E6513" t="s">
        <v>41</v>
      </c>
      <c r="G6513" t="s">
        <v>32271</v>
      </c>
      <c r="H6513" t="s">
        <v>9078</v>
      </c>
      <c r="J6513" t="s">
        <v>91</v>
      </c>
      <c r="K6513" t="s">
        <v>92</v>
      </c>
      <c r="L6513">
        <v>11</v>
      </c>
      <c r="M6513" t="s">
        <v>37859</v>
      </c>
      <c r="N6513" t="s">
        <v>75</v>
      </c>
      <c r="O6513" t="s">
        <v>48</v>
      </c>
      <c r="P6513" t="s">
        <v>48</v>
      </c>
      <c r="Q6513" t="s">
        <v>37873</v>
      </c>
      <c r="Y6513" t="s">
        <v>37874</v>
      </c>
    </row>
    <row r="6514" spans="1:25">
      <c r="A6514" t="s">
        <v>37875</v>
      </c>
      <c r="B6514" t="s">
        <v>37876</v>
      </c>
      <c r="D6514" t="s">
        <v>40</v>
      </c>
      <c r="E6514" t="s">
        <v>41</v>
      </c>
      <c r="G6514" t="s">
        <v>4567</v>
      </c>
      <c r="H6514" t="s">
        <v>11667</v>
      </c>
      <c r="J6514" t="s">
        <v>272</v>
      </c>
      <c r="K6514" t="s">
        <v>273</v>
      </c>
      <c r="L6514">
        <v>11</v>
      </c>
      <c r="M6514" t="s">
        <v>37877</v>
      </c>
      <c r="N6514" t="s">
        <v>47</v>
      </c>
      <c r="O6514" t="s">
        <v>48</v>
      </c>
      <c r="P6514" t="s">
        <v>48</v>
      </c>
      <c r="Q6514" t="s">
        <v>27195</v>
      </c>
      <c r="Y6514" t="s">
        <v>37878</v>
      </c>
    </row>
    <row r="6515" spans="1:25">
      <c r="A6515" t="s">
        <v>37879</v>
      </c>
      <c r="B6515" t="s">
        <v>37880</v>
      </c>
      <c r="D6515" t="s">
        <v>40</v>
      </c>
      <c r="E6515" t="s">
        <v>41</v>
      </c>
      <c r="G6515" t="s">
        <v>770</v>
      </c>
      <c r="H6515" t="s">
        <v>1854</v>
      </c>
      <c r="J6515" t="s">
        <v>91</v>
      </c>
      <c r="K6515" t="s">
        <v>92</v>
      </c>
      <c r="L6515">
        <v>11</v>
      </c>
      <c r="M6515" t="s">
        <v>37881</v>
      </c>
      <c r="N6515" t="s">
        <v>75</v>
      </c>
      <c r="O6515" t="s">
        <v>48</v>
      </c>
      <c r="P6515" t="s">
        <v>48</v>
      </c>
      <c r="Q6515" t="s">
        <v>37882</v>
      </c>
      <c r="Y6515" t="s">
        <v>37883</v>
      </c>
    </row>
    <row r="6516" spans="1:25">
      <c r="A6516" t="s">
        <v>37884</v>
      </c>
      <c r="B6516" t="s">
        <v>37885</v>
      </c>
      <c r="D6516" t="s">
        <v>40</v>
      </c>
      <c r="E6516" t="s">
        <v>41</v>
      </c>
      <c r="G6516" t="s">
        <v>37886</v>
      </c>
      <c r="H6516" t="s">
        <v>37887</v>
      </c>
      <c r="J6516" t="s">
        <v>511</v>
      </c>
      <c r="K6516" t="s">
        <v>512</v>
      </c>
      <c r="L6516">
        <v>11</v>
      </c>
      <c r="M6516" t="s">
        <v>37881</v>
      </c>
      <c r="N6516" t="s">
        <v>47</v>
      </c>
      <c r="O6516" t="s">
        <v>48</v>
      </c>
      <c r="P6516" t="s">
        <v>48</v>
      </c>
      <c r="Q6516" t="s">
        <v>37888</v>
      </c>
      <c r="Y6516" t="s">
        <v>37889</v>
      </c>
    </row>
    <row r="6517" spans="1:25">
      <c r="A6517" t="s">
        <v>37890</v>
      </c>
      <c r="B6517" t="s">
        <v>37891</v>
      </c>
      <c r="D6517" t="s">
        <v>40</v>
      </c>
      <c r="E6517" t="s">
        <v>41</v>
      </c>
      <c r="G6517" t="s">
        <v>4264</v>
      </c>
      <c r="H6517" t="s">
        <v>1313</v>
      </c>
      <c r="J6517" t="s">
        <v>100</v>
      </c>
      <c r="K6517" t="s">
        <v>101</v>
      </c>
      <c r="L6517">
        <v>11</v>
      </c>
      <c r="M6517" t="s">
        <v>37892</v>
      </c>
      <c r="N6517" t="s">
        <v>75</v>
      </c>
      <c r="O6517" t="s">
        <v>48</v>
      </c>
      <c r="P6517" t="s">
        <v>48</v>
      </c>
      <c r="Q6517" t="s">
        <v>37873</v>
      </c>
      <c r="Y6517" t="s">
        <v>37893</v>
      </c>
    </row>
    <row r="6518" spans="1:25">
      <c r="A6518" t="s">
        <v>37894</v>
      </c>
      <c r="B6518" t="s">
        <v>37895</v>
      </c>
      <c r="D6518" t="s">
        <v>40</v>
      </c>
      <c r="E6518" t="s">
        <v>41</v>
      </c>
      <c r="G6518" t="s">
        <v>721</v>
      </c>
      <c r="H6518" t="s">
        <v>37896</v>
      </c>
      <c r="J6518" t="s">
        <v>511</v>
      </c>
      <c r="K6518" t="s">
        <v>512</v>
      </c>
      <c r="L6518">
        <v>11</v>
      </c>
      <c r="M6518" t="s">
        <v>37897</v>
      </c>
      <c r="N6518" t="s">
        <v>47</v>
      </c>
      <c r="O6518" t="s">
        <v>48</v>
      </c>
      <c r="P6518" t="s">
        <v>48</v>
      </c>
      <c r="Q6518" t="s">
        <v>23136</v>
      </c>
      <c r="Y6518" t="s">
        <v>37898</v>
      </c>
    </row>
    <row r="6519" spans="1:25">
      <c r="A6519" t="s">
        <v>37899</v>
      </c>
      <c r="B6519" t="s">
        <v>37900</v>
      </c>
      <c r="D6519" t="s">
        <v>40</v>
      </c>
      <c r="E6519" t="s">
        <v>41</v>
      </c>
      <c r="G6519" t="s">
        <v>37901</v>
      </c>
      <c r="H6519" t="s">
        <v>1892</v>
      </c>
      <c r="J6519" t="s">
        <v>91</v>
      </c>
      <c r="K6519" t="s">
        <v>92</v>
      </c>
      <c r="L6519">
        <v>11</v>
      </c>
      <c r="M6519" t="s">
        <v>37902</v>
      </c>
      <c r="N6519" t="s">
        <v>75</v>
      </c>
      <c r="O6519" t="s">
        <v>48</v>
      </c>
      <c r="P6519" t="s">
        <v>48</v>
      </c>
      <c r="Q6519" t="s">
        <v>37903</v>
      </c>
      <c r="Y6519" t="s">
        <v>37904</v>
      </c>
    </row>
    <row r="6520" spans="1:25">
      <c r="A6520" t="s">
        <v>37905</v>
      </c>
      <c r="B6520" t="s">
        <v>37906</v>
      </c>
      <c r="D6520" t="s">
        <v>40</v>
      </c>
      <c r="E6520" t="s">
        <v>41</v>
      </c>
      <c r="G6520" t="s">
        <v>37907</v>
      </c>
      <c r="H6520" t="s">
        <v>37908</v>
      </c>
      <c r="J6520" t="s">
        <v>511</v>
      </c>
      <c r="K6520" t="s">
        <v>512</v>
      </c>
      <c r="L6520">
        <v>11</v>
      </c>
      <c r="M6520" t="s">
        <v>37909</v>
      </c>
      <c r="N6520" t="s">
        <v>58</v>
      </c>
      <c r="O6520" t="s">
        <v>48</v>
      </c>
      <c r="P6520" t="s">
        <v>48</v>
      </c>
      <c r="Q6520" t="s">
        <v>37910</v>
      </c>
      <c r="Y6520" t="s">
        <v>37911</v>
      </c>
    </row>
    <row r="6521" spans="1:25">
      <c r="A6521" t="s">
        <v>37912</v>
      </c>
      <c r="B6521" t="s">
        <v>37913</v>
      </c>
      <c r="D6521" t="s">
        <v>40</v>
      </c>
      <c r="E6521" t="s">
        <v>41</v>
      </c>
      <c r="G6521" t="s">
        <v>6859</v>
      </c>
      <c r="H6521" t="s">
        <v>358</v>
      </c>
      <c r="J6521" t="s">
        <v>100</v>
      </c>
      <c r="K6521" t="s">
        <v>101</v>
      </c>
      <c r="L6521">
        <v>11</v>
      </c>
      <c r="M6521" t="s">
        <v>37909</v>
      </c>
      <c r="N6521" t="s">
        <v>75</v>
      </c>
      <c r="O6521" t="s">
        <v>48</v>
      </c>
      <c r="P6521" t="s">
        <v>48</v>
      </c>
      <c r="Q6521" t="s">
        <v>37914</v>
      </c>
      <c r="Y6521" t="s">
        <v>37915</v>
      </c>
    </row>
    <row r="6522" spans="1:25">
      <c r="A6522" t="s">
        <v>37916</v>
      </c>
      <c r="B6522" t="s">
        <v>37917</v>
      </c>
      <c r="D6522" t="s">
        <v>40</v>
      </c>
      <c r="E6522" t="s">
        <v>41</v>
      </c>
      <c r="G6522" t="s">
        <v>37918</v>
      </c>
      <c r="H6522" t="s">
        <v>37919</v>
      </c>
      <c r="J6522" t="s">
        <v>91</v>
      </c>
      <c r="K6522" t="s">
        <v>92</v>
      </c>
      <c r="L6522">
        <v>11</v>
      </c>
      <c r="M6522" t="s">
        <v>37920</v>
      </c>
      <c r="N6522" t="s">
        <v>75</v>
      </c>
      <c r="O6522" t="s">
        <v>48</v>
      </c>
      <c r="P6522" t="s">
        <v>48</v>
      </c>
      <c r="Q6522" t="s">
        <v>37921</v>
      </c>
      <c r="Y6522" t="s">
        <v>37922</v>
      </c>
    </row>
    <row r="6523" spans="1:25">
      <c r="A6523" t="s">
        <v>37923</v>
      </c>
      <c r="B6523" t="s">
        <v>37924</v>
      </c>
      <c r="D6523" t="s">
        <v>40</v>
      </c>
      <c r="E6523" t="s">
        <v>41</v>
      </c>
      <c r="G6523" t="s">
        <v>37925</v>
      </c>
      <c r="H6523" t="s">
        <v>3000</v>
      </c>
      <c r="J6523" t="s">
        <v>100</v>
      </c>
      <c r="K6523" t="s">
        <v>101</v>
      </c>
      <c r="L6523">
        <v>11</v>
      </c>
      <c r="M6523" t="s">
        <v>37920</v>
      </c>
      <c r="N6523" t="s">
        <v>75</v>
      </c>
      <c r="O6523" t="s">
        <v>48</v>
      </c>
      <c r="P6523" t="s">
        <v>48</v>
      </c>
      <c r="Q6523" t="s">
        <v>37926</v>
      </c>
      <c r="Y6523" t="s">
        <v>37927</v>
      </c>
    </row>
    <row r="6524" spans="1:25">
      <c r="A6524" t="s">
        <v>37928</v>
      </c>
      <c r="B6524" t="s">
        <v>37929</v>
      </c>
      <c r="D6524" t="s">
        <v>40</v>
      </c>
      <c r="E6524" t="s">
        <v>41</v>
      </c>
      <c r="G6524" t="s">
        <v>11389</v>
      </c>
      <c r="H6524" t="s">
        <v>1892</v>
      </c>
      <c r="J6524" t="s">
        <v>55</v>
      </c>
      <c r="K6524" t="s">
        <v>56</v>
      </c>
      <c r="L6524">
        <v>12</v>
      </c>
      <c r="M6524" t="s">
        <v>37930</v>
      </c>
      <c r="N6524" t="s">
        <v>58</v>
      </c>
      <c r="O6524" t="s">
        <v>48</v>
      </c>
      <c r="P6524" t="s">
        <v>48</v>
      </c>
      <c r="Q6524" t="s">
        <v>37931</v>
      </c>
      <c r="Y6524" t="s">
        <v>37932</v>
      </c>
    </row>
    <row r="6525" spans="1:25">
      <c r="A6525" t="s">
        <v>37933</v>
      </c>
      <c r="B6525" t="s">
        <v>37934</v>
      </c>
      <c r="D6525" t="s">
        <v>40</v>
      </c>
      <c r="E6525" t="s">
        <v>41</v>
      </c>
      <c r="G6525" t="s">
        <v>37935</v>
      </c>
      <c r="H6525" t="s">
        <v>37936</v>
      </c>
      <c r="J6525" t="s">
        <v>91</v>
      </c>
      <c r="K6525" t="s">
        <v>92</v>
      </c>
      <c r="L6525">
        <v>11</v>
      </c>
      <c r="M6525" t="s">
        <v>37937</v>
      </c>
      <c r="N6525" t="s">
        <v>75</v>
      </c>
      <c r="O6525" t="s">
        <v>48</v>
      </c>
      <c r="P6525" t="s">
        <v>48</v>
      </c>
      <c r="Q6525" t="s">
        <v>37938</v>
      </c>
      <c r="Y6525" t="s">
        <v>37939</v>
      </c>
    </row>
    <row r="6526" spans="1:25">
      <c r="A6526" t="s">
        <v>37940</v>
      </c>
      <c r="B6526" t="s">
        <v>37941</v>
      </c>
      <c r="D6526" t="s">
        <v>40</v>
      </c>
      <c r="E6526" t="s">
        <v>41</v>
      </c>
      <c r="G6526" t="s">
        <v>37942</v>
      </c>
      <c r="H6526" t="s">
        <v>37943</v>
      </c>
      <c r="J6526" t="s">
        <v>100</v>
      </c>
      <c r="K6526" t="s">
        <v>101</v>
      </c>
      <c r="L6526">
        <v>11</v>
      </c>
      <c r="M6526" t="s">
        <v>37944</v>
      </c>
      <c r="N6526" t="s">
        <v>75</v>
      </c>
      <c r="O6526" t="s">
        <v>48</v>
      </c>
      <c r="P6526" t="s">
        <v>48</v>
      </c>
      <c r="Q6526" t="s">
        <v>37945</v>
      </c>
      <c r="Y6526" t="s">
        <v>37946</v>
      </c>
    </row>
    <row r="6527" spans="1:25">
      <c r="A6527" t="s">
        <v>37947</v>
      </c>
      <c r="B6527" t="s">
        <v>37948</v>
      </c>
      <c r="D6527" t="s">
        <v>40</v>
      </c>
      <c r="E6527" t="s">
        <v>41</v>
      </c>
      <c r="G6527" t="s">
        <v>1057</v>
      </c>
      <c r="H6527" t="s">
        <v>392</v>
      </c>
      <c r="J6527" t="s">
        <v>511</v>
      </c>
      <c r="K6527" t="s">
        <v>512</v>
      </c>
      <c r="L6527">
        <v>11</v>
      </c>
      <c r="M6527" t="s">
        <v>37949</v>
      </c>
      <c r="N6527" t="s">
        <v>47</v>
      </c>
      <c r="O6527" t="s">
        <v>48</v>
      </c>
      <c r="P6527" t="s">
        <v>48</v>
      </c>
      <c r="Q6527" t="s">
        <v>37950</v>
      </c>
      <c r="Y6527" t="s">
        <v>37951</v>
      </c>
    </row>
    <row r="6528" spans="1:25">
      <c r="A6528" t="s">
        <v>37952</v>
      </c>
      <c r="B6528" t="s">
        <v>37953</v>
      </c>
      <c r="D6528" t="s">
        <v>40</v>
      </c>
      <c r="E6528" t="s">
        <v>41</v>
      </c>
      <c r="G6528" t="s">
        <v>37954</v>
      </c>
      <c r="H6528" t="s">
        <v>5175</v>
      </c>
      <c r="J6528" t="s">
        <v>91</v>
      </c>
      <c r="K6528" t="s">
        <v>92</v>
      </c>
      <c r="L6528">
        <v>11</v>
      </c>
      <c r="M6528" t="s">
        <v>37955</v>
      </c>
      <c r="N6528" t="s">
        <v>75</v>
      </c>
      <c r="O6528" t="s">
        <v>48</v>
      </c>
      <c r="P6528" t="s">
        <v>48</v>
      </c>
      <c r="Q6528" t="s">
        <v>37956</v>
      </c>
      <c r="Y6528" t="s">
        <v>37957</v>
      </c>
    </row>
    <row r="6529" spans="1:25">
      <c r="A6529" t="s">
        <v>37958</v>
      </c>
      <c r="B6529" t="s">
        <v>37959</v>
      </c>
      <c r="D6529" t="s">
        <v>40</v>
      </c>
      <c r="E6529" t="s">
        <v>41</v>
      </c>
      <c r="G6529" t="s">
        <v>37960</v>
      </c>
      <c r="H6529" t="s">
        <v>6853</v>
      </c>
      <c r="J6529" t="s">
        <v>91</v>
      </c>
      <c r="K6529" t="s">
        <v>92</v>
      </c>
      <c r="L6529">
        <v>11</v>
      </c>
      <c r="M6529" t="s">
        <v>37961</v>
      </c>
      <c r="N6529" t="s">
        <v>75</v>
      </c>
      <c r="O6529" t="s">
        <v>48</v>
      </c>
      <c r="P6529" t="s">
        <v>48</v>
      </c>
      <c r="Q6529" t="s">
        <v>15380</v>
      </c>
      <c r="Y6529" t="s">
        <v>37962</v>
      </c>
    </row>
    <row r="6530" spans="1:25">
      <c r="A6530" t="s">
        <v>37963</v>
      </c>
      <c r="B6530" t="s">
        <v>37964</v>
      </c>
      <c r="D6530" t="s">
        <v>40</v>
      </c>
      <c r="E6530" t="s">
        <v>41</v>
      </c>
      <c r="G6530" t="s">
        <v>37965</v>
      </c>
      <c r="H6530" t="s">
        <v>37966</v>
      </c>
      <c r="J6530" t="s">
        <v>100</v>
      </c>
      <c r="K6530" t="s">
        <v>101</v>
      </c>
      <c r="L6530">
        <v>11</v>
      </c>
      <c r="M6530" t="s">
        <v>37967</v>
      </c>
      <c r="N6530" t="s">
        <v>75</v>
      </c>
      <c r="O6530" t="s">
        <v>48</v>
      </c>
      <c r="P6530" t="s">
        <v>48</v>
      </c>
      <c r="Q6530" t="s">
        <v>37968</v>
      </c>
      <c r="Y6530" t="s">
        <v>37969</v>
      </c>
    </row>
    <row r="6531" spans="1:25">
      <c r="A6531" t="s">
        <v>37970</v>
      </c>
      <c r="B6531" t="s">
        <v>37971</v>
      </c>
      <c r="D6531" t="s">
        <v>40</v>
      </c>
      <c r="E6531" t="s">
        <v>41</v>
      </c>
      <c r="G6531" t="s">
        <v>37972</v>
      </c>
      <c r="H6531" t="s">
        <v>519</v>
      </c>
      <c r="J6531" t="s">
        <v>100</v>
      </c>
      <c r="K6531" t="s">
        <v>101</v>
      </c>
      <c r="L6531">
        <v>11</v>
      </c>
      <c r="M6531" t="s">
        <v>37967</v>
      </c>
      <c r="N6531" t="s">
        <v>75</v>
      </c>
      <c r="O6531" t="s">
        <v>48</v>
      </c>
      <c r="P6531" t="s">
        <v>48</v>
      </c>
      <c r="Q6531" t="s">
        <v>37973</v>
      </c>
      <c r="Y6531" t="s">
        <v>37974</v>
      </c>
    </row>
    <row r="6532" spans="1:25">
      <c r="A6532" t="s">
        <v>37975</v>
      </c>
      <c r="B6532" t="s">
        <v>37976</v>
      </c>
      <c r="D6532" t="s">
        <v>40</v>
      </c>
      <c r="E6532" t="s">
        <v>41</v>
      </c>
      <c r="G6532" t="s">
        <v>37977</v>
      </c>
      <c r="H6532" t="s">
        <v>3305</v>
      </c>
      <c r="J6532" t="s">
        <v>91</v>
      </c>
      <c r="K6532" t="s">
        <v>92</v>
      </c>
      <c r="L6532">
        <v>11</v>
      </c>
      <c r="M6532" t="s">
        <v>37978</v>
      </c>
      <c r="N6532" t="s">
        <v>75</v>
      </c>
      <c r="O6532" t="s">
        <v>48</v>
      </c>
      <c r="P6532" t="s">
        <v>48</v>
      </c>
      <c r="Q6532" t="s">
        <v>37979</v>
      </c>
      <c r="Y6532" t="s">
        <v>37980</v>
      </c>
    </row>
    <row r="6533" spans="1:25">
      <c r="A6533" t="s">
        <v>37981</v>
      </c>
      <c r="B6533" t="s">
        <v>37982</v>
      </c>
      <c r="D6533" t="s">
        <v>40</v>
      </c>
      <c r="E6533" t="s">
        <v>41</v>
      </c>
      <c r="G6533" t="s">
        <v>1232</v>
      </c>
      <c r="H6533" t="s">
        <v>37983</v>
      </c>
      <c r="J6533" t="s">
        <v>91</v>
      </c>
      <c r="K6533" t="s">
        <v>92</v>
      </c>
      <c r="L6533">
        <v>11</v>
      </c>
      <c r="M6533" t="s">
        <v>37984</v>
      </c>
      <c r="N6533" t="s">
        <v>75</v>
      </c>
      <c r="O6533" t="s">
        <v>48</v>
      </c>
      <c r="P6533" t="s">
        <v>48</v>
      </c>
      <c r="Q6533" t="s">
        <v>37985</v>
      </c>
      <c r="Y6533" t="s">
        <v>37986</v>
      </c>
    </row>
    <row r="6534" spans="1:25">
      <c r="A6534" t="s">
        <v>37987</v>
      </c>
      <c r="B6534" t="s">
        <v>37988</v>
      </c>
      <c r="D6534" t="s">
        <v>40</v>
      </c>
      <c r="E6534" t="s">
        <v>41</v>
      </c>
      <c r="G6534" t="s">
        <v>1891</v>
      </c>
      <c r="H6534" t="s">
        <v>2335</v>
      </c>
      <c r="J6534" t="s">
        <v>91</v>
      </c>
      <c r="K6534" t="s">
        <v>92</v>
      </c>
      <c r="L6534">
        <v>11</v>
      </c>
      <c r="M6534" t="s">
        <v>37989</v>
      </c>
      <c r="N6534" t="s">
        <v>75</v>
      </c>
      <c r="O6534" t="s">
        <v>48</v>
      </c>
      <c r="P6534" t="s">
        <v>48</v>
      </c>
      <c r="Q6534" t="s">
        <v>37990</v>
      </c>
      <c r="Y6534" t="s">
        <v>37991</v>
      </c>
    </row>
    <row r="6535" spans="1:25">
      <c r="A6535" t="s">
        <v>37992</v>
      </c>
      <c r="B6535" t="s">
        <v>37993</v>
      </c>
      <c r="D6535" t="s">
        <v>40</v>
      </c>
      <c r="E6535" t="s">
        <v>41</v>
      </c>
      <c r="G6535" t="s">
        <v>1935</v>
      </c>
      <c r="H6535" t="s">
        <v>37994</v>
      </c>
      <c r="J6535" t="s">
        <v>91</v>
      </c>
      <c r="K6535" t="s">
        <v>92</v>
      </c>
      <c r="L6535">
        <v>11</v>
      </c>
      <c r="M6535" t="s">
        <v>37995</v>
      </c>
      <c r="N6535" t="s">
        <v>75</v>
      </c>
      <c r="O6535" t="s">
        <v>48</v>
      </c>
      <c r="P6535" t="s">
        <v>48</v>
      </c>
      <c r="Q6535" t="s">
        <v>37996</v>
      </c>
      <c r="Y6535" t="s">
        <v>37997</v>
      </c>
    </row>
    <row r="6536" spans="1:25">
      <c r="A6536" t="s">
        <v>37998</v>
      </c>
      <c r="B6536" t="s">
        <v>37999</v>
      </c>
      <c r="D6536" t="s">
        <v>40</v>
      </c>
      <c r="E6536" t="s">
        <v>41</v>
      </c>
      <c r="G6536" t="s">
        <v>38000</v>
      </c>
      <c r="H6536" t="s">
        <v>38001</v>
      </c>
      <c r="J6536" t="s">
        <v>91</v>
      </c>
      <c r="K6536" t="s">
        <v>92</v>
      </c>
      <c r="L6536">
        <v>11</v>
      </c>
      <c r="M6536" t="s">
        <v>37995</v>
      </c>
      <c r="N6536" t="s">
        <v>75</v>
      </c>
      <c r="O6536" t="s">
        <v>48</v>
      </c>
      <c r="P6536" t="s">
        <v>48</v>
      </c>
      <c r="Q6536" t="s">
        <v>38002</v>
      </c>
      <c r="Y6536" t="s">
        <v>38003</v>
      </c>
    </row>
    <row r="6537" spans="1:25">
      <c r="A6537" t="s">
        <v>38004</v>
      </c>
      <c r="B6537" t="s">
        <v>38005</v>
      </c>
      <c r="D6537" t="s">
        <v>40</v>
      </c>
      <c r="E6537" t="s">
        <v>41</v>
      </c>
      <c r="G6537" t="s">
        <v>8816</v>
      </c>
      <c r="H6537" t="s">
        <v>38006</v>
      </c>
      <c r="J6537" t="s">
        <v>100</v>
      </c>
      <c r="K6537" t="s">
        <v>101</v>
      </c>
      <c r="L6537">
        <v>11</v>
      </c>
      <c r="M6537" t="s">
        <v>37995</v>
      </c>
      <c r="N6537" t="s">
        <v>75</v>
      </c>
      <c r="O6537" t="s">
        <v>48</v>
      </c>
      <c r="P6537" t="s">
        <v>48</v>
      </c>
      <c r="Q6537" t="s">
        <v>38007</v>
      </c>
      <c r="Y6537" t="s">
        <v>38008</v>
      </c>
    </row>
    <row r="6538" spans="1:25">
      <c r="A6538" t="s">
        <v>38009</v>
      </c>
      <c r="B6538" t="s">
        <v>38010</v>
      </c>
      <c r="D6538" t="s">
        <v>40</v>
      </c>
      <c r="E6538" t="s">
        <v>41</v>
      </c>
      <c r="G6538" t="s">
        <v>38011</v>
      </c>
      <c r="H6538" t="s">
        <v>13197</v>
      </c>
      <c r="J6538" t="s">
        <v>91</v>
      </c>
      <c r="K6538" t="s">
        <v>92</v>
      </c>
      <c r="L6538">
        <v>11</v>
      </c>
      <c r="M6538" t="s">
        <v>38012</v>
      </c>
      <c r="N6538" t="s">
        <v>75</v>
      </c>
      <c r="O6538" t="s">
        <v>48</v>
      </c>
      <c r="P6538" t="s">
        <v>48</v>
      </c>
      <c r="Q6538" t="s">
        <v>38013</v>
      </c>
      <c r="Y6538" t="s">
        <v>38014</v>
      </c>
    </row>
    <row r="6539" spans="1:25">
      <c r="A6539" t="s">
        <v>38015</v>
      </c>
      <c r="B6539" t="s">
        <v>38016</v>
      </c>
      <c r="D6539" t="s">
        <v>40</v>
      </c>
      <c r="E6539" t="s">
        <v>41</v>
      </c>
      <c r="G6539" t="s">
        <v>38017</v>
      </c>
      <c r="H6539" t="s">
        <v>609</v>
      </c>
      <c r="J6539" t="s">
        <v>511</v>
      </c>
      <c r="K6539" t="s">
        <v>512</v>
      </c>
      <c r="L6539">
        <v>11</v>
      </c>
      <c r="M6539" t="s">
        <v>38018</v>
      </c>
      <c r="N6539" t="s">
        <v>58</v>
      </c>
      <c r="O6539" t="s">
        <v>48</v>
      </c>
      <c r="P6539" t="s">
        <v>48</v>
      </c>
      <c r="Q6539" t="s">
        <v>38019</v>
      </c>
      <c r="Y6539" t="s">
        <v>38020</v>
      </c>
    </row>
    <row r="6540" spans="1:25">
      <c r="A6540" t="s">
        <v>38021</v>
      </c>
      <c r="B6540" t="s">
        <v>38022</v>
      </c>
      <c r="D6540" t="s">
        <v>40</v>
      </c>
      <c r="E6540" t="s">
        <v>41</v>
      </c>
      <c r="G6540" t="s">
        <v>38023</v>
      </c>
      <c r="H6540" t="s">
        <v>38024</v>
      </c>
      <c r="J6540" t="s">
        <v>100</v>
      </c>
      <c r="K6540" t="s">
        <v>101</v>
      </c>
      <c r="L6540">
        <v>11</v>
      </c>
      <c r="M6540" t="s">
        <v>38025</v>
      </c>
      <c r="N6540" t="s">
        <v>75</v>
      </c>
      <c r="O6540" t="s">
        <v>48</v>
      </c>
      <c r="P6540" t="s">
        <v>48</v>
      </c>
      <c r="Q6540" t="s">
        <v>38026</v>
      </c>
      <c r="Y6540" t="s">
        <v>38027</v>
      </c>
    </row>
    <row r="6541" spans="1:25">
      <c r="A6541" t="s">
        <v>38028</v>
      </c>
      <c r="B6541" t="s">
        <v>38029</v>
      </c>
      <c r="D6541" t="s">
        <v>40</v>
      </c>
      <c r="E6541" t="s">
        <v>41</v>
      </c>
      <c r="G6541" t="s">
        <v>2085</v>
      </c>
      <c r="H6541" t="s">
        <v>38030</v>
      </c>
      <c r="J6541" t="s">
        <v>823</v>
      </c>
      <c r="K6541" t="s">
        <v>824</v>
      </c>
      <c r="L6541">
        <v>11</v>
      </c>
      <c r="M6541" t="s">
        <v>38025</v>
      </c>
      <c r="N6541" t="s">
        <v>75</v>
      </c>
      <c r="O6541" t="s">
        <v>48</v>
      </c>
      <c r="P6541" t="s">
        <v>48</v>
      </c>
      <c r="Q6541" t="s">
        <v>38031</v>
      </c>
      <c r="Y6541" t="s">
        <v>38032</v>
      </c>
    </row>
    <row r="6542" spans="1:25">
      <c r="A6542" t="s">
        <v>184</v>
      </c>
      <c r="B6542" t="s">
        <v>38033</v>
      </c>
      <c r="D6542" t="s">
        <v>40</v>
      </c>
      <c r="E6542" t="s">
        <v>41</v>
      </c>
      <c r="G6542" t="s">
        <v>38034</v>
      </c>
      <c r="H6542" t="s">
        <v>34901</v>
      </c>
      <c r="J6542" t="s">
        <v>91</v>
      </c>
      <c r="K6542" t="s">
        <v>92</v>
      </c>
      <c r="L6542">
        <v>11</v>
      </c>
      <c r="M6542" t="s">
        <v>38025</v>
      </c>
      <c r="N6542" t="s">
        <v>75</v>
      </c>
      <c r="O6542" t="s">
        <v>48</v>
      </c>
      <c r="P6542" t="s">
        <v>48</v>
      </c>
      <c r="Q6542" t="s">
        <v>38035</v>
      </c>
      <c r="Y6542" t="s">
        <v>38036</v>
      </c>
    </row>
    <row r="6543" spans="1:25">
      <c r="A6543" t="s">
        <v>38037</v>
      </c>
      <c r="B6543" t="s">
        <v>38038</v>
      </c>
      <c r="D6543" t="s">
        <v>40</v>
      </c>
      <c r="E6543" t="s">
        <v>41</v>
      </c>
      <c r="G6543" t="s">
        <v>38039</v>
      </c>
      <c r="H6543" t="s">
        <v>11223</v>
      </c>
      <c r="J6543" t="s">
        <v>100</v>
      </c>
      <c r="K6543" t="s">
        <v>101</v>
      </c>
      <c r="L6543">
        <v>11</v>
      </c>
      <c r="M6543" t="s">
        <v>38040</v>
      </c>
      <c r="N6543" t="s">
        <v>75</v>
      </c>
      <c r="O6543" t="s">
        <v>48</v>
      </c>
      <c r="P6543" t="s">
        <v>48</v>
      </c>
      <c r="Q6543" t="s">
        <v>38041</v>
      </c>
      <c r="Y6543" t="s">
        <v>38042</v>
      </c>
    </row>
    <row r="6544" spans="1:25">
      <c r="A6544" t="s">
        <v>184</v>
      </c>
      <c r="B6544" t="s">
        <v>38043</v>
      </c>
      <c r="D6544" t="s">
        <v>40</v>
      </c>
      <c r="E6544" t="s">
        <v>41</v>
      </c>
      <c r="G6544" t="s">
        <v>38044</v>
      </c>
      <c r="H6544" t="s">
        <v>28648</v>
      </c>
      <c r="J6544" t="s">
        <v>91</v>
      </c>
      <c r="K6544" t="s">
        <v>92</v>
      </c>
      <c r="L6544">
        <v>11</v>
      </c>
      <c r="M6544" t="s">
        <v>38045</v>
      </c>
      <c r="N6544" t="s">
        <v>75</v>
      </c>
      <c r="O6544" t="s">
        <v>48</v>
      </c>
      <c r="P6544" t="s">
        <v>48</v>
      </c>
      <c r="Q6544" t="s">
        <v>38046</v>
      </c>
      <c r="Y6544" t="s">
        <v>38047</v>
      </c>
    </row>
    <row r="6545" spans="1:25">
      <c r="A6545" t="s">
        <v>38048</v>
      </c>
      <c r="B6545" t="s">
        <v>38049</v>
      </c>
      <c r="D6545" t="s">
        <v>40</v>
      </c>
      <c r="E6545" t="s">
        <v>41</v>
      </c>
      <c r="G6545" t="s">
        <v>38050</v>
      </c>
      <c r="H6545" t="s">
        <v>897</v>
      </c>
      <c r="J6545" t="s">
        <v>511</v>
      </c>
      <c r="K6545" t="s">
        <v>512</v>
      </c>
      <c r="L6545">
        <v>11</v>
      </c>
      <c r="M6545" t="s">
        <v>38051</v>
      </c>
      <c r="N6545" t="s">
        <v>47</v>
      </c>
      <c r="O6545" t="s">
        <v>48</v>
      </c>
      <c r="P6545" t="s">
        <v>48</v>
      </c>
      <c r="Q6545" t="s">
        <v>28252</v>
      </c>
      <c r="Y6545" t="s">
        <v>38052</v>
      </c>
    </row>
    <row r="6546" spans="1:25">
      <c r="A6546" t="s">
        <v>38053</v>
      </c>
      <c r="B6546" t="s">
        <v>38054</v>
      </c>
      <c r="D6546" t="s">
        <v>40</v>
      </c>
      <c r="E6546" t="s">
        <v>41</v>
      </c>
      <c r="G6546" t="s">
        <v>38055</v>
      </c>
      <c r="H6546" t="s">
        <v>3883</v>
      </c>
      <c r="J6546" t="s">
        <v>91</v>
      </c>
      <c r="K6546" t="s">
        <v>92</v>
      </c>
      <c r="L6546">
        <v>11</v>
      </c>
      <c r="M6546" t="s">
        <v>38056</v>
      </c>
      <c r="N6546" t="s">
        <v>75</v>
      </c>
      <c r="O6546" t="s">
        <v>48</v>
      </c>
      <c r="P6546" t="s">
        <v>48</v>
      </c>
      <c r="Q6546" t="s">
        <v>38057</v>
      </c>
      <c r="Y6546" t="s">
        <v>38058</v>
      </c>
    </row>
    <row r="6547" spans="1:25">
      <c r="A6547" t="s">
        <v>38059</v>
      </c>
      <c r="B6547" t="s">
        <v>38060</v>
      </c>
      <c r="D6547" t="s">
        <v>40</v>
      </c>
      <c r="E6547" t="s">
        <v>41</v>
      </c>
      <c r="G6547" t="s">
        <v>38061</v>
      </c>
      <c r="H6547" t="s">
        <v>9347</v>
      </c>
      <c r="J6547" t="s">
        <v>100</v>
      </c>
      <c r="K6547" t="s">
        <v>101</v>
      </c>
      <c r="L6547">
        <v>11</v>
      </c>
      <c r="M6547" t="s">
        <v>38062</v>
      </c>
      <c r="N6547" t="s">
        <v>75</v>
      </c>
      <c r="O6547" t="s">
        <v>48</v>
      </c>
      <c r="P6547" t="s">
        <v>48</v>
      </c>
      <c r="Q6547" t="s">
        <v>38063</v>
      </c>
      <c r="Y6547" t="s">
        <v>38064</v>
      </c>
    </row>
    <row r="6548" spans="1:25">
      <c r="A6548" t="s">
        <v>38065</v>
      </c>
      <c r="B6548" t="s">
        <v>38066</v>
      </c>
      <c r="D6548" t="s">
        <v>40</v>
      </c>
      <c r="E6548" t="s">
        <v>41</v>
      </c>
      <c r="G6548" t="s">
        <v>38067</v>
      </c>
      <c r="H6548" t="s">
        <v>38068</v>
      </c>
      <c r="J6548" t="s">
        <v>100</v>
      </c>
      <c r="K6548" t="s">
        <v>101</v>
      </c>
      <c r="L6548">
        <v>11</v>
      </c>
      <c r="M6548" t="s">
        <v>38069</v>
      </c>
      <c r="N6548" t="s">
        <v>75</v>
      </c>
      <c r="O6548" t="s">
        <v>48</v>
      </c>
      <c r="P6548" t="s">
        <v>48</v>
      </c>
      <c r="Q6548" t="s">
        <v>38070</v>
      </c>
      <c r="Y6548" t="s">
        <v>38071</v>
      </c>
    </row>
    <row r="6549" spans="1:25">
      <c r="A6549" t="s">
        <v>38072</v>
      </c>
      <c r="B6549" t="s">
        <v>38073</v>
      </c>
      <c r="D6549" t="s">
        <v>40</v>
      </c>
      <c r="E6549" t="s">
        <v>41</v>
      </c>
      <c r="G6549" t="s">
        <v>901</v>
      </c>
      <c r="H6549" t="s">
        <v>38074</v>
      </c>
      <c r="J6549" t="s">
        <v>91</v>
      </c>
      <c r="K6549" t="s">
        <v>92</v>
      </c>
      <c r="L6549">
        <v>11</v>
      </c>
      <c r="M6549" t="s">
        <v>38075</v>
      </c>
      <c r="N6549" t="s">
        <v>75</v>
      </c>
      <c r="O6549" t="s">
        <v>48</v>
      </c>
      <c r="P6549" t="s">
        <v>48</v>
      </c>
      <c r="Q6549" t="s">
        <v>38076</v>
      </c>
      <c r="Y6549" t="s">
        <v>38077</v>
      </c>
    </row>
    <row r="6550" spans="1:25">
      <c r="A6550" t="s">
        <v>38078</v>
      </c>
      <c r="B6550" t="s">
        <v>38079</v>
      </c>
      <c r="D6550" t="s">
        <v>40</v>
      </c>
      <c r="E6550" t="s">
        <v>41</v>
      </c>
      <c r="G6550" t="s">
        <v>38080</v>
      </c>
      <c r="H6550" t="s">
        <v>34472</v>
      </c>
      <c r="J6550" t="s">
        <v>91</v>
      </c>
      <c r="K6550" t="s">
        <v>92</v>
      </c>
      <c r="L6550">
        <v>11</v>
      </c>
      <c r="M6550" t="s">
        <v>38081</v>
      </c>
      <c r="N6550" t="s">
        <v>75</v>
      </c>
      <c r="O6550" t="s">
        <v>48</v>
      </c>
      <c r="P6550" t="s">
        <v>48</v>
      </c>
      <c r="Q6550" t="s">
        <v>38082</v>
      </c>
      <c r="Y6550" t="s">
        <v>38083</v>
      </c>
    </row>
    <row r="6551" spans="1:25">
      <c r="A6551" t="s">
        <v>38084</v>
      </c>
      <c r="B6551" t="s">
        <v>38085</v>
      </c>
      <c r="D6551" t="s">
        <v>40</v>
      </c>
      <c r="E6551" t="s">
        <v>41</v>
      </c>
      <c r="G6551" t="s">
        <v>36963</v>
      </c>
      <c r="H6551" t="s">
        <v>14950</v>
      </c>
      <c r="J6551" t="s">
        <v>91</v>
      </c>
      <c r="K6551" t="s">
        <v>92</v>
      </c>
      <c r="L6551">
        <v>11</v>
      </c>
      <c r="M6551" t="s">
        <v>38086</v>
      </c>
      <c r="N6551" t="s">
        <v>75</v>
      </c>
      <c r="O6551" t="s">
        <v>48</v>
      </c>
      <c r="P6551" t="s">
        <v>48</v>
      </c>
      <c r="Q6551" t="s">
        <v>14083</v>
      </c>
      <c r="Y6551" t="s">
        <v>38087</v>
      </c>
    </row>
    <row r="6552" spans="1:25">
      <c r="A6552" t="s">
        <v>38088</v>
      </c>
      <c r="B6552" t="s">
        <v>38089</v>
      </c>
      <c r="D6552" t="s">
        <v>40</v>
      </c>
      <c r="E6552" t="s">
        <v>41</v>
      </c>
      <c r="G6552" t="s">
        <v>38090</v>
      </c>
      <c r="H6552" t="s">
        <v>38091</v>
      </c>
      <c r="J6552" t="s">
        <v>100</v>
      </c>
      <c r="K6552" t="s">
        <v>101</v>
      </c>
      <c r="L6552">
        <v>11</v>
      </c>
      <c r="M6552" t="s">
        <v>38092</v>
      </c>
      <c r="N6552" t="s">
        <v>75</v>
      </c>
      <c r="O6552" t="s">
        <v>48</v>
      </c>
      <c r="P6552" t="s">
        <v>48</v>
      </c>
      <c r="Q6552" t="s">
        <v>38093</v>
      </c>
      <c r="Y6552" t="s">
        <v>38094</v>
      </c>
    </row>
    <row r="6553" spans="1:25">
      <c r="A6553" t="s">
        <v>38095</v>
      </c>
      <c r="B6553" t="s">
        <v>38096</v>
      </c>
      <c r="D6553" t="s">
        <v>40</v>
      </c>
      <c r="E6553" t="s">
        <v>41</v>
      </c>
      <c r="G6553" t="s">
        <v>38097</v>
      </c>
      <c r="H6553" t="s">
        <v>38098</v>
      </c>
      <c r="J6553" t="s">
        <v>91</v>
      </c>
      <c r="K6553" t="s">
        <v>92</v>
      </c>
      <c r="L6553">
        <v>11</v>
      </c>
      <c r="M6553" t="s">
        <v>38099</v>
      </c>
      <c r="N6553" t="s">
        <v>75</v>
      </c>
      <c r="O6553" t="s">
        <v>48</v>
      </c>
      <c r="P6553" t="s">
        <v>48</v>
      </c>
      <c r="Q6553" t="s">
        <v>38100</v>
      </c>
      <c r="Y6553" t="s">
        <v>38101</v>
      </c>
    </row>
    <row r="6554" spans="1:25">
      <c r="A6554" t="s">
        <v>38102</v>
      </c>
      <c r="B6554" t="s">
        <v>38103</v>
      </c>
      <c r="D6554" t="s">
        <v>40</v>
      </c>
      <c r="E6554" t="s">
        <v>41</v>
      </c>
      <c r="G6554" t="s">
        <v>26125</v>
      </c>
      <c r="H6554" t="s">
        <v>2872</v>
      </c>
      <c r="J6554" t="s">
        <v>91</v>
      </c>
      <c r="K6554" t="s">
        <v>92</v>
      </c>
      <c r="L6554">
        <v>11</v>
      </c>
      <c r="M6554" t="s">
        <v>38104</v>
      </c>
      <c r="N6554" t="s">
        <v>75</v>
      </c>
      <c r="O6554" t="s">
        <v>48</v>
      </c>
      <c r="P6554" t="s">
        <v>48</v>
      </c>
      <c r="Q6554" t="s">
        <v>38105</v>
      </c>
      <c r="Y6554" t="s">
        <v>38106</v>
      </c>
    </row>
    <row r="6555" spans="1:25">
      <c r="A6555" t="s">
        <v>38107</v>
      </c>
      <c r="B6555" t="s">
        <v>38108</v>
      </c>
      <c r="D6555" t="s">
        <v>40</v>
      </c>
      <c r="E6555" t="s">
        <v>41</v>
      </c>
      <c r="G6555" t="s">
        <v>38109</v>
      </c>
      <c r="H6555" t="s">
        <v>38110</v>
      </c>
      <c r="J6555" t="s">
        <v>91</v>
      </c>
      <c r="K6555" t="s">
        <v>92</v>
      </c>
      <c r="L6555">
        <v>11</v>
      </c>
      <c r="M6555" t="s">
        <v>38111</v>
      </c>
      <c r="N6555" t="s">
        <v>75</v>
      </c>
      <c r="O6555" t="s">
        <v>48</v>
      </c>
      <c r="P6555" t="s">
        <v>48</v>
      </c>
      <c r="Q6555" t="s">
        <v>38112</v>
      </c>
      <c r="Y6555" t="s">
        <v>38113</v>
      </c>
    </row>
    <row r="6556" spans="1:25">
      <c r="A6556" t="s">
        <v>38114</v>
      </c>
      <c r="B6556" t="s">
        <v>38115</v>
      </c>
      <c r="D6556" t="s">
        <v>40</v>
      </c>
      <c r="E6556" t="s">
        <v>41</v>
      </c>
      <c r="G6556" t="s">
        <v>38116</v>
      </c>
      <c r="H6556" t="s">
        <v>38117</v>
      </c>
      <c r="J6556" t="s">
        <v>91</v>
      </c>
      <c r="K6556" t="s">
        <v>92</v>
      </c>
      <c r="L6556">
        <v>11</v>
      </c>
      <c r="M6556" t="s">
        <v>38118</v>
      </c>
      <c r="N6556" t="s">
        <v>75</v>
      </c>
      <c r="O6556" t="s">
        <v>48</v>
      </c>
      <c r="P6556" t="s">
        <v>48</v>
      </c>
      <c r="Q6556" t="s">
        <v>38119</v>
      </c>
      <c r="Y6556" t="s">
        <v>38120</v>
      </c>
    </row>
    <row r="6557" spans="1:25">
      <c r="A6557" t="s">
        <v>38121</v>
      </c>
      <c r="B6557" t="s">
        <v>38122</v>
      </c>
      <c r="D6557" t="s">
        <v>40</v>
      </c>
      <c r="E6557" t="s">
        <v>41</v>
      </c>
      <c r="G6557" t="s">
        <v>38123</v>
      </c>
      <c r="H6557" t="s">
        <v>5135</v>
      </c>
      <c r="J6557" t="s">
        <v>823</v>
      </c>
      <c r="K6557" t="s">
        <v>824</v>
      </c>
      <c r="L6557">
        <v>11</v>
      </c>
      <c r="M6557" t="s">
        <v>38124</v>
      </c>
      <c r="N6557" t="s">
        <v>75</v>
      </c>
      <c r="O6557" t="s">
        <v>48</v>
      </c>
      <c r="P6557" t="s">
        <v>48</v>
      </c>
      <c r="Q6557" t="s">
        <v>38125</v>
      </c>
      <c r="Y6557" t="s">
        <v>38126</v>
      </c>
    </row>
    <row r="6558" spans="1:25">
      <c r="A6558" t="s">
        <v>38127</v>
      </c>
      <c r="B6558" t="s">
        <v>38128</v>
      </c>
      <c r="D6558" t="s">
        <v>40</v>
      </c>
      <c r="E6558" t="s">
        <v>41</v>
      </c>
      <c r="G6558" t="s">
        <v>32932</v>
      </c>
      <c r="H6558" t="s">
        <v>143</v>
      </c>
      <c r="J6558" t="s">
        <v>91</v>
      </c>
      <c r="K6558" t="s">
        <v>92</v>
      </c>
      <c r="L6558">
        <v>11</v>
      </c>
      <c r="M6558" t="s">
        <v>38129</v>
      </c>
      <c r="N6558" t="s">
        <v>75</v>
      </c>
      <c r="O6558" t="s">
        <v>48</v>
      </c>
      <c r="P6558" t="s">
        <v>48</v>
      </c>
      <c r="Q6558" t="s">
        <v>38130</v>
      </c>
      <c r="Y6558" t="s">
        <v>38131</v>
      </c>
    </row>
    <row r="6559" spans="1:25">
      <c r="A6559" t="s">
        <v>38132</v>
      </c>
      <c r="B6559" t="s">
        <v>38133</v>
      </c>
      <c r="D6559" t="s">
        <v>40</v>
      </c>
      <c r="E6559" t="s">
        <v>41</v>
      </c>
      <c r="G6559" t="s">
        <v>16952</v>
      </c>
      <c r="H6559" t="s">
        <v>19187</v>
      </c>
      <c r="J6559" t="s">
        <v>823</v>
      </c>
      <c r="K6559" t="s">
        <v>824</v>
      </c>
      <c r="L6559">
        <v>11</v>
      </c>
      <c r="M6559" t="s">
        <v>38134</v>
      </c>
      <c r="N6559" t="s">
        <v>75</v>
      </c>
      <c r="O6559" t="s">
        <v>48</v>
      </c>
      <c r="P6559" t="s">
        <v>48</v>
      </c>
      <c r="Q6559" t="s">
        <v>38135</v>
      </c>
      <c r="Y6559" t="s">
        <v>38136</v>
      </c>
    </row>
    <row r="6560" spans="1:25">
      <c r="A6560" t="s">
        <v>38137</v>
      </c>
      <c r="B6560" t="s">
        <v>38138</v>
      </c>
      <c r="D6560" t="s">
        <v>40</v>
      </c>
      <c r="E6560" t="s">
        <v>41</v>
      </c>
      <c r="G6560" t="s">
        <v>38139</v>
      </c>
      <c r="H6560" t="s">
        <v>14736</v>
      </c>
      <c r="J6560" t="s">
        <v>100</v>
      </c>
      <c r="K6560" t="s">
        <v>101</v>
      </c>
      <c r="L6560">
        <v>11</v>
      </c>
      <c r="M6560" t="s">
        <v>38140</v>
      </c>
      <c r="N6560" t="s">
        <v>75</v>
      </c>
      <c r="O6560" t="s">
        <v>48</v>
      </c>
      <c r="P6560" t="s">
        <v>48</v>
      </c>
      <c r="Q6560" t="s">
        <v>38141</v>
      </c>
      <c r="Y6560" t="s">
        <v>38142</v>
      </c>
    </row>
    <row r="6561" spans="1:25">
      <c r="A6561" t="s">
        <v>38143</v>
      </c>
      <c r="B6561" t="s">
        <v>38144</v>
      </c>
      <c r="D6561" t="s">
        <v>40</v>
      </c>
      <c r="E6561" t="s">
        <v>41</v>
      </c>
      <c r="G6561" t="s">
        <v>38145</v>
      </c>
      <c r="H6561" t="s">
        <v>21226</v>
      </c>
      <c r="J6561" t="s">
        <v>91</v>
      </c>
      <c r="K6561" t="s">
        <v>92</v>
      </c>
      <c r="L6561">
        <v>11</v>
      </c>
      <c r="M6561" t="s">
        <v>38146</v>
      </c>
      <c r="N6561" t="s">
        <v>75</v>
      </c>
      <c r="O6561" t="s">
        <v>48</v>
      </c>
      <c r="P6561" t="s">
        <v>48</v>
      </c>
      <c r="Q6561" t="s">
        <v>38147</v>
      </c>
      <c r="Y6561" t="s">
        <v>38148</v>
      </c>
    </row>
    <row r="6562" spans="1:25">
      <c r="A6562" t="s">
        <v>38149</v>
      </c>
      <c r="B6562" t="s">
        <v>38150</v>
      </c>
      <c r="D6562" t="s">
        <v>40</v>
      </c>
      <c r="E6562" t="s">
        <v>41</v>
      </c>
      <c r="G6562" t="s">
        <v>38151</v>
      </c>
      <c r="H6562" t="s">
        <v>1658</v>
      </c>
      <c r="J6562" t="s">
        <v>100</v>
      </c>
      <c r="K6562" t="s">
        <v>101</v>
      </c>
      <c r="L6562">
        <v>11</v>
      </c>
      <c r="M6562" t="s">
        <v>38152</v>
      </c>
      <c r="N6562" t="s">
        <v>75</v>
      </c>
      <c r="O6562" t="s">
        <v>48</v>
      </c>
      <c r="P6562" t="s">
        <v>48</v>
      </c>
      <c r="Q6562" t="s">
        <v>38153</v>
      </c>
      <c r="Y6562" t="s">
        <v>38154</v>
      </c>
    </row>
    <row r="6563" spans="1:25">
      <c r="A6563" t="s">
        <v>38155</v>
      </c>
      <c r="B6563" t="s">
        <v>38156</v>
      </c>
      <c r="D6563" t="s">
        <v>40</v>
      </c>
      <c r="E6563" t="s">
        <v>41</v>
      </c>
      <c r="G6563" t="s">
        <v>38157</v>
      </c>
      <c r="H6563" t="s">
        <v>4206</v>
      </c>
      <c r="J6563" t="s">
        <v>91</v>
      </c>
      <c r="K6563" t="s">
        <v>92</v>
      </c>
      <c r="L6563">
        <v>11</v>
      </c>
      <c r="M6563" t="s">
        <v>38158</v>
      </c>
      <c r="N6563" t="s">
        <v>75</v>
      </c>
      <c r="O6563" t="s">
        <v>48</v>
      </c>
      <c r="P6563" t="s">
        <v>48</v>
      </c>
      <c r="Q6563" t="s">
        <v>3159</v>
      </c>
      <c r="Y6563" t="s">
        <v>38159</v>
      </c>
    </row>
    <row r="6564" spans="1:25">
      <c r="A6564" t="s">
        <v>38160</v>
      </c>
      <c r="B6564" t="s">
        <v>38161</v>
      </c>
      <c r="D6564" t="s">
        <v>40</v>
      </c>
      <c r="E6564" t="s">
        <v>41</v>
      </c>
      <c r="G6564" t="s">
        <v>38162</v>
      </c>
      <c r="H6564" t="s">
        <v>38163</v>
      </c>
      <c r="J6564" t="s">
        <v>823</v>
      </c>
      <c r="K6564" t="s">
        <v>824</v>
      </c>
      <c r="L6564">
        <v>11</v>
      </c>
      <c r="M6564" t="s">
        <v>38164</v>
      </c>
      <c r="N6564" t="s">
        <v>75</v>
      </c>
      <c r="O6564" t="s">
        <v>48</v>
      </c>
      <c r="P6564" t="s">
        <v>48</v>
      </c>
      <c r="Q6564" t="s">
        <v>38165</v>
      </c>
      <c r="Y6564" t="s">
        <v>38166</v>
      </c>
    </row>
    <row r="6565" spans="1:25">
      <c r="A6565" t="s">
        <v>38167</v>
      </c>
      <c r="B6565" t="s">
        <v>38168</v>
      </c>
      <c r="D6565" t="s">
        <v>40</v>
      </c>
      <c r="E6565" t="s">
        <v>41</v>
      </c>
      <c r="G6565" t="s">
        <v>38169</v>
      </c>
      <c r="H6565" t="s">
        <v>1091</v>
      </c>
      <c r="J6565" t="s">
        <v>100</v>
      </c>
      <c r="K6565" t="s">
        <v>101</v>
      </c>
      <c r="L6565">
        <v>11</v>
      </c>
      <c r="M6565" t="s">
        <v>38170</v>
      </c>
      <c r="N6565" t="s">
        <v>75</v>
      </c>
      <c r="O6565" t="s">
        <v>48</v>
      </c>
      <c r="P6565" t="s">
        <v>48</v>
      </c>
      <c r="Q6565" t="s">
        <v>38171</v>
      </c>
      <c r="Y6565" t="s">
        <v>38172</v>
      </c>
    </row>
    <row r="6566" spans="1:25">
      <c r="A6566" t="s">
        <v>38173</v>
      </c>
      <c r="B6566" t="s">
        <v>38174</v>
      </c>
      <c r="D6566" t="s">
        <v>40</v>
      </c>
      <c r="E6566" t="s">
        <v>41</v>
      </c>
      <c r="G6566" t="s">
        <v>38175</v>
      </c>
      <c r="H6566" t="s">
        <v>38176</v>
      </c>
      <c r="J6566" t="s">
        <v>91</v>
      </c>
      <c r="K6566" t="s">
        <v>92</v>
      </c>
      <c r="L6566">
        <v>11</v>
      </c>
      <c r="M6566" t="s">
        <v>38177</v>
      </c>
      <c r="N6566" t="s">
        <v>75</v>
      </c>
      <c r="O6566" t="s">
        <v>48</v>
      </c>
      <c r="P6566" t="s">
        <v>48</v>
      </c>
      <c r="Q6566" t="s">
        <v>38178</v>
      </c>
      <c r="Y6566" t="s">
        <v>38179</v>
      </c>
    </row>
    <row r="6567" spans="1:25">
      <c r="A6567" t="s">
        <v>38180</v>
      </c>
      <c r="B6567" t="s">
        <v>38181</v>
      </c>
      <c r="D6567" t="s">
        <v>40</v>
      </c>
      <c r="E6567" t="s">
        <v>41</v>
      </c>
      <c r="G6567" t="s">
        <v>38182</v>
      </c>
      <c r="H6567" t="s">
        <v>162</v>
      </c>
      <c r="J6567" t="s">
        <v>100</v>
      </c>
      <c r="K6567" t="s">
        <v>101</v>
      </c>
      <c r="L6567">
        <v>11</v>
      </c>
      <c r="M6567" t="s">
        <v>38183</v>
      </c>
      <c r="N6567" t="s">
        <v>75</v>
      </c>
      <c r="O6567" t="s">
        <v>48</v>
      </c>
      <c r="P6567" t="s">
        <v>48</v>
      </c>
      <c r="Q6567" t="s">
        <v>38184</v>
      </c>
      <c r="Y6567" t="s">
        <v>38185</v>
      </c>
    </row>
    <row r="6568" spans="1:25">
      <c r="A6568" t="s">
        <v>38186</v>
      </c>
      <c r="B6568" t="s">
        <v>38187</v>
      </c>
      <c r="D6568" t="s">
        <v>40</v>
      </c>
      <c r="E6568" t="s">
        <v>41</v>
      </c>
      <c r="G6568" t="s">
        <v>38188</v>
      </c>
      <c r="H6568" t="s">
        <v>5965</v>
      </c>
      <c r="J6568" t="s">
        <v>91</v>
      </c>
      <c r="K6568" t="s">
        <v>92</v>
      </c>
      <c r="L6568">
        <v>11</v>
      </c>
      <c r="M6568" t="s">
        <v>38189</v>
      </c>
      <c r="N6568" t="s">
        <v>75</v>
      </c>
      <c r="O6568" t="s">
        <v>48</v>
      </c>
      <c r="P6568" t="s">
        <v>48</v>
      </c>
      <c r="Q6568" t="s">
        <v>38190</v>
      </c>
      <c r="Y6568" t="s">
        <v>38191</v>
      </c>
    </row>
    <row r="6569" spans="1:25">
      <c r="A6569" t="s">
        <v>38192</v>
      </c>
      <c r="B6569" t="s">
        <v>38193</v>
      </c>
      <c r="D6569" t="s">
        <v>40</v>
      </c>
      <c r="E6569" t="s">
        <v>41</v>
      </c>
      <c r="G6569" t="s">
        <v>38194</v>
      </c>
      <c r="H6569" t="s">
        <v>38195</v>
      </c>
      <c r="J6569" t="s">
        <v>91</v>
      </c>
      <c r="K6569" t="s">
        <v>92</v>
      </c>
      <c r="L6569">
        <v>11</v>
      </c>
      <c r="M6569" t="s">
        <v>38196</v>
      </c>
      <c r="N6569" t="s">
        <v>75</v>
      </c>
      <c r="O6569" t="s">
        <v>48</v>
      </c>
      <c r="P6569" t="s">
        <v>48</v>
      </c>
      <c r="Q6569" t="s">
        <v>38197</v>
      </c>
      <c r="Y6569" t="s">
        <v>38198</v>
      </c>
    </row>
    <row r="6570" spans="1:25">
      <c r="A6570" t="s">
        <v>38199</v>
      </c>
      <c r="B6570" t="s">
        <v>38200</v>
      </c>
      <c r="D6570" t="s">
        <v>40</v>
      </c>
      <c r="E6570" t="s">
        <v>41</v>
      </c>
      <c r="G6570" t="s">
        <v>32120</v>
      </c>
      <c r="H6570" t="s">
        <v>8353</v>
      </c>
      <c r="J6570" t="s">
        <v>100</v>
      </c>
      <c r="K6570" t="s">
        <v>101</v>
      </c>
      <c r="L6570">
        <v>11</v>
      </c>
      <c r="M6570" t="s">
        <v>38196</v>
      </c>
      <c r="N6570" t="s">
        <v>75</v>
      </c>
      <c r="O6570" t="s">
        <v>48</v>
      </c>
      <c r="P6570" t="s">
        <v>48</v>
      </c>
      <c r="Q6570" t="s">
        <v>32122</v>
      </c>
      <c r="Y6570" t="s">
        <v>38201</v>
      </c>
    </row>
    <row r="6571" spans="1:25">
      <c r="A6571" t="s">
        <v>38202</v>
      </c>
      <c r="B6571" t="s">
        <v>38203</v>
      </c>
      <c r="D6571" t="s">
        <v>40</v>
      </c>
      <c r="E6571" t="s">
        <v>41</v>
      </c>
      <c r="G6571" t="s">
        <v>540</v>
      </c>
      <c r="H6571" t="s">
        <v>14031</v>
      </c>
      <c r="J6571" t="s">
        <v>91</v>
      </c>
      <c r="K6571" t="s">
        <v>92</v>
      </c>
      <c r="L6571">
        <v>11</v>
      </c>
      <c r="M6571" t="s">
        <v>38204</v>
      </c>
      <c r="N6571" t="s">
        <v>75</v>
      </c>
      <c r="O6571" t="s">
        <v>48</v>
      </c>
      <c r="P6571" t="s">
        <v>48</v>
      </c>
      <c r="Q6571" t="s">
        <v>38205</v>
      </c>
      <c r="Y6571" t="s">
        <v>38206</v>
      </c>
    </row>
    <row r="6572" spans="1:25">
      <c r="A6572" t="s">
        <v>38207</v>
      </c>
      <c r="B6572" t="s">
        <v>38208</v>
      </c>
      <c r="D6572" t="s">
        <v>40</v>
      </c>
      <c r="E6572" t="s">
        <v>41</v>
      </c>
      <c r="G6572" t="s">
        <v>38209</v>
      </c>
      <c r="H6572" t="s">
        <v>162</v>
      </c>
      <c r="J6572" t="s">
        <v>100</v>
      </c>
      <c r="K6572" t="s">
        <v>101</v>
      </c>
      <c r="L6572">
        <v>11</v>
      </c>
      <c r="M6572" t="s">
        <v>38210</v>
      </c>
      <c r="N6572" t="s">
        <v>75</v>
      </c>
      <c r="O6572" t="s">
        <v>48</v>
      </c>
      <c r="P6572" t="s">
        <v>48</v>
      </c>
      <c r="Q6572" t="s">
        <v>38211</v>
      </c>
      <c r="Y6572" t="s">
        <v>38212</v>
      </c>
    </row>
    <row r="6573" spans="1:25">
      <c r="A6573" t="s">
        <v>38213</v>
      </c>
      <c r="B6573" t="s">
        <v>38214</v>
      </c>
      <c r="D6573" t="s">
        <v>40</v>
      </c>
      <c r="E6573" t="s">
        <v>41</v>
      </c>
      <c r="G6573" t="s">
        <v>38215</v>
      </c>
      <c r="H6573" t="s">
        <v>6390</v>
      </c>
      <c r="J6573" t="s">
        <v>91</v>
      </c>
      <c r="K6573" t="s">
        <v>92</v>
      </c>
      <c r="L6573">
        <v>11</v>
      </c>
      <c r="M6573" t="s">
        <v>38216</v>
      </c>
      <c r="N6573" t="s">
        <v>75</v>
      </c>
      <c r="O6573" t="s">
        <v>48</v>
      </c>
      <c r="P6573" t="s">
        <v>48</v>
      </c>
      <c r="Q6573" t="s">
        <v>38217</v>
      </c>
      <c r="Y6573" t="s">
        <v>38218</v>
      </c>
    </row>
    <row r="6574" spans="1:25">
      <c r="A6574" t="s">
        <v>38219</v>
      </c>
      <c r="B6574" t="s">
        <v>38220</v>
      </c>
      <c r="D6574" t="s">
        <v>40</v>
      </c>
      <c r="E6574" t="s">
        <v>41</v>
      </c>
      <c r="G6574" t="s">
        <v>38221</v>
      </c>
      <c r="H6574" t="s">
        <v>38222</v>
      </c>
      <c r="J6574" t="s">
        <v>100</v>
      </c>
      <c r="K6574" t="s">
        <v>101</v>
      </c>
      <c r="L6574">
        <v>11</v>
      </c>
      <c r="M6574" t="s">
        <v>38216</v>
      </c>
      <c r="N6574" t="s">
        <v>75</v>
      </c>
      <c r="O6574" t="s">
        <v>48</v>
      </c>
      <c r="P6574" t="s">
        <v>48</v>
      </c>
      <c r="Q6574" t="s">
        <v>38223</v>
      </c>
      <c r="Y6574" t="s">
        <v>38224</v>
      </c>
    </row>
    <row r="6575" spans="1:25">
      <c r="A6575" t="s">
        <v>38225</v>
      </c>
      <c r="B6575" t="s">
        <v>38226</v>
      </c>
      <c r="D6575" t="s">
        <v>40</v>
      </c>
      <c r="E6575" t="s">
        <v>41</v>
      </c>
      <c r="G6575" t="s">
        <v>5241</v>
      </c>
      <c r="H6575" t="s">
        <v>38227</v>
      </c>
      <c r="J6575" t="s">
        <v>100</v>
      </c>
      <c r="K6575" t="s">
        <v>101</v>
      </c>
      <c r="L6575">
        <v>11</v>
      </c>
      <c r="M6575" t="s">
        <v>38216</v>
      </c>
      <c r="N6575" t="s">
        <v>75</v>
      </c>
      <c r="O6575" t="s">
        <v>48</v>
      </c>
      <c r="P6575" t="s">
        <v>48</v>
      </c>
      <c r="Q6575" t="s">
        <v>38228</v>
      </c>
      <c r="Y6575" t="s">
        <v>38229</v>
      </c>
    </row>
    <row r="6576" spans="1:25">
      <c r="A6576" t="s">
        <v>184</v>
      </c>
      <c r="B6576" t="s">
        <v>38230</v>
      </c>
      <c r="D6576" t="s">
        <v>40</v>
      </c>
      <c r="E6576" t="s">
        <v>41</v>
      </c>
      <c r="G6576" t="s">
        <v>38231</v>
      </c>
      <c r="H6576" t="s">
        <v>655</v>
      </c>
      <c r="J6576" t="s">
        <v>100</v>
      </c>
      <c r="K6576" t="s">
        <v>101</v>
      </c>
      <c r="L6576">
        <v>11</v>
      </c>
      <c r="M6576" t="s">
        <v>38216</v>
      </c>
      <c r="N6576" t="s">
        <v>75</v>
      </c>
      <c r="O6576" t="s">
        <v>48</v>
      </c>
      <c r="P6576" t="s">
        <v>48</v>
      </c>
      <c r="Q6576" t="s">
        <v>38232</v>
      </c>
      <c r="Y6576" t="s">
        <v>38233</v>
      </c>
    </row>
    <row r="6577" spans="1:25">
      <c r="A6577" t="s">
        <v>184</v>
      </c>
      <c r="B6577" t="s">
        <v>38234</v>
      </c>
      <c r="D6577" t="s">
        <v>40</v>
      </c>
      <c r="E6577" t="s">
        <v>41</v>
      </c>
      <c r="G6577" t="s">
        <v>24915</v>
      </c>
      <c r="H6577" t="s">
        <v>38235</v>
      </c>
      <c r="J6577" t="s">
        <v>91</v>
      </c>
      <c r="K6577" t="s">
        <v>92</v>
      </c>
      <c r="L6577">
        <v>11</v>
      </c>
      <c r="M6577" t="s">
        <v>38236</v>
      </c>
      <c r="N6577" t="s">
        <v>75</v>
      </c>
      <c r="O6577" t="s">
        <v>48</v>
      </c>
      <c r="P6577" t="s">
        <v>48</v>
      </c>
      <c r="Q6577" t="s">
        <v>38237</v>
      </c>
      <c r="Y6577" t="s">
        <v>38238</v>
      </c>
    </row>
    <row r="6578" spans="1:25">
      <c r="A6578" t="s">
        <v>184</v>
      </c>
      <c r="B6578" t="s">
        <v>38239</v>
      </c>
      <c r="D6578" t="s">
        <v>40</v>
      </c>
      <c r="E6578" t="s">
        <v>41</v>
      </c>
      <c r="G6578" t="s">
        <v>38240</v>
      </c>
      <c r="H6578" t="s">
        <v>1985</v>
      </c>
      <c r="J6578" t="s">
        <v>100</v>
      </c>
      <c r="K6578" t="s">
        <v>101</v>
      </c>
      <c r="L6578">
        <v>11</v>
      </c>
      <c r="M6578" t="s">
        <v>38241</v>
      </c>
      <c r="N6578" t="s">
        <v>75</v>
      </c>
      <c r="O6578" t="s">
        <v>48</v>
      </c>
      <c r="P6578" t="s">
        <v>48</v>
      </c>
      <c r="Q6578" t="s">
        <v>38242</v>
      </c>
      <c r="Y6578" t="s">
        <v>38243</v>
      </c>
    </row>
    <row r="6579" spans="1:25">
      <c r="A6579" t="s">
        <v>184</v>
      </c>
      <c r="B6579" t="s">
        <v>38244</v>
      </c>
      <c r="D6579" t="s">
        <v>40</v>
      </c>
      <c r="E6579" t="s">
        <v>41</v>
      </c>
      <c r="G6579" t="s">
        <v>1935</v>
      </c>
      <c r="H6579" t="s">
        <v>26088</v>
      </c>
      <c r="J6579" t="s">
        <v>179</v>
      </c>
      <c r="K6579" t="s">
        <v>180</v>
      </c>
      <c r="L6579">
        <v>11</v>
      </c>
      <c r="M6579" t="s">
        <v>38245</v>
      </c>
      <c r="N6579" t="s">
        <v>58</v>
      </c>
      <c r="O6579" t="s">
        <v>48</v>
      </c>
      <c r="P6579" t="s">
        <v>48</v>
      </c>
      <c r="Q6579" t="s">
        <v>23361</v>
      </c>
      <c r="Y6579" t="s">
        <v>38246</v>
      </c>
    </row>
    <row r="6580" spans="1:25">
      <c r="A6580" t="s">
        <v>38247</v>
      </c>
      <c r="B6580" t="s">
        <v>38248</v>
      </c>
      <c r="D6580" t="s">
        <v>40</v>
      </c>
      <c r="E6580" t="s">
        <v>41</v>
      </c>
      <c r="G6580" t="s">
        <v>38249</v>
      </c>
      <c r="H6580" t="s">
        <v>38250</v>
      </c>
      <c r="J6580" t="s">
        <v>91</v>
      </c>
      <c r="K6580" t="s">
        <v>92</v>
      </c>
      <c r="L6580">
        <v>11</v>
      </c>
      <c r="M6580" t="s">
        <v>38251</v>
      </c>
      <c r="N6580" t="s">
        <v>75</v>
      </c>
      <c r="O6580" t="s">
        <v>48</v>
      </c>
      <c r="P6580" t="s">
        <v>48</v>
      </c>
      <c r="Q6580" t="s">
        <v>38252</v>
      </c>
      <c r="Y6580" t="s">
        <v>38253</v>
      </c>
    </row>
    <row r="6581" spans="1:25">
      <c r="A6581" t="s">
        <v>38254</v>
      </c>
      <c r="B6581" t="s">
        <v>38255</v>
      </c>
      <c r="D6581" t="s">
        <v>40</v>
      </c>
      <c r="E6581" t="s">
        <v>41</v>
      </c>
      <c r="G6581" t="s">
        <v>4428</v>
      </c>
      <c r="H6581" t="s">
        <v>38256</v>
      </c>
      <c r="J6581" t="s">
        <v>91</v>
      </c>
      <c r="K6581" t="s">
        <v>92</v>
      </c>
      <c r="L6581">
        <v>11</v>
      </c>
      <c r="M6581" t="s">
        <v>38257</v>
      </c>
      <c r="N6581" t="s">
        <v>75</v>
      </c>
      <c r="O6581" t="s">
        <v>48</v>
      </c>
      <c r="P6581" t="s">
        <v>48</v>
      </c>
      <c r="Q6581" t="s">
        <v>38258</v>
      </c>
      <c r="Y6581" t="s">
        <v>38259</v>
      </c>
    </row>
    <row r="6582" spans="1:25">
      <c r="A6582" t="s">
        <v>38260</v>
      </c>
      <c r="B6582" t="s">
        <v>38261</v>
      </c>
      <c r="D6582" t="s">
        <v>40</v>
      </c>
      <c r="E6582" t="s">
        <v>41</v>
      </c>
      <c r="G6582" t="s">
        <v>22474</v>
      </c>
      <c r="H6582" t="s">
        <v>1390</v>
      </c>
      <c r="J6582" t="s">
        <v>100</v>
      </c>
      <c r="K6582" t="s">
        <v>101</v>
      </c>
      <c r="L6582">
        <v>11</v>
      </c>
      <c r="M6582" t="s">
        <v>38262</v>
      </c>
      <c r="N6582" t="s">
        <v>75</v>
      </c>
      <c r="O6582" t="s">
        <v>48</v>
      </c>
      <c r="P6582" t="s">
        <v>48</v>
      </c>
      <c r="Q6582" t="s">
        <v>38263</v>
      </c>
      <c r="Y6582" t="s">
        <v>38264</v>
      </c>
    </row>
    <row r="6583" spans="1:25">
      <c r="A6583" t="s">
        <v>38265</v>
      </c>
      <c r="B6583" t="s">
        <v>38266</v>
      </c>
      <c r="D6583" t="s">
        <v>40</v>
      </c>
      <c r="E6583" t="s">
        <v>41</v>
      </c>
      <c r="G6583" t="s">
        <v>1799</v>
      </c>
      <c r="H6583" t="s">
        <v>38267</v>
      </c>
      <c r="J6583" t="s">
        <v>823</v>
      </c>
      <c r="K6583" t="s">
        <v>824</v>
      </c>
      <c r="L6583">
        <v>11</v>
      </c>
      <c r="M6583" t="s">
        <v>38268</v>
      </c>
      <c r="N6583" t="s">
        <v>75</v>
      </c>
      <c r="O6583" t="s">
        <v>48</v>
      </c>
      <c r="P6583" t="s">
        <v>48</v>
      </c>
      <c r="Q6583" t="s">
        <v>38269</v>
      </c>
      <c r="Y6583" t="s">
        <v>38270</v>
      </c>
    </row>
    <row r="6584" spans="1:25">
      <c r="A6584" t="s">
        <v>38271</v>
      </c>
      <c r="B6584" t="s">
        <v>38272</v>
      </c>
      <c r="D6584" t="s">
        <v>40</v>
      </c>
      <c r="E6584" t="s">
        <v>41</v>
      </c>
      <c r="G6584" t="s">
        <v>38273</v>
      </c>
      <c r="H6584" t="s">
        <v>38274</v>
      </c>
      <c r="J6584" t="s">
        <v>100</v>
      </c>
      <c r="K6584" t="s">
        <v>101</v>
      </c>
      <c r="L6584">
        <v>11</v>
      </c>
      <c r="M6584" t="s">
        <v>38275</v>
      </c>
      <c r="N6584" t="s">
        <v>75</v>
      </c>
      <c r="O6584" t="s">
        <v>48</v>
      </c>
      <c r="P6584" t="s">
        <v>48</v>
      </c>
      <c r="Q6584" t="s">
        <v>38276</v>
      </c>
      <c r="Y6584" t="s">
        <v>38277</v>
      </c>
    </row>
    <row r="6585" spans="1:25">
      <c r="A6585" t="s">
        <v>38278</v>
      </c>
      <c r="B6585" t="s">
        <v>38279</v>
      </c>
      <c r="D6585" t="s">
        <v>40</v>
      </c>
      <c r="E6585" t="s">
        <v>41</v>
      </c>
      <c r="G6585" t="s">
        <v>38280</v>
      </c>
      <c r="H6585" t="s">
        <v>1390</v>
      </c>
      <c r="J6585" t="s">
        <v>100</v>
      </c>
      <c r="K6585" t="s">
        <v>101</v>
      </c>
      <c r="L6585">
        <v>11</v>
      </c>
      <c r="M6585" t="s">
        <v>38281</v>
      </c>
      <c r="N6585" t="s">
        <v>75</v>
      </c>
      <c r="O6585" t="s">
        <v>48</v>
      </c>
      <c r="P6585" t="s">
        <v>48</v>
      </c>
      <c r="Q6585" t="s">
        <v>38282</v>
      </c>
      <c r="Y6585" t="s">
        <v>38283</v>
      </c>
    </row>
    <row r="6586" spans="1:25">
      <c r="A6586" t="s">
        <v>38284</v>
      </c>
      <c r="B6586" t="s">
        <v>38285</v>
      </c>
      <c r="D6586" t="s">
        <v>40</v>
      </c>
      <c r="E6586" t="s">
        <v>41</v>
      </c>
      <c r="G6586" t="s">
        <v>7346</v>
      </c>
      <c r="H6586" t="s">
        <v>38286</v>
      </c>
      <c r="J6586" t="s">
        <v>511</v>
      </c>
      <c r="K6586" t="s">
        <v>512</v>
      </c>
      <c r="L6586">
        <v>11</v>
      </c>
      <c r="M6586" t="s">
        <v>38287</v>
      </c>
      <c r="N6586" t="s">
        <v>47</v>
      </c>
      <c r="O6586" t="s">
        <v>48</v>
      </c>
      <c r="P6586" t="s">
        <v>48</v>
      </c>
      <c r="Q6586" t="s">
        <v>38288</v>
      </c>
      <c r="Y6586" t="s">
        <v>38289</v>
      </c>
    </row>
    <row r="6587" spans="1:25">
      <c r="A6587" t="s">
        <v>38290</v>
      </c>
      <c r="B6587" t="s">
        <v>38291</v>
      </c>
      <c r="D6587" t="s">
        <v>40</v>
      </c>
      <c r="E6587" t="s">
        <v>41</v>
      </c>
      <c r="G6587" t="s">
        <v>14242</v>
      </c>
      <c r="H6587" t="s">
        <v>9432</v>
      </c>
      <c r="J6587" t="s">
        <v>100</v>
      </c>
      <c r="K6587" t="s">
        <v>101</v>
      </c>
      <c r="L6587">
        <v>11</v>
      </c>
      <c r="M6587" t="s">
        <v>38287</v>
      </c>
      <c r="N6587" t="s">
        <v>75</v>
      </c>
      <c r="O6587" t="s">
        <v>48</v>
      </c>
      <c r="P6587" t="s">
        <v>48</v>
      </c>
      <c r="Q6587" t="s">
        <v>30822</v>
      </c>
      <c r="Y6587" t="s">
        <v>38292</v>
      </c>
    </row>
    <row r="6588" spans="1:25">
      <c r="A6588" t="s">
        <v>38293</v>
      </c>
      <c r="B6588" t="s">
        <v>38294</v>
      </c>
      <c r="D6588" t="s">
        <v>40</v>
      </c>
      <c r="E6588" t="s">
        <v>41</v>
      </c>
      <c r="G6588" t="s">
        <v>38295</v>
      </c>
      <c r="H6588" t="s">
        <v>38296</v>
      </c>
      <c r="J6588" t="s">
        <v>100</v>
      </c>
      <c r="K6588" t="s">
        <v>101</v>
      </c>
      <c r="L6588">
        <v>11</v>
      </c>
      <c r="M6588" t="s">
        <v>38297</v>
      </c>
      <c r="N6588" t="s">
        <v>75</v>
      </c>
      <c r="O6588" t="s">
        <v>48</v>
      </c>
      <c r="P6588" t="s">
        <v>48</v>
      </c>
      <c r="Q6588" t="s">
        <v>28995</v>
      </c>
      <c r="Y6588" t="s">
        <v>38298</v>
      </c>
    </row>
    <row r="6589" spans="1:25">
      <c r="A6589" t="s">
        <v>38299</v>
      </c>
      <c r="B6589" t="s">
        <v>38300</v>
      </c>
      <c r="D6589" t="s">
        <v>40</v>
      </c>
      <c r="E6589" t="s">
        <v>41</v>
      </c>
      <c r="G6589" t="s">
        <v>21910</v>
      </c>
      <c r="H6589" t="s">
        <v>17094</v>
      </c>
      <c r="J6589" t="s">
        <v>91</v>
      </c>
      <c r="K6589" t="s">
        <v>92</v>
      </c>
      <c r="L6589">
        <v>11</v>
      </c>
      <c r="M6589" t="s">
        <v>38301</v>
      </c>
      <c r="N6589" t="s">
        <v>75</v>
      </c>
      <c r="O6589" t="s">
        <v>48</v>
      </c>
      <c r="P6589" t="s">
        <v>48</v>
      </c>
      <c r="Q6589" t="s">
        <v>18610</v>
      </c>
      <c r="Y6589" t="s">
        <v>38302</v>
      </c>
    </row>
    <row r="6590" spans="1:25">
      <c r="A6590" t="s">
        <v>38303</v>
      </c>
      <c r="B6590" t="s">
        <v>38304</v>
      </c>
      <c r="D6590" t="s">
        <v>40</v>
      </c>
      <c r="E6590" t="s">
        <v>41</v>
      </c>
      <c r="G6590" t="s">
        <v>1625</v>
      </c>
      <c r="H6590" t="s">
        <v>784</v>
      </c>
      <c r="J6590" t="s">
        <v>100</v>
      </c>
      <c r="K6590" t="s">
        <v>101</v>
      </c>
      <c r="L6590">
        <v>11</v>
      </c>
      <c r="M6590" t="s">
        <v>38301</v>
      </c>
      <c r="N6590" t="s">
        <v>75</v>
      </c>
      <c r="O6590" t="s">
        <v>48</v>
      </c>
      <c r="P6590" t="s">
        <v>48</v>
      </c>
      <c r="Q6590" t="s">
        <v>38305</v>
      </c>
      <c r="Y6590" t="s">
        <v>38306</v>
      </c>
    </row>
    <row r="6591" spans="1:25">
      <c r="A6591" t="s">
        <v>38307</v>
      </c>
      <c r="B6591" t="s">
        <v>38308</v>
      </c>
      <c r="D6591" t="s">
        <v>40</v>
      </c>
      <c r="E6591" t="s">
        <v>41</v>
      </c>
      <c r="G6591" t="s">
        <v>22957</v>
      </c>
      <c r="H6591" t="s">
        <v>194</v>
      </c>
      <c r="J6591" t="s">
        <v>100</v>
      </c>
      <c r="K6591" t="s">
        <v>101</v>
      </c>
      <c r="L6591">
        <v>11</v>
      </c>
      <c r="M6591" t="s">
        <v>38309</v>
      </c>
      <c r="N6591" t="s">
        <v>75</v>
      </c>
      <c r="O6591" t="s">
        <v>48</v>
      </c>
      <c r="P6591" t="s">
        <v>48</v>
      </c>
      <c r="Q6591" t="s">
        <v>38310</v>
      </c>
      <c r="Y6591" t="s">
        <v>38311</v>
      </c>
    </row>
    <row r="6592" spans="1:25">
      <c r="A6592" t="s">
        <v>38312</v>
      </c>
      <c r="B6592" t="s">
        <v>38313</v>
      </c>
      <c r="D6592" t="s">
        <v>40</v>
      </c>
      <c r="E6592" t="s">
        <v>41</v>
      </c>
      <c r="G6592" t="s">
        <v>38314</v>
      </c>
      <c r="H6592" t="s">
        <v>38315</v>
      </c>
      <c r="J6592" t="s">
        <v>823</v>
      </c>
      <c r="K6592" t="s">
        <v>824</v>
      </c>
      <c r="L6592">
        <v>11</v>
      </c>
      <c r="M6592" t="s">
        <v>38309</v>
      </c>
      <c r="N6592" t="s">
        <v>75</v>
      </c>
      <c r="O6592" t="s">
        <v>48</v>
      </c>
      <c r="P6592" t="s">
        <v>48</v>
      </c>
      <c r="Q6592" t="s">
        <v>38316</v>
      </c>
      <c r="Y6592" t="s">
        <v>38317</v>
      </c>
    </row>
    <row r="6593" spans="1:25">
      <c r="A6593" t="s">
        <v>38318</v>
      </c>
      <c r="B6593" t="s">
        <v>38319</v>
      </c>
      <c r="D6593" t="s">
        <v>40</v>
      </c>
      <c r="E6593" t="s">
        <v>41</v>
      </c>
      <c r="G6593" t="s">
        <v>38320</v>
      </c>
      <c r="H6593" t="s">
        <v>757</v>
      </c>
      <c r="J6593" t="s">
        <v>91</v>
      </c>
      <c r="K6593" t="s">
        <v>92</v>
      </c>
      <c r="L6593">
        <v>11</v>
      </c>
      <c r="M6593" t="s">
        <v>38321</v>
      </c>
      <c r="N6593" t="s">
        <v>75</v>
      </c>
      <c r="O6593" t="s">
        <v>48</v>
      </c>
      <c r="P6593" t="s">
        <v>48</v>
      </c>
      <c r="Q6593" t="s">
        <v>4138</v>
      </c>
      <c r="Y6593" t="s">
        <v>38322</v>
      </c>
    </row>
    <row r="6594" spans="1:25">
      <c r="A6594" t="s">
        <v>38323</v>
      </c>
      <c r="B6594" t="s">
        <v>38324</v>
      </c>
      <c r="D6594" t="s">
        <v>40</v>
      </c>
      <c r="E6594" t="s">
        <v>41</v>
      </c>
      <c r="G6594" t="s">
        <v>3711</v>
      </c>
      <c r="H6594" t="s">
        <v>38325</v>
      </c>
      <c r="J6594" t="s">
        <v>100</v>
      </c>
      <c r="K6594" t="s">
        <v>101</v>
      </c>
      <c r="L6594">
        <v>11</v>
      </c>
      <c r="M6594" t="s">
        <v>38326</v>
      </c>
      <c r="N6594" t="s">
        <v>75</v>
      </c>
      <c r="O6594" t="s">
        <v>48</v>
      </c>
      <c r="P6594" t="s">
        <v>48</v>
      </c>
      <c r="Q6594" t="s">
        <v>12356</v>
      </c>
      <c r="Y6594" t="s">
        <v>38327</v>
      </c>
    </row>
    <row r="6595" spans="1:25">
      <c r="A6595" t="s">
        <v>38328</v>
      </c>
      <c r="B6595" t="s">
        <v>38329</v>
      </c>
      <c r="D6595" t="s">
        <v>40</v>
      </c>
      <c r="E6595" t="s">
        <v>41</v>
      </c>
      <c r="G6595" t="s">
        <v>1716</v>
      </c>
      <c r="H6595" t="s">
        <v>34250</v>
      </c>
      <c r="J6595" t="s">
        <v>511</v>
      </c>
      <c r="K6595" t="s">
        <v>512</v>
      </c>
      <c r="L6595">
        <v>11</v>
      </c>
      <c r="M6595" t="s">
        <v>38330</v>
      </c>
      <c r="N6595" t="s">
        <v>47</v>
      </c>
      <c r="O6595" t="s">
        <v>48</v>
      </c>
      <c r="P6595" t="s">
        <v>48</v>
      </c>
      <c r="Q6595" t="s">
        <v>38331</v>
      </c>
      <c r="Y6595" t="s">
        <v>38332</v>
      </c>
    </row>
    <row r="6596" spans="1:25">
      <c r="A6596" t="s">
        <v>38333</v>
      </c>
      <c r="B6596" t="s">
        <v>38334</v>
      </c>
      <c r="D6596" t="s">
        <v>40</v>
      </c>
      <c r="E6596" t="s">
        <v>41</v>
      </c>
      <c r="G6596" t="s">
        <v>38335</v>
      </c>
      <c r="H6596" t="s">
        <v>2420</v>
      </c>
      <c r="J6596" t="s">
        <v>100</v>
      </c>
      <c r="K6596" t="s">
        <v>101</v>
      </c>
      <c r="L6596">
        <v>11</v>
      </c>
      <c r="M6596" t="s">
        <v>38336</v>
      </c>
      <c r="N6596" t="s">
        <v>75</v>
      </c>
      <c r="O6596" t="s">
        <v>48</v>
      </c>
      <c r="P6596" t="s">
        <v>48</v>
      </c>
      <c r="Q6596" t="s">
        <v>38337</v>
      </c>
      <c r="Y6596" t="s">
        <v>38338</v>
      </c>
    </row>
    <row r="6597" spans="1:25">
      <c r="A6597" t="s">
        <v>38339</v>
      </c>
      <c r="B6597" t="s">
        <v>38340</v>
      </c>
      <c r="D6597" t="s">
        <v>40</v>
      </c>
      <c r="E6597" t="s">
        <v>41</v>
      </c>
      <c r="G6597" t="s">
        <v>38341</v>
      </c>
      <c r="H6597" t="s">
        <v>38342</v>
      </c>
      <c r="J6597" t="s">
        <v>100</v>
      </c>
      <c r="K6597" t="s">
        <v>101</v>
      </c>
      <c r="L6597">
        <v>11</v>
      </c>
      <c r="M6597" t="s">
        <v>38343</v>
      </c>
      <c r="N6597" t="s">
        <v>75</v>
      </c>
      <c r="O6597" t="s">
        <v>48</v>
      </c>
      <c r="P6597" t="s">
        <v>48</v>
      </c>
      <c r="Q6597" t="s">
        <v>38344</v>
      </c>
      <c r="Y6597" t="s">
        <v>38345</v>
      </c>
    </row>
    <row r="6598" spans="1:25">
      <c r="A6598" t="s">
        <v>38346</v>
      </c>
      <c r="B6598" t="s">
        <v>38347</v>
      </c>
      <c r="D6598" t="s">
        <v>40</v>
      </c>
      <c r="E6598" t="s">
        <v>41</v>
      </c>
      <c r="G6598" t="s">
        <v>2127</v>
      </c>
      <c r="H6598" t="s">
        <v>31812</v>
      </c>
      <c r="J6598" t="s">
        <v>91</v>
      </c>
      <c r="K6598" t="s">
        <v>92</v>
      </c>
      <c r="L6598">
        <v>11</v>
      </c>
      <c r="M6598" t="s">
        <v>38343</v>
      </c>
      <c r="N6598" t="s">
        <v>75</v>
      </c>
      <c r="O6598" t="s">
        <v>48</v>
      </c>
      <c r="P6598" t="s">
        <v>48</v>
      </c>
      <c r="Q6598" t="s">
        <v>31814</v>
      </c>
      <c r="Y6598" t="s">
        <v>38348</v>
      </c>
    </row>
    <row r="6599" spans="1:25">
      <c r="A6599" t="s">
        <v>38349</v>
      </c>
      <c r="B6599" t="s">
        <v>38350</v>
      </c>
      <c r="D6599" t="s">
        <v>40</v>
      </c>
      <c r="E6599" t="s">
        <v>41</v>
      </c>
      <c r="G6599" t="s">
        <v>32611</v>
      </c>
      <c r="H6599" t="s">
        <v>3984</v>
      </c>
      <c r="J6599" t="s">
        <v>91</v>
      </c>
      <c r="K6599" t="s">
        <v>92</v>
      </c>
      <c r="L6599">
        <v>11</v>
      </c>
      <c r="M6599" t="s">
        <v>38343</v>
      </c>
      <c r="N6599" t="s">
        <v>75</v>
      </c>
      <c r="O6599" t="s">
        <v>48</v>
      </c>
      <c r="P6599" t="s">
        <v>48</v>
      </c>
      <c r="Q6599" t="s">
        <v>28252</v>
      </c>
      <c r="Y6599" t="s">
        <v>38351</v>
      </c>
    </row>
    <row r="6600" spans="1:25">
      <c r="A6600" t="s">
        <v>38352</v>
      </c>
      <c r="B6600" t="s">
        <v>38353</v>
      </c>
      <c r="D6600" t="s">
        <v>40</v>
      </c>
      <c r="E6600" t="s">
        <v>41</v>
      </c>
      <c r="G6600" t="s">
        <v>22151</v>
      </c>
      <c r="H6600" t="s">
        <v>38354</v>
      </c>
      <c r="J6600" t="s">
        <v>511</v>
      </c>
      <c r="K6600" t="s">
        <v>512</v>
      </c>
      <c r="L6600">
        <v>11</v>
      </c>
      <c r="M6600" t="s">
        <v>38343</v>
      </c>
      <c r="N6600" t="s">
        <v>47</v>
      </c>
      <c r="O6600" t="s">
        <v>48</v>
      </c>
      <c r="P6600" t="s">
        <v>48</v>
      </c>
      <c r="Q6600" t="s">
        <v>38355</v>
      </c>
      <c r="Y6600" t="s">
        <v>38356</v>
      </c>
    </row>
    <row r="6601" spans="1:25">
      <c r="A6601" t="s">
        <v>38357</v>
      </c>
      <c r="B6601" t="s">
        <v>38358</v>
      </c>
      <c r="D6601" t="s">
        <v>40</v>
      </c>
      <c r="E6601" t="s">
        <v>41</v>
      </c>
      <c r="G6601" t="s">
        <v>38359</v>
      </c>
      <c r="H6601" t="s">
        <v>38360</v>
      </c>
      <c r="J6601" t="s">
        <v>100</v>
      </c>
      <c r="K6601" t="s">
        <v>101</v>
      </c>
      <c r="L6601">
        <v>11</v>
      </c>
      <c r="M6601" t="s">
        <v>38343</v>
      </c>
      <c r="N6601" t="s">
        <v>75</v>
      </c>
      <c r="O6601" t="s">
        <v>48</v>
      </c>
      <c r="P6601" t="s">
        <v>48</v>
      </c>
      <c r="Q6601" t="s">
        <v>38361</v>
      </c>
      <c r="Y6601" t="s">
        <v>38362</v>
      </c>
    </row>
    <row r="6602" spans="1:25">
      <c r="A6602" t="s">
        <v>38363</v>
      </c>
      <c r="B6602" t="s">
        <v>38364</v>
      </c>
      <c r="D6602" t="s">
        <v>40</v>
      </c>
      <c r="E6602" t="s">
        <v>41</v>
      </c>
      <c r="G6602" t="s">
        <v>15959</v>
      </c>
      <c r="H6602" t="s">
        <v>38365</v>
      </c>
      <c r="J6602" t="s">
        <v>91</v>
      </c>
      <c r="K6602" t="s">
        <v>92</v>
      </c>
      <c r="L6602">
        <v>11</v>
      </c>
      <c r="M6602" t="s">
        <v>38366</v>
      </c>
      <c r="N6602" t="s">
        <v>75</v>
      </c>
      <c r="O6602" t="s">
        <v>48</v>
      </c>
      <c r="P6602" t="s">
        <v>48</v>
      </c>
      <c r="Q6602" t="s">
        <v>9321</v>
      </c>
      <c r="Y6602" t="s">
        <v>38367</v>
      </c>
    </row>
    <row r="6603" spans="1:25">
      <c r="A6603" t="s">
        <v>38368</v>
      </c>
      <c r="B6603" t="s">
        <v>38369</v>
      </c>
      <c r="D6603" t="s">
        <v>40</v>
      </c>
      <c r="E6603" t="s">
        <v>41</v>
      </c>
      <c r="G6603" t="s">
        <v>10034</v>
      </c>
      <c r="H6603" t="s">
        <v>4700</v>
      </c>
      <c r="J6603" t="s">
        <v>511</v>
      </c>
      <c r="K6603" t="s">
        <v>512</v>
      </c>
      <c r="L6603">
        <v>11</v>
      </c>
      <c r="M6603" t="s">
        <v>38370</v>
      </c>
      <c r="N6603" t="s">
        <v>47</v>
      </c>
      <c r="O6603" t="s">
        <v>48</v>
      </c>
      <c r="P6603" t="s">
        <v>48</v>
      </c>
      <c r="Q6603" t="s">
        <v>38371</v>
      </c>
      <c r="Y6603" t="s">
        <v>38372</v>
      </c>
    </row>
    <row r="6604" spans="1:25">
      <c r="A6604" t="s">
        <v>38373</v>
      </c>
      <c r="B6604" t="s">
        <v>38374</v>
      </c>
      <c r="D6604" t="s">
        <v>40</v>
      </c>
      <c r="E6604" t="s">
        <v>41</v>
      </c>
      <c r="G6604" t="s">
        <v>8918</v>
      </c>
      <c r="H6604" t="s">
        <v>16265</v>
      </c>
      <c r="J6604" t="s">
        <v>823</v>
      </c>
      <c r="K6604" t="s">
        <v>824</v>
      </c>
      <c r="L6604">
        <v>11</v>
      </c>
      <c r="M6604" t="s">
        <v>38375</v>
      </c>
      <c r="N6604" t="s">
        <v>75</v>
      </c>
      <c r="O6604" t="s">
        <v>48</v>
      </c>
      <c r="P6604" t="s">
        <v>48</v>
      </c>
      <c r="Q6604" t="s">
        <v>32911</v>
      </c>
      <c r="Y6604" t="s">
        <v>38376</v>
      </c>
    </row>
    <row r="6605" spans="1:25">
      <c r="A6605" t="s">
        <v>38377</v>
      </c>
      <c r="B6605" t="s">
        <v>38378</v>
      </c>
      <c r="D6605" t="s">
        <v>40</v>
      </c>
      <c r="E6605" t="s">
        <v>41</v>
      </c>
      <c r="G6605" t="s">
        <v>4860</v>
      </c>
      <c r="H6605" t="s">
        <v>4061</v>
      </c>
      <c r="J6605" t="s">
        <v>100</v>
      </c>
      <c r="K6605" t="s">
        <v>101</v>
      </c>
      <c r="L6605">
        <v>11</v>
      </c>
      <c r="M6605" t="s">
        <v>38379</v>
      </c>
      <c r="N6605" t="s">
        <v>75</v>
      </c>
      <c r="O6605" t="s">
        <v>48</v>
      </c>
      <c r="P6605" t="s">
        <v>48</v>
      </c>
      <c r="Q6605" t="s">
        <v>38380</v>
      </c>
      <c r="Y6605" t="s">
        <v>38381</v>
      </c>
    </row>
    <row r="6606" spans="1:25">
      <c r="A6606" t="s">
        <v>38382</v>
      </c>
      <c r="B6606" t="s">
        <v>38383</v>
      </c>
      <c r="D6606" t="s">
        <v>40</v>
      </c>
      <c r="E6606" t="s">
        <v>41</v>
      </c>
      <c r="G6606" t="s">
        <v>11869</v>
      </c>
      <c r="H6606" t="s">
        <v>38384</v>
      </c>
      <c r="J6606" t="s">
        <v>100</v>
      </c>
      <c r="K6606" t="s">
        <v>101</v>
      </c>
      <c r="L6606">
        <v>11</v>
      </c>
      <c r="M6606" t="s">
        <v>38385</v>
      </c>
      <c r="N6606" t="s">
        <v>75</v>
      </c>
      <c r="O6606" t="s">
        <v>48</v>
      </c>
      <c r="P6606" t="s">
        <v>48</v>
      </c>
      <c r="Q6606" t="s">
        <v>38386</v>
      </c>
      <c r="Y6606" t="s">
        <v>38387</v>
      </c>
    </row>
    <row r="6607" spans="1:25">
      <c r="A6607" t="s">
        <v>38388</v>
      </c>
      <c r="B6607" t="s">
        <v>38389</v>
      </c>
      <c r="D6607" t="s">
        <v>40</v>
      </c>
      <c r="E6607" t="s">
        <v>41</v>
      </c>
      <c r="G6607" t="s">
        <v>38390</v>
      </c>
      <c r="H6607" t="s">
        <v>532</v>
      </c>
      <c r="J6607" t="s">
        <v>100</v>
      </c>
      <c r="K6607" t="s">
        <v>101</v>
      </c>
      <c r="L6607">
        <v>11</v>
      </c>
      <c r="M6607" t="s">
        <v>38391</v>
      </c>
      <c r="N6607" t="s">
        <v>75</v>
      </c>
      <c r="O6607" t="s">
        <v>48</v>
      </c>
      <c r="P6607" t="s">
        <v>48</v>
      </c>
      <c r="Q6607" t="s">
        <v>38392</v>
      </c>
      <c r="Y6607" t="s">
        <v>38393</v>
      </c>
    </row>
    <row r="6608" spans="1:25">
      <c r="A6608" t="s">
        <v>38394</v>
      </c>
      <c r="B6608" t="s">
        <v>38395</v>
      </c>
      <c r="D6608" t="s">
        <v>40</v>
      </c>
      <c r="E6608" t="s">
        <v>41</v>
      </c>
      <c r="G6608" t="s">
        <v>38396</v>
      </c>
      <c r="H6608" t="s">
        <v>38397</v>
      </c>
      <c r="J6608" t="s">
        <v>91</v>
      </c>
      <c r="K6608" t="s">
        <v>92</v>
      </c>
      <c r="L6608">
        <v>11</v>
      </c>
      <c r="M6608" t="s">
        <v>38398</v>
      </c>
      <c r="N6608" t="s">
        <v>75</v>
      </c>
      <c r="O6608" t="s">
        <v>48</v>
      </c>
      <c r="P6608" t="s">
        <v>48</v>
      </c>
      <c r="Q6608" t="s">
        <v>38399</v>
      </c>
      <c r="Y6608" t="s">
        <v>38400</v>
      </c>
    </row>
    <row r="6609" spans="1:25">
      <c r="A6609" t="s">
        <v>38401</v>
      </c>
      <c r="B6609" t="s">
        <v>38402</v>
      </c>
      <c r="D6609" t="s">
        <v>40</v>
      </c>
      <c r="E6609" t="s">
        <v>41</v>
      </c>
      <c r="G6609" t="s">
        <v>38403</v>
      </c>
      <c r="H6609" t="s">
        <v>38404</v>
      </c>
      <c r="J6609" t="s">
        <v>100</v>
      </c>
      <c r="K6609" t="s">
        <v>101</v>
      </c>
      <c r="L6609">
        <v>11</v>
      </c>
      <c r="M6609" t="s">
        <v>38405</v>
      </c>
      <c r="N6609" t="s">
        <v>75</v>
      </c>
      <c r="O6609" t="s">
        <v>48</v>
      </c>
      <c r="P6609" t="s">
        <v>48</v>
      </c>
      <c r="Q6609" t="s">
        <v>38406</v>
      </c>
      <c r="Y6609" t="s">
        <v>38407</v>
      </c>
    </row>
    <row r="6610" spans="1:25">
      <c r="A6610" t="s">
        <v>38408</v>
      </c>
      <c r="B6610" t="s">
        <v>38409</v>
      </c>
      <c r="D6610" t="s">
        <v>40</v>
      </c>
      <c r="E6610" t="s">
        <v>41</v>
      </c>
      <c r="G6610" t="s">
        <v>38410</v>
      </c>
      <c r="H6610" t="s">
        <v>12937</v>
      </c>
      <c r="J6610" t="s">
        <v>91</v>
      </c>
      <c r="K6610" t="s">
        <v>92</v>
      </c>
      <c r="L6610">
        <v>11</v>
      </c>
      <c r="M6610" t="s">
        <v>38411</v>
      </c>
      <c r="N6610" t="s">
        <v>75</v>
      </c>
      <c r="O6610" t="s">
        <v>48</v>
      </c>
      <c r="P6610" t="s">
        <v>48</v>
      </c>
      <c r="Q6610" t="s">
        <v>8398</v>
      </c>
      <c r="Y6610" t="s">
        <v>38412</v>
      </c>
    </row>
    <row r="6611" spans="1:25">
      <c r="A6611" t="s">
        <v>38413</v>
      </c>
      <c r="B6611" t="s">
        <v>38414</v>
      </c>
      <c r="D6611" t="s">
        <v>40</v>
      </c>
      <c r="E6611" t="s">
        <v>41</v>
      </c>
      <c r="G6611" t="s">
        <v>38415</v>
      </c>
      <c r="H6611" t="s">
        <v>25852</v>
      </c>
      <c r="J6611" t="s">
        <v>100</v>
      </c>
      <c r="K6611" t="s">
        <v>101</v>
      </c>
      <c r="L6611">
        <v>11</v>
      </c>
      <c r="M6611" t="s">
        <v>38416</v>
      </c>
      <c r="N6611" t="s">
        <v>75</v>
      </c>
      <c r="O6611" t="s">
        <v>48</v>
      </c>
      <c r="P6611" t="s">
        <v>48</v>
      </c>
      <c r="Q6611" t="s">
        <v>18592</v>
      </c>
      <c r="Y6611" t="s">
        <v>38417</v>
      </c>
    </row>
    <row r="6612" spans="1:25">
      <c r="A6612" t="s">
        <v>38418</v>
      </c>
      <c r="B6612" t="s">
        <v>38419</v>
      </c>
      <c r="D6612" t="s">
        <v>40</v>
      </c>
      <c r="E6612" t="s">
        <v>41</v>
      </c>
      <c r="G6612" t="s">
        <v>38420</v>
      </c>
      <c r="H6612" t="s">
        <v>38421</v>
      </c>
      <c r="J6612" t="s">
        <v>91</v>
      </c>
      <c r="K6612" t="s">
        <v>92</v>
      </c>
      <c r="L6612">
        <v>11</v>
      </c>
      <c r="M6612" t="s">
        <v>38422</v>
      </c>
      <c r="N6612" t="s">
        <v>75</v>
      </c>
      <c r="O6612" t="s">
        <v>48</v>
      </c>
      <c r="P6612" t="s">
        <v>48</v>
      </c>
      <c r="Q6612" t="s">
        <v>38423</v>
      </c>
      <c r="Y6612" t="s">
        <v>38424</v>
      </c>
    </row>
    <row r="6613" spans="1:25">
      <c r="A6613" t="s">
        <v>38425</v>
      </c>
      <c r="B6613" t="s">
        <v>38426</v>
      </c>
      <c r="D6613" t="s">
        <v>40</v>
      </c>
      <c r="E6613" t="s">
        <v>41</v>
      </c>
      <c r="G6613" t="s">
        <v>14940</v>
      </c>
      <c r="H6613" t="s">
        <v>1420</v>
      </c>
      <c r="J6613" t="s">
        <v>91</v>
      </c>
      <c r="K6613" t="s">
        <v>92</v>
      </c>
      <c r="L6613">
        <v>11</v>
      </c>
      <c r="M6613" t="s">
        <v>38427</v>
      </c>
      <c r="N6613" t="s">
        <v>75</v>
      </c>
      <c r="O6613" t="s">
        <v>48</v>
      </c>
      <c r="P6613" t="s">
        <v>48</v>
      </c>
      <c r="Q6613" t="s">
        <v>38428</v>
      </c>
      <c r="Y6613" t="s">
        <v>38429</v>
      </c>
    </row>
    <row r="6614" spans="1:25">
      <c r="A6614" t="s">
        <v>38430</v>
      </c>
      <c r="B6614" t="s">
        <v>38431</v>
      </c>
      <c r="D6614" t="s">
        <v>40</v>
      </c>
      <c r="E6614" t="s">
        <v>41</v>
      </c>
      <c r="G6614" t="s">
        <v>9131</v>
      </c>
      <c r="H6614" t="s">
        <v>38432</v>
      </c>
      <c r="J6614" t="s">
        <v>100</v>
      </c>
      <c r="K6614" t="s">
        <v>101</v>
      </c>
      <c r="L6614">
        <v>11</v>
      </c>
      <c r="M6614" t="s">
        <v>38433</v>
      </c>
      <c r="N6614" t="s">
        <v>75</v>
      </c>
      <c r="O6614" t="s">
        <v>48</v>
      </c>
      <c r="P6614" t="s">
        <v>48</v>
      </c>
      <c r="Q6614" t="s">
        <v>4208</v>
      </c>
      <c r="Y6614" t="s">
        <v>38434</v>
      </c>
    </row>
    <row r="6615" spans="1:25">
      <c r="A6615" t="s">
        <v>38435</v>
      </c>
      <c r="B6615" t="s">
        <v>38436</v>
      </c>
      <c r="D6615" t="s">
        <v>40</v>
      </c>
      <c r="E6615" t="s">
        <v>41</v>
      </c>
      <c r="G6615" t="s">
        <v>36729</v>
      </c>
      <c r="H6615" t="s">
        <v>3000</v>
      </c>
      <c r="J6615" t="s">
        <v>100</v>
      </c>
      <c r="K6615" t="s">
        <v>101</v>
      </c>
      <c r="L6615">
        <v>11</v>
      </c>
      <c r="M6615" t="s">
        <v>38437</v>
      </c>
      <c r="N6615" t="s">
        <v>75</v>
      </c>
      <c r="O6615" t="s">
        <v>48</v>
      </c>
      <c r="P6615" t="s">
        <v>48</v>
      </c>
      <c r="Q6615" t="s">
        <v>24170</v>
      </c>
      <c r="Y6615" t="s">
        <v>38438</v>
      </c>
    </row>
    <row r="6616" spans="1:25">
      <c r="A6616" t="s">
        <v>38439</v>
      </c>
      <c r="B6616" t="s">
        <v>38440</v>
      </c>
      <c r="D6616" t="s">
        <v>40</v>
      </c>
      <c r="E6616" t="s">
        <v>41</v>
      </c>
      <c r="G6616" t="s">
        <v>38441</v>
      </c>
      <c r="H6616" t="s">
        <v>38442</v>
      </c>
      <c r="J6616" t="s">
        <v>100</v>
      </c>
      <c r="K6616" t="s">
        <v>101</v>
      </c>
      <c r="L6616">
        <v>11</v>
      </c>
      <c r="M6616" t="s">
        <v>38437</v>
      </c>
      <c r="N6616" t="s">
        <v>75</v>
      </c>
      <c r="O6616" t="s">
        <v>48</v>
      </c>
      <c r="P6616" t="s">
        <v>48</v>
      </c>
      <c r="Q6616" t="s">
        <v>38443</v>
      </c>
      <c r="Y6616" t="s">
        <v>38444</v>
      </c>
    </row>
    <row r="6617" spans="1:25">
      <c r="A6617" t="s">
        <v>38445</v>
      </c>
      <c r="B6617" t="s">
        <v>38446</v>
      </c>
      <c r="D6617" t="s">
        <v>40</v>
      </c>
      <c r="E6617" t="s">
        <v>41</v>
      </c>
      <c r="G6617" t="s">
        <v>38447</v>
      </c>
      <c r="H6617" t="s">
        <v>4061</v>
      </c>
      <c r="J6617" t="s">
        <v>91</v>
      </c>
      <c r="K6617" t="s">
        <v>92</v>
      </c>
      <c r="L6617">
        <v>11</v>
      </c>
      <c r="M6617" t="s">
        <v>38437</v>
      </c>
      <c r="N6617" t="s">
        <v>75</v>
      </c>
      <c r="O6617" t="s">
        <v>48</v>
      </c>
      <c r="P6617" t="s">
        <v>48</v>
      </c>
      <c r="Q6617" t="s">
        <v>4985</v>
      </c>
      <c r="Y6617" t="s">
        <v>38448</v>
      </c>
    </row>
    <row r="6618" spans="1:25">
      <c r="A6618" t="s">
        <v>38449</v>
      </c>
      <c r="B6618" t="s">
        <v>38450</v>
      </c>
      <c r="D6618" t="s">
        <v>40</v>
      </c>
      <c r="E6618" t="s">
        <v>41</v>
      </c>
      <c r="G6618" t="s">
        <v>1365</v>
      </c>
      <c r="H6618" t="s">
        <v>26348</v>
      </c>
      <c r="J6618" t="s">
        <v>91</v>
      </c>
      <c r="K6618" t="s">
        <v>92</v>
      </c>
      <c r="L6618">
        <v>11</v>
      </c>
      <c r="M6618" t="s">
        <v>38451</v>
      </c>
      <c r="N6618" t="s">
        <v>75</v>
      </c>
      <c r="O6618" t="s">
        <v>48</v>
      </c>
      <c r="P6618" t="s">
        <v>48</v>
      </c>
      <c r="Q6618" t="s">
        <v>26670</v>
      </c>
      <c r="Y6618" t="s">
        <v>38452</v>
      </c>
    </row>
    <row r="6619" spans="1:25">
      <c r="A6619" t="s">
        <v>38453</v>
      </c>
      <c r="B6619" t="s">
        <v>38454</v>
      </c>
      <c r="D6619" t="s">
        <v>40</v>
      </c>
      <c r="E6619" t="s">
        <v>41</v>
      </c>
      <c r="G6619" t="s">
        <v>38455</v>
      </c>
      <c r="H6619" t="s">
        <v>21219</v>
      </c>
      <c r="J6619" t="s">
        <v>100</v>
      </c>
      <c r="K6619" t="s">
        <v>101</v>
      </c>
      <c r="L6619">
        <v>11</v>
      </c>
      <c r="M6619" t="s">
        <v>38456</v>
      </c>
      <c r="N6619" t="s">
        <v>75</v>
      </c>
      <c r="O6619" t="s">
        <v>48</v>
      </c>
      <c r="P6619" t="s">
        <v>48</v>
      </c>
      <c r="Q6619" t="s">
        <v>38457</v>
      </c>
      <c r="Y6619" t="s">
        <v>38458</v>
      </c>
    </row>
    <row r="6620" spans="1:25">
      <c r="A6620" t="s">
        <v>38459</v>
      </c>
      <c r="B6620" t="s">
        <v>38460</v>
      </c>
      <c r="D6620" t="s">
        <v>40</v>
      </c>
      <c r="E6620" t="s">
        <v>41</v>
      </c>
      <c r="G6620" t="s">
        <v>6132</v>
      </c>
      <c r="H6620" t="s">
        <v>38461</v>
      </c>
      <c r="J6620" t="s">
        <v>91</v>
      </c>
      <c r="K6620" t="s">
        <v>92</v>
      </c>
      <c r="L6620">
        <v>11</v>
      </c>
      <c r="M6620" t="s">
        <v>38456</v>
      </c>
      <c r="N6620" t="s">
        <v>75</v>
      </c>
      <c r="O6620" t="s">
        <v>48</v>
      </c>
      <c r="P6620" t="s">
        <v>48</v>
      </c>
      <c r="Q6620" t="s">
        <v>38462</v>
      </c>
      <c r="Y6620" t="s">
        <v>38463</v>
      </c>
    </row>
    <row r="6621" spans="1:25">
      <c r="A6621" t="s">
        <v>38464</v>
      </c>
      <c r="B6621" t="s">
        <v>38465</v>
      </c>
      <c r="D6621" t="s">
        <v>40</v>
      </c>
      <c r="E6621" t="s">
        <v>41</v>
      </c>
      <c r="G6621" t="s">
        <v>1891</v>
      </c>
      <c r="H6621" t="s">
        <v>1943</v>
      </c>
      <c r="J6621" t="s">
        <v>91</v>
      </c>
      <c r="K6621" t="s">
        <v>92</v>
      </c>
      <c r="L6621">
        <v>11</v>
      </c>
      <c r="M6621" t="s">
        <v>38466</v>
      </c>
      <c r="N6621" t="s">
        <v>75</v>
      </c>
      <c r="O6621" t="s">
        <v>48</v>
      </c>
      <c r="P6621" t="s">
        <v>48</v>
      </c>
      <c r="Q6621" t="s">
        <v>38467</v>
      </c>
      <c r="Y6621" t="s">
        <v>38468</v>
      </c>
    </row>
    <row r="6622" spans="1:25">
      <c r="A6622" t="s">
        <v>38469</v>
      </c>
      <c r="B6622" t="s">
        <v>38470</v>
      </c>
      <c r="D6622" t="s">
        <v>40</v>
      </c>
      <c r="E6622" t="s">
        <v>41</v>
      </c>
      <c r="G6622" t="s">
        <v>38471</v>
      </c>
      <c r="H6622" t="s">
        <v>38472</v>
      </c>
      <c r="J6622" t="s">
        <v>91</v>
      </c>
      <c r="K6622" t="s">
        <v>92</v>
      </c>
      <c r="L6622">
        <v>11</v>
      </c>
      <c r="M6622" t="s">
        <v>38466</v>
      </c>
      <c r="N6622" t="s">
        <v>75</v>
      </c>
      <c r="O6622" t="s">
        <v>48</v>
      </c>
      <c r="P6622" t="s">
        <v>48</v>
      </c>
      <c r="Q6622" t="s">
        <v>38473</v>
      </c>
      <c r="Y6622" t="s">
        <v>38474</v>
      </c>
    </row>
    <row r="6623" spans="1:25">
      <c r="A6623" t="s">
        <v>38475</v>
      </c>
      <c r="B6623" t="s">
        <v>38476</v>
      </c>
      <c r="D6623" t="s">
        <v>40</v>
      </c>
      <c r="E6623" t="s">
        <v>41</v>
      </c>
      <c r="G6623" t="s">
        <v>13016</v>
      </c>
      <c r="H6623" t="s">
        <v>1639</v>
      </c>
      <c r="J6623" t="s">
        <v>100</v>
      </c>
      <c r="K6623" t="s">
        <v>101</v>
      </c>
      <c r="L6623">
        <v>11</v>
      </c>
      <c r="M6623" t="s">
        <v>38477</v>
      </c>
      <c r="N6623" t="s">
        <v>75</v>
      </c>
      <c r="O6623" t="s">
        <v>48</v>
      </c>
      <c r="P6623" t="s">
        <v>48</v>
      </c>
      <c r="Q6623" t="s">
        <v>7548</v>
      </c>
      <c r="Y6623" t="s">
        <v>38478</v>
      </c>
    </row>
    <row r="6624" spans="1:25">
      <c r="A6624" t="s">
        <v>38479</v>
      </c>
      <c r="B6624" t="s">
        <v>38480</v>
      </c>
      <c r="D6624" t="s">
        <v>40</v>
      </c>
      <c r="E6624" t="s">
        <v>41</v>
      </c>
      <c r="G6624" t="s">
        <v>38481</v>
      </c>
      <c r="H6624" t="s">
        <v>2377</v>
      </c>
      <c r="J6624" t="s">
        <v>91</v>
      </c>
      <c r="K6624" t="s">
        <v>92</v>
      </c>
      <c r="L6624">
        <v>11</v>
      </c>
      <c r="M6624" t="s">
        <v>38477</v>
      </c>
      <c r="N6624" t="s">
        <v>75</v>
      </c>
      <c r="O6624" t="s">
        <v>48</v>
      </c>
      <c r="P6624" t="s">
        <v>48</v>
      </c>
      <c r="Q6624" t="s">
        <v>38482</v>
      </c>
      <c r="Y6624" t="s">
        <v>38483</v>
      </c>
    </row>
    <row r="6625" spans="1:25">
      <c r="A6625" t="s">
        <v>38484</v>
      </c>
      <c r="B6625" t="s">
        <v>38485</v>
      </c>
      <c r="D6625" t="s">
        <v>40</v>
      </c>
      <c r="E6625" t="s">
        <v>41</v>
      </c>
      <c r="G6625" t="s">
        <v>21225</v>
      </c>
      <c r="H6625" t="s">
        <v>38486</v>
      </c>
      <c r="J6625" t="s">
        <v>511</v>
      </c>
      <c r="K6625" t="s">
        <v>512</v>
      </c>
      <c r="L6625">
        <v>11</v>
      </c>
      <c r="M6625" t="s">
        <v>38477</v>
      </c>
      <c r="N6625" t="s">
        <v>47</v>
      </c>
      <c r="O6625" t="s">
        <v>48</v>
      </c>
      <c r="P6625" t="s">
        <v>48</v>
      </c>
      <c r="Q6625" t="s">
        <v>38487</v>
      </c>
      <c r="Y6625" t="s">
        <v>38488</v>
      </c>
    </row>
    <row r="6626" spans="1:25">
      <c r="A6626" t="s">
        <v>38489</v>
      </c>
      <c r="B6626" t="s">
        <v>38490</v>
      </c>
      <c r="D6626" t="s">
        <v>40</v>
      </c>
      <c r="E6626" t="s">
        <v>41</v>
      </c>
      <c r="G6626" t="s">
        <v>11999</v>
      </c>
      <c r="H6626" t="s">
        <v>38491</v>
      </c>
      <c r="J6626" t="s">
        <v>91</v>
      </c>
      <c r="K6626" t="s">
        <v>92</v>
      </c>
      <c r="L6626">
        <v>11</v>
      </c>
      <c r="M6626" t="s">
        <v>38492</v>
      </c>
      <c r="N6626" t="s">
        <v>75</v>
      </c>
      <c r="O6626" t="s">
        <v>48</v>
      </c>
      <c r="P6626" t="s">
        <v>48</v>
      </c>
      <c r="Q6626" t="s">
        <v>8697</v>
      </c>
      <c r="Y6626" t="s">
        <v>38493</v>
      </c>
    </row>
    <row r="6627" spans="1:25">
      <c r="A6627" t="s">
        <v>38494</v>
      </c>
      <c r="B6627" t="s">
        <v>38495</v>
      </c>
      <c r="D6627" t="s">
        <v>40</v>
      </c>
      <c r="E6627" t="s">
        <v>41</v>
      </c>
      <c r="G6627" t="s">
        <v>38496</v>
      </c>
      <c r="H6627" t="s">
        <v>38497</v>
      </c>
      <c r="J6627" t="s">
        <v>100</v>
      </c>
      <c r="K6627" t="s">
        <v>101</v>
      </c>
      <c r="L6627">
        <v>11</v>
      </c>
      <c r="M6627" t="s">
        <v>38498</v>
      </c>
      <c r="N6627" t="s">
        <v>75</v>
      </c>
      <c r="O6627" t="s">
        <v>48</v>
      </c>
      <c r="P6627" t="s">
        <v>48</v>
      </c>
      <c r="Q6627" t="s">
        <v>38499</v>
      </c>
      <c r="Y6627" t="s">
        <v>38500</v>
      </c>
    </row>
    <row r="6628" spans="1:25">
      <c r="A6628" t="s">
        <v>38501</v>
      </c>
      <c r="B6628" t="s">
        <v>38502</v>
      </c>
      <c r="D6628" t="s">
        <v>40</v>
      </c>
      <c r="E6628" t="s">
        <v>41</v>
      </c>
      <c r="G6628" t="s">
        <v>4079</v>
      </c>
      <c r="H6628" t="s">
        <v>38503</v>
      </c>
      <c r="J6628" t="s">
        <v>823</v>
      </c>
      <c r="K6628" t="s">
        <v>824</v>
      </c>
      <c r="L6628">
        <v>11</v>
      </c>
      <c r="M6628" t="s">
        <v>38504</v>
      </c>
      <c r="N6628" t="s">
        <v>75</v>
      </c>
      <c r="O6628" t="s">
        <v>48</v>
      </c>
      <c r="P6628" t="s">
        <v>48</v>
      </c>
      <c r="Q6628" t="s">
        <v>5992</v>
      </c>
      <c r="Y6628" t="s">
        <v>38505</v>
      </c>
    </row>
    <row r="6629" spans="1:25">
      <c r="A6629" t="s">
        <v>38506</v>
      </c>
      <c r="B6629" t="s">
        <v>38507</v>
      </c>
      <c r="D6629" t="s">
        <v>40</v>
      </c>
      <c r="E6629" t="s">
        <v>41</v>
      </c>
      <c r="G6629" t="s">
        <v>38508</v>
      </c>
      <c r="H6629" t="s">
        <v>38509</v>
      </c>
      <c r="J6629" t="s">
        <v>100</v>
      </c>
      <c r="K6629" t="s">
        <v>101</v>
      </c>
      <c r="L6629">
        <v>11</v>
      </c>
      <c r="M6629" t="s">
        <v>38510</v>
      </c>
      <c r="N6629" t="s">
        <v>75</v>
      </c>
      <c r="O6629" t="s">
        <v>48</v>
      </c>
      <c r="P6629" t="s">
        <v>48</v>
      </c>
      <c r="Q6629" t="s">
        <v>2281</v>
      </c>
      <c r="Y6629" t="s">
        <v>38511</v>
      </c>
    </row>
    <row r="6630" spans="1:25">
      <c r="A6630" t="s">
        <v>38512</v>
      </c>
      <c r="B6630" t="s">
        <v>38513</v>
      </c>
      <c r="D6630" t="s">
        <v>40</v>
      </c>
      <c r="E6630" t="s">
        <v>41</v>
      </c>
      <c r="G6630" t="s">
        <v>38514</v>
      </c>
      <c r="H6630" t="s">
        <v>38515</v>
      </c>
      <c r="J6630" t="s">
        <v>91</v>
      </c>
      <c r="K6630" t="s">
        <v>92</v>
      </c>
      <c r="L6630">
        <v>11</v>
      </c>
      <c r="M6630" t="s">
        <v>38516</v>
      </c>
      <c r="N6630" t="s">
        <v>75</v>
      </c>
      <c r="O6630" t="s">
        <v>48</v>
      </c>
      <c r="P6630" t="s">
        <v>48</v>
      </c>
      <c r="Q6630" t="s">
        <v>38517</v>
      </c>
      <c r="Y6630" t="s">
        <v>38518</v>
      </c>
    </row>
    <row r="6631" spans="1:25">
      <c r="A6631" t="s">
        <v>38519</v>
      </c>
      <c r="B6631" t="s">
        <v>38520</v>
      </c>
      <c r="D6631" t="s">
        <v>40</v>
      </c>
      <c r="E6631" t="s">
        <v>41</v>
      </c>
      <c r="G6631" t="s">
        <v>2826</v>
      </c>
      <c r="H6631" t="s">
        <v>38521</v>
      </c>
      <c r="J6631" t="s">
        <v>511</v>
      </c>
      <c r="K6631" t="s">
        <v>512</v>
      </c>
      <c r="L6631">
        <v>11</v>
      </c>
      <c r="M6631" t="s">
        <v>38522</v>
      </c>
      <c r="N6631" t="s">
        <v>47</v>
      </c>
      <c r="O6631" t="s">
        <v>48</v>
      </c>
      <c r="P6631" t="s">
        <v>48</v>
      </c>
      <c r="Q6631" t="s">
        <v>38523</v>
      </c>
      <c r="Y6631" t="s">
        <v>38524</v>
      </c>
    </row>
    <row r="6632" spans="1:25">
      <c r="A6632" t="s">
        <v>38525</v>
      </c>
      <c r="B6632" t="s">
        <v>38526</v>
      </c>
      <c r="D6632" t="s">
        <v>40</v>
      </c>
      <c r="E6632" t="s">
        <v>41</v>
      </c>
      <c r="G6632" t="s">
        <v>1285</v>
      </c>
      <c r="H6632" t="s">
        <v>38527</v>
      </c>
      <c r="J6632" t="s">
        <v>179</v>
      </c>
      <c r="K6632" t="s">
        <v>180</v>
      </c>
      <c r="L6632">
        <v>11</v>
      </c>
      <c r="M6632" t="s">
        <v>38528</v>
      </c>
      <c r="N6632" t="s">
        <v>47</v>
      </c>
      <c r="O6632" t="s">
        <v>48</v>
      </c>
      <c r="P6632" t="s">
        <v>48</v>
      </c>
      <c r="Q6632" t="s">
        <v>38529</v>
      </c>
      <c r="Y6632" t="s">
        <v>38530</v>
      </c>
    </row>
    <row r="6633" spans="1:25">
      <c r="A6633" t="s">
        <v>184</v>
      </c>
      <c r="B6633" t="s">
        <v>38531</v>
      </c>
      <c r="D6633" t="s">
        <v>40</v>
      </c>
      <c r="E6633" t="s">
        <v>41</v>
      </c>
      <c r="G6633" t="s">
        <v>11022</v>
      </c>
      <c r="H6633" t="s">
        <v>5345</v>
      </c>
      <c r="J6633" t="s">
        <v>100</v>
      </c>
      <c r="K6633" t="s">
        <v>101</v>
      </c>
      <c r="L6633">
        <v>11</v>
      </c>
      <c r="M6633" t="s">
        <v>38532</v>
      </c>
      <c r="N6633" t="s">
        <v>75</v>
      </c>
      <c r="O6633" t="s">
        <v>48</v>
      </c>
      <c r="P6633" t="s">
        <v>48</v>
      </c>
      <c r="Q6633" t="s">
        <v>38533</v>
      </c>
      <c r="Y6633" t="s">
        <v>38534</v>
      </c>
    </row>
    <row r="6634" spans="1:25">
      <c r="A6634" t="s">
        <v>38535</v>
      </c>
      <c r="B6634" t="s">
        <v>38536</v>
      </c>
      <c r="D6634" t="s">
        <v>40</v>
      </c>
      <c r="E6634" t="s">
        <v>41</v>
      </c>
      <c r="G6634" t="s">
        <v>16952</v>
      </c>
      <c r="H6634" t="s">
        <v>337</v>
      </c>
      <c r="J6634" t="s">
        <v>511</v>
      </c>
      <c r="K6634" t="s">
        <v>512</v>
      </c>
      <c r="L6634">
        <v>11</v>
      </c>
      <c r="M6634" t="s">
        <v>38537</v>
      </c>
      <c r="N6634" t="s">
        <v>58</v>
      </c>
      <c r="O6634" t="s">
        <v>48</v>
      </c>
      <c r="P6634" t="s">
        <v>48</v>
      </c>
      <c r="Q6634" t="s">
        <v>38538</v>
      </c>
      <c r="Y6634" t="s">
        <v>38539</v>
      </c>
    </row>
    <row r="6635" spans="1:25">
      <c r="A6635" t="s">
        <v>38540</v>
      </c>
      <c r="B6635" t="s">
        <v>38541</v>
      </c>
      <c r="D6635" t="s">
        <v>40</v>
      </c>
      <c r="E6635" t="s">
        <v>41</v>
      </c>
      <c r="G6635" t="s">
        <v>38542</v>
      </c>
      <c r="H6635" t="s">
        <v>1155</v>
      </c>
      <c r="J6635" t="s">
        <v>100</v>
      </c>
      <c r="K6635" t="s">
        <v>101</v>
      </c>
      <c r="L6635">
        <v>11</v>
      </c>
      <c r="M6635" t="s">
        <v>38543</v>
      </c>
      <c r="N6635" t="s">
        <v>75</v>
      </c>
      <c r="O6635" t="s">
        <v>48</v>
      </c>
      <c r="P6635" t="s">
        <v>48</v>
      </c>
      <c r="Q6635" t="s">
        <v>38544</v>
      </c>
      <c r="Y6635" t="s">
        <v>38545</v>
      </c>
    </row>
    <row r="6636" spans="1:25">
      <c r="A6636" t="s">
        <v>38546</v>
      </c>
      <c r="B6636" t="s">
        <v>38547</v>
      </c>
      <c r="D6636" t="s">
        <v>40</v>
      </c>
      <c r="E6636" t="s">
        <v>41</v>
      </c>
      <c r="G6636" t="s">
        <v>8911</v>
      </c>
      <c r="H6636" t="s">
        <v>38548</v>
      </c>
      <c r="J6636" t="s">
        <v>100</v>
      </c>
      <c r="K6636" t="s">
        <v>101</v>
      </c>
      <c r="L6636">
        <v>11</v>
      </c>
      <c r="M6636" t="s">
        <v>38549</v>
      </c>
      <c r="N6636" t="s">
        <v>75</v>
      </c>
      <c r="O6636" t="s">
        <v>48</v>
      </c>
      <c r="P6636" t="s">
        <v>48</v>
      </c>
      <c r="Q6636" t="s">
        <v>38550</v>
      </c>
      <c r="Y6636" t="s">
        <v>38551</v>
      </c>
    </row>
    <row r="6637" spans="1:25">
      <c r="A6637" t="s">
        <v>38552</v>
      </c>
      <c r="B6637" t="s">
        <v>38553</v>
      </c>
      <c r="D6637" t="s">
        <v>40</v>
      </c>
      <c r="E6637" t="s">
        <v>41</v>
      </c>
      <c r="G6637" t="s">
        <v>38554</v>
      </c>
      <c r="H6637" t="s">
        <v>38555</v>
      </c>
      <c r="J6637" t="s">
        <v>100</v>
      </c>
      <c r="K6637" t="s">
        <v>101</v>
      </c>
      <c r="L6637">
        <v>11</v>
      </c>
      <c r="M6637" t="s">
        <v>38556</v>
      </c>
      <c r="N6637" t="s">
        <v>75</v>
      </c>
      <c r="O6637" t="s">
        <v>48</v>
      </c>
      <c r="P6637" t="s">
        <v>48</v>
      </c>
      <c r="Q6637" t="s">
        <v>38557</v>
      </c>
      <c r="Y6637" t="s">
        <v>38558</v>
      </c>
    </row>
    <row r="6638" spans="1:25">
      <c r="A6638" t="s">
        <v>38559</v>
      </c>
      <c r="B6638" t="s">
        <v>38560</v>
      </c>
      <c r="D6638" t="s">
        <v>40</v>
      </c>
      <c r="E6638" t="s">
        <v>41</v>
      </c>
      <c r="G6638" t="s">
        <v>38561</v>
      </c>
      <c r="H6638" t="s">
        <v>1098</v>
      </c>
      <c r="J6638" t="s">
        <v>100</v>
      </c>
      <c r="K6638" t="s">
        <v>101</v>
      </c>
      <c r="L6638">
        <v>11</v>
      </c>
      <c r="M6638" t="s">
        <v>38562</v>
      </c>
      <c r="N6638" t="s">
        <v>75</v>
      </c>
      <c r="O6638" t="s">
        <v>48</v>
      </c>
      <c r="P6638" t="s">
        <v>48</v>
      </c>
      <c r="Q6638" t="s">
        <v>38563</v>
      </c>
      <c r="Y6638" t="s">
        <v>38564</v>
      </c>
    </row>
    <row r="6639" spans="1:25">
      <c r="A6639" t="s">
        <v>38565</v>
      </c>
      <c r="B6639" t="s">
        <v>38566</v>
      </c>
      <c r="D6639" t="s">
        <v>40</v>
      </c>
      <c r="E6639" t="s">
        <v>41</v>
      </c>
      <c r="G6639" t="s">
        <v>38567</v>
      </c>
      <c r="H6639" t="s">
        <v>38568</v>
      </c>
      <c r="J6639" t="s">
        <v>179</v>
      </c>
      <c r="K6639" t="s">
        <v>180</v>
      </c>
      <c r="L6639">
        <v>11</v>
      </c>
      <c r="M6639" t="s">
        <v>38569</v>
      </c>
      <c r="N6639" t="s">
        <v>47</v>
      </c>
      <c r="O6639" t="s">
        <v>48</v>
      </c>
      <c r="P6639" t="s">
        <v>48</v>
      </c>
      <c r="Q6639" t="s">
        <v>30912</v>
      </c>
      <c r="Y6639" t="s">
        <v>38570</v>
      </c>
    </row>
    <row r="6640" spans="1:25">
      <c r="A6640" t="s">
        <v>38571</v>
      </c>
      <c r="B6640" t="s">
        <v>38572</v>
      </c>
      <c r="D6640" t="s">
        <v>40</v>
      </c>
      <c r="E6640" t="s">
        <v>41</v>
      </c>
      <c r="G6640" t="s">
        <v>38573</v>
      </c>
      <c r="H6640" t="s">
        <v>35240</v>
      </c>
      <c r="J6640" t="s">
        <v>91</v>
      </c>
      <c r="K6640" t="s">
        <v>92</v>
      </c>
      <c r="L6640">
        <v>11</v>
      </c>
      <c r="M6640" t="s">
        <v>38574</v>
      </c>
      <c r="N6640" t="s">
        <v>75</v>
      </c>
      <c r="O6640" t="s">
        <v>48</v>
      </c>
      <c r="P6640" t="s">
        <v>48</v>
      </c>
      <c r="Q6640" t="s">
        <v>38575</v>
      </c>
      <c r="Y6640" t="s">
        <v>38576</v>
      </c>
    </row>
    <row r="6641" spans="1:25">
      <c r="A6641" t="s">
        <v>38577</v>
      </c>
      <c r="B6641" t="s">
        <v>38578</v>
      </c>
      <c r="D6641" t="s">
        <v>40</v>
      </c>
      <c r="E6641" t="s">
        <v>41</v>
      </c>
      <c r="G6641" t="s">
        <v>38579</v>
      </c>
      <c r="H6641" t="s">
        <v>38580</v>
      </c>
      <c r="J6641" t="s">
        <v>823</v>
      </c>
      <c r="K6641" t="s">
        <v>824</v>
      </c>
      <c r="L6641">
        <v>11</v>
      </c>
      <c r="M6641" t="s">
        <v>38581</v>
      </c>
      <c r="N6641" t="s">
        <v>75</v>
      </c>
      <c r="O6641" t="s">
        <v>48</v>
      </c>
      <c r="P6641" t="s">
        <v>48</v>
      </c>
      <c r="Q6641" t="s">
        <v>38582</v>
      </c>
      <c r="Y6641" t="s">
        <v>38583</v>
      </c>
    </row>
    <row r="6642" spans="1:25">
      <c r="A6642" t="s">
        <v>38584</v>
      </c>
      <c r="B6642" t="s">
        <v>38585</v>
      </c>
      <c r="D6642" t="s">
        <v>40</v>
      </c>
      <c r="E6642" t="s">
        <v>41</v>
      </c>
      <c r="G6642" t="s">
        <v>38586</v>
      </c>
      <c r="H6642" t="s">
        <v>38587</v>
      </c>
      <c r="J6642" t="s">
        <v>91</v>
      </c>
      <c r="K6642" t="s">
        <v>92</v>
      </c>
      <c r="L6642">
        <v>11</v>
      </c>
      <c r="M6642" t="s">
        <v>38588</v>
      </c>
      <c r="N6642" t="s">
        <v>75</v>
      </c>
      <c r="O6642" t="s">
        <v>48</v>
      </c>
      <c r="P6642" t="s">
        <v>48</v>
      </c>
      <c r="Q6642" t="s">
        <v>38589</v>
      </c>
      <c r="Y6642" t="s">
        <v>38590</v>
      </c>
    </row>
    <row r="6643" spans="1:25">
      <c r="A6643" t="s">
        <v>38591</v>
      </c>
      <c r="B6643" t="s">
        <v>38592</v>
      </c>
      <c r="D6643" t="s">
        <v>40</v>
      </c>
      <c r="E6643" t="s">
        <v>41</v>
      </c>
      <c r="G6643" t="s">
        <v>38593</v>
      </c>
      <c r="H6643" t="s">
        <v>3581</v>
      </c>
      <c r="J6643" t="s">
        <v>823</v>
      </c>
      <c r="K6643" t="s">
        <v>824</v>
      </c>
      <c r="L6643">
        <v>11</v>
      </c>
      <c r="M6643" t="s">
        <v>38594</v>
      </c>
      <c r="N6643" t="s">
        <v>75</v>
      </c>
      <c r="O6643" t="s">
        <v>48</v>
      </c>
      <c r="P6643" t="s">
        <v>48</v>
      </c>
      <c r="Q6643" t="s">
        <v>38595</v>
      </c>
      <c r="Y6643" t="s">
        <v>38596</v>
      </c>
    </row>
    <row r="6644" spans="1:25">
      <c r="A6644" t="s">
        <v>38597</v>
      </c>
      <c r="B6644" t="s">
        <v>38598</v>
      </c>
      <c r="D6644" t="s">
        <v>40</v>
      </c>
      <c r="E6644" t="s">
        <v>41</v>
      </c>
      <c r="G6644" t="s">
        <v>38599</v>
      </c>
      <c r="H6644" t="s">
        <v>7092</v>
      </c>
      <c r="J6644" t="s">
        <v>91</v>
      </c>
      <c r="K6644" t="s">
        <v>92</v>
      </c>
      <c r="L6644">
        <v>11</v>
      </c>
      <c r="M6644" t="s">
        <v>38594</v>
      </c>
      <c r="N6644" t="s">
        <v>75</v>
      </c>
      <c r="O6644" t="s">
        <v>48</v>
      </c>
      <c r="P6644" t="s">
        <v>48</v>
      </c>
      <c r="Q6644" t="s">
        <v>38600</v>
      </c>
      <c r="Y6644" t="s">
        <v>38601</v>
      </c>
    </row>
    <row r="6645" spans="1:25">
      <c r="A6645" t="s">
        <v>38602</v>
      </c>
      <c r="B6645" t="s">
        <v>38603</v>
      </c>
      <c r="D6645" t="s">
        <v>40</v>
      </c>
      <c r="E6645" t="s">
        <v>41</v>
      </c>
      <c r="G6645" t="s">
        <v>38604</v>
      </c>
      <c r="H6645" t="s">
        <v>38605</v>
      </c>
      <c r="J6645" t="s">
        <v>100</v>
      </c>
      <c r="K6645" t="s">
        <v>101</v>
      </c>
      <c r="L6645">
        <v>11</v>
      </c>
      <c r="M6645" t="s">
        <v>38594</v>
      </c>
      <c r="N6645" t="s">
        <v>75</v>
      </c>
      <c r="O6645" t="s">
        <v>48</v>
      </c>
      <c r="P6645" t="s">
        <v>48</v>
      </c>
      <c r="Q6645" t="s">
        <v>38606</v>
      </c>
      <c r="Y6645" t="s">
        <v>38607</v>
      </c>
    </row>
    <row r="6646" spans="1:25">
      <c r="A6646" t="s">
        <v>38608</v>
      </c>
      <c r="B6646" t="s">
        <v>38609</v>
      </c>
      <c r="D6646" t="s">
        <v>40</v>
      </c>
      <c r="E6646" t="s">
        <v>41</v>
      </c>
      <c r="G6646" t="s">
        <v>3977</v>
      </c>
      <c r="H6646" t="s">
        <v>1596</v>
      </c>
      <c r="J6646" t="s">
        <v>121</v>
      </c>
      <c r="K6646" t="s">
        <v>122</v>
      </c>
      <c r="L6646">
        <v>11</v>
      </c>
      <c r="M6646" t="s">
        <v>38594</v>
      </c>
      <c r="N6646" t="s">
        <v>58</v>
      </c>
      <c r="O6646" t="s">
        <v>48</v>
      </c>
      <c r="P6646" t="s">
        <v>48</v>
      </c>
      <c r="Q6646" t="s">
        <v>38610</v>
      </c>
      <c r="Y6646" t="s">
        <v>38611</v>
      </c>
    </row>
    <row r="6647" spans="1:25">
      <c r="A6647" t="s">
        <v>38612</v>
      </c>
      <c r="B6647" t="s">
        <v>38613</v>
      </c>
      <c r="D6647" t="s">
        <v>40</v>
      </c>
      <c r="E6647" t="s">
        <v>41</v>
      </c>
      <c r="G6647" t="s">
        <v>38614</v>
      </c>
      <c r="H6647" t="s">
        <v>38615</v>
      </c>
      <c r="J6647" t="s">
        <v>91</v>
      </c>
      <c r="K6647" t="s">
        <v>92</v>
      </c>
      <c r="L6647">
        <v>11</v>
      </c>
      <c r="M6647" t="s">
        <v>38616</v>
      </c>
      <c r="N6647" t="s">
        <v>75</v>
      </c>
      <c r="O6647" t="s">
        <v>48</v>
      </c>
      <c r="P6647" t="s">
        <v>48</v>
      </c>
      <c r="Q6647" t="s">
        <v>22922</v>
      </c>
      <c r="Y6647" t="s">
        <v>38617</v>
      </c>
    </row>
    <row r="6648" spans="1:25">
      <c r="A6648" t="s">
        <v>38618</v>
      </c>
      <c r="B6648" t="s">
        <v>38619</v>
      </c>
      <c r="D6648" t="s">
        <v>40</v>
      </c>
      <c r="E6648" t="s">
        <v>41</v>
      </c>
      <c r="G6648" t="s">
        <v>38620</v>
      </c>
      <c r="H6648" t="s">
        <v>38621</v>
      </c>
      <c r="J6648" t="s">
        <v>100</v>
      </c>
      <c r="K6648" t="s">
        <v>101</v>
      </c>
      <c r="L6648">
        <v>11</v>
      </c>
      <c r="M6648" t="s">
        <v>38622</v>
      </c>
      <c r="N6648" t="s">
        <v>75</v>
      </c>
      <c r="O6648" t="s">
        <v>48</v>
      </c>
      <c r="P6648" t="s">
        <v>48</v>
      </c>
      <c r="Q6648" t="s">
        <v>38623</v>
      </c>
      <c r="Y6648" t="s">
        <v>38624</v>
      </c>
    </row>
    <row r="6649" spans="1:25">
      <c r="A6649" t="s">
        <v>38625</v>
      </c>
      <c r="B6649" t="s">
        <v>38626</v>
      </c>
      <c r="D6649" t="s">
        <v>40</v>
      </c>
      <c r="E6649" t="s">
        <v>41</v>
      </c>
      <c r="G6649" t="s">
        <v>38627</v>
      </c>
      <c r="H6649" t="s">
        <v>928</v>
      </c>
      <c r="J6649" t="s">
        <v>511</v>
      </c>
      <c r="K6649" t="s">
        <v>512</v>
      </c>
      <c r="L6649">
        <v>11</v>
      </c>
      <c r="M6649" t="s">
        <v>38628</v>
      </c>
      <c r="N6649" t="s">
        <v>47</v>
      </c>
      <c r="O6649" t="s">
        <v>48</v>
      </c>
      <c r="P6649" t="s">
        <v>48</v>
      </c>
      <c r="Q6649" t="s">
        <v>38629</v>
      </c>
      <c r="Y6649" t="s">
        <v>38630</v>
      </c>
    </row>
    <row r="6650" spans="1:25">
      <c r="A6650" t="s">
        <v>38631</v>
      </c>
      <c r="B6650" t="s">
        <v>38632</v>
      </c>
      <c r="D6650" t="s">
        <v>40</v>
      </c>
      <c r="E6650" t="s">
        <v>41</v>
      </c>
      <c r="G6650" t="s">
        <v>38633</v>
      </c>
      <c r="H6650" t="s">
        <v>38634</v>
      </c>
      <c r="J6650" t="s">
        <v>100</v>
      </c>
      <c r="K6650" t="s">
        <v>101</v>
      </c>
      <c r="L6650">
        <v>11</v>
      </c>
      <c r="M6650" t="s">
        <v>38635</v>
      </c>
      <c r="N6650" t="s">
        <v>75</v>
      </c>
      <c r="O6650" t="s">
        <v>48</v>
      </c>
      <c r="P6650" t="s">
        <v>48</v>
      </c>
      <c r="Q6650" t="s">
        <v>38636</v>
      </c>
      <c r="Y6650" t="s">
        <v>38637</v>
      </c>
    </row>
    <row r="6651" spans="1:25">
      <c r="A6651" t="s">
        <v>38638</v>
      </c>
      <c r="B6651" t="s">
        <v>38639</v>
      </c>
      <c r="D6651" t="s">
        <v>40</v>
      </c>
      <c r="E6651" t="s">
        <v>41</v>
      </c>
      <c r="G6651" t="s">
        <v>38640</v>
      </c>
      <c r="H6651" t="s">
        <v>4592</v>
      </c>
      <c r="J6651" t="s">
        <v>100</v>
      </c>
      <c r="K6651" t="s">
        <v>101</v>
      </c>
      <c r="L6651">
        <v>11</v>
      </c>
      <c r="M6651" t="s">
        <v>38641</v>
      </c>
      <c r="N6651" t="s">
        <v>75</v>
      </c>
      <c r="O6651" t="s">
        <v>48</v>
      </c>
      <c r="P6651" t="s">
        <v>48</v>
      </c>
      <c r="Q6651" t="s">
        <v>38642</v>
      </c>
      <c r="Y6651" t="s">
        <v>38643</v>
      </c>
    </row>
    <row r="6652" spans="1:25">
      <c r="A6652" t="s">
        <v>38644</v>
      </c>
      <c r="B6652" t="s">
        <v>38645</v>
      </c>
      <c r="D6652" t="s">
        <v>40</v>
      </c>
      <c r="E6652" t="s">
        <v>41</v>
      </c>
      <c r="G6652" t="s">
        <v>38646</v>
      </c>
      <c r="H6652" t="s">
        <v>38647</v>
      </c>
      <c r="J6652" t="s">
        <v>823</v>
      </c>
      <c r="K6652" t="s">
        <v>824</v>
      </c>
      <c r="L6652">
        <v>11</v>
      </c>
      <c r="M6652" t="s">
        <v>38648</v>
      </c>
      <c r="N6652" t="s">
        <v>75</v>
      </c>
      <c r="O6652" t="s">
        <v>48</v>
      </c>
      <c r="P6652" t="s">
        <v>48</v>
      </c>
      <c r="Q6652" t="s">
        <v>38649</v>
      </c>
      <c r="Y6652" t="s">
        <v>38650</v>
      </c>
    </row>
    <row r="6653" spans="1:25">
      <c r="A6653" t="s">
        <v>38651</v>
      </c>
      <c r="B6653" t="s">
        <v>38652</v>
      </c>
      <c r="D6653" t="s">
        <v>40</v>
      </c>
      <c r="E6653" t="s">
        <v>41</v>
      </c>
      <c r="G6653" t="s">
        <v>30456</v>
      </c>
      <c r="H6653" t="s">
        <v>265</v>
      </c>
      <c r="J6653" t="s">
        <v>91</v>
      </c>
      <c r="K6653" t="s">
        <v>92</v>
      </c>
      <c r="L6653">
        <v>11</v>
      </c>
      <c r="M6653" t="s">
        <v>38653</v>
      </c>
      <c r="N6653" t="s">
        <v>75</v>
      </c>
      <c r="O6653" t="s">
        <v>48</v>
      </c>
      <c r="P6653" t="s">
        <v>48</v>
      </c>
      <c r="Q6653" t="s">
        <v>2088</v>
      </c>
      <c r="Y6653" t="s">
        <v>38654</v>
      </c>
    </row>
    <row r="6654" spans="1:25">
      <c r="A6654" t="s">
        <v>38655</v>
      </c>
      <c r="B6654" t="s">
        <v>38656</v>
      </c>
      <c r="D6654" t="s">
        <v>40</v>
      </c>
      <c r="E6654" t="s">
        <v>41</v>
      </c>
      <c r="G6654" t="s">
        <v>38657</v>
      </c>
      <c r="H6654" t="s">
        <v>11674</v>
      </c>
      <c r="J6654" t="s">
        <v>91</v>
      </c>
      <c r="K6654" t="s">
        <v>92</v>
      </c>
      <c r="L6654">
        <v>11</v>
      </c>
      <c r="M6654" t="s">
        <v>38658</v>
      </c>
      <c r="N6654" t="s">
        <v>75</v>
      </c>
      <c r="O6654" t="s">
        <v>48</v>
      </c>
      <c r="P6654" t="s">
        <v>48</v>
      </c>
      <c r="Q6654" t="s">
        <v>38659</v>
      </c>
      <c r="Y6654" t="s">
        <v>38660</v>
      </c>
    </row>
    <row r="6655" spans="1:25">
      <c r="A6655" t="s">
        <v>38661</v>
      </c>
      <c r="B6655" t="s">
        <v>38662</v>
      </c>
      <c r="D6655" t="s">
        <v>40</v>
      </c>
      <c r="E6655" t="s">
        <v>41</v>
      </c>
      <c r="G6655" t="s">
        <v>142</v>
      </c>
      <c r="H6655" t="s">
        <v>8733</v>
      </c>
      <c r="J6655" t="s">
        <v>100</v>
      </c>
      <c r="K6655" t="s">
        <v>101</v>
      </c>
      <c r="L6655">
        <v>11</v>
      </c>
      <c r="M6655" t="s">
        <v>38663</v>
      </c>
      <c r="N6655" t="s">
        <v>75</v>
      </c>
      <c r="O6655" t="s">
        <v>48</v>
      </c>
      <c r="P6655" t="s">
        <v>48</v>
      </c>
      <c r="Q6655" t="s">
        <v>38664</v>
      </c>
      <c r="Y6655" t="s">
        <v>38665</v>
      </c>
    </row>
    <row r="6656" spans="1:25">
      <c r="A6656" t="s">
        <v>38666</v>
      </c>
      <c r="B6656" t="s">
        <v>38667</v>
      </c>
      <c r="D6656" t="s">
        <v>40</v>
      </c>
      <c r="E6656" t="s">
        <v>41</v>
      </c>
      <c r="G6656" t="s">
        <v>186</v>
      </c>
      <c r="H6656" t="s">
        <v>1313</v>
      </c>
      <c r="J6656" t="s">
        <v>823</v>
      </c>
      <c r="K6656" t="s">
        <v>824</v>
      </c>
      <c r="L6656">
        <v>11</v>
      </c>
      <c r="M6656" t="s">
        <v>38663</v>
      </c>
      <c r="N6656" t="s">
        <v>75</v>
      </c>
      <c r="O6656" t="s">
        <v>48</v>
      </c>
      <c r="P6656" t="s">
        <v>48</v>
      </c>
      <c r="Q6656" t="s">
        <v>38668</v>
      </c>
      <c r="Y6656" t="s">
        <v>38669</v>
      </c>
    </row>
    <row r="6657" spans="1:25">
      <c r="A6657" t="s">
        <v>38670</v>
      </c>
      <c r="B6657" t="s">
        <v>38671</v>
      </c>
      <c r="D6657" t="s">
        <v>40</v>
      </c>
      <c r="E6657" t="s">
        <v>41</v>
      </c>
      <c r="G6657" t="s">
        <v>6221</v>
      </c>
      <c r="H6657" t="s">
        <v>38672</v>
      </c>
      <c r="J6657" t="s">
        <v>100</v>
      </c>
      <c r="K6657" t="s">
        <v>101</v>
      </c>
      <c r="L6657">
        <v>11</v>
      </c>
      <c r="M6657" t="s">
        <v>38673</v>
      </c>
      <c r="N6657" t="s">
        <v>75</v>
      </c>
      <c r="O6657" t="s">
        <v>48</v>
      </c>
      <c r="P6657" t="s">
        <v>48</v>
      </c>
      <c r="Q6657" t="s">
        <v>38674</v>
      </c>
      <c r="Y6657" t="s">
        <v>38675</v>
      </c>
    </row>
    <row r="6658" spans="1:25">
      <c r="A6658" t="s">
        <v>38676</v>
      </c>
      <c r="B6658" t="s">
        <v>38677</v>
      </c>
      <c r="D6658" t="s">
        <v>40</v>
      </c>
      <c r="E6658" t="s">
        <v>41</v>
      </c>
      <c r="G6658" t="s">
        <v>17326</v>
      </c>
      <c r="H6658" t="s">
        <v>36718</v>
      </c>
      <c r="J6658" t="s">
        <v>91</v>
      </c>
      <c r="K6658" t="s">
        <v>92</v>
      </c>
      <c r="L6658">
        <v>11</v>
      </c>
      <c r="M6658" t="s">
        <v>38673</v>
      </c>
      <c r="N6658" t="s">
        <v>75</v>
      </c>
      <c r="O6658" t="s">
        <v>48</v>
      </c>
      <c r="P6658" t="s">
        <v>48</v>
      </c>
      <c r="Q6658" t="s">
        <v>4996</v>
      </c>
      <c r="Y6658" t="s">
        <v>38678</v>
      </c>
    </row>
    <row r="6659" spans="1:25">
      <c r="A6659" t="s">
        <v>38679</v>
      </c>
      <c r="B6659" t="s">
        <v>38680</v>
      </c>
      <c r="D6659" t="s">
        <v>40</v>
      </c>
      <c r="E6659" t="s">
        <v>41</v>
      </c>
      <c r="G6659" t="s">
        <v>3163</v>
      </c>
      <c r="H6659" t="s">
        <v>1098</v>
      </c>
      <c r="J6659" t="s">
        <v>91</v>
      </c>
      <c r="K6659" t="s">
        <v>92</v>
      </c>
      <c r="L6659">
        <v>11</v>
      </c>
      <c r="M6659" t="s">
        <v>38681</v>
      </c>
      <c r="N6659" t="s">
        <v>75</v>
      </c>
      <c r="O6659" t="s">
        <v>48</v>
      </c>
      <c r="P6659" t="s">
        <v>48</v>
      </c>
      <c r="Q6659" t="s">
        <v>4996</v>
      </c>
      <c r="Y6659" t="s">
        <v>38682</v>
      </c>
    </row>
    <row r="6660" spans="1:25">
      <c r="A6660" t="s">
        <v>38683</v>
      </c>
      <c r="B6660" t="s">
        <v>38684</v>
      </c>
      <c r="D6660" t="s">
        <v>40</v>
      </c>
      <c r="E6660" t="s">
        <v>41</v>
      </c>
      <c r="G6660" t="s">
        <v>20544</v>
      </c>
      <c r="H6660" t="s">
        <v>38685</v>
      </c>
      <c r="J6660" t="s">
        <v>511</v>
      </c>
      <c r="K6660" t="s">
        <v>512</v>
      </c>
      <c r="L6660">
        <v>11</v>
      </c>
      <c r="M6660" t="s">
        <v>38686</v>
      </c>
      <c r="N6660" t="s">
        <v>58</v>
      </c>
      <c r="O6660" t="s">
        <v>48</v>
      </c>
      <c r="P6660" t="s">
        <v>48</v>
      </c>
      <c r="Q6660" t="s">
        <v>21097</v>
      </c>
      <c r="Y6660" t="s">
        <v>38687</v>
      </c>
    </row>
    <row r="6661" spans="1:25">
      <c r="A6661" t="s">
        <v>38688</v>
      </c>
      <c r="B6661" t="s">
        <v>38689</v>
      </c>
      <c r="D6661" t="s">
        <v>40</v>
      </c>
      <c r="E6661" t="s">
        <v>41</v>
      </c>
      <c r="G6661" t="s">
        <v>38690</v>
      </c>
      <c r="H6661" t="s">
        <v>3376</v>
      </c>
      <c r="J6661" t="s">
        <v>91</v>
      </c>
      <c r="K6661" t="s">
        <v>92</v>
      </c>
      <c r="L6661">
        <v>11</v>
      </c>
      <c r="M6661" t="s">
        <v>38691</v>
      </c>
      <c r="N6661" t="s">
        <v>75</v>
      </c>
      <c r="O6661" t="s">
        <v>48</v>
      </c>
      <c r="P6661" t="s">
        <v>48</v>
      </c>
      <c r="Q6661" t="s">
        <v>38692</v>
      </c>
      <c r="Y6661" t="s">
        <v>38693</v>
      </c>
    </row>
    <row r="6662" spans="1:25">
      <c r="A6662" t="s">
        <v>38694</v>
      </c>
      <c r="B6662" t="s">
        <v>38695</v>
      </c>
      <c r="D6662" t="s">
        <v>40</v>
      </c>
      <c r="E6662" t="s">
        <v>41</v>
      </c>
      <c r="G6662" t="s">
        <v>2441</v>
      </c>
      <c r="H6662" t="s">
        <v>38696</v>
      </c>
      <c r="J6662" t="s">
        <v>91</v>
      </c>
      <c r="K6662" t="s">
        <v>92</v>
      </c>
      <c r="L6662">
        <v>11</v>
      </c>
      <c r="M6662" t="s">
        <v>38691</v>
      </c>
      <c r="N6662" t="s">
        <v>75</v>
      </c>
      <c r="O6662" t="s">
        <v>48</v>
      </c>
      <c r="P6662" t="s">
        <v>48</v>
      </c>
      <c r="Q6662" t="s">
        <v>2957</v>
      </c>
      <c r="Y6662" t="s">
        <v>38697</v>
      </c>
    </row>
    <row r="6663" spans="1:25">
      <c r="A6663" t="s">
        <v>38698</v>
      </c>
      <c r="B6663" t="s">
        <v>38699</v>
      </c>
      <c r="D6663" t="s">
        <v>40</v>
      </c>
      <c r="E6663" t="s">
        <v>41</v>
      </c>
      <c r="G6663" t="s">
        <v>38700</v>
      </c>
      <c r="H6663" t="s">
        <v>38701</v>
      </c>
      <c r="J6663" t="s">
        <v>91</v>
      </c>
      <c r="K6663" t="s">
        <v>92</v>
      </c>
      <c r="L6663">
        <v>11</v>
      </c>
      <c r="M6663" t="s">
        <v>38702</v>
      </c>
      <c r="N6663" t="s">
        <v>75</v>
      </c>
      <c r="O6663" t="s">
        <v>48</v>
      </c>
      <c r="P6663" t="s">
        <v>48</v>
      </c>
      <c r="Q6663" t="s">
        <v>38703</v>
      </c>
      <c r="Y6663" t="s">
        <v>38704</v>
      </c>
    </row>
    <row r="6664" spans="1:25">
      <c r="A6664" t="s">
        <v>38705</v>
      </c>
      <c r="B6664" t="s">
        <v>38706</v>
      </c>
      <c r="D6664" t="s">
        <v>40</v>
      </c>
      <c r="E6664" t="s">
        <v>41</v>
      </c>
      <c r="G6664" t="s">
        <v>38707</v>
      </c>
      <c r="H6664" t="s">
        <v>38708</v>
      </c>
      <c r="J6664" t="s">
        <v>91</v>
      </c>
      <c r="K6664" t="s">
        <v>92</v>
      </c>
      <c r="L6664">
        <v>11</v>
      </c>
      <c r="M6664" t="s">
        <v>38702</v>
      </c>
      <c r="N6664" t="s">
        <v>75</v>
      </c>
      <c r="O6664" t="s">
        <v>48</v>
      </c>
      <c r="P6664" t="s">
        <v>48</v>
      </c>
      <c r="Q6664" t="s">
        <v>38709</v>
      </c>
      <c r="Y6664" t="s">
        <v>38710</v>
      </c>
    </row>
    <row r="6665" spans="1:25">
      <c r="A6665" t="s">
        <v>38711</v>
      </c>
      <c r="B6665" t="s">
        <v>38712</v>
      </c>
      <c r="D6665" t="s">
        <v>40</v>
      </c>
      <c r="E6665" t="s">
        <v>41</v>
      </c>
      <c r="G6665" t="s">
        <v>38713</v>
      </c>
      <c r="H6665" t="s">
        <v>2988</v>
      </c>
      <c r="J6665" t="s">
        <v>91</v>
      </c>
      <c r="K6665" t="s">
        <v>92</v>
      </c>
      <c r="L6665">
        <v>11</v>
      </c>
      <c r="M6665" t="s">
        <v>38714</v>
      </c>
      <c r="N6665" t="s">
        <v>75</v>
      </c>
      <c r="O6665" t="s">
        <v>48</v>
      </c>
      <c r="P6665" t="s">
        <v>48</v>
      </c>
      <c r="Q6665" t="s">
        <v>38715</v>
      </c>
      <c r="Y6665" t="s">
        <v>38716</v>
      </c>
    </row>
    <row r="6666" spans="1:25">
      <c r="A6666" t="s">
        <v>38717</v>
      </c>
      <c r="B6666" t="s">
        <v>38718</v>
      </c>
      <c r="D6666" t="s">
        <v>40</v>
      </c>
      <c r="E6666" t="s">
        <v>41</v>
      </c>
      <c r="G6666" t="s">
        <v>24926</v>
      </c>
      <c r="H6666" t="s">
        <v>81</v>
      </c>
      <c r="J6666" t="s">
        <v>823</v>
      </c>
      <c r="K6666" t="s">
        <v>824</v>
      </c>
      <c r="L6666">
        <v>11</v>
      </c>
      <c r="M6666" t="s">
        <v>38719</v>
      </c>
      <c r="N6666" t="s">
        <v>75</v>
      </c>
      <c r="O6666" t="s">
        <v>48</v>
      </c>
      <c r="P6666" t="s">
        <v>48</v>
      </c>
      <c r="Q6666" t="s">
        <v>38720</v>
      </c>
      <c r="Y6666" t="s">
        <v>38721</v>
      </c>
    </row>
    <row r="6667" spans="1:25">
      <c r="A6667" t="s">
        <v>38722</v>
      </c>
      <c r="B6667" t="s">
        <v>38723</v>
      </c>
      <c r="D6667" t="s">
        <v>40</v>
      </c>
      <c r="E6667" t="s">
        <v>41</v>
      </c>
      <c r="G6667" t="s">
        <v>38724</v>
      </c>
      <c r="H6667" t="s">
        <v>38725</v>
      </c>
      <c r="J6667" t="s">
        <v>511</v>
      </c>
      <c r="K6667" t="s">
        <v>512</v>
      </c>
      <c r="L6667">
        <v>11</v>
      </c>
      <c r="M6667" t="s">
        <v>38726</v>
      </c>
      <c r="N6667" t="s">
        <v>47</v>
      </c>
      <c r="O6667" t="s">
        <v>48</v>
      </c>
      <c r="P6667" t="s">
        <v>48</v>
      </c>
      <c r="Q6667" t="s">
        <v>38727</v>
      </c>
      <c r="Y6667" t="s">
        <v>38728</v>
      </c>
    </row>
    <row r="6668" spans="1:25">
      <c r="A6668" t="s">
        <v>38729</v>
      </c>
      <c r="B6668" t="s">
        <v>38730</v>
      </c>
      <c r="D6668" t="s">
        <v>40</v>
      </c>
      <c r="E6668" t="s">
        <v>41</v>
      </c>
      <c r="G6668" t="s">
        <v>11666</v>
      </c>
      <c r="H6668" t="s">
        <v>392</v>
      </c>
      <c r="J6668" t="s">
        <v>91</v>
      </c>
      <c r="K6668" t="s">
        <v>92</v>
      </c>
      <c r="L6668">
        <v>11</v>
      </c>
      <c r="M6668" t="s">
        <v>38726</v>
      </c>
      <c r="N6668" t="s">
        <v>75</v>
      </c>
      <c r="O6668" t="s">
        <v>48</v>
      </c>
      <c r="P6668" t="s">
        <v>48</v>
      </c>
      <c r="Q6668" t="s">
        <v>38731</v>
      </c>
      <c r="Y6668" t="s">
        <v>38732</v>
      </c>
    </row>
    <row r="6669" spans="1:25">
      <c r="A6669" t="s">
        <v>38733</v>
      </c>
      <c r="B6669" t="s">
        <v>38734</v>
      </c>
      <c r="D6669" t="s">
        <v>40</v>
      </c>
      <c r="E6669" t="s">
        <v>41</v>
      </c>
      <c r="G6669" t="s">
        <v>38735</v>
      </c>
      <c r="H6669" t="s">
        <v>6830</v>
      </c>
      <c r="J6669" t="s">
        <v>91</v>
      </c>
      <c r="K6669" t="s">
        <v>92</v>
      </c>
      <c r="L6669">
        <v>11</v>
      </c>
      <c r="M6669" t="s">
        <v>38726</v>
      </c>
      <c r="N6669" t="s">
        <v>75</v>
      </c>
      <c r="O6669" t="s">
        <v>48</v>
      </c>
      <c r="P6669" t="s">
        <v>48</v>
      </c>
      <c r="Q6669" t="s">
        <v>38736</v>
      </c>
      <c r="Y6669" t="s">
        <v>38737</v>
      </c>
    </row>
    <row r="6670" spans="1:25">
      <c r="A6670" t="s">
        <v>38738</v>
      </c>
      <c r="B6670" t="s">
        <v>38739</v>
      </c>
      <c r="D6670" t="s">
        <v>40</v>
      </c>
      <c r="E6670" t="s">
        <v>41</v>
      </c>
      <c r="G6670" t="s">
        <v>38740</v>
      </c>
      <c r="H6670" t="s">
        <v>32674</v>
      </c>
      <c r="J6670" t="s">
        <v>121</v>
      </c>
      <c r="K6670" t="s">
        <v>122</v>
      </c>
      <c r="L6670">
        <v>12</v>
      </c>
      <c r="M6670" t="s">
        <v>38741</v>
      </c>
      <c r="N6670" t="s">
        <v>58</v>
      </c>
      <c r="O6670" t="s">
        <v>48</v>
      </c>
      <c r="P6670" t="s">
        <v>48</v>
      </c>
      <c r="Q6670" t="s">
        <v>198</v>
      </c>
      <c r="Y6670" t="s">
        <v>38742</v>
      </c>
    </row>
    <row r="6671" spans="1:25">
      <c r="A6671" t="s">
        <v>38743</v>
      </c>
      <c r="B6671" t="s">
        <v>38744</v>
      </c>
      <c r="D6671" t="s">
        <v>40</v>
      </c>
      <c r="E6671" t="s">
        <v>41</v>
      </c>
      <c r="G6671" t="s">
        <v>38745</v>
      </c>
      <c r="H6671" t="s">
        <v>38746</v>
      </c>
      <c r="J6671" t="s">
        <v>91</v>
      </c>
      <c r="K6671" t="s">
        <v>92</v>
      </c>
      <c r="L6671">
        <v>11</v>
      </c>
      <c r="M6671" t="s">
        <v>38747</v>
      </c>
      <c r="N6671" t="s">
        <v>75</v>
      </c>
      <c r="O6671" t="s">
        <v>48</v>
      </c>
      <c r="P6671" t="s">
        <v>48</v>
      </c>
      <c r="Q6671" t="s">
        <v>27311</v>
      </c>
      <c r="Y6671" t="s">
        <v>38748</v>
      </c>
    </row>
    <row r="6672" spans="1:25">
      <c r="A6672" t="s">
        <v>38749</v>
      </c>
      <c r="B6672" t="s">
        <v>38750</v>
      </c>
      <c r="D6672" t="s">
        <v>40</v>
      </c>
      <c r="E6672" t="s">
        <v>41</v>
      </c>
      <c r="G6672" t="s">
        <v>38751</v>
      </c>
      <c r="H6672" t="s">
        <v>38752</v>
      </c>
      <c r="J6672" t="s">
        <v>100</v>
      </c>
      <c r="K6672" t="s">
        <v>101</v>
      </c>
      <c r="L6672">
        <v>11</v>
      </c>
      <c r="M6672" t="s">
        <v>38753</v>
      </c>
      <c r="N6672" t="s">
        <v>75</v>
      </c>
      <c r="O6672" t="s">
        <v>48</v>
      </c>
      <c r="P6672" t="s">
        <v>48</v>
      </c>
      <c r="Q6672" t="s">
        <v>38754</v>
      </c>
      <c r="Y6672" t="s">
        <v>38755</v>
      </c>
    </row>
    <row r="6673" spans="1:25">
      <c r="A6673" t="s">
        <v>38756</v>
      </c>
      <c r="B6673" t="s">
        <v>38757</v>
      </c>
      <c r="D6673" t="s">
        <v>40</v>
      </c>
      <c r="E6673" t="s">
        <v>41</v>
      </c>
      <c r="G6673" t="s">
        <v>2925</v>
      </c>
      <c r="H6673" t="s">
        <v>38758</v>
      </c>
      <c r="J6673" t="s">
        <v>100</v>
      </c>
      <c r="K6673" t="s">
        <v>101</v>
      </c>
      <c r="L6673">
        <v>11</v>
      </c>
      <c r="M6673" t="s">
        <v>38753</v>
      </c>
      <c r="N6673" t="s">
        <v>75</v>
      </c>
      <c r="O6673" t="s">
        <v>48</v>
      </c>
      <c r="P6673" t="s">
        <v>48</v>
      </c>
      <c r="Q6673" t="s">
        <v>38759</v>
      </c>
      <c r="Y6673" t="s">
        <v>38760</v>
      </c>
    </row>
    <row r="6674" spans="1:25">
      <c r="A6674" t="s">
        <v>38761</v>
      </c>
      <c r="B6674" t="s">
        <v>38762</v>
      </c>
      <c r="D6674" t="s">
        <v>40</v>
      </c>
      <c r="E6674" t="s">
        <v>41</v>
      </c>
      <c r="G6674" t="s">
        <v>20544</v>
      </c>
      <c r="H6674" t="s">
        <v>38763</v>
      </c>
      <c r="J6674" t="s">
        <v>91</v>
      </c>
      <c r="K6674" t="s">
        <v>92</v>
      </c>
      <c r="L6674">
        <v>11</v>
      </c>
      <c r="M6674" t="s">
        <v>38764</v>
      </c>
      <c r="N6674" t="s">
        <v>75</v>
      </c>
      <c r="O6674" t="s">
        <v>48</v>
      </c>
      <c r="P6674" t="s">
        <v>48</v>
      </c>
      <c r="Q6674" t="s">
        <v>38765</v>
      </c>
      <c r="Y6674" t="s">
        <v>38766</v>
      </c>
    </row>
    <row r="6675" spans="1:25">
      <c r="A6675" t="s">
        <v>38767</v>
      </c>
      <c r="B6675" t="s">
        <v>38768</v>
      </c>
      <c r="D6675" t="s">
        <v>40</v>
      </c>
      <c r="E6675" t="s">
        <v>41</v>
      </c>
      <c r="G6675" t="s">
        <v>38769</v>
      </c>
      <c r="H6675" t="s">
        <v>2100</v>
      </c>
      <c r="J6675" t="s">
        <v>823</v>
      </c>
      <c r="K6675" t="s">
        <v>824</v>
      </c>
      <c r="L6675">
        <v>11</v>
      </c>
      <c r="M6675" t="s">
        <v>38770</v>
      </c>
      <c r="N6675" t="s">
        <v>75</v>
      </c>
      <c r="O6675" t="s">
        <v>48</v>
      </c>
      <c r="P6675" t="s">
        <v>48</v>
      </c>
      <c r="Q6675" t="s">
        <v>34441</v>
      </c>
      <c r="Y6675" t="s">
        <v>38771</v>
      </c>
    </row>
    <row r="6676" spans="1:25">
      <c r="A6676" t="s">
        <v>38772</v>
      </c>
      <c r="B6676" t="s">
        <v>38773</v>
      </c>
      <c r="D6676" t="s">
        <v>40</v>
      </c>
      <c r="E6676" t="s">
        <v>41</v>
      </c>
      <c r="G6676" t="s">
        <v>22151</v>
      </c>
      <c r="H6676" t="s">
        <v>38774</v>
      </c>
      <c r="J6676" t="s">
        <v>91</v>
      </c>
      <c r="K6676" t="s">
        <v>92</v>
      </c>
      <c r="L6676">
        <v>11</v>
      </c>
      <c r="M6676" t="s">
        <v>38775</v>
      </c>
      <c r="N6676" t="s">
        <v>75</v>
      </c>
      <c r="O6676" t="s">
        <v>48</v>
      </c>
      <c r="P6676" t="s">
        <v>48</v>
      </c>
      <c r="Q6676" t="s">
        <v>38776</v>
      </c>
      <c r="Y6676" t="s">
        <v>38777</v>
      </c>
    </row>
    <row r="6677" spans="1:25">
      <c r="A6677" t="s">
        <v>38778</v>
      </c>
      <c r="B6677" t="s">
        <v>38779</v>
      </c>
      <c r="D6677" t="s">
        <v>40</v>
      </c>
      <c r="E6677" t="s">
        <v>41</v>
      </c>
      <c r="G6677" t="s">
        <v>38780</v>
      </c>
      <c r="H6677" t="s">
        <v>4885</v>
      </c>
      <c r="J6677" t="s">
        <v>91</v>
      </c>
      <c r="K6677" t="s">
        <v>92</v>
      </c>
      <c r="L6677">
        <v>11</v>
      </c>
      <c r="M6677" t="s">
        <v>38781</v>
      </c>
      <c r="N6677" t="s">
        <v>75</v>
      </c>
      <c r="O6677" t="s">
        <v>48</v>
      </c>
      <c r="P6677" t="s">
        <v>48</v>
      </c>
      <c r="Q6677" t="s">
        <v>38782</v>
      </c>
      <c r="Y6677" t="s">
        <v>38783</v>
      </c>
    </row>
    <row r="6678" spans="1:25">
      <c r="A6678" t="s">
        <v>38784</v>
      </c>
      <c r="B6678" t="s">
        <v>38785</v>
      </c>
      <c r="D6678" t="s">
        <v>40</v>
      </c>
      <c r="E6678" t="s">
        <v>41</v>
      </c>
      <c r="G6678" t="s">
        <v>11521</v>
      </c>
      <c r="H6678" t="s">
        <v>38786</v>
      </c>
      <c r="J6678" t="s">
        <v>100</v>
      </c>
      <c r="K6678" t="s">
        <v>101</v>
      </c>
      <c r="L6678">
        <v>11</v>
      </c>
      <c r="M6678" t="s">
        <v>38787</v>
      </c>
      <c r="N6678" t="s">
        <v>75</v>
      </c>
      <c r="O6678" t="s">
        <v>48</v>
      </c>
      <c r="P6678" t="s">
        <v>48</v>
      </c>
      <c r="Q6678" t="s">
        <v>8864</v>
      </c>
      <c r="Y6678" t="s">
        <v>38788</v>
      </c>
    </row>
    <row r="6679" spans="1:25">
      <c r="A6679" t="s">
        <v>38789</v>
      </c>
      <c r="B6679" t="s">
        <v>38790</v>
      </c>
      <c r="D6679" t="s">
        <v>40</v>
      </c>
      <c r="E6679" t="s">
        <v>41</v>
      </c>
      <c r="G6679" t="s">
        <v>540</v>
      </c>
      <c r="H6679" t="s">
        <v>1912</v>
      </c>
      <c r="J6679" t="s">
        <v>511</v>
      </c>
      <c r="K6679" t="s">
        <v>512</v>
      </c>
      <c r="L6679">
        <v>11</v>
      </c>
      <c r="M6679" t="s">
        <v>38787</v>
      </c>
      <c r="N6679" t="s">
        <v>47</v>
      </c>
      <c r="O6679" t="s">
        <v>48</v>
      </c>
      <c r="P6679" t="s">
        <v>48</v>
      </c>
      <c r="Q6679" t="s">
        <v>19075</v>
      </c>
      <c r="Y6679" t="s">
        <v>38791</v>
      </c>
    </row>
    <row r="6680" spans="1:25">
      <c r="A6680" t="s">
        <v>184</v>
      </c>
      <c r="B6680" t="s">
        <v>38792</v>
      </c>
      <c r="D6680" t="s">
        <v>40</v>
      </c>
      <c r="E6680" t="s">
        <v>41</v>
      </c>
      <c r="G6680" t="s">
        <v>38793</v>
      </c>
      <c r="H6680" t="s">
        <v>11195</v>
      </c>
      <c r="J6680" t="s">
        <v>72</v>
      </c>
      <c r="K6680" t="s">
        <v>73</v>
      </c>
      <c r="L6680">
        <v>11</v>
      </c>
      <c r="M6680" t="s">
        <v>38794</v>
      </c>
      <c r="N6680" t="s">
        <v>75</v>
      </c>
      <c r="O6680" t="s">
        <v>48</v>
      </c>
      <c r="P6680" t="s">
        <v>48</v>
      </c>
      <c r="Q6680" t="s">
        <v>38795</v>
      </c>
      <c r="Y6680" t="s">
        <v>38796</v>
      </c>
    </row>
    <row r="6681" spans="1:25">
      <c r="A6681" t="s">
        <v>38797</v>
      </c>
      <c r="B6681" t="s">
        <v>38798</v>
      </c>
      <c r="D6681" t="s">
        <v>40</v>
      </c>
      <c r="E6681" t="s">
        <v>41</v>
      </c>
      <c r="G6681" t="s">
        <v>38799</v>
      </c>
      <c r="H6681" t="s">
        <v>1155</v>
      </c>
      <c r="J6681" t="s">
        <v>163</v>
      </c>
      <c r="K6681" t="s">
        <v>164</v>
      </c>
      <c r="L6681">
        <v>11</v>
      </c>
      <c r="M6681" t="s">
        <v>38794</v>
      </c>
      <c r="N6681" t="s">
        <v>58</v>
      </c>
      <c r="O6681" t="s">
        <v>48</v>
      </c>
      <c r="P6681" t="s">
        <v>48</v>
      </c>
      <c r="Q6681" t="s">
        <v>38800</v>
      </c>
      <c r="Y6681" t="s">
        <v>38801</v>
      </c>
    </row>
    <row r="6682" spans="1:25">
      <c r="A6682" t="s">
        <v>38802</v>
      </c>
      <c r="B6682" t="s">
        <v>38803</v>
      </c>
      <c r="D6682" t="s">
        <v>40</v>
      </c>
      <c r="E6682" t="s">
        <v>41</v>
      </c>
      <c r="G6682" t="s">
        <v>38804</v>
      </c>
      <c r="H6682" t="s">
        <v>38805</v>
      </c>
      <c r="J6682" t="s">
        <v>91</v>
      </c>
      <c r="K6682" t="s">
        <v>92</v>
      </c>
      <c r="L6682">
        <v>11</v>
      </c>
      <c r="M6682" t="s">
        <v>38806</v>
      </c>
      <c r="N6682" t="s">
        <v>75</v>
      </c>
      <c r="O6682" t="s">
        <v>48</v>
      </c>
      <c r="P6682" t="s">
        <v>48</v>
      </c>
      <c r="Q6682" t="s">
        <v>38807</v>
      </c>
      <c r="Y6682" t="s">
        <v>38808</v>
      </c>
    </row>
    <row r="6683" spans="1:25">
      <c r="A6683" t="s">
        <v>38809</v>
      </c>
      <c r="B6683" t="s">
        <v>38810</v>
      </c>
      <c r="D6683" t="s">
        <v>40</v>
      </c>
      <c r="E6683" t="s">
        <v>41</v>
      </c>
      <c r="G6683" t="s">
        <v>38811</v>
      </c>
      <c r="H6683" t="s">
        <v>4061</v>
      </c>
      <c r="J6683" t="s">
        <v>100</v>
      </c>
      <c r="K6683" t="s">
        <v>101</v>
      </c>
      <c r="L6683">
        <v>11</v>
      </c>
      <c r="M6683" t="s">
        <v>38806</v>
      </c>
      <c r="N6683" t="s">
        <v>75</v>
      </c>
      <c r="O6683" t="s">
        <v>48</v>
      </c>
      <c r="P6683" t="s">
        <v>48</v>
      </c>
      <c r="Q6683" t="s">
        <v>38812</v>
      </c>
      <c r="Y6683" t="s">
        <v>38813</v>
      </c>
    </row>
    <row r="6684" spans="1:25">
      <c r="A6684" t="s">
        <v>38814</v>
      </c>
      <c r="B6684" t="s">
        <v>38815</v>
      </c>
      <c r="D6684" t="s">
        <v>40</v>
      </c>
      <c r="E6684" t="s">
        <v>41</v>
      </c>
      <c r="G6684" t="s">
        <v>38816</v>
      </c>
      <c r="H6684" t="s">
        <v>38817</v>
      </c>
      <c r="J6684" t="s">
        <v>729</v>
      </c>
      <c r="K6684" t="s">
        <v>730</v>
      </c>
      <c r="L6684">
        <v>11</v>
      </c>
      <c r="M6684" t="s">
        <v>38818</v>
      </c>
      <c r="N6684" t="s">
        <v>47</v>
      </c>
      <c r="O6684" t="s">
        <v>48</v>
      </c>
      <c r="P6684" t="s">
        <v>48</v>
      </c>
      <c r="Q6684" t="s">
        <v>38819</v>
      </c>
      <c r="Y6684" t="s">
        <v>38820</v>
      </c>
    </row>
    <row r="6685" spans="1:25">
      <c r="A6685" t="s">
        <v>38821</v>
      </c>
      <c r="B6685" t="s">
        <v>38822</v>
      </c>
      <c r="D6685" t="s">
        <v>40</v>
      </c>
      <c r="E6685" t="s">
        <v>41</v>
      </c>
      <c r="G6685" t="s">
        <v>38823</v>
      </c>
      <c r="H6685" t="s">
        <v>20280</v>
      </c>
      <c r="J6685" t="s">
        <v>100</v>
      </c>
      <c r="K6685" t="s">
        <v>101</v>
      </c>
      <c r="L6685">
        <v>11</v>
      </c>
      <c r="M6685" t="s">
        <v>38818</v>
      </c>
      <c r="N6685" t="s">
        <v>75</v>
      </c>
      <c r="O6685" t="s">
        <v>48</v>
      </c>
      <c r="P6685" t="s">
        <v>48</v>
      </c>
      <c r="Q6685" t="s">
        <v>38824</v>
      </c>
      <c r="Y6685" t="s">
        <v>38825</v>
      </c>
    </row>
    <row r="6686" spans="1:25">
      <c r="A6686" t="s">
        <v>38826</v>
      </c>
      <c r="B6686" t="s">
        <v>38827</v>
      </c>
      <c r="D6686" t="s">
        <v>40</v>
      </c>
      <c r="E6686" t="s">
        <v>41</v>
      </c>
      <c r="G6686" t="s">
        <v>38828</v>
      </c>
      <c r="H6686" t="s">
        <v>38829</v>
      </c>
      <c r="J6686" t="s">
        <v>91</v>
      </c>
      <c r="K6686" t="s">
        <v>92</v>
      </c>
      <c r="L6686">
        <v>11</v>
      </c>
      <c r="M6686" t="s">
        <v>38830</v>
      </c>
      <c r="N6686" t="s">
        <v>75</v>
      </c>
      <c r="O6686" t="s">
        <v>48</v>
      </c>
      <c r="P6686" t="s">
        <v>48</v>
      </c>
      <c r="Q6686" t="s">
        <v>38831</v>
      </c>
      <c r="Y6686" t="s">
        <v>38832</v>
      </c>
    </row>
    <row r="6687" spans="1:25">
      <c r="A6687" t="s">
        <v>38833</v>
      </c>
      <c r="B6687" t="s">
        <v>38834</v>
      </c>
      <c r="D6687" t="s">
        <v>40</v>
      </c>
      <c r="E6687" t="s">
        <v>41</v>
      </c>
      <c r="G6687" t="s">
        <v>38835</v>
      </c>
      <c r="H6687" t="s">
        <v>13614</v>
      </c>
      <c r="J6687" t="s">
        <v>91</v>
      </c>
      <c r="K6687" t="s">
        <v>92</v>
      </c>
      <c r="L6687">
        <v>11</v>
      </c>
      <c r="M6687" t="s">
        <v>38836</v>
      </c>
      <c r="N6687" t="s">
        <v>75</v>
      </c>
      <c r="O6687" t="s">
        <v>48</v>
      </c>
      <c r="P6687" t="s">
        <v>48</v>
      </c>
      <c r="Q6687" t="s">
        <v>38837</v>
      </c>
      <c r="Y6687" t="s">
        <v>38838</v>
      </c>
    </row>
    <row r="6688" spans="1:25">
      <c r="A6688" t="s">
        <v>38839</v>
      </c>
      <c r="B6688" t="s">
        <v>38840</v>
      </c>
      <c r="D6688" t="s">
        <v>40</v>
      </c>
      <c r="E6688" t="s">
        <v>41</v>
      </c>
      <c r="G6688" t="s">
        <v>5305</v>
      </c>
      <c r="H6688" t="s">
        <v>38841</v>
      </c>
      <c r="J6688" t="s">
        <v>91</v>
      </c>
      <c r="K6688" t="s">
        <v>92</v>
      </c>
      <c r="L6688">
        <v>11</v>
      </c>
      <c r="M6688" t="s">
        <v>38842</v>
      </c>
      <c r="N6688" t="s">
        <v>75</v>
      </c>
      <c r="O6688" t="s">
        <v>48</v>
      </c>
      <c r="P6688" t="s">
        <v>48</v>
      </c>
      <c r="Q6688" t="s">
        <v>38843</v>
      </c>
      <c r="Y6688" t="s">
        <v>38844</v>
      </c>
    </row>
    <row r="6689" spans="1:25">
      <c r="A6689" t="s">
        <v>38845</v>
      </c>
      <c r="B6689" t="s">
        <v>38846</v>
      </c>
      <c r="D6689" t="s">
        <v>40</v>
      </c>
      <c r="E6689" t="s">
        <v>41</v>
      </c>
      <c r="G6689" t="s">
        <v>38847</v>
      </c>
      <c r="H6689" t="s">
        <v>6352</v>
      </c>
      <c r="J6689" t="s">
        <v>100</v>
      </c>
      <c r="K6689" t="s">
        <v>101</v>
      </c>
      <c r="L6689">
        <v>11</v>
      </c>
      <c r="M6689" t="s">
        <v>38848</v>
      </c>
      <c r="N6689" t="s">
        <v>75</v>
      </c>
      <c r="O6689" t="s">
        <v>48</v>
      </c>
      <c r="P6689" t="s">
        <v>48</v>
      </c>
      <c r="Q6689" t="s">
        <v>38849</v>
      </c>
      <c r="Y6689" t="s">
        <v>38850</v>
      </c>
    </row>
    <row r="6690" spans="1:25">
      <c r="A6690" t="s">
        <v>38851</v>
      </c>
      <c r="B6690" t="s">
        <v>38852</v>
      </c>
      <c r="D6690" t="s">
        <v>40</v>
      </c>
      <c r="E6690" t="s">
        <v>41</v>
      </c>
      <c r="G6690" t="s">
        <v>38853</v>
      </c>
      <c r="H6690" t="s">
        <v>38854</v>
      </c>
      <c r="J6690" t="s">
        <v>511</v>
      </c>
      <c r="K6690" t="s">
        <v>512</v>
      </c>
      <c r="L6690">
        <v>11</v>
      </c>
      <c r="M6690" t="s">
        <v>38848</v>
      </c>
      <c r="N6690" t="s">
        <v>47</v>
      </c>
      <c r="O6690" t="s">
        <v>48</v>
      </c>
      <c r="P6690" t="s">
        <v>48</v>
      </c>
      <c r="Q6690" t="s">
        <v>38855</v>
      </c>
      <c r="Y6690" t="s">
        <v>38856</v>
      </c>
    </row>
    <row r="6691" spans="1:25">
      <c r="A6691" t="s">
        <v>38857</v>
      </c>
      <c r="B6691" t="s">
        <v>38858</v>
      </c>
      <c r="D6691" t="s">
        <v>40</v>
      </c>
      <c r="E6691" t="s">
        <v>41</v>
      </c>
      <c r="G6691" t="s">
        <v>1396</v>
      </c>
      <c r="H6691" t="s">
        <v>21438</v>
      </c>
      <c r="J6691" t="s">
        <v>100</v>
      </c>
      <c r="K6691" t="s">
        <v>101</v>
      </c>
      <c r="L6691">
        <v>11</v>
      </c>
      <c r="M6691" t="s">
        <v>38859</v>
      </c>
      <c r="N6691" t="s">
        <v>75</v>
      </c>
      <c r="O6691" t="s">
        <v>48</v>
      </c>
      <c r="P6691" t="s">
        <v>48</v>
      </c>
      <c r="Q6691" t="s">
        <v>10390</v>
      </c>
      <c r="Y6691" t="s">
        <v>38860</v>
      </c>
    </row>
    <row r="6692" spans="1:25">
      <c r="A6692" t="s">
        <v>38861</v>
      </c>
      <c r="B6692" t="s">
        <v>38862</v>
      </c>
      <c r="D6692" t="s">
        <v>40</v>
      </c>
      <c r="E6692" t="s">
        <v>41</v>
      </c>
      <c r="G6692" t="s">
        <v>38863</v>
      </c>
      <c r="H6692" t="s">
        <v>1912</v>
      </c>
      <c r="J6692" t="s">
        <v>91</v>
      </c>
      <c r="K6692" t="s">
        <v>92</v>
      </c>
      <c r="L6692">
        <v>11</v>
      </c>
      <c r="M6692" t="s">
        <v>38859</v>
      </c>
      <c r="N6692" t="s">
        <v>75</v>
      </c>
      <c r="O6692" t="s">
        <v>48</v>
      </c>
      <c r="P6692" t="s">
        <v>48</v>
      </c>
      <c r="Q6692" t="s">
        <v>30945</v>
      </c>
      <c r="Y6692" t="s">
        <v>38864</v>
      </c>
    </row>
    <row r="6693" spans="1:25">
      <c r="A6693" t="s">
        <v>38865</v>
      </c>
      <c r="B6693" t="s">
        <v>38866</v>
      </c>
      <c r="D6693" t="s">
        <v>40</v>
      </c>
      <c r="E6693" t="s">
        <v>41</v>
      </c>
      <c r="G6693" t="s">
        <v>38867</v>
      </c>
      <c r="H6693" t="s">
        <v>27027</v>
      </c>
      <c r="J6693" t="s">
        <v>511</v>
      </c>
      <c r="K6693" t="s">
        <v>512</v>
      </c>
      <c r="L6693">
        <v>11</v>
      </c>
      <c r="M6693" t="s">
        <v>38868</v>
      </c>
      <c r="N6693" t="s">
        <v>47</v>
      </c>
      <c r="O6693" t="s">
        <v>48</v>
      </c>
      <c r="P6693" t="s">
        <v>48</v>
      </c>
      <c r="Q6693" t="s">
        <v>1385</v>
      </c>
      <c r="Y6693" t="s">
        <v>38869</v>
      </c>
    </row>
    <row r="6694" spans="1:25">
      <c r="A6694" t="s">
        <v>38870</v>
      </c>
      <c r="B6694" t="s">
        <v>38871</v>
      </c>
      <c r="D6694" t="s">
        <v>40</v>
      </c>
      <c r="E6694" t="s">
        <v>41</v>
      </c>
      <c r="G6694" t="s">
        <v>38872</v>
      </c>
      <c r="H6694" t="s">
        <v>38873</v>
      </c>
      <c r="J6694" t="s">
        <v>511</v>
      </c>
      <c r="K6694" t="s">
        <v>512</v>
      </c>
      <c r="L6694">
        <v>11</v>
      </c>
      <c r="M6694" t="s">
        <v>38874</v>
      </c>
      <c r="N6694" t="s">
        <v>47</v>
      </c>
      <c r="O6694" t="s">
        <v>48</v>
      </c>
      <c r="P6694" t="s">
        <v>48</v>
      </c>
      <c r="Q6694" t="s">
        <v>38875</v>
      </c>
      <c r="Y6694" t="s">
        <v>38876</v>
      </c>
    </row>
    <row r="6695" spans="1:25">
      <c r="A6695" t="s">
        <v>38877</v>
      </c>
      <c r="B6695" t="s">
        <v>38878</v>
      </c>
      <c r="D6695" t="s">
        <v>40</v>
      </c>
      <c r="E6695" t="s">
        <v>41</v>
      </c>
      <c r="G6695" t="s">
        <v>6470</v>
      </c>
      <c r="H6695" t="s">
        <v>17055</v>
      </c>
      <c r="J6695" t="s">
        <v>100</v>
      </c>
      <c r="K6695" t="s">
        <v>101</v>
      </c>
      <c r="L6695">
        <v>11</v>
      </c>
      <c r="M6695" t="s">
        <v>38879</v>
      </c>
      <c r="N6695" t="s">
        <v>75</v>
      </c>
      <c r="O6695" t="s">
        <v>48</v>
      </c>
      <c r="P6695" t="s">
        <v>48</v>
      </c>
      <c r="Q6695" t="s">
        <v>38880</v>
      </c>
      <c r="Y6695" t="s">
        <v>38881</v>
      </c>
    </row>
    <row r="6696" spans="1:25">
      <c r="A6696" t="s">
        <v>38882</v>
      </c>
      <c r="B6696" t="s">
        <v>38883</v>
      </c>
      <c r="D6696" t="s">
        <v>40</v>
      </c>
      <c r="E6696" t="s">
        <v>41</v>
      </c>
      <c r="G6696" t="s">
        <v>38884</v>
      </c>
      <c r="H6696" t="s">
        <v>38885</v>
      </c>
      <c r="J6696" t="s">
        <v>91</v>
      </c>
      <c r="K6696" t="s">
        <v>92</v>
      </c>
      <c r="L6696">
        <v>11</v>
      </c>
      <c r="M6696" t="s">
        <v>38886</v>
      </c>
      <c r="N6696" t="s">
        <v>75</v>
      </c>
      <c r="O6696" t="s">
        <v>48</v>
      </c>
      <c r="P6696" t="s">
        <v>48</v>
      </c>
      <c r="Q6696" t="s">
        <v>38887</v>
      </c>
      <c r="Y6696" t="s">
        <v>38888</v>
      </c>
    </row>
    <row r="6697" spans="1:25">
      <c r="A6697" t="s">
        <v>38889</v>
      </c>
      <c r="B6697" t="s">
        <v>38890</v>
      </c>
      <c r="D6697" t="s">
        <v>40</v>
      </c>
      <c r="E6697" t="s">
        <v>41</v>
      </c>
      <c r="G6697" t="s">
        <v>38891</v>
      </c>
      <c r="H6697" t="s">
        <v>30881</v>
      </c>
      <c r="J6697" t="s">
        <v>100</v>
      </c>
      <c r="K6697" t="s">
        <v>101</v>
      </c>
      <c r="L6697">
        <v>11</v>
      </c>
      <c r="M6697" t="s">
        <v>38892</v>
      </c>
      <c r="N6697" t="s">
        <v>75</v>
      </c>
      <c r="O6697" t="s">
        <v>48</v>
      </c>
      <c r="P6697" t="s">
        <v>48</v>
      </c>
      <c r="Q6697" t="s">
        <v>38893</v>
      </c>
      <c r="Y6697" t="s">
        <v>38894</v>
      </c>
    </row>
    <row r="6698" spans="1:25">
      <c r="A6698" t="s">
        <v>38895</v>
      </c>
      <c r="B6698" t="s">
        <v>38896</v>
      </c>
      <c r="D6698" t="s">
        <v>40</v>
      </c>
      <c r="E6698" t="s">
        <v>41</v>
      </c>
      <c r="G6698" t="s">
        <v>38897</v>
      </c>
      <c r="H6698" t="s">
        <v>38898</v>
      </c>
      <c r="J6698" t="s">
        <v>91</v>
      </c>
      <c r="K6698" t="s">
        <v>92</v>
      </c>
      <c r="L6698">
        <v>11</v>
      </c>
      <c r="M6698" t="s">
        <v>38892</v>
      </c>
      <c r="N6698" t="s">
        <v>75</v>
      </c>
      <c r="O6698" t="s">
        <v>48</v>
      </c>
      <c r="P6698" t="s">
        <v>48</v>
      </c>
      <c r="Q6698" t="s">
        <v>38899</v>
      </c>
      <c r="Y6698" t="s">
        <v>38900</v>
      </c>
    </row>
    <row r="6699" spans="1:25">
      <c r="A6699" t="s">
        <v>38901</v>
      </c>
      <c r="B6699" t="s">
        <v>38902</v>
      </c>
      <c r="D6699" t="s">
        <v>40</v>
      </c>
      <c r="E6699" t="s">
        <v>41</v>
      </c>
      <c r="G6699" t="s">
        <v>38903</v>
      </c>
      <c r="H6699" t="s">
        <v>38904</v>
      </c>
      <c r="J6699" t="s">
        <v>91</v>
      </c>
      <c r="K6699" t="s">
        <v>92</v>
      </c>
      <c r="L6699">
        <v>11</v>
      </c>
      <c r="M6699" t="s">
        <v>38892</v>
      </c>
      <c r="N6699" t="s">
        <v>75</v>
      </c>
      <c r="O6699" t="s">
        <v>48</v>
      </c>
      <c r="P6699" t="s">
        <v>48</v>
      </c>
      <c r="Q6699" t="s">
        <v>38905</v>
      </c>
      <c r="Y6699" t="s">
        <v>38906</v>
      </c>
    </row>
    <row r="6700" spans="1:25">
      <c r="A6700" t="s">
        <v>38907</v>
      </c>
      <c r="B6700" t="s">
        <v>38908</v>
      </c>
      <c r="D6700" t="s">
        <v>40</v>
      </c>
      <c r="E6700" t="s">
        <v>41</v>
      </c>
      <c r="G6700" t="s">
        <v>38909</v>
      </c>
      <c r="H6700" t="s">
        <v>251</v>
      </c>
      <c r="J6700" t="s">
        <v>91</v>
      </c>
      <c r="K6700" t="s">
        <v>92</v>
      </c>
      <c r="L6700">
        <v>11</v>
      </c>
      <c r="M6700" t="s">
        <v>38892</v>
      </c>
      <c r="N6700" t="s">
        <v>75</v>
      </c>
      <c r="O6700" t="s">
        <v>48</v>
      </c>
      <c r="P6700" t="s">
        <v>48</v>
      </c>
      <c r="Q6700" t="s">
        <v>38910</v>
      </c>
      <c r="Y6700" t="s">
        <v>38911</v>
      </c>
    </row>
    <row r="6701" spans="1:25">
      <c r="A6701" t="s">
        <v>38912</v>
      </c>
      <c r="B6701" t="s">
        <v>38913</v>
      </c>
      <c r="D6701" t="s">
        <v>40</v>
      </c>
      <c r="E6701" t="s">
        <v>41</v>
      </c>
      <c r="G6701" t="s">
        <v>38914</v>
      </c>
      <c r="H6701" t="s">
        <v>38915</v>
      </c>
      <c r="J6701" t="s">
        <v>511</v>
      </c>
      <c r="K6701" t="s">
        <v>512</v>
      </c>
      <c r="L6701">
        <v>13</v>
      </c>
      <c r="M6701" t="s">
        <v>38916</v>
      </c>
      <c r="N6701" t="s">
        <v>58</v>
      </c>
      <c r="O6701" t="s">
        <v>48</v>
      </c>
      <c r="P6701" t="s">
        <v>48</v>
      </c>
      <c r="Q6701" t="s">
        <v>38917</v>
      </c>
      <c r="Y6701" t="s">
        <v>38918</v>
      </c>
    </row>
    <row r="6702" spans="1:25">
      <c r="A6702" t="s">
        <v>38919</v>
      </c>
      <c r="B6702" t="s">
        <v>38920</v>
      </c>
      <c r="D6702" t="s">
        <v>40</v>
      </c>
      <c r="E6702" t="s">
        <v>41</v>
      </c>
      <c r="G6702" t="s">
        <v>6995</v>
      </c>
      <c r="H6702" t="s">
        <v>14816</v>
      </c>
      <c r="J6702" t="s">
        <v>100</v>
      </c>
      <c r="K6702" t="s">
        <v>101</v>
      </c>
      <c r="L6702">
        <v>11</v>
      </c>
      <c r="M6702" t="s">
        <v>38921</v>
      </c>
      <c r="N6702" t="s">
        <v>75</v>
      </c>
      <c r="O6702" t="s">
        <v>48</v>
      </c>
      <c r="P6702" t="s">
        <v>48</v>
      </c>
      <c r="Q6702" t="s">
        <v>38922</v>
      </c>
      <c r="Y6702" t="s">
        <v>38923</v>
      </c>
    </row>
    <row r="6703" spans="1:25">
      <c r="A6703" t="s">
        <v>38924</v>
      </c>
      <c r="B6703" t="s">
        <v>38925</v>
      </c>
      <c r="D6703" t="s">
        <v>40</v>
      </c>
      <c r="E6703" t="s">
        <v>41</v>
      </c>
      <c r="G6703" t="s">
        <v>38926</v>
      </c>
      <c r="H6703" t="s">
        <v>1149</v>
      </c>
      <c r="J6703" t="s">
        <v>91</v>
      </c>
      <c r="K6703" t="s">
        <v>92</v>
      </c>
      <c r="L6703">
        <v>11</v>
      </c>
      <c r="M6703" t="s">
        <v>38927</v>
      </c>
      <c r="N6703" t="s">
        <v>75</v>
      </c>
      <c r="O6703" t="s">
        <v>48</v>
      </c>
      <c r="P6703" t="s">
        <v>48</v>
      </c>
      <c r="Q6703" t="s">
        <v>38928</v>
      </c>
      <c r="Y6703" t="s">
        <v>38929</v>
      </c>
    </row>
    <row r="6704" spans="1:25">
      <c r="A6704" t="s">
        <v>38930</v>
      </c>
      <c r="B6704" t="s">
        <v>38931</v>
      </c>
      <c r="D6704" t="s">
        <v>40</v>
      </c>
      <c r="E6704" t="s">
        <v>41</v>
      </c>
      <c r="G6704" t="s">
        <v>38932</v>
      </c>
      <c r="H6704" t="s">
        <v>38933</v>
      </c>
      <c r="J6704" t="s">
        <v>100</v>
      </c>
      <c r="K6704" t="s">
        <v>101</v>
      </c>
      <c r="L6704">
        <v>11</v>
      </c>
      <c r="M6704" t="s">
        <v>38934</v>
      </c>
      <c r="N6704" t="s">
        <v>75</v>
      </c>
      <c r="O6704" t="s">
        <v>48</v>
      </c>
      <c r="P6704" t="s">
        <v>48</v>
      </c>
      <c r="Q6704" t="s">
        <v>38935</v>
      </c>
      <c r="Y6704" t="s">
        <v>38936</v>
      </c>
    </row>
    <row r="6705" spans="1:25">
      <c r="A6705" t="s">
        <v>38937</v>
      </c>
      <c r="B6705" t="s">
        <v>38938</v>
      </c>
      <c r="D6705" t="s">
        <v>40</v>
      </c>
      <c r="E6705" t="s">
        <v>41</v>
      </c>
      <c r="G6705" t="s">
        <v>12988</v>
      </c>
      <c r="H6705" t="s">
        <v>38939</v>
      </c>
      <c r="J6705" t="s">
        <v>100</v>
      </c>
      <c r="K6705" t="s">
        <v>101</v>
      </c>
      <c r="L6705">
        <v>11</v>
      </c>
      <c r="M6705" t="s">
        <v>38940</v>
      </c>
      <c r="N6705" t="s">
        <v>75</v>
      </c>
      <c r="O6705" t="s">
        <v>48</v>
      </c>
      <c r="P6705" t="s">
        <v>48</v>
      </c>
      <c r="Q6705" t="s">
        <v>38941</v>
      </c>
      <c r="Y6705" t="s">
        <v>38942</v>
      </c>
    </row>
    <row r="6706" spans="1:25">
      <c r="A6706" t="s">
        <v>38943</v>
      </c>
      <c r="B6706" t="s">
        <v>38944</v>
      </c>
      <c r="D6706" t="s">
        <v>40</v>
      </c>
      <c r="E6706" t="s">
        <v>41</v>
      </c>
      <c r="G6706" t="s">
        <v>38945</v>
      </c>
      <c r="H6706" t="s">
        <v>38946</v>
      </c>
      <c r="J6706" t="s">
        <v>100</v>
      </c>
      <c r="K6706" t="s">
        <v>101</v>
      </c>
      <c r="L6706">
        <v>11</v>
      </c>
      <c r="M6706" t="s">
        <v>38947</v>
      </c>
      <c r="N6706" t="s">
        <v>75</v>
      </c>
      <c r="O6706" t="s">
        <v>48</v>
      </c>
      <c r="P6706" t="s">
        <v>48</v>
      </c>
      <c r="Q6706" t="s">
        <v>38948</v>
      </c>
      <c r="Y6706" t="s">
        <v>38949</v>
      </c>
    </row>
    <row r="6707" spans="1:25">
      <c r="A6707" t="s">
        <v>38950</v>
      </c>
      <c r="B6707" t="s">
        <v>38951</v>
      </c>
      <c r="D6707" t="s">
        <v>40</v>
      </c>
      <c r="E6707" t="s">
        <v>41</v>
      </c>
      <c r="G6707" t="s">
        <v>38952</v>
      </c>
      <c r="H6707" t="s">
        <v>10880</v>
      </c>
      <c r="J6707" t="s">
        <v>91</v>
      </c>
      <c r="K6707" t="s">
        <v>92</v>
      </c>
      <c r="L6707">
        <v>11</v>
      </c>
      <c r="M6707" t="s">
        <v>38953</v>
      </c>
      <c r="N6707" t="s">
        <v>75</v>
      </c>
      <c r="O6707" t="s">
        <v>48</v>
      </c>
      <c r="P6707" t="s">
        <v>48</v>
      </c>
      <c r="Q6707" t="s">
        <v>38954</v>
      </c>
      <c r="Y6707" t="s">
        <v>38955</v>
      </c>
    </row>
    <row r="6708" spans="1:25">
      <c r="A6708" t="s">
        <v>38956</v>
      </c>
      <c r="B6708" t="s">
        <v>38957</v>
      </c>
      <c r="D6708" t="s">
        <v>40</v>
      </c>
      <c r="E6708" t="s">
        <v>41</v>
      </c>
      <c r="G6708" t="s">
        <v>38958</v>
      </c>
      <c r="H6708" t="s">
        <v>2254</v>
      </c>
      <c r="J6708" t="s">
        <v>91</v>
      </c>
      <c r="K6708" t="s">
        <v>92</v>
      </c>
      <c r="L6708">
        <v>11</v>
      </c>
      <c r="M6708" t="s">
        <v>38959</v>
      </c>
      <c r="N6708" t="s">
        <v>75</v>
      </c>
      <c r="O6708" t="s">
        <v>48</v>
      </c>
      <c r="P6708" t="s">
        <v>48</v>
      </c>
      <c r="Q6708" t="s">
        <v>38960</v>
      </c>
      <c r="Y6708" t="s">
        <v>38961</v>
      </c>
    </row>
    <row r="6709" spans="1:25">
      <c r="A6709" t="s">
        <v>38962</v>
      </c>
      <c r="B6709" t="s">
        <v>38963</v>
      </c>
      <c r="D6709" t="s">
        <v>40</v>
      </c>
      <c r="E6709" t="s">
        <v>41</v>
      </c>
      <c r="G6709" t="s">
        <v>38964</v>
      </c>
      <c r="H6709" t="s">
        <v>38965</v>
      </c>
      <c r="J6709" t="s">
        <v>91</v>
      </c>
      <c r="K6709" t="s">
        <v>92</v>
      </c>
      <c r="L6709">
        <v>11</v>
      </c>
      <c r="M6709" t="s">
        <v>38959</v>
      </c>
      <c r="N6709" t="s">
        <v>75</v>
      </c>
      <c r="O6709" t="s">
        <v>48</v>
      </c>
      <c r="P6709" t="s">
        <v>48</v>
      </c>
      <c r="Q6709" t="s">
        <v>23395</v>
      </c>
      <c r="Y6709" t="s">
        <v>38966</v>
      </c>
    </row>
    <row r="6710" spans="1:25">
      <c r="A6710" t="s">
        <v>38967</v>
      </c>
      <c r="B6710" t="s">
        <v>38968</v>
      </c>
      <c r="D6710" t="s">
        <v>40</v>
      </c>
      <c r="E6710" t="s">
        <v>41</v>
      </c>
      <c r="G6710" t="s">
        <v>38969</v>
      </c>
      <c r="H6710" t="s">
        <v>38970</v>
      </c>
      <c r="J6710" t="s">
        <v>91</v>
      </c>
      <c r="K6710" t="s">
        <v>92</v>
      </c>
      <c r="L6710">
        <v>11</v>
      </c>
      <c r="M6710" t="s">
        <v>38959</v>
      </c>
      <c r="N6710" t="s">
        <v>75</v>
      </c>
      <c r="O6710" t="s">
        <v>48</v>
      </c>
      <c r="P6710" t="s">
        <v>48</v>
      </c>
      <c r="Q6710" t="s">
        <v>38971</v>
      </c>
      <c r="Y6710" t="s">
        <v>38972</v>
      </c>
    </row>
    <row r="6711" spans="1:25">
      <c r="A6711" t="s">
        <v>38973</v>
      </c>
      <c r="B6711" t="s">
        <v>38974</v>
      </c>
      <c r="D6711" t="s">
        <v>40</v>
      </c>
      <c r="E6711" t="s">
        <v>41</v>
      </c>
      <c r="G6711" t="s">
        <v>2441</v>
      </c>
      <c r="H6711" t="s">
        <v>38975</v>
      </c>
      <c r="J6711" t="s">
        <v>100</v>
      </c>
      <c r="K6711" t="s">
        <v>101</v>
      </c>
      <c r="L6711">
        <v>11</v>
      </c>
      <c r="M6711" t="s">
        <v>38959</v>
      </c>
      <c r="N6711" t="s">
        <v>75</v>
      </c>
      <c r="O6711" t="s">
        <v>48</v>
      </c>
      <c r="P6711" t="s">
        <v>48</v>
      </c>
      <c r="Q6711" t="s">
        <v>38976</v>
      </c>
      <c r="Y6711" t="s">
        <v>38977</v>
      </c>
    </row>
    <row r="6712" spans="1:25">
      <c r="A6712" t="s">
        <v>38978</v>
      </c>
      <c r="B6712" t="s">
        <v>38979</v>
      </c>
      <c r="D6712" t="s">
        <v>40</v>
      </c>
      <c r="E6712" t="s">
        <v>41</v>
      </c>
      <c r="G6712" t="s">
        <v>38980</v>
      </c>
      <c r="H6712" t="s">
        <v>1403</v>
      </c>
      <c r="J6712" t="s">
        <v>100</v>
      </c>
      <c r="K6712" t="s">
        <v>101</v>
      </c>
      <c r="L6712">
        <v>11</v>
      </c>
      <c r="M6712" t="s">
        <v>38981</v>
      </c>
      <c r="N6712" t="s">
        <v>75</v>
      </c>
      <c r="O6712" t="s">
        <v>48</v>
      </c>
      <c r="P6712" t="s">
        <v>48</v>
      </c>
      <c r="Q6712" t="s">
        <v>5184</v>
      </c>
      <c r="Y6712" t="s">
        <v>38982</v>
      </c>
    </row>
    <row r="6713" spans="1:25">
      <c r="A6713" t="s">
        <v>38983</v>
      </c>
      <c r="B6713" t="s">
        <v>38984</v>
      </c>
      <c r="D6713" t="s">
        <v>40</v>
      </c>
      <c r="E6713" t="s">
        <v>41</v>
      </c>
      <c r="G6713" t="s">
        <v>635</v>
      </c>
      <c r="H6713" t="s">
        <v>1313</v>
      </c>
      <c r="J6713" t="s">
        <v>823</v>
      </c>
      <c r="K6713" t="s">
        <v>824</v>
      </c>
      <c r="L6713">
        <v>11</v>
      </c>
      <c r="M6713" t="s">
        <v>38985</v>
      </c>
      <c r="N6713" t="s">
        <v>75</v>
      </c>
      <c r="O6713" t="s">
        <v>48</v>
      </c>
      <c r="P6713" t="s">
        <v>48</v>
      </c>
      <c r="Q6713" t="s">
        <v>38986</v>
      </c>
      <c r="Y6713" t="s">
        <v>38987</v>
      </c>
    </row>
    <row r="6714" spans="1:25">
      <c r="A6714" t="s">
        <v>38988</v>
      </c>
      <c r="B6714" t="s">
        <v>38989</v>
      </c>
      <c r="D6714" t="s">
        <v>40</v>
      </c>
      <c r="E6714" t="s">
        <v>41</v>
      </c>
      <c r="G6714" t="s">
        <v>4901</v>
      </c>
      <c r="H6714" t="s">
        <v>3748</v>
      </c>
      <c r="J6714" t="s">
        <v>100</v>
      </c>
      <c r="K6714" t="s">
        <v>101</v>
      </c>
      <c r="L6714">
        <v>11</v>
      </c>
      <c r="M6714" t="s">
        <v>38990</v>
      </c>
      <c r="N6714" t="s">
        <v>75</v>
      </c>
      <c r="O6714" t="s">
        <v>48</v>
      </c>
      <c r="P6714" t="s">
        <v>48</v>
      </c>
      <c r="Q6714" t="s">
        <v>24322</v>
      </c>
      <c r="Y6714" t="s">
        <v>38991</v>
      </c>
    </row>
    <row r="6715" spans="1:25">
      <c r="A6715" t="s">
        <v>38992</v>
      </c>
      <c r="B6715" t="s">
        <v>38993</v>
      </c>
      <c r="D6715" t="s">
        <v>40</v>
      </c>
      <c r="E6715" t="s">
        <v>41</v>
      </c>
      <c r="G6715" t="s">
        <v>20475</v>
      </c>
      <c r="H6715" t="s">
        <v>38994</v>
      </c>
      <c r="J6715" t="s">
        <v>100</v>
      </c>
      <c r="K6715" t="s">
        <v>101</v>
      </c>
      <c r="L6715">
        <v>11</v>
      </c>
      <c r="M6715" t="s">
        <v>38995</v>
      </c>
      <c r="N6715" t="s">
        <v>75</v>
      </c>
      <c r="O6715" t="s">
        <v>48</v>
      </c>
      <c r="P6715" t="s">
        <v>48</v>
      </c>
      <c r="Q6715" t="s">
        <v>38996</v>
      </c>
      <c r="Y6715" t="s">
        <v>38997</v>
      </c>
    </row>
    <row r="6716" spans="1:25">
      <c r="A6716" t="s">
        <v>38998</v>
      </c>
      <c r="B6716" t="s">
        <v>38999</v>
      </c>
      <c r="D6716" t="s">
        <v>40</v>
      </c>
      <c r="E6716" t="s">
        <v>41</v>
      </c>
      <c r="G6716" t="s">
        <v>554</v>
      </c>
      <c r="H6716" t="s">
        <v>2254</v>
      </c>
      <c r="J6716" t="s">
        <v>100</v>
      </c>
      <c r="K6716" t="s">
        <v>101</v>
      </c>
      <c r="L6716">
        <v>11</v>
      </c>
      <c r="M6716" t="s">
        <v>39000</v>
      </c>
      <c r="N6716" t="s">
        <v>75</v>
      </c>
      <c r="O6716" t="s">
        <v>48</v>
      </c>
      <c r="P6716" t="s">
        <v>48</v>
      </c>
      <c r="Q6716" t="s">
        <v>26026</v>
      </c>
      <c r="Y6716" t="s">
        <v>39001</v>
      </c>
    </row>
    <row r="6717" spans="1:25">
      <c r="A6717" t="s">
        <v>39002</v>
      </c>
      <c r="B6717" t="s">
        <v>39003</v>
      </c>
      <c r="D6717" t="s">
        <v>40</v>
      </c>
      <c r="E6717" t="s">
        <v>41</v>
      </c>
      <c r="G6717" t="s">
        <v>39004</v>
      </c>
      <c r="H6717" t="s">
        <v>245</v>
      </c>
      <c r="J6717" t="s">
        <v>511</v>
      </c>
      <c r="K6717" t="s">
        <v>512</v>
      </c>
      <c r="L6717">
        <v>11</v>
      </c>
      <c r="M6717" t="s">
        <v>39005</v>
      </c>
      <c r="N6717" t="s">
        <v>47</v>
      </c>
      <c r="O6717" t="s">
        <v>48</v>
      </c>
      <c r="P6717" t="s">
        <v>48</v>
      </c>
      <c r="Q6717" t="s">
        <v>39006</v>
      </c>
      <c r="Y6717" t="s">
        <v>39007</v>
      </c>
    </row>
    <row r="6718" spans="1:25">
      <c r="A6718" t="s">
        <v>39008</v>
      </c>
      <c r="B6718" t="s">
        <v>39009</v>
      </c>
      <c r="D6718" t="s">
        <v>40</v>
      </c>
      <c r="E6718" t="s">
        <v>41</v>
      </c>
      <c r="G6718" t="s">
        <v>39010</v>
      </c>
      <c r="H6718" t="s">
        <v>7166</v>
      </c>
      <c r="J6718" t="s">
        <v>91</v>
      </c>
      <c r="K6718" t="s">
        <v>92</v>
      </c>
      <c r="L6718">
        <v>11</v>
      </c>
      <c r="M6718" t="s">
        <v>39011</v>
      </c>
      <c r="N6718" t="s">
        <v>75</v>
      </c>
      <c r="O6718" t="s">
        <v>48</v>
      </c>
      <c r="P6718" t="s">
        <v>48</v>
      </c>
      <c r="Q6718" t="s">
        <v>6814</v>
      </c>
      <c r="Y6718" t="s">
        <v>39012</v>
      </c>
    </row>
    <row r="6719" spans="1:25">
      <c r="A6719" t="s">
        <v>39013</v>
      </c>
      <c r="B6719" t="s">
        <v>39014</v>
      </c>
      <c r="D6719" t="s">
        <v>40</v>
      </c>
      <c r="E6719" t="s">
        <v>41</v>
      </c>
      <c r="G6719" t="s">
        <v>3163</v>
      </c>
      <c r="H6719" t="s">
        <v>8131</v>
      </c>
      <c r="J6719" t="s">
        <v>100</v>
      </c>
      <c r="K6719" t="s">
        <v>101</v>
      </c>
      <c r="L6719">
        <v>11</v>
      </c>
      <c r="M6719" t="s">
        <v>39015</v>
      </c>
      <c r="N6719" t="s">
        <v>75</v>
      </c>
      <c r="O6719" t="s">
        <v>48</v>
      </c>
      <c r="P6719" t="s">
        <v>48</v>
      </c>
      <c r="Q6719" t="s">
        <v>39016</v>
      </c>
      <c r="Y6719" t="s">
        <v>39017</v>
      </c>
    </row>
    <row r="6720" spans="1:25">
      <c r="A6720" t="s">
        <v>39018</v>
      </c>
      <c r="B6720" t="s">
        <v>39019</v>
      </c>
      <c r="D6720" t="s">
        <v>40</v>
      </c>
      <c r="E6720" t="s">
        <v>41</v>
      </c>
      <c r="G6720" t="s">
        <v>39020</v>
      </c>
      <c r="H6720" t="s">
        <v>12044</v>
      </c>
      <c r="J6720" t="s">
        <v>91</v>
      </c>
      <c r="K6720" t="s">
        <v>92</v>
      </c>
      <c r="L6720">
        <v>11</v>
      </c>
      <c r="M6720" t="s">
        <v>39021</v>
      </c>
      <c r="N6720" t="s">
        <v>75</v>
      </c>
      <c r="O6720" t="s">
        <v>48</v>
      </c>
      <c r="P6720" t="s">
        <v>48</v>
      </c>
      <c r="Q6720" t="s">
        <v>39022</v>
      </c>
      <c r="Y6720" t="s">
        <v>39023</v>
      </c>
    </row>
    <row r="6721" spans="1:25">
      <c r="A6721" t="s">
        <v>39024</v>
      </c>
      <c r="B6721" t="s">
        <v>39025</v>
      </c>
      <c r="D6721" t="s">
        <v>40</v>
      </c>
      <c r="E6721" t="s">
        <v>41</v>
      </c>
      <c r="G6721" t="s">
        <v>4237</v>
      </c>
      <c r="H6721" t="s">
        <v>39026</v>
      </c>
      <c r="J6721" t="s">
        <v>100</v>
      </c>
      <c r="K6721" t="s">
        <v>101</v>
      </c>
      <c r="L6721">
        <v>11</v>
      </c>
      <c r="M6721" t="s">
        <v>39027</v>
      </c>
      <c r="N6721" t="s">
        <v>75</v>
      </c>
      <c r="O6721" t="s">
        <v>48</v>
      </c>
      <c r="P6721" t="s">
        <v>48</v>
      </c>
      <c r="Q6721" t="s">
        <v>39028</v>
      </c>
      <c r="Y6721" t="s">
        <v>39029</v>
      </c>
    </row>
    <row r="6722" spans="1:25">
      <c r="A6722" t="s">
        <v>39030</v>
      </c>
      <c r="B6722" t="s">
        <v>39031</v>
      </c>
      <c r="D6722" t="s">
        <v>40</v>
      </c>
      <c r="E6722" t="s">
        <v>41</v>
      </c>
      <c r="G6722" t="s">
        <v>9774</v>
      </c>
      <c r="H6722" t="s">
        <v>5502</v>
      </c>
      <c r="J6722" t="s">
        <v>100</v>
      </c>
      <c r="K6722" t="s">
        <v>101</v>
      </c>
      <c r="L6722">
        <v>11</v>
      </c>
      <c r="M6722" t="s">
        <v>39032</v>
      </c>
      <c r="N6722" t="s">
        <v>75</v>
      </c>
      <c r="O6722" t="s">
        <v>48</v>
      </c>
      <c r="P6722" t="s">
        <v>48</v>
      </c>
      <c r="Q6722" t="s">
        <v>39033</v>
      </c>
      <c r="Y6722" t="s">
        <v>39034</v>
      </c>
    </row>
    <row r="6723" spans="1:25">
      <c r="A6723" t="s">
        <v>39035</v>
      </c>
      <c r="B6723" t="s">
        <v>39036</v>
      </c>
      <c r="D6723" t="s">
        <v>40</v>
      </c>
      <c r="E6723" t="s">
        <v>41</v>
      </c>
      <c r="G6723" t="s">
        <v>39037</v>
      </c>
      <c r="H6723" t="s">
        <v>265</v>
      </c>
      <c r="J6723" t="s">
        <v>511</v>
      </c>
      <c r="K6723" t="s">
        <v>512</v>
      </c>
      <c r="L6723">
        <v>11</v>
      </c>
      <c r="M6723" t="s">
        <v>39038</v>
      </c>
      <c r="N6723" t="s">
        <v>47</v>
      </c>
      <c r="O6723" t="s">
        <v>48</v>
      </c>
      <c r="P6723" t="s">
        <v>48</v>
      </c>
      <c r="Q6723" t="s">
        <v>39039</v>
      </c>
      <c r="Y6723" t="s">
        <v>39040</v>
      </c>
    </row>
    <row r="6724" spans="1:25">
      <c r="A6724" t="s">
        <v>39041</v>
      </c>
      <c r="B6724" t="s">
        <v>39042</v>
      </c>
      <c r="D6724" t="s">
        <v>40</v>
      </c>
      <c r="E6724" t="s">
        <v>41</v>
      </c>
      <c r="G6724" t="s">
        <v>39043</v>
      </c>
      <c r="H6724" t="s">
        <v>4028</v>
      </c>
      <c r="J6724" t="s">
        <v>91</v>
      </c>
      <c r="K6724" t="s">
        <v>92</v>
      </c>
      <c r="L6724">
        <v>11</v>
      </c>
      <c r="M6724" t="s">
        <v>39038</v>
      </c>
      <c r="N6724" t="s">
        <v>75</v>
      </c>
      <c r="O6724" t="s">
        <v>48</v>
      </c>
      <c r="P6724" t="s">
        <v>48</v>
      </c>
      <c r="Q6724" t="s">
        <v>39044</v>
      </c>
      <c r="Y6724" t="s">
        <v>39045</v>
      </c>
    </row>
    <row r="6725" spans="1:25">
      <c r="A6725" t="s">
        <v>39046</v>
      </c>
      <c r="B6725" t="s">
        <v>39047</v>
      </c>
      <c r="D6725" t="s">
        <v>40</v>
      </c>
      <c r="E6725" t="s">
        <v>41</v>
      </c>
      <c r="G6725" t="s">
        <v>39048</v>
      </c>
      <c r="H6725" t="s">
        <v>12740</v>
      </c>
      <c r="J6725" t="s">
        <v>100</v>
      </c>
      <c r="K6725" t="s">
        <v>101</v>
      </c>
      <c r="L6725">
        <v>11</v>
      </c>
      <c r="M6725" t="s">
        <v>39038</v>
      </c>
      <c r="N6725" t="s">
        <v>75</v>
      </c>
      <c r="O6725" t="s">
        <v>48</v>
      </c>
      <c r="P6725" t="s">
        <v>48</v>
      </c>
      <c r="Q6725" t="s">
        <v>39049</v>
      </c>
      <c r="Y6725" t="s">
        <v>39050</v>
      </c>
    </row>
    <row r="6726" spans="1:25">
      <c r="A6726" t="s">
        <v>39051</v>
      </c>
      <c r="B6726" t="s">
        <v>39052</v>
      </c>
      <c r="D6726" t="s">
        <v>40</v>
      </c>
      <c r="E6726" t="s">
        <v>41</v>
      </c>
      <c r="G6726" t="s">
        <v>39053</v>
      </c>
      <c r="H6726" t="s">
        <v>39054</v>
      </c>
      <c r="J6726" t="s">
        <v>100</v>
      </c>
      <c r="K6726" t="s">
        <v>101</v>
      </c>
      <c r="L6726">
        <v>11</v>
      </c>
      <c r="M6726" t="s">
        <v>39038</v>
      </c>
      <c r="N6726" t="s">
        <v>75</v>
      </c>
      <c r="O6726" t="s">
        <v>48</v>
      </c>
      <c r="P6726" t="s">
        <v>48</v>
      </c>
      <c r="Q6726" t="s">
        <v>39055</v>
      </c>
      <c r="Y6726" t="s">
        <v>39056</v>
      </c>
    </row>
    <row r="6727" spans="1:25">
      <c r="A6727" t="s">
        <v>39057</v>
      </c>
      <c r="B6727" t="s">
        <v>39058</v>
      </c>
      <c r="D6727" t="s">
        <v>40</v>
      </c>
      <c r="E6727" t="s">
        <v>41</v>
      </c>
      <c r="G6727" t="s">
        <v>186</v>
      </c>
      <c r="H6727" t="s">
        <v>519</v>
      </c>
      <c r="J6727" t="s">
        <v>91</v>
      </c>
      <c r="K6727" t="s">
        <v>92</v>
      </c>
      <c r="L6727">
        <v>11</v>
      </c>
      <c r="M6727" t="s">
        <v>39059</v>
      </c>
      <c r="N6727" t="s">
        <v>75</v>
      </c>
      <c r="O6727" t="s">
        <v>48</v>
      </c>
      <c r="P6727" t="s">
        <v>48</v>
      </c>
      <c r="Q6727" t="s">
        <v>12765</v>
      </c>
      <c r="Y6727" t="s">
        <v>39060</v>
      </c>
    </row>
    <row r="6728" spans="1:25">
      <c r="A6728" t="s">
        <v>39061</v>
      </c>
      <c r="B6728" t="s">
        <v>39062</v>
      </c>
      <c r="D6728" t="s">
        <v>40</v>
      </c>
      <c r="E6728" t="s">
        <v>41</v>
      </c>
      <c r="G6728" t="s">
        <v>39063</v>
      </c>
      <c r="H6728" t="s">
        <v>849</v>
      </c>
      <c r="J6728" t="s">
        <v>511</v>
      </c>
      <c r="K6728" t="s">
        <v>512</v>
      </c>
      <c r="L6728">
        <v>11</v>
      </c>
      <c r="M6728" t="s">
        <v>39064</v>
      </c>
      <c r="N6728" t="s">
        <v>47</v>
      </c>
      <c r="O6728" t="s">
        <v>48</v>
      </c>
      <c r="P6728" t="s">
        <v>48</v>
      </c>
      <c r="Q6728" t="s">
        <v>39065</v>
      </c>
      <c r="Y6728" t="s">
        <v>39066</v>
      </c>
    </row>
    <row r="6729" spans="1:25">
      <c r="A6729" t="s">
        <v>39067</v>
      </c>
      <c r="B6729" t="s">
        <v>39068</v>
      </c>
      <c r="D6729" t="s">
        <v>40</v>
      </c>
      <c r="E6729" t="s">
        <v>41</v>
      </c>
      <c r="G6729" t="s">
        <v>9578</v>
      </c>
      <c r="H6729" t="s">
        <v>13309</v>
      </c>
      <c r="J6729" t="s">
        <v>91</v>
      </c>
      <c r="K6729" t="s">
        <v>92</v>
      </c>
      <c r="L6729">
        <v>11</v>
      </c>
      <c r="M6729" t="s">
        <v>39069</v>
      </c>
      <c r="N6729" t="s">
        <v>75</v>
      </c>
      <c r="O6729" t="s">
        <v>48</v>
      </c>
      <c r="P6729" t="s">
        <v>48</v>
      </c>
      <c r="Q6729" t="s">
        <v>39070</v>
      </c>
      <c r="Y6729" t="s">
        <v>39071</v>
      </c>
    </row>
    <row r="6730" spans="1:25">
      <c r="A6730" t="s">
        <v>39072</v>
      </c>
      <c r="B6730" t="s">
        <v>39073</v>
      </c>
      <c r="D6730" t="s">
        <v>40</v>
      </c>
      <c r="E6730" t="s">
        <v>41</v>
      </c>
      <c r="G6730" t="s">
        <v>39074</v>
      </c>
      <c r="H6730" t="s">
        <v>39075</v>
      </c>
      <c r="J6730" t="s">
        <v>91</v>
      </c>
      <c r="K6730" t="s">
        <v>92</v>
      </c>
      <c r="L6730">
        <v>11</v>
      </c>
      <c r="M6730" t="s">
        <v>39076</v>
      </c>
      <c r="N6730" t="s">
        <v>75</v>
      </c>
      <c r="O6730" t="s">
        <v>48</v>
      </c>
      <c r="P6730" t="s">
        <v>48</v>
      </c>
      <c r="Q6730" t="s">
        <v>39077</v>
      </c>
      <c r="Y6730" t="s">
        <v>39078</v>
      </c>
    </row>
    <row r="6731" spans="1:25">
      <c r="A6731" t="s">
        <v>39079</v>
      </c>
      <c r="B6731" t="s">
        <v>39080</v>
      </c>
      <c r="D6731" t="s">
        <v>40</v>
      </c>
      <c r="E6731" t="s">
        <v>41</v>
      </c>
      <c r="G6731" t="s">
        <v>39081</v>
      </c>
      <c r="H6731" t="s">
        <v>12787</v>
      </c>
      <c r="J6731" t="s">
        <v>100</v>
      </c>
      <c r="K6731" t="s">
        <v>101</v>
      </c>
      <c r="L6731">
        <v>11</v>
      </c>
      <c r="M6731" t="s">
        <v>39082</v>
      </c>
      <c r="N6731" t="s">
        <v>75</v>
      </c>
      <c r="O6731" t="s">
        <v>48</v>
      </c>
      <c r="P6731" t="s">
        <v>48</v>
      </c>
      <c r="Q6731" t="s">
        <v>638</v>
      </c>
      <c r="Y6731" t="s">
        <v>39083</v>
      </c>
    </row>
    <row r="6732" spans="1:25">
      <c r="A6732" t="s">
        <v>39084</v>
      </c>
      <c r="B6732" t="s">
        <v>39085</v>
      </c>
      <c r="D6732" t="s">
        <v>40</v>
      </c>
      <c r="E6732" t="s">
        <v>41</v>
      </c>
      <c r="G6732" t="s">
        <v>39086</v>
      </c>
      <c r="H6732" t="s">
        <v>5502</v>
      </c>
      <c r="J6732" t="s">
        <v>100</v>
      </c>
      <c r="K6732" t="s">
        <v>101</v>
      </c>
      <c r="L6732">
        <v>11</v>
      </c>
      <c r="M6732" t="s">
        <v>39087</v>
      </c>
      <c r="N6732" t="s">
        <v>75</v>
      </c>
      <c r="O6732" t="s">
        <v>48</v>
      </c>
      <c r="P6732" t="s">
        <v>48</v>
      </c>
      <c r="Q6732" t="s">
        <v>39088</v>
      </c>
      <c r="Y6732" t="s">
        <v>39089</v>
      </c>
    </row>
    <row r="6733" spans="1:25">
      <c r="A6733" t="s">
        <v>39090</v>
      </c>
      <c r="B6733" t="s">
        <v>39091</v>
      </c>
      <c r="D6733" t="s">
        <v>40</v>
      </c>
      <c r="E6733" t="s">
        <v>41</v>
      </c>
      <c r="G6733" t="s">
        <v>377</v>
      </c>
      <c r="H6733" t="s">
        <v>8083</v>
      </c>
      <c r="J6733" t="s">
        <v>100</v>
      </c>
      <c r="K6733" t="s">
        <v>101</v>
      </c>
      <c r="L6733">
        <v>11</v>
      </c>
      <c r="M6733" t="s">
        <v>39092</v>
      </c>
      <c r="N6733" t="s">
        <v>75</v>
      </c>
      <c r="O6733" t="s">
        <v>48</v>
      </c>
      <c r="P6733" t="s">
        <v>48</v>
      </c>
      <c r="Q6733" t="s">
        <v>39093</v>
      </c>
      <c r="Y6733" t="s">
        <v>39094</v>
      </c>
    </row>
    <row r="6734" spans="1:25">
      <c r="A6734" t="s">
        <v>39095</v>
      </c>
      <c r="B6734" t="s">
        <v>39096</v>
      </c>
      <c r="D6734" t="s">
        <v>40</v>
      </c>
      <c r="E6734" t="s">
        <v>41</v>
      </c>
      <c r="G6734" t="s">
        <v>39097</v>
      </c>
      <c r="H6734" t="s">
        <v>39098</v>
      </c>
      <c r="J6734" t="s">
        <v>100</v>
      </c>
      <c r="K6734" t="s">
        <v>101</v>
      </c>
      <c r="L6734">
        <v>11</v>
      </c>
      <c r="M6734" t="s">
        <v>39099</v>
      </c>
      <c r="N6734" t="s">
        <v>75</v>
      </c>
      <c r="O6734" t="s">
        <v>48</v>
      </c>
      <c r="P6734" t="s">
        <v>48</v>
      </c>
      <c r="Q6734" t="s">
        <v>10035</v>
      </c>
      <c r="Y6734" t="s">
        <v>39100</v>
      </c>
    </row>
    <row r="6735" spans="1:25">
      <c r="A6735" t="s">
        <v>39101</v>
      </c>
      <c r="B6735" t="s">
        <v>39102</v>
      </c>
      <c r="D6735" t="s">
        <v>40</v>
      </c>
      <c r="E6735" t="s">
        <v>41</v>
      </c>
      <c r="G6735" t="s">
        <v>10574</v>
      </c>
      <c r="H6735" t="s">
        <v>39103</v>
      </c>
      <c r="J6735" t="s">
        <v>100</v>
      </c>
      <c r="K6735" t="s">
        <v>101</v>
      </c>
      <c r="L6735">
        <v>11</v>
      </c>
      <c r="M6735" t="s">
        <v>39104</v>
      </c>
      <c r="N6735" t="s">
        <v>75</v>
      </c>
      <c r="O6735" t="s">
        <v>48</v>
      </c>
      <c r="P6735" t="s">
        <v>48</v>
      </c>
      <c r="Q6735" t="s">
        <v>39105</v>
      </c>
      <c r="Y6735" t="s">
        <v>39106</v>
      </c>
    </row>
    <row r="6736" spans="1:25">
      <c r="A6736" t="s">
        <v>39107</v>
      </c>
      <c r="B6736" t="s">
        <v>39108</v>
      </c>
      <c r="D6736" t="s">
        <v>40</v>
      </c>
      <c r="E6736" t="s">
        <v>41</v>
      </c>
      <c r="G6736" t="s">
        <v>186</v>
      </c>
      <c r="H6736" t="s">
        <v>7854</v>
      </c>
      <c r="J6736" t="s">
        <v>823</v>
      </c>
      <c r="K6736" t="s">
        <v>824</v>
      </c>
      <c r="L6736">
        <v>11</v>
      </c>
      <c r="M6736" t="s">
        <v>39109</v>
      </c>
      <c r="N6736" t="s">
        <v>75</v>
      </c>
      <c r="O6736" t="s">
        <v>48</v>
      </c>
      <c r="P6736" t="s">
        <v>48</v>
      </c>
      <c r="Q6736" t="s">
        <v>10019</v>
      </c>
      <c r="Y6736" t="s">
        <v>39110</v>
      </c>
    </row>
    <row r="6737" spans="1:25">
      <c r="A6737" t="s">
        <v>39111</v>
      </c>
      <c r="B6737" t="s">
        <v>39112</v>
      </c>
      <c r="D6737" t="s">
        <v>40</v>
      </c>
      <c r="E6737" t="s">
        <v>41</v>
      </c>
      <c r="G6737" t="s">
        <v>39113</v>
      </c>
      <c r="H6737" t="s">
        <v>39114</v>
      </c>
      <c r="J6737" t="s">
        <v>100</v>
      </c>
      <c r="K6737" t="s">
        <v>101</v>
      </c>
      <c r="L6737">
        <v>11</v>
      </c>
      <c r="M6737" t="s">
        <v>39115</v>
      </c>
      <c r="N6737" t="s">
        <v>75</v>
      </c>
      <c r="O6737" t="s">
        <v>48</v>
      </c>
      <c r="P6737" t="s">
        <v>48</v>
      </c>
      <c r="Q6737" t="s">
        <v>39116</v>
      </c>
      <c r="Y6737" t="s">
        <v>39117</v>
      </c>
    </row>
    <row r="6738" spans="1:25">
      <c r="A6738" t="s">
        <v>39118</v>
      </c>
      <c r="B6738" t="s">
        <v>39119</v>
      </c>
      <c r="D6738" t="s">
        <v>40</v>
      </c>
      <c r="E6738" t="s">
        <v>41</v>
      </c>
      <c r="G6738" t="s">
        <v>142</v>
      </c>
      <c r="H6738" t="s">
        <v>39120</v>
      </c>
      <c r="J6738" t="s">
        <v>91</v>
      </c>
      <c r="K6738" t="s">
        <v>92</v>
      </c>
      <c r="L6738">
        <v>11</v>
      </c>
      <c r="M6738" t="s">
        <v>39115</v>
      </c>
      <c r="N6738" t="s">
        <v>75</v>
      </c>
      <c r="O6738" t="s">
        <v>48</v>
      </c>
      <c r="P6738" t="s">
        <v>48</v>
      </c>
      <c r="Q6738" t="s">
        <v>5746</v>
      </c>
      <c r="Y6738" t="s">
        <v>39121</v>
      </c>
    </row>
    <row r="6739" spans="1:25">
      <c r="A6739" t="s">
        <v>39122</v>
      </c>
      <c r="B6739" t="s">
        <v>39123</v>
      </c>
      <c r="D6739" t="s">
        <v>40</v>
      </c>
      <c r="E6739" t="s">
        <v>41</v>
      </c>
      <c r="G6739" t="s">
        <v>39124</v>
      </c>
      <c r="H6739" t="s">
        <v>39125</v>
      </c>
      <c r="J6739" t="s">
        <v>100</v>
      </c>
      <c r="K6739" t="s">
        <v>101</v>
      </c>
      <c r="L6739">
        <v>11</v>
      </c>
      <c r="M6739" t="s">
        <v>39115</v>
      </c>
      <c r="N6739" t="s">
        <v>75</v>
      </c>
      <c r="O6739" t="s">
        <v>48</v>
      </c>
      <c r="P6739" t="s">
        <v>48</v>
      </c>
      <c r="Q6739" t="s">
        <v>39126</v>
      </c>
      <c r="Y6739" t="s">
        <v>39127</v>
      </c>
    </row>
    <row r="6740" spans="1:25">
      <c r="A6740" t="s">
        <v>39128</v>
      </c>
      <c r="B6740" t="s">
        <v>39129</v>
      </c>
      <c r="D6740" t="s">
        <v>40</v>
      </c>
      <c r="E6740" t="s">
        <v>41</v>
      </c>
      <c r="G6740" t="s">
        <v>27832</v>
      </c>
      <c r="H6740" t="s">
        <v>1098</v>
      </c>
      <c r="J6740" t="s">
        <v>511</v>
      </c>
      <c r="K6740" t="s">
        <v>512</v>
      </c>
      <c r="L6740">
        <v>11</v>
      </c>
      <c r="M6740" t="s">
        <v>39130</v>
      </c>
      <c r="N6740" t="s">
        <v>47</v>
      </c>
      <c r="O6740" t="s">
        <v>48</v>
      </c>
      <c r="P6740" t="s">
        <v>48</v>
      </c>
      <c r="Q6740" t="s">
        <v>30194</v>
      </c>
      <c r="Y6740" t="s">
        <v>39131</v>
      </c>
    </row>
    <row r="6741" spans="1:25">
      <c r="A6741" t="s">
        <v>184</v>
      </c>
      <c r="B6741" t="s">
        <v>39132</v>
      </c>
      <c r="D6741" t="s">
        <v>40</v>
      </c>
      <c r="E6741" t="s">
        <v>41</v>
      </c>
      <c r="G6741" t="s">
        <v>39133</v>
      </c>
      <c r="H6741" t="s">
        <v>39134</v>
      </c>
      <c r="J6741" t="s">
        <v>91</v>
      </c>
      <c r="K6741" t="s">
        <v>92</v>
      </c>
      <c r="L6741">
        <v>11</v>
      </c>
      <c r="M6741" t="s">
        <v>39135</v>
      </c>
      <c r="N6741" t="s">
        <v>75</v>
      </c>
      <c r="O6741" t="s">
        <v>48</v>
      </c>
      <c r="P6741" t="s">
        <v>48</v>
      </c>
      <c r="Q6741" t="s">
        <v>39136</v>
      </c>
      <c r="Y6741" t="s">
        <v>39137</v>
      </c>
    </row>
    <row r="6742" spans="1:25">
      <c r="A6742" t="s">
        <v>39138</v>
      </c>
      <c r="B6742" t="s">
        <v>39139</v>
      </c>
      <c r="D6742" t="s">
        <v>40</v>
      </c>
      <c r="E6742" t="s">
        <v>41</v>
      </c>
      <c r="G6742" t="s">
        <v>649</v>
      </c>
      <c r="H6742" t="s">
        <v>120</v>
      </c>
      <c r="J6742" t="s">
        <v>91</v>
      </c>
      <c r="K6742" t="s">
        <v>92</v>
      </c>
      <c r="L6742">
        <v>11</v>
      </c>
      <c r="M6742" t="s">
        <v>39140</v>
      </c>
      <c r="N6742" t="s">
        <v>75</v>
      </c>
      <c r="O6742" t="s">
        <v>48</v>
      </c>
      <c r="P6742" t="s">
        <v>48</v>
      </c>
      <c r="Q6742" t="s">
        <v>39141</v>
      </c>
      <c r="Y6742" t="s">
        <v>39142</v>
      </c>
    </row>
    <row r="6743" spans="1:25">
      <c r="A6743" t="s">
        <v>39143</v>
      </c>
      <c r="B6743" t="s">
        <v>39144</v>
      </c>
      <c r="D6743" t="s">
        <v>40</v>
      </c>
      <c r="E6743" t="s">
        <v>41</v>
      </c>
      <c r="G6743" t="s">
        <v>6540</v>
      </c>
      <c r="H6743" t="s">
        <v>39145</v>
      </c>
      <c r="J6743" t="s">
        <v>100</v>
      </c>
      <c r="K6743" t="s">
        <v>101</v>
      </c>
      <c r="L6743">
        <v>11</v>
      </c>
      <c r="M6743" t="s">
        <v>39146</v>
      </c>
      <c r="N6743" t="s">
        <v>75</v>
      </c>
      <c r="O6743" t="s">
        <v>48</v>
      </c>
      <c r="P6743" t="s">
        <v>48</v>
      </c>
      <c r="Q6743" t="s">
        <v>39147</v>
      </c>
      <c r="Y6743" t="s">
        <v>39148</v>
      </c>
    </row>
    <row r="6744" spans="1:25">
      <c r="A6744" t="s">
        <v>39149</v>
      </c>
      <c r="B6744" t="s">
        <v>39150</v>
      </c>
      <c r="D6744" t="s">
        <v>40</v>
      </c>
      <c r="E6744" t="s">
        <v>41</v>
      </c>
      <c r="G6744" t="s">
        <v>30318</v>
      </c>
      <c r="H6744" t="s">
        <v>39151</v>
      </c>
      <c r="J6744" t="s">
        <v>100</v>
      </c>
      <c r="K6744" t="s">
        <v>101</v>
      </c>
      <c r="L6744">
        <v>11</v>
      </c>
      <c r="M6744" t="s">
        <v>39152</v>
      </c>
      <c r="N6744" t="s">
        <v>75</v>
      </c>
      <c r="O6744" t="s">
        <v>48</v>
      </c>
      <c r="P6744" t="s">
        <v>48</v>
      </c>
      <c r="Q6744" t="s">
        <v>39153</v>
      </c>
      <c r="Y6744" t="s">
        <v>39154</v>
      </c>
    </row>
    <row r="6745" spans="1:25">
      <c r="A6745" t="s">
        <v>39155</v>
      </c>
      <c r="B6745" t="s">
        <v>39156</v>
      </c>
      <c r="D6745" t="s">
        <v>40</v>
      </c>
      <c r="E6745" t="s">
        <v>41</v>
      </c>
      <c r="G6745" t="s">
        <v>39157</v>
      </c>
      <c r="H6745" t="s">
        <v>1930</v>
      </c>
      <c r="J6745" t="s">
        <v>100</v>
      </c>
      <c r="K6745" t="s">
        <v>101</v>
      </c>
      <c r="L6745">
        <v>11</v>
      </c>
      <c r="M6745" t="s">
        <v>39158</v>
      </c>
      <c r="N6745" t="s">
        <v>75</v>
      </c>
      <c r="O6745" t="s">
        <v>48</v>
      </c>
      <c r="P6745" t="s">
        <v>48</v>
      </c>
      <c r="Q6745" t="s">
        <v>39159</v>
      </c>
      <c r="Y6745" t="s">
        <v>39160</v>
      </c>
    </row>
    <row r="6746" spans="1:25">
      <c r="A6746" t="s">
        <v>39161</v>
      </c>
      <c r="B6746" t="s">
        <v>39162</v>
      </c>
      <c r="D6746" t="s">
        <v>40</v>
      </c>
      <c r="E6746" t="s">
        <v>41</v>
      </c>
      <c r="G6746" t="s">
        <v>39163</v>
      </c>
      <c r="H6746" t="s">
        <v>39164</v>
      </c>
      <c r="J6746" t="s">
        <v>91</v>
      </c>
      <c r="K6746" t="s">
        <v>92</v>
      </c>
      <c r="L6746">
        <v>11</v>
      </c>
      <c r="M6746" t="s">
        <v>39165</v>
      </c>
      <c r="N6746" t="s">
        <v>75</v>
      </c>
      <c r="O6746" t="s">
        <v>48</v>
      </c>
      <c r="P6746" t="s">
        <v>48</v>
      </c>
      <c r="Q6746" t="s">
        <v>39166</v>
      </c>
      <c r="Y6746" t="s">
        <v>39167</v>
      </c>
    </row>
    <row r="6747" spans="1:25">
      <c r="A6747" t="s">
        <v>39168</v>
      </c>
      <c r="B6747" t="s">
        <v>39169</v>
      </c>
      <c r="D6747" t="s">
        <v>40</v>
      </c>
      <c r="E6747" t="s">
        <v>41</v>
      </c>
      <c r="G6747" t="s">
        <v>1246</v>
      </c>
      <c r="H6747" t="s">
        <v>27147</v>
      </c>
      <c r="J6747" t="s">
        <v>100</v>
      </c>
      <c r="K6747" t="s">
        <v>101</v>
      </c>
      <c r="L6747">
        <v>11</v>
      </c>
      <c r="M6747" t="s">
        <v>39170</v>
      </c>
      <c r="N6747" t="s">
        <v>75</v>
      </c>
      <c r="O6747" t="s">
        <v>48</v>
      </c>
      <c r="P6747" t="s">
        <v>48</v>
      </c>
      <c r="Q6747" t="s">
        <v>39171</v>
      </c>
      <c r="Y6747" t="s">
        <v>39172</v>
      </c>
    </row>
    <row r="6748" spans="1:25">
      <c r="A6748" t="s">
        <v>39173</v>
      </c>
      <c r="B6748" t="s">
        <v>39174</v>
      </c>
      <c r="D6748" t="s">
        <v>40</v>
      </c>
      <c r="E6748" t="s">
        <v>41</v>
      </c>
      <c r="G6748" t="s">
        <v>39175</v>
      </c>
      <c r="H6748" t="s">
        <v>39176</v>
      </c>
      <c r="J6748" t="s">
        <v>91</v>
      </c>
      <c r="K6748" t="s">
        <v>92</v>
      </c>
      <c r="L6748">
        <v>11</v>
      </c>
      <c r="M6748" t="s">
        <v>39177</v>
      </c>
      <c r="N6748" t="s">
        <v>75</v>
      </c>
      <c r="O6748" t="s">
        <v>48</v>
      </c>
      <c r="P6748" t="s">
        <v>48</v>
      </c>
      <c r="Q6748" t="s">
        <v>39178</v>
      </c>
      <c r="Y6748" t="s">
        <v>39179</v>
      </c>
    </row>
    <row r="6749" spans="1:25">
      <c r="A6749" t="s">
        <v>39180</v>
      </c>
      <c r="B6749" t="s">
        <v>39181</v>
      </c>
      <c r="D6749" t="s">
        <v>40</v>
      </c>
      <c r="E6749" t="s">
        <v>41</v>
      </c>
      <c r="G6749" t="s">
        <v>12017</v>
      </c>
      <c r="H6749" t="s">
        <v>1403</v>
      </c>
      <c r="J6749" t="s">
        <v>100</v>
      </c>
      <c r="K6749" t="s">
        <v>101</v>
      </c>
      <c r="L6749">
        <v>11</v>
      </c>
      <c r="M6749" t="s">
        <v>39182</v>
      </c>
      <c r="N6749" t="s">
        <v>75</v>
      </c>
      <c r="O6749" t="s">
        <v>48</v>
      </c>
      <c r="P6749" t="s">
        <v>48</v>
      </c>
      <c r="Q6749" t="s">
        <v>5921</v>
      </c>
      <c r="Y6749" t="s">
        <v>39183</v>
      </c>
    </row>
    <row r="6750" spans="1:25">
      <c r="A6750" t="s">
        <v>39184</v>
      </c>
      <c r="B6750" t="s">
        <v>39185</v>
      </c>
      <c r="D6750" t="s">
        <v>40</v>
      </c>
      <c r="E6750" t="s">
        <v>41</v>
      </c>
      <c r="G6750" t="s">
        <v>39186</v>
      </c>
      <c r="H6750" t="s">
        <v>39187</v>
      </c>
      <c r="J6750" t="s">
        <v>511</v>
      </c>
      <c r="K6750" t="s">
        <v>512</v>
      </c>
      <c r="L6750">
        <v>11</v>
      </c>
      <c r="M6750" t="s">
        <v>39188</v>
      </c>
      <c r="N6750" t="s">
        <v>58</v>
      </c>
      <c r="O6750" t="s">
        <v>48</v>
      </c>
      <c r="P6750" t="s">
        <v>48</v>
      </c>
      <c r="Q6750" t="s">
        <v>39189</v>
      </c>
      <c r="Y6750" t="s">
        <v>39190</v>
      </c>
    </row>
    <row r="6751" spans="1:25">
      <c r="A6751" t="s">
        <v>39191</v>
      </c>
      <c r="B6751" t="s">
        <v>39192</v>
      </c>
      <c r="D6751" t="s">
        <v>40</v>
      </c>
      <c r="E6751" t="s">
        <v>41</v>
      </c>
      <c r="G6751" t="s">
        <v>39193</v>
      </c>
      <c r="H6751" t="s">
        <v>39194</v>
      </c>
      <c r="J6751" t="s">
        <v>91</v>
      </c>
      <c r="K6751" t="s">
        <v>92</v>
      </c>
      <c r="L6751">
        <v>11</v>
      </c>
      <c r="M6751" t="s">
        <v>39195</v>
      </c>
      <c r="N6751" t="s">
        <v>75</v>
      </c>
      <c r="O6751" t="s">
        <v>48</v>
      </c>
      <c r="P6751" t="s">
        <v>48</v>
      </c>
      <c r="Q6751" t="s">
        <v>39196</v>
      </c>
      <c r="Y6751" t="s">
        <v>39197</v>
      </c>
    </row>
    <row r="6752" spans="1:25">
      <c r="A6752" t="s">
        <v>39198</v>
      </c>
      <c r="B6752" t="s">
        <v>39199</v>
      </c>
      <c r="D6752" t="s">
        <v>40</v>
      </c>
      <c r="E6752" t="s">
        <v>41</v>
      </c>
      <c r="G6752" t="s">
        <v>23427</v>
      </c>
      <c r="H6752" t="s">
        <v>1575</v>
      </c>
      <c r="J6752" t="s">
        <v>91</v>
      </c>
      <c r="K6752" t="s">
        <v>92</v>
      </c>
      <c r="L6752">
        <v>11</v>
      </c>
      <c r="M6752" t="s">
        <v>39200</v>
      </c>
      <c r="N6752" t="s">
        <v>75</v>
      </c>
      <c r="O6752" t="s">
        <v>48</v>
      </c>
      <c r="P6752" t="s">
        <v>48</v>
      </c>
      <c r="Q6752" t="s">
        <v>37523</v>
      </c>
      <c r="Y6752" t="s">
        <v>39201</v>
      </c>
    </row>
    <row r="6753" spans="1:25">
      <c r="A6753" t="s">
        <v>39202</v>
      </c>
      <c r="B6753" t="s">
        <v>39203</v>
      </c>
      <c r="D6753" t="s">
        <v>40</v>
      </c>
      <c r="E6753" t="s">
        <v>41</v>
      </c>
      <c r="G6753" t="s">
        <v>1670</v>
      </c>
      <c r="H6753" t="s">
        <v>7854</v>
      </c>
      <c r="J6753" t="s">
        <v>91</v>
      </c>
      <c r="K6753" t="s">
        <v>92</v>
      </c>
      <c r="L6753">
        <v>11</v>
      </c>
      <c r="M6753" t="s">
        <v>39204</v>
      </c>
      <c r="N6753" t="s">
        <v>75</v>
      </c>
      <c r="O6753" t="s">
        <v>48</v>
      </c>
      <c r="P6753" t="s">
        <v>48</v>
      </c>
      <c r="Q6753" t="s">
        <v>39205</v>
      </c>
      <c r="Y6753" t="s">
        <v>39206</v>
      </c>
    </row>
    <row r="6754" spans="1:25">
      <c r="A6754" t="s">
        <v>39207</v>
      </c>
      <c r="B6754" t="s">
        <v>39208</v>
      </c>
      <c r="D6754" t="s">
        <v>40</v>
      </c>
      <c r="E6754" t="s">
        <v>41</v>
      </c>
      <c r="G6754" t="s">
        <v>8462</v>
      </c>
      <c r="H6754" t="s">
        <v>39209</v>
      </c>
      <c r="J6754" t="s">
        <v>100</v>
      </c>
      <c r="K6754" t="s">
        <v>101</v>
      </c>
      <c r="L6754">
        <v>11</v>
      </c>
      <c r="M6754" t="s">
        <v>39210</v>
      </c>
      <c r="N6754" t="s">
        <v>75</v>
      </c>
      <c r="O6754" t="s">
        <v>48</v>
      </c>
      <c r="P6754" t="s">
        <v>48</v>
      </c>
      <c r="Q6754" t="s">
        <v>39211</v>
      </c>
      <c r="Y6754" t="s">
        <v>39212</v>
      </c>
    </row>
    <row r="6755" spans="1:25">
      <c r="A6755" t="s">
        <v>184</v>
      </c>
      <c r="B6755" t="s">
        <v>39213</v>
      </c>
      <c r="D6755" t="s">
        <v>40</v>
      </c>
      <c r="E6755" t="s">
        <v>41</v>
      </c>
      <c r="G6755" t="s">
        <v>12651</v>
      </c>
      <c r="H6755" t="s">
        <v>39214</v>
      </c>
      <c r="J6755" t="s">
        <v>823</v>
      </c>
      <c r="K6755" t="s">
        <v>824</v>
      </c>
      <c r="L6755">
        <v>11</v>
      </c>
      <c r="M6755" t="s">
        <v>39210</v>
      </c>
      <c r="N6755" t="s">
        <v>75</v>
      </c>
      <c r="O6755" t="s">
        <v>48</v>
      </c>
      <c r="P6755" t="s">
        <v>48</v>
      </c>
      <c r="Q6755" t="s">
        <v>39215</v>
      </c>
      <c r="Y6755" t="s">
        <v>39216</v>
      </c>
    </row>
    <row r="6756" spans="1:25">
      <c r="A6756" t="s">
        <v>39217</v>
      </c>
      <c r="B6756" t="s">
        <v>39218</v>
      </c>
      <c r="D6756" t="s">
        <v>40</v>
      </c>
      <c r="E6756" t="s">
        <v>41</v>
      </c>
      <c r="G6756" t="s">
        <v>19943</v>
      </c>
      <c r="H6756" t="s">
        <v>39219</v>
      </c>
      <c r="J6756" t="s">
        <v>100</v>
      </c>
      <c r="K6756" t="s">
        <v>101</v>
      </c>
      <c r="L6756">
        <v>11</v>
      </c>
      <c r="M6756" t="s">
        <v>39210</v>
      </c>
      <c r="N6756" t="s">
        <v>75</v>
      </c>
      <c r="O6756" t="s">
        <v>48</v>
      </c>
      <c r="P6756" t="s">
        <v>48</v>
      </c>
      <c r="Q6756" t="s">
        <v>39220</v>
      </c>
      <c r="Y6756" t="s">
        <v>39221</v>
      </c>
    </row>
    <row r="6757" spans="1:25">
      <c r="A6757" t="s">
        <v>39222</v>
      </c>
      <c r="B6757" t="s">
        <v>39223</v>
      </c>
      <c r="D6757" t="s">
        <v>40</v>
      </c>
      <c r="E6757" t="s">
        <v>41</v>
      </c>
      <c r="G6757" t="s">
        <v>33671</v>
      </c>
      <c r="H6757" t="s">
        <v>39224</v>
      </c>
      <c r="J6757" t="s">
        <v>91</v>
      </c>
      <c r="K6757" t="s">
        <v>92</v>
      </c>
      <c r="L6757">
        <v>11</v>
      </c>
      <c r="M6757" t="s">
        <v>39210</v>
      </c>
      <c r="N6757" t="s">
        <v>75</v>
      </c>
      <c r="O6757" t="s">
        <v>48</v>
      </c>
      <c r="P6757" t="s">
        <v>48</v>
      </c>
      <c r="Q6757" t="s">
        <v>39225</v>
      </c>
      <c r="Y6757" t="s">
        <v>39226</v>
      </c>
    </row>
    <row r="6758" spans="1:25">
      <c r="A6758" t="s">
        <v>39227</v>
      </c>
      <c r="B6758" t="s">
        <v>39228</v>
      </c>
      <c r="D6758" t="s">
        <v>40</v>
      </c>
      <c r="E6758" t="s">
        <v>41</v>
      </c>
      <c r="G6758" t="s">
        <v>4860</v>
      </c>
      <c r="H6758" t="s">
        <v>5697</v>
      </c>
      <c r="J6758" t="s">
        <v>511</v>
      </c>
      <c r="K6758" t="s">
        <v>512</v>
      </c>
      <c r="L6758">
        <v>11</v>
      </c>
      <c r="M6758" t="s">
        <v>39229</v>
      </c>
      <c r="N6758" t="s">
        <v>58</v>
      </c>
      <c r="O6758" t="s">
        <v>48</v>
      </c>
      <c r="P6758" t="s">
        <v>48</v>
      </c>
      <c r="Q6758" t="s">
        <v>39230</v>
      </c>
      <c r="Y6758" t="s">
        <v>39231</v>
      </c>
    </row>
    <row r="6759" spans="1:25">
      <c r="A6759" t="s">
        <v>39232</v>
      </c>
      <c r="B6759" t="s">
        <v>39233</v>
      </c>
      <c r="D6759" t="s">
        <v>40</v>
      </c>
      <c r="E6759" t="s">
        <v>41</v>
      </c>
      <c r="G6759" t="s">
        <v>16923</v>
      </c>
      <c r="H6759" t="s">
        <v>36027</v>
      </c>
      <c r="J6759" t="s">
        <v>533</v>
      </c>
      <c r="K6759" t="s">
        <v>534</v>
      </c>
      <c r="L6759">
        <v>11</v>
      </c>
      <c r="M6759" t="s">
        <v>39234</v>
      </c>
      <c r="N6759" t="s">
        <v>47</v>
      </c>
      <c r="O6759" t="s">
        <v>48</v>
      </c>
      <c r="P6759" t="s">
        <v>48</v>
      </c>
      <c r="Q6759" t="s">
        <v>39235</v>
      </c>
      <c r="Y6759" t="s">
        <v>39236</v>
      </c>
    </row>
    <row r="6760" spans="1:25">
      <c r="A6760" t="s">
        <v>39237</v>
      </c>
      <c r="B6760" t="s">
        <v>39238</v>
      </c>
      <c r="D6760" t="s">
        <v>40</v>
      </c>
      <c r="E6760" t="s">
        <v>41</v>
      </c>
      <c r="G6760" t="s">
        <v>33832</v>
      </c>
      <c r="H6760" t="s">
        <v>39239</v>
      </c>
      <c r="J6760" t="s">
        <v>91</v>
      </c>
      <c r="K6760" t="s">
        <v>92</v>
      </c>
      <c r="L6760">
        <v>11</v>
      </c>
      <c r="M6760" t="s">
        <v>39240</v>
      </c>
      <c r="N6760" t="s">
        <v>75</v>
      </c>
      <c r="O6760" t="s">
        <v>48</v>
      </c>
      <c r="P6760" t="s">
        <v>48</v>
      </c>
      <c r="Q6760" t="s">
        <v>39241</v>
      </c>
      <c r="Y6760" t="s">
        <v>39242</v>
      </c>
    </row>
    <row r="6761" spans="1:25">
      <c r="A6761" t="s">
        <v>39243</v>
      </c>
      <c r="B6761" t="s">
        <v>39244</v>
      </c>
      <c r="D6761" t="s">
        <v>40</v>
      </c>
      <c r="E6761" t="s">
        <v>41</v>
      </c>
      <c r="G6761" t="s">
        <v>2071</v>
      </c>
      <c r="H6761" t="s">
        <v>11698</v>
      </c>
      <c r="J6761" t="s">
        <v>823</v>
      </c>
      <c r="K6761" t="s">
        <v>824</v>
      </c>
      <c r="L6761">
        <v>11</v>
      </c>
      <c r="M6761" t="s">
        <v>39245</v>
      </c>
      <c r="N6761" t="s">
        <v>75</v>
      </c>
      <c r="O6761" t="s">
        <v>48</v>
      </c>
      <c r="P6761" t="s">
        <v>48</v>
      </c>
      <c r="Q6761" t="s">
        <v>39246</v>
      </c>
      <c r="Y6761" t="s">
        <v>39247</v>
      </c>
    </row>
    <row r="6762" spans="1:25">
      <c r="A6762" t="s">
        <v>39248</v>
      </c>
      <c r="B6762" t="s">
        <v>39249</v>
      </c>
      <c r="D6762" t="s">
        <v>40</v>
      </c>
      <c r="E6762" t="s">
        <v>41</v>
      </c>
      <c r="G6762" t="s">
        <v>39250</v>
      </c>
      <c r="H6762" t="s">
        <v>39251</v>
      </c>
      <c r="J6762" t="s">
        <v>91</v>
      </c>
      <c r="K6762" t="s">
        <v>92</v>
      </c>
      <c r="L6762">
        <v>11</v>
      </c>
      <c r="M6762" t="s">
        <v>39252</v>
      </c>
      <c r="N6762" t="s">
        <v>75</v>
      </c>
      <c r="O6762" t="s">
        <v>48</v>
      </c>
      <c r="P6762" t="s">
        <v>48</v>
      </c>
      <c r="Q6762" t="s">
        <v>39253</v>
      </c>
      <c r="Y6762" t="s">
        <v>39254</v>
      </c>
    </row>
    <row r="6763" spans="1:25">
      <c r="A6763" t="s">
        <v>39255</v>
      </c>
      <c r="B6763" t="s">
        <v>39256</v>
      </c>
      <c r="D6763" t="s">
        <v>40</v>
      </c>
      <c r="E6763" t="s">
        <v>41</v>
      </c>
      <c r="G6763" t="s">
        <v>17304</v>
      </c>
      <c r="H6763" t="s">
        <v>39257</v>
      </c>
      <c r="J6763" t="s">
        <v>91</v>
      </c>
      <c r="K6763" t="s">
        <v>92</v>
      </c>
      <c r="L6763">
        <v>11</v>
      </c>
      <c r="M6763" t="s">
        <v>39252</v>
      </c>
      <c r="N6763" t="s">
        <v>75</v>
      </c>
      <c r="O6763" t="s">
        <v>48</v>
      </c>
      <c r="P6763" t="s">
        <v>48</v>
      </c>
      <c r="Q6763" t="s">
        <v>39258</v>
      </c>
      <c r="Y6763" t="s">
        <v>39259</v>
      </c>
    </row>
    <row r="6764" spans="1:25">
      <c r="A6764" t="s">
        <v>39260</v>
      </c>
      <c r="B6764" t="s">
        <v>39261</v>
      </c>
      <c r="D6764" t="s">
        <v>40</v>
      </c>
      <c r="E6764" t="s">
        <v>41</v>
      </c>
      <c r="G6764" t="s">
        <v>39262</v>
      </c>
      <c r="H6764" t="s">
        <v>4541</v>
      </c>
      <c r="J6764" t="s">
        <v>91</v>
      </c>
      <c r="K6764" t="s">
        <v>92</v>
      </c>
      <c r="L6764">
        <v>11</v>
      </c>
      <c r="M6764" t="s">
        <v>39252</v>
      </c>
      <c r="N6764" t="s">
        <v>75</v>
      </c>
      <c r="O6764" t="s">
        <v>48</v>
      </c>
      <c r="P6764" t="s">
        <v>48</v>
      </c>
      <c r="Q6764" t="s">
        <v>39263</v>
      </c>
      <c r="Y6764" t="s">
        <v>39264</v>
      </c>
    </row>
    <row r="6765" spans="1:25">
      <c r="A6765" t="s">
        <v>39265</v>
      </c>
      <c r="B6765" t="s">
        <v>39266</v>
      </c>
      <c r="D6765" t="s">
        <v>40</v>
      </c>
      <c r="E6765" t="s">
        <v>41</v>
      </c>
      <c r="G6765" t="s">
        <v>4001</v>
      </c>
      <c r="H6765" t="s">
        <v>757</v>
      </c>
      <c r="J6765" t="s">
        <v>91</v>
      </c>
      <c r="K6765" t="s">
        <v>92</v>
      </c>
      <c r="L6765">
        <v>11</v>
      </c>
      <c r="M6765" t="s">
        <v>39267</v>
      </c>
      <c r="N6765" t="s">
        <v>75</v>
      </c>
      <c r="O6765" t="s">
        <v>48</v>
      </c>
      <c r="P6765" t="s">
        <v>48</v>
      </c>
      <c r="Q6765" t="s">
        <v>39268</v>
      </c>
      <c r="Y6765" t="s">
        <v>39269</v>
      </c>
    </row>
    <row r="6766" spans="1:25">
      <c r="A6766" t="s">
        <v>39270</v>
      </c>
      <c r="B6766" t="s">
        <v>39271</v>
      </c>
      <c r="D6766" t="s">
        <v>40</v>
      </c>
      <c r="E6766" t="s">
        <v>41</v>
      </c>
      <c r="G6766" t="s">
        <v>39272</v>
      </c>
      <c r="H6766" t="s">
        <v>2247</v>
      </c>
      <c r="J6766" t="s">
        <v>511</v>
      </c>
      <c r="K6766" t="s">
        <v>512</v>
      </c>
      <c r="L6766">
        <v>11</v>
      </c>
      <c r="M6766" t="s">
        <v>39273</v>
      </c>
      <c r="N6766" t="s">
        <v>47</v>
      </c>
      <c r="O6766" t="s">
        <v>48</v>
      </c>
      <c r="P6766" t="s">
        <v>48</v>
      </c>
      <c r="Q6766" t="s">
        <v>39274</v>
      </c>
      <c r="Y6766" t="s">
        <v>39275</v>
      </c>
    </row>
    <row r="6767" spans="1:25">
      <c r="A6767" t="s">
        <v>39276</v>
      </c>
      <c r="B6767" t="s">
        <v>39277</v>
      </c>
      <c r="D6767" t="s">
        <v>40</v>
      </c>
      <c r="E6767" t="s">
        <v>41</v>
      </c>
      <c r="G6767" t="s">
        <v>39278</v>
      </c>
      <c r="H6767" t="s">
        <v>3212</v>
      </c>
      <c r="J6767" t="s">
        <v>100</v>
      </c>
      <c r="K6767" t="s">
        <v>101</v>
      </c>
      <c r="L6767">
        <v>11</v>
      </c>
      <c r="M6767" t="s">
        <v>39273</v>
      </c>
      <c r="N6767" t="s">
        <v>75</v>
      </c>
      <c r="O6767" t="s">
        <v>48</v>
      </c>
      <c r="P6767" t="s">
        <v>48</v>
      </c>
      <c r="Q6767" t="s">
        <v>39279</v>
      </c>
      <c r="Y6767" t="s">
        <v>39280</v>
      </c>
    </row>
    <row r="6768" spans="1:25">
      <c r="A6768" t="s">
        <v>39281</v>
      </c>
      <c r="B6768" t="s">
        <v>39282</v>
      </c>
      <c r="D6768" t="s">
        <v>40</v>
      </c>
      <c r="E6768" t="s">
        <v>41</v>
      </c>
      <c r="G6768" t="s">
        <v>39283</v>
      </c>
      <c r="H6768" t="s">
        <v>2420</v>
      </c>
      <c r="J6768" t="s">
        <v>55</v>
      </c>
      <c r="K6768" t="s">
        <v>56</v>
      </c>
      <c r="L6768">
        <v>11</v>
      </c>
      <c r="M6768" t="s">
        <v>39273</v>
      </c>
      <c r="N6768" t="s">
        <v>58</v>
      </c>
      <c r="O6768" t="s">
        <v>48</v>
      </c>
      <c r="P6768" t="s">
        <v>48</v>
      </c>
      <c r="Q6768" t="s">
        <v>39284</v>
      </c>
      <c r="Y6768" t="s">
        <v>39285</v>
      </c>
    </row>
    <row r="6769" spans="1:25">
      <c r="A6769" t="s">
        <v>39286</v>
      </c>
      <c r="B6769" t="s">
        <v>39287</v>
      </c>
      <c r="D6769" t="s">
        <v>40</v>
      </c>
      <c r="E6769" t="s">
        <v>41</v>
      </c>
      <c r="G6769" t="s">
        <v>39288</v>
      </c>
      <c r="H6769" t="s">
        <v>7667</v>
      </c>
      <c r="J6769" t="s">
        <v>91</v>
      </c>
      <c r="K6769" t="s">
        <v>92</v>
      </c>
      <c r="L6769">
        <v>11</v>
      </c>
      <c r="M6769" t="s">
        <v>39289</v>
      </c>
      <c r="N6769" t="s">
        <v>75</v>
      </c>
      <c r="O6769" t="s">
        <v>48</v>
      </c>
      <c r="P6769" t="s">
        <v>48</v>
      </c>
      <c r="Q6769" t="s">
        <v>39290</v>
      </c>
      <c r="Y6769" t="s">
        <v>39291</v>
      </c>
    </row>
    <row r="6770" spans="1:25">
      <c r="A6770" t="s">
        <v>39292</v>
      </c>
      <c r="B6770" t="s">
        <v>39293</v>
      </c>
      <c r="D6770" t="s">
        <v>40</v>
      </c>
      <c r="E6770" t="s">
        <v>41</v>
      </c>
      <c r="G6770" t="s">
        <v>39294</v>
      </c>
      <c r="H6770" t="s">
        <v>34472</v>
      </c>
      <c r="J6770" t="s">
        <v>91</v>
      </c>
      <c r="K6770" t="s">
        <v>92</v>
      </c>
      <c r="L6770">
        <v>11</v>
      </c>
      <c r="M6770" t="s">
        <v>39295</v>
      </c>
      <c r="N6770" t="s">
        <v>75</v>
      </c>
      <c r="O6770" t="s">
        <v>48</v>
      </c>
      <c r="P6770" t="s">
        <v>48</v>
      </c>
      <c r="Q6770" t="s">
        <v>39296</v>
      </c>
      <c r="Y6770" t="s">
        <v>39297</v>
      </c>
    </row>
    <row r="6771" spans="1:25">
      <c r="A6771" t="s">
        <v>39298</v>
      </c>
      <c r="B6771" t="s">
        <v>39299</v>
      </c>
      <c r="D6771" t="s">
        <v>40</v>
      </c>
      <c r="E6771" t="s">
        <v>41</v>
      </c>
      <c r="G6771" t="s">
        <v>433</v>
      </c>
      <c r="H6771" t="s">
        <v>39300</v>
      </c>
      <c r="J6771" t="s">
        <v>100</v>
      </c>
      <c r="K6771" t="s">
        <v>101</v>
      </c>
      <c r="L6771">
        <v>11</v>
      </c>
      <c r="M6771" t="s">
        <v>39301</v>
      </c>
      <c r="N6771" t="s">
        <v>75</v>
      </c>
      <c r="O6771" t="s">
        <v>48</v>
      </c>
      <c r="P6771" t="s">
        <v>48</v>
      </c>
      <c r="Q6771" t="s">
        <v>39302</v>
      </c>
      <c r="Y6771" t="s">
        <v>39303</v>
      </c>
    </row>
    <row r="6772" spans="1:25">
      <c r="A6772" t="s">
        <v>39304</v>
      </c>
      <c r="B6772" t="s">
        <v>39305</v>
      </c>
      <c r="D6772" t="s">
        <v>40</v>
      </c>
      <c r="E6772" t="s">
        <v>41</v>
      </c>
      <c r="G6772" t="s">
        <v>5598</v>
      </c>
      <c r="H6772" t="s">
        <v>2565</v>
      </c>
      <c r="J6772" t="s">
        <v>511</v>
      </c>
      <c r="K6772" t="s">
        <v>512</v>
      </c>
      <c r="L6772">
        <v>11</v>
      </c>
      <c r="M6772" t="s">
        <v>39306</v>
      </c>
      <c r="N6772" t="s">
        <v>58</v>
      </c>
      <c r="O6772" t="s">
        <v>48</v>
      </c>
      <c r="P6772" t="s">
        <v>48</v>
      </c>
      <c r="Q6772" t="s">
        <v>39307</v>
      </c>
      <c r="Y6772" t="s">
        <v>39308</v>
      </c>
    </row>
    <row r="6773" spans="1:25">
      <c r="A6773" t="s">
        <v>39309</v>
      </c>
      <c r="B6773" t="s">
        <v>39310</v>
      </c>
      <c r="D6773" t="s">
        <v>40</v>
      </c>
      <c r="E6773" t="s">
        <v>41</v>
      </c>
      <c r="G6773" t="s">
        <v>39311</v>
      </c>
      <c r="H6773" t="s">
        <v>5919</v>
      </c>
      <c r="J6773" t="s">
        <v>91</v>
      </c>
      <c r="K6773" t="s">
        <v>92</v>
      </c>
      <c r="L6773">
        <v>11</v>
      </c>
      <c r="M6773" t="s">
        <v>39312</v>
      </c>
      <c r="N6773" t="s">
        <v>75</v>
      </c>
      <c r="O6773" t="s">
        <v>48</v>
      </c>
      <c r="P6773" t="s">
        <v>48</v>
      </c>
      <c r="Q6773" t="s">
        <v>39313</v>
      </c>
      <c r="Y6773" t="s">
        <v>39314</v>
      </c>
    </row>
    <row r="6774" spans="1:25">
      <c r="A6774" t="s">
        <v>39315</v>
      </c>
      <c r="B6774" t="s">
        <v>39316</v>
      </c>
      <c r="D6774" t="s">
        <v>40</v>
      </c>
      <c r="E6774" t="s">
        <v>41</v>
      </c>
      <c r="G6774" t="s">
        <v>9664</v>
      </c>
      <c r="H6774" t="s">
        <v>1582</v>
      </c>
      <c r="J6774" t="s">
        <v>91</v>
      </c>
      <c r="K6774" t="s">
        <v>92</v>
      </c>
      <c r="L6774">
        <v>11</v>
      </c>
      <c r="M6774" t="s">
        <v>39312</v>
      </c>
      <c r="N6774" t="s">
        <v>75</v>
      </c>
      <c r="O6774" t="s">
        <v>48</v>
      </c>
      <c r="P6774" t="s">
        <v>48</v>
      </c>
      <c r="Q6774" t="s">
        <v>5921</v>
      </c>
      <c r="Y6774" t="s">
        <v>39317</v>
      </c>
    </row>
    <row r="6775" spans="1:25">
      <c r="A6775" t="s">
        <v>39318</v>
      </c>
      <c r="B6775" t="s">
        <v>39319</v>
      </c>
      <c r="D6775" t="s">
        <v>40</v>
      </c>
      <c r="E6775" t="s">
        <v>41</v>
      </c>
      <c r="G6775" t="s">
        <v>39320</v>
      </c>
      <c r="H6775" t="s">
        <v>39321</v>
      </c>
      <c r="J6775" t="s">
        <v>511</v>
      </c>
      <c r="K6775" t="s">
        <v>512</v>
      </c>
      <c r="L6775">
        <v>11</v>
      </c>
      <c r="M6775" t="s">
        <v>39312</v>
      </c>
      <c r="N6775" t="s">
        <v>47</v>
      </c>
      <c r="O6775" t="s">
        <v>48</v>
      </c>
      <c r="P6775" t="s">
        <v>48</v>
      </c>
      <c r="Q6775" t="s">
        <v>39322</v>
      </c>
      <c r="Y6775" t="s">
        <v>39323</v>
      </c>
    </row>
    <row r="6776" spans="1:25">
      <c r="A6776" t="s">
        <v>39324</v>
      </c>
      <c r="B6776" t="s">
        <v>39325</v>
      </c>
      <c r="D6776" t="s">
        <v>40</v>
      </c>
      <c r="E6776" t="s">
        <v>41</v>
      </c>
      <c r="G6776" t="s">
        <v>13027</v>
      </c>
      <c r="H6776" t="s">
        <v>39326</v>
      </c>
      <c r="J6776" t="s">
        <v>91</v>
      </c>
      <c r="K6776" t="s">
        <v>92</v>
      </c>
      <c r="L6776">
        <v>11</v>
      </c>
      <c r="M6776" t="s">
        <v>39312</v>
      </c>
      <c r="N6776" t="s">
        <v>75</v>
      </c>
      <c r="O6776" t="s">
        <v>48</v>
      </c>
      <c r="P6776" t="s">
        <v>48</v>
      </c>
      <c r="Q6776" t="s">
        <v>5921</v>
      </c>
      <c r="Y6776" t="s">
        <v>39327</v>
      </c>
    </row>
    <row r="6777" spans="1:25">
      <c r="A6777" t="s">
        <v>39328</v>
      </c>
      <c r="B6777" t="s">
        <v>39329</v>
      </c>
      <c r="D6777" t="s">
        <v>40</v>
      </c>
      <c r="E6777" t="s">
        <v>41</v>
      </c>
      <c r="G6777" t="s">
        <v>22424</v>
      </c>
      <c r="H6777" t="s">
        <v>39330</v>
      </c>
      <c r="J6777" t="s">
        <v>91</v>
      </c>
      <c r="K6777" t="s">
        <v>92</v>
      </c>
      <c r="L6777">
        <v>11</v>
      </c>
      <c r="M6777" t="s">
        <v>39331</v>
      </c>
      <c r="N6777" t="s">
        <v>75</v>
      </c>
      <c r="O6777" t="s">
        <v>48</v>
      </c>
      <c r="P6777" t="s">
        <v>48</v>
      </c>
      <c r="Q6777" t="s">
        <v>39332</v>
      </c>
      <c r="Y6777" t="s">
        <v>39333</v>
      </c>
    </row>
    <row r="6778" spans="1:25">
      <c r="A6778" t="s">
        <v>39334</v>
      </c>
      <c r="B6778" t="s">
        <v>39335</v>
      </c>
      <c r="D6778" t="s">
        <v>40</v>
      </c>
      <c r="E6778" t="s">
        <v>41</v>
      </c>
      <c r="G6778" t="s">
        <v>39336</v>
      </c>
      <c r="H6778" t="s">
        <v>11401</v>
      </c>
      <c r="J6778" t="s">
        <v>823</v>
      </c>
      <c r="K6778" t="s">
        <v>824</v>
      </c>
      <c r="L6778">
        <v>11</v>
      </c>
      <c r="M6778" t="s">
        <v>39337</v>
      </c>
      <c r="N6778" t="s">
        <v>75</v>
      </c>
      <c r="O6778" t="s">
        <v>48</v>
      </c>
      <c r="P6778" t="s">
        <v>48</v>
      </c>
      <c r="Q6778" t="s">
        <v>5921</v>
      </c>
      <c r="Y6778" t="s">
        <v>39338</v>
      </c>
    </row>
    <row r="6779" spans="1:25">
      <c r="A6779" t="s">
        <v>39339</v>
      </c>
      <c r="B6779" t="s">
        <v>39340</v>
      </c>
      <c r="D6779" t="s">
        <v>40</v>
      </c>
      <c r="E6779" t="s">
        <v>41</v>
      </c>
      <c r="G6779" t="s">
        <v>39341</v>
      </c>
      <c r="H6779" t="s">
        <v>43</v>
      </c>
      <c r="J6779" t="s">
        <v>100</v>
      </c>
      <c r="K6779" t="s">
        <v>101</v>
      </c>
      <c r="L6779">
        <v>11</v>
      </c>
      <c r="M6779" t="s">
        <v>39342</v>
      </c>
      <c r="N6779" t="s">
        <v>75</v>
      </c>
      <c r="O6779" t="s">
        <v>48</v>
      </c>
      <c r="P6779" t="s">
        <v>48</v>
      </c>
      <c r="Q6779" t="s">
        <v>39343</v>
      </c>
      <c r="Y6779" t="s">
        <v>39344</v>
      </c>
    </row>
    <row r="6780" spans="1:25">
      <c r="A6780" t="s">
        <v>39345</v>
      </c>
      <c r="B6780" t="s">
        <v>39346</v>
      </c>
      <c r="D6780" t="s">
        <v>40</v>
      </c>
      <c r="E6780" t="s">
        <v>41</v>
      </c>
      <c r="G6780" t="s">
        <v>34905</v>
      </c>
      <c r="H6780" t="s">
        <v>27135</v>
      </c>
      <c r="J6780" t="s">
        <v>91</v>
      </c>
      <c r="K6780" t="s">
        <v>92</v>
      </c>
      <c r="L6780">
        <v>11</v>
      </c>
      <c r="M6780" t="s">
        <v>39347</v>
      </c>
      <c r="N6780" t="s">
        <v>75</v>
      </c>
      <c r="O6780" t="s">
        <v>48</v>
      </c>
      <c r="P6780" t="s">
        <v>48</v>
      </c>
      <c r="Q6780" t="s">
        <v>16467</v>
      </c>
      <c r="Y6780" t="s">
        <v>39348</v>
      </c>
    </row>
    <row r="6781" spans="1:25">
      <c r="A6781" t="s">
        <v>39349</v>
      </c>
      <c r="B6781" t="s">
        <v>39350</v>
      </c>
      <c r="D6781" t="s">
        <v>40</v>
      </c>
      <c r="E6781" t="s">
        <v>41</v>
      </c>
      <c r="G6781" t="s">
        <v>39351</v>
      </c>
      <c r="H6781" t="s">
        <v>1854</v>
      </c>
      <c r="J6781" t="s">
        <v>91</v>
      </c>
      <c r="K6781" t="s">
        <v>92</v>
      </c>
      <c r="L6781">
        <v>11</v>
      </c>
      <c r="M6781" t="s">
        <v>39352</v>
      </c>
      <c r="N6781" t="s">
        <v>75</v>
      </c>
      <c r="O6781" t="s">
        <v>48</v>
      </c>
      <c r="P6781" t="s">
        <v>48</v>
      </c>
      <c r="Q6781" t="s">
        <v>9112</v>
      </c>
      <c r="Y6781" t="s">
        <v>39353</v>
      </c>
    </row>
    <row r="6782" spans="1:25">
      <c r="A6782" t="s">
        <v>39354</v>
      </c>
      <c r="B6782" t="s">
        <v>39355</v>
      </c>
      <c r="D6782" t="s">
        <v>40</v>
      </c>
      <c r="E6782" t="s">
        <v>41</v>
      </c>
      <c r="G6782" t="s">
        <v>39356</v>
      </c>
      <c r="H6782" t="s">
        <v>12434</v>
      </c>
      <c r="J6782" t="s">
        <v>91</v>
      </c>
      <c r="K6782" t="s">
        <v>92</v>
      </c>
      <c r="L6782">
        <v>11</v>
      </c>
      <c r="M6782" t="s">
        <v>39357</v>
      </c>
      <c r="N6782" t="s">
        <v>75</v>
      </c>
      <c r="O6782" t="s">
        <v>48</v>
      </c>
      <c r="P6782" t="s">
        <v>48</v>
      </c>
      <c r="Q6782" t="s">
        <v>17004</v>
      </c>
      <c r="Y6782" t="s">
        <v>39358</v>
      </c>
    </row>
    <row r="6783" spans="1:25">
      <c r="A6783" t="s">
        <v>39359</v>
      </c>
      <c r="B6783" t="s">
        <v>39360</v>
      </c>
      <c r="D6783" t="s">
        <v>40</v>
      </c>
      <c r="E6783" t="s">
        <v>41</v>
      </c>
      <c r="G6783" t="s">
        <v>39361</v>
      </c>
      <c r="H6783" t="s">
        <v>39362</v>
      </c>
      <c r="J6783" t="s">
        <v>91</v>
      </c>
      <c r="K6783" t="s">
        <v>92</v>
      </c>
      <c r="L6783">
        <v>11</v>
      </c>
      <c r="M6783" t="s">
        <v>39363</v>
      </c>
      <c r="N6783" t="s">
        <v>75</v>
      </c>
      <c r="O6783" t="s">
        <v>48</v>
      </c>
      <c r="P6783" t="s">
        <v>48</v>
      </c>
      <c r="Q6783" t="s">
        <v>39364</v>
      </c>
      <c r="Y6783" t="s">
        <v>39365</v>
      </c>
    </row>
    <row r="6784" spans="1:25">
      <c r="A6784" t="s">
        <v>39366</v>
      </c>
      <c r="B6784" t="s">
        <v>39367</v>
      </c>
      <c r="D6784" t="s">
        <v>40</v>
      </c>
      <c r="E6784" t="s">
        <v>41</v>
      </c>
      <c r="G6784" t="s">
        <v>39368</v>
      </c>
      <c r="H6784" t="s">
        <v>39369</v>
      </c>
      <c r="J6784" t="s">
        <v>91</v>
      </c>
      <c r="K6784" t="s">
        <v>92</v>
      </c>
      <c r="L6784">
        <v>11</v>
      </c>
      <c r="M6784" t="s">
        <v>39363</v>
      </c>
      <c r="N6784" t="s">
        <v>75</v>
      </c>
      <c r="O6784" t="s">
        <v>48</v>
      </c>
      <c r="P6784" t="s">
        <v>48</v>
      </c>
      <c r="Q6784" t="s">
        <v>39370</v>
      </c>
      <c r="Y6784" t="s">
        <v>39371</v>
      </c>
    </row>
    <row r="6785" spans="1:25">
      <c r="A6785" t="s">
        <v>39372</v>
      </c>
      <c r="B6785" t="s">
        <v>39373</v>
      </c>
      <c r="D6785" t="s">
        <v>40</v>
      </c>
      <c r="E6785" t="s">
        <v>41</v>
      </c>
      <c r="G6785" t="s">
        <v>39374</v>
      </c>
      <c r="H6785" t="s">
        <v>39375</v>
      </c>
      <c r="J6785" t="s">
        <v>100</v>
      </c>
      <c r="K6785" t="s">
        <v>101</v>
      </c>
      <c r="L6785">
        <v>11</v>
      </c>
      <c r="M6785" t="s">
        <v>39376</v>
      </c>
      <c r="N6785" t="s">
        <v>75</v>
      </c>
      <c r="O6785" t="s">
        <v>48</v>
      </c>
      <c r="P6785" t="s">
        <v>48</v>
      </c>
      <c r="Q6785" t="s">
        <v>39377</v>
      </c>
      <c r="Y6785" t="s">
        <v>39378</v>
      </c>
    </row>
    <row r="6786" spans="1:25">
      <c r="A6786" t="s">
        <v>39379</v>
      </c>
      <c r="B6786" t="s">
        <v>39380</v>
      </c>
      <c r="D6786" t="s">
        <v>40</v>
      </c>
      <c r="E6786" t="s">
        <v>41</v>
      </c>
      <c r="G6786" t="s">
        <v>39381</v>
      </c>
      <c r="H6786" t="s">
        <v>39382</v>
      </c>
      <c r="J6786" t="s">
        <v>100</v>
      </c>
      <c r="K6786" t="s">
        <v>101</v>
      </c>
      <c r="L6786">
        <v>11</v>
      </c>
      <c r="M6786" t="s">
        <v>39383</v>
      </c>
      <c r="N6786" t="s">
        <v>75</v>
      </c>
      <c r="O6786" t="s">
        <v>48</v>
      </c>
      <c r="P6786" t="s">
        <v>48</v>
      </c>
      <c r="Q6786" t="s">
        <v>39384</v>
      </c>
      <c r="Y6786" t="s">
        <v>39385</v>
      </c>
    </row>
    <row r="6787" spans="1:25">
      <c r="A6787" t="s">
        <v>39386</v>
      </c>
      <c r="B6787" t="s">
        <v>39387</v>
      </c>
      <c r="D6787" t="s">
        <v>40</v>
      </c>
      <c r="E6787" t="s">
        <v>41</v>
      </c>
      <c r="G6787" t="s">
        <v>21225</v>
      </c>
      <c r="H6787" t="s">
        <v>39388</v>
      </c>
      <c r="J6787" t="s">
        <v>100</v>
      </c>
      <c r="K6787" t="s">
        <v>101</v>
      </c>
      <c r="L6787">
        <v>11</v>
      </c>
      <c r="M6787" t="s">
        <v>39383</v>
      </c>
      <c r="N6787" t="s">
        <v>75</v>
      </c>
      <c r="O6787" t="s">
        <v>48</v>
      </c>
      <c r="P6787" t="s">
        <v>48</v>
      </c>
      <c r="Q6787" t="s">
        <v>39389</v>
      </c>
      <c r="Y6787" t="s">
        <v>39390</v>
      </c>
    </row>
    <row r="6788" spans="1:25">
      <c r="A6788" t="s">
        <v>39391</v>
      </c>
      <c r="B6788" t="s">
        <v>39392</v>
      </c>
      <c r="D6788" t="s">
        <v>40</v>
      </c>
      <c r="E6788" t="s">
        <v>41</v>
      </c>
      <c r="G6788" t="s">
        <v>39393</v>
      </c>
      <c r="H6788" t="s">
        <v>39394</v>
      </c>
      <c r="J6788" t="s">
        <v>100</v>
      </c>
      <c r="K6788" t="s">
        <v>101</v>
      </c>
      <c r="L6788">
        <v>11</v>
      </c>
      <c r="M6788" t="s">
        <v>39395</v>
      </c>
      <c r="N6788" t="s">
        <v>75</v>
      </c>
      <c r="O6788" t="s">
        <v>48</v>
      </c>
      <c r="P6788" t="s">
        <v>48</v>
      </c>
      <c r="Q6788" t="s">
        <v>39396</v>
      </c>
      <c r="Y6788" t="s">
        <v>39397</v>
      </c>
    </row>
    <row r="6789" spans="1:25">
      <c r="A6789" t="s">
        <v>39398</v>
      </c>
      <c r="B6789" t="s">
        <v>39399</v>
      </c>
      <c r="D6789" t="s">
        <v>40</v>
      </c>
      <c r="E6789" t="s">
        <v>41</v>
      </c>
      <c r="G6789" t="s">
        <v>39400</v>
      </c>
      <c r="H6789" t="s">
        <v>503</v>
      </c>
      <c r="J6789" t="s">
        <v>91</v>
      </c>
      <c r="K6789" t="s">
        <v>92</v>
      </c>
      <c r="L6789">
        <v>11</v>
      </c>
      <c r="M6789" t="s">
        <v>39401</v>
      </c>
      <c r="N6789" t="s">
        <v>75</v>
      </c>
      <c r="O6789" t="s">
        <v>48</v>
      </c>
      <c r="P6789" t="s">
        <v>48</v>
      </c>
      <c r="Q6789" t="s">
        <v>39402</v>
      </c>
      <c r="Y6789" t="s">
        <v>39403</v>
      </c>
    </row>
    <row r="6790" spans="1:25">
      <c r="A6790" t="s">
        <v>39404</v>
      </c>
      <c r="B6790" t="s">
        <v>39405</v>
      </c>
      <c r="D6790" t="s">
        <v>40</v>
      </c>
      <c r="E6790" t="s">
        <v>41</v>
      </c>
      <c r="G6790" t="s">
        <v>39406</v>
      </c>
      <c r="H6790" t="s">
        <v>39407</v>
      </c>
      <c r="J6790" t="s">
        <v>91</v>
      </c>
      <c r="K6790" t="s">
        <v>92</v>
      </c>
      <c r="L6790">
        <v>11</v>
      </c>
      <c r="M6790" t="s">
        <v>39408</v>
      </c>
      <c r="N6790" t="s">
        <v>75</v>
      </c>
      <c r="O6790" t="s">
        <v>48</v>
      </c>
      <c r="P6790" t="s">
        <v>48</v>
      </c>
      <c r="Q6790" t="s">
        <v>39409</v>
      </c>
      <c r="Y6790" t="s">
        <v>39410</v>
      </c>
    </row>
    <row r="6791" spans="1:25">
      <c r="A6791" t="s">
        <v>39411</v>
      </c>
      <c r="B6791" t="s">
        <v>39412</v>
      </c>
      <c r="D6791" t="s">
        <v>40</v>
      </c>
      <c r="E6791" t="s">
        <v>41</v>
      </c>
      <c r="G6791" t="s">
        <v>1419</v>
      </c>
      <c r="H6791" t="s">
        <v>3845</v>
      </c>
      <c r="J6791" t="s">
        <v>91</v>
      </c>
      <c r="K6791" t="s">
        <v>92</v>
      </c>
      <c r="L6791">
        <v>11</v>
      </c>
      <c r="M6791" t="s">
        <v>39413</v>
      </c>
      <c r="N6791" t="s">
        <v>75</v>
      </c>
      <c r="O6791" t="s">
        <v>48</v>
      </c>
      <c r="P6791" t="s">
        <v>48</v>
      </c>
      <c r="Q6791" t="s">
        <v>39414</v>
      </c>
      <c r="Y6791" t="s">
        <v>39415</v>
      </c>
    </row>
    <row r="6792" spans="1:25">
      <c r="A6792" t="s">
        <v>39416</v>
      </c>
      <c r="B6792" t="s">
        <v>39417</v>
      </c>
      <c r="D6792" t="s">
        <v>40</v>
      </c>
      <c r="E6792" t="s">
        <v>41</v>
      </c>
      <c r="G6792" t="s">
        <v>39418</v>
      </c>
      <c r="H6792" t="s">
        <v>39419</v>
      </c>
      <c r="J6792" t="s">
        <v>100</v>
      </c>
      <c r="K6792" t="s">
        <v>101</v>
      </c>
      <c r="L6792">
        <v>11</v>
      </c>
      <c r="M6792" t="s">
        <v>39420</v>
      </c>
      <c r="N6792" t="s">
        <v>75</v>
      </c>
      <c r="O6792" t="s">
        <v>48</v>
      </c>
      <c r="P6792" t="s">
        <v>48</v>
      </c>
      <c r="Q6792" t="s">
        <v>39421</v>
      </c>
      <c r="Y6792" t="s">
        <v>39422</v>
      </c>
    </row>
    <row r="6793" spans="1:25">
      <c r="A6793" t="s">
        <v>39423</v>
      </c>
      <c r="B6793" t="s">
        <v>39424</v>
      </c>
      <c r="D6793" t="s">
        <v>40</v>
      </c>
      <c r="E6793" t="s">
        <v>41</v>
      </c>
      <c r="G6793" t="s">
        <v>39425</v>
      </c>
      <c r="H6793" t="s">
        <v>8148</v>
      </c>
      <c r="J6793" t="s">
        <v>91</v>
      </c>
      <c r="K6793" t="s">
        <v>92</v>
      </c>
      <c r="L6793">
        <v>11</v>
      </c>
      <c r="M6793" t="s">
        <v>39420</v>
      </c>
      <c r="N6793" t="s">
        <v>75</v>
      </c>
      <c r="O6793" t="s">
        <v>48</v>
      </c>
      <c r="P6793" t="s">
        <v>48</v>
      </c>
      <c r="Q6793" t="s">
        <v>39426</v>
      </c>
      <c r="Y6793" t="s">
        <v>39427</v>
      </c>
    </row>
    <row r="6794" spans="1:25">
      <c r="A6794" t="s">
        <v>39428</v>
      </c>
      <c r="B6794" t="s">
        <v>39429</v>
      </c>
      <c r="D6794" t="s">
        <v>40</v>
      </c>
      <c r="E6794" t="s">
        <v>41</v>
      </c>
      <c r="G6794" t="s">
        <v>2636</v>
      </c>
      <c r="H6794" t="s">
        <v>39430</v>
      </c>
      <c r="J6794" t="s">
        <v>100</v>
      </c>
      <c r="K6794" t="s">
        <v>101</v>
      </c>
      <c r="L6794">
        <v>11</v>
      </c>
      <c r="M6794" t="s">
        <v>39420</v>
      </c>
      <c r="N6794" t="s">
        <v>75</v>
      </c>
      <c r="O6794" t="s">
        <v>48</v>
      </c>
      <c r="P6794" t="s">
        <v>48</v>
      </c>
      <c r="Q6794" t="s">
        <v>21653</v>
      </c>
      <c r="Y6794" t="s">
        <v>39431</v>
      </c>
    </row>
    <row r="6795" spans="1:25">
      <c r="A6795" t="s">
        <v>39432</v>
      </c>
      <c r="B6795" t="s">
        <v>39433</v>
      </c>
      <c r="D6795" t="s">
        <v>40</v>
      </c>
      <c r="E6795" t="s">
        <v>41</v>
      </c>
      <c r="G6795" t="s">
        <v>39434</v>
      </c>
      <c r="H6795" t="s">
        <v>143</v>
      </c>
      <c r="J6795" t="s">
        <v>91</v>
      </c>
      <c r="K6795" t="s">
        <v>92</v>
      </c>
      <c r="L6795">
        <v>11</v>
      </c>
      <c r="M6795" t="s">
        <v>39420</v>
      </c>
      <c r="N6795" t="s">
        <v>75</v>
      </c>
      <c r="O6795" t="s">
        <v>48</v>
      </c>
      <c r="P6795" t="s">
        <v>48</v>
      </c>
      <c r="Q6795" t="s">
        <v>39435</v>
      </c>
      <c r="Y6795" t="s">
        <v>39436</v>
      </c>
    </row>
    <row r="6796" spans="1:25">
      <c r="A6796" t="s">
        <v>39437</v>
      </c>
      <c r="B6796" t="s">
        <v>39438</v>
      </c>
      <c r="D6796" t="s">
        <v>40</v>
      </c>
      <c r="E6796" t="s">
        <v>41</v>
      </c>
      <c r="G6796" t="s">
        <v>39439</v>
      </c>
      <c r="H6796" t="s">
        <v>39388</v>
      </c>
      <c r="J6796" t="s">
        <v>100</v>
      </c>
      <c r="K6796" t="s">
        <v>101</v>
      </c>
      <c r="L6796">
        <v>11</v>
      </c>
      <c r="M6796" t="s">
        <v>39440</v>
      </c>
      <c r="N6796" t="s">
        <v>75</v>
      </c>
      <c r="O6796" t="s">
        <v>48</v>
      </c>
      <c r="P6796" t="s">
        <v>48</v>
      </c>
      <c r="Q6796" t="s">
        <v>39441</v>
      </c>
      <c r="Y6796" t="s">
        <v>39442</v>
      </c>
    </row>
    <row r="6797" spans="1:25">
      <c r="A6797" t="s">
        <v>39443</v>
      </c>
      <c r="B6797" t="s">
        <v>39444</v>
      </c>
      <c r="D6797" t="s">
        <v>40</v>
      </c>
      <c r="E6797" t="s">
        <v>41</v>
      </c>
      <c r="G6797" t="s">
        <v>12230</v>
      </c>
      <c r="H6797" t="s">
        <v>39445</v>
      </c>
      <c r="J6797" t="s">
        <v>100</v>
      </c>
      <c r="K6797" t="s">
        <v>101</v>
      </c>
      <c r="L6797">
        <v>11</v>
      </c>
      <c r="M6797" t="s">
        <v>39446</v>
      </c>
      <c r="N6797" t="s">
        <v>75</v>
      </c>
      <c r="O6797" t="s">
        <v>48</v>
      </c>
      <c r="P6797" t="s">
        <v>48</v>
      </c>
      <c r="Q6797" t="s">
        <v>39447</v>
      </c>
      <c r="Y6797" t="s">
        <v>39448</v>
      </c>
    </row>
    <row r="6798" spans="1:25">
      <c r="A6798" t="s">
        <v>39449</v>
      </c>
      <c r="B6798" t="s">
        <v>39450</v>
      </c>
      <c r="D6798" t="s">
        <v>40</v>
      </c>
      <c r="E6798" t="s">
        <v>41</v>
      </c>
      <c r="G6798" t="s">
        <v>35440</v>
      </c>
      <c r="H6798" t="s">
        <v>39451</v>
      </c>
      <c r="J6798" t="s">
        <v>91</v>
      </c>
      <c r="K6798" t="s">
        <v>92</v>
      </c>
      <c r="L6798">
        <v>11</v>
      </c>
      <c r="M6798" t="s">
        <v>39452</v>
      </c>
      <c r="N6798" t="s">
        <v>75</v>
      </c>
      <c r="O6798" t="s">
        <v>48</v>
      </c>
      <c r="P6798" t="s">
        <v>48</v>
      </c>
      <c r="Q6798" t="s">
        <v>39453</v>
      </c>
      <c r="Y6798" t="s">
        <v>39454</v>
      </c>
    </row>
    <row r="6799" spans="1:25">
      <c r="A6799" t="s">
        <v>184</v>
      </c>
      <c r="B6799" t="s">
        <v>39455</v>
      </c>
      <c r="D6799" t="s">
        <v>40</v>
      </c>
      <c r="E6799" t="s">
        <v>41</v>
      </c>
      <c r="G6799" t="s">
        <v>10231</v>
      </c>
      <c r="H6799" t="s">
        <v>19504</v>
      </c>
      <c r="J6799" t="s">
        <v>272</v>
      </c>
      <c r="K6799" t="s">
        <v>273</v>
      </c>
      <c r="L6799">
        <v>12</v>
      </c>
      <c r="M6799" t="s">
        <v>39456</v>
      </c>
      <c r="N6799" t="s">
        <v>47</v>
      </c>
      <c r="O6799" t="s">
        <v>48</v>
      </c>
      <c r="P6799" t="s">
        <v>48</v>
      </c>
      <c r="Q6799" t="s">
        <v>17394</v>
      </c>
      <c r="Y6799" t="s">
        <v>39457</v>
      </c>
    </row>
    <row r="6800" spans="1:25">
      <c r="A6800" t="s">
        <v>39458</v>
      </c>
      <c r="B6800" t="s">
        <v>39459</v>
      </c>
      <c r="D6800" t="s">
        <v>40</v>
      </c>
      <c r="E6800" t="s">
        <v>41</v>
      </c>
      <c r="G6800" t="s">
        <v>39460</v>
      </c>
      <c r="H6800" t="s">
        <v>39461</v>
      </c>
      <c r="J6800" t="s">
        <v>100</v>
      </c>
      <c r="K6800" t="s">
        <v>101</v>
      </c>
      <c r="L6800">
        <v>11</v>
      </c>
      <c r="M6800" t="s">
        <v>39462</v>
      </c>
      <c r="N6800" t="s">
        <v>75</v>
      </c>
      <c r="O6800" t="s">
        <v>48</v>
      </c>
      <c r="P6800" t="s">
        <v>48</v>
      </c>
      <c r="Q6800" t="s">
        <v>39463</v>
      </c>
      <c r="Y6800" t="s">
        <v>39464</v>
      </c>
    </row>
    <row r="6801" spans="1:25">
      <c r="A6801" t="s">
        <v>39465</v>
      </c>
      <c r="B6801" t="s">
        <v>39466</v>
      </c>
      <c r="D6801" t="s">
        <v>40</v>
      </c>
      <c r="E6801" t="s">
        <v>41</v>
      </c>
      <c r="G6801" t="s">
        <v>39467</v>
      </c>
      <c r="H6801" t="s">
        <v>503</v>
      </c>
      <c r="J6801" t="s">
        <v>91</v>
      </c>
      <c r="K6801" t="s">
        <v>92</v>
      </c>
      <c r="L6801">
        <v>11</v>
      </c>
      <c r="M6801" t="s">
        <v>39468</v>
      </c>
      <c r="N6801" t="s">
        <v>75</v>
      </c>
      <c r="O6801" t="s">
        <v>48</v>
      </c>
      <c r="P6801" t="s">
        <v>48</v>
      </c>
      <c r="Q6801" t="s">
        <v>39469</v>
      </c>
      <c r="Y6801" t="s">
        <v>39470</v>
      </c>
    </row>
    <row r="6802" spans="1:25">
      <c r="A6802" t="s">
        <v>39471</v>
      </c>
      <c r="B6802" t="s">
        <v>39472</v>
      </c>
      <c r="D6802" t="s">
        <v>40</v>
      </c>
      <c r="E6802" t="s">
        <v>41</v>
      </c>
      <c r="G6802" t="s">
        <v>39473</v>
      </c>
      <c r="H6802" t="s">
        <v>39474</v>
      </c>
      <c r="J6802" t="s">
        <v>91</v>
      </c>
      <c r="K6802" t="s">
        <v>92</v>
      </c>
      <c r="L6802">
        <v>11</v>
      </c>
      <c r="M6802" t="s">
        <v>39475</v>
      </c>
      <c r="N6802" t="s">
        <v>75</v>
      </c>
      <c r="O6802" t="s">
        <v>48</v>
      </c>
      <c r="P6802" t="s">
        <v>48</v>
      </c>
      <c r="Q6802" t="s">
        <v>39476</v>
      </c>
      <c r="Y6802" t="s">
        <v>39477</v>
      </c>
    </row>
    <row r="6803" spans="1:25">
      <c r="A6803" t="s">
        <v>39478</v>
      </c>
      <c r="B6803" t="s">
        <v>39479</v>
      </c>
      <c r="D6803" t="s">
        <v>40</v>
      </c>
      <c r="E6803" t="s">
        <v>41</v>
      </c>
      <c r="G6803" t="s">
        <v>3138</v>
      </c>
      <c r="H6803" t="s">
        <v>39480</v>
      </c>
      <c r="J6803" t="s">
        <v>91</v>
      </c>
      <c r="K6803" t="s">
        <v>92</v>
      </c>
      <c r="L6803">
        <v>11</v>
      </c>
      <c r="M6803" t="s">
        <v>39481</v>
      </c>
      <c r="N6803" t="s">
        <v>75</v>
      </c>
      <c r="O6803" t="s">
        <v>48</v>
      </c>
      <c r="P6803" t="s">
        <v>48</v>
      </c>
      <c r="Q6803" t="s">
        <v>39482</v>
      </c>
      <c r="Y6803" t="s">
        <v>39483</v>
      </c>
    </row>
    <row r="6804" spans="1:25">
      <c r="A6804" t="s">
        <v>39484</v>
      </c>
      <c r="B6804" t="s">
        <v>39485</v>
      </c>
      <c r="D6804" t="s">
        <v>40</v>
      </c>
      <c r="E6804" t="s">
        <v>41</v>
      </c>
      <c r="G6804" t="s">
        <v>39486</v>
      </c>
      <c r="H6804" t="s">
        <v>39487</v>
      </c>
      <c r="J6804" t="s">
        <v>100</v>
      </c>
      <c r="K6804" t="s">
        <v>101</v>
      </c>
      <c r="L6804">
        <v>11</v>
      </c>
      <c r="M6804" t="s">
        <v>39481</v>
      </c>
      <c r="N6804" t="s">
        <v>75</v>
      </c>
      <c r="O6804" t="s">
        <v>48</v>
      </c>
      <c r="P6804" t="s">
        <v>48</v>
      </c>
      <c r="Q6804" t="s">
        <v>37811</v>
      </c>
      <c r="Y6804" t="s">
        <v>39488</v>
      </c>
    </row>
    <row r="6805" spans="1:25">
      <c r="A6805" t="s">
        <v>39489</v>
      </c>
      <c r="B6805" t="s">
        <v>39490</v>
      </c>
      <c r="D6805" t="s">
        <v>40</v>
      </c>
      <c r="E6805" t="s">
        <v>41</v>
      </c>
      <c r="G6805" t="s">
        <v>39491</v>
      </c>
      <c r="H6805" t="s">
        <v>39492</v>
      </c>
      <c r="J6805" t="s">
        <v>91</v>
      </c>
      <c r="K6805" t="s">
        <v>92</v>
      </c>
      <c r="L6805">
        <v>11</v>
      </c>
      <c r="M6805" t="s">
        <v>39481</v>
      </c>
      <c r="N6805" t="s">
        <v>75</v>
      </c>
      <c r="O6805" t="s">
        <v>48</v>
      </c>
      <c r="P6805" t="s">
        <v>48</v>
      </c>
      <c r="Q6805" t="s">
        <v>7680</v>
      </c>
      <c r="Y6805" t="s">
        <v>39493</v>
      </c>
    </row>
    <row r="6806" spans="1:25">
      <c r="A6806" t="s">
        <v>39494</v>
      </c>
      <c r="B6806" t="s">
        <v>39495</v>
      </c>
      <c r="D6806" t="s">
        <v>40</v>
      </c>
      <c r="E6806" t="s">
        <v>41</v>
      </c>
      <c r="G6806" t="s">
        <v>16923</v>
      </c>
      <c r="H6806" t="s">
        <v>4041</v>
      </c>
      <c r="J6806" t="s">
        <v>91</v>
      </c>
      <c r="K6806" t="s">
        <v>92</v>
      </c>
      <c r="L6806">
        <v>11</v>
      </c>
      <c r="M6806" t="s">
        <v>39496</v>
      </c>
      <c r="N6806" t="s">
        <v>75</v>
      </c>
      <c r="O6806" t="s">
        <v>48</v>
      </c>
      <c r="P6806" t="s">
        <v>48</v>
      </c>
      <c r="Q6806" t="s">
        <v>39497</v>
      </c>
      <c r="Y6806" t="s">
        <v>39498</v>
      </c>
    </row>
    <row r="6807" spans="1:25">
      <c r="A6807" t="s">
        <v>39499</v>
      </c>
      <c r="B6807" t="s">
        <v>39500</v>
      </c>
      <c r="D6807" t="s">
        <v>40</v>
      </c>
      <c r="E6807" t="s">
        <v>41</v>
      </c>
      <c r="G6807" t="s">
        <v>13016</v>
      </c>
      <c r="H6807" t="s">
        <v>22392</v>
      </c>
      <c r="J6807" t="s">
        <v>100</v>
      </c>
      <c r="K6807" t="s">
        <v>101</v>
      </c>
      <c r="L6807">
        <v>11</v>
      </c>
      <c r="M6807" t="s">
        <v>39501</v>
      </c>
      <c r="N6807" t="s">
        <v>75</v>
      </c>
      <c r="O6807" t="s">
        <v>48</v>
      </c>
      <c r="P6807" t="s">
        <v>48</v>
      </c>
      <c r="Q6807" t="s">
        <v>1758</v>
      </c>
      <c r="Y6807" t="s">
        <v>39502</v>
      </c>
    </row>
    <row r="6808" spans="1:25">
      <c r="A6808" t="s">
        <v>39503</v>
      </c>
      <c r="B6808" t="s">
        <v>39504</v>
      </c>
      <c r="D6808" t="s">
        <v>40</v>
      </c>
      <c r="E6808" t="s">
        <v>41</v>
      </c>
      <c r="G6808" t="s">
        <v>39505</v>
      </c>
      <c r="H6808" t="s">
        <v>26386</v>
      </c>
      <c r="J6808" t="s">
        <v>100</v>
      </c>
      <c r="K6808" t="s">
        <v>101</v>
      </c>
      <c r="L6808">
        <v>11</v>
      </c>
      <c r="M6808" t="s">
        <v>39506</v>
      </c>
      <c r="N6808" t="s">
        <v>75</v>
      </c>
      <c r="O6808" t="s">
        <v>48</v>
      </c>
      <c r="P6808" t="s">
        <v>48</v>
      </c>
      <c r="Q6808" t="s">
        <v>26388</v>
      </c>
      <c r="Y6808" t="s">
        <v>39507</v>
      </c>
    </row>
    <row r="6809" spans="1:25">
      <c r="A6809" t="s">
        <v>39508</v>
      </c>
      <c r="B6809" t="s">
        <v>39509</v>
      </c>
      <c r="D6809" t="s">
        <v>40</v>
      </c>
      <c r="E6809" t="s">
        <v>41</v>
      </c>
      <c r="G6809" t="s">
        <v>39510</v>
      </c>
      <c r="H6809" t="s">
        <v>1427</v>
      </c>
      <c r="J6809" t="s">
        <v>91</v>
      </c>
      <c r="K6809" t="s">
        <v>92</v>
      </c>
      <c r="L6809">
        <v>11</v>
      </c>
      <c r="M6809" t="s">
        <v>39511</v>
      </c>
      <c r="N6809" t="s">
        <v>75</v>
      </c>
      <c r="O6809" t="s">
        <v>48</v>
      </c>
      <c r="P6809" t="s">
        <v>48</v>
      </c>
      <c r="Q6809" t="s">
        <v>39512</v>
      </c>
      <c r="Y6809" t="s">
        <v>39513</v>
      </c>
    </row>
    <row r="6810" spans="1:25">
      <c r="A6810" t="s">
        <v>39514</v>
      </c>
      <c r="B6810" t="s">
        <v>39515</v>
      </c>
      <c r="D6810" t="s">
        <v>40</v>
      </c>
      <c r="E6810" t="s">
        <v>41</v>
      </c>
      <c r="G6810" t="s">
        <v>18171</v>
      </c>
      <c r="H6810" t="s">
        <v>17870</v>
      </c>
      <c r="J6810" t="s">
        <v>91</v>
      </c>
      <c r="K6810" t="s">
        <v>92</v>
      </c>
      <c r="L6810">
        <v>11</v>
      </c>
      <c r="M6810" t="s">
        <v>39516</v>
      </c>
      <c r="N6810" t="s">
        <v>75</v>
      </c>
      <c r="O6810" t="s">
        <v>48</v>
      </c>
      <c r="P6810" t="s">
        <v>48</v>
      </c>
      <c r="Q6810" t="s">
        <v>39517</v>
      </c>
      <c r="Y6810" t="s">
        <v>39518</v>
      </c>
    </row>
    <row r="6811" spans="1:25">
      <c r="A6811" t="s">
        <v>39519</v>
      </c>
      <c r="B6811" t="s">
        <v>39520</v>
      </c>
      <c r="D6811" t="s">
        <v>40</v>
      </c>
      <c r="E6811" t="s">
        <v>41</v>
      </c>
      <c r="G6811" t="s">
        <v>23904</v>
      </c>
      <c r="H6811" t="s">
        <v>39521</v>
      </c>
      <c r="J6811" t="s">
        <v>91</v>
      </c>
      <c r="K6811" t="s">
        <v>92</v>
      </c>
      <c r="L6811">
        <v>11</v>
      </c>
      <c r="M6811" t="s">
        <v>39516</v>
      </c>
      <c r="N6811" t="s">
        <v>75</v>
      </c>
      <c r="O6811" t="s">
        <v>48</v>
      </c>
      <c r="P6811" t="s">
        <v>48</v>
      </c>
      <c r="Q6811" t="s">
        <v>39522</v>
      </c>
      <c r="Y6811" t="s">
        <v>39523</v>
      </c>
    </row>
    <row r="6812" spans="1:25">
      <c r="A6812" t="s">
        <v>39524</v>
      </c>
      <c r="B6812" t="s">
        <v>39525</v>
      </c>
      <c r="D6812" t="s">
        <v>40</v>
      </c>
      <c r="E6812" t="s">
        <v>41</v>
      </c>
      <c r="G6812" t="s">
        <v>39526</v>
      </c>
      <c r="H6812" t="s">
        <v>1098</v>
      </c>
      <c r="J6812" t="s">
        <v>100</v>
      </c>
      <c r="K6812" t="s">
        <v>101</v>
      </c>
      <c r="L6812">
        <v>11</v>
      </c>
      <c r="M6812" t="s">
        <v>39516</v>
      </c>
      <c r="N6812" t="s">
        <v>75</v>
      </c>
      <c r="O6812" t="s">
        <v>48</v>
      </c>
      <c r="P6812" t="s">
        <v>48</v>
      </c>
      <c r="Q6812" t="s">
        <v>39527</v>
      </c>
      <c r="Y6812" t="s">
        <v>39528</v>
      </c>
    </row>
    <row r="6813" spans="1:25">
      <c r="A6813" t="s">
        <v>39529</v>
      </c>
      <c r="B6813" t="s">
        <v>39530</v>
      </c>
      <c r="D6813" t="s">
        <v>40</v>
      </c>
      <c r="E6813" t="s">
        <v>41</v>
      </c>
      <c r="G6813" t="s">
        <v>39531</v>
      </c>
      <c r="H6813" t="s">
        <v>21821</v>
      </c>
      <c r="J6813" t="s">
        <v>91</v>
      </c>
      <c r="K6813" t="s">
        <v>92</v>
      </c>
      <c r="L6813">
        <v>11</v>
      </c>
      <c r="M6813" t="s">
        <v>39516</v>
      </c>
      <c r="N6813" t="s">
        <v>75</v>
      </c>
      <c r="O6813" t="s">
        <v>48</v>
      </c>
      <c r="P6813" t="s">
        <v>48</v>
      </c>
      <c r="Q6813" t="s">
        <v>39532</v>
      </c>
      <c r="Y6813" t="s">
        <v>39533</v>
      </c>
    </row>
    <row r="6814" spans="1:25">
      <c r="A6814" t="s">
        <v>39534</v>
      </c>
      <c r="B6814" t="s">
        <v>39535</v>
      </c>
      <c r="D6814" t="s">
        <v>40</v>
      </c>
      <c r="E6814" t="s">
        <v>41</v>
      </c>
      <c r="G6814" t="s">
        <v>7633</v>
      </c>
      <c r="H6814" t="s">
        <v>1313</v>
      </c>
      <c r="J6814" t="s">
        <v>91</v>
      </c>
      <c r="K6814" t="s">
        <v>92</v>
      </c>
      <c r="L6814">
        <v>11</v>
      </c>
      <c r="M6814" t="s">
        <v>39536</v>
      </c>
      <c r="N6814" t="s">
        <v>75</v>
      </c>
      <c r="O6814" t="s">
        <v>48</v>
      </c>
      <c r="P6814" t="s">
        <v>48</v>
      </c>
      <c r="Q6814" t="s">
        <v>39537</v>
      </c>
      <c r="Y6814" t="s">
        <v>39538</v>
      </c>
    </row>
    <row r="6815" spans="1:25">
      <c r="A6815" t="s">
        <v>39539</v>
      </c>
      <c r="B6815" t="s">
        <v>39540</v>
      </c>
      <c r="D6815" t="s">
        <v>40</v>
      </c>
      <c r="E6815" t="s">
        <v>41</v>
      </c>
      <c r="G6815" t="s">
        <v>39541</v>
      </c>
      <c r="H6815" t="s">
        <v>39542</v>
      </c>
      <c r="J6815" t="s">
        <v>82</v>
      </c>
      <c r="K6815" t="s">
        <v>83</v>
      </c>
      <c r="L6815">
        <v>11</v>
      </c>
      <c r="M6815" t="s">
        <v>39543</v>
      </c>
      <c r="N6815" t="s">
        <v>75</v>
      </c>
      <c r="O6815" t="s">
        <v>48</v>
      </c>
      <c r="P6815" t="s">
        <v>48</v>
      </c>
      <c r="Q6815" t="s">
        <v>39544</v>
      </c>
      <c r="Y6815" t="s">
        <v>39545</v>
      </c>
    </row>
    <row r="6816" spans="1:25">
      <c r="A6816" t="s">
        <v>39546</v>
      </c>
      <c r="B6816" t="s">
        <v>39547</v>
      </c>
      <c r="D6816" t="s">
        <v>40</v>
      </c>
      <c r="E6816" t="s">
        <v>41</v>
      </c>
      <c r="G6816" t="s">
        <v>39548</v>
      </c>
      <c r="H6816" t="s">
        <v>22569</v>
      </c>
      <c r="J6816" t="s">
        <v>72</v>
      </c>
      <c r="K6816" t="s">
        <v>73</v>
      </c>
      <c r="L6816">
        <v>11</v>
      </c>
      <c r="M6816" t="s">
        <v>39549</v>
      </c>
      <c r="N6816" t="s">
        <v>75</v>
      </c>
      <c r="O6816" t="s">
        <v>48</v>
      </c>
      <c r="P6816" t="s">
        <v>48</v>
      </c>
      <c r="Q6816" t="s">
        <v>39550</v>
      </c>
      <c r="Y6816" t="s">
        <v>39551</v>
      </c>
    </row>
    <row r="6817" spans="1:25">
      <c r="A6817" t="s">
        <v>39552</v>
      </c>
      <c r="B6817" t="s">
        <v>39553</v>
      </c>
      <c r="D6817" t="s">
        <v>40</v>
      </c>
      <c r="E6817" t="s">
        <v>41</v>
      </c>
      <c r="G6817" t="s">
        <v>39554</v>
      </c>
      <c r="H6817" t="s">
        <v>39555</v>
      </c>
      <c r="J6817" t="s">
        <v>100</v>
      </c>
      <c r="K6817" t="s">
        <v>101</v>
      </c>
      <c r="L6817">
        <v>11</v>
      </c>
      <c r="M6817" t="s">
        <v>39556</v>
      </c>
      <c r="N6817" t="s">
        <v>75</v>
      </c>
      <c r="O6817" t="s">
        <v>48</v>
      </c>
      <c r="P6817" t="s">
        <v>48</v>
      </c>
      <c r="Q6817" t="s">
        <v>39557</v>
      </c>
      <c r="Y6817" t="s">
        <v>39558</v>
      </c>
    </row>
    <row r="6818" spans="1:25">
      <c r="A6818" t="s">
        <v>39559</v>
      </c>
      <c r="B6818" t="s">
        <v>39560</v>
      </c>
      <c r="D6818" t="s">
        <v>40</v>
      </c>
      <c r="E6818" t="s">
        <v>41</v>
      </c>
      <c r="G6818" t="s">
        <v>39561</v>
      </c>
      <c r="H6818" t="s">
        <v>1854</v>
      </c>
      <c r="J6818" t="s">
        <v>511</v>
      </c>
      <c r="K6818" t="s">
        <v>512</v>
      </c>
      <c r="L6818">
        <v>11</v>
      </c>
      <c r="M6818" t="s">
        <v>39562</v>
      </c>
      <c r="N6818" t="s">
        <v>47</v>
      </c>
      <c r="O6818" t="s">
        <v>48</v>
      </c>
      <c r="P6818" t="s">
        <v>48</v>
      </c>
      <c r="Q6818" t="s">
        <v>39563</v>
      </c>
      <c r="Y6818" t="s">
        <v>39564</v>
      </c>
    </row>
    <row r="6819" spans="1:25">
      <c r="A6819" t="s">
        <v>39565</v>
      </c>
      <c r="B6819" t="s">
        <v>39566</v>
      </c>
      <c r="D6819" t="s">
        <v>40</v>
      </c>
      <c r="E6819" t="s">
        <v>41</v>
      </c>
      <c r="G6819" t="s">
        <v>38573</v>
      </c>
      <c r="H6819" t="s">
        <v>39567</v>
      </c>
      <c r="J6819" t="s">
        <v>91</v>
      </c>
      <c r="K6819" t="s">
        <v>92</v>
      </c>
      <c r="L6819">
        <v>11</v>
      </c>
      <c r="M6819" t="s">
        <v>39568</v>
      </c>
      <c r="N6819" t="s">
        <v>75</v>
      </c>
      <c r="O6819" t="s">
        <v>48</v>
      </c>
      <c r="P6819" t="s">
        <v>48</v>
      </c>
      <c r="Q6819" t="s">
        <v>39569</v>
      </c>
      <c r="Y6819" t="s">
        <v>39570</v>
      </c>
    </row>
    <row r="6820" spans="1:25">
      <c r="A6820" t="s">
        <v>184</v>
      </c>
      <c r="B6820" t="s">
        <v>39571</v>
      </c>
      <c r="D6820" t="s">
        <v>40</v>
      </c>
      <c r="E6820" t="s">
        <v>41</v>
      </c>
      <c r="G6820" t="s">
        <v>39572</v>
      </c>
      <c r="H6820" t="s">
        <v>37109</v>
      </c>
      <c r="J6820" t="s">
        <v>100</v>
      </c>
      <c r="K6820" t="s">
        <v>101</v>
      </c>
      <c r="L6820">
        <v>11</v>
      </c>
      <c r="M6820" t="s">
        <v>39573</v>
      </c>
      <c r="N6820" t="s">
        <v>75</v>
      </c>
      <c r="O6820" t="s">
        <v>48</v>
      </c>
      <c r="P6820" t="s">
        <v>48</v>
      </c>
      <c r="Q6820" t="s">
        <v>39574</v>
      </c>
      <c r="Y6820" t="s">
        <v>39575</v>
      </c>
    </row>
    <row r="6821" spans="1:25">
      <c r="A6821" t="s">
        <v>39576</v>
      </c>
      <c r="B6821" t="s">
        <v>39577</v>
      </c>
      <c r="D6821" t="s">
        <v>40</v>
      </c>
      <c r="E6821" t="s">
        <v>41</v>
      </c>
      <c r="G6821" t="s">
        <v>39578</v>
      </c>
      <c r="H6821" t="s">
        <v>4787</v>
      </c>
      <c r="J6821" t="s">
        <v>100</v>
      </c>
      <c r="K6821" t="s">
        <v>101</v>
      </c>
      <c r="L6821">
        <v>11</v>
      </c>
      <c r="M6821" t="s">
        <v>39579</v>
      </c>
      <c r="N6821" t="s">
        <v>75</v>
      </c>
      <c r="O6821" t="s">
        <v>48</v>
      </c>
      <c r="P6821" t="s">
        <v>48</v>
      </c>
      <c r="Q6821" t="s">
        <v>39580</v>
      </c>
      <c r="Y6821" t="s">
        <v>39581</v>
      </c>
    </row>
    <row r="6822" spans="1:25">
      <c r="A6822" t="s">
        <v>39582</v>
      </c>
      <c r="B6822" t="s">
        <v>39583</v>
      </c>
      <c r="D6822" t="s">
        <v>40</v>
      </c>
      <c r="E6822" t="s">
        <v>41</v>
      </c>
      <c r="G6822" t="s">
        <v>13521</v>
      </c>
      <c r="H6822" t="s">
        <v>1633</v>
      </c>
      <c r="J6822" t="s">
        <v>91</v>
      </c>
      <c r="K6822" t="s">
        <v>92</v>
      </c>
      <c r="L6822">
        <v>11</v>
      </c>
      <c r="M6822" t="s">
        <v>39584</v>
      </c>
      <c r="N6822" t="s">
        <v>75</v>
      </c>
      <c r="O6822" t="s">
        <v>48</v>
      </c>
      <c r="P6822" t="s">
        <v>48</v>
      </c>
      <c r="Q6822" t="s">
        <v>39585</v>
      </c>
      <c r="Y6822" t="s">
        <v>39586</v>
      </c>
    </row>
    <row r="6823" spans="1:25">
      <c r="A6823" t="s">
        <v>39587</v>
      </c>
      <c r="B6823" t="s">
        <v>39588</v>
      </c>
      <c r="D6823" t="s">
        <v>40</v>
      </c>
      <c r="E6823" t="s">
        <v>41</v>
      </c>
      <c r="G6823" t="s">
        <v>161</v>
      </c>
      <c r="H6823" t="s">
        <v>39589</v>
      </c>
      <c r="J6823" t="s">
        <v>100</v>
      </c>
      <c r="K6823" t="s">
        <v>101</v>
      </c>
      <c r="L6823">
        <v>11</v>
      </c>
      <c r="M6823" t="s">
        <v>39590</v>
      </c>
      <c r="N6823" t="s">
        <v>75</v>
      </c>
      <c r="O6823" t="s">
        <v>48</v>
      </c>
      <c r="P6823" t="s">
        <v>48</v>
      </c>
      <c r="Q6823" t="s">
        <v>39591</v>
      </c>
      <c r="Y6823" t="s">
        <v>39592</v>
      </c>
    </row>
    <row r="6824" spans="1:25">
      <c r="A6824" t="s">
        <v>39593</v>
      </c>
      <c r="B6824" t="s">
        <v>39594</v>
      </c>
      <c r="D6824" t="s">
        <v>40</v>
      </c>
      <c r="E6824" t="s">
        <v>41</v>
      </c>
      <c r="G6824" t="s">
        <v>39595</v>
      </c>
      <c r="H6824" t="s">
        <v>28294</v>
      </c>
      <c r="J6824" t="s">
        <v>100</v>
      </c>
      <c r="K6824" t="s">
        <v>101</v>
      </c>
      <c r="L6824">
        <v>11</v>
      </c>
      <c r="M6824" t="s">
        <v>39596</v>
      </c>
      <c r="N6824" t="s">
        <v>75</v>
      </c>
      <c r="O6824" t="s">
        <v>48</v>
      </c>
      <c r="P6824" t="s">
        <v>48</v>
      </c>
      <c r="Q6824" t="s">
        <v>39597</v>
      </c>
      <c r="Y6824" t="s">
        <v>39598</v>
      </c>
    </row>
    <row r="6825" spans="1:25">
      <c r="A6825" t="s">
        <v>39599</v>
      </c>
      <c r="B6825" t="s">
        <v>39600</v>
      </c>
      <c r="D6825" t="s">
        <v>40</v>
      </c>
      <c r="E6825" t="s">
        <v>41</v>
      </c>
      <c r="G6825" t="s">
        <v>33846</v>
      </c>
      <c r="H6825" t="s">
        <v>39601</v>
      </c>
      <c r="J6825" t="s">
        <v>91</v>
      </c>
      <c r="K6825" t="s">
        <v>92</v>
      </c>
      <c r="L6825">
        <v>11</v>
      </c>
      <c r="M6825" t="s">
        <v>39602</v>
      </c>
      <c r="N6825" t="s">
        <v>75</v>
      </c>
      <c r="O6825" t="s">
        <v>48</v>
      </c>
      <c r="P6825" t="s">
        <v>48</v>
      </c>
      <c r="Q6825" t="s">
        <v>39603</v>
      </c>
      <c r="Y6825" t="s">
        <v>39604</v>
      </c>
    </row>
    <row r="6826" spans="1:25">
      <c r="A6826" t="s">
        <v>39605</v>
      </c>
      <c r="B6826" t="s">
        <v>39606</v>
      </c>
      <c r="D6826" t="s">
        <v>40</v>
      </c>
      <c r="E6826" t="s">
        <v>41</v>
      </c>
      <c r="G6826" t="s">
        <v>39607</v>
      </c>
      <c r="H6826" t="s">
        <v>24018</v>
      </c>
      <c r="J6826" t="s">
        <v>100</v>
      </c>
      <c r="K6826" t="s">
        <v>101</v>
      </c>
      <c r="L6826">
        <v>11</v>
      </c>
      <c r="M6826" t="s">
        <v>39608</v>
      </c>
      <c r="N6826" t="s">
        <v>75</v>
      </c>
      <c r="O6826" t="s">
        <v>48</v>
      </c>
      <c r="P6826" t="s">
        <v>48</v>
      </c>
      <c r="Q6826" t="s">
        <v>39609</v>
      </c>
      <c r="Y6826" t="s">
        <v>39610</v>
      </c>
    </row>
    <row r="6827" spans="1:25">
      <c r="A6827" t="s">
        <v>39611</v>
      </c>
      <c r="B6827" t="s">
        <v>39612</v>
      </c>
      <c r="D6827" t="s">
        <v>40</v>
      </c>
      <c r="E6827" t="s">
        <v>41</v>
      </c>
      <c r="G6827" t="s">
        <v>21505</v>
      </c>
      <c r="H6827" t="s">
        <v>1313</v>
      </c>
      <c r="J6827" t="s">
        <v>511</v>
      </c>
      <c r="K6827" t="s">
        <v>512</v>
      </c>
      <c r="L6827">
        <v>11</v>
      </c>
      <c r="M6827" t="s">
        <v>39613</v>
      </c>
      <c r="N6827" t="s">
        <v>47</v>
      </c>
      <c r="O6827" t="s">
        <v>48</v>
      </c>
      <c r="P6827" t="s">
        <v>48</v>
      </c>
      <c r="Q6827" t="s">
        <v>39614</v>
      </c>
      <c r="Y6827" t="s">
        <v>39615</v>
      </c>
    </row>
    <row r="6828" spans="1:25">
      <c r="A6828" t="s">
        <v>39616</v>
      </c>
      <c r="B6828" t="s">
        <v>39617</v>
      </c>
      <c r="D6828" t="s">
        <v>40</v>
      </c>
      <c r="E6828" t="s">
        <v>41</v>
      </c>
      <c r="G6828" t="s">
        <v>39618</v>
      </c>
      <c r="H6828" t="s">
        <v>1892</v>
      </c>
      <c r="J6828" t="s">
        <v>91</v>
      </c>
      <c r="K6828" t="s">
        <v>92</v>
      </c>
      <c r="L6828">
        <v>11</v>
      </c>
      <c r="M6828" t="s">
        <v>39619</v>
      </c>
      <c r="N6828" t="s">
        <v>75</v>
      </c>
      <c r="O6828" t="s">
        <v>48</v>
      </c>
      <c r="P6828" t="s">
        <v>48</v>
      </c>
      <c r="Q6828" t="s">
        <v>39620</v>
      </c>
      <c r="Y6828" t="s">
        <v>39621</v>
      </c>
    </row>
    <row r="6829" spans="1:25">
      <c r="A6829" t="s">
        <v>39622</v>
      </c>
      <c r="B6829" t="s">
        <v>39623</v>
      </c>
      <c r="D6829" t="s">
        <v>40</v>
      </c>
      <c r="E6829" t="s">
        <v>41</v>
      </c>
      <c r="G6829" t="s">
        <v>39624</v>
      </c>
      <c r="H6829" t="s">
        <v>1744</v>
      </c>
      <c r="J6829" t="s">
        <v>729</v>
      </c>
      <c r="K6829" t="s">
        <v>730</v>
      </c>
      <c r="L6829">
        <v>11</v>
      </c>
      <c r="M6829" t="s">
        <v>39619</v>
      </c>
      <c r="N6829" t="s">
        <v>47</v>
      </c>
      <c r="O6829" t="s">
        <v>48</v>
      </c>
      <c r="P6829" t="s">
        <v>48</v>
      </c>
      <c r="Q6829" t="s">
        <v>39625</v>
      </c>
      <c r="Y6829" t="s">
        <v>39626</v>
      </c>
    </row>
    <row r="6830" spans="1:25">
      <c r="A6830" t="s">
        <v>39627</v>
      </c>
      <c r="B6830" t="s">
        <v>39628</v>
      </c>
      <c r="D6830" t="s">
        <v>40</v>
      </c>
      <c r="E6830" t="s">
        <v>41</v>
      </c>
      <c r="G6830" t="s">
        <v>39629</v>
      </c>
      <c r="H6830" t="s">
        <v>1098</v>
      </c>
      <c r="J6830" t="s">
        <v>100</v>
      </c>
      <c r="K6830" t="s">
        <v>101</v>
      </c>
      <c r="L6830">
        <v>11</v>
      </c>
      <c r="M6830" t="s">
        <v>39619</v>
      </c>
      <c r="N6830" t="s">
        <v>75</v>
      </c>
      <c r="O6830" t="s">
        <v>48</v>
      </c>
      <c r="P6830" t="s">
        <v>48</v>
      </c>
      <c r="Q6830" t="s">
        <v>39630</v>
      </c>
      <c r="Y6830" t="s">
        <v>39631</v>
      </c>
    </row>
    <row r="6831" spans="1:25">
      <c r="A6831" t="s">
        <v>39632</v>
      </c>
      <c r="B6831" t="s">
        <v>39633</v>
      </c>
      <c r="D6831" t="s">
        <v>40</v>
      </c>
      <c r="E6831" t="s">
        <v>41</v>
      </c>
      <c r="G6831" t="s">
        <v>8885</v>
      </c>
      <c r="H6831" t="s">
        <v>5628</v>
      </c>
      <c r="J6831" t="s">
        <v>100</v>
      </c>
      <c r="K6831" t="s">
        <v>101</v>
      </c>
      <c r="L6831">
        <v>11</v>
      </c>
      <c r="M6831" t="s">
        <v>39619</v>
      </c>
      <c r="N6831" t="s">
        <v>75</v>
      </c>
      <c r="O6831" t="s">
        <v>48</v>
      </c>
      <c r="P6831" t="s">
        <v>48</v>
      </c>
      <c r="Q6831" t="s">
        <v>39634</v>
      </c>
      <c r="Y6831" t="s">
        <v>39635</v>
      </c>
    </row>
    <row r="6832" spans="1:25">
      <c r="A6832" t="s">
        <v>39636</v>
      </c>
      <c r="B6832" t="s">
        <v>39637</v>
      </c>
      <c r="D6832" t="s">
        <v>40</v>
      </c>
      <c r="E6832" t="s">
        <v>41</v>
      </c>
      <c r="G6832" t="s">
        <v>39638</v>
      </c>
      <c r="H6832" t="s">
        <v>39639</v>
      </c>
      <c r="J6832" t="s">
        <v>91</v>
      </c>
      <c r="K6832" t="s">
        <v>92</v>
      </c>
      <c r="L6832">
        <v>11</v>
      </c>
      <c r="M6832" t="s">
        <v>39640</v>
      </c>
      <c r="N6832" t="s">
        <v>75</v>
      </c>
      <c r="O6832" t="s">
        <v>48</v>
      </c>
      <c r="P6832" t="s">
        <v>48</v>
      </c>
      <c r="Q6832" t="s">
        <v>39641</v>
      </c>
      <c r="Y6832" t="s">
        <v>39642</v>
      </c>
    </row>
    <row r="6833" spans="1:25">
      <c r="A6833" t="s">
        <v>39643</v>
      </c>
      <c r="B6833" t="s">
        <v>39644</v>
      </c>
      <c r="D6833" t="s">
        <v>40</v>
      </c>
      <c r="E6833" t="s">
        <v>41</v>
      </c>
      <c r="G6833" t="s">
        <v>39645</v>
      </c>
      <c r="H6833" t="s">
        <v>1639</v>
      </c>
      <c r="J6833" t="s">
        <v>100</v>
      </c>
      <c r="K6833" t="s">
        <v>101</v>
      </c>
      <c r="L6833">
        <v>11</v>
      </c>
      <c r="M6833" t="s">
        <v>39646</v>
      </c>
      <c r="N6833" t="s">
        <v>75</v>
      </c>
      <c r="O6833" t="s">
        <v>48</v>
      </c>
      <c r="P6833" t="s">
        <v>48</v>
      </c>
      <c r="Q6833" t="s">
        <v>14596</v>
      </c>
      <c r="Y6833" t="s">
        <v>39647</v>
      </c>
    </row>
    <row r="6834" spans="1:25">
      <c r="A6834" t="s">
        <v>39648</v>
      </c>
      <c r="B6834" t="s">
        <v>39649</v>
      </c>
      <c r="D6834" t="s">
        <v>40</v>
      </c>
      <c r="E6834" t="s">
        <v>41</v>
      </c>
      <c r="G6834" t="s">
        <v>7608</v>
      </c>
      <c r="H6834" t="s">
        <v>1098</v>
      </c>
      <c r="J6834" t="s">
        <v>511</v>
      </c>
      <c r="K6834" t="s">
        <v>512</v>
      </c>
      <c r="L6834">
        <v>11</v>
      </c>
      <c r="M6834" t="s">
        <v>39650</v>
      </c>
      <c r="N6834" t="s">
        <v>47</v>
      </c>
      <c r="O6834" t="s">
        <v>48</v>
      </c>
      <c r="P6834" t="s">
        <v>48</v>
      </c>
      <c r="Q6834" t="s">
        <v>30677</v>
      </c>
      <c r="Y6834" t="s">
        <v>39651</v>
      </c>
    </row>
    <row r="6835" spans="1:25">
      <c r="A6835" t="s">
        <v>39652</v>
      </c>
      <c r="B6835" t="s">
        <v>39653</v>
      </c>
      <c r="D6835" t="s">
        <v>40</v>
      </c>
      <c r="E6835" t="s">
        <v>41</v>
      </c>
      <c r="G6835" t="s">
        <v>1292</v>
      </c>
      <c r="H6835" t="s">
        <v>251</v>
      </c>
      <c r="J6835" t="s">
        <v>100</v>
      </c>
      <c r="K6835" t="s">
        <v>101</v>
      </c>
      <c r="L6835">
        <v>11</v>
      </c>
      <c r="M6835" t="s">
        <v>39654</v>
      </c>
      <c r="N6835" t="s">
        <v>75</v>
      </c>
      <c r="O6835" t="s">
        <v>48</v>
      </c>
      <c r="P6835" t="s">
        <v>48</v>
      </c>
      <c r="Q6835" t="s">
        <v>39655</v>
      </c>
      <c r="Y6835" t="s">
        <v>39656</v>
      </c>
    </row>
    <row r="6836" spans="1:25">
      <c r="A6836" t="s">
        <v>39657</v>
      </c>
      <c r="B6836" t="s">
        <v>39658</v>
      </c>
      <c r="D6836" t="s">
        <v>40</v>
      </c>
      <c r="E6836" t="s">
        <v>41</v>
      </c>
      <c r="G6836" t="s">
        <v>39659</v>
      </c>
      <c r="H6836" t="s">
        <v>39660</v>
      </c>
      <c r="J6836" t="s">
        <v>100</v>
      </c>
      <c r="K6836" t="s">
        <v>101</v>
      </c>
      <c r="L6836">
        <v>11</v>
      </c>
      <c r="M6836" t="s">
        <v>39661</v>
      </c>
      <c r="N6836" t="s">
        <v>75</v>
      </c>
      <c r="O6836" t="s">
        <v>48</v>
      </c>
      <c r="P6836" t="s">
        <v>48</v>
      </c>
      <c r="Q6836" t="s">
        <v>39662</v>
      </c>
      <c r="Y6836" t="s">
        <v>39663</v>
      </c>
    </row>
    <row r="6837" spans="1:25">
      <c r="A6837" t="s">
        <v>39664</v>
      </c>
      <c r="B6837" t="s">
        <v>39665</v>
      </c>
      <c r="D6837" t="s">
        <v>40</v>
      </c>
      <c r="E6837" t="s">
        <v>41</v>
      </c>
      <c r="G6837" t="s">
        <v>39666</v>
      </c>
      <c r="H6837" t="s">
        <v>3000</v>
      </c>
      <c r="J6837" t="s">
        <v>154</v>
      </c>
      <c r="K6837" t="s">
        <v>155</v>
      </c>
      <c r="L6837">
        <v>11</v>
      </c>
      <c r="M6837" t="s">
        <v>39667</v>
      </c>
      <c r="N6837" t="s">
        <v>58</v>
      </c>
      <c r="O6837" t="s">
        <v>48</v>
      </c>
      <c r="P6837" t="s">
        <v>48</v>
      </c>
      <c r="Q6837" t="s">
        <v>39668</v>
      </c>
      <c r="Y6837" t="s">
        <v>39669</v>
      </c>
    </row>
    <row r="6838" spans="1:25">
      <c r="A6838" t="s">
        <v>39670</v>
      </c>
      <c r="B6838" t="s">
        <v>39671</v>
      </c>
      <c r="D6838" t="s">
        <v>40</v>
      </c>
      <c r="E6838" t="s">
        <v>41</v>
      </c>
      <c r="G6838" t="s">
        <v>39672</v>
      </c>
      <c r="H6838" t="s">
        <v>2025</v>
      </c>
      <c r="J6838" t="s">
        <v>91</v>
      </c>
      <c r="K6838" t="s">
        <v>92</v>
      </c>
      <c r="L6838">
        <v>11</v>
      </c>
      <c r="M6838" t="s">
        <v>39673</v>
      </c>
      <c r="N6838" t="s">
        <v>75</v>
      </c>
      <c r="O6838" t="s">
        <v>48</v>
      </c>
      <c r="P6838" t="s">
        <v>48</v>
      </c>
      <c r="Q6838" t="s">
        <v>39674</v>
      </c>
      <c r="Y6838" t="s">
        <v>39675</v>
      </c>
    </row>
    <row r="6839" spans="1:25">
      <c r="A6839" t="s">
        <v>184</v>
      </c>
      <c r="B6839" t="s">
        <v>39676</v>
      </c>
      <c r="D6839" t="s">
        <v>40</v>
      </c>
      <c r="E6839" t="s">
        <v>41</v>
      </c>
      <c r="G6839" t="s">
        <v>39677</v>
      </c>
      <c r="H6839" t="s">
        <v>39678</v>
      </c>
      <c r="J6839" t="s">
        <v>179</v>
      </c>
      <c r="K6839" t="s">
        <v>180</v>
      </c>
      <c r="L6839">
        <v>11</v>
      </c>
      <c r="M6839" t="s">
        <v>39679</v>
      </c>
      <c r="N6839" t="s">
        <v>47</v>
      </c>
      <c r="O6839" t="s">
        <v>48</v>
      </c>
      <c r="P6839" t="s">
        <v>48</v>
      </c>
      <c r="Q6839" t="s">
        <v>38664</v>
      </c>
      <c r="Y6839" t="s">
        <v>39680</v>
      </c>
    </row>
    <row r="6840" spans="1:25">
      <c r="A6840" t="s">
        <v>39681</v>
      </c>
      <c r="B6840" t="s">
        <v>39682</v>
      </c>
      <c r="D6840" t="s">
        <v>40</v>
      </c>
      <c r="E6840" t="s">
        <v>41</v>
      </c>
      <c r="G6840" t="s">
        <v>39683</v>
      </c>
      <c r="H6840" t="s">
        <v>1403</v>
      </c>
      <c r="J6840" t="s">
        <v>91</v>
      </c>
      <c r="K6840" t="s">
        <v>92</v>
      </c>
      <c r="L6840">
        <v>11</v>
      </c>
      <c r="M6840" t="s">
        <v>39684</v>
      </c>
      <c r="N6840" t="s">
        <v>75</v>
      </c>
      <c r="O6840" t="s">
        <v>48</v>
      </c>
      <c r="P6840" t="s">
        <v>48</v>
      </c>
      <c r="Q6840" t="s">
        <v>39685</v>
      </c>
      <c r="Y6840" t="s">
        <v>39686</v>
      </c>
    </row>
    <row r="6841" spans="1:25">
      <c r="A6841" t="s">
        <v>39687</v>
      </c>
      <c r="B6841" t="s">
        <v>39688</v>
      </c>
      <c r="D6841" t="s">
        <v>40</v>
      </c>
      <c r="E6841" t="s">
        <v>41</v>
      </c>
      <c r="G6841" t="s">
        <v>37000</v>
      </c>
      <c r="H6841" t="s">
        <v>9444</v>
      </c>
      <c r="J6841" t="s">
        <v>100</v>
      </c>
      <c r="K6841" t="s">
        <v>101</v>
      </c>
      <c r="L6841">
        <v>11</v>
      </c>
      <c r="M6841" t="s">
        <v>39689</v>
      </c>
      <c r="N6841" t="s">
        <v>75</v>
      </c>
      <c r="O6841" t="s">
        <v>48</v>
      </c>
      <c r="P6841" t="s">
        <v>48</v>
      </c>
      <c r="Q6841" t="s">
        <v>39690</v>
      </c>
      <c r="Y6841" t="s">
        <v>39691</v>
      </c>
    </row>
    <row r="6842" spans="1:25">
      <c r="A6842" t="s">
        <v>39692</v>
      </c>
      <c r="B6842" t="s">
        <v>39693</v>
      </c>
      <c r="D6842" t="s">
        <v>40</v>
      </c>
      <c r="E6842" t="s">
        <v>41</v>
      </c>
      <c r="G6842" t="s">
        <v>39694</v>
      </c>
      <c r="H6842" t="s">
        <v>39695</v>
      </c>
      <c r="J6842" t="s">
        <v>91</v>
      </c>
      <c r="K6842" t="s">
        <v>92</v>
      </c>
      <c r="L6842">
        <v>11</v>
      </c>
      <c r="M6842" t="s">
        <v>39696</v>
      </c>
      <c r="N6842" t="s">
        <v>75</v>
      </c>
      <c r="O6842" t="s">
        <v>48</v>
      </c>
      <c r="P6842" t="s">
        <v>48</v>
      </c>
      <c r="Q6842" t="s">
        <v>39697</v>
      </c>
      <c r="Y6842" t="s">
        <v>39698</v>
      </c>
    </row>
    <row r="6843" spans="1:25">
      <c r="A6843" t="s">
        <v>39699</v>
      </c>
      <c r="B6843" t="s">
        <v>39700</v>
      </c>
      <c r="D6843" t="s">
        <v>40</v>
      </c>
      <c r="E6843" t="s">
        <v>41</v>
      </c>
      <c r="G6843" t="s">
        <v>39701</v>
      </c>
      <c r="H6843" t="s">
        <v>358</v>
      </c>
      <c r="J6843" t="s">
        <v>100</v>
      </c>
      <c r="K6843" t="s">
        <v>101</v>
      </c>
      <c r="L6843">
        <v>11</v>
      </c>
      <c r="M6843" t="s">
        <v>39702</v>
      </c>
      <c r="N6843" t="s">
        <v>75</v>
      </c>
      <c r="O6843" t="s">
        <v>48</v>
      </c>
      <c r="P6843" t="s">
        <v>48</v>
      </c>
      <c r="Q6843" t="s">
        <v>39703</v>
      </c>
      <c r="Y6843" t="s">
        <v>39704</v>
      </c>
    </row>
    <row r="6844" spans="1:25">
      <c r="A6844" t="s">
        <v>39705</v>
      </c>
      <c r="B6844" t="s">
        <v>39706</v>
      </c>
      <c r="D6844" t="s">
        <v>40</v>
      </c>
      <c r="E6844" t="s">
        <v>41</v>
      </c>
      <c r="G6844" t="s">
        <v>39707</v>
      </c>
      <c r="H6844" t="s">
        <v>39708</v>
      </c>
      <c r="J6844" t="s">
        <v>91</v>
      </c>
      <c r="K6844" t="s">
        <v>92</v>
      </c>
      <c r="L6844">
        <v>11</v>
      </c>
      <c r="M6844" t="s">
        <v>39709</v>
      </c>
      <c r="N6844" t="s">
        <v>75</v>
      </c>
      <c r="O6844" t="s">
        <v>48</v>
      </c>
      <c r="P6844" t="s">
        <v>48</v>
      </c>
      <c r="Q6844" t="s">
        <v>39710</v>
      </c>
      <c r="Y6844" t="s">
        <v>39711</v>
      </c>
    </row>
    <row r="6845" spans="1:25">
      <c r="A6845" t="s">
        <v>39712</v>
      </c>
      <c r="B6845" t="s">
        <v>39713</v>
      </c>
      <c r="D6845" t="s">
        <v>40</v>
      </c>
      <c r="E6845" t="s">
        <v>41</v>
      </c>
      <c r="G6845" t="s">
        <v>39714</v>
      </c>
      <c r="H6845" t="s">
        <v>609</v>
      </c>
      <c r="J6845" t="s">
        <v>100</v>
      </c>
      <c r="K6845" t="s">
        <v>101</v>
      </c>
      <c r="L6845">
        <v>11</v>
      </c>
      <c r="M6845" t="s">
        <v>39715</v>
      </c>
      <c r="N6845" t="s">
        <v>75</v>
      </c>
      <c r="O6845" t="s">
        <v>48</v>
      </c>
      <c r="P6845" t="s">
        <v>48</v>
      </c>
      <c r="Q6845" t="s">
        <v>39716</v>
      </c>
      <c r="Y6845" t="s">
        <v>39717</v>
      </c>
    </row>
    <row r="6846" spans="1:25">
      <c r="A6846" t="s">
        <v>39718</v>
      </c>
      <c r="B6846" t="s">
        <v>39719</v>
      </c>
      <c r="D6846" t="s">
        <v>40</v>
      </c>
      <c r="E6846" t="s">
        <v>41</v>
      </c>
      <c r="G6846" t="s">
        <v>39720</v>
      </c>
      <c r="H6846" t="s">
        <v>39721</v>
      </c>
      <c r="J6846" t="s">
        <v>91</v>
      </c>
      <c r="K6846" t="s">
        <v>92</v>
      </c>
      <c r="L6846">
        <v>11</v>
      </c>
      <c r="M6846" t="s">
        <v>39722</v>
      </c>
      <c r="N6846" t="s">
        <v>75</v>
      </c>
      <c r="O6846" t="s">
        <v>48</v>
      </c>
      <c r="P6846" t="s">
        <v>48</v>
      </c>
      <c r="Q6846" t="s">
        <v>39723</v>
      </c>
      <c r="Y6846" t="s">
        <v>39724</v>
      </c>
    </row>
    <row r="6847" spans="1:25">
      <c r="A6847" t="s">
        <v>184</v>
      </c>
      <c r="B6847" t="s">
        <v>39725</v>
      </c>
      <c r="D6847" t="s">
        <v>40</v>
      </c>
      <c r="E6847" t="s">
        <v>41</v>
      </c>
      <c r="G6847" t="s">
        <v>39726</v>
      </c>
      <c r="H6847" t="s">
        <v>2335</v>
      </c>
      <c r="J6847" t="s">
        <v>100</v>
      </c>
      <c r="K6847" t="s">
        <v>101</v>
      </c>
      <c r="L6847">
        <v>11</v>
      </c>
      <c r="M6847" t="s">
        <v>39727</v>
      </c>
      <c r="N6847" t="s">
        <v>75</v>
      </c>
      <c r="O6847" t="s">
        <v>48</v>
      </c>
      <c r="P6847" t="s">
        <v>48</v>
      </c>
      <c r="Q6847" t="s">
        <v>21632</v>
      </c>
      <c r="Y6847" t="s">
        <v>39728</v>
      </c>
    </row>
    <row r="6848" spans="1:25">
      <c r="A6848" t="s">
        <v>39729</v>
      </c>
      <c r="B6848" t="s">
        <v>39730</v>
      </c>
      <c r="D6848" t="s">
        <v>40</v>
      </c>
      <c r="E6848" t="s">
        <v>41</v>
      </c>
      <c r="G6848" t="s">
        <v>35829</v>
      </c>
      <c r="H6848" t="s">
        <v>39731</v>
      </c>
      <c r="J6848" t="s">
        <v>91</v>
      </c>
      <c r="K6848" t="s">
        <v>92</v>
      </c>
      <c r="L6848">
        <v>11</v>
      </c>
      <c r="M6848" t="s">
        <v>39732</v>
      </c>
      <c r="N6848" t="s">
        <v>75</v>
      </c>
      <c r="O6848" t="s">
        <v>48</v>
      </c>
      <c r="P6848" t="s">
        <v>48</v>
      </c>
      <c r="Q6848" t="s">
        <v>39733</v>
      </c>
      <c r="Y6848" t="s">
        <v>39734</v>
      </c>
    </row>
    <row r="6849" spans="1:25">
      <c r="A6849" t="s">
        <v>39735</v>
      </c>
      <c r="B6849" t="s">
        <v>39736</v>
      </c>
      <c r="D6849" t="s">
        <v>40</v>
      </c>
      <c r="E6849" t="s">
        <v>41</v>
      </c>
      <c r="G6849" t="s">
        <v>39737</v>
      </c>
      <c r="H6849" t="s">
        <v>8353</v>
      </c>
      <c r="J6849" t="s">
        <v>823</v>
      </c>
      <c r="K6849" t="s">
        <v>824</v>
      </c>
      <c r="L6849">
        <v>11</v>
      </c>
      <c r="M6849" t="s">
        <v>39738</v>
      </c>
      <c r="N6849" t="s">
        <v>75</v>
      </c>
      <c r="O6849" t="s">
        <v>48</v>
      </c>
      <c r="P6849" t="s">
        <v>48</v>
      </c>
      <c r="Q6849" t="s">
        <v>39739</v>
      </c>
      <c r="Y6849" t="s">
        <v>39740</v>
      </c>
    </row>
    <row r="6850" spans="1:25">
      <c r="A6850" t="s">
        <v>39741</v>
      </c>
      <c r="B6850" t="s">
        <v>39742</v>
      </c>
      <c r="D6850" t="s">
        <v>40</v>
      </c>
      <c r="E6850" t="s">
        <v>41</v>
      </c>
      <c r="G6850" t="s">
        <v>39743</v>
      </c>
      <c r="H6850" t="s">
        <v>3621</v>
      </c>
      <c r="J6850" t="s">
        <v>91</v>
      </c>
      <c r="K6850" t="s">
        <v>92</v>
      </c>
      <c r="L6850">
        <v>11</v>
      </c>
      <c r="M6850" t="s">
        <v>39738</v>
      </c>
      <c r="N6850" t="s">
        <v>75</v>
      </c>
      <c r="O6850" t="s">
        <v>48</v>
      </c>
      <c r="P6850" t="s">
        <v>48</v>
      </c>
      <c r="Q6850" t="s">
        <v>39744</v>
      </c>
      <c r="Y6850" t="s">
        <v>39745</v>
      </c>
    </row>
    <row r="6851" spans="1:25">
      <c r="A6851" t="s">
        <v>39746</v>
      </c>
      <c r="B6851" t="s">
        <v>39747</v>
      </c>
      <c r="D6851" t="s">
        <v>40</v>
      </c>
      <c r="E6851" t="s">
        <v>41</v>
      </c>
      <c r="G6851" t="s">
        <v>4142</v>
      </c>
      <c r="H6851" t="s">
        <v>1703</v>
      </c>
      <c r="J6851" t="s">
        <v>100</v>
      </c>
      <c r="K6851" t="s">
        <v>101</v>
      </c>
      <c r="L6851">
        <v>11</v>
      </c>
      <c r="M6851" t="s">
        <v>39748</v>
      </c>
      <c r="N6851" t="s">
        <v>75</v>
      </c>
      <c r="O6851" t="s">
        <v>48</v>
      </c>
      <c r="P6851" t="s">
        <v>48</v>
      </c>
      <c r="Q6851" t="s">
        <v>39749</v>
      </c>
      <c r="Y6851" t="s">
        <v>39750</v>
      </c>
    </row>
    <row r="6852" spans="1:25">
      <c r="A6852" t="s">
        <v>39751</v>
      </c>
      <c r="B6852" t="s">
        <v>39752</v>
      </c>
      <c r="D6852" t="s">
        <v>40</v>
      </c>
      <c r="E6852" t="s">
        <v>41</v>
      </c>
      <c r="G6852" t="s">
        <v>39753</v>
      </c>
      <c r="H6852" t="s">
        <v>39754</v>
      </c>
      <c r="J6852" t="s">
        <v>100</v>
      </c>
      <c r="K6852" t="s">
        <v>101</v>
      </c>
      <c r="L6852">
        <v>11</v>
      </c>
      <c r="M6852" t="s">
        <v>39755</v>
      </c>
      <c r="N6852" t="s">
        <v>75</v>
      </c>
      <c r="O6852" t="s">
        <v>48</v>
      </c>
      <c r="P6852" t="s">
        <v>48</v>
      </c>
      <c r="Q6852" t="s">
        <v>39756</v>
      </c>
      <c r="Y6852" t="s">
        <v>39757</v>
      </c>
    </row>
    <row r="6853" spans="1:25">
      <c r="A6853" t="s">
        <v>39758</v>
      </c>
      <c r="B6853" t="s">
        <v>39759</v>
      </c>
      <c r="D6853" t="s">
        <v>40</v>
      </c>
      <c r="E6853" t="s">
        <v>41</v>
      </c>
      <c r="G6853" t="s">
        <v>39760</v>
      </c>
      <c r="H6853" t="s">
        <v>4700</v>
      </c>
      <c r="J6853" t="s">
        <v>100</v>
      </c>
      <c r="K6853" t="s">
        <v>101</v>
      </c>
      <c r="L6853">
        <v>11</v>
      </c>
      <c r="M6853" t="s">
        <v>39761</v>
      </c>
      <c r="N6853" t="s">
        <v>75</v>
      </c>
      <c r="O6853" t="s">
        <v>48</v>
      </c>
      <c r="P6853" t="s">
        <v>48</v>
      </c>
      <c r="Q6853" t="s">
        <v>39762</v>
      </c>
      <c r="Y6853" t="s">
        <v>39763</v>
      </c>
    </row>
    <row r="6854" spans="1:25">
      <c r="A6854" t="s">
        <v>39764</v>
      </c>
      <c r="B6854" t="s">
        <v>39765</v>
      </c>
      <c r="D6854" t="s">
        <v>40</v>
      </c>
      <c r="E6854" t="s">
        <v>41</v>
      </c>
      <c r="G6854" t="s">
        <v>39766</v>
      </c>
      <c r="H6854" t="s">
        <v>39767</v>
      </c>
      <c r="J6854" t="s">
        <v>91</v>
      </c>
      <c r="K6854" t="s">
        <v>92</v>
      </c>
      <c r="L6854">
        <v>11</v>
      </c>
      <c r="M6854" t="s">
        <v>39768</v>
      </c>
      <c r="N6854" t="s">
        <v>75</v>
      </c>
      <c r="O6854" t="s">
        <v>48</v>
      </c>
      <c r="P6854" t="s">
        <v>48</v>
      </c>
      <c r="Q6854" t="s">
        <v>39769</v>
      </c>
      <c r="Y6854" t="s">
        <v>39770</v>
      </c>
    </row>
    <row r="6855" spans="1:25">
      <c r="A6855" t="s">
        <v>39771</v>
      </c>
      <c r="B6855" t="s">
        <v>39772</v>
      </c>
      <c r="D6855" t="s">
        <v>40</v>
      </c>
      <c r="E6855" t="s">
        <v>41</v>
      </c>
      <c r="G6855" t="s">
        <v>30077</v>
      </c>
      <c r="H6855" t="s">
        <v>39773</v>
      </c>
      <c r="J6855" t="s">
        <v>91</v>
      </c>
      <c r="K6855" t="s">
        <v>92</v>
      </c>
      <c r="L6855">
        <v>11</v>
      </c>
      <c r="M6855" t="s">
        <v>39774</v>
      </c>
      <c r="N6855" t="s">
        <v>75</v>
      </c>
      <c r="O6855" t="s">
        <v>48</v>
      </c>
      <c r="P6855" t="s">
        <v>48</v>
      </c>
      <c r="Q6855" t="s">
        <v>39775</v>
      </c>
      <c r="Y6855" t="s">
        <v>39776</v>
      </c>
    </row>
    <row r="6856" spans="1:25">
      <c r="A6856" t="s">
        <v>39777</v>
      </c>
      <c r="B6856" t="s">
        <v>39778</v>
      </c>
      <c r="D6856" t="s">
        <v>40</v>
      </c>
      <c r="E6856" t="s">
        <v>41</v>
      </c>
      <c r="G6856" t="s">
        <v>39779</v>
      </c>
      <c r="H6856" t="s">
        <v>22482</v>
      </c>
      <c r="J6856" t="s">
        <v>100</v>
      </c>
      <c r="K6856" t="s">
        <v>101</v>
      </c>
      <c r="L6856">
        <v>11</v>
      </c>
      <c r="M6856" t="s">
        <v>39780</v>
      </c>
      <c r="N6856" t="s">
        <v>75</v>
      </c>
      <c r="O6856" t="s">
        <v>48</v>
      </c>
      <c r="P6856" t="s">
        <v>48</v>
      </c>
      <c r="Q6856" t="s">
        <v>39781</v>
      </c>
      <c r="Y6856" t="s">
        <v>39782</v>
      </c>
    </row>
    <row r="6857" spans="1:25">
      <c r="A6857" t="s">
        <v>39783</v>
      </c>
      <c r="B6857" t="s">
        <v>39784</v>
      </c>
      <c r="D6857" t="s">
        <v>40</v>
      </c>
      <c r="E6857" t="s">
        <v>41</v>
      </c>
      <c r="G6857" t="s">
        <v>39785</v>
      </c>
      <c r="H6857" t="s">
        <v>39786</v>
      </c>
      <c r="J6857" t="s">
        <v>91</v>
      </c>
      <c r="K6857" t="s">
        <v>92</v>
      </c>
      <c r="L6857">
        <v>11</v>
      </c>
      <c r="M6857" t="s">
        <v>39780</v>
      </c>
      <c r="N6857" t="s">
        <v>75</v>
      </c>
      <c r="O6857" t="s">
        <v>48</v>
      </c>
      <c r="P6857" t="s">
        <v>48</v>
      </c>
      <c r="Q6857" t="s">
        <v>39787</v>
      </c>
      <c r="Y6857" t="s">
        <v>39788</v>
      </c>
    </row>
    <row r="6858" spans="1:25">
      <c r="A6858" t="s">
        <v>39789</v>
      </c>
      <c r="B6858" t="s">
        <v>39790</v>
      </c>
      <c r="D6858" t="s">
        <v>40</v>
      </c>
      <c r="E6858" t="s">
        <v>41</v>
      </c>
      <c r="G6858" t="s">
        <v>12821</v>
      </c>
      <c r="H6858" t="s">
        <v>1332</v>
      </c>
      <c r="J6858" t="s">
        <v>91</v>
      </c>
      <c r="K6858" t="s">
        <v>92</v>
      </c>
      <c r="L6858">
        <v>11</v>
      </c>
      <c r="M6858" t="s">
        <v>39791</v>
      </c>
      <c r="N6858" t="s">
        <v>75</v>
      </c>
      <c r="O6858" t="s">
        <v>48</v>
      </c>
      <c r="P6858" t="s">
        <v>48</v>
      </c>
      <c r="Q6858" t="s">
        <v>39792</v>
      </c>
      <c r="Y6858" t="s">
        <v>39793</v>
      </c>
    </row>
    <row r="6859" spans="1:25">
      <c r="A6859" t="s">
        <v>39794</v>
      </c>
      <c r="B6859" t="s">
        <v>39795</v>
      </c>
      <c r="D6859" t="s">
        <v>40</v>
      </c>
      <c r="E6859" t="s">
        <v>41</v>
      </c>
      <c r="G6859" t="s">
        <v>39796</v>
      </c>
      <c r="H6859" t="s">
        <v>1155</v>
      </c>
      <c r="J6859" t="s">
        <v>100</v>
      </c>
      <c r="K6859" t="s">
        <v>101</v>
      </c>
      <c r="L6859">
        <v>11</v>
      </c>
      <c r="M6859" t="s">
        <v>39791</v>
      </c>
      <c r="N6859" t="s">
        <v>75</v>
      </c>
      <c r="O6859" t="s">
        <v>48</v>
      </c>
      <c r="P6859" t="s">
        <v>48</v>
      </c>
      <c r="Q6859" t="s">
        <v>39797</v>
      </c>
      <c r="Y6859" t="s">
        <v>39798</v>
      </c>
    </row>
    <row r="6860" spans="1:25">
      <c r="A6860" t="s">
        <v>39799</v>
      </c>
      <c r="B6860" t="s">
        <v>39800</v>
      </c>
      <c r="D6860" t="s">
        <v>40</v>
      </c>
      <c r="E6860" t="s">
        <v>41</v>
      </c>
      <c r="G6860" t="s">
        <v>2133</v>
      </c>
      <c r="H6860" t="s">
        <v>39801</v>
      </c>
      <c r="J6860" t="s">
        <v>91</v>
      </c>
      <c r="K6860" t="s">
        <v>92</v>
      </c>
      <c r="L6860">
        <v>11</v>
      </c>
      <c r="M6860" t="s">
        <v>39802</v>
      </c>
      <c r="N6860" t="s">
        <v>75</v>
      </c>
      <c r="O6860" t="s">
        <v>48</v>
      </c>
      <c r="P6860" t="s">
        <v>48</v>
      </c>
      <c r="Q6860" t="s">
        <v>39803</v>
      </c>
      <c r="Y6860" t="s">
        <v>39804</v>
      </c>
    </row>
    <row r="6861" spans="1:25">
      <c r="A6861" t="s">
        <v>39805</v>
      </c>
      <c r="B6861" t="s">
        <v>39806</v>
      </c>
      <c r="D6861" t="s">
        <v>40</v>
      </c>
      <c r="E6861" t="s">
        <v>41</v>
      </c>
      <c r="G6861" t="s">
        <v>39807</v>
      </c>
      <c r="H6861" t="s">
        <v>162</v>
      </c>
      <c r="J6861" t="s">
        <v>100</v>
      </c>
      <c r="K6861" t="s">
        <v>101</v>
      </c>
      <c r="L6861">
        <v>11</v>
      </c>
      <c r="M6861" t="s">
        <v>39808</v>
      </c>
      <c r="N6861" t="s">
        <v>75</v>
      </c>
      <c r="O6861" t="s">
        <v>48</v>
      </c>
      <c r="P6861" t="s">
        <v>48</v>
      </c>
      <c r="Q6861" t="s">
        <v>39809</v>
      </c>
      <c r="Y6861" t="s">
        <v>39810</v>
      </c>
    </row>
    <row r="6862" spans="1:25">
      <c r="A6862" t="s">
        <v>39811</v>
      </c>
      <c r="B6862" t="s">
        <v>39812</v>
      </c>
      <c r="D6862" t="s">
        <v>40</v>
      </c>
      <c r="E6862" t="s">
        <v>41</v>
      </c>
      <c r="G6862" t="s">
        <v>39813</v>
      </c>
      <c r="H6862" t="s">
        <v>1434</v>
      </c>
      <c r="J6862" t="s">
        <v>823</v>
      </c>
      <c r="K6862" t="s">
        <v>824</v>
      </c>
      <c r="L6862">
        <v>11</v>
      </c>
      <c r="M6862" t="s">
        <v>39814</v>
      </c>
      <c r="N6862" t="s">
        <v>75</v>
      </c>
      <c r="O6862" t="s">
        <v>48</v>
      </c>
      <c r="P6862" t="s">
        <v>48</v>
      </c>
      <c r="Q6862" t="s">
        <v>39815</v>
      </c>
      <c r="Y6862" t="s">
        <v>39816</v>
      </c>
    </row>
    <row r="6863" spans="1:25">
      <c r="A6863" t="s">
        <v>39817</v>
      </c>
      <c r="B6863" t="s">
        <v>39818</v>
      </c>
      <c r="D6863" t="s">
        <v>40</v>
      </c>
      <c r="E6863" t="s">
        <v>41</v>
      </c>
      <c r="G6863" t="s">
        <v>39819</v>
      </c>
      <c r="H6863" t="s">
        <v>39820</v>
      </c>
      <c r="J6863" t="s">
        <v>91</v>
      </c>
      <c r="K6863" t="s">
        <v>92</v>
      </c>
      <c r="L6863">
        <v>11</v>
      </c>
      <c r="M6863" t="s">
        <v>39821</v>
      </c>
      <c r="N6863" t="s">
        <v>75</v>
      </c>
      <c r="O6863" t="s">
        <v>48</v>
      </c>
      <c r="P6863" t="s">
        <v>48</v>
      </c>
      <c r="Q6863" t="s">
        <v>39822</v>
      </c>
      <c r="Y6863" t="s">
        <v>39823</v>
      </c>
    </row>
    <row r="6864" spans="1:25">
      <c r="A6864" t="s">
        <v>39824</v>
      </c>
      <c r="B6864" t="s">
        <v>39825</v>
      </c>
      <c r="D6864" t="s">
        <v>40</v>
      </c>
      <c r="E6864" t="s">
        <v>41</v>
      </c>
      <c r="G6864" t="s">
        <v>1935</v>
      </c>
      <c r="H6864" t="s">
        <v>3890</v>
      </c>
      <c r="J6864" t="s">
        <v>100</v>
      </c>
      <c r="K6864" t="s">
        <v>101</v>
      </c>
      <c r="L6864">
        <v>11</v>
      </c>
      <c r="M6864" t="s">
        <v>39826</v>
      </c>
      <c r="N6864" t="s">
        <v>75</v>
      </c>
      <c r="O6864" t="s">
        <v>48</v>
      </c>
      <c r="P6864" t="s">
        <v>48</v>
      </c>
      <c r="Q6864" t="s">
        <v>39827</v>
      </c>
      <c r="Y6864" t="s">
        <v>39828</v>
      </c>
    </row>
    <row r="6865" spans="1:25">
      <c r="A6865" t="s">
        <v>39829</v>
      </c>
      <c r="B6865" t="s">
        <v>39830</v>
      </c>
      <c r="D6865" t="s">
        <v>40</v>
      </c>
      <c r="E6865" t="s">
        <v>41</v>
      </c>
      <c r="G6865" t="s">
        <v>23283</v>
      </c>
      <c r="H6865" t="s">
        <v>19582</v>
      </c>
      <c r="J6865" t="s">
        <v>100</v>
      </c>
      <c r="K6865" t="s">
        <v>101</v>
      </c>
      <c r="L6865">
        <v>11</v>
      </c>
      <c r="M6865" t="s">
        <v>39831</v>
      </c>
      <c r="N6865" t="s">
        <v>75</v>
      </c>
      <c r="O6865" t="s">
        <v>48</v>
      </c>
      <c r="P6865" t="s">
        <v>48</v>
      </c>
      <c r="Q6865" t="s">
        <v>39832</v>
      </c>
      <c r="Y6865" t="s">
        <v>39833</v>
      </c>
    </row>
    <row r="6866" spans="1:25">
      <c r="A6866" t="s">
        <v>39834</v>
      </c>
      <c r="B6866" t="s">
        <v>39835</v>
      </c>
      <c r="D6866" t="s">
        <v>40</v>
      </c>
      <c r="E6866" t="s">
        <v>41</v>
      </c>
      <c r="G6866" t="s">
        <v>39836</v>
      </c>
      <c r="H6866" t="s">
        <v>863</v>
      </c>
      <c r="J6866" t="s">
        <v>91</v>
      </c>
      <c r="K6866" t="s">
        <v>92</v>
      </c>
      <c r="L6866">
        <v>11</v>
      </c>
      <c r="M6866" t="s">
        <v>39837</v>
      </c>
      <c r="N6866" t="s">
        <v>75</v>
      </c>
      <c r="O6866" t="s">
        <v>48</v>
      </c>
      <c r="P6866" t="s">
        <v>48</v>
      </c>
      <c r="Q6866" t="s">
        <v>39838</v>
      </c>
      <c r="Y6866" t="s">
        <v>39839</v>
      </c>
    </row>
    <row r="6867" spans="1:25">
      <c r="A6867" t="s">
        <v>39840</v>
      </c>
      <c r="B6867" t="s">
        <v>39841</v>
      </c>
      <c r="D6867" t="s">
        <v>40</v>
      </c>
      <c r="E6867" t="s">
        <v>41</v>
      </c>
      <c r="G6867" t="s">
        <v>433</v>
      </c>
      <c r="H6867" t="s">
        <v>1155</v>
      </c>
      <c r="J6867" t="s">
        <v>100</v>
      </c>
      <c r="K6867" t="s">
        <v>101</v>
      </c>
      <c r="L6867">
        <v>11</v>
      </c>
      <c r="M6867" t="s">
        <v>39842</v>
      </c>
      <c r="N6867" t="s">
        <v>75</v>
      </c>
      <c r="O6867" t="s">
        <v>48</v>
      </c>
      <c r="P6867" t="s">
        <v>48</v>
      </c>
      <c r="Q6867" t="s">
        <v>39843</v>
      </c>
      <c r="Y6867" t="s">
        <v>39844</v>
      </c>
    </row>
    <row r="6868" spans="1:25">
      <c r="A6868" t="s">
        <v>39845</v>
      </c>
      <c r="B6868" t="s">
        <v>39846</v>
      </c>
      <c r="D6868" t="s">
        <v>40</v>
      </c>
      <c r="E6868" t="s">
        <v>41</v>
      </c>
      <c r="G6868" t="s">
        <v>39847</v>
      </c>
      <c r="H6868" t="s">
        <v>561</v>
      </c>
      <c r="J6868" t="s">
        <v>154</v>
      </c>
      <c r="K6868" t="s">
        <v>155</v>
      </c>
      <c r="L6868">
        <v>11</v>
      </c>
      <c r="M6868" t="s">
        <v>39848</v>
      </c>
      <c r="N6868" t="s">
        <v>47</v>
      </c>
      <c r="O6868" t="s">
        <v>48</v>
      </c>
      <c r="P6868" t="s">
        <v>48</v>
      </c>
      <c r="Q6868" t="s">
        <v>39849</v>
      </c>
      <c r="Y6868" t="s">
        <v>39850</v>
      </c>
    </row>
    <row r="6869" spans="1:25">
      <c r="A6869" t="s">
        <v>39851</v>
      </c>
      <c r="B6869" t="s">
        <v>39852</v>
      </c>
      <c r="D6869" t="s">
        <v>40</v>
      </c>
      <c r="E6869" t="s">
        <v>41</v>
      </c>
      <c r="G6869" t="s">
        <v>39853</v>
      </c>
      <c r="H6869" t="s">
        <v>14005</v>
      </c>
      <c r="J6869" t="s">
        <v>100</v>
      </c>
      <c r="K6869" t="s">
        <v>101</v>
      </c>
      <c r="L6869">
        <v>11</v>
      </c>
      <c r="M6869" t="s">
        <v>39848</v>
      </c>
      <c r="N6869" t="s">
        <v>75</v>
      </c>
      <c r="O6869" t="s">
        <v>48</v>
      </c>
      <c r="P6869" t="s">
        <v>48</v>
      </c>
      <c r="Q6869" t="s">
        <v>39854</v>
      </c>
      <c r="Y6869" t="s">
        <v>39855</v>
      </c>
    </row>
    <row r="6870" spans="1:25">
      <c r="A6870" t="s">
        <v>39856</v>
      </c>
      <c r="B6870" t="s">
        <v>39857</v>
      </c>
      <c r="D6870" t="s">
        <v>40</v>
      </c>
      <c r="E6870" t="s">
        <v>41</v>
      </c>
      <c r="G6870" t="s">
        <v>27832</v>
      </c>
      <c r="H6870" t="s">
        <v>4966</v>
      </c>
      <c r="J6870" t="s">
        <v>91</v>
      </c>
      <c r="K6870" t="s">
        <v>92</v>
      </c>
      <c r="L6870">
        <v>11</v>
      </c>
      <c r="M6870" t="s">
        <v>39848</v>
      </c>
      <c r="N6870" t="s">
        <v>75</v>
      </c>
      <c r="O6870" t="s">
        <v>48</v>
      </c>
      <c r="P6870" t="s">
        <v>48</v>
      </c>
      <c r="Q6870" t="s">
        <v>39858</v>
      </c>
      <c r="Y6870" t="s">
        <v>39859</v>
      </c>
    </row>
    <row r="6871" spans="1:25">
      <c r="A6871" t="s">
        <v>39860</v>
      </c>
      <c r="B6871" t="s">
        <v>39861</v>
      </c>
      <c r="D6871" t="s">
        <v>40</v>
      </c>
      <c r="E6871" t="s">
        <v>41</v>
      </c>
      <c r="G6871" t="s">
        <v>39862</v>
      </c>
      <c r="H6871" t="s">
        <v>3621</v>
      </c>
      <c r="J6871" t="s">
        <v>511</v>
      </c>
      <c r="K6871" t="s">
        <v>512</v>
      </c>
      <c r="L6871">
        <v>11</v>
      </c>
      <c r="M6871" t="s">
        <v>39848</v>
      </c>
      <c r="N6871" t="s">
        <v>58</v>
      </c>
      <c r="O6871" t="s">
        <v>48</v>
      </c>
      <c r="P6871" t="s">
        <v>48</v>
      </c>
      <c r="Q6871" t="s">
        <v>39863</v>
      </c>
      <c r="Y6871" t="s">
        <v>39864</v>
      </c>
    </row>
    <row r="6872" spans="1:25">
      <c r="A6872" t="s">
        <v>39865</v>
      </c>
      <c r="B6872" t="s">
        <v>39866</v>
      </c>
      <c r="D6872" t="s">
        <v>40</v>
      </c>
      <c r="E6872" t="s">
        <v>41</v>
      </c>
      <c r="G6872" t="s">
        <v>39867</v>
      </c>
      <c r="H6872" t="s">
        <v>22902</v>
      </c>
      <c r="J6872" t="s">
        <v>163</v>
      </c>
      <c r="K6872" t="s">
        <v>164</v>
      </c>
      <c r="L6872">
        <v>13</v>
      </c>
      <c r="M6872" t="s">
        <v>39868</v>
      </c>
      <c r="N6872" t="s">
        <v>58</v>
      </c>
      <c r="O6872" t="s">
        <v>48</v>
      </c>
      <c r="P6872" t="s">
        <v>48</v>
      </c>
      <c r="Q6872" t="s">
        <v>39869</v>
      </c>
      <c r="Y6872" t="s">
        <v>39870</v>
      </c>
    </row>
    <row r="6873" spans="1:25">
      <c r="A6873" t="s">
        <v>39871</v>
      </c>
      <c r="B6873" t="s">
        <v>39872</v>
      </c>
      <c r="D6873" t="s">
        <v>40</v>
      </c>
      <c r="E6873" t="s">
        <v>41</v>
      </c>
      <c r="G6873" t="s">
        <v>39873</v>
      </c>
      <c r="H6873" t="s">
        <v>1098</v>
      </c>
      <c r="J6873" t="s">
        <v>91</v>
      </c>
      <c r="K6873" t="s">
        <v>92</v>
      </c>
      <c r="L6873">
        <v>11</v>
      </c>
      <c r="M6873" t="s">
        <v>39874</v>
      </c>
      <c r="N6873" t="s">
        <v>75</v>
      </c>
      <c r="O6873" t="s">
        <v>48</v>
      </c>
      <c r="P6873" t="s">
        <v>48</v>
      </c>
      <c r="Q6873" t="s">
        <v>39875</v>
      </c>
      <c r="Y6873" t="s">
        <v>39876</v>
      </c>
    </row>
    <row r="6874" spans="1:25">
      <c r="A6874" t="s">
        <v>39877</v>
      </c>
      <c r="B6874" t="s">
        <v>39878</v>
      </c>
      <c r="D6874" t="s">
        <v>40</v>
      </c>
      <c r="E6874" t="s">
        <v>41</v>
      </c>
      <c r="G6874" t="s">
        <v>39879</v>
      </c>
      <c r="H6874" t="s">
        <v>3341</v>
      </c>
      <c r="J6874" t="s">
        <v>91</v>
      </c>
      <c r="K6874" t="s">
        <v>92</v>
      </c>
      <c r="L6874">
        <v>11</v>
      </c>
      <c r="M6874" t="s">
        <v>39880</v>
      </c>
      <c r="N6874" t="s">
        <v>75</v>
      </c>
      <c r="O6874" t="s">
        <v>48</v>
      </c>
      <c r="P6874" t="s">
        <v>48</v>
      </c>
      <c r="Q6874" t="s">
        <v>39881</v>
      </c>
      <c r="Y6874" t="s">
        <v>39882</v>
      </c>
    </row>
    <row r="6875" spans="1:25">
      <c r="A6875" t="s">
        <v>39883</v>
      </c>
      <c r="B6875" t="s">
        <v>39884</v>
      </c>
      <c r="D6875" t="s">
        <v>40</v>
      </c>
      <c r="E6875" t="s">
        <v>41</v>
      </c>
      <c r="G6875" t="s">
        <v>39885</v>
      </c>
      <c r="H6875" t="s">
        <v>4652</v>
      </c>
      <c r="J6875" t="s">
        <v>100</v>
      </c>
      <c r="K6875" t="s">
        <v>101</v>
      </c>
      <c r="L6875">
        <v>11</v>
      </c>
      <c r="M6875" t="s">
        <v>39886</v>
      </c>
      <c r="N6875" t="s">
        <v>75</v>
      </c>
      <c r="O6875" t="s">
        <v>48</v>
      </c>
      <c r="P6875" t="s">
        <v>48</v>
      </c>
      <c r="Q6875" t="s">
        <v>12634</v>
      </c>
      <c r="Y6875" t="s">
        <v>39887</v>
      </c>
    </row>
    <row r="6876" spans="1:25">
      <c r="A6876" t="s">
        <v>39888</v>
      </c>
      <c r="B6876" t="s">
        <v>39889</v>
      </c>
      <c r="D6876" t="s">
        <v>40</v>
      </c>
      <c r="E6876" t="s">
        <v>41</v>
      </c>
      <c r="G6876" t="s">
        <v>26216</v>
      </c>
      <c r="H6876" t="s">
        <v>39890</v>
      </c>
      <c r="J6876" t="s">
        <v>100</v>
      </c>
      <c r="K6876" t="s">
        <v>101</v>
      </c>
      <c r="L6876">
        <v>11</v>
      </c>
      <c r="M6876" t="s">
        <v>39886</v>
      </c>
      <c r="N6876" t="s">
        <v>75</v>
      </c>
      <c r="O6876" t="s">
        <v>48</v>
      </c>
      <c r="P6876" t="s">
        <v>48</v>
      </c>
      <c r="Q6876" t="s">
        <v>39891</v>
      </c>
      <c r="Y6876" t="s">
        <v>39892</v>
      </c>
    </row>
    <row r="6877" spans="1:25">
      <c r="A6877" t="s">
        <v>184</v>
      </c>
      <c r="B6877" t="s">
        <v>39893</v>
      </c>
      <c r="D6877" t="s">
        <v>40</v>
      </c>
      <c r="E6877" t="s">
        <v>41</v>
      </c>
      <c r="G6877" t="s">
        <v>39894</v>
      </c>
      <c r="H6877" t="s">
        <v>385</v>
      </c>
      <c r="J6877" t="s">
        <v>100</v>
      </c>
      <c r="K6877" t="s">
        <v>101</v>
      </c>
      <c r="L6877">
        <v>11</v>
      </c>
      <c r="M6877" t="s">
        <v>39895</v>
      </c>
      <c r="N6877" t="s">
        <v>75</v>
      </c>
      <c r="O6877" t="s">
        <v>48</v>
      </c>
      <c r="P6877" t="s">
        <v>48</v>
      </c>
      <c r="Q6877" t="s">
        <v>39896</v>
      </c>
      <c r="Y6877" t="s">
        <v>39897</v>
      </c>
    </row>
    <row r="6878" spans="1:25">
      <c r="A6878" t="s">
        <v>39898</v>
      </c>
      <c r="B6878" t="s">
        <v>39899</v>
      </c>
      <c r="D6878" t="s">
        <v>40</v>
      </c>
      <c r="E6878" t="s">
        <v>41</v>
      </c>
      <c r="G6878" t="s">
        <v>39900</v>
      </c>
      <c r="H6878" t="s">
        <v>3502</v>
      </c>
      <c r="J6878" t="s">
        <v>100</v>
      </c>
      <c r="K6878" t="s">
        <v>101</v>
      </c>
      <c r="L6878">
        <v>11</v>
      </c>
      <c r="M6878" t="s">
        <v>39901</v>
      </c>
      <c r="N6878" t="s">
        <v>75</v>
      </c>
      <c r="O6878" t="s">
        <v>48</v>
      </c>
      <c r="P6878" t="s">
        <v>48</v>
      </c>
      <c r="Q6878" t="s">
        <v>39902</v>
      </c>
      <c r="Y6878" t="s">
        <v>39903</v>
      </c>
    </row>
    <row r="6879" spans="1:25">
      <c r="A6879" t="s">
        <v>39904</v>
      </c>
      <c r="B6879" t="s">
        <v>39905</v>
      </c>
      <c r="D6879" t="s">
        <v>40</v>
      </c>
      <c r="E6879" t="s">
        <v>41</v>
      </c>
      <c r="G6879" t="s">
        <v>39906</v>
      </c>
      <c r="H6879" t="s">
        <v>928</v>
      </c>
      <c r="J6879" t="s">
        <v>100</v>
      </c>
      <c r="K6879" t="s">
        <v>101</v>
      </c>
      <c r="L6879">
        <v>11</v>
      </c>
      <c r="M6879" t="s">
        <v>39907</v>
      </c>
      <c r="N6879" t="s">
        <v>75</v>
      </c>
      <c r="O6879" t="s">
        <v>48</v>
      </c>
      <c r="P6879" t="s">
        <v>48</v>
      </c>
      <c r="Q6879" t="s">
        <v>24195</v>
      </c>
      <c r="Y6879" t="s">
        <v>39908</v>
      </c>
    </row>
    <row r="6880" spans="1:25">
      <c r="A6880" t="s">
        <v>39909</v>
      </c>
      <c r="B6880" t="s">
        <v>39910</v>
      </c>
      <c r="D6880" t="s">
        <v>40</v>
      </c>
      <c r="E6880" t="s">
        <v>41</v>
      </c>
      <c r="G6880" t="s">
        <v>39911</v>
      </c>
      <c r="H6880" t="s">
        <v>337</v>
      </c>
      <c r="J6880" t="s">
        <v>91</v>
      </c>
      <c r="K6880" t="s">
        <v>92</v>
      </c>
      <c r="L6880">
        <v>11</v>
      </c>
      <c r="M6880" t="s">
        <v>39912</v>
      </c>
      <c r="N6880" t="s">
        <v>75</v>
      </c>
      <c r="O6880" t="s">
        <v>48</v>
      </c>
      <c r="P6880" t="s">
        <v>48</v>
      </c>
      <c r="Q6880" t="s">
        <v>39913</v>
      </c>
      <c r="Y6880" t="s">
        <v>39914</v>
      </c>
    </row>
    <row r="6881" spans="1:25">
      <c r="A6881" t="s">
        <v>39915</v>
      </c>
      <c r="B6881" t="s">
        <v>39916</v>
      </c>
      <c r="D6881" t="s">
        <v>40</v>
      </c>
      <c r="E6881" t="s">
        <v>41</v>
      </c>
      <c r="G6881" t="s">
        <v>39917</v>
      </c>
      <c r="H6881" t="s">
        <v>39918</v>
      </c>
      <c r="J6881" t="s">
        <v>100</v>
      </c>
      <c r="K6881" t="s">
        <v>101</v>
      </c>
      <c r="L6881">
        <v>11</v>
      </c>
      <c r="M6881" t="s">
        <v>39912</v>
      </c>
      <c r="N6881" t="s">
        <v>75</v>
      </c>
      <c r="O6881" t="s">
        <v>48</v>
      </c>
      <c r="P6881" t="s">
        <v>48</v>
      </c>
      <c r="Q6881" t="s">
        <v>39919</v>
      </c>
      <c r="Y6881" t="s">
        <v>39920</v>
      </c>
    </row>
    <row r="6882" spans="1:25">
      <c r="A6882" t="s">
        <v>39921</v>
      </c>
      <c r="B6882" t="s">
        <v>39922</v>
      </c>
      <c r="D6882" t="s">
        <v>40</v>
      </c>
      <c r="E6882" t="s">
        <v>41</v>
      </c>
      <c r="G6882" t="s">
        <v>39923</v>
      </c>
      <c r="H6882" t="s">
        <v>6364</v>
      </c>
      <c r="J6882" t="s">
        <v>100</v>
      </c>
      <c r="K6882" t="s">
        <v>101</v>
      </c>
      <c r="L6882">
        <v>11</v>
      </c>
      <c r="M6882" t="s">
        <v>39912</v>
      </c>
      <c r="N6882" t="s">
        <v>75</v>
      </c>
      <c r="O6882" t="s">
        <v>48</v>
      </c>
      <c r="P6882" t="s">
        <v>48</v>
      </c>
      <c r="Q6882" t="s">
        <v>39924</v>
      </c>
      <c r="Y6882" t="s">
        <v>39925</v>
      </c>
    </row>
    <row r="6883" spans="1:25">
      <c r="A6883" t="s">
        <v>39926</v>
      </c>
      <c r="B6883" t="s">
        <v>39927</v>
      </c>
      <c r="D6883" t="s">
        <v>40</v>
      </c>
      <c r="E6883" t="s">
        <v>41</v>
      </c>
      <c r="G6883" t="s">
        <v>39928</v>
      </c>
      <c r="H6883" t="s">
        <v>4885</v>
      </c>
      <c r="J6883" t="s">
        <v>91</v>
      </c>
      <c r="K6883" t="s">
        <v>92</v>
      </c>
      <c r="L6883">
        <v>11</v>
      </c>
      <c r="M6883" t="s">
        <v>39912</v>
      </c>
      <c r="N6883" t="s">
        <v>75</v>
      </c>
      <c r="O6883" t="s">
        <v>48</v>
      </c>
      <c r="P6883" t="s">
        <v>48</v>
      </c>
      <c r="Q6883" t="s">
        <v>39929</v>
      </c>
      <c r="Y6883" t="s">
        <v>39930</v>
      </c>
    </row>
    <row r="6884" spans="1:25">
      <c r="A6884" t="s">
        <v>39931</v>
      </c>
      <c r="B6884" t="s">
        <v>39932</v>
      </c>
      <c r="D6884" t="s">
        <v>40</v>
      </c>
      <c r="E6884" t="s">
        <v>41</v>
      </c>
      <c r="G6884" t="s">
        <v>39933</v>
      </c>
      <c r="H6884" t="s">
        <v>39934</v>
      </c>
      <c r="J6884" t="s">
        <v>91</v>
      </c>
      <c r="K6884" t="s">
        <v>92</v>
      </c>
      <c r="L6884">
        <v>11</v>
      </c>
      <c r="M6884" t="s">
        <v>39912</v>
      </c>
      <c r="N6884" t="s">
        <v>75</v>
      </c>
      <c r="O6884" t="s">
        <v>48</v>
      </c>
      <c r="P6884" t="s">
        <v>48</v>
      </c>
      <c r="Q6884" t="s">
        <v>39935</v>
      </c>
      <c r="Y6884" t="s">
        <v>39936</v>
      </c>
    </row>
    <row r="6885" spans="1:25">
      <c r="A6885" t="s">
        <v>39937</v>
      </c>
      <c r="B6885" t="s">
        <v>39938</v>
      </c>
      <c r="D6885" t="s">
        <v>40</v>
      </c>
      <c r="E6885" t="s">
        <v>41</v>
      </c>
      <c r="G6885" t="s">
        <v>39939</v>
      </c>
      <c r="H6885" t="s">
        <v>1544</v>
      </c>
      <c r="J6885" t="s">
        <v>91</v>
      </c>
      <c r="K6885" t="s">
        <v>92</v>
      </c>
      <c r="L6885">
        <v>11</v>
      </c>
      <c r="M6885" t="s">
        <v>39940</v>
      </c>
      <c r="N6885" t="s">
        <v>75</v>
      </c>
      <c r="O6885" t="s">
        <v>48</v>
      </c>
      <c r="P6885" t="s">
        <v>48</v>
      </c>
      <c r="Q6885" t="s">
        <v>39941</v>
      </c>
      <c r="Y6885" t="s">
        <v>39942</v>
      </c>
    </row>
    <row r="6886" spans="1:25">
      <c r="A6886" t="s">
        <v>39943</v>
      </c>
      <c r="B6886" t="s">
        <v>39944</v>
      </c>
      <c r="D6886" t="s">
        <v>40</v>
      </c>
      <c r="E6886" t="s">
        <v>41</v>
      </c>
      <c r="G6886" t="s">
        <v>39945</v>
      </c>
      <c r="H6886" t="s">
        <v>1943</v>
      </c>
      <c r="J6886" t="s">
        <v>511</v>
      </c>
      <c r="K6886" t="s">
        <v>512</v>
      </c>
      <c r="L6886">
        <v>11</v>
      </c>
      <c r="M6886" t="s">
        <v>39946</v>
      </c>
      <c r="N6886" t="s">
        <v>47</v>
      </c>
      <c r="O6886" t="s">
        <v>48</v>
      </c>
      <c r="P6886" t="s">
        <v>48</v>
      </c>
      <c r="Q6886" t="s">
        <v>5428</v>
      </c>
      <c r="Y6886" t="s">
        <v>39947</v>
      </c>
    </row>
    <row r="6887" spans="1:25">
      <c r="A6887" t="s">
        <v>39948</v>
      </c>
      <c r="B6887" t="s">
        <v>39949</v>
      </c>
      <c r="D6887" t="s">
        <v>40</v>
      </c>
      <c r="E6887" t="s">
        <v>41</v>
      </c>
      <c r="G6887" t="s">
        <v>39950</v>
      </c>
      <c r="H6887" t="s">
        <v>9444</v>
      </c>
      <c r="J6887" t="s">
        <v>91</v>
      </c>
      <c r="K6887" t="s">
        <v>92</v>
      </c>
      <c r="L6887">
        <v>11</v>
      </c>
      <c r="M6887" t="s">
        <v>39951</v>
      </c>
      <c r="N6887" t="s">
        <v>75</v>
      </c>
      <c r="O6887" t="s">
        <v>48</v>
      </c>
      <c r="P6887" t="s">
        <v>48</v>
      </c>
      <c r="Q6887" t="s">
        <v>39952</v>
      </c>
      <c r="Y6887" t="s">
        <v>39953</v>
      </c>
    </row>
    <row r="6888" spans="1:25">
      <c r="A6888" t="s">
        <v>39954</v>
      </c>
      <c r="B6888" t="s">
        <v>39955</v>
      </c>
      <c r="D6888" t="s">
        <v>40</v>
      </c>
      <c r="E6888" t="s">
        <v>41</v>
      </c>
      <c r="G6888" t="s">
        <v>39956</v>
      </c>
      <c r="H6888" t="s">
        <v>39957</v>
      </c>
      <c r="J6888" t="s">
        <v>511</v>
      </c>
      <c r="K6888" t="s">
        <v>512</v>
      </c>
      <c r="L6888">
        <v>11</v>
      </c>
      <c r="M6888" t="s">
        <v>39958</v>
      </c>
      <c r="N6888" t="s">
        <v>58</v>
      </c>
      <c r="O6888" t="s">
        <v>48</v>
      </c>
      <c r="P6888" t="s">
        <v>48</v>
      </c>
      <c r="Q6888" t="s">
        <v>16424</v>
      </c>
      <c r="Y6888" t="s">
        <v>39959</v>
      </c>
    </row>
    <row r="6889" spans="1:25">
      <c r="A6889" t="s">
        <v>39960</v>
      </c>
      <c r="B6889" t="s">
        <v>39961</v>
      </c>
      <c r="D6889" t="s">
        <v>40</v>
      </c>
      <c r="E6889" t="s">
        <v>41</v>
      </c>
      <c r="G6889" t="s">
        <v>39962</v>
      </c>
      <c r="H6889" t="s">
        <v>11674</v>
      </c>
      <c r="J6889" t="s">
        <v>91</v>
      </c>
      <c r="K6889" t="s">
        <v>92</v>
      </c>
      <c r="L6889">
        <v>11</v>
      </c>
      <c r="M6889" t="s">
        <v>39958</v>
      </c>
      <c r="N6889" t="s">
        <v>75</v>
      </c>
      <c r="O6889" t="s">
        <v>48</v>
      </c>
      <c r="P6889" t="s">
        <v>48</v>
      </c>
      <c r="Q6889" t="s">
        <v>35036</v>
      </c>
      <c r="Y6889" t="s">
        <v>39963</v>
      </c>
    </row>
    <row r="6890" spans="1:25">
      <c r="A6890" t="s">
        <v>39964</v>
      </c>
      <c r="B6890" t="s">
        <v>39965</v>
      </c>
      <c r="D6890" t="s">
        <v>40</v>
      </c>
      <c r="E6890" t="s">
        <v>41</v>
      </c>
      <c r="G6890" t="s">
        <v>39966</v>
      </c>
      <c r="H6890" t="s">
        <v>1091</v>
      </c>
      <c r="J6890" t="s">
        <v>100</v>
      </c>
      <c r="K6890" t="s">
        <v>101</v>
      </c>
      <c r="L6890">
        <v>11</v>
      </c>
      <c r="M6890" t="s">
        <v>39967</v>
      </c>
      <c r="N6890" t="s">
        <v>75</v>
      </c>
      <c r="O6890" t="s">
        <v>48</v>
      </c>
      <c r="P6890" t="s">
        <v>48</v>
      </c>
      <c r="Q6890" t="s">
        <v>39968</v>
      </c>
      <c r="Y6890" t="s">
        <v>39969</v>
      </c>
    </row>
    <row r="6891" spans="1:25">
      <c r="A6891" t="s">
        <v>39970</v>
      </c>
      <c r="B6891" t="s">
        <v>39971</v>
      </c>
      <c r="D6891" t="s">
        <v>40</v>
      </c>
      <c r="E6891" t="s">
        <v>41</v>
      </c>
      <c r="G6891" t="s">
        <v>7614</v>
      </c>
      <c r="H6891" t="s">
        <v>358</v>
      </c>
      <c r="J6891" t="s">
        <v>100</v>
      </c>
      <c r="K6891" t="s">
        <v>101</v>
      </c>
      <c r="L6891">
        <v>11</v>
      </c>
      <c r="M6891" t="s">
        <v>39972</v>
      </c>
      <c r="N6891" t="s">
        <v>75</v>
      </c>
      <c r="O6891" t="s">
        <v>48</v>
      </c>
      <c r="P6891" t="s">
        <v>48</v>
      </c>
      <c r="Q6891" t="s">
        <v>39973</v>
      </c>
      <c r="Y6891" t="s">
        <v>39974</v>
      </c>
    </row>
    <row r="6892" spans="1:25">
      <c r="A6892" t="s">
        <v>39975</v>
      </c>
      <c r="B6892" t="s">
        <v>39976</v>
      </c>
      <c r="D6892" t="s">
        <v>40</v>
      </c>
      <c r="E6892" t="s">
        <v>41</v>
      </c>
      <c r="G6892" t="s">
        <v>2185</v>
      </c>
      <c r="H6892" t="s">
        <v>3621</v>
      </c>
      <c r="J6892" t="s">
        <v>100</v>
      </c>
      <c r="K6892" t="s">
        <v>101</v>
      </c>
      <c r="L6892">
        <v>11</v>
      </c>
      <c r="M6892" t="s">
        <v>39977</v>
      </c>
      <c r="N6892" t="s">
        <v>75</v>
      </c>
      <c r="O6892" t="s">
        <v>48</v>
      </c>
      <c r="P6892" t="s">
        <v>48</v>
      </c>
      <c r="Q6892" t="s">
        <v>39978</v>
      </c>
      <c r="Y6892" t="s">
        <v>39979</v>
      </c>
    </row>
    <row r="6893" spans="1:25">
      <c r="A6893" t="s">
        <v>39980</v>
      </c>
      <c r="B6893" t="s">
        <v>39981</v>
      </c>
      <c r="D6893" t="s">
        <v>40</v>
      </c>
      <c r="E6893" t="s">
        <v>41</v>
      </c>
      <c r="G6893" t="s">
        <v>39982</v>
      </c>
      <c r="H6893" t="s">
        <v>39983</v>
      </c>
      <c r="J6893" t="s">
        <v>100</v>
      </c>
      <c r="K6893" t="s">
        <v>101</v>
      </c>
      <c r="L6893">
        <v>11</v>
      </c>
      <c r="M6893" t="s">
        <v>39984</v>
      </c>
      <c r="N6893" t="s">
        <v>75</v>
      </c>
      <c r="O6893" t="s">
        <v>48</v>
      </c>
      <c r="P6893" t="s">
        <v>48</v>
      </c>
      <c r="Q6893" t="s">
        <v>39985</v>
      </c>
      <c r="Y6893" t="s">
        <v>39986</v>
      </c>
    </row>
    <row r="6894" spans="1:25">
      <c r="A6894" t="s">
        <v>39987</v>
      </c>
      <c r="B6894" t="s">
        <v>39988</v>
      </c>
      <c r="D6894" t="s">
        <v>40</v>
      </c>
      <c r="E6894" t="s">
        <v>41</v>
      </c>
      <c r="G6894" t="s">
        <v>39989</v>
      </c>
      <c r="H6894" t="s">
        <v>609</v>
      </c>
      <c r="J6894" t="s">
        <v>823</v>
      </c>
      <c r="K6894" t="s">
        <v>824</v>
      </c>
      <c r="L6894">
        <v>11</v>
      </c>
      <c r="M6894" t="s">
        <v>39990</v>
      </c>
      <c r="N6894" t="s">
        <v>75</v>
      </c>
      <c r="O6894" t="s">
        <v>48</v>
      </c>
      <c r="P6894" t="s">
        <v>48</v>
      </c>
      <c r="Q6894" t="s">
        <v>7147</v>
      </c>
      <c r="Y6894" t="s">
        <v>39991</v>
      </c>
    </row>
    <row r="6895" spans="1:25">
      <c r="A6895" t="s">
        <v>39992</v>
      </c>
      <c r="B6895" t="s">
        <v>39993</v>
      </c>
      <c r="D6895" t="s">
        <v>40</v>
      </c>
      <c r="E6895" t="s">
        <v>41</v>
      </c>
      <c r="G6895" t="s">
        <v>39994</v>
      </c>
      <c r="H6895" t="s">
        <v>39995</v>
      </c>
      <c r="J6895" t="s">
        <v>511</v>
      </c>
      <c r="K6895" t="s">
        <v>512</v>
      </c>
      <c r="L6895">
        <v>11</v>
      </c>
      <c r="M6895" t="s">
        <v>39996</v>
      </c>
      <c r="N6895" t="s">
        <v>47</v>
      </c>
      <c r="O6895" t="s">
        <v>48</v>
      </c>
      <c r="P6895" t="s">
        <v>48</v>
      </c>
      <c r="Q6895" t="s">
        <v>39997</v>
      </c>
      <c r="Y6895" t="s">
        <v>39998</v>
      </c>
    </row>
    <row r="6896" spans="1:25">
      <c r="A6896" t="s">
        <v>39999</v>
      </c>
      <c r="B6896" t="s">
        <v>40000</v>
      </c>
      <c r="D6896" t="s">
        <v>40</v>
      </c>
      <c r="E6896" t="s">
        <v>41</v>
      </c>
      <c r="G6896" t="s">
        <v>40001</v>
      </c>
      <c r="H6896" t="s">
        <v>251</v>
      </c>
      <c r="J6896" t="s">
        <v>100</v>
      </c>
      <c r="K6896" t="s">
        <v>101</v>
      </c>
      <c r="L6896">
        <v>11</v>
      </c>
      <c r="M6896" t="s">
        <v>40002</v>
      </c>
      <c r="N6896" t="s">
        <v>75</v>
      </c>
      <c r="O6896" t="s">
        <v>48</v>
      </c>
      <c r="P6896" t="s">
        <v>48</v>
      </c>
      <c r="Q6896" t="s">
        <v>40003</v>
      </c>
      <c r="Y6896" t="s">
        <v>40004</v>
      </c>
    </row>
    <row r="6897" spans="1:25">
      <c r="A6897" t="s">
        <v>40005</v>
      </c>
      <c r="B6897" t="s">
        <v>40006</v>
      </c>
      <c r="D6897" t="s">
        <v>40</v>
      </c>
      <c r="E6897" t="s">
        <v>41</v>
      </c>
      <c r="G6897" t="s">
        <v>20475</v>
      </c>
      <c r="H6897" t="s">
        <v>40007</v>
      </c>
      <c r="J6897" t="s">
        <v>100</v>
      </c>
      <c r="K6897" t="s">
        <v>101</v>
      </c>
      <c r="L6897">
        <v>11</v>
      </c>
      <c r="M6897" t="s">
        <v>40002</v>
      </c>
      <c r="N6897" t="s">
        <v>75</v>
      </c>
      <c r="O6897" t="s">
        <v>48</v>
      </c>
      <c r="P6897" t="s">
        <v>48</v>
      </c>
      <c r="Q6897" t="s">
        <v>40008</v>
      </c>
      <c r="Y6897" t="s">
        <v>40009</v>
      </c>
    </row>
    <row r="6898" spans="1:25">
      <c r="A6898" t="s">
        <v>40010</v>
      </c>
      <c r="B6898" t="s">
        <v>40011</v>
      </c>
      <c r="D6898" t="s">
        <v>40</v>
      </c>
      <c r="E6898" t="s">
        <v>41</v>
      </c>
      <c r="G6898" t="s">
        <v>40012</v>
      </c>
      <c r="H6898" t="s">
        <v>27859</v>
      </c>
      <c r="J6898" t="s">
        <v>100</v>
      </c>
      <c r="K6898" t="s">
        <v>101</v>
      </c>
      <c r="L6898">
        <v>11</v>
      </c>
      <c r="M6898" t="s">
        <v>40013</v>
      </c>
      <c r="N6898" t="s">
        <v>75</v>
      </c>
      <c r="O6898" t="s">
        <v>48</v>
      </c>
      <c r="P6898" t="s">
        <v>48</v>
      </c>
      <c r="Q6898" t="s">
        <v>40014</v>
      </c>
      <c r="Y6898" t="s">
        <v>40015</v>
      </c>
    </row>
    <row r="6899" spans="1:25">
      <c r="A6899" t="s">
        <v>40016</v>
      </c>
      <c r="B6899" t="s">
        <v>40017</v>
      </c>
      <c r="D6899" t="s">
        <v>40</v>
      </c>
      <c r="E6899" t="s">
        <v>41</v>
      </c>
      <c r="G6899" t="s">
        <v>1232</v>
      </c>
      <c r="H6899" t="s">
        <v>7410</v>
      </c>
      <c r="J6899" t="s">
        <v>91</v>
      </c>
      <c r="K6899" t="s">
        <v>92</v>
      </c>
      <c r="L6899">
        <v>11</v>
      </c>
      <c r="M6899" t="s">
        <v>40018</v>
      </c>
      <c r="N6899" t="s">
        <v>75</v>
      </c>
      <c r="O6899" t="s">
        <v>48</v>
      </c>
      <c r="P6899" t="s">
        <v>48</v>
      </c>
      <c r="Q6899" t="s">
        <v>29978</v>
      </c>
      <c r="Y6899" t="s">
        <v>40019</v>
      </c>
    </row>
    <row r="6900" spans="1:25">
      <c r="A6900" t="s">
        <v>40020</v>
      </c>
      <c r="B6900" t="s">
        <v>40021</v>
      </c>
      <c r="D6900" t="s">
        <v>40</v>
      </c>
      <c r="E6900" t="s">
        <v>41</v>
      </c>
      <c r="G6900" t="s">
        <v>40022</v>
      </c>
      <c r="H6900" t="s">
        <v>1892</v>
      </c>
      <c r="J6900" t="s">
        <v>100</v>
      </c>
      <c r="K6900" t="s">
        <v>101</v>
      </c>
      <c r="L6900">
        <v>11</v>
      </c>
      <c r="M6900" t="s">
        <v>40018</v>
      </c>
      <c r="N6900" t="s">
        <v>75</v>
      </c>
      <c r="O6900" t="s">
        <v>48</v>
      </c>
      <c r="P6900" t="s">
        <v>48</v>
      </c>
      <c r="Q6900" t="s">
        <v>21632</v>
      </c>
      <c r="Y6900" t="s">
        <v>40023</v>
      </c>
    </row>
    <row r="6901" spans="1:25">
      <c r="A6901" t="s">
        <v>40024</v>
      </c>
      <c r="B6901" t="s">
        <v>40025</v>
      </c>
      <c r="D6901" t="s">
        <v>40</v>
      </c>
      <c r="E6901" t="s">
        <v>41</v>
      </c>
      <c r="G6901" t="s">
        <v>7614</v>
      </c>
      <c r="H6901" t="s">
        <v>1854</v>
      </c>
      <c r="J6901" t="s">
        <v>100</v>
      </c>
      <c r="K6901" t="s">
        <v>101</v>
      </c>
      <c r="L6901">
        <v>11</v>
      </c>
      <c r="M6901" t="s">
        <v>40026</v>
      </c>
      <c r="N6901" t="s">
        <v>75</v>
      </c>
      <c r="O6901" t="s">
        <v>48</v>
      </c>
      <c r="P6901" t="s">
        <v>48</v>
      </c>
      <c r="Q6901" t="s">
        <v>40027</v>
      </c>
      <c r="Y6901" t="s">
        <v>40028</v>
      </c>
    </row>
    <row r="6902" spans="1:25">
      <c r="A6902" t="s">
        <v>40029</v>
      </c>
      <c r="B6902" t="s">
        <v>40030</v>
      </c>
      <c r="D6902" t="s">
        <v>40</v>
      </c>
      <c r="E6902" t="s">
        <v>41</v>
      </c>
      <c r="G6902" t="s">
        <v>40031</v>
      </c>
      <c r="H6902" t="s">
        <v>5028</v>
      </c>
      <c r="J6902" t="s">
        <v>100</v>
      </c>
      <c r="K6902" t="s">
        <v>101</v>
      </c>
      <c r="L6902">
        <v>11</v>
      </c>
      <c r="M6902" t="s">
        <v>40026</v>
      </c>
      <c r="N6902" t="s">
        <v>75</v>
      </c>
      <c r="O6902" t="s">
        <v>48</v>
      </c>
      <c r="P6902" t="s">
        <v>48</v>
      </c>
      <c r="Q6902" t="s">
        <v>40032</v>
      </c>
      <c r="Y6902" t="s">
        <v>40033</v>
      </c>
    </row>
    <row r="6903" spans="1:25">
      <c r="A6903" t="s">
        <v>40034</v>
      </c>
      <c r="B6903" t="s">
        <v>40035</v>
      </c>
      <c r="D6903" t="s">
        <v>40</v>
      </c>
      <c r="E6903" t="s">
        <v>41</v>
      </c>
      <c r="G6903" t="s">
        <v>40036</v>
      </c>
      <c r="H6903" t="s">
        <v>40037</v>
      </c>
      <c r="J6903" t="s">
        <v>100</v>
      </c>
      <c r="K6903" t="s">
        <v>101</v>
      </c>
      <c r="L6903">
        <v>11</v>
      </c>
      <c r="M6903" t="s">
        <v>40038</v>
      </c>
      <c r="N6903" t="s">
        <v>75</v>
      </c>
      <c r="O6903" t="s">
        <v>48</v>
      </c>
      <c r="P6903" t="s">
        <v>48</v>
      </c>
      <c r="Q6903" t="s">
        <v>15618</v>
      </c>
      <c r="Y6903" t="s">
        <v>40039</v>
      </c>
    </row>
    <row r="6904" spans="1:25">
      <c r="A6904" t="s">
        <v>40040</v>
      </c>
      <c r="B6904" t="s">
        <v>40041</v>
      </c>
      <c r="D6904" t="s">
        <v>40</v>
      </c>
      <c r="E6904" t="s">
        <v>41</v>
      </c>
      <c r="G6904" t="s">
        <v>20560</v>
      </c>
      <c r="H6904" t="s">
        <v>40042</v>
      </c>
      <c r="J6904" t="s">
        <v>91</v>
      </c>
      <c r="K6904" t="s">
        <v>92</v>
      </c>
      <c r="L6904">
        <v>11</v>
      </c>
      <c r="M6904" t="s">
        <v>40038</v>
      </c>
      <c r="N6904" t="s">
        <v>75</v>
      </c>
      <c r="O6904" t="s">
        <v>48</v>
      </c>
      <c r="P6904" t="s">
        <v>48</v>
      </c>
      <c r="Q6904" t="s">
        <v>40043</v>
      </c>
      <c r="Y6904" t="s">
        <v>40044</v>
      </c>
    </row>
    <row r="6905" spans="1:25">
      <c r="A6905" t="s">
        <v>40045</v>
      </c>
      <c r="B6905" t="s">
        <v>40046</v>
      </c>
      <c r="D6905" t="s">
        <v>40</v>
      </c>
      <c r="E6905" t="s">
        <v>41</v>
      </c>
      <c r="G6905" t="s">
        <v>40047</v>
      </c>
      <c r="H6905" t="s">
        <v>519</v>
      </c>
      <c r="J6905" t="s">
        <v>91</v>
      </c>
      <c r="K6905" t="s">
        <v>92</v>
      </c>
      <c r="L6905">
        <v>11</v>
      </c>
      <c r="M6905" t="s">
        <v>40048</v>
      </c>
      <c r="N6905" t="s">
        <v>75</v>
      </c>
      <c r="O6905" t="s">
        <v>48</v>
      </c>
      <c r="P6905" t="s">
        <v>48</v>
      </c>
      <c r="Q6905" t="s">
        <v>40049</v>
      </c>
      <c r="Y6905" t="s">
        <v>40050</v>
      </c>
    </row>
    <row r="6906" spans="1:25">
      <c r="A6906" t="s">
        <v>40051</v>
      </c>
      <c r="B6906" t="s">
        <v>40052</v>
      </c>
      <c r="D6906" t="s">
        <v>40</v>
      </c>
      <c r="E6906" t="s">
        <v>41</v>
      </c>
      <c r="G6906" t="s">
        <v>40053</v>
      </c>
      <c r="H6906" t="s">
        <v>40054</v>
      </c>
      <c r="J6906" t="s">
        <v>91</v>
      </c>
      <c r="K6906" t="s">
        <v>92</v>
      </c>
      <c r="L6906">
        <v>11</v>
      </c>
      <c r="M6906" t="s">
        <v>40055</v>
      </c>
      <c r="N6906" t="s">
        <v>75</v>
      </c>
      <c r="O6906" t="s">
        <v>48</v>
      </c>
      <c r="P6906" t="s">
        <v>48</v>
      </c>
      <c r="Q6906" t="s">
        <v>20897</v>
      </c>
      <c r="Y6906" t="s">
        <v>40056</v>
      </c>
    </row>
    <row r="6907" spans="1:25">
      <c r="A6907" t="s">
        <v>40057</v>
      </c>
      <c r="B6907" t="s">
        <v>40058</v>
      </c>
      <c r="D6907" t="s">
        <v>40</v>
      </c>
      <c r="E6907" t="s">
        <v>41</v>
      </c>
      <c r="G6907" t="s">
        <v>40059</v>
      </c>
      <c r="H6907" t="s">
        <v>39120</v>
      </c>
      <c r="J6907" t="s">
        <v>100</v>
      </c>
      <c r="K6907" t="s">
        <v>101</v>
      </c>
      <c r="L6907">
        <v>11</v>
      </c>
      <c r="M6907" t="s">
        <v>40060</v>
      </c>
      <c r="N6907" t="s">
        <v>75</v>
      </c>
      <c r="O6907" t="s">
        <v>48</v>
      </c>
      <c r="P6907" t="s">
        <v>48</v>
      </c>
      <c r="Q6907" t="s">
        <v>40061</v>
      </c>
      <c r="Y6907" t="s">
        <v>40062</v>
      </c>
    </row>
    <row r="6908" spans="1:25">
      <c r="A6908" t="s">
        <v>40063</v>
      </c>
      <c r="B6908" t="s">
        <v>40064</v>
      </c>
      <c r="D6908" t="s">
        <v>40</v>
      </c>
      <c r="E6908" t="s">
        <v>41</v>
      </c>
      <c r="G6908" t="s">
        <v>3913</v>
      </c>
      <c r="H6908" t="s">
        <v>40065</v>
      </c>
      <c r="J6908" t="s">
        <v>100</v>
      </c>
      <c r="K6908" t="s">
        <v>101</v>
      </c>
      <c r="L6908">
        <v>11</v>
      </c>
      <c r="M6908" t="s">
        <v>40066</v>
      </c>
      <c r="N6908" t="s">
        <v>75</v>
      </c>
      <c r="O6908" t="s">
        <v>48</v>
      </c>
      <c r="P6908" t="s">
        <v>48</v>
      </c>
      <c r="Q6908" t="s">
        <v>40067</v>
      </c>
      <c r="Y6908" t="s">
        <v>40068</v>
      </c>
    </row>
    <row r="6909" spans="1:25">
      <c r="A6909" t="s">
        <v>40069</v>
      </c>
      <c r="B6909" t="s">
        <v>40070</v>
      </c>
      <c r="D6909" t="s">
        <v>40</v>
      </c>
      <c r="E6909" t="s">
        <v>41</v>
      </c>
      <c r="G6909" t="s">
        <v>40071</v>
      </c>
      <c r="H6909" t="s">
        <v>194</v>
      </c>
      <c r="J6909" t="s">
        <v>100</v>
      </c>
      <c r="K6909" t="s">
        <v>101</v>
      </c>
      <c r="L6909">
        <v>11</v>
      </c>
      <c r="M6909" t="s">
        <v>40072</v>
      </c>
      <c r="N6909" t="s">
        <v>75</v>
      </c>
      <c r="O6909" t="s">
        <v>48</v>
      </c>
      <c r="P6909" t="s">
        <v>48</v>
      </c>
      <c r="Q6909" t="s">
        <v>40073</v>
      </c>
      <c r="Y6909" t="s">
        <v>40074</v>
      </c>
    </row>
    <row r="6910" spans="1:25">
      <c r="A6910" t="s">
        <v>40075</v>
      </c>
      <c r="B6910" t="s">
        <v>40076</v>
      </c>
      <c r="D6910" t="s">
        <v>40</v>
      </c>
      <c r="E6910" t="s">
        <v>41</v>
      </c>
      <c r="G6910" t="s">
        <v>40077</v>
      </c>
      <c r="H6910" t="s">
        <v>8631</v>
      </c>
      <c r="J6910" t="s">
        <v>100</v>
      </c>
      <c r="K6910" t="s">
        <v>101</v>
      </c>
      <c r="L6910">
        <v>11</v>
      </c>
      <c r="M6910" t="s">
        <v>40078</v>
      </c>
      <c r="N6910" t="s">
        <v>75</v>
      </c>
      <c r="O6910" t="s">
        <v>48</v>
      </c>
      <c r="P6910" t="s">
        <v>48</v>
      </c>
      <c r="Q6910" t="s">
        <v>40079</v>
      </c>
      <c r="Y6910" t="s">
        <v>40080</v>
      </c>
    </row>
    <row r="6911" spans="1:25">
      <c r="A6911" t="s">
        <v>40081</v>
      </c>
      <c r="B6911" t="s">
        <v>40082</v>
      </c>
      <c r="D6911" t="s">
        <v>40</v>
      </c>
      <c r="E6911" t="s">
        <v>41</v>
      </c>
      <c r="G6911" t="s">
        <v>3678</v>
      </c>
      <c r="H6911" t="s">
        <v>40083</v>
      </c>
      <c r="J6911" t="s">
        <v>100</v>
      </c>
      <c r="K6911" t="s">
        <v>101</v>
      </c>
      <c r="L6911">
        <v>11</v>
      </c>
      <c r="M6911" t="s">
        <v>40084</v>
      </c>
      <c r="N6911" t="s">
        <v>75</v>
      </c>
      <c r="O6911" t="s">
        <v>48</v>
      </c>
      <c r="P6911" t="s">
        <v>48</v>
      </c>
      <c r="Q6911" t="s">
        <v>40085</v>
      </c>
      <c r="Y6911" t="s">
        <v>40086</v>
      </c>
    </row>
    <row r="6912" spans="1:25">
      <c r="A6912" t="s">
        <v>40087</v>
      </c>
      <c r="B6912" t="s">
        <v>40088</v>
      </c>
      <c r="D6912" t="s">
        <v>40</v>
      </c>
      <c r="E6912" t="s">
        <v>41</v>
      </c>
      <c r="G6912" t="s">
        <v>40089</v>
      </c>
      <c r="H6912" t="s">
        <v>40090</v>
      </c>
      <c r="J6912" t="s">
        <v>91</v>
      </c>
      <c r="K6912" t="s">
        <v>92</v>
      </c>
      <c r="L6912">
        <v>11</v>
      </c>
      <c r="M6912" t="s">
        <v>40091</v>
      </c>
      <c r="N6912" t="s">
        <v>75</v>
      </c>
      <c r="O6912" t="s">
        <v>48</v>
      </c>
      <c r="P6912" t="s">
        <v>48</v>
      </c>
      <c r="Q6912" t="s">
        <v>40092</v>
      </c>
      <c r="Y6912" t="s">
        <v>40093</v>
      </c>
    </row>
    <row r="6913" spans="1:25">
      <c r="A6913" t="s">
        <v>40094</v>
      </c>
      <c r="B6913" t="s">
        <v>40095</v>
      </c>
      <c r="D6913" t="s">
        <v>40</v>
      </c>
      <c r="E6913" t="s">
        <v>41</v>
      </c>
      <c r="G6913" t="s">
        <v>12815</v>
      </c>
      <c r="H6913" t="s">
        <v>3581</v>
      </c>
      <c r="J6913" t="s">
        <v>100</v>
      </c>
      <c r="K6913" t="s">
        <v>101</v>
      </c>
      <c r="L6913">
        <v>11</v>
      </c>
      <c r="M6913" t="s">
        <v>40096</v>
      </c>
      <c r="N6913" t="s">
        <v>75</v>
      </c>
      <c r="O6913" t="s">
        <v>48</v>
      </c>
      <c r="P6913" t="s">
        <v>48</v>
      </c>
      <c r="Q6913" t="s">
        <v>40097</v>
      </c>
      <c r="Y6913" t="s">
        <v>40098</v>
      </c>
    </row>
    <row r="6914" spans="1:25">
      <c r="A6914" t="s">
        <v>40099</v>
      </c>
      <c r="B6914" t="s">
        <v>40100</v>
      </c>
      <c r="D6914" t="s">
        <v>40</v>
      </c>
      <c r="E6914" t="s">
        <v>41</v>
      </c>
      <c r="G6914" t="s">
        <v>12282</v>
      </c>
      <c r="H6914" t="s">
        <v>1427</v>
      </c>
      <c r="J6914" t="s">
        <v>100</v>
      </c>
      <c r="K6914" t="s">
        <v>101</v>
      </c>
      <c r="L6914">
        <v>11</v>
      </c>
      <c r="M6914" t="s">
        <v>40096</v>
      </c>
      <c r="N6914" t="s">
        <v>75</v>
      </c>
      <c r="O6914" t="s">
        <v>48</v>
      </c>
      <c r="P6914" t="s">
        <v>48</v>
      </c>
      <c r="Q6914" t="s">
        <v>40101</v>
      </c>
      <c r="Y6914" t="s">
        <v>40102</v>
      </c>
    </row>
    <row r="6915" spans="1:25">
      <c r="A6915" t="s">
        <v>40103</v>
      </c>
      <c r="B6915" t="s">
        <v>40104</v>
      </c>
      <c r="D6915" t="s">
        <v>40</v>
      </c>
      <c r="E6915" t="s">
        <v>41</v>
      </c>
      <c r="G6915" t="s">
        <v>40105</v>
      </c>
      <c r="H6915" t="s">
        <v>40106</v>
      </c>
      <c r="J6915" t="s">
        <v>100</v>
      </c>
      <c r="K6915" t="s">
        <v>101</v>
      </c>
      <c r="L6915">
        <v>11</v>
      </c>
      <c r="M6915" t="s">
        <v>40096</v>
      </c>
      <c r="N6915" t="s">
        <v>75</v>
      </c>
      <c r="O6915" t="s">
        <v>48</v>
      </c>
      <c r="P6915" t="s">
        <v>48</v>
      </c>
      <c r="Q6915" t="s">
        <v>40107</v>
      </c>
      <c r="Y6915" t="s">
        <v>40108</v>
      </c>
    </row>
    <row r="6916" spans="1:25">
      <c r="A6916" t="s">
        <v>40109</v>
      </c>
      <c r="B6916" t="s">
        <v>40110</v>
      </c>
      <c r="D6916" t="s">
        <v>40</v>
      </c>
      <c r="E6916" t="s">
        <v>41</v>
      </c>
      <c r="G6916" t="s">
        <v>40111</v>
      </c>
      <c r="H6916" t="s">
        <v>40112</v>
      </c>
      <c r="J6916" t="s">
        <v>91</v>
      </c>
      <c r="K6916" t="s">
        <v>92</v>
      </c>
      <c r="L6916">
        <v>11</v>
      </c>
      <c r="M6916" t="s">
        <v>40113</v>
      </c>
      <c r="N6916" t="s">
        <v>75</v>
      </c>
      <c r="O6916" t="s">
        <v>48</v>
      </c>
      <c r="P6916" t="s">
        <v>48</v>
      </c>
      <c r="Q6916" t="s">
        <v>40114</v>
      </c>
      <c r="Y6916" t="s">
        <v>40115</v>
      </c>
    </row>
    <row r="6917" spans="1:25">
      <c r="A6917" t="s">
        <v>40116</v>
      </c>
      <c r="B6917" t="s">
        <v>40117</v>
      </c>
      <c r="D6917" t="s">
        <v>40</v>
      </c>
      <c r="E6917" t="s">
        <v>41</v>
      </c>
      <c r="G6917" t="s">
        <v>40118</v>
      </c>
      <c r="H6917" t="s">
        <v>17015</v>
      </c>
      <c r="J6917" t="s">
        <v>82</v>
      </c>
      <c r="K6917" t="s">
        <v>83</v>
      </c>
      <c r="L6917">
        <v>11</v>
      </c>
      <c r="M6917" t="s">
        <v>40119</v>
      </c>
      <c r="N6917" t="s">
        <v>75</v>
      </c>
      <c r="O6917" t="s">
        <v>48</v>
      </c>
      <c r="P6917" t="s">
        <v>48</v>
      </c>
      <c r="Q6917" t="s">
        <v>40120</v>
      </c>
      <c r="Y6917" t="s">
        <v>40121</v>
      </c>
    </row>
    <row r="6918" spans="1:25">
      <c r="A6918" t="s">
        <v>40122</v>
      </c>
      <c r="B6918" t="s">
        <v>40123</v>
      </c>
      <c r="D6918" t="s">
        <v>40</v>
      </c>
      <c r="E6918" t="s">
        <v>41</v>
      </c>
      <c r="G6918" t="s">
        <v>40124</v>
      </c>
      <c r="H6918" t="s">
        <v>40125</v>
      </c>
      <c r="J6918" t="s">
        <v>100</v>
      </c>
      <c r="K6918" t="s">
        <v>101</v>
      </c>
      <c r="L6918">
        <v>11</v>
      </c>
      <c r="M6918" t="s">
        <v>40126</v>
      </c>
      <c r="N6918" t="s">
        <v>75</v>
      </c>
      <c r="O6918" t="s">
        <v>48</v>
      </c>
      <c r="P6918" t="s">
        <v>48</v>
      </c>
      <c r="Q6918" t="s">
        <v>40127</v>
      </c>
      <c r="Y6918" t="s">
        <v>40128</v>
      </c>
    </row>
    <row r="6919" spans="1:25">
      <c r="A6919" t="s">
        <v>40129</v>
      </c>
      <c r="B6919" t="s">
        <v>40130</v>
      </c>
      <c r="D6919" t="s">
        <v>40</v>
      </c>
      <c r="E6919" t="s">
        <v>41</v>
      </c>
      <c r="G6919" t="s">
        <v>40131</v>
      </c>
      <c r="H6919" t="s">
        <v>40132</v>
      </c>
      <c r="J6919" t="s">
        <v>511</v>
      </c>
      <c r="K6919" t="s">
        <v>512</v>
      </c>
      <c r="L6919">
        <v>11</v>
      </c>
      <c r="M6919" t="s">
        <v>40133</v>
      </c>
      <c r="N6919" t="s">
        <v>47</v>
      </c>
      <c r="O6919" t="s">
        <v>48</v>
      </c>
      <c r="P6919" t="s">
        <v>48</v>
      </c>
      <c r="Q6919" t="s">
        <v>40134</v>
      </c>
      <c r="Y6919" t="s">
        <v>40135</v>
      </c>
    </row>
    <row r="6920" spans="1:25">
      <c r="A6920" t="s">
        <v>40136</v>
      </c>
      <c r="B6920" t="s">
        <v>40137</v>
      </c>
      <c r="D6920" t="s">
        <v>40</v>
      </c>
      <c r="E6920" t="s">
        <v>41</v>
      </c>
      <c r="G6920" t="s">
        <v>8340</v>
      </c>
      <c r="H6920" t="s">
        <v>2565</v>
      </c>
      <c r="J6920" t="s">
        <v>100</v>
      </c>
      <c r="K6920" t="s">
        <v>101</v>
      </c>
      <c r="L6920">
        <v>11</v>
      </c>
      <c r="M6920" t="s">
        <v>40138</v>
      </c>
      <c r="N6920" t="s">
        <v>75</v>
      </c>
      <c r="O6920" t="s">
        <v>48</v>
      </c>
      <c r="P6920" t="s">
        <v>48</v>
      </c>
      <c r="Q6920" t="s">
        <v>40139</v>
      </c>
      <c r="Y6920" t="s">
        <v>40140</v>
      </c>
    </row>
    <row r="6921" spans="1:25">
      <c r="A6921" t="s">
        <v>40141</v>
      </c>
      <c r="B6921" t="s">
        <v>40142</v>
      </c>
      <c r="D6921" t="s">
        <v>40</v>
      </c>
      <c r="E6921" t="s">
        <v>41</v>
      </c>
      <c r="G6921" t="s">
        <v>27251</v>
      </c>
      <c r="H6921" t="s">
        <v>3748</v>
      </c>
      <c r="J6921" t="s">
        <v>91</v>
      </c>
      <c r="K6921" t="s">
        <v>92</v>
      </c>
      <c r="L6921">
        <v>11</v>
      </c>
      <c r="M6921" t="s">
        <v>40143</v>
      </c>
      <c r="N6921" t="s">
        <v>75</v>
      </c>
      <c r="O6921" t="s">
        <v>48</v>
      </c>
      <c r="P6921" t="s">
        <v>48</v>
      </c>
      <c r="Q6921" t="s">
        <v>40144</v>
      </c>
      <c r="Y6921" t="s">
        <v>40145</v>
      </c>
    </row>
    <row r="6922" spans="1:25">
      <c r="A6922" t="s">
        <v>40146</v>
      </c>
      <c r="B6922" t="s">
        <v>40147</v>
      </c>
      <c r="D6922" t="s">
        <v>40</v>
      </c>
      <c r="E6922" t="s">
        <v>41</v>
      </c>
      <c r="G6922" t="s">
        <v>40148</v>
      </c>
      <c r="H6922" t="s">
        <v>40149</v>
      </c>
      <c r="J6922" t="s">
        <v>100</v>
      </c>
      <c r="K6922" t="s">
        <v>101</v>
      </c>
      <c r="L6922">
        <v>11</v>
      </c>
      <c r="M6922" t="s">
        <v>40143</v>
      </c>
      <c r="N6922" t="s">
        <v>75</v>
      </c>
      <c r="O6922" t="s">
        <v>48</v>
      </c>
      <c r="P6922" t="s">
        <v>48</v>
      </c>
      <c r="Q6922" t="s">
        <v>40150</v>
      </c>
      <c r="Y6922" t="s">
        <v>40151</v>
      </c>
    </row>
    <row r="6923" spans="1:25">
      <c r="A6923" t="s">
        <v>40152</v>
      </c>
      <c r="B6923" t="s">
        <v>40153</v>
      </c>
      <c r="D6923" t="s">
        <v>40</v>
      </c>
      <c r="E6923" t="s">
        <v>41</v>
      </c>
      <c r="G6923" t="s">
        <v>40154</v>
      </c>
      <c r="H6923" t="s">
        <v>40155</v>
      </c>
      <c r="J6923" t="s">
        <v>91</v>
      </c>
      <c r="K6923" t="s">
        <v>92</v>
      </c>
      <c r="L6923">
        <v>11</v>
      </c>
      <c r="M6923" t="s">
        <v>40143</v>
      </c>
      <c r="N6923" t="s">
        <v>75</v>
      </c>
      <c r="O6923" t="s">
        <v>48</v>
      </c>
      <c r="P6923" t="s">
        <v>48</v>
      </c>
      <c r="Q6923" t="s">
        <v>9112</v>
      </c>
      <c r="Y6923" t="s">
        <v>40156</v>
      </c>
    </row>
    <row r="6924" spans="1:25">
      <c r="A6924" t="s">
        <v>40157</v>
      </c>
      <c r="B6924" t="s">
        <v>40158</v>
      </c>
      <c r="D6924" t="s">
        <v>40</v>
      </c>
      <c r="E6924" t="s">
        <v>41</v>
      </c>
      <c r="G6924" t="s">
        <v>7346</v>
      </c>
      <c r="H6924" t="s">
        <v>251</v>
      </c>
      <c r="J6924" t="s">
        <v>823</v>
      </c>
      <c r="K6924" t="s">
        <v>824</v>
      </c>
      <c r="L6924">
        <v>11</v>
      </c>
      <c r="M6924" t="s">
        <v>40159</v>
      </c>
      <c r="N6924" t="s">
        <v>75</v>
      </c>
      <c r="O6924" t="s">
        <v>48</v>
      </c>
      <c r="P6924" t="s">
        <v>48</v>
      </c>
      <c r="Q6924" t="s">
        <v>40160</v>
      </c>
      <c r="Y6924" t="s">
        <v>40161</v>
      </c>
    </row>
    <row r="6925" spans="1:25">
      <c r="A6925" t="s">
        <v>40162</v>
      </c>
      <c r="B6925" t="s">
        <v>40163</v>
      </c>
      <c r="D6925" t="s">
        <v>40</v>
      </c>
      <c r="E6925" t="s">
        <v>41</v>
      </c>
      <c r="G6925" t="s">
        <v>848</v>
      </c>
      <c r="H6925" t="s">
        <v>178</v>
      </c>
      <c r="J6925" t="s">
        <v>100</v>
      </c>
      <c r="K6925" t="s">
        <v>101</v>
      </c>
      <c r="L6925">
        <v>11</v>
      </c>
      <c r="M6925" t="s">
        <v>40164</v>
      </c>
      <c r="N6925" t="s">
        <v>75</v>
      </c>
      <c r="O6925" t="s">
        <v>48</v>
      </c>
      <c r="P6925" t="s">
        <v>48</v>
      </c>
      <c r="Q6925" t="s">
        <v>40165</v>
      </c>
      <c r="Y6925" t="s">
        <v>40166</v>
      </c>
    </row>
    <row r="6926" spans="1:25">
      <c r="A6926" t="s">
        <v>40167</v>
      </c>
      <c r="B6926" t="s">
        <v>40168</v>
      </c>
      <c r="D6926" t="s">
        <v>40</v>
      </c>
      <c r="E6926" t="s">
        <v>41</v>
      </c>
      <c r="G6926" t="s">
        <v>40169</v>
      </c>
      <c r="H6926" t="s">
        <v>18583</v>
      </c>
      <c r="J6926" t="s">
        <v>91</v>
      </c>
      <c r="K6926" t="s">
        <v>92</v>
      </c>
      <c r="L6926">
        <v>11</v>
      </c>
      <c r="M6926" t="s">
        <v>40164</v>
      </c>
      <c r="N6926" t="s">
        <v>75</v>
      </c>
      <c r="O6926" t="s">
        <v>48</v>
      </c>
      <c r="P6926" t="s">
        <v>48</v>
      </c>
      <c r="Q6926" t="s">
        <v>40170</v>
      </c>
      <c r="Y6926" t="s">
        <v>40171</v>
      </c>
    </row>
    <row r="6927" spans="1:25">
      <c r="A6927" t="s">
        <v>40172</v>
      </c>
      <c r="B6927" t="s">
        <v>40173</v>
      </c>
      <c r="D6927" t="s">
        <v>40</v>
      </c>
      <c r="E6927" t="s">
        <v>41</v>
      </c>
      <c r="G6927" t="s">
        <v>40174</v>
      </c>
      <c r="H6927" t="s">
        <v>1370</v>
      </c>
      <c r="J6927" t="s">
        <v>511</v>
      </c>
      <c r="K6927" t="s">
        <v>512</v>
      </c>
      <c r="L6927">
        <v>11</v>
      </c>
      <c r="M6927" t="s">
        <v>40164</v>
      </c>
      <c r="N6927" t="s">
        <v>47</v>
      </c>
      <c r="O6927" t="s">
        <v>48</v>
      </c>
      <c r="P6927" t="s">
        <v>48</v>
      </c>
      <c r="Q6927" t="s">
        <v>40175</v>
      </c>
      <c r="Y6927" t="s">
        <v>40176</v>
      </c>
    </row>
    <row r="6928" spans="1:25">
      <c r="A6928" t="s">
        <v>40177</v>
      </c>
      <c r="B6928" t="s">
        <v>40178</v>
      </c>
      <c r="D6928" t="s">
        <v>40</v>
      </c>
      <c r="E6928" t="s">
        <v>41</v>
      </c>
      <c r="G6928" t="s">
        <v>40179</v>
      </c>
      <c r="H6928" t="s">
        <v>40180</v>
      </c>
      <c r="J6928" t="s">
        <v>100</v>
      </c>
      <c r="K6928" t="s">
        <v>101</v>
      </c>
      <c r="L6928">
        <v>11</v>
      </c>
      <c r="M6928" t="s">
        <v>40181</v>
      </c>
      <c r="N6928" t="s">
        <v>75</v>
      </c>
      <c r="O6928" t="s">
        <v>48</v>
      </c>
      <c r="P6928" t="s">
        <v>48</v>
      </c>
      <c r="Q6928" t="s">
        <v>40182</v>
      </c>
      <c r="Y6928" t="s">
        <v>40183</v>
      </c>
    </row>
    <row r="6929" spans="1:25">
      <c r="A6929" t="s">
        <v>40184</v>
      </c>
      <c r="B6929" t="s">
        <v>40185</v>
      </c>
      <c r="D6929" t="s">
        <v>40</v>
      </c>
      <c r="E6929" t="s">
        <v>41</v>
      </c>
      <c r="G6929" t="s">
        <v>40186</v>
      </c>
      <c r="H6929" t="s">
        <v>16265</v>
      </c>
      <c r="J6929" t="s">
        <v>163</v>
      </c>
      <c r="K6929" t="s">
        <v>164</v>
      </c>
      <c r="L6929">
        <v>13</v>
      </c>
      <c r="M6929" t="s">
        <v>40187</v>
      </c>
      <c r="N6929" t="s">
        <v>58</v>
      </c>
      <c r="O6929" t="s">
        <v>48</v>
      </c>
      <c r="P6929" t="s">
        <v>48</v>
      </c>
      <c r="Q6929" t="s">
        <v>40188</v>
      </c>
      <c r="Y6929" t="s">
        <v>40189</v>
      </c>
    </row>
    <row r="6930" spans="1:25">
      <c r="A6930" t="s">
        <v>40190</v>
      </c>
      <c r="B6930" t="s">
        <v>40191</v>
      </c>
      <c r="D6930" t="s">
        <v>40</v>
      </c>
      <c r="E6930" t="s">
        <v>41</v>
      </c>
      <c r="G6930" t="s">
        <v>40192</v>
      </c>
      <c r="H6930" t="s">
        <v>2420</v>
      </c>
      <c r="J6930" t="s">
        <v>100</v>
      </c>
      <c r="K6930" t="s">
        <v>101</v>
      </c>
      <c r="L6930">
        <v>11</v>
      </c>
      <c r="M6930" t="s">
        <v>40193</v>
      </c>
      <c r="N6930" t="s">
        <v>75</v>
      </c>
      <c r="O6930" t="s">
        <v>48</v>
      </c>
      <c r="P6930" t="s">
        <v>48</v>
      </c>
      <c r="Q6930" t="s">
        <v>40194</v>
      </c>
      <c r="Y6930" t="s">
        <v>40195</v>
      </c>
    </row>
    <row r="6931" spans="1:25">
      <c r="A6931" t="s">
        <v>40196</v>
      </c>
      <c r="B6931" t="s">
        <v>40197</v>
      </c>
      <c r="D6931" t="s">
        <v>40</v>
      </c>
      <c r="E6931" t="s">
        <v>41</v>
      </c>
      <c r="G6931" t="s">
        <v>24915</v>
      </c>
      <c r="H6931" t="s">
        <v>40198</v>
      </c>
      <c r="J6931" t="s">
        <v>72</v>
      </c>
      <c r="K6931" t="s">
        <v>73</v>
      </c>
      <c r="L6931">
        <v>11</v>
      </c>
      <c r="M6931" t="s">
        <v>40199</v>
      </c>
      <c r="N6931" t="s">
        <v>75</v>
      </c>
      <c r="O6931" t="s">
        <v>48</v>
      </c>
      <c r="P6931" t="s">
        <v>48</v>
      </c>
      <c r="Q6931" t="s">
        <v>40200</v>
      </c>
      <c r="Y6931" t="s">
        <v>40201</v>
      </c>
    </row>
    <row r="6932" spans="1:25">
      <c r="A6932" t="s">
        <v>40202</v>
      </c>
      <c r="B6932" t="s">
        <v>40203</v>
      </c>
      <c r="D6932" t="s">
        <v>40</v>
      </c>
      <c r="E6932" t="s">
        <v>41</v>
      </c>
      <c r="G6932" t="s">
        <v>40204</v>
      </c>
      <c r="H6932" t="s">
        <v>40205</v>
      </c>
      <c r="J6932" t="s">
        <v>91</v>
      </c>
      <c r="K6932" t="s">
        <v>92</v>
      </c>
      <c r="L6932">
        <v>11</v>
      </c>
      <c r="M6932" t="s">
        <v>40206</v>
      </c>
      <c r="N6932" t="s">
        <v>75</v>
      </c>
      <c r="O6932" t="s">
        <v>48</v>
      </c>
      <c r="P6932" t="s">
        <v>48</v>
      </c>
      <c r="Q6932" t="s">
        <v>40207</v>
      </c>
      <c r="Y6932" t="s">
        <v>40208</v>
      </c>
    </row>
    <row r="6933" spans="1:25">
      <c r="A6933" t="s">
        <v>40209</v>
      </c>
      <c r="B6933" t="s">
        <v>40210</v>
      </c>
      <c r="D6933" t="s">
        <v>40</v>
      </c>
      <c r="E6933" t="s">
        <v>41</v>
      </c>
      <c r="G6933" t="s">
        <v>6375</v>
      </c>
      <c r="H6933" t="s">
        <v>40211</v>
      </c>
      <c r="J6933" t="s">
        <v>100</v>
      </c>
      <c r="K6933" t="s">
        <v>101</v>
      </c>
      <c r="L6933">
        <v>11</v>
      </c>
      <c r="M6933" t="s">
        <v>40212</v>
      </c>
      <c r="N6933" t="s">
        <v>75</v>
      </c>
      <c r="O6933" t="s">
        <v>48</v>
      </c>
      <c r="P6933" t="s">
        <v>48</v>
      </c>
      <c r="Q6933" t="s">
        <v>40213</v>
      </c>
      <c r="Y6933" t="s">
        <v>40214</v>
      </c>
    </row>
    <row r="6934" spans="1:25">
      <c r="A6934" t="s">
        <v>40215</v>
      </c>
      <c r="B6934" t="s">
        <v>40216</v>
      </c>
      <c r="D6934" t="s">
        <v>40</v>
      </c>
      <c r="E6934" t="s">
        <v>41</v>
      </c>
      <c r="G6934" t="s">
        <v>12574</v>
      </c>
      <c r="H6934" t="s">
        <v>4041</v>
      </c>
      <c r="J6934" t="s">
        <v>100</v>
      </c>
      <c r="K6934" t="s">
        <v>101</v>
      </c>
      <c r="L6934">
        <v>11</v>
      </c>
      <c r="M6934" t="s">
        <v>40217</v>
      </c>
      <c r="N6934" t="s">
        <v>75</v>
      </c>
      <c r="O6934" t="s">
        <v>48</v>
      </c>
      <c r="P6934" t="s">
        <v>48</v>
      </c>
      <c r="Q6934" t="s">
        <v>40218</v>
      </c>
      <c r="Y6934" t="s">
        <v>40219</v>
      </c>
    </row>
    <row r="6935" spans="1:25">
      <c r="A6935" t="s">
        <v>40220</v>
      </c>
      <c r="B6935" t="s">
        <v>40221</v>
      </c>
      <c r="D6935" t="s">
        <v>40</v>
      </c>
      <c r="E6935" t="s">
        <v>41</v>
      </c>
      <c r="G6935" t="s">
        <v>11389</v>
      </c>
      <c r="H6935" t="s">
        <v>1110</v>
      </c>
      <c r="J6935" t="s">
        <v>729</v>
      </c>
      <c r="K6935" t="s">
        <v>730</v>
      </c>
      <c r="L6935">
        <v>11</v>
      </c>
      <c r="M6935" t="s">
        <v>40222</v>
      </c>
      <c r="N6935" t="s">
        <v>47</v>
      </c>
      <c r="O6935" t="s">
        <v>48</v>
      </c>
      <c r="P6935" t="s">
        <v>48</v>
      </c>
      <c r="Q6935" t="s">
        <v>28252</v>
      </c>
      <c r="Y6935" t="s">
        <v>40223</v>
      </c>
    </row>
    <row r="6936" spans="1:25">
      <c r="A6936" t="s">
        <v>40224</v>
      </c>
      <c r="B6936" t="s">
        <v>40225</v>
      </c>
      <c r="D6936" t="s">
        <v>40</v>
      </c>
      <c r="E6936" t="s">
        <v>41</v>
      </c>
      <c r="G6936" t="s">
        <v>2725</v>
      </c>
      <c r="H6936" t="s">
        <v>40226</v>
      </c>
      <c r="J6936" t="s">
        <v>91</v>
      </c>
      <c r="K6936" t="s">
        <v>92</v>
      </c>
      <c r="L6936">
        <v>11</v>
      </c>
      <c r="M6936" t="s">
        <v>40222</v>
      </c>
      <c r="N6936" t="s">
        <v>75</v>
      </c>
      <c r="O6936" t="s">
        <v>48</v>
      </c>
      <c r="P6936" t="s">
        <v>48</v>
      </c>
      <c r="Q6936" t="s">
        <v>40227</v>
      </c>
      <c r="Y6936" t="s">
        <v>40228</v>
      </c>
    </row>
    <row r="6937" spans="1:25">
      <c r="A6937" t="s">
        <v>40229</v>
      </c>
      <c r="B6937" t="s">
        <v>40230</v>
      </c>
      <c r="D6937" t="s">
        <v>40</v>
      </c>
      <c r="E6937" t="s">
        <v>41</v>
      </c>
      <c r="G6937" t="s">
        <v>9578</v>
      </c>
      <c r="H6937" t="s">
        <v>40231</v>
      </c>
      <c r="J6937" t="s">
        <v>100</v>
      </c>
      <c r="K6937" t="s">
        <v>101</v>
      </c>
      <c r="L6937">
        <v>11</v>
      </c>
      <c r="M6937" t="s">
        <v>40222</v>
      </c>
      <c r="N6937" t="s">
        <v>75</v>
      </c>
      <c r="O6937" t="s">
        <v>48</v>
      </c>
      <c r="P6937" t="s">
        <v>48</v>
      </c>
      <c r="Q6937" t="s">
        <v>40232</v>
      </c>
      <c r="Y6937" t="s">
        <v>40233</v>
      </c>
    </row>
    <row r="6938" spans="1:25">
      <c r="A6938" t="s">
        <v>40234</v>
      </c>
      <c r="B6938" t="s">
        <v>40235</v>
      </c>
      <c r="D6938" t="s">
        <v>40</v>
      </c>
      <c r="E6938" t="s">
        <v>41</v>
      </c>
      <c r="G6938" t="s">
        <v>40236</v>
      </c>
      <c r="H6938" t="s">
        <v>5345</v>
      </c>
      <c r="J6938" t="s">
        <v>91</v>
      </c>
      <c r="K6938" t="s">
        <v>92</v>
      </c>
      <c r="L6938">
        <v>11</v>
      </c>
      <c r="M6938" t="s">
        <v>40237</v>
      </c>
      <c r="N6938" t="s">
        <v>75</v>
      </c>
      <c r="O6938" t="s">
        <v>48</v>
      </c>
      <c r="P6938" t="s">
        <v>48</v>
      </c>
      <c r="Q6938" t="s">
        <v>35772</v>
      </c>
      <c r="Y6938" t="s">
        <v>40238</v>
      </c>
    </row>
    <row r="6939" spans="1:25">
      <c r="A6939" t="s">
        <v>40239</v>
      </c>
      <c r="B6939" t="s">
        <v>40240</v>
      </c>
      <c r="D6939" t="s">
        <v>40</v>
      </c>
      <c r="E6939" t="s">
        <v>41</v>
      </c>
      <c r="G6939" t="s">
        <v>8631</v>
      </c>
      <c r="H6939" t="s">
        <v>1427</v>
      </c>
      <c r="J6939" t="s">
        <v>91</v>
      </c>
      <c r="K6939" t="s">
        <v>92</v>
      </c>
      <c r="L6939">
        <v>11</v>
      </c>
      <c r="M6939" t="s">
        <v>40241</v>
      </c>
      <c r="N6939" t="s">
        <v>75</v>
      </c>
      <c r="O6939" t="s">
        <v>48</v>
      </c>
      <c r="P6939" t="s">
        <v>48</v>
      </c>
      <c r="Q6939" t="s">
        <v>40242</v>
      </c>
      <c r="Y6939" t="s">
        <v>40243</v>
      </c>
    </row>
    <row r="6940" spans="1:25">
      <c r="A6940" t="s">
        <v>40244</v>
      </c>
      <c r="B6940" t="s">
        <v>40245</v>
      </c>
      <c r="D6940" t="s">
        <v>40</v>
      </c>
      <c r="E6940" t="s">
        <v>41</v>
      </c>
      <c r="G6940" t="s">
        <v>40246</v>
      </c>
      <c r="H6940" t="s">
        <v>1091</v>
      </c>
      <c r="J6940" t="s">
        <v>91</v>
      </c>
      <c r="K6940" t="s">
        <v>92</v>
      </c>
      <c r="L6940">
        <v>11</v>
      </c>
      <c r="M6940" t="s">
        <v>40247</v>
      </c>
      <c r="N6940" t="s">
        <v>75</v>
      </c>
      <c r="O6940" t="s">
        <v>48</v>
      </c>
      <c r="P6940" t="s">
        <v>48</v>
      </c>
      <c r="Q6940" t="s">
        <v>40248</v>
      </c>
      <c r="Y6940" t="s">
        <v>40249</v>
      </c>
    </row>
    <row r="6941" spans="1:25">
      <c r="A6941" t="s">
        <v>40250</v>
      </c>
      <c r="B6941" t="s">
        <v>40251</v>
      </c>
      <c r="D6941" t="s">
        <v>40</v>
      </c>
      <c r="E6941" t="s">
        <v>41</v>
      </c>
      <c r="G6941" t="s">
        <v>27141</v>
      </c>
      <c r="H6941" t="s">
        <v>1155</v>
      </c>
      <c r="J6941" t="s">
        <v>91</v>
      </c>
      <c r="K6941" t="s">
        <v>92</v>
      </c>
      <c r="L6941">
        <v>11</v>
      </c>
      <c r="M6941" t="s">
        <v>40252</v>
      </c>
      <c r="N6941" t="s">
        <v>75</v>
      </c>
      <c r="O6941" t="s">
        <v>48</v>
      </c>
      <c r="P6941" t="s">
        <v>48</v>
      </c>
      <c r="Y6941" t="s">
        <v>40253</v>
      </c>
    </row>
    <row r="6942" spans="1:25">
      <c r="A6942" t="s">
        <v>40254</v>
      </c>
      <c r="B6942" t="s">
        <v>40255</v>
      </c>
      <c r="D6942" t="s">
        <v>40</v>
      </c>
      <c r="E6942" t="s">
        <v>41</v>
      </c>
      <c r="G6942" t="s">
        <v>40256</v>
      </c>
      <c r="H6942" t="s">
        <v>37077</v>
      </c>
      <c r="J6942" t="s">
        <v>100</v>
      </c>
      <c r="K6942" t="s">
        <v>101</v>
      </c>
      <c r="L6942">
        <v>11</v>
      </c>
      <c r="M6942" t="s">
        <v>40257</v>
      </c>
      <c r="N6942" t="s">
        <v>75</v>
      </c>
      <c r="O6942" t="s">
        <v>48</v>
      </c>
      <c r="P6942" t="s">
        <v>48</v>
      </c>
      <c r="Y6942" t="s">
        <v>40258</v>
      </c>
    </row>
    <row r="6943" spans="1:25">
      <c r="A6943" t="s">
        <v>40259</v>
      </c>
      <c r="B6943" t="s">
        <v>40260</v>
      </c>
      <c r="D6943" t="s">
        <v>40</v>
      </c>
      <c r="E6943" t="s">
        <v>41</v>
      </c>
      <c r="G6943" t="s">
        <v>7366</v>
      </c>
      <c r="H6943" t="s">
        <v>40261</v>
      </c>
      <c r="J6943" t="s">
        <v>91</v>
      </c>
      <c r="K6943" t="s">
        <v>92</v>
      </c>
      <c r="L6943">
        <v>11</v>
      </c>
      <c r="M6943" t="s">
        <v>40257</v>
      </c>
      <c r="N6943" t="s">
        <v>75</v>
      </c>
      <c r="O6943" t="s">
        <v>48</v>
      </c>
      <c r="P6943" t="s">
        <v>48</v>
      </c>
      <c r="Y6943" t="s">
        <v>40262</v>
      </c>
    </row>
    <row r="6944" spans="1:25">
      <c r="A6944" t="s">
        <v>40263</v>
      </c>
      <c r="B6944" t="s">
        <v>40264</v>
      </c>
      <c r="D6944" t="s">
        <v>40</v>
      </c>
      <c r="E6944" t="s">
        <v>41</v>
      </c>
      <c r="G6944" t="s">
        <v>40265</v>
      </c>
      <c r="H6944" t="s">
        <v>40266</v>
      </c>
      <c r="J6944" t="s">
        <v>100</v>
      </c>
      <c r="K6944" t="s">
        <v>101</v>
      </c>
      <c r="L6944">
        <v>11</v>
      </c>
      <c r="M6944" t="s">
        <v>40257</v>
      </c>
      <c r="N6944" t="s">
        <v>75</v>
      </c>
      <c r="O6944" t="s">
        <v>48</v>
      </c>
      <c r="P6944" t="s">
        <v>48</v>
      </c>
      <c r="Y6944" t="s">
        <v>40267</v>
      </c>
    </row>
    <row r="6945" spans="1:25">
      <c r="A6945" t="s">
        <v>40268</v>
      </c>
      <c r="B6945" t="s">
        <v>40269</v>
      </c>
      <c r="D6945" t="s">
        <v>40</v>
      </c>
      <c r="E6945" t="s">
        <v>41</v>
      </c>
      <c r="G6945" t="s">
        <v>4428</v>
      </c>
      <c r="H6945" t="s">
        <v>40270</v>
      </c>
      <c r="J6945" t="s">
        <v>91</v>
      </c>
      <c r="K6945" t="s">
        <v>92</v>
      </c>
      <c r="L6945">
        <v>11</v>
      </c>
      <c r="M6945" t="s">
        <v>40257</v>
      </c>
      <c r="N6945" t="s">
        <v>75</v>
      </c>
      <c r="O6945" t="s">
        <v>48</v>
      </c>
      <c r="P6945" t="s">
        <v>48</v>
      </c>
      <c r="Y6945" t="s">
        <v>40271</v>
      </c>
    </row>
    <row r="6946" spans="1:25">
      <c r="A6946" t="s">
        <v>40272</v>
      </c>
      <c r="B6946" t="s">
        <v>40273</v>
      </c>
      <c r="D6946" t="s">
        <v>40</v>
      </c>
      <c r="E6946" t="s">
        <v>41</v>
      </c>
      <c r="G6946" t="s">
        <v>40274</v>
      </c>
      <c r="H6946" t="s">
        <v>40275</v>
      </c>
      <c r="J6946" t="s">
        <v>91</v>
      </c>
      <c r="K6946" t="s">
        <v>92</v>
      </c>
      <c r="L6946">
        <v>11</v>
      </c>
      <c r="M6946" t="s">
        <v>40276</v>
      </c>
      <c r="N6946" t="s">
        <v>75</v>
      </c>
      <c r="O6946" t="s">
        <v>48</v>
      </c>
      <c r="P6946" t="s">
        <v>48</v>
      </c>
      <c r="Q6946" t="s">
        <v>6977</v>
      </c>
      <c r="Y6946" t="s">
        <v>40277</v>
      </c>
    </row>
    <row r="6947" spans="1:25">
      <c r="A6947" t="s">
        <v>40278</v>
      </c>
      <c r="B6947" t="s">
        <v>40279</v>
      </c>
      <c r="D6947" t="s">
        <v>40</v>
      </c>
      <c r="E6947" t="s">
        <v>41</v>
      </c>
      <c r="G6947" t="s">
        <v>12988</v>
      </c>
      <c r="H6947" t="s">
        <v>40280</v>
      </c>
      <c r="J6947" t="s">
        <v>91</v>
      </c>
      <c r="K6947" t="s">
        <v>92</v>
      </c>
      <c r="L6947">
        <v>11</v>
      </c>
      <c r="M6947" t="s">
        <v>40281</v>
      </c>
      <c r="N6947" t="s">
        <v>75</v>
      </c>
      <c r="O6947" t="s">
        <v>48</v>
      </c>
      <c r="P6947" t="s">
        <v>48</v>
      </c>
      <c r="Q6947" t="s">
        <v>40282</v>
      </c>
      <c r="Y6947" t="s">
        <v>40283</v>
      </c>
    </row>
    <row r="6948" spans="1:25">
      <c r="A6948" t="s">
        <v>40284</v>
      </c>
      <c r="B6948" t="s">
        <v>40285</v>
      </c>
      <c r="D6948" t="s">
        <v>40</v>
      </c>
      <c r="E6948" t="s">
        <v>41</v>
      </c>
      <c r="G6948" t="s">
        <v>40286</v>
      </c>
      <c r="H6948" t="s">
        <v>392</v>
      </c>
      <c r="J6948" t="s">
        <v>91</v>
      </c>
      <c r="K6948" t="s">
        <v>92</v>
      </c>
      <c r="L6948">
        <v>11</v>
      </c>
      <c r="M6948" t="s">
        <v>40281</v>
      </c>
      <c r="N6948" t="s">
        <v>75</v>
      </c>
      <c r="O6948" t="s">
        <v>48</v>
      </c>
      <c r="P6948" t="s">
        <v>48</v>
      </c>
      <c r="Y6948" t="s">
        <v>40287</v>
      </c>
    </row>
    <row r="6949" spans="1:25">
      <c r="A6949" t="s">
        <v>40288</v>
      </c>
      <c r="B6949" t="s">
        <v>40289</v>
      </c>
      <c r="D6949" t="s">
        <v>40</v>
      </c>
      <c r="E6949" t="s">
        <v>41</v>
      </c>
      <c r="G6949" t="s">
        <v>40290</v>
      </c>
      <c r="H6949" t="s">
        <v>194</v>
      </c>
      <c r="J6949" t="s">
        <v>91</v>
      </c>
      <c r="K6949" t="s">
        <v>92</v>
      </c>
      <c r="L6949">
        <v>11</v>
      </c>
      <c r="M6949" t="s">
        <v>40291</v>
      </c>
      <c r="N6949" t="s">
        <v>75</v>
      </c>
      <c r="O6949" t="s">
        <v>48</v>
      </c>
      <c r="P6949" t="s">
        <v>48</v>
      </c>
      <c r="Q6949" t="s">
        <v>40292</v>
      </c>
      <c r="Y6949" t="s">
        <v>40293</v>
      </c>
    </row>
    <row r="6950" spans="1:25">
      <c r="A6950" t="s">
        <v>40294</v>
      </c>
      <c r="B6950" t="s">
        <v>40295</v>
      </c>
      <c r="D6950" t="s">
        <v>40</v>
      </c>
      <c r="E6950" t="s">
        <v>41</v>
      </c>
      <c r="G6950" t="s">
        <v>40296</v>
      </c>
      <c r="H6950" t="s">
        <v>1046</v>
      </c>
      <c r="J6950" t="s">
        <v>91</v>
      </c>
      <c r="K6950" t="s">
        <v>92</v>
      </c>
      <c r="L6950">
        <v>11</v>
      </c>
      <c r="M6950" t="s">
        <v>40291</v>
      </c>
      <c r="N6950" t="s">
        <v>75</v>
      </c>
      <c r="O6950" t="s">
        <v>48</v>
      </c>
      <c r="P6950" t="s">
        <v>48</v>
      </c>
      <c r="Y6950" t="s">
        <v>40297</v>
      </c>
    </row>
    <row r="6951" spans="1:25">
      <c r="A6951" t="s">
        <v>40298</v>
      </c>
      <c r="B6951" t="s">
        <v>40299</v>
      </c>
      <c r="D6951" t="s">
        <v>40</v>
      </c>
      <c r="E6951" t="s">
        <v>41</v>
      </c>
      <c r="G6951" t="s">
        <v>40300</v>
      </c>
      <c r="H6951" t="s">
        <v>34005</v>
      </c>
      <c r="J6951" t="s">
        <v>55</v>
      </c>
      <c r="K6951" t="s">
        <v>56</v>
      </c>
      <c r="L6951">
        <v>12</v>
      </c>
      <c r="M6951" t="s">
        <v>40301</v>
      </c>
      <c r="N6951" t="s">
        <v>58</v>
      </c>
      <c r="O6951" t="s">
        <v>48</v>
      </c>
      <c r="P6951" t="s">
        <v>48</v>
      </c>
      <c r="Q6951" t="s">
        <v>40302</v>
      </c>
      <c r="Y6951" t="s">
        <v>40303</v>
      </c>
    </row>
    <row r="6952" spans="1:25">
      <c r="A6952" t="s">
        <v>40304</v>
      </c>
      <c r="B6952" t="s">
        <v>40305</v>
      </c>
      <c r="D6952" t="s">
        <v>40</v>
      </c>
      <c r="E6952" t="s">
        <v>41</v>
      </c>
      <c r="G6952" t="s">
        <v>40306</v>
      </c>
      <c r="H6952" t="s">
        <v>575</v>
      </c>
      <c r="J6952" t="s">
        <v>100</v>
      </c>
      <c r="K6952" t="s">
        <v>101</v>
      </c>
      <c r="L6952">
        <v>11</v>
      </c>
      <c r="M6952" t="s">
        <v>40307</v>
      </c>
      <c r="N6952" t="s">
        <v>75</v>
      </c>
      <c r="O6952" t="s">
        <v>48</v>
      </c>
      <c r="P6952" t="s">
        <v>48</v>
      </c>
      <c r="Q6952" t="s">
        <v>40308</v>
      </c>
      <c r="Y6952" t="s">
        <v>40309</v>
      </c>
    </row>
    <row r="6953" spans="1:25">
      <c r="A6953" t="s">
        <v>40310</v>
      </c>
      <c r="B6953" t="s">
        <v>40311</v>
      </c>
      <c r="D6953" t="s">
        <v>40</v>
      </c>
      <c r="E6953" t="s">
        <v>41</v>
      </c>
      <c r="G6953" t="s">
        <v>40312</v>
      </c>
      <c r="H6953" t="s">
        <v>40313</v>
      </c>
      <c r="J6953" t="s">
        <v>100</v>
      </c>
      <c r="K6953" t="s">
        <v>101</v>
      </c>
      <c r="L6953">
        <v>11</v>
      </c>
      <c r="M6953" t="s">
        <v>40307</v>
      </c>
      <c r="N6953" t="s">
        <v>75</v>
      </c>
      <c r="O6953" t="s">
        <v>48</v>
      </c>
      <c r="P6953" t="s">
        <v>48</v>
      </c>
      <c r="Q6953" t="s">
        <v>40314</v>
      </c>
      <c r="Y6953" t="s">
        <v>40315</v>
      </c>
    </row>
    <row r="6954" spans="1:25">
      <c r="A6954" t="s">
        <v>40316</v>
      </c>
      <c r="B6954" t="s">
        <v>40317</v>
      </c>
      <c r="D6954" t="s">
        <v>40</v>
      </c>
      <c r="E6954" t="s">
        <v>41</v>
      </c>
      <c r="G6954" t="s">
        <v>7608</v>
      </c>
      <c r="H6954" t="s">
        <v>1192</v>
      </c>
      <c r="J6954" t="s">
        <v>100</v>
      </c>
      <c r="K6954" t="s">
        <v>101</v>
      </c>
      <c r="L6954">
        <v>11</v>
      </c>
      <c r="M6954" t="s">
        <v>40307</v>
      </c>
      <c r="N6954" t="s">
        <v>75</v>
      </c>
      <c r="O6954" t="s">
        <v>48</v>
      </c>
      <c r="P6954" t="s">
        <v>48</v>
      </c>
      <c r="Q6954" t="s">
        <v>9758</v>
      </c>
      <c r="Y6954" t="s">
        <v>40318</v>
      </c>
    </row>
    <row r="6955" spans="1:25">
      <c r="A6955" t="s">
        <v>40319</v>
      </c>
      <c r="B6955" t="s">
        <v>40320</v>
      </c>
      <c r="D6955" t="s">
        <v>40</v>
      </c>
      <c r="E6955" t="s">
        <v>41</v>
      </c>
      <c r="G6955" t="s">
        <v>40321</v>
      </c>
      <c r="H6955" t="s">
        <v>27839</v>
      </c>
      <c r="J6955" t="s">
        <v>91</v>
      </c>
      <c r="K6955" t="s">
        <v>92</v>
      </c>
      <c r="L6955">
        <v>11</v>
      </c>
      <c r="M6955" t="s">
        <v>40307</v>
      </c>
      <c r="N6955" t="s">
        <v>75</v>
      </c>
      <c r="O6955" t="s">
        <v>48</v>
      </c>
      <c r="P6955" t="s">
        <v>48</v>
      </c>
      <c r="Q6955" t="s">
        <v>40322</v>
      </c>
      <c r="Y6955" t="s">
        <v>40323</v>
      </c>
    </row>
    <row r="6956" spans="1:25">
      <c r="A6956" t="s">
        <v>40324</v>
      </c>
      <c r="B6956" t="s">
        <v>40325</v>
      </c>
      <c r="D6956" t="s">
        <v>40</v>
      </c>
      <c r="E6956" t="s">
        <v>41</v>
      </c>
      <c r="G6956" t="s">
        <v>5188</v>
      </c>
      <c r="H6956" t="s">
        <v>976</v>
      </c>
      <c r="J6956" t="s">
        <v>100</v>
      </c>
      <c r="K6956" t="s">
        <v>101</v>
      </c>
      <c r="L6956">
        <v>11</v>
      </c>
      <c r="M6956" t="s">
        <v>40326</v>
      </c>
      <c r="N6956" t="s">
        <v>75</v>
      </c>
      <c r="O6956" t="s">
        <v>48</v>
      </c>
      <c r="P6956" t="s">
        <v>48</v>
      </c>
      <c r="Y6956" t="s">
        <v>40327</v>
      </c>
    </row>
    <row r="6957" spans="1:25">
      <c r="A6957" t="s">
        <v>40328</v>
      </c>
      <c r="B6957" t="s">
        <v>40329</v>
      </c>
      <c r="D6957" t="s">
        <v>40</v>
      </c>
      <c r="E6957" t="s">
        <v>41</v>
      </c>
      <c r="G6957" t="s">
        <v>40330</v>
      </c>
      <c r="H6957" t="s">
        <v>8396</v>
      </c>
      <c r="J6957" t="s">
        <v>72</v>
      </c>
      <c r="K6957" t="s">
        <v>73</v>
      </c>
      <c r="L6957">
        <v>11</v>
      </c>
      <c r="M6957" t="s">
        <v>40331</v>
      </c>
      <c r="N6957" t="s">
        <v>75</v>
      </c>
      <c r="O6957" t="s">
        <v>48</v>
      </c>
      <c r="P6957" t="s">
        <v>48</v>
      </c>
      <c r="Q6957" t="s">
        <v>14226</v>
      </c>
      <c r="Y6957" t="s">
        <v>40332</v>
      </c>
    </row>
    <row r="6958" spans="1:25">
      <c r="A6958" t="s">
        <v>40333</v>
      </c>
      <c r="B6958" t="s">
        <v>40334</v>
      </c>
      <c r="D6958" t="s">
        <v>40</v>
      </c>
      <c r="E6958" t="s">
        <v>41</v>
      </c>
      <c r="G6958" t="s">
        <v>40335</v>
      </c>
      <c r="H6958" t="s">
        <v>265</v>
      </c>
      <c r="J6958" t="s">
        <v>511</v>
      </c>
      <c r="K6958" t="s">
        <v>512</v>
      </c>
      <c r="L6958">
        <v>11</v>
      </c>
      <c r="M6958" t="s">
        <v>40331</v>
      </c>
      <c r="N6958" t="s">
        <v>47</v>
      </c>
      <c r="O6958" t="s">
        <v>48</v>
      </c>
      <c r="P6958" t="s">
        <v>48</v>
      </c>
      <c r="Y6958" t="s">
        <v>40336</v>
      </c>
    </row>
    <row r="6959" spans="1:25">
      <c r="A6959" t="s">
        <v>40337</v>
      </c>
      <c r="B6959" t="s">
        <v>40338</v>
      </c>
      <c r="D6959" t="s">
        <v>40</v>
      </c>
      <c r="E6959" t="s">
        <v>41</v>
      </c>
      <c r="G6959" t="s">
        <v>40339</v>
      </c>
      <c r="H6959" t="s">
        <v>2420</v>
      </c>
      <c r="J6959" t="s">
        <v>823</v>
      </c>
      <c r="K6959" t="s">
        <v>824</v>
      </c>
      <c r="L6959">
        <v>11</v>
      </c>
      <c r="M6959" t="s">
        <v>40340</v>
      </c>
      <c r="N6959" t="s">
        <v>75</v>
      </c>
      <c r="O6959" t="s">
        <v>48</v>
      </c>
      <c r="P6959" t="s">
        <v>48</v>
      </c>
      <c r="Y6959" t="s">
        <v>40341</v>
      </c>
    </row>
    <row r="6960" spans="1:25">
      <c r="A6960" t="s">
        <v>40342</v>
      </c>
      <c r="B6960" t="s">
        <v>40343</v>
      </c>
      <c r="D6960" t="s">
        <v>40</v>
      </c>
      <c r="E6960" t="s">
        <v>41</v>
      </c>
      <c r="G6960" t="s">
        <v>40344</v>
      </c>
      <c r="H6960" t="s">
        <v>40345</v>
      </c>
      <c r="J6960" t="s">
        <v>100</v>
      </c>
      <c r="K6960" t="s">
        <v>101</v>
      </c>
      <c r="L6960">
        <v>11</v>
      </c>
      <c r="M6960" t="s">
        <v>40346</v>
      </c>
      <c r="N6960" t="s">
        <v>75</v>
      </c>
      <c r="O6960" t="s">
        <v>48</v>
      </c>
      <c r="P6960" t="s">
        <v>48</v>
      </c>
      <c r="Y6960" t="s">
        <v>40347</v>
      </c>
    </row>
    <row r="6961" spans="1:25">
      <c r="A6961" t="s">
        <v>40348</v>
      </c>
      <c r="B6961" t="s">
        <v>40349</v>
      </c>
      <c r="D6961" t="s">
        <v>40</v>
      </c>
      <c r="E6961" t="s">
        <v>41</v>
      </c>
      <c r="G6961" t="s">
        <v>40350</v>
      </c>
      <c r="H6961" t="s">
        <v>40351</v>
      </c>
      <c r="J6961" t="s">
        <v>100</v>
      </c>
      <c r="K6961" t="s">
        <v>101</v>
      </c>
      <c r="L6961">
        <v>11</v>
      </c>
      <c r="M6961" t="s">
        <v>40346</v>
      </c>
      <c r="N6961" t="s">
        <v>75</v>
      </c>
      <c r="O6961" t="s">
        <v>48</v>
      </c>
      <c r="P6961" t="s">
        <v>48</v>
      </c>
      <c r="Y6961" t="s">
        <v>40352</v>
      </c>
    </row>
    <row r="6962" spans="1:25">
      <c r="A6962" t="s">
        <v>40353</v>
      </c>
      <c r="B6962" t="s">
        <v>40354</v>
      </c>
      <c r="D6962" t="s">
        <v>40</v>
      </c>
      <c r="E6962" t="s">
        <v>41</v>
      </c>
      <c r="G6962" t="s">
        <v>40355</v>
      </c>
      <c r="H6962" t="s">
        <v>4933</v>
      </c>
      <c r="J6962" t="s">
        <v>100</v>
      </c>
      <c r="K6962" t="s">
        <v>101</v>
      </c>
      <c r="L6962">
        <v>11</v>
      </c>
      <c r="M6962" t="s">
        <v>40356</v>
      </c>
      <c r="N6962" t="s">
        <v>75</v>
      </c>
      <c r="O6962" t="s">
        <v>48</v>
      </c>
      <c r="P6962" t="s">
        <v>48</v>
      </c>
      <c r="Q6962" t="s">
        <v>40357</v>
      </c>
      <c r="Y6962" t="s">
        <v>40358</v>
      </c>
    </row>
    <row r="6963" spans="1:25">
      <c r="A6963" t="s">
        <v>40359</v>
      </c>
      <c r="B6963" t="s">
        <v>40360</v>
      </c>
      <c r="D6963" t="s">
        <v>40</v>
      </c>
      <c r="E6963" t="s">
        <v>41</v>
      </c>
      <c r="G6963" t="s">
        <v>40361</v>
      </c>
      <c r="H6963" t="s">
        <v>40362</v>
      </c>
      <c r="J6963" t="s">
        <v>100</v>
      </c>
      <c r="K6963" t="s">
        <v>101</v>
      </c>
      <c r="L6963">
        <v>11</v>
      </c>
      <c r="M6963" t="s">
        <v>40356</v>
      </c>
      <c r="N6963" t="s">
        <v>75</v>
      </c>
      <c r="O6963" t="s">
        <v>48</v>
      </c>
      <c r="P6963" t="s">
        <v>48</v>
      </c>
      <c r="Y6963" t="s">
        <v>40363</v>
      </c>
    </row>
    <row r="6964" spans="1:25">
      <c r="A6964" t="s">
        <v>40364</v>
      </c>
      <c r="B6964" t="s">
        <v>40365</v>
      </c>
      <c r="D6964" t="s">
        <v>40</v>
      </c>
      <c r="E6964" t="s">
        <v>41</v>
      </c>
      <c r="G6964" t="s">
        <v>377</v>
      </c>
      <c r="H6964" t="s">
        <v>40366</v>
      </c>
      <c r="J6964" t="s">
        <v>100</v>
      </c>
      <c r="K6964" t="s">
        <v>101</v>
      </c>
      <c r="L6964">
        <v>11</v>
      </c>
      <c r="M6964" t="s">
        <v>40356</v>
      </c>
      <c r="N6964" t="s">
        <v>75</v>
      </c>
      <c r="O6964" t="s">
        <v>48</v>
      </c>
      <c r="P6964" t="s">
        <v>48</v>
      </c>
      <c r="Y6964" t="s">
        <v>40367</v>
      </c>
    </row>
    <row r="6965" spans="1:25">
      <c r="A6965" t="s">
        <v>40368</v>
      </c>
      <c r="B6965" t="s">
        <v>40369</v>
      </c>
      <c r="D6965" t="s">
        <v>40</v>
      </c>
      <c r="E6965" t="s">
        <v>41</v>
      </c>
      <c r="G6965" t="s">
        <v>40370</v>
      </c>
      <c r="H6965" t="s">
        <v>24494</v>
      </c>
      <c r="J6965" t="s">
        <v>91</v>
      </c>
      <c r="K6965" t="s">
        <v>92</v>
      </c>
      <c r="L6965">
        <v>11</v>
      </c>
      <c r="M6965" t="s">
        <v>40356</v>
      </c>
      <c r="N6965" t="s">
        <v>75</v>
      </c>
      <c r="O6965" t="s">
        <v>48</v>
      </c>
      <c r="P6965" t="s">
        <v>48</v>
      </c>
      <c r="Q6965" t="s">
        <v>40371</v>
      </c>
      <c r="Y6965" t="s">
        <v>40372</v>
      </c>
    </row>
    <row r="6966" spans="1:25">
      <c r="A6966" t="s">
        <v>40373</v>
      </c>
      <c r="B6966" t="s">
        <v>40374</v>
      </c>
      <c r="D6966" t="s">
        <v>40</v>
      </c>
      <c r="E6966" t="s">
        <v>41</v>
      </c>
      <c r="G6966" t="s">
        <v>40375</v>
      </c>
      <c r="H6966" t="s">
        <v>2389</v>
      </c>
      <c r="J6966" t="s">
        <v>121</v>
      </c>
      <c r="K6966" t="s">
        <v>122</v>
      </c>
      <c r="L6966">
        <v>11</v>
      </c>
      <c r="M6966" t="s">
        <v>40376</v>
      </c>
      <c r="N6966" t="s">
        <v>58</v>
      </c>
      <c r="O6966" t="s">
        <v>48</v>
      </c>
      <c r="P6966" t="s">
        <v>48</v>
      </c>
      <c r="Q6966" t="s">
        <v>40377</v>
      </c>
      <c r="Y6966" t="s">
        <v>40378</v>
      </c>
    </row>
    <row r="6967" spans="1:25">
      <c r="A6967" t="s">
        <v>40379</v>
      </c>
      <c r="B6967" t="s">
        <v>40380</v>
      </c>
      <c r="D6967" t="s">
        <v>40</v>
      </c>
      <c r="E6967" t="s">
        <v>41</v>
      </c>
      <c r="G6967" t="s">
        <v>40381</v>
      </c>
      <c r="H6967" t="s">
        <v>40382</v>
      </c>
      <c r="J6967" t="s">
        <v>91</v>
      </c>
      <c r="K6967" t="s">
        <v>92</v>
      </c>
      <c r="L6967">
        <v>11</v>
      </c>
      <c r="M6967" t="s">
        <v>40383</v>
      </c>
      <c r="N6967" t="s">
        <v>75</v>
      </c>
      <c r="O6967" t="s">
        <v>48</v>
      </c>
      <c r="P6967" t="s">
        <v>48</v>
      </c>
      <c r="Y6967" t="s">
        <v>40384</v>
      </c>
    </row>
    <row r="6968" spans="1:25">
      <c r="A6968" t="s">
        <v>40385</v>
      </c>
      <c r="B6968" t="s">
        <v>40386</v>
      </c>
      <c r="D6968" t="s">
        <v>40</v>
      </c>
      <c r="E6968" t="s">
        <v>41</v>
      </c>
      <c r="G6968" t="s">
        <v>40387</v>
      </c>
      <c r="H6968" t="s">
        <v>40388</v>
      </c>
      <c r="J6968" t="s">
        <v>100</v>
      </c>
      <c r="K6968" t="s">
        <v>101</v>
      </c>
      <c r="L6968">
        <v>11</v>
      </c>
      <c r="M6968" t="s">
        <v>40389</v>
      </c>
      <c r="N6968" t="s">
        <v>75</v>
      </c>
      <c r="O6968" t="s">
        <v>48</v>
      </c>
      <c r="P6968" t="s">
        <v>48</v>
      </c>
      <c r="Q6968" t="s">
        <v>40390</v>
      </c>
      <c r="Y6968" t="s">
        <v>40391</v>
      </c>
    </row>
    <row r="6969" spans="1:25">
      <c r="A6969" t="s">
        <v>40392</v>
      </c>
      <c r="B6969" t="s">
        <v>40393</v>
      </c>
      <c r="D6969" t="s">
        <v>40</v>
      </c>
      <c r="E6969" t="s">
        <v>41</v>
      </c>
      <c r="G6969" t="s">
        <v>40394</v>
      </c>
      <c r="H6969" t="s">
        <v>8793</v>
      </c>
      <c r="J6969" t="s">
        <v>100</v>
      </c>
      <c r="K6969" t="s">
        <v>101</v>
      </c>
      <c r="L6969">
        <v>11</v>
      </c>
      <c r="M6969" t="s">
        <v>40395</v>
      </c>
      <c r="N6969" t="s">
        <v>75</v>
      </c>
      <c r="O6969" t="s">
        <v>48</v>
      </c>
      <c r="P6969" t="s">
        <v>48</v>
      </c>
      <c r="Y6969" t="s">
        <v>40396</v>
      </c>
    </row>
    <row r="6970" spans="1:25">
      <c r="A6970" t="s">
        <v>40397</v>
      </c>
      <c r="B6970" t="s">
        <v>40398</v>
      </c>
      <c r="D6970" t="s">
        <v>40</v>
      </c>
      <c r="E6970" t="s">
        <v>41</v>
      </c>
      <c r="G6970" t="s">
        <v>20147</v>
      </c>
      <c r="H6970" t="s">
        <v>265</v>
      </c>
      <c r="J6970" t="s">
        <v>100</v>
      </c>
      <c r="K6970" t="s">
        <v>101</v>
      </c>
      <c r="L6970">
        <v>11</v>
      </c>
      <c r="M6970" t="s">
        <v>40399</v>
      </c>
      <c r="N6970" t="s">
        <v>75</v>
      </c>
      <c r="O6970" t="s">
        <v>48</v>
      </c>
      <c r="P6970" t="s">
        <v>48</v>
      </c>
      <c r="Y6970" t="s">
        <v>40400</v>
      </c>
    </row>
    <row r="6971" spans="1:25">
      <c r="A6971" t="s">
        <v>40401</v>
      </c>
      <c r="B6971" t="s">
        <v>40402</v>
      </c>
      <c r="D6971" t="s">
        <v>40</v>
      </c>
      <c r="E6971" t="s">
        <v>41</v>
      </c>
      <c r="G6971" t="s">
        <v>40403</v>
      </c>
      <c r="H6971" t="s">
        <v>1639</v>
      </c>
      <c r="J6971" t="s">
        <v>823</v>
      </c>
      <c r="K6971" t="s">
        <v>824</v>
      </c>
      <c r="L6971">
        <v>11</v>
      </c>
      <c r="M6971" t="s">
        <v>40404</v>
      </c>
      <c r="N6971" t="s">
        <v>75</v>
      </c>
      <c r="O6971" t="s">
        <v>48</v>
      </c>
      <c r="P6971" t="s">
        <v>40405</v>
      </c>
      <c r="Q6971" t="s">
        <v>40406</v>
      </c>
      <c r="Y6971" t="s">
        <v>40407</v>
      </c>
    </row>
    <row r="6972" spans="1:25">
      <c r="A6972" t="s">
        <v>40408</v>
      </c>
      <c r="B6972" t="s">
        <v>40409</v>
      </c>
      <c r="D6972" t="s">
        <v>40</v>
      </c>
      <c r="E6972" t="s">
        <v>41</v>
      </c>
      <c r="G6972" t="s">
        <v>40410</v>
      </c>
      <c r="H6972" t="s">
        <v>609</v>
      </c>
      <c r="J6972" t="s">
        <v>91</v>
      </c>
      <c r="K6972" t="s">
        <v>92</v>
      </c>
      <c r="L6972">
        <v>11</v>
      </c>
      <c r="M6972" t="s">
        <v>40411</v>
      </c>
      <c r="N6972" t="s">
        <v>75</v>
      </c>
      <c r="O6972" t="s">
        <v>48</v>
      </c>
      <c r="P6972" t="s">
        <v>48</v>
      </c>
      <c r="Q6972" t="s">
        <v>40412</v>
      </c>
      <c r="Y6972" t="s">
        <v>40413</v>
      </c>
    </row>
    <row r="6973" spans="1:25">
      <c r="A6973" t="s">
        <v>40414</v>
      </c>
      <c r="B6973" t="s">
        <v>40415</v>
      </c>
      <c r="D6973" t="s">
        <v>40</v>
      </c>
      <c r="E6973" t="s">
        <v>41</v>
      </c>
      <c r="G6973" t="s">
        <v>40416</v>
      </c>
      <c r="H6973" t="s">
        <v>162</v>
      </c>
      <c r="J6973" t="s">
        <v>533</v>
      </c>
      <c r="K6973" t="s">
        <v>534</v>
      </c>
      <c r="L6973">
        <v>12</v>
      </c>
      <c r="M6973" t="s">
        <v>40417</v>
      </c>
      <c r="N6973" t="s">
        <v>58</v>
      </c>
      <c r="O6973" t="s">
        <v>48</v>
      </c>
      <c r="P6973" t="s">
        <v>48</v>
      </c>
      <c r="Y6973" t="s">
        <v>40418</v>
      </c>
    </row>
    <row r="6974" spans="1:25">
      <c r="A6974" t="s">
        <v>40419</v>
      </c>
      <c r="B6974" t="s">
        <v>40420</v>
      </c>
      <c r="D6974" t="s">
        <v>40</v>
      </c>
      <c r="E6974" t="s">
        <v>41</v>
      </c>
      <c r="G6974" t="s">
        <v>31512</v>
      </c>
      <c r="H6974" t="s">
        <v>40421</v>
      </c>
      <c r="J6974" t="s">
        <v>100</v>
      </c>
      <c r="K6974" t="s">
        <v>101</v>
      </c>
      <c r="L6974">
        <v>11</v>
      </c>
      <c r="M6974" t="s">
        <v>40422</v>
      </c>
      <c r="N6974" t="s">
        <v>75</v>
      </c>
      <c r="O6974" t="s">
        <v>48</v>
      </c>
      <c r="P6974" t="s">
        <v>48</v>
      </c>
      <c r="Q6974" t="s">
        <v>40423</v>
      </c>
      <c r="Y6974" t="s">
        <v>40424</v>
      </c>
    </row>
    <row r="6975" spans="1:25">
      <c r="A6975" t="s">
        <v>184</v>
      </c>
      <c r="B6975" t="s">
        <v>40425</v>
      </c>
      <c r="D6975" t="s">
        <v>40</v>
      </c>
      <c r="E6975" t="s">
        <v>41</v>
      </c>
      <c r="G6975" t="s">
        <v>39541</v>
      </c>
      <c r="H6975" t="s">
        <v>40426</v>
      </c>
      <c r="J6975" t="s">
        <v>91</v>
      </c>
      <c r="K6975" t="s">
        <v>92</v>
      </c>
      <c r="L6975">
        <v>11</v>
      </c>
      <c r="M6975" t="s">
        <v>40427</v>
      </c>
      <c r="N6975" t="s">
        <v>75</v>
      </c>
      <c r="O6975" t="s">
        <v>48</v>
      </c>
      <c r="P6975" t="s">
        <v>48</v>
      </c>
      <c r="Q6975" t="s">
        <v>40428</v>
      </c>
      <c r="Y6975" t="s">
        <v>40429</v>
      </c>
    </row>
    <row r="6976" spans="1:25">
      <c r="A6976" t="s">
        <v>40430</v>
      </c>
      <c r="B6976" t="s">
        <v>40431</v>
      </c>
      <c r="D6976" t="s">
        <v>40</v>
      </c>
      <c r="E6976" t="s">
        <v>41</v>
      </c>
      <c r="G6976" t="s">
        <v>11096</v>
      </c>
      <c r="H6976" t="s">
        <v>5363</v>
      </c>
      <c r="J6976" t="s">
        <v>100</v>
      </c>
      <c r="K6976" t="s">
        <v>101</v>
      </c>
      <c r="L6976">
        <v>11</v>
      </c>
      <c r="M6976" t="s">
        <v>40427</v>
      </c>
      <c r="N6976" t="s">
        <v>75</v>
      </c>
      <c r="O6976" t="s">
        <v>48</v>
      </c>
      <c r="P6976" t="s">
        <v>48</v>
      </c>
      <c r="Y6976" t="s">
        <v>40432</v>
      </c>
    </row>
    <row r="6977" spans="1:25">
      <c r="A6977" t="s">
        <v>40433</v>
      </c>
      <c r="B6977" t="s">
        <v>40434</v>
      </c>
      <c r="D6977" t="s">
        <v>40</v>
      </c>
      <c r="E6977" t="s">
        <v>41</v>
      </c>
      <c r="G6977" t="s">
        <v>40435</v>
      </c>
      <c r="H6977" t="s">
        <v>7854</v>
      </c>
      <c r="J6977" t="s">
        <v>91</v>
      </c>
      <c r="K6977" t="s">
        <v>92</v>
      </c>
      <c r="L6977">
        <v>11</v>
      </c>
      <c r="M6977" t="s">
        <v>40436</v>
      </c>
      <c r="N6977" t="s">
        <v>75</v>
      </c>
      <c r="O6977" t="s">
        <v>48</v>
      </c>
      <c r="P6977" t="s">
        <v>48</v>
      </c>
      <c r="Y6977" t="s">
        <v>40437</v>
      </c>
    </row>
    <row r="6978" spans="1:25">
      <c r="A6978" t="s">
        <v>40438</v>
      </c>
      <c r="B6978" t="s">
        <v>40439</v>
      </c>
      <c r="D6978" t="s">
        <v>40</v>
      </c>
      <c r="E6978" t="s">
        <v>41</v>
      </c>
      <c r="G6978" t="s">
        <v>40440</v>
      </c>
      <c r="H6978" t="s">
        <v>40441</v>
      </c>
      <c r="J6978" t="s">
        <v>100</v>
      </c>
      <c r="K6978" t="s">
        <v>101</v>
      </c>
      <c r="L6978">
        <v>11</v>
      </c>
      <c r="M6978" t="s">
        <v>40442</v>
      </c>
      <c r="N6978" t="s">
        <v>75</v>
      </c>
      <c r="O6978" t="s">
        <v>48</v>
      </c>
      <c r="P6978" t="s">
        <v>48</v>
      </c>
      <c r="Q6978" t="s">
        <v>40443</v>
      </c>
      <c r="Y6978" t="s">
        <v>40444</v>
      </c>
    </row>
    <row r="6979" spans="1:25">
      <c r="A6979" t="s">
        <v>40445</v>
      </c>
      <c r="B6979" t="s">
        <v>40446</v>
      </c>
      <c r="D6979" t="s">
        <v>40</v>
      </c>
      <c r="E6979" t="s">
        <v>41</v>
      </c>
      <c r="G6979" t="s">
        <v>6088</v>
      </c>
      <c r="H6979" t="s">
        <v>1860</v>
      </c>
      <c r="J6979" t="s">
        <v>91</v>
      </c>
      <c r="K6979" t="s">
        <v>92</v>
      </c>
      <c r="L6979">
        <v>11</v>
      </c>
      <c r="M6979" t="s">
        <v>40442</v>
      </c>
      <c r="N6979" t="s">
        <v>75</v>
      </c>
      <c r="O6979" t="s">
        <v>48</v>
      </c>
      <c r="P6979" t="s">
        <v>48</v>
      </c>
      <c r="Y6979" t="s">
        <v>40447</v>
      </c>
    </row>
    <row r="6980" spans="1:25">
      <c r="A6980" t="s">
        <v>40448</v>
      </c>
      <c r="B6980" t="s">
        <v>40449</v>
      </c>
      <c r="D6980" t="s">
        <v>40</v>
      </c>
      <c r="E6980" t="s">
        <v>41</v>
      </c>
      <c r="G6980" t="s">
        <v>40450</v>
      </c>
      <c r="H6980" t="s">
        <v>40451</v>
      </c>
      <c r="J6980" t="s">
        <v>91</v>
      </c>
      <c r="K6980" t="s">
        <v>92</v>
      </c>
      <c r="L6980">
        <v>11</v>
      </c>
      <c r="M6980" t="s">
        <v>40452</v>
      </c>
      <c r="N6980" t="s">
        <v>75</v>
      </c>
      <c r="O6980" t="s">
        <v>48</v>
      </c>
      <c r="P6980" t="s">
        <v>48</v>
      </c>
      <c r="Y6980" t="s">
        <v>40453</v>
      </c>
    </row>
    <row r="6981" spans="1:25">
      <c r="A6981" t="s">
        <v>40454</v>
      </c>
      <c r="B6981" t="s">
        <v>40455</v>
      </c>
      <c r="D6981" t="s">
        <v>40</v>
      </c>
      <c r="E6981" t="s">
        <v>41</v>
      </c>
      <c r="G6981" t="s">
        <v>40456</v>
      </c>
      <c r="H6981" t="s">
        <v>40457</v>
      </c>
      <c r="J6981" t="s">
        <v>100</v>
      </c>
      <c r="K6981" t="s">
        <v>101</v>
      </c>
      <c r="L6981">
        <v>11</v>
      </c>
      <c r="M6981" t="s">
        <v>40458</v>
      </c>
      <c r="N6981" t="s">
        <v>75</v>
      </c>
      <c r="O6981" t="s">
        <v>48</v>
      </c>
      <c r="P6981" t="s">
        <v>48</v>
      </c>
      <c r="Q6981" t="s">
        <v>40459</v>
      </c>
      <c r="Y6981" t="s">
        <v>40460</v>
      </c>
    </row>
    <row r="6982" spans="1:25">
      <c r="A6982" t="s">
        <v>40461</v>
      </c>
      <c r="B6982" t="s">
        <v>40462</v>
      </c>
      <c r="D6982" t="s">
        <v>40</v>
      </c>
      <c r="E6982" t="s">
        <v>41</v>
      </c>
      <c r="G6982" t="s">
        <v>40463</v>
      </c>
      <c r="H6982" t="s">
        <v>143</v>
      </c>
      <c r="J6982" t="s">
        <v>91</v>
      </c>
      <c r="K6982" t="s">
        <v>92</v>
      </c>
      <c r="L6982">
        <v>11</v>
      </c>
      <c r="M6982" t="s">
        <v>40464</v>
      </c>
      <c r="N6982" t="s">
        <v>75</v>
      </c>
      <c r="O6982" t="s">
        <v>48</v>
      </c>
      <c r="P6982" t="s">
        <v>48</v>
      </c>
      <c r="Y6982" t="s">
        <v>40465</v>
      </c>
    </row>
    <row r="6983" spans="1:25">
      <c r="A6983" t="s">
        <v>40466</v>
      </c>
      <c r="B6983" t="s">
        <v>40467</v>
      </c>
      <c r="D6983" t="s">
        <v>40</v>
      </c>
      <c r="E6983" t="s">
        <v>41</v>
      </c>
      <c r="G6983" t="s">
        <v>40468</v>
      </c>
      <c r="H6983" t="s">
        <v>24795</v>
      </c>
      <c r="J6983" t="s">
        <v>2582</v>
      </c>
      <c r="K6983" t="s">
        <v>2583</v>
      </c>
      <c r="L6983">
        <v>11</v>
      </c>
      <c r="M6983" t="s">
        <v>40469</v>
      </c>
      <c r="N6983" t="s">
        <v>47</v>
      </c>
      <c r="O6983" t="s">
        <v>48</v>
      </c>
      <c r="P6983" t="s">
        <v>48</v>
      </c>
      <c r="Y6983" t="s">
        <v>40470</v>
      </c>
    </row>
    <row r="6984" spans="1:25">
      <c r="A6984" t="s">
        <v>40471</v>
      </c>
      <c r="B6984" t="s">
        <v>40472</v>
      </c>
      <c r="D6984" t="s">
        <v>40</v>
      </c>
      <c r="E6984" t="s">
        <v>41</v>
      </c>
      <c r="G6984" t="s">
        <v>40473</v>
      </c>
      <c r="H6984" t="s">
        <v>2389</v>
      </c>
      <c r="J6984" t="s">
        <v>100</v>
      </c>
      <c r="K6984" t="s">
        <v>101</v>
      </c>
      <c r="L6984">
        <v>11</v>
      </c>
      <c r="M6984" t="s">
        <v>40474</v>
      </c>
      <c r="N6984" t="s">
        <v>75</v>
      </c>
      <c r="O6984" t="s">
        <v>48</v>
      </c>
      <c r="P6984" t="s">
        <v>48</v>
      </c>
      <c r="Q6984" t="s">
        <v>40475</v>
      </c>
      <c r="Y6984" t="s">
        <v>40476</v>
      </c>
    </row>
    <row r="6985" spans="1:25">
      <c r="A6985" t="s">
        <v>40477</v>
      </c>
      <c r="B6985" t="s">
        <v>40478</v>
      </c>
      <c r="D6985" t="s">
        <v>40</v>
      </c>
      <c r="E6985" t="s">
        <v>41</v>
      </c>
      <c r="G6985" t="s">
        <v>40479</v>
      </c>
      <c r="H6985" t="s">
        <v>36020</v>
      </c>
      <c r="J6985" t="s">
        <v>91</v>
      </c>
      <c r="K6985" t="s">
        <v>92</v>
      </c>
      <c r="L6985">
        <v>11</v>
      </c>
      <c r="M6985" t="s">
        <v>40480</v>
      </c>
      <c r="N6985" t="s">
        <v>75</v>
      </c>
      <c r="O6985" t="s">
        <v>48</v>
      </c>
      <c r="P6985" t="s">
        <v>48</v>
      </c>
      <c r="Y6985" t="s">
        <v>40481</v>
      </c>
    </row>
    <row r="6986" spans="1:25">
      <c r="A6986" t="s">
        <v>40482</v>
      </c>
      <c r="B6986" t="s">
        <v>40483</v>
      </c>
      <c r="D6986" t="s">
        <v>40</v>
      </c>
      <c r="E6986" t="s">
        <v>41</v>
      </c>
      <c r="G6986" t="s">
        <v>40484</v>
      </c>
      <c r="H6986" t="s">
        <v>1420</v>
      </c>
      <c r="J6986" t="s">
        <v>100</v>
      </c>
      <c r="K6986" t="s">
        <v>101</v>
      </c>
      <c r="L6986">
        <v>11</v>
      </c>
      <c r="M6986" t="s">
        <v>40485</v>
      </c>
      <c r="N6986" t="s">
        <v>75</v>
      </c>
      <c r="O6986" t="s">
        <v>48</v>
      </c>
      <c r="P6986" t="s">
        <v>48</v>
      </c>
      <c r="Q6986" t="s">
        <v>40486</v>
      </c>
      <c r="Y6986" t="s">
        <v>40487</v>
      </c>
    </row>
    <row r="6987" spans="1:25">
      <c r="A6987" t="s">
        <v>40488</v>
      </c>
      <c r="B6987" t="s">
        <v>40489</v>
      </c>
      <c r="D6987" t="s">
        <v>40</v>
      </c>
      <c r="E6987" t="s">
        <v>41</v>
      </c>
      <c r="G6987" t="s">
        <v>32611</v>
      </c>
      <c r="H6987" t="s">
        <v>1639</v>
      </c>
      <c r="J6987" t="s">
        <v>91</v>
      </c>
      <c r="K6987" t="s">
        <v>92</v>
      </c>
      <c r="L6987">
        <v>11</v>
      </c>
      <c r="M6987" t="s">
        <v>40485</v>
      </c>
      <c r="N6987" t="s">
        <v>75</v>
      </c>
      <c r="O6987" t="s">
        <v>48</v>
      </c>
      <c r="P6987" t="s">
        <v>48</v>
      </c>
      <c r="Q6987" t="s">
        <v>40490</v>
      </c>
      <c r="Y6987" t="s">
        <v>40491</v>
      </c>
    </row>
    <row r="6988" spans="1:25">
      <c r="A6988" t="s">
        <v>40492</v>
      </c>
      <c r="B6988" t="s">
        <v>40493</v>
      </c>
      <c r="D6988" t="s">
        <v>40</v>
      </c>
      <c r="E6988" t="s">
        <v>41</v>
      </c>
      <c r="G6988" t="s">
        <v>40494</v>
      </c>
      <c r="H6988" t="s">
        <v>1695</v>
      </c>
      <c r="J6988" t="s">
        <v>100</v>
      </c>
      <c r="K6988" t="s">
        <v>101</v>
      </c>
      <c r="L6988">
        <v>11</v>
      </c>
      <c r="M6988" t="s">
        <v>40485</v>
      </c>
      <c r="N6988" t="s">
        <v>75</v>
      </c>
      <c r="O6988" t="s">
        <v>48</v>
      </c>
      <c r="P6988" t="s">
        <v>48</v>
      </c>
      <c r="Y6988" t="s">
        <v>40495</v>
      </c>
    </row>
    <row r="6989" spans="1:25">
      <c r="A6989" t="s">
        <v>40496</v>
      </c>
      <c r="B6989" t="s">
        <v>40497</v>
      </c>
      <c r="D6989" t="s">
        <v>40</v>
      </c>
      <c r="E6989" t="s">
        <v>41</v>
      </c>
      <c r="G6989" t="s">
        <v>40498</v>
      </c>
      <c r="H6989" t="s">
        <v>18929</v>
      </c>
      <c r="J6989" t="s">
        <v>91</v>
      </c>
      <c r="K6989" t="s">
        <v>92</v>
      </c>
      <c r="L6989">
        <v>11</v>
      </c>
      <c r="M6989" t="s">
        <v>40499</v>
      </c>
      <c r="N6989" t="s">
        <v>75</v>
      </c>
      <c r="O6989" t="s">
        <v>48</v>
      </c>
      <c r="P6989" t="s">
        <v>48</v>
      </c>
      <c r="Q6989" t="s">
        <v>40500</v>
      </c>
      <c r="Y6989" t="s">
        <v>40501</v>
      </c>
    </row>
    <row r="6990" spans="1:25">
      <c r="A6990" t="s">
        <v>40502</v>
      </c>
      <c r="B6990" t="s">
        <v>40503</v>
      </c>
      <c r="D6990" t="s">
        <v>40</v>
      </c>
      <c r="E6990" t="s">
        <v>41</v>
      </c>
      <c r="G6990" t="s">
        <v>11999</v>
      </c>
      <c r="H6990" t="s">
        <v>40504</v>
      </c>
      <c r="J6990" t="s">
        <v>91</v>
      </c>
      <c r="K6990" t="s">
        <v>92</v>
      </c>
      <c r="L6990">
        <v>11</v>
      </c>
      <c r="M6990" t="s">
        <v>40505</v>
      </c>
      <c r="N6990" t="s">
        <v>75</v>
      </c>
      <c r="O6990" t="s">
        <v>48</v>
      </c>
      <c r="P6990" t="s">
        <v>48</v>
      </c>
      <c r="Y6990" t="s">
        <v>40506</v>
      </c>
    </row>
    <row r="6991" spans="1:25">
      <c r="A6991" t="s">
        <v>40507</v>
      </c>
      <c r="B6991" t="s">
        <v>40508</v>
      </c>
      <c r="D6991" t="s">
        <v>40</v>
      </c>
      <c r="E6991" t="s">
        <v>41</v>
      </c>
      <c r="G6991" t="s">
        <v>40509</v>
      </c>
      <c r="H6991" t="s">
        <v>1313</v>
      </c>
      <c r="J6991" t="s">
        <v>100</v>
      </c>
      <c r="K6991" t="s">
        <v>101</v>
      </c>
      <c r="L6991">
        <v>11</v>
      </c>
      <c r="M6991" t="s">
        <v>40510</v>
      </c>
      <c r="N6991" t="s">
        <v>75</v>
      </c>
      <c r="O6991" t="s">
        <v>48</v>
      </c>
      <c r="P6991" t="s">
        <v>48</v>
      </c>
      <c r="Q6991" t="s">
        <v>40511</v>
      </c>
      <c r="Y6991" t="s">
        <v>40512</v>
      </c>
    </row>
    <row r="6992" spans="1:25">
      <c r="A6992" t="s">
        <v>40513</v>
      </c>
      <c r="B6992" t="s">
        <v>40514</v>
      </c>
      <c r="D6992" t="s">
        <v>40</v>
      </c>
      <c r="E6992" t="s">
        <v>41</v>
      </c>
      <c r="G6992" t="s">
        <v>22656</v>
      </c>
      <c r="H6992" t="s">
        <v>20977</v>
      </c>
      <c r="J6992" t="s">
        <v>121</v>
      </c>
      <c r="K6992" t="s">
        <v>122</v>
      </c>
      <c r="L6992">
        <v>12</v>
      </c>
      <c r="M6992" t="s">
        <v>40515</v>
      </c>
      <c r="N6992" t="s">
        <v>58</v>
      </c>
      <c r="O6992" t="s">
        <v>48</v>
      </c>
      <c r="P6992" t="s">
        <v>48</v>
      </c>
      <c r="Y6992" t="s">
        <v>40516</v>
      </c>
    </row>
    <row r="6993" spans="1:25">
      <c r="A6993" t="s">
        <v>40517</v>
      </c>
      <c r="B6993" t="s">
        <v>40518</v>
      </c>
      <c r="D6993" t="s">
        <v>40</v>
      </c>
      <c r="E6993" t="s">
        <v>41</v>
      </c>
      <c r="G6993" t="s">
        <v>40519</v>
      </c>
      <c r="H6993" t="s">
        <v>1098</v>
      </c>
      <c r="J6993" t="s">
        <v>91</v>
      </c>
      <c r="K6993" t="s">
        <v>92</v>
      </c>
      <c r="L6993">
        <v>11</v>
      </c>
      <c r="M6993" t="s">
        <v>40520</v>
      </c>
      <c r="N6993" t="s">
        <v>75</v>
      </c>
      <c r="O6993" t="s">
        <v>48</v>
      </c>
      <c r="P6993" t="s">
        <v>48</v>
      </c>
      <c r="Y6993" t="s">
        <v>40521</v>
      </c>
    </row>
    <row r="6994" spans="1:25">
      <c r="A6994" t="s">
        <v>40522</v>
      </c>
      <c r="B6994" t="s">
        <v>40523</v>
      </c>
      <c r="D6994" t="s">
        <v>40</v>
      </c>
      <c r="E6994" t="s">
        <v>41</v>
      </c>
      <c r="G6994" t="s">
        <v>40524</v>
      </c>
      <c r="H6994" t="s">
        <v>40525</v>
      </c>
      <c r="J6994" t="s">
        <v>100</v>
      </c>
      <c r="K6994" t="s">
        <v>101</v>
      </c>
      <c r="L6994">
        <v>11</v>
      </c>
      <c r="M6994" t="s">
        <v>40526</v>
      </c>
      <c r="N6994" t="s">
        <v>75</v>
      </c>
      <c r="O6994" t="s">
        <v>48</v>
      </c>
      <c r="P6994" t="s">
        <v>48</v>
      </c>
      <c r="Q6994" t="s">
        <v>40527</v>
      </c>
      <c r="Y6994" t="s">
        <v>40528</v>
      </c>
    </row>
    <row r="6995" spans="1:25">
      <c r="A6995" t="s">
        <v>40529</v>
      </c>
      <c r="B6995" t="s">
        <v>40530</v>
      </c>
      <c r="D6995" t="s">
        <v>40</v>
      </c>
      <c r="E6995" t="s">
        <v>41</v>
      </c>
      <c r="G6995" t="s">
        <v>40531</v>
      </c>
      <c r="H6995" t="s">
        <v>22579</v>
      </c>
      <c r="J6995" t="s">
        <v>100</v>
      </c>
      <c r="K6995" t="s">
        <v>101</v>
      </c>
      <c r="L6995">
        <v>11</v>
      </c>
      <c r="M6995" t="s">
        <v>40532</v>
      </c>
      <c r="N6995" t="s">
        <v>75</v>
      </c>
      <c r="O6995" t="s">
        <v>48</v>
      </c>
      <c r="P6995" t="s">
        <v>48</v>
      </c>
      <c r="Q6995" t="s">
        <v>40533</v>
      </c>
      <c r="Y6995" t="s">
        <v>40534</v>
      </c>
    </row>
    <row r="6996" spans="1:25">
      <c r="A6996" t="s">
        <v>40535</v>
      </c>
      <c r="B6996" t="s">
        <v>40536</v>
      </c>
      <c r="D6996" t="s">
        <v>40</v>
      </c>
      <c r="E6996" t="s">
        <v>41</v>
      </c>
      <c r="G6996" t="s">
        <v>1695</v>
      </c>
      <c r="H6996" t="s">
        <v>40537</v>
      </c>
      <c r="J6996" t="s">
        <v>72</v>
      </c>
      <c r="K6996" t="s">
        <v>73</v>
      </c>
      <c r="L6996">
        <v>11</v>
      </c>
      <c r="M6996" t="s">
        <v>40532</v>
      </c>
      <c r="N6996" t="s">
        <v>75</v>
      </c>
      <c r="O6996" t="s">
        <v>48</v>
      </c>
      <c r="P6996" t="s">
        <v>48</v>
      </c>
      <c r="Q6996" t="s">
        <v>40538</v>
      </c>
      <c r="Y6996" t="s">
        <v>40539</v>
      </c>
    </row>
    <row r="6997" spans="1:25">
      <c r="A6997" t="s">
        <v>40540</v>
      </c>
      <c r="B6997" t="s">
        <v>40541</v>
      </c>
      <c r="D6997" t="s">
        <v>40</v>
      </c>
      <c r="E6997" t="s">
        <v>41</v>
      </c>
      <c r="G6997" t="s">
        <v>40542</v>
      </c>
      <c r="H6997" t="s">
        <v>40543</v>
      </c>
      <c r="J6997" t="s">
        <v>2582</v>
      </c>
      <c r="K6997" t="s">
        <v>2583</v>
      </c>
      <c r="L6997">
        <v>11</v>
      </c>
      <c r="M6997" t="s">
        <v>40532</v>
      </c>
      <c r="N6997" t="s">
        <v>47</v>
      </c>
      <c r="O6997" t="s">
        <v>48</v>
      </c>
      <c r="P6997" t="s">
        <v>48</v>
      </c>
      <c r="Y6997" t="s">
        <v>40544</v>
      </c>
    </row>
    <row r="6998" spans="1:25">
      <c r="A6998" t="s">
        <v>40545</v>
      </c>
      <c r="B6998" t="s">
        <v>40546</v>
      </c>
      <c r="D6998" t="s">
        <v>40</v>
      </c>
      <c r="E6998" t="s">
        <v>41</v>
      </c>
      <c r="G6998" t="s">
        <v>40547</v>
      </c>
      <c r="H6998" t="s">
        <v>358</v>
      </c>
      <c r="J6998" t="s">
        <v>91</v>
      </c>
      <c r="K6998" t="s">
        <v>92</v>
      </c>
      <c r="L6998">
        <v>11</v>
      </c>
      <c r="M6998" t="s">
        <v>40548</v>
      </c>
      <c r="N6998" t="s">
        <v>75</v>
      </c>
      <c r="O6998" t="s">
        <v>48</v>
      </c>
      <c r="P6998" t="s">
        <v>48</v>
      </c>
      <c r="Q6998" t="s">
        <v>40549</v>
      </c>
      <c r="Y6998" t="s">
        <v>40550</v>
      </c>
    </row>
    <row r="6999" spans="1:25">
      <c r="A6999" t="s">
        <v>40551</v>
      </c>
      <c r="B6999" t="s">
        <v>40552</v>
      </c>
      <c r="D6999" t="s">
        <v>40</v>
      </c>
      <c r="E6999" t="s">
        <v>41</v>
      </c>
      <c r="G6999" t="s">
        <v>40553</v>
      </c>
      <c r="H6999" t="s">
        <v>23581</v>
      </c>
      <c r="J6999" t="s">
        <v>91</v>
      </c>
      <c r="K6999" t="s">
        <v>92</v>
      </c>
      <c r="L6999">
        <v>11</v>
      </c>
      <c r="M6999" t="s">
        <v>40554</v>
      </c>
      <c r="N6999" t="s">
        <v>75</v>
      </c>
      <c r="O6999" t="s">
        <v>48</v>
      </c>
      <c r="P6999" t="s">
        <v>48</v>
      </c>
      <c r="Q6999" t="s">
        <v>40555</v>
      </c>
      <c r="Y6999" t="s">
        <v>40556</v>
      </c>
    </row>
    <row r="7000" spans="1:25">
      <c r="A7000" t="s">
        <v>40557</v>
      </c>
      <c r="B7000" t="s">
        <v>40558</v>
      </c>
      <c r="D7000" t="s">
        <v>40</v>
      </c>
      <c r="E7000" t="s">
        <v>41</v>
      </c>
      <c r="G7000" t="s">
        <v>40559</v>
      </c>
      <c r="H7000" t="s">
        <v>40560</v>
      </c>
      <c r="J7000" t="s">
        <v>91</v>
      </c>
      <c r="K7000" t="s">
        <v>92</v>
      </c>
      <c r="L7000">
        <v>11</v>
      </c>
      <c r="M7000" t="s">
        <v>40561</v>
      </c>
      <c r="N7000" t="s">
        <v>75</v>
      </c>
      <c r="O7000" t="s">
        <v>48</v>
      </c>
      <c r="P7000" t="s">
        <v>48</v>
      </c>
      <c r="Q7000" t="s">
        <v>40562</v>
      </c>
      <c r="Y7000" t="s">
        <v>40563</v>
      </c>
    </row>
    <row r="7001" spans="1:25">
      <c r="A7001" t="s">
        <v>40564</v>
      </c>
      <c r="B7001" t="s">
        <v>40565</v>
      </c>
      <c r="D7001" t="s">
        <v>40</v>
      </c>
      <c r="E7001" t="s">
        <v>41</v>
      </c>
      <c r="G7001" t="s">
        <v>40566</v>
      </c>
      <c r="H7001" t="s">
        <v>40567</v>
      </c>
      <c r="J7001" t="s">
        <v>100</v>
      </c>
      <c r="K7001" t="s">
        <v>101</v>
      </c>
      <c r="L7001">
        <v>11</v>
      </c>
      <c r="M7001" t="s">
        <v>40568</v>
      </c>
      <c r="N7001" t="s">
        <v>75</v>
      </c>
      <c r="O7001" t="s">
        <v>48</v>
      </c>
      <c r="P7001" t="s">
        <v>48</v>
      </c>
      <c r="Q7001" t="s">
        <v>40569</v>
      </c>
      <c r="Y7001" t="s">
        <v>40570</v>
      </c>
    </row>
    <row r="7002" spans="1:25">
      <c r="A7002" t="s">
        <v>40571</v>
      </c>
      <c r="B7002" t="s">
        <v>40572</v>
      </c>
      <c r="D7002" t="s">
        <v>40</v>
      </c>
      <c r="E7002" t="s">
        <v>41</v>
      </c>
      <c r="G7002" t="s">
        <v>40573</v>
      </c>
      <c r="H7002" t="s">
        <v>3794</v>
      </c>
      <c r="J7002" t="s">
        <v>72</v>
      </c>
      <c r="K7002" t="s">
        <v>73</v>
      </c>
      <c r="L7002">
        <v>11</v>
      </c>
      <c r="M7002" t="s">
        <v>40574</v>
      </c>
      <c r="N7002" t="s">
        <v>75</v>
      </c>
      <c r="O7002" t="s">
        <v>48</v>
      </c>
      <c r="P7002" t="s">
        <v>48</v>
      </c>
      <c r="Q7002" t="s">
        <v>40575</v>
      </c>
      <c r="Y7002" t="s">
        <v>40576</v>
      </c>
    </row>
    <row r="7003" spans="1:25">
      <c r="A7003" t="s">
        <v>40577</v>
      </c>
      <c r="B7003" t="s">
        <v>40578</v>
      </c>
      <c r="D7003" t="s">
        <v>40</v>
      </c>
      <c r="E7003" t="s">
        <v>41</v>
      </c>
      <c r="G7003" t="s">
        <v>40579</v>
      </c>
      <c r="H7003" t="s">
        <v>194</v>
      </c>
      <c r="J7003" t="s">
        <v>91</v>
      </c>
      <c r="K7003" t="s">
        <v>92</v>
      </c>
      <c r="L7003">
        <v>11</v>
      </c>
      <c r="M7003" t="s">
        <v>40580</v>
      </c>
      <c r="N7003" t="s">
        <v>75</v>
      </c>
      <c r="O7003" t="s">
        <v>48</v>
      </c>
      <c r="P7003" t="s">
        <v>48</v>
      </c>
      <c r="Q7003" t="s">
        <v>40581</v>
      </c>
      <c r="Y7003" t="s">
        <v>40582</v>
      </c>
    </row>
    <row r="7004" spans="1:25">
      <c r="A7004" t="s">
        <v>40583</v>
      </c>
      <c r="B7004" t="s">
        <v>40584</v>
      </c>
      <c r="D7004" t="s">
        <v>40</v>
      </c>
      <c r="E7004" t="s">
        <v>41</v>
      </c>
      <c r="G7004" t="s">
        <v>21916</v>
      </c>
      <c r="H7004" t="s">
        <v>40585</v>
      </c>
      <c r="J7004" t="s">
        <v>823</v>
      </c>
      <c r="K7004" t="s">
        <v>824</v>
      </c>
      <c r="L7004">
        <v>11</v>
      </c>
      <c r="M7004" t="s">
        <v>40586</v>
      </c>
      <c r="N7004" t="s">
        <v>75</v>
      </c>
      <c r="O7004" t="s">
        <v>48</v>
      </c>
      <c r="P7004" t="s">
        <v>48</v>
      </c>
      <c r="Q7004" t="s">
        <v>15934</v>
      </c>
      <c r="Y7004" t="s">
        <v>40587</v>
      </c>
    </row>
    <row r="7005" spans="1:25">
      <c r="A7005" t="s">
        <v>40588</v>
      </c>
      <c r="B7005" t="s">
        <v>40589</v>
      </c>
      <c r="D7005" t="s">
        <v>40</v>
      </c>
      <c r="E7005" t="s">
        <v>41</v>
      </c>
      <c r="G7005" t="s">
        <v>3866</v>
      </c>
      <c r="H7005" t="s">
        <v>40590</v>
      </c>
      <c r="J7005" t="s">
        <v>91</v>
      </c>
      <c r="K7005" t="s">
        <v>92</v>
      </c>
      <c r="L7005">
        <v>11</v>
      </c>
      <c r="M7005" t="s">
        <v>40591</v>
      </c>
      <c r="N7005" t="s">
        <v>75</v>
      </c>
      <c r="O7005" t="s">
        <v>48</v>
      </c>
      <c r="P7005" t="s">
        <v>48</v>
      </c>
      <c r="Q7005" t="s">
        <v>20897</v>
      </c>
      <c r="Y7005" t="s">
        <v>40592</v>
      </c>
    </row>
    <row r="7006" spans="1:25">
      <c r="A7006" t="s">
        <v>40593</v>
      </c>
      <c r="B7006" t="s">
        <v>40594</v>
      </c>
      <c r="D7006" t="s">
        <v>40</v>
      </c>
      <c r="E7006" t="s">
        <v>41</v>
      </c>
      <c r="G7006" t="s">
        <v>13521</v>
      </c>
      <c r="H7006" t="s">
        <v>40595</v>
      </c>
      <c r="J7006" t="s">
        <v>100</v>
      </c>
      <c r="K7006" t="s">
        <v>101</v>
      </c>
      <c r="L7006">
        <v>11</v>
      </c>
      <c r="M7006" t="s">
        <v>40596</v>
      </c>
      <c r="N7006" t="s">
        <v>75</v>
      </c>
      <c r="O7006" t="s">
        <v>48</v>
      </c>
      <c r="P7006" t="s">
        <v>48</v>
      </c>
      <c r="Q7006" t="s">
        <v>40597</v>
      </c>
      <c r="Y7006" t="s">
        <v>40598</v>
      </c>
    </row>
    <row r="7007" spans="1:25">
      <c r="A7007" t="s">
        <v>40599</v>
      </c>
      <c r="B7007" t="s">
        <v>40600</v>
      </c>
      <c r="D7007" t="s">
        <v>40</v>
      </c>
      <c r="E7007" t="s">
        <v>41</v>
      </c>
      <c r="G7007" t="s">
        <v>40601</v>
      </c>
      <c r="H7007" t="s">
        <v>784</v>
      </c>
      <c r="J7007" t="s">
        <v>91</v>
      </c>
      <c r="K7007" t="s">
        <v>92</v>
      </c>
      <c r="L7007">
        <v>11</v>
      </c>
      <c r="M7007" t="s">
        <v>40602</v>
      </c>
      <c r="N7007" t="s">
        <v>75</v>
      </c>
      <c r="O7007" t="s">
        <v>48</v>
      </c>
      <c r="P7007" t="s">
        <v>48</v>
      </c>
      <c r="Q7007" t="s">
        <v>40603</v>
      </c>
      <c r="Y7007" t="s">
        <v>40604</v>
      </c>
    </row>
    <row r="7008" spans="1:25">
      <c r="A7008" t="s">
        <v>40605</v>
      </c>
      <c r="B7008" t="s">
        <v>40606</v>
      </c>
      <c r="D7008" t="s">
        <v>40</v>
      </c>
      <c r="E7008" t="s">
        <v>41</v>
      </c>
      <c r="G7008" t="s">
        <v>40607</v>
      </c>
      <c r="H7008" t="s">
        <v>10718</v>
      </c>
      <c r="J7008" t="s">
        <v>100</v>
      </c>
      <c r="K7008" t="s">
        <v>101</v>
      </c>
      <c r="L7008">
        <v>11</v>
      </c>
      <c r="M7008" t="s">
        <v>40608</v>
      </c>
      <c r="N7008" t="s">
        <v>75</v>
      </c>
      <c r="O7008" t="s">
        <v>48</v>
      </c>
      <c r="P7008" t="s">
        <v>48</v>
      </c>
      <c r="Q7008" t="s">
        <v>40609</v>
      </c>
      <c r="Y7008" t="s">
        <v>40610</v>
      </c>
    </row>
    <row r="7009" spans="1:25">
      <c r="A7009" t="s">
        <v>40611</v>
      </c>
      <c r="B7009" t="s">
        <v>40612</v>
      </c>
      <c r="D7009" t="s">
        <v>40</v>
      </c>
      <c r="E7009" t="s">
        <v>41</v>
      </c>
      <c r="G7009" t="s">
        <v>7421</v>
      </c>
      <c r="H7009" t="s">
        <v>561</v>
      </c>
      <c r="J7009" t="s">
        <v>100</v>
      </c>
      <c r="K7009" t="s">
        <v>101</v>
      </c>
      <c r="L7009">
        <v>11</v>
      </c>
      <c r="M7009" t="s">
        <v>40613</v>
      </c>
      <c r="N7009" t="s">
        <v>75</v>
      </c>
      <c r="O7009" t="s">
        <v>48</v>
      </c>
      <c r="P7009" t="s">
        <v>48</v>
      </c>
      <c r="Q7009" t="s">
        <v>40490</v>
      </c>
      <c r="Y7009" t="s">
        <v>40614</v>
      </c>
    </row>
    <row r="7010" spans="1:25">
      <c r="A7010" t="s">
        <v>40615</v>
      </c>
      <c r="B7010" t="s">
        <v>40616</v>
      </c>
      <c r="D7010" t="s">
        <v>40</v>
      </c>
      <c r="E7010" t="s">
        <v>41</v>
      </c>
      <c r="G7010" t="s">
        <v>40617</v>
      </c>
      <c r="H7010" t="s">
        <v>40618</v>
      </c>
      <c r="J7010" t="s">
        <v>91</v>
      </c>
      <c r="K7010" t="s">
        <v>92</v>
      </c>
      <c r="L7010">
        <v>11</v>
      </c>
      <c r="M7010" t="s">
        <v>40619</v>
      </c>
      <c r="N7010" t="s">
        <v>75</v>
      </c>
      <c r="O7010" t="s">
        <v>48</v>
      </c>
      <c r="P7010" t="s">
        <v>48</v>
      </c>
      <c r="Q7010" t="s">
        <v>40620</v>
      </c>
      <c r="Y7010" t="s">
        <v>40621</v>
      </c>
    </row>
    <row r="7011" spans="1:25">
      <c r="A7011" t="s">
        <v>40622</v>
      </c>
      <c r="B7011" t="s">
        <v>40623</v>
      </c>
      <c r="D7011" t="s">
        <v>40</v>
      </c>
      <c r="E7011" t="s">
        <v>41</v>
      </c>
      <c r="G7011" t="s">
        <v>40624</v>
      </c>
      <c r="H7011" t="s">
        <v>1639</v>
      </c>
      <c r="J7011" t="s">
        <v>100</v>
      </c>
      <c r="K7011" t="s">
        <v>101</v>
      </c>
      <c r="L7011">
        <v>11</v>
      </c>
      <c r="M7011" t="s">
        <v>40619</v>
      </c>
      <c r="N7011" t="s">
        <v>75</v>
      </c>
      <c r="O7011" t="s">
        <v>48</v>
      </c>
      <c r="P7011" t="s">
        <v>48</v>
      </c>
      <c r="Q7011" t="s">
        <v>14885</v>
      </c>
      <c r="Y7011" t="s">
        <v>40625</v>
      </c>
    </row>
    <row r="7012" spans="1:25">
      <c r="A7012" t="s">
        <v>40626</v>
      </c>
      <c r="B7012" t="s">
        <v>40627</v>
      </c>
      <c r="D7012" t="s">
        <v>40</v>
      </c>
      <c r="E7012" t="s">
        <v>41</v>
      </c>
      <c r="G7012" t="s">
        <v>40628</v>
      </c>
      <c r="H7012" t="s">
        <v>162</v>
      </c>
      <c r="J7012" t="s">
        <v>91</v>
      </c>
      <c r="K7012" t="s">
        <v>92</v>
      </c>
      <c r="L7012">
        <v>11</v>
      </c>
      <c r="M7012" t="s">
        <v>40619</v>
      </c>
      <c r="N7012" t="s">
        <v>75</v>
      </c>
      <c r="O7012" t="s">
        <v>48</v>
      </c>
      <c r="P7012" t="s">
        <v>48</v>
      </c>
      <c r="Q7012" t="s">
        <v>40629</v>
      </c>
      <c r="Y7012" t="s">
        <v>40630</v>
      </c>
    </row>
    <row r="7013" spans="1:25">
      <c r="A7013" t="s">
        <v>40631</v>
      </c>
      <c r="B7013" t="s">
        <v>40632</v>
      </c>
      <c r="D7013" t="s">
        <v>40</v>
      </c>
      <c r="E7013" t="s">
        <v>41</v>
      </c>
      <c r="G7013" t="s">
        <v>11609</v>
      </c>
      <c r="H7013" t="s">
        <v>40633</v>
      </c>
      <c r="J7013" t="s">
        <v>82</v>
      </c>
      <c r="K7013" t="s">
        <v>83</v>
      </c>
      <c r="L7013">
        <v>11</v>
      </c>
      <c r="M7013" t="s">
        <v>40634</v>
      </c>
      <c r="N7013" t="s">
        <v>75</v>
      </c>
      <c r="O7013" t="s">
        <v>48</v>
      </c>
      <c r="P7013" t="s">
        <v>48</v>
      </c>
      <c r="Q7013" t="s">
        <v>40635</v>
      </c>
      <c r="Y7013" t="s">
        <v>40636</v>
      </c>
    </row>
    <row r="7014" spans="1:25">
      <c r="A7014" t="s">
        <v>40637</v>
      </c>
      <c r="B7014" t="s">
        <v>40638</v>
      </c>
      <c r="D7014" t="s">
        <v>40</v>
      </c>
      <c r="E7014" t="s">
        <v>41</v>
      </c>
      <c r="G7014" t="s">
        <v>2348</v>
      </c>
      <c r="H7014" t="s">
        <v>43</v>
      </c>
      <c r="J7014" t="s">
        <v>72</v>
      </c>
      <c r="K7014" t="s">
        <v>73</v>
      </c>
      <c r="L7014">
        <v>11</v>
      </c>
      <c r="M7014" t="s">
        <v>40639</v>
      </c>
      <c r="N7014" t="s">
        <v>75</v>
      </c>
      <c r="O7014" t="s">
        <v>48</v>
      </c>
      <c r="P7014" t="s">
        <v>48</v>
      </c>
      <c r="Q7014" t="s">
        <v>39985</v>
      </c>
      <c r="Y7014" t="s">
        <v>40640</v>
      </c>
    </row>
    <row r="7015" spans="1:25">
      <c r="A7015" t="s">
        <v>40641</v>
      </c>
      <c r="B7015" t="s">
        <v>40642</v>
      </c>
      <c r="D7015" t="s">
        <v>40</v>
      </c>
      <c r="E7015" t="s">
        <v>41</v>
      </c>
      <c r="G7015" t="s">
        <v>40643</v>
      </c>
      <c r="H7015" t="s">
        <v>7835</v>
      </c>
      <c r="J7015" t="s">
        <v>823</v>
      </c>
      <c r="K7015" t="s">
        <v>824</v>
      </c>
      <c r="L7015">
        <v>11</v>
      </c>
      <c r="M7015" t="s">
        <v>40644</v>
      </c>
      <c r="N7015" t="s">
        <v>75</v>
      </c>
      <c r="O7015" t="s">
        <v>48</v>
      </c>
      <c r="P7015" t="s">
        <v>48</v>
      </c>
      <c r="Q7015" t="s">
        <v>40645</v>
      </c>
      <c r="Y7015" t="s">
        <v>40646</v>
      </c>
    </row>
    <row r="7016" spans="1:25">
      <c r="A7016" t="s">
        <v>40647</v>
      </c>
      <c r="B7016" t="s">
        <v>40648</v>
      </c>
      <c r="D7016" t="s">
        <v>40</v>
      </c>
      <c r="E7016" t="s">
        <v>41</v>
      </c>
      <c r="G7016" t="s">
        <v>40649</v>
      </c>
      <c r="H7016" t="s">
        <v>40650</v>
      </c>
      <c r="J7016" t="s">
        <v>511</v>
      </c>
      <c r="K7016" t="s">
        <v>512</v>
      </c>
      <c r="L7016">
        <v>11</v>
      </c>
      <c r="M7016" t="s">
        <v>40651</v>
      </c>
      <c r="N7016" t="s">
        <v>47</v>
      </c>
      <c r="O7016" t="s">
        <v>48</v>
      </c>
      <c r="P7016" t="s">
        <v>48</v>
      </c>
      <c r="Q7016" t="s">
        <v>40652</v>
      </c>
      <c r="Y7016" t="s">
        <v>40653</v>
      </c>
    </row>
    <row r="7017" spans="1:25">
      <c r="A7017" t="s">
        <v>40654</v>
      </c>
      <c r="B7017" t="s">
        <v>40655</v>
      </c>
      <c r="D7017" t="s">
        <v>40</v>
      </c>
      <c r="E7017" t="s">
        <v>41</v>
      </c>
      <c r="G7017" t="s">
        <v>2334</v>
      </c>
      <c r="H7017" t="s">
        <v>1912</v>
      </c>
      <c r="J7017" t="s">
        <v>823</v>
      </c>
      <c r="K7017" t="s">
        <v>824</v>
      </c>
      <c r="L7017">
        <v>11</v>
      </c>
      <c r="M7017" t="s">
        <v>40656</v>
      </c>
      <c r="N7017" t="s">
        <v>75</v>
      </c>
      <c r="O7017" t="s">
        <v>48</v>
      </c>
      <c r="P7017" t="s">
        <v>48</v>
      </c>
      <c r="Q7017" t="s">
        <v>1208</v>
      </c>
      <c r="Y7017" t="s">
        <v>40657</v>
      </c>
    </row>
    <row r="7018" spans="1:25">
      <c r="A7018" t="s">
        <v>40658</v>
      </c>
      <c r="B7018" t="s">
        <v>40659</v>
      </c>
      <c r="D7018" t="s">
        <v>40</v>
      </c>
      <c r="E7018" t="s">
        <v>41</v>
      </c>
      <c r="G7018" t="s">
        <v>40660</v>
      </c>
      <c r="H7018" t="s">
        <v>40661</v>
      </c>
      <c r="J7018" t="s">
        <v>91</v>
      </c>
      <c r="K7018" t="s">
        <v>92</v>
      </c>
      <c r="L7018">
        <v>11</v>
      </c>
      <c r="M7018" t="s">
        <v>40662</v>
      </c>
      <c r="N7018" t="s">
        <v>75</v>
      </c>
      <c r="O7018" t="s">
        <v>48</v>
      </c>
      <c r="P7018" t="s">
        <v>48</v>
      </c>
      <c r="Q7018" t="s">
        <v>40663</v>
      </c>
      <c r="Y7018" t="s">
        <v>40664</v>
      </c>
    </row>
    <row r="7019" spans="1:25">
      <c r="A7019" t="s">
        <v>40665</v>
      </c>
      <c r="B7019" t="s">
        <v>40666</v>
      </c>
      <c r="D7019" t="s">
        <v>40</v>
      </c>
      <c r="E7019" t="s">
        <v>41</v>
      </c>
      <c r="G7019" t="s">
        <v>40667</v>
      </c>
      <c r="H7019" t="s">
        <v>10772</v>
      </c>
      <c r="J7019" t="s">
        <v>91</v>
      </c>
      <c r="K7019" t="s">
        <v>92</v>
      </c>
      <c r="L7019">
        <v>11</v>
      </c>
      <c r="M7019" t="s">
        <v>40662</v>
      </c>
      <c r="N7019" t="s">
        <v>75</v>
      </c>
      <c r="O7019" t="s">
        <v>48</v>
      </c>
      <c r="P7019" t="s">
        <v>48</v>
      </c>
      <c r="Q7019" t="s">
        <v>40668</v>
      </c>
      <c r="Y7019" t="s">
        <v>40669</v>
      </c>
    </row>
    <row r="7020" spans="1:25">
      <c r="A7020" t="s">
        <v>40670</v>
      </c>
      <c r="B7020" t="s">
        <v>40671</v>
      </c>
      <c r="D7020" t="s">
        <v>40</v>
      </c>
      <c r="E7020" t="s">
        <v>41</v>
      </c>
      <c r="G7020" t="s">
        <v>40672</v>
      </c>
      <c r="H7020" t="s">
        <v>40673</v>
      </c>
      <c r="J7020" t="s">
        <v>91</v>
      </c>
      <c r="K7020" t="s">
        <v>92</v>
      </c>
      <c r="L7020">
        <v>11</v>
      </c>
      <c r="M7020" t="s">
        <v>40674</v>
      </c>
      <c r="N7020" t="s">
        <v>75</v>
      </c>
      <c r="O7020" t="s">
        <v>48</v>
      </c>
      <c r="P7020" t="s">
        <v>48</v>
      </c>
      <c r="Q7020" t="s">
        <v>40675</v>
      </c>
      <c r="Y7020" t="s">
        <v>40676</v>
      </c>
    </row>
    <row r="7021" spans="1:25">
      <c r="A7021" t="s">
        <v>40677</v>
      </c>
      <c r="B7021" t="s">
        <v>40678</v>
      </c>
      <c r="D7021" t="s">
        <v>40</v>
      </c>
      <c r="E7021" t="s">
        <v>41</v>
      </c>
      <c r="G7021" t="s">
        <v>40679</v>
      </c>
      <c r="H7021" t="s">
        <v>15127</v>
      </c>
      <c r="J7021" t="s">
        <v>72</v>
      </c>
      <c r="K7021" t="s">
        <v>73</v>
      </c>
      <c r="L7021">
        <v>11</v>
      </c>
      <c r="M7021" t="s">
        <v>40680</v>
      </c>
      <c r="N7021" t="s">
        <v>75</v>
      </c>
      <c r="O7021" t="s">
        <v>48</v>
      </c>
      <c r="P7021" t="s">
        <v>48</v>
      </c>
      <c r="Q7021" t="s">
        <v>1017</v>
      </c>
      <c r="Y7021" t="s">
        <v>40681</v>
      </c>
    </row>
    <row r="7022" spans="1:25">
      <c r="A7022" t="s">
        <v>40682</v>
      </c>
      <c r="B7022" t="s">
        <v>40683</v>
      </c>
      <c r="D7022" t="s">
        <v>40</v>
      </c>
      <c r="E7022" t="s">
        <v>41</v>
      </c>
      <c r="G7022" t="s">
        <v>40684</v>
      </c>
      <c r="H7022" t="s">
        <v>40685</v>
      </c>
      <c r="J7022" t="s">
        <v>100</v>
      </c>
      <c r="K7022" t="s">
        <v>101</v>
      </c>
      <c r="L7022">
        <v>11</v>
      </c>
      <c r="M7022" t="s">
        <v>40686</v>
      </c>
      <c r="N7022" t="s">
        <v>75</v>
      </c>
      <c r="O7022" t="s">
        <v>48</v>
      </c>
      <c r="P7022" t="s">
        <v>48</v>
      </c>
      <c r="Q7022" t="s">
        <v>40687</v>
      </c>
      <c r="Y7022" t="s">
        <v>40688</v>
      </c>
    </row>
    <row r="7023" spans="1:25">
      <c r="A7023" t="s">
        <v>184</v>
      </c>
      <c r="B7023" t="s">
        <v>40689</v>
      </c>
      <c r="D7023" t="s">
        <v>40</v>
      </c>
      <c r="E7023" t="s">
        <v>41</v>
      </c>
      <c r="G7023" t="s">
        <v>40690</v>
      </c>
      <c r="H7023" t="s">
        <v>251</v>
      </c>
      <c r="J7023" t="s">
        <v>100</v>
      </c>
      <c r="K7023" t="s">
        <v>101</v>
      </c>
      <c r="L7023">
        <v>11</v>
      </c>
      <c r="M7023" t="s">
        <v>40691</v>
      </c>
      <c r="N7023" t="s">
        <v>75</v>
      </c>
      <c r="O7023" t="s">
        <v>48</v>
      </c>
      <c r="P7023" t="s">
        <v>48</v>
      </c>
      <c r="Q7023" t="s">
        <v>40692</v>
      </c>
      <c r="Y7023" t="s">
        <v>40693</v>
      </c>
    </row>
    <row r="7024" spans="1:25">
      <c r="A7024" t="s">
        <v>40694</v>
      </c>
      <c r="B7024" t="s">
        <v>40695</v>
      </c>
      <c r="D7024" t="s">
        <v>40</v>
      </c>
      <c r="E7024" t="s">
        <v>41</v>
      </c>
      <c r="G7024" t="s">
        <v>40696</v>
      </c>
      <c r="H7024" t="s">
        <v>1098</v>
      </c>
      <c r="J7024" t="s">
        <v>511</v>
      </c>
      <c r="K7024" t="s">
        <v>512</v>
      </c>
      <c r="L7024">
        <v>11</v>
      </c>
      <c r="M7024" t="s">
        <v>40691</v>
      </c>
      <c r="N7024" t="s">
        <v>47</v>
      </c>
      <c r="O7024" t="s">
        <v>48</v>
      </c>
      <c r="P7024" t="s">
        <v>48</v>
      </c>
      <c r="Q7024" t="s">
        <v>40697</v>
      </c>
      <c r="Y7024" t="s">
        <v>40698</v>
      </c>
    </row>
    <row r="7025" spans="1:25">
      <c r="A7025" t="s">
        <v>40699</v>
      </c>
      <c r="B7025" t="s">
        <v>40700</v>
      </c>
      <c r="D7025" t="s">
        <v>40</v>
      </c>
      <c r="E7025" t="s">
        <v>41</v>
      </c>
      <c r="G7025" t="s">
        <v>40701</v>
      </c>
      <c r="H7025" t="s">
        <v>34917</v>
      </c>
      <c r="J7025" t="s">
        <v>91</v>
      </c>
      <c r="K7025" t="s">
        <v>92</v>
      </c>
      <c r="L7025">
        <v>11</v>
      </c>
      <c r="M7025" t="s">
        <v>40691</v>
      </c>
      <c r="N7025" t="s">
        <v>75</v>
      </c>
      <c r="O7025" t="s">
        <v>48</v>
      </c>
      <c r="P7025" t="s">
        <v>48</v>
      </c>
      <c r="Q7025" t="s">
        <v>40702</v>
      </c>
      <c r="Y7025" t="s">
        <v>40703</v>
      </c>
    </row>
    <row r="7026" spans="1:25">
      <c r="A7026" t="s">
        <v>184</v>
      </c>
      <c r="B7026" t="s">
        <v>40704</v>
      </c>
      <c r="D7026" t="s">
        <v>40</v>
      </c>
      <c r="E7026" t="s">
        <v>41</v>
      </c>
      <c r="G7026" t="s">
        <v>40705</v>
      </c>
      <c r="H7026" t="s">
        <v>40083</v>
      </c>
      <c r="J7026" t="s">
        <v>72</v>
      </c>
      <c r="K7026" t="s">
        <v>73</v>
      </c>
      <c r="L7026">
        <v>11</v>
      </c>
      <c r="M7026" t="s">
        <v>40691</v>
      </c>
      <c r="N7026" t="s">
        <v>75</v>
      </c>
      <c r="O7026" t="s">
        <v>48</v>
      </c>
      <c r="P7026" t="s">
        <v>48</v>
      </c>
      <c r="Q7026" t="s">
        <v>40706</v>
      </c>
      <c r="Y7026" t="s">
        <v>40707</v>
      </c>
    </row>
    <row r="7027" spans="1:25">
      <c r="A7027" t="s">
        <v>40708</v>
      </c>
      <c r="B7027" t="s">
        <v>40709</v>
      </c>
      <c r="D7027" t="s">
        <v>40</v>
      </c>
      <c r="E7027" t="s">
        <v>41</v>
      </c>
      <c r="G7027" t="s">
        <v>26845</v>
      </c>
      <c r="H7027" t="s">
        <v>40710</v>
      </c>
      <c r="J7027" t="s">
        <v>100</v>
      </c>
      <c r="K7027" t="s">
        <v>101</v>
      </c>
      <c r="L7027">
        <v>11</v>
      </c>
      <c r="M7027" t="s">
        <v>40711</v>
      </c>
      <c r="N7027" t="s">
        <v>75</v>
      </c>
      <c r="O7027" t="s">
        <v>48</v>
      </c>
      <c r="P7027" t="s">
        <v>48</v>
      </c>
      <c r="Q7027" t="s">
        <v>40712</v>
      </c>
      <c r="Y7027" t="s">
        <v>40713</v>
      </c>
    </row>
    <row r="7028" spans="1:25">
      <c r="A7028" t="s">
        <v>40714</v>
      </c>
      <c r="B7028" t="s">
        <v>40715</v>
      </c>
      <c r="D7028" t="s">
        <v>40</v>
      </c>
      <c r="E7028" t="s">
        <v>41</v>
      </c>
      <c r="G7028" t="s">
        <v>40716</v>
      </c>
      <c r="H7028" t="s">
        <v>13911</v>
      </c>
      <c r="J7028" t="s">
        <v>100</v>
      </c>
      <c r="K7028" t="s">
        <v>101</v>
      </c>
      <c r="L7028">
        <v>11</v>
      </c>
      <c r="M7028" t="s">
        <v>40717</v>
      </c>
      <c r="N7028" t="s">
        <v>75</v>
      </c>
      <c r="O7028" t="s">
        <v>48</v>
      </c>
      <c r="P7028" t="s">
        <v>48</v>
      </c>
      <c r="Q7028" t="s">
        <v>15493</v>
      </c>
      <c r="Y7028" t="s">
        <v>40718</v>
      </c>
    </row>
    <row r="7029" spans="1:25">
      <c r="A7029" t="s">
        <v>40719</v>
      </c>
      <c r="B7029" t="s">
        <v>40720</v>
      </c>
      <c r="D7029" t="s">
        <v>40</v>
      </c>
      <c r="E7029" t="s">
        <v>41</v>
      </c>
      <c r="G7029" t="s">
        <v>714</v>
      </c>
      <c r="H7029" t="s">
        <v>40721</v>
      </c>
      <c r="J7029" t="s">
        <v>511</v>
      </c>
      <c r="K7029" t="s">
        <v>512</v>
      </c>
      <c r="L7029">
        <v>11</v>
      </c>
      <c r="M7029" t="s">
        <v>40722</v>
      </c>
      <c r="N7029" t="s">
        <v>47</v>
      </c>
      <c r="O7029" t="s">
        <v>48</v>
      </c>
      <c r="P7029" t="s">
        <v>48</v>
      </c>
      <c r="Q7029" t="s">
        <v>40723</v>
      </c>
      <c r="Y7029" t="s">
        <v>40724</v>
      </c>
    </row>
    <row r="7030" spans="1:25">
      <c r="A7030" t="s">
        <v>40725</v>
      </c>
      <c r="B7030" t="s">
        <v>40726</v>
      </c>
      <c r="D7030" t="s">
        <v>40</v>
      </c>
      <c r="E7030" t="s">
        <v>41</v>
      </c>
      <c r="G7030" t="s">
        <v>40727</v>
      </c>
      <c r="H7030" t="s">
        <v>3000</v>
      </c>
      <c r="J7030" t="s">
        <v>100</v>
      </c>
      <c r="K7030" t="s">
        <v>101</v>
      </c>
      <c r="L7030">
        <v>11</v>
      </c>
      <c r="M7030" t="s">
        <v>40728</v>
      </c>
      <c r="N7030" t="s">
        <v>75</v>
      </c>
      <c r="O7030" t="s">
        <v>48</v>
      </c>
      <c r="P7030" t="s">
        <v>48</v>
      </c>
      <c r="Q7030" t="s">
        <v>40729</v>
      </c>
      <c r="Y7030" t="s">
        <v>40730</v>
      </c>
    </row>
    <row r="7031" spans="1:25">
      <c r="A7031" t="s">
        <v>40731</v>
      </c>
      <c r="B7031" t="s">
        <v>40732</v>
      </c>
      <c r="D7031" t="s">
        <v>40</v>
      </c>
      <c r="E7031" t="s">
        <v>41</v>
      </c>
      <c r="G7031" t="s">
        <v>40733</v>
      </c>
      <c r="H7031" t="s">
        <v>3291</v>
      </c>
      <c r="J7031" t="s">
        <v>91</v>
      </c>
      <c r="K7031" t="s">
        <v>92</v>
      </c>
      <c r="L7031">
        <v>11</v>
      </c>
      <c r="M7031" t="s">
        <v>40734</v>
      </c>
      <c r="N7031" t="s">
        <v>75</v>
      </c>
      <c r="O7031" t="s">
        <v>48</v>
      </c>
      <c r="P7031" t="s">
        <v>48</v>
      </c>
      <c r="Q7031" t="s">
        <v>40735</v>
      </c>
      <c r="Y7031" t="s">
        <v>40736</v>
      </c>
    </row>
    <row r="7032" spans="1:25">
      <c r="A7032" t="s">
        <v>40737</v>
      </c>
      <c r="B7032" t="s">
        <v>40738</v>
      </c>
      <c r="D7032" t="s">
        <v>40</v>
      </c>
      <c r="E7032" t="s">
        <v>41</v>
      </c>
      <c r="G7032" t="s">
        <v>40739</v>
      </c>
      <c r="H7032" t="s">
        <v>40740</v>
      </c>
      <c r="J7032" t="s">
        <v>91</v>
      </c>
      <c r="K7032" t="s">
        <v>92</v>
      </c>
      <c r="L7032">
        <v>11</v>
      </c>
      <c r="M7032" t="s">
        <v>40741</v>
      </c>
      <c r="N7032" t="s">
        <v>75</v>
      </c>
      <c r="O7032" t="s">
        <v>48</v>
      </c>
      <c r="P7032" t="s">
        <v>48</v>
      </c>
      <c r="Q7032" t="s">
        <v>40742</v>
      </c>
      <c r="Y7032" t="s">
        <v>40743</v>
      </c>
    </row>
    <row r="7033" spans="1:25">
      <c r="A7033" t="s">
        <v>40744</v>
      </c>
      <c r="B7033" t="s">
        <v>40745</v>
      </c>
      <c r="D7033" t="s">
        <v>40</v>
      </c>
      <c r="E7033" t="s">
        <v>41</v>
      </c>
      <c r="G7033" t="s">
        <v>40746</v>
      </c>
      <c r="H7033" t="s">
        <v>40747</v>
      </c>
      <c r="J7033" t="s">
        <v>100</v>
      </c>
      <c r="K7033" t="s">
        <v>101</v>
      </c>
      <c r="L7033">
        <v>11</v>
      </c>
      <c r="M7033" t="s">
        <v>40748</v>
      </c>
      <c r="N7033" t="s">
        <v>75</v>
      </c>
      <c r="O7033" t="s">
        <v>48</v>
      </c>
      <c r="P7033" t="s">
        <v>48</v>
      </c>
      <c r="Q7033" t="s">
        <v>34082</v>
      </c>
      <c r="Y7033" t="s">
        <v>40749</v>
      </c>
    </row>
    <row r="7034" spans="1:25">
      <c r="A7034" t="s">
        <v>40750</v>
      </c>
      <c r="B7034" t="s">
        <v>40751</v>
      </c>
      <c r="D7034" t="s">
        <v>40</v>
      </c>
      <c r="E7034" t="s">
        <v>41</v>
      </c>
      <c r="G7034" t="s">
        <v>30858</v>
      </c>
      <c r="H7034" t="s">
        <v>40752</v>
      </c>
      <c r="J7034" t="s">
        <v>100</v>
      </c>
      <c r="K7034" t="s">
        <v>101</v>
      </c>
      <c r="L7034">
        <v>11</v>
      </c>
      <c r="M7034" t="s">
        <v>40753</v>
      </c>
      <c r="N7034" t="s">
        <v>75</v>
      </c>
      <c r="O7034" t="s">
        <v>48</v>
      </c>
      <c r="P7034" t="s">
        <v>48</v>
      </c>
      <c r="Q7034" t="s">
        <v>40754</v>
      </c>
      <c r="Y7034" t="s">
        <v>40755</v>
      </c>
    </row>
    <row r="7035" spans="1:25">
      <c r="A7035" t="s">
        <v>40756</v>
      </c>
      <c r="B7035" t="s">
        <v>40757</v>
      </c>
      <c r="D7035" t="s">
        <v>40</v>
      </c>
      <c r="E7035" t="s">
        <v>41</v>
      </c>
      <c r="G7035" t="s">
        <v>2199</v>
      </c>
      <c r="H7035" t="s">
        <v>40758</v>
      </c>
      <c r="J7035" t="s">
        <v>823</v>
      </c>
      <c r="K7035" t="s">
        <v>824</v>
      </c>
      <c r="L7035">
        <v>11</v>
      </c>
      <c r="M7035" t="s">
        <v>40759</v>
      </c>
      <c r="N7035" t="s">
        <v>75</v>
      </c>
      <c r="O7035" t="s">
        <v>48</v>
      </c>
      <c r="P7035" t="s">
        <v>48</v>
      </c>
      <c r="Q7035" t="s">
        <v>40760</v>
      </c>
      <c r="Y7035" t="s">
        <v>40761</v>
      </c>
    </row>
    <row r="7036" spans="1:25">
      <c r="A7036" t="s">
        <v>40762</v>
      </c>
      <c r="B7036" t="s">
        <v>40763</v>
      </c>
      <c r="D7036" t="s">
        <v>40</v>
      </c>
      <c r="E7036" t="s">
        <v>41</v>
      </c>
      <c r="G7036" t="s">
        <v>40764</v>
      </c>
      <c r="H7036" t="s">
        <v>40765</v>
      </c>
      <c r="J7036" t="s">
        <v>91</v>
      </c>
      <c r="K7036" t="s">
        <v>92</v>
      </c>
      <c r="L7036">
        <v>11</v>
      </c>
      <c r="M7036" t="s">
        <v>40766</v>
      </c>
      <c r="N7036" t="s">
        <v>75</v>
      </c>
      <c r="O7036" t="s">
        <v>48</v>
      </c>
      <c r="P7036" t="s">
        <v>48</v>
      </c>
      <c r="Q7036" t="s">
        <v>40767</v>
      </c>
      <c r="Y7036" t="s">
        <v>40768</v>
      </c>
    </row>
    <row r="7037" spans="1:25">
      <c r="A7037" t="s">
        <v>40769</v>
      </c>
      <c r="B7037" t="s">
        <v>40770</v>
      </c>
      <c r="D7037" t="s">
        <v>40</v>
      </c>
      <c r="E7037" t="s">
        <v>41</v>
      </c>
      <c r="G7037" t="s">
        <v>2140</v>
      </c>
      <c r="H7037" t="s">
        <v>22392</v>
      </c>
      <c r="J7037" t="s">
        <v>100</v>
      </c>
      <c r="K7037" t="s">
        <v>101</v>
      </c>
      <c r="L7037">
        <v>11</v>
      </c>
      <c r="M7037" t="s">
        <v>40771</v>
      </c>
      <c r="N7037" t="s">
        <v>75</v>
      </c>
      <c r="O7037" t="s">
        <v>48</v>
      </c>
      <c r="P7037" t="s">
        <v>48</v>
      </c>
      <c r="Q7037" t="s">
        <v>40772</v>
      </c>
      <c r="Y7037" t="s">
        <v>40773</v>
      </c>
    </row>
    <row r="7038" spans="1:25">
      <c r="A7038" t="s">
        <v>40774</v>
      </c>
      <c r="B7038" t="s">
        <v>40775</v>
      </c>
      <c r="D7038" t="s">
        <v>40</v>
      </c>
      <c r="E7038" t="s">
        <v>41</v>
      </c>
      <c r="G7038" t="s">
        <v>40776</v>
      </c>
      <c r="H7038" t="s">
        <v>13922</v>
      </c>
      <c r="J7038" t="s">
        <v>100</v>
      </c>
      <c r="K7038" t="s">
        <v>101</v>
      </c>
      <c r="L7038">
        <v>11</v>
      </c>
      <c r="M7038" t="s">
        <v>40777</v>
      </c>
      <c r="N7038" t="s">
        <v>75</v>
      </c>
      <c r="O7038" t="s">
        <v>48</v>
      </c>
      <c r="P7038" t="s">
        <v>48</v>
      </c>
      <c r="Q7038" t="s">
        <v>40778</v>
      </c>
      <c r="Y7038" t="s">
        <v>40779</v>
      </c>
    </row>
    <row r="7039" spans="1:25">
      <c r="A7039" t="s">
        <v>40780</v>
      </c>
      <c r="B7039" t="s">
        <v>40781</v>
      </c>
      <c r="D7039" t="s">
        <v>40</v>
      </c>
      <c r="E7039" t="s">
        <v>41</v>
      </c>
      <c r="G7039" t="s">
        <v>40782</v>
      </c>
      <c r="H7039" t="s">
        <v>40783</v>
      </c>
      <c r="J7039" t="s">
        <v>91</v>
      </c>
      <c r="K7039" t="s">
        <v>92</v>
      </c>
      <c r="L7039">
        <v>11</v>
      </c>
      <c r="M7039" t="s">
        <v>40784</v>
      </c>
      <c r="N7039" t="s">
        <v>75</v>
      </c>
      <c r="O7039" t="s">
        <v>48</v>
      </c>
      <c r="P7039" t="s">
        <v>48</v>
      </c>
      <c r="Q7039" t="s">
        <v>40785</v>
      </c>
      <c r="Y7039" t="s">
        <v>40786</v>
      </c>
    </row>
    <row r="7040" spans="1:25">
      <c r="A7040" t="s">
        <v>40787</v>
      </c>
      <c r="B7040" t="s">
        <v>40788</v>
      </c>
      <c r="D7040" t="s">
        <v>40</v>
      </c>
      <c r="E7040" t="s">
        <v>41</v>
      </c>
      <c r="G7040" t="s">
        <v>40789</v>
      </c>
      <c r="H7040" t="s">
        <v>31175</v>
      </c>
      <c r="J7040" t="s">
        <v>100</v>
      </c>
      <c r="K7040" t="s">
        <v>101</v>
      </c>
      <c r="L7040">
        <v>11</v>
      </c>
      <c r="M7040" t="s">
        <v>40790</v>
      </c>
      <c r="N7040" t="s">
        <v>75</v>
      </c>
      <c r="O7040" t="s">
        <v>48</v>
      </c>
      <c r="P7040" t="s">
        <v>48</v>
      </c>
      <c r="Q7040" t="s">
        <v>40791</v>
      </c>
      <c r="Y7040" t="s">
        <v>40792</v>
      </c>
    </row>
    <row r="7041" spans="1:25">
      <c r="A7041" t="s">
        <v>40793</v>
      </c>
      <c r="B7041" t="s">
        <v>40794</v>
      </c>
      <c r="D7041" t="s">
        <v>40</v>
      </c>
      <c r="E7041" t="s">
        <v>41</v>
      </c>
      <c r="G7041" t="s">
        <v>11389</v>
      </c>
      <c r="H7041" t="s">
        <v>1854</v>
      </c>
      <c r="J7041" t="s">
        <v>100</v>
      </c>
      <c r="K7041" t="s">
        <v>101</v>
      </c>
      <c r="L7041">
        <v>11</v>
      </c>
      <c r="M7041" t="s">
        <v>40795</v>
      </c>
      <c r="N7041" t="s">
        <v>75</v>
      </c>
      <c r="O7041" t="s">
        <v>48</v>
      </c>
      <c r="P7041" t="s">
        <v>48</v>
      </c>
      <c r="Q7041" t="s">
        <v>40796</v>
      </c>
      <c r="Y7041" t="s">
        <v>40797</v>
      </c>
    </row>
    <row r="7042" spans="1:25">
      <c r="A7042" t="s">
        <v>40798</v>
      </c>
      <c r="B7042" t="s">
        <v>40799</v>
      </c>
      <c r="D7042" t="s">
        <v>40</v>
      </c>
      <c r="E7042" t="s">
        <v>41</v>
      </c>
      <c r="G7042" t="s">
        <v>40800</v>
      </c>
      <c r="H7042" t="s">
        <v>40801</v>
      </c>
      <c r="J7042" t="s">
        <v>100</v>
      </c>
      <c r="K7042" t="s">
        <v>101</v>
      </c>
      <c r="L7042">
        <v>11</v>
      </c>
      <c r="M7042" t="s">
        <v>40795</v>
      </c>
      <c r="N7042" t="s">
        <v>75</v>
      </c>
      <c r="O7042" t="s">
        <v>48</v>
      </c>
      <c r="P7042" t="s">
        <v>48</v>
      </c>
      <c r="Q7042" t="s">
        <v>40802</v>
      </c>
      <c r="Y7042" t="s">
        <v>40803</v>
      </c>
    </row>
    <row r="7043" spans="1:25">
      <c r="A7043" t="s">
        <v>40804</v>
      </c>
      <c r="B7043" t="s">
        <v>40805</v>
      </c>
      <c r="D7043" t="s">
        <v>40</v>
      </c>
      <c r="E7043" t="s">
        <v>41</v>
      </c>
      <c r="G7043" t="s">
        <v>40806</v>
      </c>
      <c r="H7043" t="s">
        <v>40807</v>
      </c>
      <c r="J7043" t="s">
        <v>91</v>
      </c>
      <c r="K7043" t="s">
        <v>92</v>
      </c>
      <c r="L7043">
        <v>11</v>
      </c>
      <c r="M7043" t="s">
        <v>40808</v>
      </c>
      <c r="N7043" t="s">
        <v>75</v>
      </c>
      <c r="O7043" t="s">
        <v>48</v>
      </c>
      <c r="P7043" t="s">
        <v>48</v>
      </c>
      <c r="Q7043" t="s">
        <v>40809</v>
      </c>
      <c r="Y7043" t="s">
        <v>40810</v>
      </c>
    </row>
    <row r="7044" spans="1:25">
      <c r="A7044" t="s">
        <v>40811</v>
      </c>
      <c r="B7044" t="s">
        <v>40812</v>
      </c>
      <c r="D7044" t="s">
        <v>40</v>
      </c>
      <c r="E7044" t="s">
        <v>41</v>
      </c>
      <c r="G7044" t="s">
        <v>40813</v>
      </c>
      <c r="H7044" t="s">
        <v>35999</v>
      </c>
      <c r="J7044" t="s">
        <v>91</v>
      </c>
      <c r="K7044" t="s">
        <v>92</v>
      </c>
      <c r="L7044">
        <v>11</v>
      </c>
      <c r="M7044" t="s">
        <v>40814</v>
      </c>
      <c r="N7044" t="s">
        <v>75</v>
      </c>
      <c r="O7044" t="s">
        <v>48</v>
      </c>
      <c r="P7044" t="s">
        <v>48</v>
      </c>
      <c r="Q7044" t="s">
        <v>40815</v>
      </c>
      <c r="Y7044" t="s">
        <v>40816</v>
      </c>
    </row>
    <row r="7045" spans="1:25">
      <c r="A7045" t="s">
        <v>40817</v>
      </c>
      <c r="B7045" t="s">
        <v>40818</v>
      </c>
      <c r="D7045" t="s">
        <v>40</v>
      </c>
      <c r="E7045" t="s">
        <v>41</v>
      </c>
      <c r="G7045" t="s">
        <v>40819</v>
      </c>
      <c r="H7045" t="s">
        <v>8346</v>
      </c>
      <c r="J7045" t="s">
        <v>91</v>
      </c>
      <c r="K7045" t="s">
        <v>92</v>
      </c>
      <c r="L7045">
        <v>11</v>
      </c>
      <c r="M7045" t="s">
        <v>40814</v>
      </c>
      <c r="N7045" t="s">
        <v>75</v>
      </c>
      <c r="O7045" t="s">
        <v>48</v>
      </c>
      <c r="P7045" t="s">
        <v>48</v>
      </c>
      <c r="Q7045" t="s">
        <v>5594</v>
      </c>
      <c r="Y7045" t="s">
        <v>40820</v>
      </c>
    </row>
    <row r="7046" spans="1:25">
      <c r="A7046" t="s">
        <v>40821</v>
      </c>
      <c r="B7046" t="s">
        <v>40822</v>
      </c>
      <c r="D7046" t="s">
        <v>40</v>
      </c>
      <c r="E7046" t="s">
        <v>41</v>
      </c>
      <c r="G7046" t="s">
        <v>40823</v>
      </c>
      <c r="H7046" t="s">
        <v>34271</v>
      </c>
      <c r="J7046" t="s">
        <v>511</v>
      </c>
      <c r="K7046" t="s">
        <v>512</v>
      </c>
      <c r="L7046">
        <v>11</v>
      </c>
      <c r="M7046" t="s">
        <v>40814</v>
      </c>
      <c r="N7046" t="s">
        <v>47</v>
      </c>
      <c r="O7046" t="s">
        <v>48</v>
      </c>
      <c r="P7046" t="s">
        <v>48</v>
      </c>
      <c r="Q7046" t="s">
        <v>40824</v>
      </c>
      <c r="Y7046" t="s">
        <v>40825</v>
      </c>
    </row>
    <row r="7047" spans="1:25">
      <c r="A7047" t="s">
        <v>40826</v>
      </c>
      <c r="B7047" t="s">
        <v>40827</v>
      </c>
      <c r="D7047" t="s">
        <v>40</v>
      </c>
      <c r="E7047" t="s">
        <v>41</v>
      </c>
      <c r="G7047" t="s">
        <v>40828</v>
      </c>
      <c r="H7047" t="s">
        <v>40829</v>
      </c>
      <c r="J7047" t="s">
        <v>100</v>
      </c>
      <c r="K7047" t="s">
        <v>101</v>
      </c>
      <c r="L7047">
        <v>11</v>
      </c>
      <c r="M7047" t="s">
        <v>40814</v>
      </c>
      <c r="N7047" t="s">
        <v>75</v>
      </c>
      <c r="O7047" t="s">
        <v>48</v>
      </c>
      <c r="P7047" t="s">
        <v>48</v>
      </c>
      <c r="Q7047" t="s">
        <v>40830</v>
      </c>
      <c r="Y7047" t="s">
        <v>40831</v>
      </c>
    </row>
    <row r="7048" spans="1:25">
      <c r="A7048" t="s">
        <v>40832</v>
      </c>
      <c r="B7048" t="s">
        <v>40833</v>
      </c>
      <c r="D7048" t="s">
        <v>40</v>
      </c>
      <c r="E7048" t="s">
        <v>41</v>
      </c>
      <c r="G7048" t="s">
        <v>40834</v>
      </c>
      <c r="H7048" t="s">
        <v>40835</v>
      </c>
      <c r="J7048" t="s">
        <v>91</v>
      </c>
      <c r="K7048" t="s">
        <v>92</v>
      </c>
      <c r="L7048">
        <v>11</v>
      </c>
      <c r="M7048" t="s">
        <v>40836</v>
      </c>
      <c r="N7048" t="s">
        <v>75</v>
      </c>
      <c r="O7048" t="s">
        <v>48</v>
      </c>
      <c r="P7048" t="s">
        <v>48</v>
      </c>
      <c r="Q7048" t="s">
        <v>40837</v>
      </c>
      <c r="Y7048" t="s">
        <v>40838</v>
      </c>
    </row>
    <row r="7049" spans="1:25">
      <c r="A7049" t="s">
        <v>40839</v>
      </c>
      <c r="B7049" t="s">
        <v>40840</v>
      </c>
      <c r="D7049" t="s">
        <v>40</v>
      </c>
      <c r="E7049" t="s">
        <v>41</v>
      </c>
      <c r="G7049" t="s">
        <v>2133</v>
      </c>
      <c r="H7049" t="s">
        <v>40841</v>
      </c>
      <c r="J7049" t="s">
        <v>100</v>
      </c>
      <c r="K7049" t="s">
        <v>101</v>
      </c>
      <c r="L7049">
        <v>11</v>
      </c>
      <c r="M7049" t="s">
        <v>40842</v>
      </c>
      <c r="N7049" t="s">
        <v>75</v>
      </c>
      <c r="O7049" t="s">
        <v>48</v>
      </c>
      <c r="P7049" t="s">
        <v>48</v>
      </c>
      <c r="Q7049" t="s">
        <v>40843</v>
      </c>
      <c r="Y7049" t="s">
        <v>40844</v>
      </c>
    </row>
    <row r="7050" spans="1:25">
      <c r="A7050" t="s">
        <v>40845</v>
      </c>
      <c r="B7050" t="s">
        <v>40846</v>
      </c>
      <c r="D7050" t="s">
        <v>40</v>
      </c>
      <c r="E7050" t="s">
        <v>41</v>
      </c>
      <c r="G7050" t="s">
        <v>681</v>
      </c>
      <c r="H7050" t="s">
        <v>40847</v>
      </c>
      <c r="J7050" t="s">
        <v>823</v>
      </c>
      <c r="K7050" t="s">
        <v>824</v>
      </c>
      <c r="L7050">
        <v>11</v>
      </c>
      <c r="M7050" t="s">
        <v>40848</v>
      </c>
      <c r="N7050" t="s">
        <v>75</v>
      </c>
      <c r="O7050" t="s">
        <v>48</v>
      </c>
      <c r="P7050" t="s">
        <v>48</v>
      </c>
      <c r="Q7050" t="s">
        <v>40849</v>
      </c>
      <c r="Y7050" t="s">
        <v>40850</v>
      </c>
    </row>
    <row r="7051" spans="1:25">
      <c r="A7051" t="s">
        <v>40851</v>
      </c>
      <c r="B7051" t="s">
        <v>40852</v>
      </c>
      <c r="D7051" t="s">
        <v>40</v>
      </c>
      <c r="E7051" t="s">
        <v>41</v>
      </c>
      <c r="G7051" t="s">
        <v>40853</v>
      </c>
      <c r="H7051" t="s">
        <v>162</v>
      </c>
      <c r="J7051" t="s">
        <v>100</v>
      </c>
      <c r="K7051" t="s">
        <v>101</v>
      </c>
      <c r="L7051">
        <v>11</v>
      </c>
      <c r="M7051" t="s">
        <v>40854</v>
      </c>
      <c r="N7051" t="s">
        <v>75</v>
      </c>
      <c r="O7051" t="s">
        <v>48</v>
      </c>
      <c r="P7051" t="s">
        <v>48</v>
      </c>
      <c r="Q7051" t="s">
        <v>25545</v>
      </c>
      <c r="Y7051" t="s">
        <v>40855</v>
      </c>
    </row>
    <row r="7052" spans="1:25">
      <c r="A7052" t="s">
        <v>40856</v>
      </c>
      <c r="B7052" t="s">
        <v>40857</v>
      </c>
      <c r="D7052" t="s">
        <v>40</v>
      </c>
      <c r="E7052" t="s">
        <v>41</v>
      </c>
      <c r="G7052" t="s">
        <v>40858</v>
      </c>
      <c r="H7052" t="s">
        <v>40859</v>
      </c>
      <c r="J7052" t="s">
        <v>100</v>
      </c>
      <c r="K7052" t="s">
        <v>101</v>
      </c>
      <c r="L7052">
        <v>11</v>
      </c>
      <c r="M7052" t="s">
        <v>40860</v>
      </c>
      <c r="N7052" t="s">
        <v>75</v>
      </c>
      <c r="O7052" t="s">
        <v>48</v>
      </c>
      <c r="P7052" t="s">
        <v>48</v>
      </c>
      <c r="Q7052" t="s">
        <v>40861</v>
      </c>
      <c r="Y7052" t="s">
        <v>40862</v>
      </c>
    </row>
    <row r="7053" spans="1:25">
      <c r="A7053" t="s">
        <v>40863</v>
      </c>
      <c r="B7053" t="s">
        <v>40864</v>
      </c>
      <c r="D7053" t="s">
        <v>40</v>
      </c>
      <c r="E7053" t="s">
        <v>41</v>
      </c>
      <c r="G7053" t="s">
        <v>40865</v>
      </c>
      <c r="H7053" t="s">
        <v>23763</v>
      </c>
      <c r="J7053" t="s">
        <v>100</v>
      </c>
      <c r="K7053" t="s">
        <v>101</v>
      </c>
      <c r="L7053">
        <v>11</v>
      </c>
      <c r="M7053" t="s">
        <v>40866</v>
      </c>
      <c r="N7053" t="s">
        <v>75</v>
      </c>
      <c r="O7053" t="s">
        <v>48</v>
      </c>
      <c r="P7053" t="s">
        <v>48</v>
      </c>
      <c r="Q7053" t="s">
        <v>40867</v>
      </c>
      <c r="Y7053" t="s">
        <v>40868</v>
      </c>
    </row>
    <row r="7054" spans="1:25">
      <c r="A7054" t="s">
        <v>40869</v>
      </c>
      <c r="B7054" t="s">
        <v>40870</v>
      </c>
      <c r="D7054" t="s">
        <v>40</v>
      </c>
      <c r="E7054" t="s">
        <v>41</v>
      </c>
      <c r="G7054" t="s">
        <v>40871</v>
      </c>
      <c r="H7054" t="s">
        <v>31473</v>
      </c>
      <c r="J7054" t="s">
        <v>823</v>
      </c>
      <c r="K7054" t="s">
        <v>824</v>
      </c>
      <c r="L7054">
        <v>11</v>
      </c>
      <c r="M7054" t="s">
        <v>40872</v>
      </c>
      <c r="N7054" t="s">
        <v>75</v>
      </c>
      <c r="O7054" t="s">
        <v>48</v>
      </c>
      <c r="P7054" t="s">
        <v>48</v>
      </c>
      <c r="Q7054" t="s">
        <v>40873</v>
      </c>
      <c r="Y7054" t="s">
        <v>40874</v>
      </c>
    </row>
    <row r="7055" spans="1:25">
      <c r="A7055" t="s">
        <v>40875</v>
      </c>
      <c r="B7055" t="s">
        <v>40876</v>
      </c>
      <c r="D7055" t="s">
        <v>40</v>
      </c>
      <c r="E7055" t="s">
        <v>41</v>
      </c>
      <c r="G7055" t="s">
        <v>40877</v>
      </c>
      <c r="H7055" t="s">
        <v>3502</v>
      </c>
      <c r="J7055" t="s">
        <v>729</v>
      </c>
      <c r="K7055" t="s">
        <v>730</v>
      </c>
      <c r="L7055">
        <v>11</v>
      </c>
      <c r="M7055" t="s">
        <v>40878</v>
      </c>
      <c r="N7055" t="s">
        <v>47</v>
      </c>
      <c r="O7055" t="s">
        <v>48</v>
      </c>
      <c r="P7055" t="s">
        <v>48</v>
      </c>
      <c r="Q7055" t="s">
        <v>40879</v>
      </c>
      <c r="Y7055" t="s">
        <v>40880</v>
      </c>
    </row>
    <row r="7056" spans="1:25">
      <c r="A7056" t="s">
        <v>40881</v>
      </c>
      <c r="B7056" t="s">
        <v>40882</v>
      </c>
      <c r="D7056" t="s">
        <v>40</v>
      </c>
      <c r="E7056" t="s">
        <v>41</v>
      </c>
      <c r="G7056" t="s">
        <v>40883</v>
      </c>
      <c r="H7056" t="s">
        <v>40884</v>
      </c>
      <c r="J7056" t="s">
        <v>91</v>
      </c>
      <c r="K7056" t="s">
        <v>92</v>
      </c>
      <c r="L7056">
        <v>11</v>
      </c>
      <c r="M7056" t="s">
        <v>40885</v>
      </c>
      <c r="N7056" t="s">
        <v>75</v>
      </c>
      <c r="O7056" t="s">
        <v>48</v>
      </c>
      <c r="P7056" t="s">
        <v>48</v>
      </c>
      <c r="Q7056" t="s">
        <v>40886</v>
      </c>
      <c r="Y7056" t="s">
        <v>40887</v>
      </c>
    </row>
    <row r="7057" spans="1:25">
      <c r="A7057" t="s">
        <v>40888</v>
      </c>
      <c r="B7057" t="s">
        <v>40889</v>
      </c>
      <c r="D7057" t="s">
        <v>40</v>
      </c>
      <c r="E7057" t="s">
        <v>41</v>
      </c>
      <c r="G7057" t="s">
        <v>33272</v>
      </c>
      <c r="H7057" t="s">
        <v>251</v>
      </c>
      <c r="J7057" t="s">
        <v>91</v>
      </c>
      <c r="K7057" t="s">
        <v>92</v>
      </c>
      <c r="L7057">
        <v>11</v>
      </c>
      <c r="M7057" t="s">
        <v>40890</v>
      </c>
      <c r="N7057" t="s">
        <v>75</v>
      </c>
      <c r="O7057" t="s">
        <v>48</v>
      </c>
      <c r="P7057" t="s">
        <v>48</v>
      </c>
      <c r="Q7057" t="s">
        <v>2149</v>
      </c>
      <c r="Y7057" t="s">
        <v>40891</v>
      </c>
    </row>
    <row r="7058" spans="1:25">
      <c r="A7058" t="s">
        <v>40892</v>
      </c>
      <c r="B7058" t="s">
        <v>40893</v>
      </c>
      <c r="D7058" t="s">
        <v>40</v>
      </c>
      <c r="E7058" t="s">
        <v>41</v>
      </c>
      <c r="G7058" t="s">
        <v>15384</v>
      </c>
      <c r="H7058" t="s">
        <v>764</v>
      </c>
      <c r="J7058" t="s">
        <v>91</v>
      </c>
      <c r="K7058" t="s">
        <v>92</v>
      </c>
      <c r="L7058">
        <v>11</v>
      </c>
      <c r="M7058" t="s">
        <v>40894</v>
      </c>
      <c r="N7058" t="s">
        <v>75</v>
      </c>
      <c r="O7058" t="s">
        <v>48</v>
      </c>
      <c r="P7058" t="s">
        <v>48</v>
      </c>
      <c r="Q7058" t="s">
        <v>13222</v>
      </c>
      <c r="Y7058" t="s">
        <v>40895</v>
      </c>
    </row>
    <row r="7059" spans="1:25">
      <c r="A7059" t="s">
        <v>40896</v>
      </c>
      <c r="B7059" t="s">
        <v>40897</v>
      </c>
      <c r="D7059" t="s">
        <v>40</v>
      </c>
      <c r="E7059" t="s">
        <v>41</v>
      </c>
      <c r="G7059" t="s">
        <v>7191</v>
      </c>
      <c r="H7059" t="s">
        <v>40898</v>
      </c>
      <c r="J7059" t="s">
        <v>100</v>
      </c>
      <c r="K7059" t="s">
        <v>101</v>
      </c>
      <c r="L7059">
        <v>11</v>
      </c>
      <c r="M7059" t="s">
        <v>40899</v>
      </c>
      <c r="N7059" t="s">
        <v>75</v>
      </c>
      <c r="O7059" t="s">
        <v>48</v>
      </c>
      <c r="P7059" t="s">
        <v>48</v>
      </c>
      <c r="Q7059" t="s">
        <v>40900</v>
      </c>
      <c r="Y7059" t="s">
        <v>40901</v>
      </c>
    </row>
    <row r="7060" spans="1:25">
      <c r="A7060" t="s">
        <v>40902</v>
      </c>
      <c r="B7060" t="s">
        <v>40903</v>
      </c>
      <c r="D7060" t="s">
        <v>40</v>
      </c>
      <c r="E7060" t="s">
        <v>41</v>
      </c>
      <c r="G7060" t="s">
        <v>32428</v>
      </c>
      <c r="H7060" t="s">
        <v>40904</v>
      </c>
      <c r="J7060" t="s">
        <v>100</v>
      </c>
      <c r="K7060" t="s">
        <v>101</v>
      </c>
      <c r="L7060">
        <v>11</v>
      </c>
      <c r="M7060" t="s">
        <v>40905</v>
      </c>
      <c r="N7060" t="s">
        <v>75</v>
      </c>
      <c r="O7060" t="s">
        <v>48</v>
      </c>
      <c r="P7060" t="s">
        <v>48</v>
      </c>
      <c r="Q7060" t="s">
        <v>40906</v>
      </c>
      <c r="Y7060" t="s">
        <v>40907</v>
      </c>
    </row>
    <row r="7061" spans="1:25">
      <c r="A7061" t="s">
        <v>40908</v>
      </c>
      <c r="B7061" t="s">
        <v>40909</v>
      </c>
      <c r="D7061" t="s">
        <v>40</v>
      </c>
      <c r="E7061" t="s">
        <v>41</v>
      </c>
      <c r="G7061" t="s">
        <v>40910</v>
      </c>
      <c r="H7061" t="s">
        <v>40911</v>
      </c>
      <c r="J7061" t="s">
        <v>100</v>
      </c>
      <c r="K7061" t="s">
        <v>101</v>
      </c>
      <c r="L7061">
        <v>11</v>
      </c>
      <c r="M7061" t="s">
        <v>40912</v>
      </c>
      <c r="N7061" t="s">
        <v>75</v>
      </c>
      <c r="O7061" t="s">
        <v>48</v>
      </c>
      <c r="P7061" t="s">
        <v>48</v>
      </c>
      <c r="Q7061" t="s">
        <v>40913</v>
      </c>
      <c r="Y7061" t="s">
        <v>40914</v>
      </c>
    </row>
    <row r="7062" spans="1:25">
      <c r="A7062" t="s">
        <v>40915</v>
      </c>
      <c r="B7062" t="s">
        <v>40916</v>
      </c>
      <c r="D7062" t="s">
        <v>40</v>
      </c>
      <c r="E7062" t="s">
        <v>41</v>
      </c>
      <c r="G7062" t="s">
        <v>17681</v>
      </c>
      <c r="H7062" t="s">
        <v>3748</v>
      </c>
      <c r="J7062" t="s">
        <v>511</v>
      </c>
      <c r="K7062" t="s">
        <v>512</v>
      </c>
      <c r="L7062">
        <v>11</v>
      </c>
      <c r="M7062" t="s">
        <v>40912</v>
      </c>
      <c r="N7062" t="s">
        <v>47</v>
      </c>
      <c r="O7062" t="s">
        <v>48</v>
      </c>
      <c r="P7062" t="s">
        <v>48</v>
      </c>
      <c r="Q7062" t="s">
        <v>40917</v>
      </c>
      <c r="Y7062" t="s">
        <v>40918</v>
      </c>
    </row>
    <row r="7063" spans="1:25">
      <c r="A7063" t="s">
        <v>40919</v>
      </c>
      <c r="B7063" t="s">
        <v>40920</v>
      </c>
      <c r="D7063" t="s">
        <v>40</v>
      </c>
      <c r="E7063" t="s">
        <v>41</v>
      </c>
      <c r="G7063" t="s">
        <v>22527</v>
      </c>
      <c r="H7063" t="s">
        <v>4041</v>
      </c>
      <c r="J7063" t="s">
        <v>100</v>
      </c>
      <c r="K7063" t="s">
        <v>101</v>
      </c>
      <c r="L7063">
        <v>11</v>
      </c>
      <c r="M7063" t="s">
        <v>40912</v>
      </c>
      <c r="N7063" t="s">
        <v>75</v>
      </c>
      <c r="O7063" t="s">
        <v>48</v>
      </c>
      <c r="P7063" t="s">
        <v>48</v>
      </c>
      <c r="Q7063" t="s">
        <v>40921</v>
      </c>
      <c r="Y7063" t="s">
        <v>40922</v>
      </c>
    </row>
    <row r="7064" spans="1:25">
      <c r="A7064" t="s">
        <v>40923</v>
      </c>
      <c r="B7064" t="s">
        <v>40924</v>
      </c>
      <c r="D7064" t="s">
        <v>40</v>
      </c>
      <c r="E7064" t="s">
        <v>41</v>
      </c>
      <c r="G7064" t="s">
        <v>40925</v>
      </c>
      <c r="H7064" t="s">
        <v>13197</v>
      </c>
      <c r="J7064" t="s">
        <v>91</v>
      </c>
      <c r="K7064" t="s">
        <v>92</v>
      </c>
      <c r="L7064">
        <v>11</v>
      </c>
      <c r="M7064" t="s">
        <v>40926</v>
      </c>
      <c r="N7064" t="s">
        <v>75</v>
      </c>
      <c r="O7064" t="s">
        <v>48</v>
      </c>
      <c r="P7064" t="s">
        <v>48</v>
      </c>
      <c r="Q7064" t="s">
        <v>40927</v>
      </c>
      <c r="Y7064" t="s">
        <v>40928</v>
      </c>
    </row>
    <row r="7065" spans="1:25">
      <c r="A7065" t="s">
        <v>40929</v>
      </c>
      <c r="B7065" t="s">
        <v>40930</v>
      </c>
      <c r="D7065" t="s">
        <v>40</v>
      </c>
      <c r="E7065" t="s">
        <v>41</v>
      </c>
      <c r="G7065" t="s">
        <v>40931</v>
      </c>
      <c r="H7065" t="s">
        <v>40932</v>
      </c>
      <c r="J7065" t="s">
        <v>100</v>
      </c>
      <c r="K7065" t="s">
        <v>101</v>
      </c>
      <c r="L7065">
        <v>11</v>
      </c>
      <c r="M7065" t="s">
        <v>40933</v>
      </c>
      <c r="N7065" t="s">
        <v>75</v>
      </c>
      <c r="O7065" t="s">
        <v>48</v>
      </c>
      <c r="P7065" t="s">
        <v>48</v>
      </c>
      <c r="Q7065" t="s">
        <v>27121</v>
      </c>
      <c r="Y7065" t="s">
        <v>40934</v>
      </c>
    </row>
    <row r="7066" spans="1:25">
      <c r="A7066" t="s">
        <v>40935</v>
      </c>
      <c r="B7066" t="s">
        <v>40936</v>
      </c>
      <c r="D7066" t="s">
        <v>40</v>
      </c>
      <c r="E7066" t="s">
        <v>41</v>
      </c>
      <c r="G7066" t="s">
        <v>40937</v>
      </c>
      <c r="H7066" t="s">
        <v>40938</v>
      </c>
      <c r="J7066" t="s">
        <v>100</v>
      </c>
      <c r="K7066" t="s">
        <v>101</v>
      </c>
      <c r="L7066">
        <v>11</v>
      </c>
      <c r="M7066" t="s">
        <v>40939</v>
      </c>
      <c r="N7066" t="s">
        <v>75</v>
      </c>
      <c r="O7066" t="s">
        <v>48</v>
      </c>
      <c r="P7066" t="s">
        <v>48</v>
      </c>
      <c r="Q7066" t="s">
        <v>40940</v>
      </c>
      <c r="Y7066" t="s">
        <v>40941</v>
      </c>
    </row>
    <row r="7067" spans="1:25">
      <c r="A7067" t="s">
        <v>40942</v>
      </c>
      <c r="B7067" t="s">
        <v>40943</v>
      </c>
      <c r="D7067" t="s">
        <v>40</v>
      </c>
      <c r="E7067" t="s">
        <v>41</v>
      </c>
      <c r="G7067" t="s">
        <v>1695</v>
      </c>
      <c r="H7067" t="s">
        <v>40944</v>
      </c>
      <c r="J7067" t="s">
        <v>179</v>
      </c>
      <c r="K7067" t="s">
        <v>180</v>
      </c>
      <c r="L7067">
        <v>11</v>
      </c>
      <c r="M7067" t="s">
        <v>40945</v>
      </c>
      <c r="N7067" t="s">
        <v>47</v>
      </c>
      <c r="O7067" t="s">
        <v>48</v>
      </c>
      <c r="P7067" t="s">
        <v>48</v>
      </c>
      <c r="Q7067" t="s">
        <v>40946</v>
      </c>
      <c r="Y7067" t="s">
        <v>40947</v>
      </c>
    </row>
    <row r="7068" spans="1:25">
      <c r="A7068" t="s">
        <v>40948</v>
      </c>
      <c r="B7068" t="s">
        <v>40949</v>
      </c>
      <c r="D7068" t="s">
        <v>40</v>
      </c>
      <c r="E7068" t="s">
        <v>41</v>
      </c>
      <c r="G7068" t="s">
        <v>40950</v>
      </c>
      <c r="H7068" t="s">
        <v>238</v>
      </c>
      <c r="J7068" t="s">
        <v>91</v>
      </c>
      <c r="K7068" t="s">
        <v>92</v>
      </c>
      <c r="L7068">
        <v>11</v>
      </c>
      <c r="M7068" t="s">
        <v>40951</v>
      </c>
      <c r="N7068" t="s">
        <v>75</v>
      </c>
      <c r="O7068" t="s">
        <v>48</v>
      </c>
      <c r="P7068" t="s">
        <v>48</v>
      </c>
      <c r="Q7068" t="s">
        <v>11287</v>
      </c>
      <c r="Y7068" t="s">
        <v>40952</v>
      </c>
    </row>
    <row r="7069" spans="1:25">
      <c r="A7069" t="s">
        <v>40953</v>
      </c>
      <c r="B7069" t="s">
        <v>40954</v>
      </c>
      <c r="D7069" t="s">
        <v>40</v>
      </c>
      <c r="E7069" t="s">
        <v>41</v>
      </c>
      <c r="G7069" t="s">
        <v>40955</v>
      </c>
      <c r="H7069" t="s">
        <v>40956</v>
      </c>
      <c r="J7069" t="s">
        <v>100</v>
      </c>
      <c r="K7069" t="s">
        <v>101</v>
      </c>
      <c r="L7069">
        <v>11</v>
      </c>
      <c r="M7069" t="s">
        <v>40957</v>
      </c>
      <c r="N7069" t="s">
        <v>75</v>
      </c>
      <c r="O7069" t="s">
        <v>48</v>
      </c>
      <c r="P7069" t="s">
        <v>48</v>
      </c>
      <c r="Q7069" t="s">
        <v>17747</v>
      </c>
      <c r="Y7069" t="s">
        <v>40958</v>
      </c>
    </row>
    <row r="7070" spans="1:25">
      <c r="A7070" t="s">
        <v>40959</v>
      </c>
      <c r="B7070" t="s">
        <v>40960</v>
      </c>
      <c r="D7070" t="s">
        <v>40</v>
      </c>
      <c r="E7070" t="s">
        <v>41</v>
      </c>
      <c r="G7070" t="s">
        <v>40961</v>
      </c>
      <c r="H7070" t="s">
        <v>40962</v>
      </c>
      <c r="J7070" t="s">
        <v>100</v>
      </c>
      <c r="K7070" t="s">
        <v>101</v>
      </c>
      <c r="L7070">
        <v>11</v>
      </c>
      <c r="M7070" t="s">
        <v>40963</v>
      </c>
      <c r="N7070" t="s">
        <v>75</v>
      </c>
      <c r="O7070" t="s">
        <v>48</v>
      </c>
      <c r="P7070" t="s">
        <v>48</v>
      </c>
      <c r="Q7070" t="s">
        <v>40964</v>
      </c>
      <c r="Y7070" t="s">
        <v>40965</v>
      </c>
    </row>
    <row r="7071" spans="1:25">
      <c r="A7071" t="s">
        <v>40966</v>
      </c>
      <c r="B7071" t="s">
        <v>40967</v>
      </c>
      <c r="D7071" t="s">
        <v>40</v>
      </c>
      <c r="E7071" t="s">
        <v>41</v>
      </c>
      <c r="G7071" t="s">
        <v>40968</v>
      </c>
      <c r="H7071" t="s">
        <v>36020</v>
      </c>
      <c r="J7071" t="s">
        <v>100</v>
      </c>
      <c r="K7071" t="s">
        <v>101</v>
      </c>
      <c r="L7071">
        <v>11</v>
      </c>
      <c r="M7071" t="s">
        <v>40969</v>
      </c>
      <c r="N7071" t="s">
        <v>75</v>
      </c>
      <c r="O7071" t="s">
        <v>48</v>
      </c>
      <c r="P7071" t="s">
        <v>48</v>
      </c>
      <c r="Q7071" t="s">
        <v>40970</v>
      </c>
      <c r="Y7071" t="s">
        <v>40971</v>
      </c>
    </row>
    <row r="7072" spans="1:25">
      <c r="A7072" t="s">
        <v>40972</v>
      </c>
      <c r="B7072" t="s">
        <v>40973</v>
      </c>
      <c r="D7072" t="s">
        <v>40</v>
      </c>
      <c r="E7072" t="s">
        <v>41</v>
      </c>
      <c r="G7072" t="s">
        <v>40974</v>
      </c>
      <c r="H7072" t="s">
        <v>1149</v>
      </c>
      <c r="J7072" t="s">
        <v>91</v>
      </c>
      <c r="K7072" t="s">
        <v>92</v>
      </c>
      <c r="L7072">
        <v>11</v>
      </c>
      <c r="M7072" t="s">
        <v>40975</v>
      </c>
      <c r="N7072" t="s">
        <v>75</v>
      </c>
      <c r="O7072" t="s">
        <v>48</v>
      </c>
      <c r="P7072" t="s">
        <v>48</v>
      </c>
      <c r="Q7072" t="s">
        <v>26350</v>
      </c>
      <c r="Y7072" t="s">
        <v>40976</v>
      </c>
    </row>
    <row r="7073" spans="1:25">
      <c r="A7073" t="s">
        <v>40977</v>
      </c>
      <c r="B7073" t="s">
        <v>40978</v>
      </c>
      <c r="D7073" t="s">
        <v>40</v>
      </c>
      <c r="E7073" t="s">
        <v>41</v>
      </c>
      <c r="G7073" t="s">
        <v>40979</v>
      </c>
      <c r="H7073" t="s">
        <v>7685</v>
      </c>
      <c r="J7073" t="s">
        <v>2582</v>
      </c>
      <c r="K7073" t="s">
        <v>2583</v>
      </c>
      <c r="L7073">
        <v>11</v>
      </c>
      <c r="M7073" t="s">
        <v>40975</v>
      </c>
      <c r="N7073" t="s">
        <v>47</v>
      </c>
      <c r="O7073" t="s">
        <v>48</v>
      </c>
      <c r="P7073" t="s">
        <v>48</v>
      </c>
      <c r="Q7073" t="s">
        <v>40980</v>
      </c>
      <c r="Y7073" t="s">
        <v>40981</v>
      </c>
    </row>
    <row r="7074" spans="1:25">
      <c r="A7074" t="s">
        <v>40982</v>
      </c>
      <c r="B7074" t="s">
        <v>40983</v>
      </c>
      <c r="D7074" t="s">
        <v>40</v>
      </c>
      <c r="E7074" t="s">
        <v>41</v>
      </c>
      <c r="G7074" t="s">
        <v>40984</v>
      </c>
      <c r="H7074" t="s">
        <v>3984</v>
      </c>
      <c r="J7074" t="s">
        <v>91</v>
      </c>
      <c r="K7074" t="s">
        <v>92</v>
      </c>
      <c r="L7074">
        <v>11</v>
      </c>
      <c r="M7074" t="s">
        <v>40985</v>
      </c>
      <c r="N7074" t="s">
        <v>75</v>
      </c>
      <c r="O7074" t="s">
        <v>48</v>
      </c>
      <c r="P7074" t="s">
        <v>48</v>
      </c>
      <c r="Q7074" t="s">
        <v>5001</v>
      </c>
      <c r="Y7074" t="s">
        <v>40986</v>
      </c>
    </row>
    <row r="7075" spans="1:25">
      <c r="A7075" t="s">
        <v>40987</v>
      </c>
      <c r="B7075" t="s">
        <v>40988</v>
      </c>
      <c r="D7075" t="s">
        <v>40</v>
      </c>
      <c r="E7075" t="s">
        <v>41</v>
      </c>
      <c r="G7075" t="s">
        <v>40989</v>
      </c>
      <c r="H7075" t="s">
        <v>650</v>
      </c>
      <c r="J7075" t="s">
        <v>91</v>
      </c>
      <c r="K7075" t="s">
        <v>92</v>
      </c>
      <c r="L7075">
        <v>11</v>
      </c>
      <c r="M7075" t="s">
        <v>40985</v>
      </c>
      <c r="N7075" t="s">
        <v>75</v>
      </c>
      <c r="O7075" t="s">
        <v>48</v>
      </c>
      <c r="P7075" t="s">
        <v>48</v>
      </c>
      <c r="Q7075" t="s">
        <v>40990</v>
      </c>
      <c r="Y7075" t="s">
        <v>40991</v>
      </c>
    </row>
    <row r="7076" spans="1:25">
      <c r="A7076" t="s">
        <v>40992</v>
      </c>
      <c r="B7076" t="s">
        <v>40993</v>
      </c>
      <c r="D7076" t="s">
        <v>40</v>
      </c>
      <c r="E7076" t="s">
        <v>41</v>
      </c>
      <c r="G7076" t="s">
        <v>10231</v>
      </c>
      <c r="H7076" t="s">
        <v>29394</v>
      </c>
      <c r="J7076" t="s">
        <v>91</v>
      </c>
      <c r="K7076" t="s">
        <v>92</v>
      </c>
      <c r="L7076">
        <v>11</v>
      </c>
      <c r="M7076" t="s">
        <v>40985</v>
      </c>
      <c r="N7076" t="s">
        <v>75</v>
      </c>
      <c r="O7076" t="s">
        <v>48</v>
      </c>
      <c r="P7076" t="s">
        <v>48</v>
      </c>
      <c r="Q7076" t="s">
        <v>40994</v>
      </c>
      <c r="Y7076" t="s">
        <v>40995</v>
      </c>
    </row>
    <row r="7077" spans="1:25">
      <c r="A7077" t="s">
        <v>40996</v>
      </c>
      <c r="B7077" t="s">
        <v>40997</v>
      </c>
      <c r="D7077" t="s">
        <v>40</v>
      </c>
      <c r="E7077" t="s">
        <v>41</v>
      </c>
      <c r="G7077" t="s">
        <v>40998</v>
      </c>
      <c r="H7077" t="s">
        <v>40999</v>
      </c>
      <c r="J7077" t="s">
        <v>823</v>
      </c>
      <c r="K7077" t="s">
        <v>824</v>
      </c>
      <c r="L7077">
        <v>11</v>
      </c>
      <c r="M7077" t="s">
        <v>40985</v>
      </c>
      <c r="N7077" t="s">
        <v>75</v>
      </c>
      <c r="O7077" t="s">
        <v>48</v>
      </c>
      <c r="P7077" t="s">
        <v>48</v>
      </c>
      <c r="Q7077" t="s">
        <v>41000</v>
      </c>
      <c r="Y7077" t="s">
        <v>41001</v>
      </c>
    </row>
    <row r="7078" spans="1:25">
      <c r="A7078" t="s">
        <v>41002</v>
      </c>
      <c r="B7078" t="s">
        <v>41003</v>
      </c>
      <c r="D7078" t="s">
        <v>40</v>
      </c>
      <c r="E7078" t="s">
        <v>41</v>
      </c>
      <c r="G7078" t="s">
        <v>41004</v>
      </c>
      <c r="H7078" t="s">
        <v>41005</v>
      </c>
      <c r="J7078" t="s">
        <v>511</v>
      </c>
      <c r="K7078" t="s">
        <v>512</v>
      </c>
      <c r="L7078">
        <v>11</v>
      </c>
      <c r="M7078" t="s">
        <v>40985</v>
      </c>
      <c r="N7078" t="s">
        <v>58</v>
      </c>
      <c r="O7078" t="s">
        <v>48</v>
      </c>
      <c r="P7078" t="s">
        <v>48</v>
      </c>
      <c r="Q7078" t="s">
        <v>41006</v>
      </c>
      <c r="Y7078" t="s">
        <v>41007</v>
      </c>
    </row>
    <row r="7079" spans="1:25">
      <c r="A7079" t="s">
        <v>41008</v>
      </c>
      <c r="B7079" t="s">
        <v>41009</v>
      </c>
      <c r="D7079" t="s">
        <v>40</v>
      </c>
      <c r="E7079" t="s">
        <v>41</v>
      </c>
      <c r="G7079" t="s">
        <v>41010</v>
      </c>
      <c r="H7079" t="s">
        <v>81</v>
      </c>
      <c r="J7079" t="s">
        <v>91</v>
      </c>
      <c r="K7079" t="s">
        <v>92</v>
      </c>
      <c r="L7079">
        <v>11</v>
      </c>
      <c r="M7079" t="s">
        <v>41011</v>
      </c>
      <c r="N7079" t="s">
        <v>75</v>
      </c>
      <c r="O7079" t="s">
        <v>48</v>
      </c>
      <c r="P7079" t="s">
        <v>48</v>
      </c>
      <c r="Q7079" t="s">
        <v>41012</v>
      </c>
      <c r="Y7079" t="s">
        <v>41013</v>
      </c>
    </row>
    <row r="7080" spans="1:25">
      <c r="A7080" t="s">
        <v>41014</v>
      </c>
      <c r="B7080" t="s">
        <v>41015</v>
      </c>
      <c r="D7080" t="s">
        <v>40</v>
      </c>
      <c r="E7080" t="s">
        <v>41</v>
      </c>
      <c r="G7080" t="s">
        <v>4559</v>
      </c>
      <c r="H7080" t="s">
        <v>4560</v>
      </c>
      <c r="J7080" t="s">
        <v>91</v>
      </c>
      <c r="K7080" t="s">
        <v>92</v>
      </c>
      <c r="L7080">
        <v>11</v>
      </c>
      <c r="M7080" t="s">
        <v>41011</v>
      </c>
      <c r="N7080" t="s">
        <v>75</v>
      </c>
      <c r="O7080" t="s">
        <v>48</v>
      </c>
      <c r="P7080" t="s">
        <v>48</v>
      </c>
      <c r="Q7080" t="s">
        <v>4562</v>
      </c>
      <c r="Y7080" t="s">
        <v>41016</v>
      </c>
    </row>
    <row r="7081" spans="1:25">
      <c r="A7081" t="s">
        <v>41017</v>
      </c>
      <c r="B7081" t="s">
        <v>41018</v>
      </c>
      <c r="D7081" t="s">
        <v>40</v>
      </c>
      <c r="E7081" t="s">
        <v>41</v>
      </c>
      <c r="G7081" t="s">
        <v>31139</v>
      </c>
      <c r="H7081" t="s">
        <v>22820</v>
      </c>
      <c r="J7081" t="s">
        <v>91</v>
      </c>
      <c r="K7081" t="s">
        <v>92</v>
      </c>
      <c r="L7081">
        <v>11</v>
      </c>
      <c r="M7081" t="s">
        <v>41011</v>
      </c>
      <c r="N7081" t="s">
        <v>75</v>
      </c>
      <c r="O7081" t="s">
        <v>48</v>
      </c>
      <c r="P7081" t="s">
        <v>48</v>
      </c>
      <c r="Q7081" t="s">
        <v>41019</v>
      </c>
      <c r="Y7081" t="s">
        <v>41020</v>
      </c>
    </row>
    <row r="7082" spans="1:25">
      <c r="A7082" t="s">
        <v>41021</v>
      </c>
      <c r="B7082" t="s">
        <v>41022</v>
      </c>
      <c r="D7082" t="s">
        <v>40</v>
      </c>
      <c r="E7082" t="s">
        <v>41</v>
      </c>
      <c r="G7082" t="s">
        <v>41023</v>
      </c>
      <c r="H7082" t="s">
        <v>2420</v>
      </c>
      <c r="J7082" t="s">
        <v>100</v>
      </c>
      <c r="K7082" t="s">
        <v>101</v>
      </c>
      <c r="L7082">
        <v>11</v>
      </c>
      <c r="M7082" t="s">
        <v>41011</v>
      </c>
      <c r="N7082" t="s">
        <v>75</v>
      </c>
      <c r="O7082" t="s">
        <v>48</v>
      </c>
      <c r="P7082" t="s">
        <v>48</v>
      </c>
      <c r="Q7082" t="s">
        <v>41024</v>
      </c>
      <c r="Y7082" t="s">
        <v>41025</v>
      </c>
    </row>
    <row r="7083" spans="1:25">
      <c r="A7083" t="s">
        <v>41026</v>
      </c>
      <c r="B7083" t="s">
        <v>41027</v>
      </c>
      <c r="D7083" t="s">
        <v>40</v>
      </c>
      <c r="E7083" t="s">
        <v>41</v>
      </c>
      <c r="G7083" t="s">
        <v>41028</v>
      </c>
      <c r="H7083" t="s">
        <v>41029</v>
      </c>
      <c r="J7083" t="s">
        <v>91</v>
      </c>
      <c r="K7083" t="s">
        <v>92</v>
      </c>
      <c r="L7083">
        <v>11</v>
      </c>
      <c r="M7083" t="s">
        <v>41011</v>
      </c>
      <c r="N7083" t="s">
        <v>75</v>
      </c>
      <c r="O7083" t="s">
        <v>48</v>
      </c>
      <c r="P7083" t="s">
        <v>48</v>
      </c>
      <c r="Q7083" t="s">
        <v>41030</v>
      </c>
      <c r="Y7083" t="s">
        <v>41031</v>
      </c>
    </row>
    <row r="7084" spans="1:25">
      <c r="A7084" t="s">
        <v>184</v>
      </c>
      <c r="B7084" t="s">
        <v>41032</v>
      </c>
      <c r="D7084" t="s">
        <v>40</v>
      </c>
      <c r="E7084" t="s">
        <v>41</v>
      </c>
      <c r="G7084" t="s">
        <v>41033</v>
      </c>
      <c r="H7084" t="s">
        <v>41034</v>
      </c>
      <c r="J7084" t="s">
        <v>91</v>
      </c>
      <c r="K7084" t="s">
        <v>92</v>
      </c>
      <c r="L7084">
        <v>11</v>
      </c>
      <c r="M7084" t="s">
        <v>41035</v>
      </c>
      <c r="N7084" t="s">
        <v>75</v>
      </c>
      <c r="O7084" t="s">
        <v>48</v>
      </c>
      <c r="P7084" t="s">
        <v>48</v>
      </c>
      <c r="Q7084" t="s">
        <v>41036</v>
      </c>
      <c r="Y7084" t="s">
        <v>41037</v>
      </c>
    </row>
    <row r="7085" spans="1:25">
      <c r="A7085" t="s">
        <v>41038</v>
      </c>
      <c r="B7085" t="s">
        <v>41039</v>
      </c>
      <c r="D7085" t="s">
        <v>40</v>
      </c>
      <c r="E7085" t="s">
        <v>41</v>
      </c>
      <c r="G7085" t="s">
        <v>41040</v>
      </c>
      <c r="H7085" t="s">
        <v>41041</v>
      </c>
      <c r="J7085" t="s">
        <v>511</v>
      </c>
      <c r="K7085" t="s">
        <v>512</v>
      </c>
      <c r="L7085">
        <v>11</v>
      </c>
      <c r="M7085" t="s">
        <v>41042</v>
      </c>
      <c r="N7085" t="s">
        <v>47</v>
      </c>
      <c r="O7085" t="s">
        <v>48</v>
      </c>
      <c r="P7085" t="s">
        <v>48</v>
      </c>
      <c r="Q7085" t="s">
        <v>41043</v>
      </c>
      <c r="Y7085" t="s">
        <v>41044</v>
      </c>
    </row>
    <row r="7086" spans="1:25">
      <c r="A7086" t="s">
        <v>41045</v>
      </c>
      <c r="B7086" t="s">
        <v>41046</v>
      </c>
      <c r="D7086" t="s">
        <v>40</v>
      </c>
      <c r="E7086" t="s">
        <v>41</v>
      </c>
      <c r="G7086" t="s">
        <v>7501</v>
      </c>
      <c r="H7086" t="s">
        <v>392</v>
      </c>
      <c r="J7086" t="s">
        <v>100</v>
      </c>
      <c r="K7086" t="s">
        <v>101</v>
      </c>
      <c r="L7086">
        <v>11</v>
      </c>
      <c r="M7086" t="s">
        <v>41047</v>
      </c>
      <c r="N7086" t="s">
        <v>75</v>
      </c>
      <c r="O7086" t="s">
        <v>48</v>
      </c>
      <c r="P7086" t="s">
        <v>48</v>
      </c>
      <c r="Q7086" t="s">
        <v>41048</v>
      </c>
      <c r="Y7086" t="s">
        <v>41049</v>
      </c>
    </row>
    <row r="7087" spans="1:25">
      <c r="A7087" t="s">
        <v>41050</v>
      </c>
      <c r="B7087" t="s">
        <v>41051</v>
      </c>
      <c r="D7087" t="s">
        <v>40</v>
      </c>
      <c r="E7087" t="s">
        <v>41</v>
      </c>
      <c r="G7087" t="s">
        <v>41052</v>
      </c>
      <c r="H7087" t="s">
        <v>13197</v>
      </c>
      <c r="J7087" t="s">
        <v>91</v>
      </c>
      <c r="K7087" t="s">
        <v>92</v>
      </c>
      <c r="L7087">
        <v>11</v>
      </c>
      <c r="M7087" t="s">
        <v>41053</v>
      </c>
      <c r="N7087" t="s">
        <v>75</v>
      </c>
      <c r="O7087" t="s">
        <v>48</v>
      </c>
      <c r="P7087" t="s">
        <v>48</v>
      </c>
      <c r="Q7087" t="s">
        <v>41054</v>
      </c>
      <c r="Y7087" t="s">
        <v>41055</v>
      </c>
    </row>
    <row r="7088" spans="1:25">
      <c r="A7088" t="s">
        <v>41056</v>
      </c>
      <c r="B7088" t="s">
        <v>41057</v>
      </c>
      <c r="D7088" t="s">
        <v>40</v>
      </c>
      <c r="E7088" t="s">
        <v>41</v>
      </c>
      <c r="G7088" t="s">
        <v>2731</v>
      </c>
      <c r="H7088" t="s">
        <v>41058</v>
      </c>
      <c r="J7088" t="s">
        <v>91</v>
      </c>
      <c r="K7088" t="s">
        <v>92</v>
      </c>
      <c r="L7088">
        <v>11</v>
      </c>
      <c r="M7088" t="s">
        <v>41059</v>
      </c>
      <c r="N7088" t="s">
        <v>75</v>
      </c>
      <c r="O7088" t="s">
        <v>48</v>
      </c>
      <c r="P7088" t="s">
        <v>48</v>
      </c>
      <c r="Q7088" t="s">
        <v>41060</v>
      </c>
      <c r="Y7088" t="s">
        <v>41061</v>
      </c>
    </row>
    <row r="7089" spans="1:25">
      <c r="A7089" t="s">
        <v>41062</v>
      </c>
      <c r="B7089" t="s">
        <v>41063</v>
      </c>
      <c r="D7089" t="s">
        <v>40</v>
      </c>
      <c r="E7089" t="s">
        <v>41</v>
      </c>
      <c r="G7089" t="s">
        <v>23904</v>
      </c>
      <c r="H7089" t="s">
        <v>7835</v>
      </c>
      <c r="J7089" t="s">
        <v>55</v>
      </c>
      <c r="K7089" t="s">
        <v>56</v>
      </c>
      <c r="L7089">
        <v>11</v>
      </c>
      <c r="M7089" t="s">
        <v>41064</v>
      </c>
      <c r="N7089" t="s">
        <v>47</v>
      </c>
      <c r="O7089" t="s">
        <v>48</v>
      </c>
      <c r="P7089" t="s">
        <v>48</v>
      </c>
      <c r="Q7089" t="s">
        <v>41065</v>
      </c>
      <c r="Y7089" t="s">
        <v>41066</v>
      </c>
    </row>
    <row r="7090" spans="1:25">
      <c r="A7090" t="s">
        <v>41067</v>
      </c>
      <c r="B7090" t="s">
        <v>41068</v>
      </c>
      <c r="D7090" t="s">
        <v>40</v>
      </c>
      <c r="E7090" t="s">
        <v>41</v>
      </c>
      <c r="G7090" t="s">
        <v>41069</v>
      </c>
      <c r="H7090" t="s">
        <v>41070</v>
      </c>
      <c r="J7090" t="s">
        <v>91</v>
      </c>
      <c r="K7090" t="s">
        <v>92</v>
      </c>
      <c r="L7090">
        <v>11</v>
      </c>
      <c r="M7090" t="s">
        <v>41071</v>
      </c>
      <c r="N7090" t="s">
        <v>75</v>
      </c>
      <c r="O7090" t="s">
        <v>48</v>
      </c>
      <c r="P7090" t="s">
        <v>48</v>
      </c>
      <c r="Q7090" t="s">
        <v>41072</v>
      </c>
      <c r="Y7090" t="s">
        <v>41073</v>
      </c>
    </row>
    <row r="7091" spans="1:25">
      <c r="A7091" t="s">
        <v>41074</v>
      </c>
      <c r="B7091" t="s">
        <v>41075</v>
      </c>
      <c r="D7091" t="s">
        <v>40</v>
      </c>
      <c r="E7091" t="s">
        <v>41</v>
      </c>
      <c r="G7091" t="s">
        <v>41076</v>
      </c>
      <c r="H7091" t="s">
        <v>4206</v>
      </c>
      <c r="J7091" t="s">
        <v>91</v>
      </c>
      <c r="K7091" t="s">
        <v>92</v>
      </c>
      <c r="L7091">
        <v>11</v>
      </c>
      <c r="M7091" t="s">
        <v>41077</v>
      </c>
      <c r="N7091" t="s">
        <v>75</v>
      </c>
      <c r="O7091" t="s">
        <v>48</v>
      </c>
      <c r="P7091" t="s">
        <v>48</v>
      </c>
      <c r="Q7091" t="s">
        <v>41078</v>
      </c>
      <c r="Y7091" t="s">
        <v>41079</v>
      </c>
    </row>
    <row r="7092" spans="1:25">
      <c r="A7092" t="s">
        <v>41080</v>
      </c>
      <c r="B7092" t="s">
        <v>41081</v>
      </c>
      <c r="D7092" t="s">
        <v>40</v>
      </c>
      <c r="E7092" t="s">
        <v>41</v>
      </c>
      <c r="G7092" t="s">
        <v>1536</v>
      </c>
      <c r="H7092" t="s">
        <v>6718</v>
      </c>
      <c r="J7092" t="s">
        <v>91</v>
      </c>
      <c r="K7092" t="s">
        <v>92</v>
      </c>
      <c r="L7092">
        <v>11</v>
      </c>
      <c r="M7092" t="s">
        <v>41077</v>
      </c>
      <c r="N7092" t="s">
        <v>75</v>
      </c>
      <c r="O7092" t="s">
        <v>48</v>
      </c>
      <c r="P7092" t="s">
        <v>48</v>
      </c>
      <c r="Q7092" t="s">
        <v>41082</v>
      </c>
      <c r="Y7092" t="s">
        <v>41083</v>
      </c>
    </row>
    <row r="7093" spans="1:25">
      <c r="A7093" t="s">
        <v>41084</v>
      </c>
      <c r="B7093" t="s">
        <v>41085</v>
      </c>
      <c r="D7093" t="s">
        <v>40</v>
      </c>
      <c r="E7093" t="s">
        <v>41</v>
      </c>
      <c r="G7093" t="s">
        <v>41086</v>
      </c>
      <c r="H7093" t="s">
        <v>1658</v>
      </c>
      <c r="J7093" t="s">
        <v>91</v>
      </c>
      <c r="K7093" t="s">
        <v>92</v>
      </c>
      <c r="L7093">
        <v>11</v>
      </c>
      <c r="M7093" t="s">
        <v>41087</v>
      </c>
      <c r="N7093" t="s">
        <v>75</v>
      </c>
      <c r="O7093" t="s">
        <v>48</v>
      </c>
      <c r="P7093" t="s">
        <v>48</v>
      </c>
      <c r="Q7093" t="s">
        <v>41088</v>
      </c>
      <c r="Y7093" t="s">
        <v>41089</v>
      </c>
    </row>
    <row r="7094" spans="1:25">
      <c r="A7094" t="s">
        <v>41090</v>
      </c>
      <c r="B7094" t="s">
        <v>41091</v>
      </c>
      <c r="D7094" t="s">
        <v>40</v>
      </c>
      <c r="E7094" t="s">
        <v>41</v>
      </c>
      <c r="G7094" t="s">
        <v>41092</v>
      </c>
      <c r="H7094" t="s">
        <v>41093</v>
      </c>
      <c r="J7094" t="s">
        <v>72</v>
      </c>
      <c r="K7094" t="s">
        <v>73</v>
      </c>
      <c r="L7094">
        <v>11</v>
      </c>
      <c r="M7094" t="s">
        <v>41087</v>
      </c>
      <c r="N7094" t="s">
        <v>75</v>
      </c>
      <c r="O7094" t="s">
        <v>48</v>
      </c>
      <c r="P7094" t="s">
        <v>48</v>
      </c>
      <c r="Q7094" t="s">
        <v>41094</v>
      </c>
      <c r="Y7094" t="s">
        <v>41095</v>
      </c>
    </row>
    <row r="7095" spans="1:25">
      <c r="A7095" t="s">
        <v>41096</v>
      </c>
      <c r="B7095" t="s">
        <v>41097</v>
      </c>
      <c r="D7095" t="s">
        <v>40</v>
      </c>
      <c r="E7095" t="s">
        <v>41</v>
      </c>
      <c r="G7095" t="s">
        <v>41098</v>
      </c>
      <c r="H7095" t="s">
        <v>2041</v>
      </c>
      <c r="J7095" t="s">
        <v>91</v>
      </c>
      <c r="K7095" t="s">
        <v>92</v>
      </c>
      <c r="L7095">
        <v>11</v>
      </c>
      <c r="M7095" t="s">
        <v>41087</v>
      </c>
      <c r="N7095" t="s">
        <v>75</v>
      </c>
      <c r="O7095" t="s">
        <v>48</v>
      </c>
      <c r="P7095" t="s">
        <v>48</v>
      </c>
      <c r="Q7095" t="s">
        <v>41099</v>
      </c>
      <c r="Y7095" t="s">
        <v>41100</v>
      </c>
    </row>
    <row r="7096" spans="1:25">
      <c r="A7096" t="s">
        <v>41101</v>
      </c>
      <c r="B7096" t="s">
        <v>41102</v>
      </c>
      <c r="D7096" t="s">
        <v>40</v>
      </c>
      <c r="E7096" t="s">
        <v>41</v>
      </c>
      <c r="G7096" t="s">
        <v>41103</v>
      </c>
      <c r="H7096" t="s">
        <v>8468</v>
      </c>
      <c r="J7096" t="s">
        <v>100</v>
      </c>
      <c r="K7096" t="s">
        <v>101</v>
      </c>
      <c r="L7096">
        <v>11</v>
      </c>
      <c r="M7096" t="s">
        <v>41087</v>
      </c>
      <c r="N7096" t="s">
        <v>75</v>
      </c>
      <c r="O7096" t="s">
        <v>48</v>
      </c>
      <c r="P7096" t="s">
        <v>48</v>
      </c>
      <c r="Q7096" t="s">
        <v>41104</v>
      </c>
      <c r="Y7096" t="s">
        <v>41105</v>
      </c>
    </row>
    <row r="7097" spans="1:25">
      <c r="A7097" t="s">
        <v>41106</v>
      </c>
      <c r="B7097" t="s">
        <v>41107</v>
      </c>
      <c r="D7097" t="s">
        <v>40</v>
      </c>
      <c r="E7097" t="s">
        <v>41</v>
      </c>
      <c r="G7097" t="s">
        <v>41108</v>
      </c>
      <c r="H7097" t="s">
        <v>5502</v>
      </c>
      <c r="J7097" t="s">
        <v>100</v>
      </c>
      <c r="K7097" t="s">
        <v>101</v>
      </c>
      <c r="L7097">
        <v>11</v>
      </c>
      <c r="M7097" t="s">
        <v>41109</v>
      </c>
      <c r="N7097" t="s">
        <v>75</v>
      </c>
      <c r="O7097" t="s">
        <v>48</v>
      </c>
      <c r="P7097" t="s">
        <v>48</v>
      </c>
      <c r="Q7097" t="s">
        <v>41110</v>
      </c>
      <c r="Y7097" t="s">
        <v>41111</v>
      </c>
    </row>
    <row r="7098" spans="1:25">
      <c r="A7098" t="s">
        <v>41112</v>
      </c>
      <c r="B7098" t="s">
        <v>41113</v>
      </c>
      <c r="D7098" t="s">
        <v>40</v>
      </c>
      <c r="E7098" t="s">
        <v>41</v>
      </c>
      <c r="G7098" t="s">
        <v>41114</v>
      </c>
      <c r="H7098" t="s">
        <v>41115</v>
      </c>
      <c r="J7098" t="s">
        <v>511</v>
      </c>
      <c r="K7098" t="s">
        <v>512</v>
      </c>
      <c r="L7098">
        <v>11</v>
      </c>
      <c r="M7098" t="s">
        <v>41116</v>
      </c>
      <c r="N7098" t="s">
        <v>47</v>
      </c>
      <c r="O7098" t="s">
        <v>48</v>
      </c>
      <c r="P7098" t="s">
        <v>48</v>
      </c>
      <c r="Q7098" t="s">
        <v>41117</v>
      </c>
      <c r="Y7098" t="s">
        <v>41118</v>
      </c>
    </row>
    <row r="7099" spans="1:25">
      <c r="A7099" t="s">
        <v>41119</v>
      </c>
      <c r="B7099" t="s">
        <v>41120</v>
      </c>
      <c r="D7099" t="s">
        <v>40</v>
      </c>
      <c r="E7099" t="s">
        <v>41</v>
      </c>
      <c r="G7099" t="s">
        <v>41121</v>
      </c>
      <c r="H7099" t="s">
        <v>41122</v>
      </c>
      <c r="J7099" t="s">
        <v>91</v>
      </c>
      <c r="K7099" t="s">
        <v>92</v>
      </c>
      <c r="L7099">
        <v>11</v>
      </c>
      <c r="M7099" t="s">
        <v>41123</v>
      </c>
      <c r="N7099" t="s">
        <v>75</v>
      </c>
      <c r="O7099" t="s">
        <v>48</v>
      </c>
      <c r="P7099" t="s">
        <v>48</v>
      </c>
      <c r="Q7099" t="s">
        <v>41124</v>
      </c>
      <c r="Y7099" t="s">
        <v>41125</v>
      </c>
    </row>
    <row r="7100" spans="1:25">
      <c r="A7100" t="s">
        <v>41126</v>
      </c>
      <c r="B7100" t="s">
        <v>41127</v>
      </c>
      <c r="D7100" t="s">
        <v>40</v>
      </c>
      <c r="E7100" t="s">
        <v>41</v>
      </c>
      <c r="G7100" t="s">
        <v>41128</v>
      </c>
      <c r="H7100" t="s">
        <v>4054</v>
      </c>
      <c r="J7100" t="s">
        <v>91</v>
      </c>
      <c r="K7100" t="s">
        <v>92</v>
      </c>
      <c r="L7100">
        <v>11</v>
      </c>
      <c r="M7100" t="s">
        <v>41129</v>
      </c>
      <c r="N7100" t="s">
        <v>75</v>
      </c>
      <c r="O7100" t="s">
        <v>48</v>
      </c>
      <c r="P7100" t="s">
        <v>48</v>
      </c>
      <c r="Q7100" t="s">
        <v>41130</v>
      </c>
      <c r="Y7100" t="s">
        <v>41131</v>
      </c>
    </row>
    <row r="7101" spans="1:25">
      <c r="A7101" t="s">
        <v>41132</v>
      </c>
      <c r="B7101" t="s">
        <v>41133</v>
      </c>
      <c r="D7101" t="s">
        <v>40</v>
      </c>
      <c r="E7101" t="s">
        <v>41</v>
      </c>
      <c r="G7101" t="s">
        <v>8345</v>
      </c>
      <c r="H7101" t="s">
        <v>13197</v>
      </c>
      <c r="J7101" t="s">
        <v>91</v>
      </c>
      <c r="K7101" t="s">
        <v>92</v>
      </c>
      <c r="L7101">
        <v>11</v>
      </c>
      <c r="M7101" t="s">
        <v>41134</v>
      </c>
      <c r="N7101" t="s">
        <v>75</v>
      </c>
      <c r="O7101" t="s">
        <v>48</v>
      </c>
      <c r="P7101" t="s">
        <v>48</v>
      </c>
      <c r="Q7101" t="s">
        <v>39253</v>
      </c>
      <c r="Y7101" t="s">
        <v>41135</v>
      </c>
    </row>
    <row r="7102" spans="1:25">
      <c r="A7102" t="s">
        <v>41136</v>
      </c>
      <c r="B7102" t="s">
        <v>41137</v>
      </c>
      <c r="D7102" t="s">
        <v>40</v>
      </c>
      <c r="E7102" t="s">
        <v>41</v>
      </c>
      <c r="G7102" t="s">
        <v>41138</v>
      </c>
      <c r="H7102" t="s">
        <v>41139</v>
      </c>
      <c r="J7102" t="s">
        <v>91</v>
      </c>
      <c r="K7102" t="s">
        <v>92</v>
      </c>
      <c r="L7102">
        <v>11</v>
      </c>
      <c r="M7102" t="s">
        <v>41140</v>
      </c>
      <c r="N7102" t="s">
        <v>75</v>
      </c>
      <c r="O7102" t="s">
        <v>48</v>
      </c>
      <c r="P7102" t="s">
        <v>48</v>
      </c>
      <c r="Q7102" t="s">
        <v>41141</v>
      </c>
      <c r="Y7102" t="s">
        <v>41142</v>
      </c>
    </row>
    <row r="7103" spans="1:25">
      <c r="A7103" t="s">
        <v>41143</v>
      </c>
      <c r="B7103" t="s">
        <v>41144</v>
      </c>
      <c r="D7103" t="s">
        <v>40</v>
      </c>
      <c r="E7103" t="s">
        <v>41</v>
      </c>
      <c r="G7103" t="s">
        <v>41145</v>
      </c>
      <c r="H7103" t="s">
        <v>194</v>
      </c>
      <c r="J7103" t="s">
        <v>100</v>
      </c>
      <c r="K7103" t="s">
        <v>101</v>
      </c>
      <c r="L7103">
        <v>11</v>
      </c>
      <c r="M7103" t="s">
        <v>41140</v>
      </c>
      <c r="N7103" t="s">
        <v>75</v>
      </c>
      <c r="O7103" t="s">
        <v>48</v>
      </c>
      <c r="P7103" t="s">
        <v>48</v>
      </c>
      <c r="Q7103" t="s">
        <v>41146</v>
      </c>
      <c r="Y7103" t="s">
        <v>41147</v>
      </c>
    </row>
    <row r="7104" spans="1:25">
      <c r="A7104" t="s">
        <v>41148</v>
      </c>
      <c r="B7104" t="s">
        <v>41149</v>
      </c>
      <c r="D7104" t="s">
        <v>40</v>
      </c>
      <c r="E7104" t="s">
        <v>41</v>
      </c>
      <c r="G7104" t="s">
        <v>26077</v>
      </c>
      <c r="H7104" t="s">
        <v>41150</v>
      </c>
      <c r="J7104" t="s">
        <v>91</v>
      </c>
      <c r="K7104" t="s">
        <v>92</v>
      </c>
      <c r="L7104">
        <v>11</v>
      </c>
      <c r="M7104" t="s">
        <v>41140</v>
      </c>
      <c r="N7104" t="s">
        <v>75</v>
      </c>
      <c r="O7104" t="s">
        <v>48</v>
      </c>
      <c r="P7104" t="s">
        <v>48</v>
      </c>
      <c r="Q7104" t="s">
        <v>37636</v>
      </c>
      <c r="Y7104" t="s">
        <v>41151</v>
      </c>
    </row>
    <row r="7105" spans="1:25">
      <c r="A7105" t="s">
        <v>41152</v>
      </c>
      <c r="B7105" t="s">
        <v>41153</v>
      </c>
      <c r="D7105" t="s">
        <v>40</v>
      </c>
      <c r="E7105" t="s">
        <v>41</v>
      </c>
      <c r="G7105" t="s">
        <v>41154</v>
      </c>
      <c r="H7105" t="s">
        <v>41155</v>
      </c>
      <c r="J7105" t="s">
        <v>91</v>
      </c>
      <c r="K7105" t="s">
        <v>92</v>
      </c>
      <c r="L7105">
        <v>11</v>
      </c>
      <c r="M7105" t="s">
        <v>41156</v>
      </c>
      <c r="N7105" t="s">
        <v>75</v>
      </c>
      <c r="O7105" t="s">
        <v>48</v>
      </c>
      <c r="P7105" t="s">
        <v>48</v>
      </c>
      <c r="Q7105" t="s">
        <v>41157</v>
      </c>
      <c r="Y7105" t="s">
        <v>41158</v>
      </c>
    </row>
    <row r="7106" spans="1:25">
      <c r="A7106" t="s">
        <v>41159</v>
      </c>
      <c r="B7106" t="s">
        <v>41160</v>
      </c>
      <c r="D7106" t="s">
        <v>40</v>
      </c>
      <c r="E7106" t="s">
        <v>41</v>
      </c>
      <c r="G7106" t="s">
        <v>41161</v>
      </c>
      <c r="H7106" t="s">
        <v>41162</v>
      </c>
      <c r="J7106" t="s">
        <v>91</v>
      </c>
      <c r="K7106" t="s">
        <v>92</v>
      </c>
      <c r="L7106">
        <v>11</v>
      </c>
      <c r="M7106" t="s">
        <v>41156</v>
      </c>
      <c r="N7106" t="s">
        <v>75</v>
      </c>
      <c r="O7106" t="s">
        <v>48</v>
      </c>
      <c r="P7106" t="s">
        <v>48</v>
      </c>
      <c r="Q7106" t="s">
        <v>41163</v>
      </c>
      <c r="Y7106" t="s">
        <v>41164</v>
      </c>
    </row>
    <row r="7107" spans="1:25">
      <c r="A7107" t="s">
        <v>41165</v>
      </c>
      <c r="B7107" t="s">
        <v>41166</v>
      </c>
      <c r="D7107" t="s">
        <v>40</v>
      </c>
      <c r="E7107" t="s">
        <v>41</v>
      </c>
      <c r="G7107" t="s">
        <v>41167</v>
      </c>
      <c r="H7107" t="s">
        <v>8507</v>
      </c>
      <c r="J7107" t="s">
        <v>91</v>
      </c>
      <c r="K7107" t="s">
        <v>92</v>
      </c>
      <c r="L7107">
        <v>11</v>
      </c>
      <c r="M7107" t="s">
        <v>41156</v>
      </c>
      <c r="N7107" t="s">
        <v>75</v>
      </c>
      <c r="O7107" t="s">
        <v>48</v>
      </c>
      <c r="P7107" t="s">
        <v>48</v>
      </c>
      <c r="Q7107" t="s">
        <v>6676</v>
      </c>
      <c r="Y7107" t="s">
        <v>41168</v>
      </c>
    </row>
    <row r="7108" spans="1:25">
      <c r="A7108" t="s">
        <v>41169</v>
      </c>
      <c r="B7108" t="s">
        <v>41170</v>
      </c>
      <c r="D7108" t="s">
        <v>40</v>
      </c>
      <c r="E7108" t="s">
        <v>41</v>
      </c>
      <c r="G7108" t="s">
        <v>11864</v>
      </c>
      <c r="H7108" t="s">
        <v>11333</v>
      </c>
      <c r="J7108" t="s">
        <v>823</v>
      </c>
      <c r="K7108" t="s">
        <v>824</v>
      </c>
      <c r="L7108">
        <v>11</v>
      </c>
      <c r="M7108" t="s">
        <v>41156</v>
      </c>
      <c r="N7108" t="s">
        <v>75</v>
      </c>
      <c r="O7108" t="s">
        <v>48</v>
      </c>
      <c r="P7108" t="s">
        <v>48</v>
      </c>
      <c r="Q7108" t="s">
        <v>41171</v>
      </c>
      <c r="Y7108" t="s">
        <v>41172</v>
      </c>
    </row>
    <row r="7109" spans="1:25">
      <c r="A7109" t="s">
        <v>41173</v>
      </c>
      <c r="B7109" t="s">
        <v>41174</v>
      </c>
      <c r="D7109" t="s">
        <v>40</v>
      </c>
      <c r="E7109" t="s">
        <v>41</v>
      </c>
      <c r="G7109" t="s">
        <v>41175</v>
      </c>
      <c r="H7109" t="s">
        <v>8728</v>
      </c>
      <c r="J7109" t="s">
        <v>511</v>
      </c>
      <c r="K7109" t="s">
        <v>512</v>
      </c>
      <c r="L7109">
        <v>11</v>
      </c>
      <c r="M7109" t="s">
        <v>41176</v>
      </c>
      <c r="N7109" t="s">
        <v>47</v>
      </c>
      <c r="O7109" t="s">
        <v>48</v>
      </c>
      <c r="P7109" t="s">
        <v>48</v>
      </c>
      <c r="Q7109" t="s">
        <v>41177</v>
      </c>
      <c r="Y7109" t="s">
        <v>41178</v>
      </c>
    </row>
    <row r="7110" spans="1:25">
      <c r="A7110" t="s">
        <v>41179</v>
      </c>
      <c r="B7110" t="s">
        <v>41180</v>
      </c>
      <c r="D7110" t="s">
        <v>40</v>
      </c>
      <c r="E7110" t="s">
        <v>41</v>
      </c>
      <c r="G7110" t="s">
        <v>10051</v>
      </c>
      <c r="H7110" t="s">
        <v>34472</v>
      </c>
      <c r="J7110" t="s">
        <v>100</v>
      </c>
      <c r="K7110" t="s">
        <v>101</v>
      </c>
      <c r="L7110">
        <v>11</v>
      </c>
      <c r="M7110" t="s">
        <v>41176</v>
      </c>
      <c r="N7110" t="s">
        <v>75</v>
      </c>
      <c r="O7110" t="s">
        <v>48</v>
      </c>
      <c r="P7110" t="s">
        <v>48</v>
      </c>
      <c r="Q7110" t="s">
        <v>41181</v>
      </c>
      <c r="Y7110" t="s">
        <v>41182</v>
      </c>
    </row>
    <row r="7111" spans="1:25">
      <c r="A7111" t="s">
        <v>41183</v>
      </c>
      <c r="B7111" t="s">
        <v>41184</v>
      </c>
      <c r="D7111" t="s">
        <v>40</v>
      </c>
      <c r="E7111" t="s">
        <v>41</v>
      </c>
      <c r="G7111" t="s">
        <v>41185</v>
      </c>
      <c r="H7111" t="s">
        <v>8353</v>
      </c>
      <c r="J7111" t="s">
        <v>91</v>
      </c>
      <c r="K7111" t="s">
        <v>92</v>
      </c>
      <c r="L7111">
        <v>11</v>
      </c>
      <c r="M7111" t="s">
        <v>41186</v>
      </c>
      <c r="N7111" t="s">
        <v>75</v>
      </c>
      <c r="O7111" t="s">
        <v>48</v>
      </c>
      <c r="P7111" t="s">
        <v>48</v>
      </c>
      <c r="Q7111" t="s">
        <v>41187</v>
      </c>
      <c r="Y7111" t="s">
        <v>41188</v>
      </c>
    </row>
    <row r="7112" spans="1:25">
      <c r="A7112" t="s">
        <v>41189</v>
      </c>
      <c r="B7112" t="s">
        <v>41190</v>
      </c>
      <c r="D7112" t="s">
        <v>40</v>
      </c>
      <c r="E7112" t="s">
        <v>41</v>
      </c>
      <c r="G7112" t="s">
        <v>41191</v>
      </c>
      <c r="H7112" t="s">
        <v>41192</v>
      </c>
      <c r="J7112" t="s">
        <v>100</v>
      </c>
      <c r="K7112" t="s">
        <v>101</v>
      </c>
      <c r="L7112">
        <v>11</v>
      </c>
      <c r="M7112" t="s">
        <v>41193</v>
      </c>
      <c r="N7112" t="s">
        <v>75</v>
      </c>
      <c r="O7112" t="s">
        <v>48</v>
      </c>
      <c r="P7112" t="s">
        <v>48</v>
      </c>
      <c r="Q7112" t="s">
        <v>41194</v>
      </c>
      <c r="Y7112" t="s">
        <v>41195</v>
      </c>
    </row>
    <row r="7113" spans="1:25">
      <c r="A7113" t="s">
        <v>41196</v>
      </c>
      <c r="B7113" t="s">
        <v>41197</v>
      </c>
      <c r="D7113" t="s">
        <v>40</v>
      </c>
      <c r="E7113" t="s">
        <v>41</v>
      </c>
      <c r="G7113" t="s">
        <v>41198</v>
      </c>
      <c r="H7113" t="s">
        <v>41199</v>
      </c>
      <c r="J7113" t="s">
        <v>91</v>
      </c>
      <c r="K7113" t="s">
        <v>92</v>
      </c>
      <c r="L7113">
        <v>11</v>
      </c>
      <c r="M7113" t="s">
        <v>41200</v>
      </c>
      <c r="N7113" t="s">
        <v>75</v>
      </c>
      <c r="O7113" t="s">
        <v>48</v>
      </c>
      <c r="P7113" t="s">
        <v>48</v>
      </c>
      <c r="Q7113" t="s">
        <v>41201</v>
      </c>
      <c r="Y7113" t="s">
        <v>41202</v>
      </c>
    </row>
    <row r="7114" spans="1:25">
      <c r="A7114" t="s">
        <v>41203</v>
      </c>
      <c r="B7114" t="s">
        <v>41204</v>
      </c>
      <c r="D7114" t="s">
        <v>40</v>
      </c>
      <c r="E7114" t="s">
        <v>41</v>
      </c>
      <c r="G7114" t="s">
        <v>41205</v>
      </c>
      <c r="H7114" t="s">
        <v>41206</v>
      </c>
      <c r="J7114" t="s">
        <v>100</v>
      </c>
      <c r="K7114" t="s">
        <v>101</v>
      </c>
      <c r="L7114">
        <v>11</v>
      </c>
      <c r="M7114" t="s">
        <v>41200</v>
      </c>
      <c r="N7114" t="s">
        <v>75</v>
      </c>
      <c r="O7114" t="s">
        <v>48</v>
      </c>
      <c r="P7114" t="s">
        <v>48</v>
      </c>
      <c r="Q7114" t="s">
        <v>41207</v>
      </c>
      <c r="Y7114" t="s">
        <v>41208</v>
      </c>
    </row>
    <row r="7115" spans="1:25">
      <c r="A7115" t="s">
        <v>41209</v>
      </c>
      <c r="B7115" t="s">
        <v>41210</v>
      </c>
      <c r="D7115" t="s">
        <v>40</v>
      </c>
      <c r="E7115" t="s">
        <v>41</v>
      </c>
      <c r="G7115" t="s">
        <v>41211</v>
      </c>
      <c r="H7115" t="s">
        <v>41212</v>
      </c>
      <c r="J7115" t="s">
        <v>511</v>
      </c>
      <c r="K7115" t="s">
        <v>512</v>
      </c>
      <c r="L7115">
        <v>11</v>
      </c>
      <c r="M7115" t="s">
        <v>41213</v>
      </c>
      <c r="N7115" t="s">
        <v>58</v>
      </c>
      <c r="O7115" t="s">
        <v>48</v>
      </c>
      <c r="P7115" t="s">
        <v>48</v>
      </c>
      <c r="Q7115" t="s">
        <v>41214</v>
      </c>
      <c r="Y7115" t="s">
        <v>41215</v>
      </c>
    </row>
    <row r="7116" spans="1:25">
      <c r="A7116" t="s">
        <v>41216</v>
      </c>
      <c r="B7116" t="s">
        <v>41217</v>
      </c>
      <c r="D7116" t="s">
        <v>40</v>
      </c>
      <c r="E7116" t="s">
        <v>41</v>
      </c>
      <c r="G7116" t="s">
        <v>41218</v>
      </c>
      <c r="H7116" t="s">
        <v>6541</v>
      </c>
      <c r="J7116" t="s">
        <v>100</v>
      </c>
      <c r="K7116" t="s">
        <v>101</v>
      </c>
      <c r="L7116">
        <v>11</v>
      </c>
      <c r="M7116" t="s">
        <v>41219</v>
      </c>
      <c r="N7116" t="s">
        <v>75</v>
      </c>
      <c r="O7116" t="s">
        <v>48</v>
      </c>
      <c r="P7116" t="s">
        <v>48</v>
      </c>
      <c r="Y7116" t="s">
        <v>41220</v>
      </c>
    </row>
    <row r="7117" spans="1:25">
      <c r="A7117" t="s">
        <v>41221</v>
      </c>
      <c r="B7117" t="s">
        <v>41222</v>
      </c>
      <c r="D7117" t="s">
        <v>40</v>
      </c>
      <c r="E7117" t="s">
        <v>41</v>
      </c>
      <c r="G7117" t="s">
        <v>5762</v>
      </c>
      <c r="H7117" t="s">
        <v>41223</v>
      </c>
      <c r="J7117" t="s">
        <v>100</v>
      </c>
      <c r="K7117" t="s">
        <v>101</v>
      </c>
      <c r="L7117">
        <v>11</v>
      </c>
      <c r="M7117" t="s">
        <v>41224</v>
      </c>
      <c r="N7117" t="s">
        <v>75</v>
      </c>
      <c r="O7117" t="s">
        <v>48</v>
      </c>
      <c r="P7117" t="s">
        <v>48</v>
      </c>
      <c r="Q7117" t="s">
        <v>41225</v>
      </c>
      <c r="Y7117" t="s">
        <v>41226</v>
      </c>
    </row>
    <row r="7118" spans="1:25">
      <c r="A7118" t="s">
        <v>41227</v>
      </c>
      <c r="B7118" t="s">
        <v>41228</v>
      </c>
      <c r="D7118" t="s">
        <v>40</v>
      </c>
      <c r="E7118" t="s">
        <v>41</v>
      </c>
      <c r="G7118" t="s">
        <v>6101</v>
      </c>
      <c r="H7118" t="s">
        <v>10296</v>
      </c>
      <c r="J7118" t="s">
        <v>100</v>
      </c>
      <c r="K7118" t="s">
        <v>101</v>
      </c>
      <c r="L7118">
        <v>11</v>
      </c>
      <c r="M7118" t="s">
        <v>41229</v>
      </c>
      <c r="N7118" t="s">
        <v>75</v>
      </c>
      <c r="O7118" t="s">
        <v>48</v>
      </c>
      <c r="P7118" t="s">
        <v>48</v>
      </c>
      <c r="Q7118" t="s">
        <v>41230</v>
      </c>
      <c r="Y7118" t="s">
        <v>41231</v>
      </c>
    </row>
    <row r="7119" spans="1:25">
      <c r="A7119" t="s">
        <v>41232</v>
      </c>
      <c r="B7119" t="s">
        <v>41233</v>
      </c>
      <c r="D7119" t="s">
        <v>40</v>
      </c>
      <c r="E7119" t="s">
        <v>41</v>
      </c>
      <c r="G7119" t="s">
        <v>41234</v>
      </c>
      <c r="H7119" t="s">
        <v>41235</v>
      </c>
      <c r="J7119" t="s">
        <v>91</v>
      </c>
      <c r="K7119" t="s">
        <v>92</v>
      </c>
      <c r="L7119">
        <v>11</v>
      </c>
      <c r="M7119" t="s">
        <v>41236</v>
      </c>
      <c r="N7119" t="s">
        <v>75</v>
      </c>
      <c r="O7119" t="s">
        <v>48</v>
      </c>
      <c r="P7119" t="s">
        <v>48</v>
      </c>
      <c r="Q7119" t="s">
        <v>41237</v>
      </c>
      <c r="Y7119" t="s">
        <v>41238</v>
      </c>
    </row>
    <row r="7120" spans="1:25">
      <c r="A7120" t="s">
        <v>41239</v>
      </c>
      <c r="B7120" t="s">
        <v>41240</v>
      </c>
      <c r="D7120" t="s">
        <v>40</v>
      </c>
      <c r="E7120" t="s">
        <v>41</v>
      </c>
      <c r="G7120" t="s">
        <v>41241</v>
      </c>
      <c r="H7120" t="s">
        <v>5065</v>
      </c>
      <c r="J7120" t="s">
        <v>100</v>
      </c>
      <c r="K7120" t="s">
        <v>101</v>
      </c>
      <c r="L7120">
        <v>11</v>
      </c>
      <c r="M7120" t="s">
        <v>41242</v>
      </c>
      <c r="N7120" t="s">
        <v>75</v>
      </c>
      <c r="O7120" t="s">
        <v>48</v>
      </c>
      <c r="P7120" t="s">
        <v>48</v>
      </c>
      <c r="Q7120" t="s">
        <v>41243</v>
      </c>
      <c r="Y7120" t="s">
        <v>41244</v>
      </c>
    </row>
    <row r="7121" spans="1:25">
      <c r="A7121" t="s">
        <v>41245</v>
      </c>
      <c r="B7121" t="s">
        <v>41246</v>
      </c>
      <c r="D7121" t="s">
        <v>40</v>
      </c>
      <c r="E7121" t="s">
        <v>41</v>
      </c>
      <c r="G7121" t="s">
        <v>41247</v>
      </c>
      <c r="H7121" t="s">
        <v>41248</v>
      </c>
      <c r="J7121" t="s">
        <v>100</v>
      </c>
      <c r="K7121" t="s">
        <v>101</v>
      </c>
      <c r="L7121">
        <v>11</v>
      </c>
      <c r="M7121" t="s">
        <v>41242</v>
      </c>
      <c r="N7121" t="s">
        <v>75</v>
      </c>
      <c r="O7121" t="s">
        <v>48</v>
      </c>
      <c r="P7121" t="s">
        <v>48</v>
      </c>
      <c r="Q7121" t="s">
        <v>41249</v>
      </c>
      <c r="Y7121" t="s">
        <v>41250</v>
      </c>
    </row>
    <row r="7122" spans="1:25">
      <c r="A7122" t="s">
        <v>41251</v>
      </c>
      <c r="B7122" t="s">
        <v>41252</v>
      </c>
      <c r="D7122" t="s">
        <v>40</v>
      </c>
      <c r="E7122" t="s">
        <v>41</v>
      </c>
      <c r="G7122" t="s">
        <v>14352</v>
      </c>
      <c r="H7122" t="s">
        <v>3581</v>
      </c>
      <c r="J7122" t="s">
        <v>100</v>
      </c>
      <c r="K7122" t="s">
        <v>101</v>
      </c>
      <c r="L7122">
        <v>11</v>
      </c>
      <c r="M7122" t="s">
        <v>41253</v>
      </c>
      <c r="N7122" t="s">
        <v>75</v>
      </c>
      <c r="O7122" t="s">
        <v>48</v>
      </c>
      <c r="P7122" t="s">
        <v>48</v>
      </c>
      <c r="Q7122" t="s">
        <v>41254</v>
      </c>
      <c r="Y7122" t="s">
        <v>41255</v>
      </c>
    </row>
    <row r="7123" spans="1:25">
      <c r="A7123" t="s">
        <v>41256</v>
      </c>
      <c r="B7123" t="s">
        <v>41257</v>
      </c>
      <c r="D7123" t="s">
        <v>40</v>
      </c>
      <c r="E7123" t="s">
        <v>41</v>
      </c>
      <c r="G7123" t="s">
        <v>36729</v>
      </c>
      <c r="H7123" t="s">
        <v>14648</v>
      </c>
      <c r="J7123" t="s">
        <v>91</v>
      </c>
      <c r="K7123" t="s">
        <v>92</v>
      </c>
      <c r="L7123">
        <v>11</v>
      </c>
      <c r="M7123" t="s">
        <v>41258</v>
      </c>
      <c r="N7123" t="s">
        <v>75</v>
      </c>
      <c r="O7123" t="s">
        <v>48</v>
      </c>
      <c r="P7123" t="s">
        <v>48</v>
      </c>
      <c r="Q7123" t="s">
        <v>41259</v>
      </c>
      <c r="Y7123" t="s">
        <v>41260</v>
      </c>
    </row>
    <row r="7124" spans="1:25">
      <c r="A7124" t="s">
        <v>41261</v>
      </c>
      <c r="B7124" t="s">
        <v>41262</v>
      </c>
      <c r="D7124" t="s">
        <v>40</v>
      </c>
      <c r="E7124" t="s">
        <v>41</v>
      </c>
      <c r="G7124" t="s">
        <v>41263</v>
      </c>
      <c r="H7124" t="s">
        <v>41264</v>
      </c>
      <c r="J7124" t="s">
        <v>100</v>
      </c>
      <c r="K7124" t="s">
        <v>101</v>
      </c>
      <c r="L7124">
        <v>11</v>
      </c>
      <c r="M7124" t="s">
        <v>41265</v>
      </c>
      <c r="N7124" t="s">
        <v>75</v>
      </c>
      <c r="O7124" t="s">
        <v>48</v>
      </c>
      <c r="P7124" t="s">
        <v>48</v>
      </c>
      <c r="Q7124" t="s">
        <v>41266</v>
      </c>
      <c r="Y7124" t="s">
        <v>41267</v>
      </c>
    </row>
    <row r="7125" spans="1:25">
      <c r="A7125" t="s">
        <v>41268</v>
      </c>
      <c r="B7125" t="s">
        <v>41269</v>
      </c>
      <c r="D7125" t="s">
        <v>40</v>
      </c>
      <c r="E7125" t="s">
        <v>41</v>
      </c>
      <c r="G7125" t="s">
        <v>560</v>
      </c>
      <c r="H7125" t="s">
        <v>1313</v>
      </c>
      <c r="J7125" t="s">
        <v>91</v>
      </c>
      <c r="K7125" t="s">
        <v>92</v>
      </c>
      <c r="L7125">
        <v>11</v>
      </c>
      <c r="M7125" t="s">
        <v>41270</v>
      </c>
      <c r="N7125" t="s">
        <v>75</v>
      </c>
      <c r="O7125" t="s">
        <v>48</v>
      </c>
      <c r="P7125" t="s">
        <v>48</v>
      </c>
      <c r="Q7125" t="s">
        <v>41271</v>
      </c>
      <c r="Y7125" t="s">
        <v>41272</v>
      </c>
    </row>
    <row r="7126" spans="1:25">
      <c r="A7126" t="s">
        <v>41273</v>
      </c>
      <c r="B7126" t="s">
        <v>41274</v>
      </c>
      <c r="D7126" t="s">
        <v>40</v>
      </c>
      <c r="E7126" t="s">
        <v>41</v>
      </c>
      <c r="G7126" t="s">
        <v>41275</v>
      </c>
      <c r="H7126" t="s">
        <v>171</v>
      </c>
      <c r="J7126" t="s">
        <v>100</v>
      </c>
      <c r="K7126" t="s">
        <v>101</v>
      </c>
      <c r="L7126">
        <v>11</v>
      </c>
      <c r="M7126" t="s">
        <v>41270</v>
      </c>
      <c r="N7126" t="s">
        <v>75</v>
      </c>
      <c r="O7126" t="s">
        <v>48</v>
      </c>
      <c r="P7126" t="s">
        <v>48</v>
      </c>
      <c r="Q7126" t="s">
        <v>41276</v>
      </c>
      <c r="Y7126" t="s">
        <v>41277</v>
      </c>
    </row>
    <row r="7127" spans="1:25">
      <c r="A7127" t="s">
        <v>41278</v>
      </c>
      <c r="B7127" t="s">
        <v>41279</v>
      </c>
      <c r="D7127" t="s">
        <v>40</v>
      </c>
      <c r="E7127" t="s">
        <v>41</v>
      </c>
      <c r="G7127" t="s">
        <v>41280</v>
      </c>
      <c r="H7127" t="s">
        <v>1098</v>
      </c>
      <c r="J7127" t="s">
        <v>823</v>
      </c>
      <c r="K7127" t="s">
        <v>824</v>
      </c>
      <c r="L7127">
        <v>11</v>
      </c>
      <c r="M7127" t="s">
        <v>41270</v>
      </c>
      <c r="N7127" t="s">
        <v>75</v>
      </c>
      <c r="O7127" t="s">
        <v>48</v>
      </c>
      <c r="P7127" t="s">
        <v>48</v>
      </c>
      <c r="Q7127" t="s">
        <v>41281</v>
      </c>
      <c r="Y7127" t="s">
        <v>41282</v>
      </c>
    </row>
    <row r="7128" spans="1:25">
      <c r="A7128" t="s">
        <v>41283</v>
      </c>
      <c r="B7128" t="s">
        <v>41284</v>
      </c>
      <c r="D7128" t="s">
        <v>40</v>
      </c>
      <c r="E7128" t="s">
        <v>41</v>
      </c>
      <c r="G7128" t="s">
        <v>41285</v>
      </c>
      <c r="H7128" t="s">
        <v>41286</v>
      </c>
      <c r="J7128" t="s">
        <v>100</v>
      </c>
      <c r="K7128" t="s">
        <v>101</v>
      </c>
      <c r="L7128">
        <v>11</v>
      </c>
      <c r="M7128" t="s">
        <v>41270</v>
      </c>
      <c r="N7128" t="s">
        <v>75</v>
      </c>
      <c r="O7128" t="s">
        <v>48</v>
      </c>
      <c r="P7128" t="s">
        <v>48</v>
      </c>
      <c r="Q7128" t="s">
        <v>41287</v>
      </c>
      <c r="Y7128" t="s">
        <v>41288</v>
      </c>
    </row>
    <row r="7129" spans="1:25">
      <c r="A7129" t="s">
        <v>41289</v>
      </c>
      <c r="B7129" t="s">
        <v>41290</v>
      </c>
      <c r="D7129" t="s">
        <v>40</v>
      </c>
      <c r="E7129" t="s">
        <v>41</v>
      </c>
      <c r="G7129" t="s">
        <v>142</v>
      </c>
      <c r="H7129" t="s">
        <v>41291</v>
      </c>
      <c r="J7129" t="s">
        <v>91</v>
      </c>
      <c r="K7129" t="s">
        <v>92</v>
      </c>
      <c r="L7129">
        <v>11</v>
      </c>
      <c r="M7129" t="s">
        <v>41270</v>
      </c>
      <c r="N7129" t="s">
        <v>75</v>
      </c>
      <c r="O7129" t="s">
        <v>48</v>
      </c>
      <c r="P7129" t="s">
        <v>48</v>
      </c>
      <c r="Q7129" t="s">
        <v>41292</v>
      </c>
      <c r="Y7129" t="s">
        <v>41293</v>
      </c>
    </row>
    <row r="7130" spans="1:25">
      <c r="A7130" t="s">
        <v>41294</v>
      </c>
      <c r="B7130" t="s">
        <v>41295</v>
      </c>
      <c r="D7130" t="s">
        <v>40</v>
      </c>
      <c r="E7130" t="s">
        <v>41</v>
      </c>
      <c r="G7130" t="s">
        <v>41296</v>
      </c>
      <c r="H7130" t="s">
        <v>41297</v>
      </c>
      <c r="J7130" t="s">
        <v>100</v>
      </c>
      <c r="K7130" t="s">
        <v>101</v>
      </c>
      <c r="L7130">
        <v>11</v>
      </c>
      <c r="M7130" t="s">
        <v>41298</v>
      </c>
      <c r="N7130" t="s">
        <v>75</v>
      </c>
      <c r="O7130" t="s">
        <v>48</v>
      </c>
      <c r="P7130" t="s">
        <v>48</v>
      </c>
      <c r="Q7130" t="s">
        <v>41299</v>
      </c>
      <c r="Y7130" t="s">
        <v>41300</v>
      </c>
    </row>
    <row r="7131" spans="1:25">
      <c r="A7131" t="s">
        <v>41301</v>
      </c>
      <c r="B7131" t="s">
        <v>41302</v>
      </c>
      <c r="D7131" t="s">
        <v>40</v>
      </c>
      <c r="E7131" t="s">
        <v>41</v>
      </c>
      <c r="G7131" t="s">
        <v>4405</v>
      </c>
      <c r="H7131" t="s">
        <v>41303</v>
      </c>
      <c r="J7131" t="s">
        <v>91</v>
      </c>
      <c r="K7131" t="s">
        <v>92</v>
      </c>
      <c r="L7131">
        <v>11</v>
      </c>
      <c r="M7131" t="s">
        <v>41298</v>
      </c>
      <c r="N7131" t="s">
        <v>75</v>
      </c>
      <c r="O7131" t="s">
        <v>48</v>
      </c>
      <c r="P7131" t="s">
        <v>48</v>
      </c>
      <c r="Q7131" t="s">
        <v>18660</v>
      </c>
      <c r="Y7131" t="s">
        <v>41304</v>
      </c>
    </row>
    <row r="7132" spans="1:25">
      <c r="A7132" t="s">
        <v>41305</v>
      </c>
      <c r="B7132" t="s">
        <v>41306</v>
      </c>
      <c r="D7132" t="s">
        <v>40</v>
      </c>
      <c r="E7132" t="s">
        <v>41</v>
      </c>
      <c r="G7132" t="s">
        <v>41307</v>
      </c>
      <c r="H7132" t="s">
        <v>20769</v>
      </c>
      <c r="J7132" t="s">
        <v>91</v>
      </c>
      <c r="K7132" t="s">
        <v>92</v>
      </c>
      <c r="L7132">
        <v>11</v>
      </c>
      <c r="M7132" t="s">
        <v>41308</v>
      </c>
      <c r="N7132" t="s">
        <v>75</v>
      </c>
      <c r="O7132" t="s">
        <v>48</v>
      </c>
      <c r="P7132" t="s">
        <v>48</v>
      </c>
      <c r="Q7132" t="s">
        <v>10337</v>
      </c>
      <c r="Y7132" t="s">
        <v>41309</v>
      </c>
    </row>
    <row r="7133" spans="1:25">
      <c r="A7133" t="s">
        <v>41310</v>
      </c>
      <c r="B7133" t="s">
        <v>41311</v>
      </c>
      <c r="D7133" t="s">
        <v>40</v>
      </c>
      <c r="E7133" t="s">
        <v>41</v>
      </c>
      <c r="G7133" t="s">
        <v>474</v>
      </c>
      <c r="H7133" t="s">
        <v>41312</v>
      </c>
      <c r="J7133" t="s">
        <v>91</v>
      </c>
      <c r="K7133" t="s">
        <v>92</v>
      </c>
      <c r="L7133">
        <v>11</v>
      </c>
      <c r="M7133" t="s">
        <v>41313</v>
      </c>
      <c r="N7133" t="s">
        <v>75</v>
      </c>
      <c r="O7133" t="s">
        <v>48</v>
      </c>
      <c r="P7133" t="s">
        <v>48</v>
      </c>
      <c r="Q7133" t="s">
        <v>41314</v>
      </c>
      <c r="Y7133" t="s">
        <v>41315</v>
      </c>
    </row>
    <row r="7134" spans="1:25">
      <c r="A7134" t="s">
        <v>41316</v>
      </c>
      <c r="B7134" t="s">
        <v>41317</v>
      </c>
      <c r="D7134" t="s">
        <v>40</v>
      </c>
      <c r="E7134" t="s">
        <v>41</v>
      </c>
      <c r="G7134" t="s">
        <v>9193</v>
      </c>
      <c r="H7134" t="s">
        <v>41318</v>
      </c>
      <c r="J7134" t="s">
        <v>91</v>
      </c>
      <c r="K7134" t="s">
        <v>92</v>
      </c>
      <c r="L7134">
        <v>11</v>
      </c>
      <c r="M7134" t="s">
        <v>41313</v>
      </c>
      <c r="N7134" t="s">
        <v>75</v>
      </c>
      <c r="O7134" t="s">
        <v>48</v>
      </c>
      <c r="P7134" t="s">
        <v>48</v>
      </c>
      <c r="Q7134" t="s">
        <v>38406</v>
      </c>
      <c r="Y7134" t="s">
        <v>41319</v>
      </c>
    </row>
    <row r="7135" spans="1:25">
      <c r="A7135" t="s">
        <v>41320</v>
      </c>
      <c r="B7135" t="s">
        <v>41321</v>
      </c>
      <c r="D7135" t="s">
        <v>40</v>
      </c>
      <c r="E7135" t="s">
        <v>41</v>
      </c>
      <c r="G7135" t="s">
        <v>41322</v>
      </c>
      <c r="H7135" t="s">
        <v>4061</v>
      </c>
      <c r="J7135" t="s">
        <v>100</v>
      </c>
      <c r="K7135" t="s">
        <v>101</v>
      </c>
      <c r="L7135">
        <v>11</v>
      </c>
      <c r="M7135" t="s">
        <v>41313</v>
      </c>
      <c r="N7135" t="s">
        <v>75</v>
      </c>
      <c r="O7135" t="s">
        <v>48</v>
      </c>
      <c r="P7135" t="s">
        <v>48</v>
      </c>
      <c r="Y7135" t="s">
        <v>41323</v>
      </c>
    </row>
    <row r="7136" spans="1:25">
      <c r="A7136" t="s">
        <v>41324</v>
      </c>
      <c r="B7136" t="s">
        <v>41325</v>
      </c>
      <c r="D7136" t="s">
        <v>40</v>
      </c>
      <c r="E7136" t="s">
        <v>41</v>
      </c>
      <c r="G7136" t="s">
        <v>24389</v>
      </c>
      <c r="H7136" t="s">
        <v>41326</v>
      </c>
      <c r="J7136" t="s">
        <v>163</v>
      </c>
      <c r="K7136" t="s">
        <v>164</v>
      </c>
      <c r="L7136">
        <v>11</v>
      </c>
      <c r="M7136" t="s">
        <v>41313</v>
      </c>
      <c r="N7136" t="s">
        <v>58</v>
      </c>
      <c r="O7136" t="s">
        <v>48</v>
      </c>
      <c r="P7136" t="s">
        <v>48</v>
      </c>
      <c r="Q7136" t="s">
        <v>41327</v>
      </c>
      <c r="Y7136" t="s">
        <v>41328</v>
      </c>
    </row>
    <row r="7137" spans="1:25">
      <c r="A7137" t="s">
        <v>41329</v>
      </c>
      <c r="B7137" t="s">
        <v>41330</v>
      </c>
      <c r="D7137" t="s">
        <v>40</v>
      </c>
      <c r="E7137" t="s">
        <v>41</v>
      </c>
      <c r="G7137" t="s">
        <v>41331</v>
      </c>
      <c r="H7137" t="s">
        <v>41332</v>
      </c>
      <c r="J7137" t="s">
        <v>91</v>
      </c>
      <c r="K7137" t="s">
        <v>92</v>
      </c>
      <c r="L7137">
        <v>11</v>
      </c>
      <c r="M7137" t="s">
        <v>41333</v>
      </c>
      <c r="N7137" t="s">
        <v>75</v>
      </c>
      <c r="O7137" t="s">
        <v>48</v>
      </c>
      <c r="P7137" t="s">
        <v>48</v>
      </c>
      <c r="Q7137" t="s">
        <v>41334</v>
      </c>
      <c r="Y7137" t="s">
        <v>41335</v>
      </c>
    </row>
    <row r="7138" spans="1:25">
      <c r="A7138" t="s">
        <v>41336</v>
      </c>
      <c r="B7138" t="s">
        <v>41337</v>
      </c>
      <c r="D7138" t="s">
        <v>40</v>
      </c>
      <c r="E7138" t="s">
        <v>41</v>
      </c>
      <c r="G7138" t="s">
        <v>2133</v>
      </c>
      <c r="H7138" t="s">
        <v>2186</v>
      </c>
      <c r="J7138" t="s">
        <v>91</v>
      </c>
      <c r="K7138" t="s">
        <v>92</v>
      </c>
      <c r="L7138">
        <v>11</v>
      </c>
      <c r="M7138" t="s">
        <v>41338</v>
      </c>
      <c r="N7138" t="s">
        <v>75</v>
      </c>
      <c r="O7138" t="s">
        <v>48</v>
      </c>
      <c r="P7138" t="s">
        <v>48</v>
      </c>
      <c r="Q7138" t="s">
        <v>41339</v>
      </c>
      <c r="Y7138" t="s">
        <v>41340</v>
      </c>
    </row>
    <row r="7139" spans="1:25">
      <c r="A7139" t="s">
        <v>41341</v>
      </c>
      <c r="B7139" t="s">
        <v>41342</v>
      </c>
      <c r="D7139" t="s">
        <v>40</v>
      </c>
      <c r="E7139" t="s">
        <v>41</v>
      </c>
      <c r="G7139" t="s">
        <v>41343</v>
      </c>
      <c r="H7139" t="s">
        <v>897</v>
      </c>
      <c r="J7139" t="s">
        <v>91</v>
      </c>
      <c r="K7139" t="s">
        <v>92</v>
      </c>
      <c r="L7139">
        <v>11</v>
      </c>
      <c r="M7139" t="s">
        <v>41344</v>
      </c>
      <c r="N7139" t="s">
        <v>75</v>
      </c>
      <c r="O7139" t="s">
        <v>48</v>
      </c>
      <c r="P7139" t="s">
        <v>48</v>
      </c>
      <c r="Q7139" t="s">
        <v>8920</v>
      </c>
      <c r="Y7139" t="s">
        <v>41345</v>
      </c>
    </row>
    <row r="7140" spans="1:25">
      <c r="A7140" t="s">
        <v>41346</v>
      </c>
      <c r="B7140" t="s">
        <v>41347</v>
      </c>
      <c r="D7140" t="s">
        <v>40</v>
      </c>
      <c r="E7140" t="s">
        <v>41</v>
      </c>
      <c r="G7140" t="s">
        <v>17773</v>
      </c>
      <c r="H7140" t="s">
        <v>1427</v>
      </c>
      <c r="J7140" t="s">
        <v>91</v>
      </c>
      <c r="K7140" t="s">
        <v>92</v>
      </c>
      <c r="L7140">
        <v>11</v>
      </c>
      <c r="M7140" t="s">
        <v>41344</v>
      </c>
      <c r="N7140" t="s">
        <v>75</v>
      </c>
      <c r="O7140" t="s">
        <v>48</v>
      </c>
      <c r="P7140" t="s">
        <v>48</v>
      </c>
      <c r="Q7140" t="s">
        <v>30912</v>
      </c>
      <c r="Y7140" t="s">
        <v>41348</v>
      </c>
    </row>
    <row r="7141" spans="1:25">
      <c r="A7141" t="s">
        <v>41349</v>
      </c>
      <c r="B7141" t="s">
        <v>41350</v>
      </c>
      <c r="D7141" t="s">
        <v>40</v>
      </c>
      <c r="E7141" t="s">
        <v>41</v>
      </c>
      <c r="G7141" t="s">
        <v>41351</v>
      </c>
      <c r="H7141" t="s">
        <v>41352</v>
      </c>
      <c r="J7141" t="s">
        <v>100</v>
      </c>
      <c r="K7141" t="s">
        <v>101</v>
      </c>
      <c r="L7141">
        <v>11</v>
      </c>
      <c r="M7141" t="s">
        <v>41344</v>
      </c>
      <c r="N7141" t="s">
        <v>75</v>
      </c>
      <c r="O7141" t="s">
        <v>48</v>
      </c>
      <c r="P7141" t="s">
        <v>48</v>
      </c>
      <c r="Q7141" t="s">
        <v>41353</v>
      </c>
      <c r="Y7141" t="s">
        <v>41354</v>
      </c>
    </row>
    <row r="7142" spans="1:25">
      <c r="A7142" t="s">
        <v>41355</v>
      </c>
      <c r="B7142" t="s">
        <v>41356</v>
      </c>
      <c r="D7142" t="s">
        <v>40</v>
      </c>
      <c r="E7142" t="s">
        <v>41</v>
      </c>
      <c r="G7142" t="s">
        <v>20560</v>
      </c>
      <c r="H7142" t="s">
        <v>41357</v>
      </c>
      <c r="J7142" t="s">
        <v>100</v>
      </c>
      <c r="K7142" t="s">
        <v>101</v>
      </c>
      <c r="L7142">
        <v>11</v>
      </c>
      <c r="M7142" t="s">
        <v>41344</v>
      </c>
      <c r="N7142" t="s">
        <v>75</v>
      </c>
      <c r="O7142" t="s">
        <v>48</v>
      </c>
      <c r="P7142" t="s">
        <v>48</v>
      </c>
      <c r="Q7142" t="s">
        <v>41358</v>
      </c>
      <c r="Y7142" t="s">
        <v>41359</v>
      </c>
    </row>
    <row r="7143" spans="1:25">
      <c r="A7143" t="s">
        <v>41360</v>
      </c>
      <c r="B7143" t="s">
        <v>41361</v>
      </c>
      <c r="D7143" t="s">
        <v>40</v>
      </c>
      <c r="E7143" t="s">
        <v>41</v>
      </c>
      <c r="G7143" t="s">
        <v>41362</v>
      </c>
      <c r="H7143" t="s">
        <v>26680</v>
      </c>
      <c r="J7143" t="s">
        <v>100</v>
      </c>
      <c r="K7143" t="s">
        <v>101</v>
      </c>
      <c r="L7143">
        <v>11</v>
      </c>
      <c r="M7143" t="s">
        <v>41344</v>
      </c>
      <c r="N7143" t="s">
        <v>75</v>
      </c>
      <c r="O7143" t="s">
        <v>48</v>
      </c>
      <c r="P7143" t="s">
        <v>48</v>
      </c>
      <c r="Q7143" t="s">
        <v>41363</v>
      </c>
      <c r="Y7143" t="s">
        <v>41364</v>
      </c>
    </row>
    <row r="7144" spans="1:25">
      <c r="A7144" t="s">
        <v>41365</v>
      </c>
      <c r="B7144" t="s">
        <v>41366</v>
      </c>
      <c r="D7144" t="s">
        <v>40</v>
      </c>
      <c r="E7144" t="s">
        <v>41</v>
      </c>
      <c r="G7144" t="s">
        <v>7608</v>
      </c>
      <c r="H7144" t="s">
        <v>6390</v>
      </c>
      <c r="J7144" t="s">
        <v>100</v>
      </c>
      <c r="K7144" t="s">
        <v>101</v>
      </c>
      <c r="L7144">
        <v>11</v>
      </c>
      <c r="M7144" t="s">
        <v>41367</v>
      </c>
      <c r="N7144" t="s">
        <v>75</v>
      </c>
      <c r="O7144" t="s">
        <v>48</v>
      </c>
      <c r="P7144" t="s">
        <v>48</v>
      </c>
      <c r="Q7144" t="s">
        <v>7249</v>
      </c>
      <c r="Y7144" t="s">
        <v>41368</v>
      </c>
    </row>
    <row r="7145" spans="1:25">
      <c r="A7145" t="s">
        <v>41369</v>
      </c>
      <c r="B7145" t="s">
        <v>41370</v>
      </c>
      <c r="D7145" t="s">
        <v>40</v>
      </c>
      <c r="E7145" t="s">
        <v>41</v>
      </c>
      <c r="G7145" t="s">
        <v>41371</v>
      </c>
      <c r="H7145" t="s">
        <v>41372</v>
      </c>
      <c r="J7145" t="s">
        <v>91</v>
      </c>
      <c r="K7145" t="s">
        <v>92</v>
      </c>
      <c r="L7145">
        <v>11</v>
      </c>
      <c r="M7145" t="s">
        <v>41367</v>
      </c>
      <c r="N7145" t="s">
        <v>75</v>
      </c>
      <c r="O7145" t="s">
        <v>48</v>
      </c>
      <c r="P7145" t="s">
        <v>48</v>
      </c>
      <c r="Q7145" t="s">
        <v>41373</v>
      </c>
      <c r="Y7145" t="s">
        <v>41374</v>
      </c>
    </row>
    <row r="7146" spans="1:25">
      <c r="A7146" t="s">
        <v>41375</v>
      </c>
      <c r="B7146" t="s">
        <v>41376</v>
      </c>
      <c r="D7146" t="s">
        <v>40</v>
      </c>
      <c r="E7146" t="s">
        <v>41</v>
      </c>
      <c r="G7146" t="s">
        <v>20015</v>
      </c>
      <c r="H7146" t="s">
        <v>1985</v>
      </c>
      <c r="J7146" t="s">
        <v>511</v>
      </c>
      <c r="K7146" t="s">
        <v>512</v>
      </c>
      <c r="L7146">
        <v>11</v>
      </c>
      <c r="M7146" t="s">
        <v>41367</v>
      </c>
      <c r="N7146" t="s">
        <v>47</v>
      </c>
      <c r="O7146" t="s">
        <v>48</v>
      </c>
      <c r="P7146" t="s">
        <v>48</v>
      </c>
      <c r="Q7146" t="s">
        <v>41377</v>
      </c>
      <c r="Y7146" t="s">
        <v>41378</v>
      </c>
    </row>
    <row r="7147" spans="1:25">
      <c r="A7147" t="s">
        <v>41379</v>
      </c>
      <c r="B7147" t="s">
        <v>41380</v>
      </c>
      <c r="D7147" t="s">
        <v>40</v>
      </c>
      <c r="E7147" t="s">
        <v>41</v>
      </c>
      <c r="G7147" t="s">
        <v>2441</v>
      </c>
      <c r="H7147" t="s">
        <v>41381</v>
      </c>
      <c r="J7147" t="s">
        <v>91</v>
      </c>
      <c r="K7147" t="s">
        <v>92</v>
      </c>
      <c r="L7147">
        <v>11</v>
      </c>
      <c r="M7147" t="s">
        <v>41367</v>
      </c>
      <c r="N7147" t="s">
        <v>75</v>
      </c>
      <c r="O7147" t="s">
        <v>48</v>
      </c>
      <c r="P7147" t="s">
        <v>48</v>
      </c>
      <c r="Q7147" t="s">
        <v>9922</v>
      </c>
      <c r="Y7147" t="s">
        <v>41382</v>
      </c>
    </row>
    <row r="7148" spans="1:25">
      <c r="A7148" t="s">
        <v>41383</v>
      </c>
      <c r="B7148" t="s">
        <v>41384</v>
      </c>
      <c r="D7148" t="s">
        <v>40</v>
      </c>
      <c r="E7148" t="s">
        <v>41</v>
      </c>
      <c r="G7148" t="s">
        <v>11096</v>
      </c>
      <c r="H7148" t="s">
        <v>41385</v>
      </c>
      <c r="J7148" t="s">
        <v>91</v>
      </c>
      <c r="K7148" t="s">
        <v>92</v>
      </c>
      <c r="L7148">
        <v>11</v>
      </c>
      <c r="M7148" t="s">
        <v>41367</v>
      </c>
      <c r="N7148" t="s">
        <v>75</v>
      </c>
      <c r="O7148" t="s">
        <v>48</v>
      </c>
      <c r="P7148" t="s">
        <v>48</v>
      </c>
      <c r="Q7148" t="s">
        <v>41386</v>
      </c>
      <c r="Y7148" t="s">
        <v>41387</v>
      </c>
    </row>
    <row r="7149" spans="1:25">
      <c r="A7149" t="s">
        <v>41388</v>
      </c>
      <c r="B7149" t="s">
        <v>41389</v>
      </c>
      <c r="D7149" t="s">
        <v>40</v>
      </c>
      <c r="E7149" t="s">
        <v>41</v>
      </c>
      <c r="G7149" t="s">
        <v>280</v>
      </c>
      <c r="H7149" t="s">
        <v>41390</v>
      </c>
      <c r="J7149" t="s">
        <v>100</v>
      </c>
      <c r="K7149" t="s">
        <v>101</v>
      </c>
      <c r="L7149">
        <v>11</v>
      </c>
      <c r="M7149" t="s">
        <v>41391</v>
      </c>
      <c r="N7149" t="s">
        <v>75</v>
      </c>
      <c r="O7149" t="s">
        <v>48</v>
      </c>
      <c r="P7149" t="s">
        <v>48</v>
      </c>
      <c r="Q7149" t="s">
        <v>41392</v>
      </c>
      <c r="Y7149" t="s">
        <v>41393</v>
      </c>
    </row>
    <row r="7150" spans="1:25">
      <c r="A7150" t="s">
        <v>41394</v>
      </c>
      <c r="B7150" t="s">
        <v>41395</v>
      </c>
      <c r="D7150" t="s">
        <v>40</v>
      </c>
      <c r="E7150" t="s">
        <v>41</v>
      </c>
      <c r="G7150" t="s">
        <v>41396</v>
      </c>
      <c r="H7150" t="s">
        <v>15087</v>
      </c>
      <c r="J7150" t="s">
        <v>100</v>
      </c>
      <c r="K7150" t="s">
        <v>101</v>
      </c>
      <c r="L7150">
        <v>11</v>
      </c>
      <c r="M7150" t="s">
        <v>41397</v>
      </c>
      <c r="N7150" t="s">
        <v>75</v>
      </c>
      <c r="O7150" t="s">
        <v>48</v>
      </c>
      <c r="P7150" t="s">
        <v>48</v>
      </c>
      <c r="Q7150" t="s">
        <v>34930</v>
      </c>
      <c r="Y7150" t="s">
        <v>41398</v>
      </c>
    </row>
    <row r="7151" spans="1:25">
      <c r="A7151" t="s">
        <v>41399</v>
      </c>
      <c r="B7151" t="s">
        <v>41400</v>
      </c>
      <c r="D7151" t="s">
        <v>40</v>
      </c>
      <c r="E7151" t="s">
        <v>41</v>
      </c>
      <c r="G7151" t="s">
        <v>1057</v>
      </c>
      <c r="H7151" t="s">
        <v>27135</v>
      </c>
      <c r="J7151" t="s">
        <v>91</v>
      </c>
      <c r="K7151" t="s">
        <v>92</v>
      </c>
      <c r="L7151">
        <v>11</v>
      </c>
      <c r="M7151" t="s">
        <v>41397</v>
      </c>
      <c r="N7151" t="s">
        <v>75</v>
      </c>
      <c r="O7151" t="s">
        <v>48</v>
      </c>
      <c r="P7151" t="s">
        <v>48</v>
      </c>
      <c r="Q7151" t="s">
        <v>41401</v>
      </c>
      <c r="Y7151" t="s">
        <v>41402</v>
      </c>
    </row>
    <row r="7152" spans="1:25">
      <c r="A7152" t="s">
        <v>41403</v>
      </c>
      <c r="B7152" t="s">
        <v>41404</v>
      </c>
      <c r="D7152" t="s">
        <v>40</v>
      </c>
      <c r="E7152" t="s">
        <v>41</v>
      </c>
      <c r="G7152" t="s">
        <v>26070</v>
      </c>
      <c r="H7152" t="s">
        <v>13984</v>
      </c>
      <c r="J7152" t="s">
        <v>100</v>
      </c>
      <c r="K7152" t="s">
        <v>101</v>
      </c>
      <c r="L7152">
        <v>11</v>
      </c>
      <c r="M7152" t="s">
        <v>41397</v>
      </c>
      <c r="N7152" t="s">
        <v>75</v>
      </c>
      <c r="O7152" t="s">
        <v>48</v>
      </c>
      <c r="P7152" t="s">
        <v>48</v>
      </c>
      <c r="Q7152" t="s">
        <v>41405</v>
      </c>
      <c r="Y7152" t="s">
        <v>41406</v>
      </c>
    </row>
    <row r="7153" spans="1:25">
      <c r="A7153" t="s">
        <v>41407</v>
      </c>
      <c r="B7153" t="s">
        <v>41408</v>
      </c>
      <c r="D7153" t="s">
        <v>40</v>
      </c>
      <c r="E7153" t="s">
        <v>41</v>
      </c>
      <c r="G7153" t="s">
        <v>1929</v>
      </c>
      <c r="H7153" t="s">
        <v>4731</v>
      </c>
      <c r="J7153" t="s">
        <v>91</v>
      </c>
      <c r="K7153" t="s">
        <v>92</v>
      </c>
      <c r="L7153">
        <v>11</v>
      </c>
      <c r="M7153" t="s">
        <v>41409</v>
      </c>
      <c r="N7153" t="s">
        <v>75</v>
      </c>
      <c r="O7153" t="s">
        <v>48</v>
      </c>
      <c r="P7153" t="s">
        <v>48</v>
      </c>
      <c r="Q7153" t="s">
        <v>41410</v>
      </c>
      <c r="Y7153" t="s">
        <v>41411</v>
      </c>
    </row>
    <row r="7154" spans="1:25">
      <c r="A7154" t="s">
        <v>41412</v>
      </c>
      <c r="B7154" t="s">
        <v>41413</v>
      </c>
      <c r="D7154" t="s">
        <v>40</v>
      </c>
      <c r="E7154" t="s">
        <v>41</v>
      </c>
      <c r="G7154" t="s">
        <v>41414</v>
      </c>
      <c r="H7154" t="s">
        <v>1091</v>
      </c>
      <c r="J7154" t="s">
        <v>179</v>
      </c>
      <c r="K7154" t="s">
        <v>180</v>
      </c>
      <c r="L7154">
        <v>11</v>
      </c>
      <c r="M7154" t="s">
        <v>41415</v>
      </c>
      <c r="N7154" t="s">
        <v>47</v>
      </c>
      <c r="O7154" t="s">
        <v>48</v>
      </c>
      <c r="P7154" t="s">
        <v>48</v>
      </c>
      <c r="Q7154" t="s">
        <v>41416</v>
      </c>
      <c r="Y7154" t="s">
        <v>41417</v>
      </c>
    </row>
    <row r="7155" spans="1:25">
      <c r="A7155" t="s">
        <v>184</v>
      </c>
      <c r="B7155" t="s">
        <v>41418</v>
      </c>
      <c r="D7155" t="s">
        <v>40</v>
      </c>
      <c r="E7155" t="s">
        <v>41</v>
      </c>
      <c r="G7155" t="s">
        <v>41419</v>
      </c>
      <c r="H7155" t="s">
        <v>23581</v>
      </c>
      <c r="J7155" t="s">
        <v>511</v>
      </c>
      <c r="K7155" t="s">
        <v>512</v>
      </c>
      <c r="L7155">
        <v>11</v>
      </c>
      <c r="M7155" t="s">
        <v>41415</v>
      </c>
      <c r="N7155" t="s">
        <v>58</v>
      </c>
      <c r="O7155" t="s">
        <v>48</v>
      </c>
      <c r="P7155" t="s">
        <v>48</v>
      </c>
      <c r="Q7155" t="s">
        <v>41420</v>
      </c>
      <c r="Y7155" t="s">
        <v>41421</v>
      </c>
    </row>
    <row r="7156" spans="1:25">
      <c r="A7156" t="s">
        <v>41422</v>
      </c>
      <c r="B7156" t="s">
        <v>41423</v>
      </c>
      <c r="D7156" t="s">
        <v>40</v>
      </c>
      <c r="E7156" t="s">
        <v>41</v>
      </c>
      <c r="G7156" t="s">
        <v>7946</v>
      </c>
      <c r="H7156" t="s">
        <v>41424</v>
      </c>
      <c r="J7156" t="s">
        <v>100</v>
      </c>
      <c r="K7156" t="s">
        <v>101</v>
      </c>
      <c r="L7156">
        <v>11</v>
      </c>
      <c r="M7156" t="s">
        <v>41425</v>
      </c>
      <c r="N7156" t="s">
        <v>75</v>
      </c>
      <c r="O7156" t="s">
        <v>48</v>
      </c>
      <c r="P7156" t="s">
        <v>48</v>
      </c>
      <c r="Q7156" t="s">
        <v>41426</v>
      </c>
      <c r="Y7156" t="s">
        <v>41427</v>
      </c>
    </row>
    <row r="7157" spans="1:25">
      <c r="A7157" t="s">
        <v>41428</v>
      </c>
      <c r="B7157" t="s">
        <v>41429</v>
      </c>
      <c r="D7157" t="s">
        <v>40</v>
      </c>
      <c r="E7157" t="s">
        <v>41</v>
      </c>
      <c r="G7157" t="s">
        <v>41430</v>
      </c>
      <c r="H7157" t="s">
        <v>41431</v>
      </c>
      <c r="J7157" t="s">
        <v>100</v>
      </c>
      <c r="K7157" t="s">
        <v>101</v>
      </c>
      <c r="L7157">
        <v>11</v>
      </c>
      <c r="M7157" t="s">
        <v>41425</v>
      </c>
      <c r="N7157" t="s">
        <v>75</v>
      </c>
      <c r="O7157" t="s">
        <v>48</v>
      </c>
      <c r="P7157" t="s">
        <v>48</v>
      </c>
      <c r="Q7157" t="s">
        <v>41432</v>
      </c>
      <c r="Y7157" t="s">
        <v>41433</v>
      </c>
    </row>
    <row r="7158" spans="1:25">
      <c r="A7158" t="s">
        <v>41434</v>
      </c>
      <c r="B7158" t="s">
        <v>41435</v>
      </c>
      <c r="D7158" t="s">
        <v>40</v>
      </c>
      <c r="E7158" t="s">
        <v>41</v>
      </c>
      <c r="G7158" t="s">
        <v>41436</v>
      </c>
      <c r="H7158" t="s">
        <v>4855</v>
      </c>
      <c r="J7158" t="s">
        <v>100</v>
      </c>
      <c r="K7158" t="s">
        <v>101</v>
      </c>
      <c r="L7158">
        <v>11</v>
      </c>
      <c r="M7158" t="s">
        <v>41437</v>
      </c>
      <c r="N7158" t="s">
        <v>75</v>
      </c>
      <c r="O7158" t="s">
        <v>48</v>
      </c>
      <c r="P7158" t="s">
        <v>48</v>
      </c>
      <c r="Q7158" t="s">
        <v>41438</v>
      </c>
      <c r="Y7158" t="s">
        <v>41439</v>
      </c>
    </row>
    <row r="7159" spans="1:25">
      <c r="A7159" t="s">
        <v>41440</v>
      </c>
      <c r="B7159" t="s">
        <v>41441</v>
      </c>
      <c r="D7159" t="s">
        <v>40</v>
      </c>
      <c r="E7159" t="s">
        <v>41</v>
      </c>
      <c r="G7159" t="s">
        <v>41442</v>
      </c>
      <c r="H7159" t="s">
        <v>1582</v>
      </c>
      <c r="J7159" t="s">
        <v>100</v>
      </c>
      <c r="K7159" t="s">
        <v>101</v>
      </c>
      <c r="L7159">
        <v>11</v>
      </c>
      <c r="M7159" t="s">
        <v>41437</v>
      </c>
      <c r="N7159" t="s">
        <v>75</v>
      </c>
      <c r="O7159" t="s">
        <v>48</v>
      </c>
      <c r="P7159" t="s">
        <v>48</v>
      </c>
      <c r="Q7159" t="s">
        <v>41443</v>
      </c>
      <c r="Y7159" t="s">
        <v>41444</v>
      </c>
    </row>
    <row r="7160" spans="1:25">
      <c r="A7160" t="s">
        <v>184</v>
      </c>
      <c r="B7160" t="s">
        <v>41445</v>
      </c>
      <c r="D7160" t="s">
        <v>40</v>
      </c>
      <c r="E7160" t="s">
        <v>41</v>
      </c>
      <c r="G7160" t="s">
        <v>41446</v>
      </c>
      <c r="H7160" t="s">
        <v>31226</v>
      </c>
      <c r="J7160" t="s">
        <v>91</v>
      </c>
      <c r="K7160" t="s">
        <v>92</v>
      </c>
      <c r="L7160">
        <v>11</v>
      </c>
      <c r="M7160" t="s">
        <v>41447</v>
      </c>
      <c r="N7160" t="s">
        <v>75</v>
      </c>
      <c r="O7160" t="s">
        <v>48</v>
      </c>
      <c r="P7160" t="s">
        <v>48</v>
      </c>
      <c r="Q7160" t="s">
        <v>41448</v>
      </c>
      <c r="Y7160" t="s">
        <v>41449</v>
      </c>
    </row>
    <row r="7161" spans="1:25">
      <c r="A7161" t="s">
        <v>41450</v>
      </c>
      <c r="B7161" t="s">
        <v>41451</v>
      </c>
      <c r="D7161" t="s">
        <v>40</v>
      </c>
      <c r="E7161" t="s">
        <v>41</v>
      </c>
      <c r="G7161" t="s">
        <v>41452</v>
      </c>
      <c r="H7161" t="s">
        <v>41453</v>
      </c>
      <c r="J7161" t="s">
        <v>91</v>
      </c>
      <c r="K7161" t="s">
        <v>92</v>
      </c>
      <c r="L7161">
        <v>11</v>
      </c>
      <c r="M7161" t="s">
        <v>41447</v>
      </c>
      <c r="N7161" t="s">
        <v>75</v>
      </c>
      <c r="O7161" t="s">
        <v>48</v>
      </c>
      <c r="P7161" t="s">
        <v>48</v>
      </c>
      <c r="Q7161" t="s">
        <v>41454</v>
      </c>
      <c r="Y7161" t="s">
        <v>41455</v>
      </c>
    </row>
    <row r="7162" spans="1:25">
      <c r="A7162" t="s">
        <v>41456</v>
      </c>
      <c r="B7162" t="s">
        <v>41457</v>
      </c>
      <c r="D7162" t="s">
        <v>40</v>
      </c>
      <c r="E7162" t="s">
        <v>41</v>
      </c>
      <c r="G7162" t="s">
        <v>32611</v>
      </c>
      <c r="H7162" t="s">
        <v>12645</v>
      </c>
      <c r="J7162" t="s">
        <v>100</v>
      </c>
      <c r="K7162" t="s">
        <v>101</v>
      </c>
      <c r="L7162">
        <v>11</v>
      </c>
      <c r="M7162" t="s">
        <v>41447</v>
      </c>
      <c r="N7162" t="s">
        <v>75</v>
      </c>
      <c r="O7162" t="s">
        <v>48</v>
      </c>
      <c r="P7162" t="s">
        <v>48</v>
      </c>
      <c r="Q7162" t="s">
        <v>41458</v>
      </c>
      <c r="Y7162" t="s">
        <v>41459</v>
      </c>
    </row>
    <row r="7163" spans="1:25">
      <c r="A7163" t="s">
        <v>41460</v>
      </c>
      <c r="B7163" t="s">
        <v>41461</v>
      </c>
      <c r="D7163" t="s">
        <v>40</v>
      </c>
      <c r="E7163" t="s">
        <v>41</v>
      </c>
      <c r="G7163" t="s">
        <v>41462</v>
      </c>
      <c r="H7163" t="s">
        <v>41463</v>
      </c>
      <c r="J7163" t="s">
        <v>100</v>
      </c>
      <c r="K7163" t="s">
        <v>101</v>
      </c>
      <c r="L7163">
        <v>11</v>
      </c>
      <c r="M7163" t="s">
        <v>41447</v>
      </c>
      <c r="N7163" t="s">
        <v>75</v>
      </c>
      <c r="O7163" t="s">
        <v>48</v>
      </c>
      <c r="P7163" t="s">
        <v>48</v>
      </c>
      <c r="Q7163" t="s">
        <v>41464</v>
      </c>
      <c r="Y7163" t="s">
        <v>41465</v>
      </c>
    </row>
    <row r="7164" spans="1:25">
      <c r="A7164" t="s">
        <v>41466</v>
      </c>
      <c r="B7164" t="s">
        <v>41467</v>
      </c>
      <c r="D7164" t="s">
        <v>40</v>
      </c>
      <c r="E7164" t="s">
        <v>41</v>
      </c>
      <c r="G7164" t="s">
        <v>6288</v>
      </c>
      <c r="H7164" t="s">
        <v>41468</v>
      </c>
      <c r="J7164" t="s">
        <v>91</v>
      </c>
      <c r="K7164" t="s">
        <v>92</v>
      </c>
      <c r="L7164">
        <v>11</v>
      </c>
      <c r="M7164" t="s">
        <v>41447</v>
      </c>
      <c r="N7164" t="s">
        <v>75</v>
      </c>
      <c r="O7164" t="s">
        <v>48</v>
      </c>
      <c r="P7164" t="s">
        <v>48</v>
      </c>
      <c r="Q7164" t="s">
        <v>41469</v>
      </c>
      <c r="Y7164" t="s">
        <v>41470</v>
      </c>
    </row>
    <row r="7165" spans="1:25">
      <c r="A7165" t="s">
        <v>41471</v>
      </c>
      <c r="B7165" t="s">
        <v>41472</v>
      </c>
      <c r="D7165" t="s">
        <v>40</v>
      </c>
      <c r="E7165" t="s">
        <v>41</v>
      </c>
      <c r="G7165" t="s">
        <v>12552</v>
      </c>
      <c r="H7165" t="s">
        <v>2254</v>
      </c>
      <c r="J7165" t="s">
        <v>100</v>
      </c>
      <c r="K7165" t="s">
        <v>101</v>
      </c>
      <c r="L7165">
        <v>11</v>
      </c>
      <c r="M7165" t="s">
        <v>41473</v>
      </c>
      <c r="N7165" t="s">
        <v>75</v>
      </c>
      <c r="O7165" t="s">
        <v>48</v>
      </c>
      <c r="P7165" t="s">
        <v>48</v>
      </c>
      <c r="Q7165" t="s">
        <v>41474</v>
      </c>
      <c r="Y7165" t="s">
        <v>41475</v>
      </c>
    </row>
    <row r="7166" spans="1:25">
      <c r="A7166" t="s">
        <v>41476</v>
      </c>
      <c r="B7166" t="s">
        <v>41477</v>
      </c>
      <c r="D7166" t="s">
        <v>40</v>
      </c>
      <c r="E7166" t="s">
        <v>41</v>
      </c>
      <c r="G7166" t="s">
        <v>41478</v>
      </c>
      <c r="H7166" t="s">
        <v>41479</v>
      </c>
      <c r="J7166" t="s">
        <v>100</v>
      </c>
      <c r="K7166" t="s">
        <v>101</v>
      </c>
      <c r="L7166">
        <v>11</v>
      </c>
      <c r="M7166" t="s">
        <v>41480</v>
      </c>
      <c r="N7166" t="s">
        <v>75</v>
      </c>
      <c r="O7166" t="s">
        <v>48</v>
      </c>
      <c r="P7166" t="s">
        <v>48</v>
      </c>
      <c r="Q7166" t="s">
        <v>41481</v>
      </c>
      <c r="Y7166" t="s">
        <v>41482</v>
      </c>
    </row>
    <row r="7167" spans="1:25">
      <c r="A7167" t="s">
        <v>41483</v>
      </c>
      <c r="B7167" t="s">
        <v>41484</v>
      </c>
      <c r="D7167" t="s">
        <v>40</v>
      </c>
      <c r="E7167" t="s">
        <v>41</v>
      </c>
      <c r="G7167" t="s">
        <v>41485</v>
      </c>
      <c r="H7167" t="s">
        <v>7366</v>
      </c>
      <c r="J7167" t="s">
        <v>100</v>
      </c>
      <c r="K7167" t="s">
        <v>101</v>
      </c>
      <c r="L7167">
        <v>11</v>
      </c>
      <c r="M7167" t="s">
        <v>41486</v>
      </c>
      <c r="N7167" t="s">
        <v>75</v>
      </c>
      <c r="O7167" t="s">
        <v>48</v>
      </c>
      <c r="P7167" t="s">
        <v>48</v>
      </c>
      <c r="Q7167" t="s">
        <v>41487</v>
      </c>
      <c r="Y7167" t="s">
        <v>41488</v>
      </c>
    </row>
    <row r="7168" spans="1:25">
      <c r="A7168" t="s">
        <v>41489</v>
      </c>
      <c r="B7168" t="s">
        <v>41490</v>
      </c>
      <c r="D7168" t="s">
        <v>40</v>
      </c>
      <c r="E7168" t="s">
        <v>41</v>
      </c>
      <c r="G7168" t="s">
        <v>22739</v>
      </c>
      <c r="H7168" t="s">
        <v>41491</v>
      </c>
      <c r="J7168" t="s">
        <v>100</v>
      </c>
      <c r="K7168" t="s">
        <v>101</v>
      </c>
      <c r="L7168">
        <v>11</v>
      </c>
      <c r="M7168" t="s">
        <v>41492</v>
      </c>
      <c r="N7168" t="s">
        <v>75</v>
      </c>
      <c r="O7168" t="s">
        <v>48</v>
      </c>
      <c r="P7168" t="s">
        <v>48</v>
      </c>
      <c r="Q7168" t="s">
        <v>41493</v>
      </c>
      <c r="Y7168" t="s">
        <v>41494</v>
      </c>
    </row>
    <row r="7169" spans="1:25">
      <c r="A7169" t="s">
        <v>41495</v>
      </c>
      <c r="B7169" t="s">
        <v>41496</v>
      </c>
      <c r="D7169" t="s">
        <v>40</v>
      </c>
      <c r="E7169" t="s">
        <v>41</v>
      </c>
      <c r="G7169" t="s">
        <v>29868</v>
      </c>
      <c r="H7169" t="s">
        <v>41497</v>
      </c>
      <c r="J7169" t="s">
        <v>72</v>
      </c>
      <c r="K7169" t="s">
        <v>73</v>
      </c>
      <c r="L7169">
        <v>11</v>
      </c>
      <c r="M7169" t="s">
        <v>41492</v>
      </c>
      <c r="N7169" t="s">
        <v>75</v>
      </c>
      <c r="O7169" t="s">
        <v>48</v>
      </c>
      <c r="P7169" t="s">
        <v>48</v>
      </c>
      <c r="Q7169" t="s">
        <v>41498</v>
      </c>
      <c r="Y7169" t="s">
        <v>41499</v>
      </c>
    </row>
    <row r="7170" spans="1:25">
      <c r="A7170" t="s">
        <v>41500</v>
      </c>
      <c r="B7170" t="s">
        <v>41501</v>
      </c>
      <c r="D7170" t="s">
        <v>40</v>
      </c>
      <c r="E7170" t="s">
        <v>41</v>
      </c>
      <c r="G7170" t="s">
        <v>41502</v>
      </c>
      <c r="H7170" t="s">
        <v>1582</v>
      </c>
      <c r="J7170" t="s">
        <v>91</v>
      </c>
      <c r="K7170" t="s">
        <v>92</v>
      </c>
      <c r="L7170">
        <v>11</v>
      </c>
      <c r="M7170" t="s">
        <v>41503</v>
      </c>
      <c r="N7170" t="s">
        <v>75</v>
      </c>
      <c r="O7170" t="s">
        <v>48</v>
      </c>
      <c r="P7170" t="s">
        <v>48</v>
      </c>
      <c r="Q7170" t="s">
        <v>10337</v>
      </c>
      <c r="Y7170" t="s">
        <v>41504</v>
      </c>
    </row>
    <row r="7171" spans="1:25">
      <c r="A7171" t="s">
        <v>41505</v>
      </c>
      <c r="B7171" t="s">
        <v>41506</v>
      </c>
      <c r="D7171" t="s">
        <v>40</v>
      </c>
      <c r="E7171" t="s">
        <v>41</v>
      </c>
      <c r="G7171" t="s">
        <v>41507</v>
      </c>
      <c r="H7171" t="s">
        <v>41508</v>
      </c>
      <c r="J7171" t="s">
        <v>823</v>
      </c>
      <c r="K7171" t="s">
        <v>824</v>
      </c>
      <c r="L7171">
        <v>11</v>
      </c>
      <c r="M7171" t="s">
        <v>41503</v>
      </c>
      <c r="N7171" t="s">
        <v>75</v>
      </c>
      <c r="O7171" t="s">
        <v>48</v>
      </c>
      <c r="P7171" t="s">
        <v>48</v>
      </c>
      <c r="Q7171" t="s">
        <v>41509</v>
      </c>
      <c r="Y7171" t="s">
        <v>41510</v>
      </c>
    </row>
    <row r="7172" spans="1:25">
      <c r="A7172" t="s">
        <v>41511</v>
      </c>
      <c r="B7172" t="s">
        <v>41512</v>
      </c>
      <c r="D7172" t="s">
        <v>40</v>
      </c>
      <c r="E7172" t="s">
        <v>41</v>
      </c>
      <c r="G7172" t="s">
        <v>377</v>
      </c>
      <c r="H7172" t="s">
        <v>8346</v>
      </c>
      <c r="J7172" t="s">
        <v>100</v>
      </c>
      <c r="K7172" t="s">
        <v>101</v>
      </c>
      <c r="L7172">
        <v>11</v>
      </c>
      <c r="M7172" t="s">
        <v>41503</v>
      </c>
      <c r="N7172" t="s">
        <v>75</v>
      </c>
      <c r="O7172" t="s">
        <v>48</v>
      </c>
      <c r="P7172" t="s">
        <v>48</v>
      </c>
      <c r="Q7172" t="s">
        <v>12920</v>
      </c>
      <c r="Y7172" t="s">
        <v>41513</v>
      </c>
    </row>
    <row r="7173" spans="1:25">
      <c r="A7173" t="s">
        <v>41514</v>
      </c>
      <c r="B7173" t="s">
        <v>41515</v>
      </c>
      <c r="D7173" t="s">
        <v>40</v>
      </c>
      <c r="E7173" t="s">
        <v>41</v>
      </c>
      <c r="G7173" t="s">
        <v>15408</v>
      </c>
      <c r="H7173" t="s">
        <v>4143</v>
      </c>
      <c r="J7173" t="s">
        <v>91</v>
      </c>
      <c r="K7173" t="s">
        <v>92</v>
      </c>
      <c r="L7173">
        <v>11</v>
      </c>
      <c r="M7173" t="s">
        <v>41503</v>
      </c>
      <c r="N7173" t="s">
        <v>75</v>
      </c>
      <c r="O7173" t="s">
        <v>48</v>
      </c>
      <c r="P7173" t="s">
        <v>48</v>
      </c>
      <c r="Q7173" t="s">
        <v>41516</v>
      </c>
      <c r="Y7173" t="s">
        <v>41517</v>
      </c>
    </row>
    <row r="7174" spans="1:25">
      <c r="A7174" t="s">
        <v>184</v>
      </c>
      <c r="B7174" t="s">
        <v>41518</v>
      </c>
      <c r="D7174" t="s">
        <v>40</v>
      </c>
      <c r="E7174" t="s">
        <v>41</v>
      </c>
      <c r="G7174" t="s">
        <v>41519</v>
      </c>
      <c r="H7174" t="s">
        <v>41520</v>
      </c>
      <c r="J7174" t="s">
        <v>91</v>
      </c>
      <c r="K7174" t="s">
        <v>92</v>
      </c>
      <c r="L7174">
        <v>11</v>
      </c>
      <c r="M7174" t="s">
        <v>41503</v>
      </c>
      <c r="N7174" t="s">
        <v>75</v>
      </c>
      <c r="O7174" t="s">
        <v>48</v>
      </c>
      <c r="P7174" t="s">
        <v>48</v>
      </c>
      <c r="Q7174" t="s">
        <v>41521</v>
      </c>
      <c r="Y7174" t="s">
        <v>41522</v>
      </c>
    </row>
    <row r="7175" spans="1:25">
      <c r="A7175" t="s">
        <v>41523</v>
      </c>
      <c r="B7175" t="s">
        <v>41524</v>
      </c>
      <c r="D7175" t="s">
        <v>40</v>
      </c>
      <c r="E7175" t="s">
        <v>41</v>
      </c>
      <c r="G7175" t="s">
        <v>20825</v>
      </c>
      <c r="H7175" t="s">
        <v>41525</v>
      </c>
      <c r="J7175" t="s">
        <v>511</v>
      </c>
      <c r="K7175" t="s">
        <v>512</v>
      </c>
      <c r="L7175">
        <v>11</v>
      </c>
      <c r="M7175" t="s">
        <v>41526</v>
      </c>
      <c r="N7175" t="s">
        <v>47</v>
      </c>
      <c r="O7175" t="s">
        <v>48</v>
      </c>
      <c r="P7175" t="s">
        <v>48</v>
      </c>
      <c r="Q7175" t="s">
        <v>41527</v>
      </c>
      <c r="Y7175" t="s">
        <v>41528</v>
      </c>
    </row>
    <row r="7176" spans="1:25">
      <c r="A7176" t="s">
        <v>41529</v>
      </c>
      <c r="B7176" t="s">
        <v>41530</v>
      </c>
      <c r="D7176" t="s">
        <v>40</v>
      </c>
      <c r="E7176" t="s">
        <v>41</v>
      </c>
      <c r="G7176" t="s">
        <v>4830</v>
      </c>
      <c r="H7176" t="s">
        <v>4945</v>
      </c>
      <c r="J7176" t="s">
        <v>100</v>
      </c>
      <c r="K7176" t="s">
        <v>101</v>
      </c>
      <c r="L7176">
        <v>11</v>
      </c>
      <c r="M7176" t="s">
        <v>41526</v>
      </c>
      <c r="N7176" t="s">
        <v>75</v>
      </c>
      <c r="O7176" t="s">
        <v>48</v>
      </c>
      <c r="P7176" t="s">
        <v>48</v>
      </c>
      <c r="Q7176" t="s">
        <v>41531</v>
      </c>
      <c r="Y7176" t="s">
        <v>41532</v>
      </c>
    </row>
    <row r="7177" spans="1:25">
      <c r="A7177" t="s">
        <v>41533</v>
      </c>
      <c r="B7177" t="s">
        <v>41534</v>
      </c>
      <c r="D7177" t="s">
        <v>40</v>
      </c>
      <c r="E7177" t="s">
        <v>41</v>
      </c>
      <c r="G7177" t="s">
        <v>7778</v>
      </c>
      <c r="H7177" t="s">
        <v>7667</v>
      </c>
      <c r="J7177" t="s">
        <v>511</v>
      </c>
      <c r="K7177" t="s">
        <v>512</v>
      </c>
      <c r="L7177">
        <v>11</v>
      </c>
      <c r="M7177" t="s">
        <v>41526</v>
      </c>
      <c r="N7177" t="s">
        <v>58</v>
      </c>
      <c r="O7177" t="s">
        <v>48</v>
      </c>
      <c r="P7177" t="s">
        <v>48</v>
      </c>
      <c r="Q7177" t="s">
        <v>41535</v>
      </c>
      <c r="Y7177" t="s">
        <v>41536</v>
      </c>
    </row>
    <row r="7178" spans="1:25">
      <c r="A7178" t="s">
        <v>41537</v>
      </c>
      <c r="B7178" t="s">
        <v>41538</v>
      </c>
      <c r="D7178" t="s">
        <v>40</v>
      </c>
      <c r="E7178" t="s">
        <v>41</v>
      </c>
      <c r="G7178" t="s">
        <v>209</v>
      </c>
      <c r="H7178" t="s">
        <v>6830</v>
      </c>
      <c r="J7178" t="s">
        <v>91</v>
      </c>
      <c r="K7178" t="s">
        <v>92</v>
      </c>
      <c r="L7178">
        <v>11</v>
      </c>
      <c r="M7178" t="s">
        <v>41539</v>
      </c>
      <c r="N7178" t="s">
        <v>75</v>
      </c>
      <c r="O7178" t="s">
        <v>48</v>
      </c>
      <c r="P7178" t="s">
        <v>48</v>
      </c>
      <c r="Q7178" t="s">
        <v>41540</v>
      </c>
      <c r="Y7178" t="s">
        <v>41541</v>
      </c>
    </row>
    <row r="7179" spans="1:25">
      <c r="A7179" t="s">
        <v>41542</v>
      </c>
      <c r="B7179" t="s">
        <v>41543</v>
      </c>
      <c r="D7179" t="s">
        <v>40</v>
      </c>
      <c r="E7179" t="s">
        <v>41</v>
      </c>
      <c r="G7179" t="s">
        <v>714</v>
      </c>
      <c r="H7179" t="s">
        <v>41544</v>
      </c>
      <c r="J7179" t="s">
        <v>100</v>
      </c>
      <c r="K7179" t="s">
        <v>101</v>
      </c>
      <c r="L7179">
        <v>11</v>
      </c>
      <c r="M7179" t="s">
        <v>41545</v>
      </c>
      <c r="N7179" t="s">
        <v>75</v>
      </c>
      <c r="O7179" t="s">
        <v>48</v>
      </c>
      <c r="P7179" t="s">
        <v>48</v>
      </c>
      <c r="Q7179" t="s">
        <v>41546</v>
      </c>
      <c r="Y7179" t="s">
        <v>41547</v>
      </c>
    </row>
    <row r="7180" spans="1:25">
      <c r="A7180" t="s">
        <v>41548</v>
      </c>
      <c r="B7180" t="s">
        <v>41549</v>
      </c>
      <c r="D7180" t="s">
        <v>40</v>
      </c>
      <c r="E7180" t="s">
        <v>41</v>
      </c>
      <c r="G7180" t="s">
        <v>19825</v>
      </c>
      <c r="H7180" t="s">
        <v>41550</v>
      </c>
      <c r="J7180" t="s">
        <v>100</v>
      </c>
      <c r="K7180" t="s">
        <v>101</v>
      </c>
      <c r="L7180">
        <v>11</v>
      </c>
      <c r="M7180" t="s">
        <v>41551</v>
      </c>
      <c r="N7180" t="s">
        <v>75</v>
      </c>
      <c r="O7180" t="s">
        <v>48</v>
      </c>
      <c r="P7180" t="s">
        <v>48</v>
      </c>
      <c r="Y7180" t="s">
        <v>41552</v>
      </c>
    </row>
    <row r="7181" spans="1:25">
      <c r="A7181" t="s">
        <v>41553</v>
      </c>
      <c r="B7181" t="s">
        <v>41554</v>
      </c>
      <c r="D7181" t="s">
        <v>40</v>
      </c>
      <c r="E7181" t="s">
        <v>41</v>
      </c>
      <c r="G7181" t="s">
        <v>3163</v>
      </c>
      <c r="H7181" t="s">
        <v>1022</v>
      </c>
      <c r="J7181" t="s">
        <v>91</v>
      </c>
      <c r="K7181" t="s">
        <v>92</v>
      </c>
      <c r="L7181">
        <v>11</v>
      </c>
      <c r="M7181" t="s">
        <v>41555</v>
      </c>
      <c r="N7181" t="s">
        <v>75</v>
      </c>
      <c r="O7181" t="s">
        <v>48</v>
      </c>
      <c r="P7181" t="s">
        <v>48</v>
      </c>
      <c r="Q7181" t="s">
        <v>41556</v>
      </c>
      <c r="Y7181" t="s">
        <v>41557</v>
      </c>
    </row>
    <row r="7182" spans="1:25">
      <c r="A7182" t="s">
        <v>41558</v>
      </c>
      <c r="B7182" t="s">
        <v>41559</v>
      </c>
      <c r="D7182" t="s">
        <v>40</v>
      </c>
      <c r="E7182" t="s">
        <v>41</v>
      </c>
      <c r="G7182" t="s">
        <v>10521</v>
      </c>
      <c r="H7182" t="s">
        <v>41560</v>
      </c>
      <c r="J7182" t="s">
        <v>91</v>
      </c>
      <c r="K7182" t="s">
        <v>92</v>
      </c>
      <c r="L7182">
        <v>11</v>
      </c>
      <c r="M7182" t="s">
        <v>41561</v>
      </c>
      <c r="N7182" t="s">
        <v>75</v>
      </c>
      <c r="O7182" t="s">
        <v>48</v>
      </c>
      <c r="P7182" t="s">
        <v>48</v>
      </c>
      <c r="Q7182" t="s">
        <v>41562</v>
      </c>
      <c r="Y7182" t="s">
        <v>41563</v>
      </c>
    </row>
    <row r="7183" spans="1:25">
      <c r="A7183" t="s">
        <v>41564</v>
      </c>
      <c r="B7183" t="s">
        <v>41565</v>
      </c>
      <c r="D7183" t="s">
        <v>40</v>
      </c>
      <c r="E7183" t="s">
        <v>41</v>
      </c>
      <c r="G7183" t="s">
        <v>16258</v>
      </c>
      <c r="H7183" t="s">
        <v>41566</v>
      </c>
      <c r="J7183" t="s">
        <v>154</v>
      </c>
      <c r="K7183" t="s">
        <v>155</v>
      </c>
      <c r="L7183">
        <v>11</v>
      </c>
      <c r="M7183" t="s">
        <v>41567</v>
      </c>
      <c r="N7183" t="s">
        <v>47</v>
      </c>
      <c r="O7183" t="s">
        <v>48</v>
      </c>
      <c r="P7183" t="s">
        <v>48</v>
      </c>
      <c r="Q7183" t="s">
        <v>41568</v>
      </c>
      <c r="Y7183" t="s">
        <v>41569</v>
      </c>
    </row>
    <row r="7184" spans="1:25">
      <c r="A7184" t="s">
        <v>41570</v>
      </c>
      <c r="B7184" t="s">
        <v>41571</v>
      </c>
      <c r="D7184" t="s">
        <v>40</v>
      </c>
      <c r="E7184" t="s">
        <v>41</v>
      </c>
      <c r="G7184" t="s">
        <v>1736</v>
      </c>
      <c r="H7184" t="s">
        <v>41572</v>
      </c>
      <c r="J7184" t="s">
        <v>91</v>
      </c>
      <c r="K7184" t="s">
        <v>92</v>
      </c>
      <c r="L7184">
        <v>11</v>
      </c>
      <c r="M7184" t="s">
        <v>41567</v>
      </c>
      <c r="N7184" t="s">
        <v>75</v>
      </c>
      <c r="O7184" t="s">
        <v>48</v>
      </c>
      <c r="P7184" t="s">
        <v>48</v>
      </c>
      <c r="Q7184" t="s">
        <v>41573</v>
      </c>
      <c r="Y7184" t="s">
        <v>41574</v>
      </c>
    </row>
    <row r="7185" spans="1:25">
      <c r="A7185" t="s">
        <v>41575</v>
      </c>
      <c r="B7185" t="s">
        <v>41576</v>
      </c>
      <c r="D7185" t="s">
        <v>40</v>
      </c>
      <c r="E7185" t="s">
        <v>41</v>
      </c>
      <c r="G7185" t="s">
        <v>14966</v>
      </c>
      <c r="H7185" t="s">
        <v>251</v>
      </c>
      <c r="J7185" t="s">
        <v>823</v>
      </c>
      <c r="K7185" t="s">
        <v>824</v>
      </c>
      <c r="L7185">
        <v>11</v>
      </c>
      <c r="M7185" t="s">
        <v>41577</v>
      </c>
      <c r="N7185" t="s">
        <v>75</v>
      </c>
      <c r="O7185" t="s">
        <v>48</v>
      </c>
      <c r="P7185" t="s">
        <v>48</v>
      </c>
      <c r="Q7185" t="s">
        <v>41498</v>
      </c>
      <c r="Y7185" t="s">
        <v>41578</v>
      </c>
    </row>
    <row r="7186" spans="1:25">
      <c r="A7186" t="s">
        <v>41579</v>
      </c>
      <c r="B7186" t="s">
        <v>41580</v>
      </c>
      <c r="D7186" t="s">
        <v>40</v>
      </c>
      <c r="E7186" t="s">
        <v>41</v>
      </c>
      <c r="G7186" t="s">
        <v>1891</v>
      </c>
      <c r="H7186" t="s">
        <v>1633</v>
      </c>
      <c r="J7186" t="s">
        <v>100</v>
      </c>
      <c r="K7186" t="s">
        <v>101</v>
      </c>
      <c r="L7186">
        <v>11</v>
      </c>
      <c r="M7186" t="s">
        <v>41581</v>
      </c>
      <c r="N7186" t="s">
        <v>75</v>
      </c>
      <c r="O7186" t="s">
        <v>48</v>
      </c>
      <c r="P7186" t="s">
        <v>48</v>
      </c>
      <c r="Q7186" t="s">
        <v>41582</v>
      </c>
      <c r="Y7186" t="s">
        <v>41583</v>
      </c>
    </row>
    <row r="7187" spans="1:25">
      <c r="A7187" t="s">
        <v>41584</v>
      </c>
      <c r="B7187" t="s">
        <v>41585</v>
      </c>
      <c r="D7187" t="s">
        <v>40</v>
      </c>
      <c r="E7187" t="s">
        <v>41</v>
      </c>
      <c r="G7187" t="s">
        <v>21696</v>
      </c>
      <c r="H7187" t="s">
        <v>3393</v>
      </c>
      <c r="J7187" t="s">
        <v>100</v>
      </c>
      <c r="K7187" t="s">
        <v>101</v>
      </c>
      <c r="L7187">
        <v>11</v>
      </c>
      <c r="M7187" t="s">
        <v>41586</v>
      </c>
      <c r="N7187" t="s">
        <v>75</v>
      </c>
      <c r="O7187" t="s">
        <v>48</v>
      </c>
      <c r="P7187" t="s">
        <v>48</v>
      </c>
      <c r="Q7187" t="s">
        <v>41587</v>
      </c>
      <c r="Y7187" t="s">
        <v>41588</v>
      </c>
    </row>
    <row r="7188" spans="1:25">
      <c r="A7188" t="s">
        <v>41589</v>
      </c>
      <c r="B7188" t="s">
        <v>41590</v>
      </c>
      <c r="D7188" t="s">
        <v>40</v>
      </c>
      <c r="E7188" t="s">
        <v>41</v>
      </c>
      <c r="G7188" t="s">
        <v>41591</v>
      </c>
      <c r="H7188" t="s">
        <v>41592</v>
      </c>
      <c r="J7188" t="s">
        <v>511</v>
      </c>
      <c r="K7188" t="s">
        <v>512</v>
      </c>
      <c r="L7188">
        <v>11</v>
      </c>
      <c r="M7188" t="s">
        <v>41593</v>
      </c>
      <c r="N7188" t="s">
        <v>58</v>
      </c>
      <c r="O7188" t="s">
        <v>48</v>
      </c>
      <c r="P7188" t="s">
        <v>48</v>
      </c>
      <c r="Q7188" t="s">
        <v>22635</v>
      </c>
      <c r="Y7188" t="s">
        <v>41594</v>
      </c>
    </row>
    <row r="7189" spans="1:25">
      <c r="A7189" t="s">
        <v>41595</v>
      </c>
      <c r="B7189" t="s">
        <v>41596</v>
      </c>
      <c r="D7189" t="s">
        <v>40</v>
      </c>
      <c r="E7189" t="s">
        <v>41</v>
      </c>
      <c r="G7189" t="s">
        <v>41597</v>
      </c>
      <c r="H7189" t="s">
        <v>757</v>
      </c>
      <c r="J7189" t="s">
        <v>823</v>
      </c>
      <c r="K7189" t="s">
        <v>824</v>
      </c>
      <c r="L7189">
        <v>11</v>
      </c>
      <c r="M7189" t="s">
        <v>41598</v>
      </c>
      <c r="N7189" t="s">
        <v>75</v>
      </c>
      <c r="O7189" t="s">
        <v>48</v>
      </c>
      <c r="P7189" t="s">
        <v>48</v>
      </c>
      <c r="Q7189" t="s">
        <v>41599</v>
      </c>
      <c r="Y7189" t="s">
        <v>41600</v>
      </c>
    </row>
    <row r="7190" spans="1:25">
      <c r="A7190" t="s">
        <v>41601</v>
      </c>
      <c r="B7190" t="s">
        <v>41602</v>
      </c>
      <c r="D7190" t="s">
        <v>40</v>
      </c>
      <c r="E7190" t="s">
        <v>41</v>
      </c>
      <c r="G7190" t="s">
        <v>21897</v>
      </c>
      <c r="H7190" t="s">
        <v>14100</v>
      </c>
      <c r="J7190" t="s">
        <v>100</v>
      </c>
      <c r="K7190" t="s">
        <v>101</v>
      </c>
      <c r="L7190">
        <v>11</v>
      </c>
      <c r="M7190" t="s">
        <v>41603</v>
      </c>
      <c r="N7190" t="s">
        <v>75</v>
      </c>
      <c r="O7190" t="s">
        <v>48</v>
      </c>
      <c r="P7190" t="s">
        <v>48</v>
      </c>
      <c r="Q7190" t="s">
        <v>41604</v>
      </c>
      <c r="Y7190" t="s">
        <v>41605</v>
      </c>
    </row>
    <row r="7191" spans="1:25">
      <c r="A7191" t="s">
        <v>41606</v>
      </c>
      <c r="B7191" t="s">
        <v>41607</v>
      </c>
      <c r="D7191" t="s">
        <v>40</v>
      </c>
      <c r="E7191" t="s">
        <v>41</v>
      </c>
      <c r="G7191" t="s">
        <v>41608</v>
      </c>
      <c r="H7191" t="s">
        <v>3291</v>
      </c>
      <c r="J7191" t="s">
        <v>91</v>
      </c>
      <c r="K7191" t="s">
        <v>92</v>
      </c>
      <c r="L7191">
        <v>11</v>
      </c>
      <c r="M7191" t="s">
        <v>41603</v>
      </c>
      <c r="N7191" t="s">
        <v>75</v>
      </c>
      <c r="O7191" t="s">
        <v>48</v>
      </c>
      <c r="P7191" t="s">
        <v>48</v>
      </c>
      <c r="Q7191" t="s">
        <v>41609</v>
      </c>
      <c r="Y7191" t="s">
        <v>41610</v>
      </c>
    </row>
    <row r="7192" spans="1:25">
      <c r="A7192" t="s">
        <v>41611</v>
      </c>
      <c r="B7192" t="s">
        <v>41612</v>
      </c>
      <c r="D7192" t="s">
        <v>40</v>
      </c>
      <c r="E7192" t="s">
        <v>41</v>
      </c>
      <c r="G7192" t="s">
        <v>11195</v>
      </c>
      <c r="H7192" t="s">
        <v>41613</v>
      </c>
      <c r="J7192" t="s">
        <v>100</v>
      </c>
      <c r="K7192" t="s">
        <v>101</v>
      </c>
      <c r="L7192">
        <v>11</v>
      </c>
      <c r="M7192" t="s">
        <v>41603</v>
      </c>
      <c r="N7192" t="s">
        <v>75</v>
      </c>
      <c r="O7192" t="s">
        <v>48</v>
      </c>
      <c r="P7192" t="s">
        <v>48</v>
      </c>
      <c r="Q7192" t="s">
        <v>41614</v>
      </c>
      <c r="Y7192" t="s">
        <v>41615</v>
      </c>
    </row>
    <row r="7193" spans="1:25">
      <c r="A7193" t="s">
        <v>41616</v>
      </c>
      <c r="B7193" t="s">
        <v>41617</v>
      </c>
      <c r="D7193" t="s">
        <v>40</v>
      </c>
      <c r="E7193" t="s">
        <v>41</v>
      </c>
      <c r="G7193" t="s">
        <v>11691</v>
      </c>
      <c r="H7193" t="s">
        <v>41618</v>
      </c>
      <c r="J7193" t="s">
        <v>100</v>
      </c>
      <c r="K7193" t="s">
        <v>101</v>
      </c>
      <c r="L7193">
        <v>11</v>
      </c>
      <c r="M7193" t="s">
        <v>41619</v>
      </c>
      <c r="N7193" t="s">
        <v>75</v>
      </c>
      <c r="O7193" t="s">
        <v>48</v>
      </c>
      <c r="P7193" t="s">
        <v>48</v>
      </c>
      <c r="Q7193" t="s">
        <v>41620</v>
      </c>
      <c r="Y7193" t="s">
        <v>41621</v>
      </c>
    </row>
    <row r="7194" spans="1:25">
      <c r="A7194" t="s">
        <v>41622</v>
      </c>
      <c r="B7194" t="s">
        <v>41623</v>
      </c>
      <c r="D7194" t="s">
        <v>40</v>
      </c>
      <c r="E7194" t="s">
        <v>41</v>
      </c>
      <c r="G7194" t="s">
        <v>41624</v>
      </c>
      <c r="H7194" t="s">
        <v>41625</v>
      </c>
      <c r="J7194" t="s">
        <v>100</v>
      </c>
      <c r="K7194" t="s">
        <v>101</v>
      </c>
      <c r="L7194">
        <v>11</v>
      </c>
      <c r="M7194" t="s">
        <v>41619</v>
      </c>
      <c r="N7194" t="s">
        <v>75</v>
      </c>
      <c r="O7194" t="s">
        <v>48</v>
      </c>
      <c r="P7194" t="s">
        <v>48</v>
      </c>
      <c r="Q7194" t="s">
        <v>41626</v>
      </c>
      <c r="Y7194" t="s">
        <v>41627</v>
      </c>
    </row>
    <row r="7195" spans="1:25">
      <c r="A7195" t="s">
        <v>41628</v>
      </c>
      <c r="B7195" t="s">
        <v>41629</v>
      </c>
      <c r="D7195" t="s">
        <v>40</v>
      </c>
      <c r="E7195" t="s">
        <v>41</v>
      </c>
      <c r="G7195" t="s">
        <v>41630</v>
      </c>
      <c r="H7195" t="s">
        <v>32598</v>
      </c>
      <c r="J7195" t="s">
        <v>91</v>
      </c>
      <c r="K7195" t="s">
        <v>92</v>
      </c>
      <c r="L7195">
        <v>11</v>
      </c>
      <c r="M7195" t="s">
        <v>41619</v>
      </c>
      <c r="N7195" t="s">
        <v>75</v>
      </c>
      <c r="O7195" t="s">
        <v>48</v>
      </c>
      <c r="P7195" t="s">
        <v>48</v>
      </c>
      <c r="Q7195" t="s">
        <v>41631</v>
      </c>
      <c r="Y7195" t="s">
        <v>41632</v>
      </c>
    </row>
    <row r="7196" spans="1:25">
      <c r="A7196" t="s">
        <v>41633</v>
      </c>
      <c r="B7196" t="s">
        <v>41634</v>
      </c>
      <c r="D7196" t="s">
        <v>40</v>
      </c>
      <c r="E7196" t="s">
        <v>41</v>
      </c>
      <c r="G7196" t="s">
        <v>41635</v>
      </c>
      <c r="H7196" t="s">
        <v>41636</v>
      </c>
      <c r="J7196" t="s">
        <v>91</v>
      </c>
      <c r="K7196" t="s">
        <v>92</v>
      </c>
      <c r="L7196">
        <v>11</v>
      </c>
      <c r="M7196" t="s">
        <v>41619</v>
      </c>
      <c r="N7196" t="s">
        <v>75</v>
      </c>
      <c r="O7196" t="s">
        <v>48</v>
      </c>
      <c r="P7196" t="s">
        <v>48</v>
      </c>
      <c r="Q7196" t="s">
        <v>41637</v>
      </c>
      <c r="Y7196" t="s">
        <v>41638</v>
      </c>
    </row>
    <row r="7197" spans="1:25">
      <c r="A7197" t="s">
        <v>41639</v>
      </c>
      <c r="B7197" t="s">
        <v>41640</v>
      </c>
      <c r="D7197" t="s">
        <v>40</v>
      </c>
      <c r="E7197" t="s">
        <v>41</v>
      </c>
      <c r="G7197" t="s">
        <v>41641</v>
      </c>
      <c r="H7197" t="s">
        <v>1582</v>
      </c>
      <c r="J7197" t="s">
        <v>91</v>
      </c>
      <c r="K7197" t="s">
        <v>92</v>
      </c>
      <c r="L7197">
        <v>11</v>
      </c>
      <c r="M7197" t="s">
        <v>41642</v>
      </c>
      <c r="N7197" t="s">
        <v>75</v>
      </c>
      <c r="O7197" t="s">
        <v>48</v>
      </c>
      <c r="P7197" t="s">
        <v>48</v>
      </c>
      <c r="Q7197" t="s">
        <v>41643</v>
      </c>
      <c r="Y7197" t="s">
        <v>41644</v>
      </c>
    </row>
    <row r="7198" spans="1:25">
      <c r="A7198" t="s">
        <v>41645</v>
      </c>
      <c r="B7198" t="s">
        <v>41646</v>
      </c>
      <c r="D7198" t="s">
        <v>40</v>
      </c>
      <c r="E7198" t="s">
        <v>41</v>
      </c>
      <c r="G7198" t="s">
        <v>1743</v>
      </c>
      <c r="H7198" t="s">
        <v>41647</v>
      </c>
      <c r="J7198" t="s">
        <v>100</v>
      </c>
      <c r="K7198" t="s">
        <v>101</v>
      </c>
      <c r="L7198">
        <v>11</v>
      </c>
      <c r="M7198" t="s">
        <v>41642</v>
      </c>
      <c r="N7198" t="s">
        <v>75</v>
      </c>
      <c r="O7198" t="s">
        <v>48</v>
      </c>
      <c r="P7198" t="s">
        <v>48</v>
      </c>
      <c r="Q7198" t="s">
        <v>41648</v>
      </c>
      <c r="Y7198" t="s">
        <v>41649</v>
      </c>
    </row>
    <row r="7199" spans="1:25">
      <c r="A7199" t="s">
        <v>41650</v>
      </c>
      <c r="B7199" t="s">
        <v>41651</v>
      </c>
      <c r="D7199" t="s">
        <v>40</v>
      </c>
      <c r="E7199" t="s">
        <v>41</v>
      </c>
      <c r="G7199" t="s">
        <v>2334</v>
      </c>
      <c r="H7199" t="s">
        <v>1912</v>
      </c>
      <c r="J7199" t="s">
        <v>91</v>
      </c>
      <c r="K7199" t="s">
        <v>92</v>
      </c>
      <c r="L7199">
        <v>11</v>
      </c>
      <c r="M7199" t="s">
        <v>41652</v>
      </c>
      <c r="N7199" t="s">
        <v>75</v>
      </c>
      <c r="O7199" t="s">
        <v>48</v>
      </c>
      <c r="P7199" t="s">
        <v>48</v>
      </c>
      <c r="Q7199" t="s">
        <v>34981</v>
      </c>
      <c r="Y7199" t="s">
        <v>41653</v>
      </c>
    </row>
    <row r="7200" spans="1:25">
      <c r="A7200" t="s">
        <v>41654</v>
      </c>
      <c r="B7200" t="s">
        <v>41655</v>
      </c>
      <c r="D7200" t="s">
        <v>40</v>
      </c>
      <c r="E7200" t="s">
        <v>41</v>
      </c>
      <c r="G7200" t="s">
        <v>41656</v>
      </c>
      <c r="H7200" t="s">
        <v>8631</v>
      </c>
      <c r="J7200" t="s">
        <v>154</v>
      </c>
      <c r="K7200" t="s">
        <v>155</v>
      </c>
      <c r="L7200">
        <v>11</v>
      </c>
      <c r="M7200" t="s">
        <v>41657</v>
      </c>
      <c r="N7200" t="s">
        <v>47</v>
      </c>
      <c r="O7200" t="s">
        <v>48</v>
      </c>
      <c r="P7200" t="s">
        <v>48</v>
      </c>
      <c r="Q7200" t="s">
        <v>41658</v>
      </c>
      <c r="Y7200" t="s">
        <v>41659</v>
      </c>
    </row>
    <row r="7201" spans="1:25">
      <c r="A7201" t="s">
        <v>41660</v>
      </c>
      <c r="B7201" t="s">
        <v>41661</v>
      </c>
      <c r="D7201" t="s">
        <v>40</v>
      </c>
      <c r="E7201" t="s">
        <v>41</v>
      </c>
      <c r="G7201" t="s">
        <v>41662</v>
      </c>
      <c r="H7201" t="s">
        <v>41663</v>
      </c>
      <c r="J7201" t="s">
        <v>533</v>
      </c>
      <c r="K7201" t="s">
        <v>534</v>
      </c>
      <c r="L7201">
        <v>11</v>
      </c>
      <c r="M7201" t="s">
        <v>41657</v>
      </c>
      <c r="N7201" t="s">
        <v>58</v>
      </c>
      <c r="O7201" t="s">
        <v>48</v>
      </c>
      <c r="P7201" t="s">
        <v>48</v>
      </c>
      <c r="Q7201" t="s">
        <v>41664</v>
      </c>
      <c r="Y7201" t="s">
        <v>41665</v>
      </c>
    </row>
    <row r="7202" spans="1:25">
      <c r="A7202" t="s">
        <v>41666</v>
      </c>
      <c r="B7202" t="s">
        <v>41667</v>
      </c>
      <c r="D7202" t="s">
        <v>40</v>
      </c>
      <c r="E7202" t="s">
        <v>41</v>
      </c>
      <c r="G7202" t="s">
        <v>24777</v>
      </c>
      <c r="H7202" t="s">
        <v>41668</v>
      </c>
      <c r="J7202" t="s">
        <v>91</v>
      </c>
      <c r="K7202" t="s">
        <v>92</v>
      </c>
      <c r="L7202">
        <v>11</v>
      </c>
      <c r="M7202" t="s">
        <v>41657</v>
      </c>
      <c r="N7202" t="s">
        <v>75</v>
      </c>
      <c r="O7202" t="s">
        <v>48</v>
      </c>
      <c r="P7202" t="s">
        <v>48</v>
      </c>
      <c r="Q7202" t="s">
        <v>41669</v>
      </c>
      <c r="Y7202" t="s">
        <v>41670</v>
      </c>
    </row>
    <row r="7203" spans="1:25">
      <c r="A7203" t="s">
        <v>41671</v>
      </c>
      <c r="B7203" t="s">
        <v>41672</v>
      </c>
      <c r="D7203" t="s">
        <v>40</v>
      </c>
      <c r="E7203" t="s">
        <v>41</v>
      </c>
      <c r="G7203" t="s">
        <v>9347</v>
      </c>
      <c r="H7203" t="s">
        <v>4061</v>
      </c>
      <c r="J7203" t="s">
        <v>100</v>
      </c>
      <c r="K7203" t="s">
        <v>101</v>
      </c>
      <c r="L7203">
        <v>11</v>
      </c>
      <c r="M7203" t="s">
        <v>41657</v>
      </c>
      <c r="N7203" t="s">
        <v>75</v>
      </c>
      <c r="O7203" t="s">
        <v>48</v>
      </c>
      <c r="P7203" t="s">
        <v>48</v>
      </c>
      <c r="Q7203" t="s">
        <v>41673</v>
      </c>
      <c r="Y7203" t="s">
        <v>41674</v>
      </c>
    </row>
    <row r="7204" spans="1:25">
      <c r="A7204" t="s">
        <v>41675</v>
      </c>
      <c r="B7204" t="s">
        <v>41676</v>
      </c>
      <c r="D7204" t="s">
        <v>40</v>
      </c>
      <c r="E7204" t="s">
        <v>41</v>
      </c>
      <c r="G7204" t="s">
        <v>995</v>
      </c>
      <c r="H7204" t="s">
        <v>2565</v>
      </c>
      <c r="J7204" t="s">
        <v>100</v>
      </c>
      <c r="K7204" t="s">
        <v>101</v>
      </c>
      <c r="L7204">
        <v>11</v>
      </c>
      <c r="M7204" t="s">
        <v>41677</v>
      </c>
      <c r="N7204" t="s">
        <v>75</v>
      </c>
      <c r="O7204" t="s">
        <v>48</v>
      </c>
      <c r="P7204" t="s">
        <v>48</v>
      </c>
      <c r="Q7204" t="s">
        <v>41678</v>
      </c>
      <c r="Y7204" t="s">
        <v>41679</v>
      </c>
    </row>
    <row r="7205" spans="1:25">
      <c r="A7205" t="s">
        <v>41680</v>
      </c>
      <c r="B7205" t="s">
        <v>41681</v>
      </c>
      <c r="D7205" t="s">
        <v>40</v>
      </c>
      <c r="E7205" t="s">
        <v>41</v>
      </c>
      <c r="G7205" t="s">
        <v>9920</v>
      </c>
      <c r="H7205" t="s">
        <v>41682</v>
      </c>
      <c r="J7205" t="s">
        <v>100</v>
      </c>
      <c r="K7205" t="s">
        <v>101</v>
      </c>
      <c r="L7205">
        <v>11</v>
      </c>
      <c r="M7205" t="s">
        <v>41683</v>
      </c>
      <c r="N7205" t="s">
        <v>75</v>
      </c>
      <c r="O7205" t="s">
        <v>48</v>
      </c>
      <c r="P7205" t="s">
        <v>48</v>
      </c>
      <c r="Q7205" t="s">
        <v>41684</v>
      </c>
      <c r="Y7205" t="s">
        <v>41685</v>
      </c>
    </row>
    <row r="7206" spans="1:25">
      <c r="A7206" t="s">
        <v>41686</v>
      </c>
      <c r="B7206" t="s">
        <v>41687</v>
      </c>
      <c r="D7206" t="s">
        <v>40</v>
      </c>
      <c r="E7206" t="s">
        <v>41</v>
      </c>
      <c r="G7206" t="s">
        <v>6439</v>
      </c>
      <c r="H7206" t="s">
        <v>2988</v>
      </c>
      <c r="J7206" t="s">
        <v>55</v>
      </c>
      <c r="K7206" t="s">
        <v>56</v>
      </c>
      <c r="L7206">
        <v>11</v>
      </c>
      <c r="M7206" t="s">
        <v>41688</v>
      </c>
      <c r="N7206" t="s">
        <v>47</v>
      </c>
      <c r="O7206" t="s">
        <v>48</v>
      </c>
      <c r="P7206" t="s">
        <v>48</v>
      </c>
      <c r="Q7206" t="s">
        <v>41689</v>
      </c>
      <c r="Y7206" t="s">
        <v>41690</v>
      </c>
    </row>
    <row r="7207" spans="1:25">
      <c r="A7207" t="s">
        <v>41691</v>
      </c>
      <c r="B7207" t="s">
        <v>41692</v>
      </c>
      <c r="D7207" t="s">
        <v>40</v>
      </c>
      <c r="E7207" t="s">
        <v>41</v>
      </c>
      <c r="G7207" t="s">
        <v>41693</v>
      </c>
      <c r="H7207" t="s">
        <v>41694</v>
      </c>
      <c r="J7207" t="s">
        <v>91</v>
      </c>
      <c r="K7207" t="s">
        <v>92</v>
      </c>
      <c r="L7207">
        <v>11</v>
      </c>
      <c r="M7207" t="s">
        <v>41695</v>
      </c>
      <c r="N7207" t="s">
        <v>75</v>
      </c>
      <c r="O7207" t="s">
        <v>48</v>
      </c>
      <c r="P7207" t="s">
        <v>48</v>
      </c>
      <c r="Q7207" t="s">
        <v>41696</v>
      </c>
      <c r="Y7207" t="s">
        <v>41697</v>
      </c>
    </row>
    <row r="7208" spans="1:25">
      <c r="A7208" t="s">
        <v>41698</v>
      </c>
      <c r="B7208" t="s">
        <v>41699</v>
      </c>
      <c r="D7208" t="s">
        <v>40</v>
      </c>
      <c r="E7208" t="s">
        <v>41</v>
      </c>
      <c r="G7208" t="s">
        <v>41700</v>
      </c>
      <c r="H7208" t="s">
        <v>41701</v>
      </c>
      <c r="J7208" t="s">
        <v>100</v>
      </c>
      <c r="K7208" t="s">
        <v>101</v>
      </c>
      <c r="L7208">
        <v>11</v>
      </c>
      <c r="M7208" t="s">
        <v>41702</v>
      </c>
      <c r="N7208" t="s">
        <v>75</v>
      </c>
      <c r="O7208" t="s">
        <v>48</v>
      </c>
      <c r="P7208" t="s">
        <v>48</v>
      </c>
      <c r="Q7208" t="s">
        <v>41703</v>
      </c>
      <c r="Y7208" t="s">
        <v>41704</v>
      </c>
    </row>
    <row r="7209" spans="1:25">
      <c r="A7209" t="s">
        <v>41705</v>
      </c>
      <c r="B7209" t="s">
        <v>41706</v>
      </c>
      <c r="D7209" t="s">
        <v>40</v>
      </c>
      <c r="E7209" t="s">
        <v>41</v>
      </c>
      <c r="G7209" t="s">
        <v>6301</v>
      </c>
      <c r="H7209" t="s">
        <v>41707</v>
      </c>
      <c r="J7209" t="s">
        <v>91</v>
      </c>
      <c r="K7209" t="s">
        <v>92</v>
      </c>
      <c r="L7209">
        <v>11</v>
      </c>
      <c r="M7209" t="s">
        <v>41702</v>
      </c>
      <c r="N7209" t="s">
        <v>75</v>
      </c>
      <c r="O7209" t="s">
        <v>48</v>
      </c>
      <c r="P7209" t="s">
        <v>48</v>
      </c>
      <c r="Q7209" t="s">
        <v>41708</v>
      </c>
      <c r="Y7209" t="s">
        <v>41709</v>
      </c>
    </row>
    <row r="7210" spans="1:25">
      <c r="A7210" t="s">
        <v>41710</v>
      </c>
      <c r="B7210" t="s">
        <v>41711</v>
      </c>
      <c r="D7210" t="s">
        <v>40</v>
      </c>
      <c r="E7210" t="s">
        <v>41</v>
      </c>
      <c r="G7210" t="s">
        <v>41712</v>
      </c>
      <c r="H7210" t="s">
        <v>21779</v>
      </c>
      <c r="J7210" t="s">
        <v>91</v>
      </c>
      <c r="K7210" t="s">
        <v>92</v>
      </c>
      <c r="L7210">
        <v>11</v>
      </c>
      <c r="M7210" t="s">
        <v>41702</v>
      </c>
      <c r="N7210" t="s">
        <v>75</v>
      </c>
      <c r="O7210" t="s">
        <v>48</v>
      </c>
      <c r="P7210" t="s">
        <v>48</v>
      </c>
      <c r="Q7210" t="s">
        <v>41713</v>
      </c>
      <c r="Y7210" t="s">
        <v>41714</v>
      </c>
    </row>
    <row r="7211" spans="1:25">
      <c r="A7211" t="s">
        <v>41715</v>
      </c>
      <c r="B7211" t="s">
        <v>41716</v>
      </c>
      <c r="D7211" t="s">
        <v>40</v>
      </c>
      <c r="E7211" t="s">
        <v>41</v>
      </c>
      <c r="G7211" t="s">
        <v>23103</v>
      </c>
      <c r="H7211" t="s">
        <v>162</v>
      </c>
      <c r="J7211" t="s">
        <v>91</v>
      </c>
      <c r="K7211" t="s">
        <v>92</v>
      </c>
      <c r="L7211">
        <v>11</v>
      </c>
      <c r="M7211" t="s">
        <v>41702</v>
      </c>
      <c r="N7211" t="s">
        <v>75</v>
      </c>
      <c r="O7211" t="s">
        <v>48</v>
      </c>
      <c r="P7211" t="s">
        <v>48</v>
      </c>
      <c r="Q7211" t="s">
        <v>8920</v>
      </c>
      <c r="Y7211" t="s">
        <v>41717</v>
      </c>
    </row>
    <row r="7212" spans="1:25">
      <c r="A7212" t="s">
        <v>41718</v>
      </c>
      <c r="B7212" t="s">
        <v>41719</v>
      </c>
      <c r="D7212" t="s">
        <v>40</v>
      </c>
      <c r="E7212" t="s">
        <v>41</v>
      </c>
      <c r="G7212" t="s">
        <v>41720</v>
      </c>
      <c r="H7212" t="s">
        <v>41721</v>
      </c>
      <c r="J7212" t="s">
        <v>91</v>
      </c>
      <c r="K7212" t="s">
        <v>92</v>
      </c>
      <c r="L7212">
        <v>11</v>
      </c>
      <c r="M7212" t="s">
        <v>41702</v>
      </c>
      <c r="N7212" t="s">
        <v>75</v>
      </c>
      <c r="O7212" t="s">
        <v>48</v>
      </c>
      <c r="P7212" t="s">
        <v>48</v>
      </c>
      <c r="Q7212" t="s">
        <v>41722</v>
      </c>
      <c r="Y7212" t="s">
        <v>41723</v>
      </c>
    </row>
    <row r="7213" spans="1:25">
      <c r="A7213" t="s">
        <v>41724</v>
      </c>
      <c r="B7213" t="s">
        <v>41725</v>
      </c>
      <c r="D7213" t="s">
        <v>40</v>
      </c>
      <c r="E7213" t="s">
        <v>41</v>
      </c>
      <c r="G7213" t="s">
        <v>41726</v>
      </c>
      <c r="H7213" t="s">
        <v>41727</v>
      </c>
      <c r="J7213" t="s">
        <v>91</v>
      </c>
      <c r="K7213" t="s">
        <v>92</v>
      </c>
      <c r="L7213">
        <v>11</v>
      </c>
      <c r="M7213" t="s">
        <v>41728</v>
      </c>
      <c r="N7213" t="s">
        <v>75</v>
      </c>
      <c r="O7213" t="s">
        <v>48</v>
      </c>
      <c r="P7213" t="s">
        <v>48</v>
      </c>
      <c r="Q7213" t="s">
        <v>41729</v>
      </c>
      <c r="Y7213" t="s">
        <v>41730</v>
      </c>
    </row>
    <row r="7214" spans="1:25">
      <c r="A7214" t="s">
        <v>41731</v>
      </c>
      <c r="B7214" t="s">
        <v>41732</v>
      </c>
      <c r="D7214" t="s">
        <v>40</v>
      </c>
      <c r="E7214" t="s">
        <v>41</v>
      </c>
      <c r="G7214" t="s">
        <v>41733</v>
      </c>
      <c r="H7214" t="s">
        <v>3748</v>
      </c>
      <c r="J7214" t="s">
        <v>823</v>
      </c>
      <c r="K7214" t="s">
        <v>824</v>
      </c>
      <c r="L7214">
        <v>11</v>
      </c>
      <c r="M7214" t="s">
        <v>41728</v>
      </c>
      <c r="N7214" t="s">
        <v>75</v>
      </c>
      <c r="O7214" t="s">
        <v>48</v>
      </c>
      <c r="P7214" t="s">
        <v>48</v>
      </c>
      <c r="Q7214" t="s">
        <v>14643</v>
      </c>
      <c r="Y7214" t="s">
        <v>41734</v>
      </c>
    </row>
    <row r="7215" spans="1:25">
      <c r="A7215" t="s">
        <v>41735</v>
      </c>
      <c r="B7215" t="s">
        <v>41736</v>
      </c>
      <c r="D7215" t="s">
        <v>40</v>
      </c>
      <c r="E7215" t="s">
        <v>41</v>
      </c>
      <c r="G7215" t="s">
        <v>7191</v>
      </c>
      <c r="H7215" t="s">
        <v>1240</v>
      </c>
      <c r="J7215" t="s">
        <v>100</v>
      </c>
      <c r="K7215" t="s">
        <v>101</v>
      </c>
      <c r="L7215">
        <v>11</v>
      </c>
      <c r="M7215" t="s">
        <v>41728</v>
      </c>
      <c r="N7215" t="s">
        <v>75</v>
      </c>
      <c r="O7215" t="s">
        <v>48</v>
      </c>
      <c r="P7215" t="s">
        <v>48</v>
      </c>
      <c r="Q7215" t="s">
        <v>41737</v>
      </c>
      <c r="Y7215" t="s">
        <v>41738</v>
      </c>
    </row>
    <row r="7216" spans="1:25">
      <c r="A7216" t="s">
        <v>41739</v>
      </c>
      <c r="B7216" t="s">
        <v>41740</v>
      </c>
      <c r="D7216" t="s">
        <v>40</v>
      </c>
      <c r="E7216" t="s">
        <v>41</v>
      </c>
      <c r="G7216" t="s">
        <v>2133</v>
      </c>
      <c r="H7216" t="s">
        <v>1434</v>
      </c>
      <c r="J7216" t="s">
        <v>91</v>
      </c>
      <c r="K7216" t="s">
        <v>92</v>
      </c>
      <c r="L7216">
        <v>11</v>
      </c>
      <c r="M7216" t="s">
        <v>41728</v>
      </c>
      <c r="N7216" t="s">
        <v>75</v>
      </c>
      <c r="O7216" t="s">
        <v>48</v>
      </c>
      <c r="P7216" t="s">
        <v>48</v>
      </c>
      <c r="Q7216" t="s">
        <v>41741</v>
      </c>
      <c r="Y7216" t="s">
        <v>41742</v>
      </c>
    </row>
    <row r="7217" spans="1:25">
      <c r="A7217" t="s">
        <v>41743</v>
      </c>
      <c r="B7217" t="s">
        <v>41744</v>
      </c>
      <c r="D7217" t="s">
        <v>40</v>
      </c>
      <c r="E7217" t="s">
        <v>41</v>
      </c>
      <c r="G7217" t="s">
        <v>41745</v>
      </c>
      <c r="H7217" t="s">
        <v>9365</v>
      </c>
      <c r="J7217" t="s">
        <v>2356</v>
      </c>
      <c r="K7217" t="s">
        <v>2357</v>
      </c>
      <c r="L7217">
        <v>11</v>
      </c>
      <c r="M7217" t="s">
        <v>41746</v>
      </c>
      <c r="N7217" t="s">
        <v>75</v>
      </c>
      <c r="O7217" t="s">
        <v>48</v>
      </c>
      <c r="P7217" t="s">
        <v>48</v>
      </c>
      <c r="Q7217" t="s">
        <v>41747</v>
      </c>
      <c r="Y7217" t="s">
        <v>41748</v>
      </c>
    </row>
    <row r="7218" spans="1:25">
      <c r="A7218" t="s">
        <v>41749</v>
      </c>
      <c r="B7218" t="s">
        <v>41750</v>
      </c>
      <c r="D7218" t="s">
        <v>40</v>
      </c>
      <c r="E7218" t="s">
        <v>41</v>
      </c>
      <c r="G7218" t="s">
        <v>41751</v>
      </c>
      <c r="H7218" t="s">
        <v>8065</v>
      </c>
      <c r="J7218" t="s">
        <v>100</v>
      </c>
      <c r="K7218" t="s">
        <v>101</v>
      </c>
      <c r="L7218">
        <v>11</v>
      </c>
      <c r="M7218" t="s">
        <v>41752</v>
      </c>
      <c r="N7218" t="s">
        <v>75</v>
      </c>
      <c r="O7218" t="s">
        <v>48</v>
      </c>
      <c r="P7218" t="s">
        <v>48</v>
      </c>
      <c r="Q7218" t="s">
        <v>41753</v>
      </c>
      <c r="Y7218" t="s">
        <v>41754</v>
      </c>
    </row>
    <row r="7219" spans="1:25">
      <c r="A7219" t="s">
        <v>41755</v>
      </c>
      <c r="B7219" t="s">
        <v>41756</v>
      </c>
      <c r="D7219" t="s">
        <v>40</v>
      </c>
      <c r="E7219" t="s">
        <v>41</v>
      </c>
      <c r="G7219" t="s">
        <v>7366</v>
      </c>
      <c r="H7219" t="s">
        <v>37758</v>
      </c>
      <c r="J7219" t="s">
        <v>91</v>
      </c>
      <c r="K7219" t="s">
        <v>92</v>
      </c>
      <c r="L7219">
        <v>11</v>
      </c>
      <c r="M7219" t="s">
        <v>41757</v>
      </c>
      <c r="N7219" t="s">
        <v>75</v>
      </c>
      <c r="O7219" t="s">
        <v>48</v>
      </c>
      <c r="P7219" t="s">
        <v>48</v>
      </c>
      <c r="Q7219" t="s">
        <v>41758</v>
      </c>
      <c r="Y7219" t="s">
        <v>41759</v>
      </c>
    </row>
    <row r="7220" spans="1:25">
      <c r="A7220" t="s">
        <v>41760</v>
      </c>
      <c r="B7220" t="s">
        <v>41761</v>
      </c>
      <c r="D7220" t="s">
        <v>40</v>
      </c>
      <c r="E7220" t="s">
        <v>41</v>
      </c>
      <c r="G7220" t="s">
        <v>41762</v>
      </c>
      <c r="H7220" t="s">
        <v>2213</v>
      </c>
      <c r="J7220" t="s">
        <v>91</v>
      </c>
      <c r="K7220" t="s">
        <v>92</v>
      </c>
      <c r="L7220">
        <v>11</v>
      </c>
      <c r="M7220" t="s">
        <v>41763</v>
      </c>
      <c r="N7220" t="s">
        <v>75</v>
      </c>
      <c r="O7220" t="s">
        <v>48</v>
      </c>
      <c r="P7220" t="s">
        <v>48</v>
      </c>
      <c r="Y7220" t="s">
        <v>41764</v>
      </c>
    </row>
    <row r="7221" spans="1:25">
      <c r="A7221" t="s">
        <v>41765</v>
      </c>
      <c r="B7221" t="s">
        <v>41766</v>
      </c>
      <c r="D7221" t="s">
        <v>40</v>
      </c>
      <c r="E7221" t="s">
        <v>41</v>
      </c>
      <c r="G7221" t="s">
        <v>33846</v>
      </c>
      <c r="H7221" t="s">
        <v>41767</v>
      </c>
      <c r="J7221" t="s">
        <v>91</v>
      </c>
      <c r="K7221" t="s">
        <v>92</v>
      </c>
      <c r="L7221">
        <v>11</v>
      </c>
      <c r="M7221" t="s">
        <v>41768</v>
      </c>
      <c r="N7221" t="s">
        <v>75</v>
      </c>
      <c r="O7221" t="s">
        <v>48</v>
      </c>
      <c r="P7221" t="s">
        <v>48</v>
      </c>
      <c r="Q7221" t="s">
        <v>41769</v>
      </c>
      <c r="Y7221" t="s">
        <v>41770</v>
      </c>
    </row>
    <row r="7222" spans="1:25">
      <c r="A7222" t="s">
        <v>41771</v>
      </c>
      <c r="B7222" t="s">
        <v>41772</v>
      </c>
      <c r="D7222" t="s">
        <v>40</v>
      </c>
      <c r="E7222" t="s">
        <v>41</v>
      </c>
      <c r="G7222" t="s">
        <v>2299</v>
      </c>
      <c r="H7222" t="s">
        <v>23149</v>
      </c>
      <c r="J7222" t="s">
        <v>511</v>
      </c>
      <c r="K7222" t="s">
        <v>512</v>
      </c>
      <c r="L7222">
        <v>11</v>
      </c>
      <c r="M7222" t="s">
        <v>41773</v>
      </c>
      <c r="N7222" t="s">
        <v>58</v>
      </c>
      <c r="O7222" t="s">
        <v>48</v>
      </c>
      <c r="P7222" t="s">
        <v>48</v>
      </c>
      <c r="Y7222" t="s">
        <v>41774</v>
      </c>
    </row>
    <row r="7223" spans="1:25">
      <c r="A7223" t="s">
        <v>41775</v>
      </c>
      <c r="B7223" t="s">
        <v>41776</v>
      </c>
      <c r="D7223" t="s">
        <v>40</v>
      </c>
      <c r="E7223" t="s">
        <v>41</v>
      </c>
      <c r="G7223" t="s">
        <v>41777</v>
      </c>
      <c r="H7223" t="s">
        <v>81</v>
      </c>
      <c r="J7223" t="s">
        <v>100</v>
      </c>
      <c r="K7223" t="s">
        <v>101</v>
      </c>
      <c r="L7223">
        <v>11</v>
      </c>
      <c r="M7223" t="s">
        <v>41778</v>
      </c>
      <c r="N7223" t="s">
        <v>75</v>
      </c>
      <c r="O7223" t="s">
        <v>48</v>
      </c>
      <c r="P7223" t="s">
        <v>48</v>
      </c>
      <c r="Q7223" t="s">
        <v>38600</v>
      </c>
      <c r="Y7223" t="s">
        <v>41779</v>
      </c>
    </row>
    <row r="7224" spans="1:25">
      <c r="A7224" t="s">
        <v>41780</v>
      </c>
      <c r="B7224" t="s">
        <v>41781</v>
      </c>
      <c r="D7224" t="s">
        <v>40</v>
      </c>
      <c r="E7224" t="s">
        <v>41</v>
      </c>
      <c r="G7224" t="s">
        <v>3866</v>
      </c>
      <c r="H7224" t="s">
        <v>9007</v>
      </c>
      <c r="J7224" t="s">
        <v>823</v>
      </c>
      <c r="K7224" t="s">
        <v>824</v>
      </c>
      <c r="L7224">
        <v>11</v>
      </c>
      <c r="M7224" t="s">
        <v>41778</v>
      </c>
      <c r="N7224" t="s">
        <v>75</v>
      </c>
      <c r="O7224" t="s">
        <v>48</v>
      </c>
      <c r="P7224" t="s">
        <v>48</v>
      </c>
      <c r="Q7224" t="s">
        <v>41782</v>
      </c>
      <c r="Y7224" t="s">
        <v>41783</v>
      </c>
    </row>
    <row r="7225" spans="1:25">
      <c r="A7225" t="s">
        <v>41784</v>
      </c>
      <c r="B7225" t="s">
        <v>41785</v>
      </c>
      <c r="D7225" t="s">
        <v>40</v>
      </c>
      <c r="E7225" t="s">
        <v>41</v>
      </c>
      <c r="G7225" t="s">
        <v>17876</v>
      </c>
      <c r="H7225" t="s">
        <v>41786</v>
      </c>
      <c r="J7225" t="s">
        <v>100</v>
      </c>
      <c r="K7225" t="s">
        <v>101</v>
      </c>
      <c r="L7225">
        <v>11</v>
      </c>
      <c r="M7225" t="s">
        <v>41778</v>
      </c>
      <c r="N7225" t="s">
        <v>75</v>
      </c>
      <c r="O7225" t="s">
        <v>48</v>
      </c>
      <c r="P7225" t="s">
        <v>48</v>
      </c>
      <c r="Y7225" t="s">
        <v>41787</v>
      </c>
    </row>
    <row r="7226" spans="1:25">
      <c r="A7226" t="s">
        <v>41788</v>
      </c>
      <c r="B7226" t="s">
        <v>41789</v>
      </c>
      <c r="D7226" t="s">
        <v>40</v>
      </c>
      <c r="E7226" t="s">
        <v>41</v>
      </c>
      <c r="G7226" t="s">
        <v>41790</v>
      </c>
      <c r="H7226" t="s">
        <v>1633</v>
      </c>
      <c r="J7226" t="s">
        <v>100</v>
      </c>
      <c r="K7226" t="s">
        <v>101</v>
      </c>
      <c r="L7226">
        <v>11</v>
      </c>
      <c r="M7226" t="s">
        <v>41791</v>
      </c>
      <c r="N7226" t="s">
        <v>75</v>
      </c>
      <c r="O7226" t="s">
        <v>48</v>
      </c>
      <c r="P7226" t="s">
        <v>48</v>
      </c>
      <c r="Y7226" t="s">
        <v>41792</v>
      </c>
    </row>
    <row r="7227" spans="1:25">
      <c r="A7227" t="s">
        <v>41793</v>
      </c>
      <c r="B7227" t="s">
        <v>41794</v>
      </c>
      <c r="D7227" t="s">
        <v>40</v>
      </c>
      <c r="E7227" t="s">
        <v>41</v>
      </c>
      <c r="G7227" t="s">
        <v>877</v>
      </c>
      <c r="H7227" t="s">
        <v>41795</v>
      </c>
      <c r="J7227" t="s">
        <v>91</v>
      </c>
      <c r="K7227" t="s">
        <v>92</v>
      </c>
      <c r="L7227">
        <v>11</v>
      </c>
      <c r="M7227" t="s">
        <v>41796</v>
      </c>
      <c r="N7227" t="s">
        <v>75</v>
      </c>
      <c r="O7227" t="s">
        <v>48</v>
      </c>
      <c r="P7227" t="s">
        <v>48</v>
      </c>
      <c r="Q7227" t="s">
        <v>41797</v>
      </c>
      <c r="Y7227" t="s">
        <v>41798</v>
      </c>
    </row>
    <row r="7228" spans="1:25">
      <c r="A7228" t="s">
        <v>41799</v>
      </c>
      <c r="B7228" t="s">
        <v>41800</v>
      </c>
      <c r="D7228" t="s">
        <v>40</v>
      </c>
      <c r="E7228" t="s">
        <v>41</v>
      </c>
      <c r="G7228" t="s">
        <v>25720</v>
      </c>
      <c r="H7228" t="s">
        <v>194</v>
      </c>
      <c r="J7228" t="s">
        <v>100</v>
      </c>
      <c r="K7228" t="s">
        <v>101</v>
      </c>
      <c r="L7228">
        <v>11</v>
      </c>
      <c r="M7228" t="s">
        <v>41801</v>
      </c>
      <c r="N7228" t="s">
        <v>75</v>
      </c>
      <c r="O7228" t="s">
        <v>48</v>
      </c>
      <c r="P7228" t="s">
        <v>48</v>
      </c>
      <c r="Q7228" t="s">
        <v>41802</v>
      </c>
      <c r="Y7228" t="s">
        <v>41803</v>
      </c>
    </row>
    <row r="7229" spans="1:25">
      <c r="A7229" t="s">
        <v>41804</v>
      </c>
      <c r="B7229" t="s">
        <v>41805</v>
      </c>
      <c r="D7229" t="s">
        <v>40</v>
      </c>
      <c r="E7229" t="s">
        <v>41</v>
      </c>
      <c r="G7229" t="s">
        <v>377</v>
      </c>
      <c r="H7229" t="s">
        <v>41806</v>
      </c>
      <c r="J7229" t="s">
        <v>100</v>
      </c>
      <c r="K7229" t="s">
        <v>101</v>
      </c>
      <c r="L7229">
        <v>11</v>
      </c>
      <c r="M7229" t="s">
        <v>41807</v>
      </c>
      <c r="N7229" t="s">
        <v>75</v>
      </c>
      <c r="O7229" t="s">
        <v>48</v>
      </c>
      <c r="P7229" t="s">
        <v>48</v>
      </c>
      <c r="Q7229" t="s">
        <v>41808</v>
      </c>
      <c r="Y7229" t="s">
        <v>41809</v>
      </c>
    </row>
    <row r="7230" spans="1:25">
      <c r="A7230" t="s">
        <v>41810</v>
      </c>
      <c r="B7230" t="s">
        <v>41811</v>
      </c>
      <c r="D7230" t="s">
        <v>40</v>
      </c>
      <c r="E7230" t="s">
        <v>41</v>
      </c>
      <c r="G7230" t="s">
        <v>23103</v>
      </c>
      <c r="H7230" t="s">
        <v>41812</v>
      </c>
      <c r="J7230" t="s">
        <v>91</v>
      </c>
      <c r="K7230" t="s">
        <v>92</v>
      </c>
      <c r="L7230">
        <v>11</v>
      </c>
      <c r="M7230" t="s">
        <v>41813</v>
      </c>
      <c r="N7230" t="s">
        <v>75</v>
      </c>
      <c r="O7230" t="s">
        <v>48</v>
      </c>
      <c r="P7230" t="s">
        <v>48</v>
      </c>
      <c r="Q7230" t="s">
        <v>41814</v>
      </c>
      <c r="Y7230" t="s">
        <v>41815</v>
      </c>
    </row>
    <row r="7231" spans="1:25">
      <c r="A7231" t="s">
        <v>41816</v>
      </c>
      <c r="B7231" t="s">
        <v>41817</v>
      </c>
      <c r="D7231" t="s">
        <v>40</v>
      </c>
      <c r="E7231" t="s">
        <v>41</v>
      </c>
      <c r="G7231" t="s">
        <v>41818</v>
      </c>
      <c r="H7231" t="s">
        <v>6390</v>
      </c>
      <c r="J7231" t="s">
        <v>100</v>
      </c>
      <c r="K7231" t="s">
        <v>101</v>
      </c>
      <c r="L7231">
        <v>11</v>
      </c>
      <c r="M7231" t="s">
        <v>41819</v>
      </c>
      <c r="N7231" t="s">
        <v>75</v>
      </c>
      <c r="O7231" t="s">
        <v>48</v>
      </c>
      <c r="P7231" t="s">
        <v>48</v>
      </c>
      <c r="Q7231" t="s">
        <v>41820</v>
      </c>
      <c r="Y7231" t="s">
        <v>41821</v>
      </c>
    </row>
    <row r="7232" spans="1:25">
      <c r="A7232" t="s">
        <v>41822</v>
      </c>
      <c r="B7232" t="s">
        <v>41823</v>
      </c>
      <c r="D7232" t="s">
        <v>40</v>
      </c>
      <c r="E7232" t="s">
        <v>41</v>
      </c>
      <c r="G7232" t="s">
        <v>41824</v>
      </c>
      <c r="H7232" t="s">
        <v>8346</v>
      </c>
      <c r="J7232" t="s">
        <v>91</v>
      </c>
      <c r="K7232" t="s">
        <v>92</v>
      </c>
      <c r="L7232">
        <v>11</v>
      </c>
      <c r="M7232" t="s">
        <v>41825</v>
      </c>
      <c r="N7232" t="s">
        <v>75</v>
      </c>
      <c r="O7232" t="s">
        <v>48</v>
      </c>
      <c r="P7232" t="s">
        <v>48</v>
      </c>
      <c r="Q7232" t="s">
        <v>41826</v>
      </c>
      <c r="Y7232" t="s">
        <v>41827</v>
      </c>
    </row>
    <row r="7233" spans="1:25">
      <c r="A7233" t="s">
        <v>41828</v>
      </c>
      <c r="B7233" t="s">
        <v>41829</v>
      </c>
      <c r="D7233" t="s">
        <v>40</v>
      </c>
      <c r="E7233" t="s">
        <v>41</v>
      </c>
      <c r="G7233" t="s">
        <v>41830</v>
      </c>
      <c r="H7233" t="s">
        <v>3581</v>
      </c>
      <c r="J7233" t="s">
        <v>2356</v>
      </c>
      <c r="K7233" t="s">
        <v>2357</v>
      </c>
      <c r="L7233">
        <v>11</v>
      </c>
      <c r="M7233" t="s">
        <v>41825</v>
      </c>
      <c r="N7233" t="s">
        <v>75</v>
      </c>
      <c r="O7233" t="s">
        <v>48</v>
      </c>
      <c r="P7233" t="s">
        <v>48</v>
      </c>
      <c r="Q7233" t="s">
        <v>41831</v>
      </c>
      <c r="Y7233" t="s">
        <v>41832</v>
      </c>
    </row>
    <row r="7234" spans="1:25">
      <c r="A7234" t="s">
        <v>41833</v>
      </c>
      <c r="B7234" t="s">
        <v>41834</v>
      </c>
      <c r="D7234" t="s">
        <v>40</v>
      </c>
      <c r="E7234" t="s">
        <v>41</v>
      </c>
      <c r="G7234" t="s">
        <v>41835</v>
      </c>
      <c r="H7234" t="s">
        <v>2872</v>
      </c>
      <c r="J7234" t="s">
        <v>100</v>
      </c>
      <c r="K7234" t="s">
        <v>101</v>
      </c>
      <c r="L7234">
        <v>11</v>
      </c>
      <c r="M7234" t="s">
        <v>41825</v>
      </c>
      <c r="N7234" t="s">
        <v>75</v>
      </c>
      <c r="O7234" t="s">
        <v>48</v>
      </c>
      <c r="P7234" t="s">
        <v>48</v>
      </c>
      <c r="Q7234" t="s">
        <v>41836</v>
      </c>
      <c r="Y7234" t="s">
        <v>41837</v>
      </c>
    </row>
    <row r="7235" spans="1:25">
      <c r="A7235" t="s">
        <v>41838</v>
      </c>
      <c r="B7235" t="s">
        <v>41839</v>
      </c>
      <c r="D7235" t="s">
        <v>40</v>
      </c>
      <c r="E7235" t="s">
        <v>41</v>
      </c>
      <c r="G7235" t="s">
        <v>11571</v>
      </c>
      <c r="H7235" t="s">
        <v>25742</v>
      </c>
      <c r="J7235" t="s">
        <v>91</v>
      </c>
      <c r="K7235" t="s">
        <v>92</v>
      </c>
      <c r="L7235">
        <v>11</v>
      </c>
      <c r="M7235" t="s">
        <v>41840</v>
      </c>
      <c r="N7235" t="s">
        <v>75</v>
      </c>
      <c r="O7235" t="s">
        <v>48</v>
      </c>
      <c r="P7235" t="s">
        <v>48</v>
      </c>
      <c r="Q7235" t="s">
        <v>41841</v>
      </c>
      <c r="Y7235" t="s">
        <v>41842</v>
      </c>
    </row>
    <row r="7236" spans="1:25">
      <c r="A7236" t="s">
        <v>41843</v>
      </c>
      <c r="B7236" t="s">
        <v>41844</v>
      </c>
      <c r="D7236" t="s">
        <v>40</v>
      </c>
      <c r="E7236" t="s">
        <v>41</v>
      </c>
      <c r="G7236" t="s">
        <v>377</v>
      </c>
      <c r="H7236" t="s">
        <v>4061</v>
      </c>
      <c r="J7236" t="s">
        <v>91</v>
      </c>
      <c r="K7236" t="s">
        <v>92</v>
      </c>
      <c r="L7236">
        <v>11</v>
      </c>
      <c r="M7236" t="s">
        <v>41845</v>
      </c>
      <c r="N7236" t="s">
        <v>75</v>
      </c>
      <c r="O7236" t="s">
        <v>48</v>
      </c>
      <c r="P7236" t="s">
        <v>48</v>
      </c>
      <c r="Q7236" t="s">
        <v>41846</v>
      </c>
      <c r="Y7236" t="s">
        <v>41847</v>
      </c>
    </row>
    <row r="7237" spans="1:25">
      <c r="A7237" t="s">
        <v>41848</v>
      </c>
      <c r="B7237" t="s">
        <v>41849</v>
      </c>
      <c r="D7237" t="s">
        <v>40</v>
      </c>
      <c r="E7237" t="s">
        <v>41</v>
      </c>
      <c r="G7237" t="s">
        <v>5305</v>
      </c>
      <c r="H7237" t="s">
        <v>956</v>
      </c>
      <c r="J7237" t="s">
        <v>100</v>
      </c>
      <c r="K7237" t="s">
        <v>101</v>
      </c>
      <c r="L7237">
        <v>11</v>
      </c>
      <c r="M7237" t="s">
        <v>41850</v>
      </c>
      <c r="N7237" t="s">
        <v>75</v>
      </c>
      <c r="O7237" t="s">
        <v>48</v>
      </c>
      <c r="P7237" t="s">
        <v>48</v>
      </c>
      <c r="Q7237" t="s">
        <v>41851</v>
      </c>
      <c r="Y7237" t="s">
        <v>41852</v>
      </c>
    </row>
    <row r="7238" spans="1:25">
      <c r="A7238" t="s">
        <v>41853</v>
      </c>
      <c r="B7238" t="s">
        <v>41854</v>
      </c>
      <c r="D7238" t="s">
        <v>40</v>
      </c>
      <c r="E7238" t="s">
        <v>41</v>
      </c>
      <c r="G7238" t="s">
        <v>11389</v>
      </c>
      <c r="H7238" t="s">
        <v>2565</v>
      </c>
      <c r="J7238" t="s">
        <v>100</v>
      </c>
      <c r="K7238" t="s">
        <v>101</v>
      </c>
      <c r="L7238">
        <v>11</v>
      </c>
      <c r="M7238" t="s">
        <v>41855</v>
      </c>
      <c r="N7238" t="s">
        <v>75</v>
      </c>
      <c r="O7238" t="s">
        <v>48</v>
      </c>
      <c r="P7238" t="s">
        <v>48</v>
      </c>
      <c r="Q7238" t="s">
        <v>41856</v>
      </c>
      <c r="Y7238" t="s">
        <v>41857</v>
      </c>
    </row>
    <row r="7239" spans="1:25">
      <c r="A7239" t="s">
        <v>41858</v>
      </c>
      <c r="B7239" t="s">
        <v>41859</v>
      </c>
      <c r="D7239" t="s">
        <v>40</v>
      </c>
      <c r="E7239" t="s">
        <v>41</v>
      </c>
      <c r="G7239" t="s">
        <v>14525</v>
      </c>
      <c r="H7239" t="s">
        <v>41860</v>
      </c>
      <c r="J7239" t="s">
        <v>100</v>
      </c>
      <c r="K7239" t="s">
        <v>101</v>
      </c>
      <c r="L7239">
        <v>11</v>
      </c>
      <c r="M7239" t="s">
        <v>41855</v>
      </c>
      <c r="N7239" t="s">
        <v>75</v>
      </c>
      <c r="O7239" t="s">
        <v>48</v>
      </c>
      <c r="P7239" t="s">
        <v>48</v>
      </c>
      <c r="Q7239" t="s">
        <v>41861</v>
      </c>
      <c r="Y7239" t="s">
        <v>41862</v>
      </c>
    </row>
    <row r="7240" spans="1:25">
      <c r="A7240" t="s">
        <v>41863</v>
      </c>
      <c r="B7240" t="s">
        <v>41864</v>
      </c>
      <c r="D7240" t="s">
        <v>40</v>
      </c>
      <c r="E7240" t="s">
        <v>41</v>
      </c>
      <c r="G7240" t="s">
        <v>1122</v>
      </c>
      <c r="H7240" t="s">
        <v>12305</v>
      </c>
      <c r="J7240" t="s">
        <v>91</v>
      </c>
      <c r="K7240" t="s">
        <v>92</v>
      </c>
      <c r="L7240">
        <v>11</v>
      </c>
      <c r="M7240" t="s">
        <v>41865</v>
      </c>
      <c r="N7240" t="s">
        <v>75</v>
      </c>
      <c r="O7240" t="s">
        <v>48</v>
      </c>
      <c r="P7240" t="s">
        <v>48</v>
      </c>
      <c r="Q7240" t="s">
        <v>41866</v>
      </c>
      <c r="Y7240" t="s">
        <v>41867</v>
      </c>
    </row>
    <row r="7241" spans="1:25">
      <c r="A7241" t="s">
        <v>41868</v>
      </c>
      <c r="B7241" t="s">
        <v>41869</v>
      </c>
      <c r="D7241" t="s">
        <v>40</v>
      </c>
      <c r="E7241" t="s">
        <v>41</v>
      </c>
      <c r="G7241" t="s">
        <v>36558</v>
      </c>
      <c r="H7241" t="s">
        <v>3376</v>
      </c>
      <c r="J7241" t="s">
        <v>100</v>
      </c>
      <c r="K7241" t="s">
        <v>101</v>
      </c>
      <c r="L7241">
        <v>11</v>
      </c>
      <c r="M7241" t="s">
        <v>41865</v>
      </c>
      <c r="N7241" t="s">
        <v>75</v>
      </c>
      <c r="O7241" t="s">
        <v>48</v>
      </c>
      <c r="P7241" t="s">
        <v>48</v>
      </c>
      <c r="Q7241" t="s">
        <v>41870</v>
      </c>
      <c r="Y7241" t="s">
        <v>41871</v>
      </c>
    </row>
    <row r="7242" spans="1:25">
      <c r="A7242" t="s">
        <v>41872</v>
      </c>
      <c r="B7242" t="s">
        <v>41873</v>
      </c>
      <c r="D7242" t="s">
        <v>40</v>
      </c>
      <c r="E7242" t="s">
        <v>41</v>
      </c>
      <c r="G7242" t="s">
        <v>41874</v>
      </c>
      <c r="H7242" t="s">
        <v>3000</v>
      </c>
      <c r="J7242" t="s">
        <v>100</v>
      </c>
      <c r="K7242" t="s">
        <v>101</v>
      </c>
      <c r="L7242">
        <v>11</v>
      </c>
      <c r="M7242" t="s">
        <v>41875</v>
      </c>
      <c r="N7242" t="s">
        <v>75</v>
      </c>
      <c r="O7242" t="s">
        <v>48</v>
      </c>
      <c r="P7242" t="s">
        <v>48</v>
      </c>
      <c r="Q7242" t="s">
        <v>41876</v>
      </c>
      <c r="Y7242" t="s">
        <v>41877</v>
      </c>
    </row>
    <row r="7243" spans="1:25">
      <c r="A7243" t="s">
        <v>41878</v>
      </c>
      <c r="B7243" t="s">
        <v>41879</v>
      </c>
      <c r="D7243" t="s">
        <v>40</v>
      </c>
      <c r="E7243" t="s">
        <v>41</v>
      </c>
      <c r="G7243" t="s">
        <v>540</v>
      </c>
      <c r="H7243" t="s">
        <v>41880</v>
      </c>
      <c r="J7243" t="s">
        <v>91</v>
      </c>
      <c r="K7243" t="s">
        <v>92</v>
      </c>
      <c r="L7243">
        <v>11</v>
      </c>
      <c r="M7243" t="s">
        <v>41881</v>
      </c>
      <c r="N7243" t="s">
        <v>75</v>
      </c>
      <c r="O7243" t="s">
        <v>48</v>
      </c>
      <c r="P7243" t="s">
        <v>48</v>
      </c>
      <c r="Q7243" t="s">
        <v>41882</v>
      </c>
      <c r="Y7243" t="s">
        <v>41883</v>
      </c>
    </row>
    <row r="7244" spans="1:25">
      <c r="A7244" t="s">
        <v>41884</v>
      </c>
      <c r="B7244" t="s">
        <v>41885</v>
      </c>
      <c r="D7244" t="s">
        <v>40</v>
      </c>
      <c r="E7244" t="s">
        <v>41</v>
      </c>
      <c r="G7244" t="s">
        <v>41886</v>
      </c>
      <c r="H7244" t="s">
        <v>31027</v>
      </c>
      <c r="J7244" t="s">
        <v>91</v>
      </c>
      <c r="K7244" t="s">
        <v>92</v>
      </c>
      <c r="L7244">
        <v>11</v>
      </c>
      <c r="M7244" t="s">
        <v>41881</v>
      </c>
      <c r="N7244" t="s">
        <v>75</v>
      </c>
      <c r="O7244" t="s">
        <v>48</v>
      </c>
      <c r="P7244" t="s">
        <v>48</v>
      </c>
      <c r="Q7244" t="s">
        <v>41887</v>
      </c>
      <c r="Y7244" t="s">
        <v>41888</v>
      </c>
    </row>
    <row r="7245" spans="1:25">
      <c r="A7245" t="s">
        <v>41889</v>
      </c>
      <c r="B7245" t="s">
        <v>41890</v>
      </c>
      <c r="D7245" t="s">
        <v>40</v>
      </c>
      <c r="E7245" t="s">
        <v>41</v>
      </c>
      <c r="G7245" t="s">
        <v>19377</v>
      </c>
      <c r="H7245" t="s">
        <v>1854</v>
      </c>
      <c r="J7245" t="s">
        <v>91</v>
      </c>
      <c r="K7245" t="s">
        <v>92</v>
      </c>
      <c r="L7245">
        <v>11</v>
      </c>
      <c r="M7245" t="s">
        <v>41881</v>
      </c>
      <c r="N7245" t="s">
        <v>75</v>
      </c>
      <c r="O7245" t="s">
        <v>48</v>
      </c>
      <c r="P7245" t="s">
        <v>48</v>
      </c>
      <c r="Q7245" t="s">
        <v>41891</v>
      </c>
      <c r="Y7245" t="s">
        <v>41892</v>
      </c>
    </row>
    <row r="7246" spans="1:25">
      <c r="A7246" t="s">
        <v>41893</v>
      </c>
      <c r="B7246" t="s">
        <v>41894</v>
      </c>
      <c r="D7246" t="s">
        <v>40</v>
      </c>
      <c r="E7246" t="s">
        <v>41</v>
      </c>
      <c r="G7246" t="s">
        <v>13479</v>
      </c>
      <c r="H7246" t="s">
        <v>1703</v>
      </c>
      <c r="J7246" t="s">
        <v>91</v>
      </c>
      <c r="K7246" t="s">
        <v>92</v>
      </c>
      <c r="L7246">
        <v>11</v>
      </c>
      <c r="M7246" t="s">
        <v>41895</v>
      </c>
      <c r="N7246" t="s">
        <v>75</v>
      </c>
      <c r="O7246" t="s">
        <v>48</v>
      </c>
      <c r="P7246" t="s">
        <v>48</v>
      </c>
      <c r="Q7246" t="s">
        <v>41896</v>
      </c>
      <c r="Y7246" t="s">
        <v>41897</v>
      </c>
    </row>
    <row r="7247" spans="1:25">
      <c r="A7247" t="s">
        <v>41898</v>
      </c>
      <c r="B7247" t="s">
        <v>41899</v>
      </c>
      <c r="D7247" t="s">
        <v>40</v>
      </c>
      <c r="E7247" t="s">
        <v>41</v>
      </c>
      <c r="G7247" t="s">
        <v>27141</v>
      </c>
      <c r="H7247" t="s">
        <v>41900</v>
      </c>
      <c r="J7247" t="s">
        <v>91</v>
      </c>
      <c r="K7247" t="s">
        <v>92</v>
      </c>
      <c r="L7247">
        <v>11</v>
      </c>
      <c r="M7247" t="s">
        <v>41901</v>
      </c>
      <c r="N7247" t="s">
        <v>75</v>
      </c>
      <c r="O7247" t="s">
        <v>48</v>
      </c>
      <c r="P7247" t="s">
        <v>48</v>
      </c>
      <c r="Q7247" t="s">
        <v>41902</v>
      </c>
      <c r="Y7247" t="s">
        <v>41903</v>
      </c>
    </row>
    <row r="7248" spans="1:25">
      <c r="A7248" t="s">
        <v>41904</v>
      </c>
      <c r="B7248" t="s">
        <v>41905</v>
      </c>
      <c r="D7248" t="s">
        <v>40</v>
      </c>
      <c r="E7248" t="s">
        <v>41</v>
      </c>
      <c r="G7248" t="s">
        <v>6439</v>
      </c>
      <c r="H7248" t="s">
        <v>1403</v>
      </c>
      <c r="J7248" t="s">
        <v>100</v>
      </c>
      <c r="K7248" t="s">
        <v>101</v>
      </c>
      <c r="L7248">
        <v>11</v>
      </c>
      <c r="M7248" t="s">
        <v>41906</v>
      </c>
      <c r="N7248" t="s">
        <v>75</v>
      </c>
      <c r="O7248" t="s">
        <v>48</v>
      </c>
      <c r="P7248" t="s">
        <v>48</v>
      </c>
      <c r="Q7248" t="s">
        <v>41907</v>
      </c>
      <c r="Y7248" t="s">
        <v>41908</v>
      </c>
    </row>
    <row r="7249" spans="1:25">
      <c r="A7249" t="s">
        <v>41909</v>
      </c>
      <c r="B7249" t="s">
        <v>41910</v>
      </c>
      <c r="D7249" t="s">
        <v>40</v>
      </c>
      <c r="E7249" t="s">
        <v>41</v>
      </c>
      <c r="G7249" t="s">
        <v>7608</v>
      </c>
      <c r="H7249" t="s">
        <v>990</v>
      </c>
      <c r="J7249" t="s">
        <v>91</v>
      </c>
      <c r="K7249" t="s">
        <v>92</v>
      </c>
      <c r="L7249">
        <v>11</v>
      </c>
      <c r="M7249" t="s">
        <v>41906</v>
      </c>
      <c r="N7249" t="s">
        <v>75</v>
      </c>
      <c r="O7249" t="s">
        <v>48</v>
      </c>
      <c r="P7249" t="s">
        <v>48</v>
      </c>
      <c r="Q7249" t="s">
        <v>41911</v>
      </c>
      <c r="Y7249" t="s">
        <v>41912</v>
      </c>
    </row>
    <row r="7250" spans="1:25">
      <c r="A7250" t="s">
        <v>41913</v>
      </c>
      <c r="B7250" t="s">
        <v>41914</v>
      </c>
      <c r="D7250" t="s">
        <v>40</v>
      </c>
      <c r="E7250" t="s">
        <v>41</v>
      </c>
      <c r="G7250" t="s">
        <v>581</v>
      </c>
      <c r="H7250" t="s">
        <v>41915</v>
      </c>
      <c r="J7250" t="s">
        <v>91</v>
      </c>
      <c r="K7250" t="s">
        <v>92</v>
      </c>
      <c r="L7250">
        <v>11</v>
      </c>
      <c r="M7250" t="s">
        <v>41906</v>
      </c>
      <c r="N7250" t="s">
        <v>75</v>
      </c>
      <c r="O7250" t="s">
        <v>48</v>
      </c>
      <c r="P7250" t="s">
        <v>48</v>
      </c>
      <c r="Q7250" t="s">
        <v>41916</v>
      </c>
      <c r="Y7250" t="s">
        <v>41917</v>
      </c>
    </row>
    <row r="7251" spans="1:25">
      <c r="A7251" t="s">
        <v>41918</v>
      </c>
      <c r="B7251" t="s">
        <v>41919</v>
      </c>
      <c r="D7251" t="s">
        <v>40</v>
      </c>
      <c r="E7251" t="s">
        <v>41</v>
      </c>
      <c r="G7251" t="s">
        <v>32405</v>
      </c>
      <c r="H7251" t="s">
        <v>10711</v>
      </c>
      <c r="J7251" t="s">
        <v>91</v>
      </c>
      <c r="K7251" t="s">
        <v>92</v>
      </c>
      <c r="L7251">
        <v>11</v>
      </c>
      <c r="M7251" t="s">
        <v>41906</v>
      </c>
      <c r="N7251" t="s">
        <v>75</v>
      </c>
      <c r="O7251" t="s">
        <v>48</v>
      </c>
      <c r="P7251" t="s">
        <v>48</v>
      </c>
      <c r="Q7251" t="s">
        <v>41920</v>
      </c>
      <c r="Y7251" t="s">
        <v>41921</v>
      </c>
    </row>
    <row r="7252" spans="1:25">
      <c r="A7252" t="s">
        <v>41922</v>
      </c>
      <c r="B7252" t="s">
        <v>41923</v>
      </c>
      <c r="D7252" t="s">
        <v>40</v>
      </c>
      <c r="E7252" t="s">
        <v>41</v>
      </c>
      <c r="G7252" t="s">
        <v>41924</v>
      </c>
      <c r="H7252" t="s">
        <v>41925</v>
      </c>
      <c r="J7252" t="s">
        <v>100</v>
      </c>
      <c r="K7252" t="s">
        <v>101</v>
      </c>
      <c r="L7252">
        <v>11</v>
      </c>
      <c r="M7252" t="s">
        <v>41906</v>
      </c>
      <c r="N7252" t="s">
        <v>75</v>
      </c>
      <c r="O7252" t="s">
        <v>48</v>
      </c>
      <c r="P7252" t="s">
        <v>48</v>
      </c>
      <c r="Q7252" t="s">
        <v>41926</v>
      </c>
      <c r="Y7252" t="s">
        <v>41927</v>
      </c>
    </row>
    <row r="7253" spans="1:25">
      <c r="A7253" t="s">
        <v>41928</v>
      </c>
      <c r="B7253" t="s">
        <v>41929</v>
      </c>
      <c r="D7253" t="s">
        <v>40</v>
      </c>
      <c r="E7253" t="s">
        <v>41</v>
      </c>
      <c r="G7253" t="s">
        <v>41930</v>
      </c>
      <c r="H7253" t="s">
        <v>81</v>
      </c>
      <c r="J7253" t="s">
        <v>91</v>
      </c>
      <c r="K7253" t="s">
        <v>92</v>
      </c>
      <c r="L7253">
        <v>11</v>
      </c>
      <c r="M7253" t="s">
        <v>41906</v>
      </c>
      <c r="N7253" t="s">
        <v>75</v>
      </c>
      <c r="O7253" t="s">
        <v>48</v>
      </c>
      <c r="P7253" t="s">
        <v>48</v>
      </c>
      <c r="Q7253" t="s">
        <v>41931</v>
      </c>
      <c r="Y7253" t="s">
        <v>41932</v>
      </c>
    </row>
    <row r="7254" spans="1:25">
      <c r="A7254" t="s">
        <v>41933</v>
      </c>
      <c r="B7254" t="s">
        <v>41934</v>
      </c>
      <c r="D7254" t="s">
        <v>40</v>
      </c>
      <c r="E7254" t="s">
        <v>41</v>
      </c>
      <c r="G7254" t="s">
        <v>41935</v>
      </c>
      <c r="H7254" t="s">
        <v>7166</v>
      </c>
      <c r="J7254" t="s">
        <v>91</v>
      </c>
      <c r="K7254" t="s">
        <v>92</v>
      </c>
      <c r="L7254">
        <v>11</v>
      </c>
      <c r="M7254" t="s">
        <v>41936</v>
      </c>
      <c r="N7254" t="s">
        <v>75</v>
      </c>
      <c r="O7254" t="s">
        <v>48</v>
      </c>
      <c r="P7254" t="s">
        <v>48</v>
      </c>
      <c r="Q7254" t="s">
        <v>41937</v>
      </c>
      <c r="Y7254" t="s">
        <v>41938</v>
      </c>
    </row>
    <row r="7255" spans="1:25">
      <c r="A7255" t="s">
        <v>41939</v>
      </c>
      <c r="B7255" t="s">
        <v>41940</v>
      </c>
      <c r="D7255" t="s">
        <v>40</v>
      </c>
      <c r="E7255" t="s">
        <v>41</v>
      </c>
      <c r="G7255" t="s">
        <v>41941</v>
      </c>
      <c r="H7255" t="s">
        <v>41491</v>
      </c>
      <c r="J7255" t="s">
        <v>91</v>
      </c>
      <c r="K7255" t="s">
        <v>92</v>
      </c>
      <c r="L7255">
        <v>11</v>
      </c>
      <c r="M7255" t="s">
        <v>41936</v>
      </c>
      <c r="N7255" t="s">
        <v>75</v>
      </c>
      <c r="O7255" t="s">
        <v>48</v>
      </c>
      <c r="P7255" t="s">
        <v>48</v>
      </c>
      <c r="Q7255" t="s">
        <v>41942</v>
      </c>
      <c r="Y7255" t="s">
        <v>41943</v>
      </c>
    </row>
    <row r="7256" spans="1:25">
      <c r="A7256" t="s">
        <v>41944</v>
      </c>
      <c r="B7256" t="s">
        <v>41945</v>
      </c>
      <c r="D7256" t="s">
        <v>40</v>
      </c>
      <c r="E7256" t="s">
        <v>41</v>
      </c>
      <c r="G7256" t="s">
        <v>41946</v>
      </c>
      <c r="H7256" t="s">
        <v>143</v>
      </c>
      <c r="J7256" t="s">
        <v>823</v>
      </c>
      <c r="K7256" t="s">
        <v>824</v>
      </c>
      <c r="L7256">
        <v>11</v>
      </c>
      <c r="M7256" t="s">
        <v>41936</v>
      </c>
      <c r="N7256" t="s">
        <v>75</v>
      </c>
      <c r="O7256" t="s">
        <v>48</v>
      </c>
      <c r="P7256" t="s">
        <v>48</v>
      </c>
      <c r="Q7256" t="s">
        <v>41947</v>
      </c>
      <c r="Y7256" t="s">
        <v>41948</v>
      </c>
    </row>
    <row r="7257" spans="1:25">
      <c r="A7257" t="s">
        <v>41949</v>
      </c>
      <c r="B7257" t="s">
        <v>41950</v>
      </c>
      <c r="D7257" t="s">
        <v>40</v>
      </c>
      <c r="E7257" t="s">
        <v>41</v>
      </c>
      <c r="G7257" t="s">
        <v>18321</v>
      </c>
      <c r="H7257" t="s">
        <v>41951</v>
      </c>
      <c r="J7257" t="s">
        <v>100</v>
      </c>
      <c r="K7257" t="s">
        <v>101</v>
      </c>
      <c r="L7257">
        <v>11</v>
      </c>
      <c r="M7257" t="s">
        <v>41936</v>
      </c>
      <c r="N7257" t="s">
        <v>75</v>
      </c>
      <c r="O7257" t="s">
        <v>48</v>
      </c>
      <c r="P7257" t="s">
        <v>48</v>
      </c>
      <c r="Q7257" t="s">
        <v>3789</v>
      </c>
      <c r="Y7257" t="s">
        <v>41952</v>
      </c>
    </row>
    <row r="7258" spans="1:25">
      <c r="A7258" t="s">
        <v>41953</v>
      </c>
      <c r="B7258" t="s">
        <v>41954</v>
      </c>
      <c r="D7258" t="s">
        <v>40</v>
      </c>
      <c r="E7258" t="s">
        <v>41</v>
      </c>
      <c r="G7258" t="s">
        <v>23904</v>
      </c>
      <c r="H7258" t="s">
        <v>20237</v>
      </c>
      <c r="J7258" t="s">
        <v>511</v>
      </c>
      <c r="K7258" t="s">
        <v>512</v>
      </c>
      <c r="L7258">
        <v>11</v>
      </c>
      <c r="M7258" t="s">
        <v>41936</v>
      </c>
      <c r="N7258" t="s">
        <v>47</v>
      </c>
      <c r="O7258" t="s">
        <v>48</v>
      </c>
      <c r="P7258" t="s">
        <v>48</v>
      </c>
      <c r="Q7258" t="s">
        <v>23827</v>
      </c>
      <c r="Y7258" t="s">
        <v>41955</v>
      </c>
    </row>
    <row r="7259" spans="1:25">
      <c r="A7259" t="s">
        <v>41956</v>
      </c>
      <c r="B7259" t="s">
        <v>41957</v>
      </c>
      <c r="D7259" t="s">
        <v>40</v>
      </c>
      <c r="E7259" t="s">
        <v>41</v>
      </c>
      <c r="G7259" t="s">
        <v>41958</v>
      </c>
      <c r="H7259" t="s">
        <v>7854</v>
      </c>
      <c r="J7259" t="s">
        <v>511</v>
      </c>
      <c r="K7259" t="s">
        <v>512</v>
      </c>
      <c r="L7259">
        <v>11</v>
      </c>
      <c r="M7259" t="s">
        <v>41959</v>
      </c>
      <c r="N7259" t="s">
        <v>47</v>
      </c>
      <c r="O7259" t="s">
        <v>48</v>
      </c>
      <c r="P7259" t="s">
        <v>48</v>
      </c>
      <c r="Q7259" t="s">
        <v>41960</v>
      </c>
      <c r="Y7259" t="s">
        <v>41961</v>
      </c>
    </row>
    <row r="7260" spans="1:25">
      <c r="A7260" t="s">
        <v>41962</v>
      </c>
      <c r="B7260" t="s">
        <v>41963</v>
      </c>
      <c r="D7260" t="s">
        <v>40</v>
      </c>
      <c r="E7260" t="s">
        <v>41</v>
      </c>
      <c r="G7260" t="s">
        <v>1414</v>
      </c>
      <c r="H7260" t="s">
        <v>28984</v>
      </c>
      <c r="J7260" t="s">
        <v>100</v>
      </c>
      <c r="K7260" t="s">
        <v>101</v>
      </c>
      <c r="L7260">
        <v>11</v>
      </c>
      <c r="M7260" t="s">
        <v>41959</v>
      </c>
      <c r="N7260" t="s">
        <v>75</v>
      </c>
      <c r="O7260" t="s">
        <v>48</v>
      </c>
      <c r="P7260" t="s">
        <v>48</v>
      </c>
      <c r="Q7260" t="s">
        <v>3789</v>
      </c>
      <c r="Y7260" t="s">
        <v>41964</v>
      </c>
    </row>
    <row r="7261" spans="1:25">
      <c r="A7261" t="s">
        <v>41965</v>
      </c>
      <c r="B7261" t="s">
        <v>41966</v>
      </c>
      <c r="D7261" t="s">
        <v>40</v>
      </c>
      <c r="E7261" t="s">
        <v>41</v>
      </c>
      <c r="G7261" t="s">
        <v>41967</v>
      </c>
      <c r="H7261" t="s">
        <v>41968</v>
      </c>
      <c r="J7261" t="s">
        <v>91</v>
      </c>
      <c r="K7261" t="s">
        <v>92</v>
      </c>
      <c r="L7261">
        <v>11</v>
      </c>
      <c r="M7261" t="s">
        <v>41969</v>
      </c>
      <c r="N7261" t="s">
        <v>75</v>
      </c>
      <c r="O7261" t="s">
        <v>48</v>
      </c>
      <c r="P7261" t="s">
        <v>48</v>
      </c>
      <c r="Q7261" t="s">
        <v>41970</v>
      </c>
      <c r="Y7261" t="s">
        <v>41971</v>
      </c>
    </row>
    <row r="7262" spans="1:25">
      <c r="A7262" t="s">
        <v>41972</v>
      </c>
      <c r="B7262" t="s">
        <v>41973</v>
      </c>
      <c r="D7262" t="s">
        <v>40</v>
      </c>
      <c r="E7262" t="s">
        <v>41</v>
      </c>
      <c r="G7262" t="s">
        <v>10231</v>
      </c>
      <c r="H7262" t="s">
        <v>41974</v>
      </c>
      <c r="J7262" t="s">
        <v>91</v>
      </c>
      <c r="K7262" t="s">
        <v>92</v>
      </c>
      <c r="L7262">
        <v>11</v>
      </c>
      <c r="M7262" t="s">
        <v>41975</v>
      </c>
      <c r="N7262" t="s">
        <v>75</v>
      </c>
      <c r="O7262" t="s">
        <v>48</v>
      </c>
      <c r="P7262" t="s">
        <v>48</v>
      </c>
      <c r="Q7262" t="s">
        <v>1017</v>
      </c>
      <c r="Y7262" t="s">
        <v>41976</v>
      </c>
    </row>
    <row r="7263" spans="1:25">
      <c r="A7263" t="s">
        <v>41977</v>
      </c>
      <c r="B7263" t="s">
        <v>41978</v>
      </c>
      <c r="D7263" t="s">
        <v>40</v>
      </c>
      <c r="E7263" t="s">
        <v>41</v>
      </c>
      <c r="G7263" t="s">
        <v>41979</v>
      </c>
      <c r="H7263" t="s">
        <v>41980</v>
      </c>
      <c r="J7263" t="s">
        <v>100</v>
      </c>
      <c r="K7263" t="s">
        <v>101</v>
      </c>
      <c r="L7263">
        <v>11</v>
      </c>
      <c r="M7263" t="s">
        <v>41981</v>
      </c>
      <c r="N7263" t="s">
        <v>75</v>
      </c>
      <c r="O7263" t="s">
        <v>48</v>
      </c>
      <c r="P7263" t="s">
        <v>48</v>
      </c>
      <c r="Q7263" t="s">
        <v>41982</v>
      </c>
      <c r="Y7263" t="s">
        <v>41983</v>
      </c>
    </row>
    <row r="7264" spans="1:25">
      <c r="A7264" t="s">
        <v>184</v>
      </c>
      <c r="B7264" t="s">
        <v>41984</v>
      </c>
      <c r="D7264" t="s">
        <v>40</v>
      </c>
      <c r="E7264" t="s">
        <v>41</v>
      </c>
      <c r="G7264" t="s">
        <v>41985</v>
      </c>
      <c r="H7264" t="s">
        <v>6402</v>
      </c>
      <c r="J7264" t="s">
        <v>100</v>
      </c>
      <c r="K7264" t="s">
        <v>101</v>
      </c>
      <c r="L7264">
        <v>11</v>
      </c>
      <c r="M7264" t="s">
        <v>41986</v>
      </c>
      <c r="N7264" t="s">
        <v>75</v>
      </c>
      <c r="O7264" t="s">
        <v>48</v>
      </c>
      <c r="P7264" t="s">
        <v>48</v>
      </c>
      <c r="Q7264" t="s">
        <v>41987</v>
      </c>
      <c r="Y7264" t="s">
        <v>41988</v>
      </c>
    </row>
    <row r="7265" spans="1:25">
      <c r="A7265" t="s">
        <v>41989</v>
      </c>
      <c r="B7265" t="s">
        <v>41990</v>
      </c>
      <c r="D7265" t="s">
        <v>40</v>
      </c>
      <c r="E7265" t="s">
        <v>41</v>
      </c>
      <c r="G7265" t="s">
        <v>2305</v>
      </c>
      <c r="H7265" t="s">
        <v>41991</v>
      </c>
      <c r="J7265" t="s">
        <v>100</v>
      </c>
      <c r="K7265" t="s">
        <v>101</v>
      </c>
      <c r="L7265">
        <v>11</v>
      </c>
      <c r="M7265" t="s">
        <v>41992</v>
      </c>
      <c r="N7265" t="s">
        <v>75</v>
      </c>
      <c r="O7265" t="s">
        <v>48</v>
      </c>
      <c r="P7265" t="s">
        <v>48</v>
      </c>
      <c r="Q7265" t="s">
        <v>41993</v>
      </c>
      <c r="Y7265" t="s">
        <v>41994</v>
      </c>
    </row>
    <row r="7266" spans="1:25">
      <c r="A7266" t="s">
        <v>41995</v>
      </c>
      <c r="B7266" t="s">
        <v>41996</v>
      </c>
      <c r="D7266" t="s">
        <v>40</v>
      </c>
      <c r="E7266" t="s">
        <v>41</v>
      </c>
      <c r="G7266" t="s">
        <v>11070</v>
      </c>
      <c r="H7266" t="s">
        <v>41997</v>
      </c>
      <c r="J7266" t="s">
        <v>729</v>
      </c>
      <c r="K7266" t="s">
        <v>730</v>
      </c>
      <c r="L7266">
        <v>11</v>
      </c>
      <c r="M7266" t="s">
        <v>41998</v>
      </c>
      <c r="N7266" t="s">
        <v>58</v>
      </c>
      <c r="O7266" t="s">
        <v>48</v>
      </c>
      <c r="P7266" t="s">
        <v>48</v>
      </c>
      <c r="Q7266" t="s">
        <v>7539</v>
      </c>
      <c r="Y7266" t="s">
        <v>41999</v>
      </c>
    </row>
    <row r="7267" spans="1:25">
      <c r="A7267" t="s">
        <v>42000</v>
      </c>
      <c r="B7267" t="s">
        <v>42001</v>
      </c>
      <c r="D7267" t="s">
        <v>40</v>
      </c>
      <c r="E7267" t="s">
        <v>41</v>
      </c>
      <c r="G7267" t="s">
        <v>42002</v>
      </c>
      <c r="H7267" t="s">
        <v>30444</v>
      </c>
      <c r="J7267" t="s">
        <v>100</v>
      </c>
      <c r="K7267" t="s">
        <v>101</v>
      </c>
      <c r="L7267">
        <v>11</v>
      </c>
      <c r="M7267" t="s">
        <v>42003</v>
      </c>
      <c r="N7267" t="s">
        <v>75</v>
      </c>
      <c r="O7267" t="s">
        <v>48</v>
      </c>
      <c r="P7267" t="s">
        <v>48</v>
      </c>
      <c r="Q7267" t="s">
        <v>42004</v>
      </c>
      <c r="Y7267" t="s">
        <v>42005</v>
      </c>
    </row>
    <row r="7268" spans="1:25">
      <c r="A7268" t="s">
        <v>42006</v>
      </c>
      <c r="B7268" t="s">
        <v>42007</v>
      </c>
      <c r="D7268" t="s">
        <v>40</v>
      </c>
      <c r="E7268" t="s">
        <v>41</v>
      </c>
      <c r="G7268" t="s">
        <v>8168</v>
      </c>
      <c r="H7268" t="s">
        <v>42008</v>
      </c>
      <c r="J7268" t="s">
        <v>91</v>
      </c>
      <c r="K7268" t="s">
        <v>92</v>
      </c>
      <c r="L7268">
        <v>11</v>
      </c>
      <c r="M7268" t="s">
        <v>42009</v>
      </c>
      <c r="N7268" t="s">
        <v>75</v>
      </c>
      <c r="O7268" t="s">
        <v>48</v>
      </c>
      <c r="P7268" t="s">
        <v>48</v>
      </c>
      <c r="Q7268" t="s">
        <v>42010</v>
      </c>
      <c r="Y7268" t="s">
        <v>42011</v>
      </c>
    </row>
    <row r="7269" spans="1:25">
      <c r="A7269" t="s">
        <v>42012</v>
      </c>
      <c r="B7269" t="s">
        <v>42013</v>
      </c>
      <c r="D7269" t="s">
        <v>40</v>
      </c>
      <c r="E7269" t="s">
        <v>41</v>
      </c>
      <c r="G7269" t="s">
        <v>13279</v>
      </c>
      <c r="H7269" t="s">
        <v>1703</v>
      </c>
      <c r="J7269" t="s">
        <v>91</v>
      </c>
      <c r="K7269" t="s">
        <v>92</v>
      </c>
      <c r="L7269">
        <v>11</v>
      </c>
      <c r="M7269" t="s">
        <v>42009</v>
      </c>
      <c r="N7269" t="s">
        <v>75</v>
      </c>
      <c r="O7269" t="s">
        <v>48</v>
      </c>
      <c r="P7269" t="s">
        <v>48</v>
      </c>
      <c r="Q7269" t="s">
        <v>6814</v>
      </c>
      <c r="Y7269" t="s">
        <v>42014</v>
      </c>
    </row>
    <row r="7270" spans="1:25">
      <c r="A7270" t="s">
        <v>42015</v>
      </c>
      <c r="B7270" t="s">
        <v>42016</v>
      </c>
      <c r="D7270" t="s">
        <v>40</v>
      </c>
      <c r="E7270" t="s">
        <v>41</v>
      </c>
      <c r="G7270" t="s">
        <v>10370</v>
      </c>
      <c r="H7270" t="s">
        <v>609</v>
      </c>
      <c r="J7270" t="s">
        <v>100</v>
      </c>
      <c r="K7270" t="s">
        <v>101</v>
      </c>
      <c r="L7270">
        <v>11</v>
      </c>
      <c r="M7270" t="s">
        <v>42017</v>
      </c>
      <c r="N7270" t="s">
        <v>75</v>
      </c>
      <c r="O7270" t="s">
        <v>48</v>
      </c>
      <c r="P7270" t="s">
        <v>48</v>
      </c>
      <c r="Q7270" t="s">
        <v>658</v>
      </c>
      <c r="Y7270" t="s">
        <v>42018</v>
      </c>
    </row>
    <row r="7271" spans="1:25">
      <c r="A7271" t="s">
        <v>42019</v>
      </c>
      <c r="B7271" t="s">
        <v>42020</v>
      </c>
      <c r="D7271" t="s">
        <v>40</v>
      </c>
      <c r="E7271" t="s">
        <v>41</v>
      </c>
      <c r="G7271" t="s">
        <v>4001</v>
      </c>
      <c r="H7271" t="s">
        <v>1259</v>
      </c>
      <c r="J7271" t="s">
        <v>91</v>
      </c>
      <c r="K7271" t="s">
        <v>92</v>
      </c>
      <c r="L7271">
        <v>11</v>
      </c>
      <c r="M7271" t="s">
        <v>42021</v>
      </c>
      <c r="N7271" t="s">
        <v>75</v>
      </c>
      <c r="O7271" t="s">
        <v>48</v>
      </c>
      <c r="P7271" t="s">
        <v>48</v>
      </c>
      <c r="Q7271" t="s">
        <v>42022</v>
      </c>
      <c r="Y7271" t="s">
        <v>42023</v>
      </c>
    </row>
    <row r="7272" spans="1:25">
      <c r="A7272" t="s">
        <v>42024</v>
      </c>
      <c r="B7272" t="s">
        <v>42025</v>
      </c>
      <c r="D7272" t="s">
        <v>40</v>
      </c>
      <c r="E7272" t="s">
        <v>41</v>
      </c>
      <c r="G7272" t="s">
        <v>42026</v>
      </c>
      <c r="H7272" t="s">
        <v>42027</v>
      </c>
      <c r="J7272" t="s">
        <v>100</v>
      </c>
      <c r="K7272" t="s">
        <v>101</v>
      </c>
      <c r="L7272">
        <v>11</v>
      </c>
      <c r="M7272" t="s">
        <v>42028</v>
      </c>
      <c r="N7272" t="s">
        <v>75</v>
      </c>
      <c r="O7272" t="s">
        <v>48</v>
      </c>
      <c r="P7272" t="s">
        <v>48</v>
      </c>
      <c r="Q7272" t="s">
        <v>42029</v>
      </c>
      <c r="Y7272" t="s">
        <v>42030</v>
      </c>
    </row>
    <row r="7273" spans="1:25">
      <c r="A7273" t="s">
        <v>42031</v>
      </c>
      <c r="B7273" t="s">
        <v>42032</v>
      </c>
      <c r="D7273" t="s">
        <v>40</v>
      </c>
      <c r="E7273" t="s">
        <v>41</v>
      </c>
      <c r="G7273" t="s">
        <v>42033</v>
      </c>
      <c r="H7273" t="s">
        <v>1313</v>
      </c>
      <c r="J7273" t="s">
        <v>91</v>
      </c>
      <c r="K7273" t="s">
        <v>92</v>
      </c>
      <c r="L7273">
        <v>11</v>
      </c>
      <c r="M7273" t="s">
        <v>42028</v>
      </c>
      <c r="N7273" t="s">
        <v>75</v>
      </c>
      <c r="O7273" t="s">
        <v>48</v>
      </c>
      <c r="P7273" t="s">
        <v>48</v>
      </c>
      <c r="Q7273" t="s">
        <v>14368</v>
      </c>
      <c r="Y7273" t="s">
        <v>42034</v>
      </c>
    </row>
    <row r="7274" spans="1:25">
      <c r="A7274" t="s">
        <v>42035</v>
      </c>
      <c r="B7274" t="s">
        <v>42036</v>
      </c>
      <c r="D7274" t="s">
        <v>40</v>
      </c>
      <c r="E7274" t="s">
        <v>41</v>
      </c>
      <c r="G7274" t="s">
        <v>34996</v>
      </c>
      <c r="H7274" t="s">
        <v>42037</v>
      </c>
      <c r="J7274" t="s">
        <v>100</v>
      </c>
      <c r="K7274" t="s">
        <v>101</v>
      </c>
      <c r="L7274">
        <v>11</v>
      </c>
      <c r="M7274" t="s">
        <v>42028</v>
      </c>
      <c r="N7274" t="s">
        <v>75</v>
      </c>
      <c r="O7274" t="s">
        <v>48</v>
      </c>
      <c r="P7274" t="s">
        <v>48</v>
      </c>
      <c r="Q7274" t="s">
        <v>39332</v>
      </c>
      <c r="Y7274" t="s">
        <v>42038</v>
      </c>
    </row>
    <row r="7275" spans="1:25">
      <c r="A7275" t="s">
        <v>42039</v>
      </c>
      <c r="B7275" t="s">
        <v>42040</v>
      </c>
      <c r="D7275" t="s">
        <v>40</v>
      </c>
      <c r="E7275" t="s">
        <v>41</v>
      </c>
      <c r="G7275" t="s">
        <v>42041</v>
      </c>
      <c r="H7275" t="s">
        <v>8353</v>
      </c>
      <c r="J7275" t="s">
        <v>100</v>
      </c>
      <c r="K7275" t="s">
        <v>101</v>
      </c>
      <c r="L7275">
        <v>11</v>
      </c>
      <c r="M7275" t="s">
        <v>42042</v>
      </c>
      <c r="N7275" t="s">
        <v>75</v>
      </c>
      <c r="O7275" t="s">
        <v>48</v>
      </c>
      <c r="P7275" t="s">
        <v>48</v>
      </c>
      <c r="Y7275" t="s">
        <v>42043</v>
      </c>
    </row>
    <row r="7276" spans="1:25">
      <c r="A7276" t="s">
        <v>42044</v>
      </c>
      <c r="B7276" t="s">
        <v>42045</v>
      </c>
      <c r="D7276" t="s">
        <v>40</v>
      </c>
      <c r="E7276" t="s">
        <v>41</v>
      </c>
      <c r="G7276" t="s">
        <v>40370</v>
      </c>
      <c r="H7276" t="s">
        <v>10990</v>
      </c>
      <c r="J7276" t="s">
        <v>91</v>
      </c>
      <c r="K7276" t="s">
        <v>92</v>
      </c>
      <c r="L7276">
        <v>11</v>
      </c>
      <c r="M7276" t="s">
        <v>42046</v>
      </c>
      <c r="N7276" t="s">
        <v>75</v>
      </c>
      <c r="O7276" t="s">
        <v>48</v>
      </c>
      <c r="P7276" t="s">
        <v>48</v>
      </c>
      <c r="Q7276" t="s">
        <v>13327</v>
      </c>
      <c r="Y7276" t="s">
        <v>42047</v>
      </c>
    </row>
    <row r="7277" spans="1:25">
      <c r="A7277" t="s">
        <v>42048</v>
      </c>
      <c r="B7277" t="s">
        <v>42049</v>
      </c>
      <c r="D7277" t="s">
        <v>40</v>
      </c>
      <c r="E7277" t="s">
        <v>41</v>
      </c>
      <c r="G7277" t="s">
        <v>42050</v>
      </c>
      <c r="H7277" t="s">
        <v>5703</v>
      </c>
      <c r="J7277" t="s">
        <v>91</v>
      </c>
      <c r="K7277" t="s">
        <v>92</v>
      </c>
      <c r="L7277">
        <v>11</v>
      </c>
      <c r="M7277" t="s">
        <v>42051</v>
      </c>
      <c r="N7277" t="s">
        <v>75</v>
      </c>
      <c r="O7277" t="s">
        <v>48</v>
      </c>
      <c r="P7277" t="s">
        <v>48</v>
      </c>
      <c r="Q7277" t="s">
        <v>29060</v>
      </c>
      <c r="Y7277" t="s">
        <v>42052</v>
      </c>
    </row>
    <row r="7278" spans="1:25">
      <c r="A7278" t="s">
        <v>42053</v>
      </c>
      <c r="B7278" t="s">
        <v>42054</v>
      </c>
      <c r="D7278" t="s">
        <v>40</v>
      </c>
      <c r="E7278" t="s">
        <v>41</v>
      </c>
      <c r="G7278" t="s">
        <v>42055</v>
      </c>
      <c r="H7278" t="s">
        <v>42056</v>
      </c>
      <c r="J7278" t="s">
        <v>2356</v>
      </c>
      <c r="K7278" t="s">
        <v>2357</v>
      </c>
      <c r="L7278">
        <v>11</v>
      </c>
      <c r="M7278" t="s">
        <v>42051</v>
      </c>
      <c r="N7278" t="s">
        <v>75</v>
      </c>
      <c r="O7278" t="s">
        <v>48</v>
      </c>
      <c r="P7278" t="s">
        <v>48</v>
      </c>
      <c r="Y7278" t="s">
        <v>42057</v>
      </c>
    </row>
    <row r="7279" spans="1:25">
      <c r="A7279" t="s">
        <v>42058</v>
      </c>
      <c r="B7279" t="s">
        <v>42059</v>
      </c>
      <c r="D7279" t="s">
        <v>40</v>
      </c>
      <c r="E7279" t="s">
        <v>41</v>
      </c>
      <c r="G7279" t="s">
        <v>42060</v>
      </c>
      <c r="H7279" t="s">
        <v>42061</v>
      </c>
      <c r="J7279" t="s">
        <v>91</v>
      </c>
      <c r="K7279" t="s">
        <v>92</v>
      </c>
      <c r="L7279">
        <v>11</v>
      </c>
      <c r="M7279" t="s">
        <v>42062</v>
      </c>
      <c r="N7279" t="s">
        <v>75</v>
      </c>
      <c r="O7279" t="s">
        <v>48</v>
      </c>
      <c r="P7279" t="s">
        <v>48</v>
      </c>
      <c r="Q7279" t="s">
        <v>42063</v>
      </c>
      <c r="Y7279" t="s">
        <v>42064</v>
      </c>
    </row>
    <row r="7280" spans="1:25">
      <c r="A7280" t="s">
        <v>42065</v>
      </c>
      <c r="B7280" t="s">
        <v>42066</v>
      </c>
      <c r="D7280" t="s">
        <v>40</v>
      </c>
      <c r="E7280" t="s">
        <v>41</v>
      </c>
      <c r="G7280" t="s">
        <v>42067</v>
      </c>
      <c r="H7280" t="s">
        <v>1568</v>
      </c>
      <c r="J7280" t="s">
        <v>91</v>
      </c>
      <c r="K7280" t="s">
        <v>92</v>
      </c>
      <c r="L7280">
        <v>11</v>
      </c>
      <c r="M7280" t="s">
        <v>42068</v>
      </c>
      <c r="N7280" t="s">
        <v>75</v>
      </c>
      <c r="O7280" t="s">
        <v>48</v>
      </c>
      <c r="P7280" t="s">
        <v>48</v>
      </c>
      <c r="Q7280" t="s">
        <v>42069</v>
      </c>
      <c r="Y7280" t="s">
        <v>42070</v>
      </c>
    </row>
    <row r="7281" spans="1:25">
      <c r="A7281" t="s">
        <v>42071</v>
      </c>
      <c r="B7281" t="s">
        <v>42072</v>
      </c>
      <c r="D7281" t="s">
        <v>40</v>
      </c>
      <c r="E7281" t="s">
        <v>41</v>
      </c>
      <c r="G7281" t="s">
        <v>42073</v>
      </c>
      <c r="H7281" t="s">
        <v>42074</v>
      </c>
      <c r="J7281" t="s">
        <v>100</v>
      </c>
      <c r="K7281" t="s">
        <v>101</v>
      </c>
      <c r="L7281">
        <v>11</v>
      </c>
      <c r="M7281" t="s">
        <v>42075</v>
      </c>
      <c r="N7281" t="s">
        <v>75</v>
      </c>
      <c r="O7281" t="s">
        <v>48</v>
      </c>
      <c r="P7281" t="s">
        <v>48</v>
      </c>
      <c r="Q7281" t="s">
        <v>24239</v>
      </c>
      <c r="Y7281" t="s">
        <v>42076</v>
      </c>
    </row>
    <row r="7282" spans="1:25">
      <c r="A7282" t="s">
        <v>42077</v>
      </c>
      <c r="B7282" t="s">
        <v>42078</v>
      </c>
      <c r="D7282" t="s">
        <v>40</v>
      </c>
      <c r="E7282" t="s">
        <v>41</v>
      </c>
      <c r="G7282" t="s">
        <v>42079</v>
      </c>
      <c r="H7282" t="s">
        <v>42080</v>
      </c>
      <c r="J7282" t="s">
        <v>100</v>
      </c>
      <c r="K7282" t="s">
        <v>101</v>
      </c>
      <c r="L7282">
        <v>11</v>
      </c>
      <c r="M7282" t="s">
        <v>42075</v>
      </c>
      <c r="N7282" t="s">
        <v>75</v>
      </c>
      <c r="O7282" t="s">
        <v>48</v>
      </c>
      <c r="P7282" t="s">
        <v>48</v>
      </c>
      <c r="Q7282" t="s">
        <v>42081</v>
      </c>
      <c r="Y7282" t="s">
        <v>42082</v>
      </c>
    </row>
    <row r="7283" spans="1:25">
      <c r="A7283" t="s">
        <v>42083</v>
      </c>
      <c r="B7283" t="s">
        <v>42084</v>
      </c>
      <c r="D7283" t="s">
        <v>40</v>
      </c>
      <c r="E7283" t="s">
        <v>41</v>
      </c>
      <c r="G7283" t="s">
        <v>15597</v>
      </c>
      <c r="H7283" t="s">
        <v>1091</v>
      </c>
      <c r="J7283" t="s">
        <v>511</v>
      </c>
      <c r="K7283" t="s">
        <v>512</v>
      </c>
      <c r="L7283">
        <v>11</v>
      </c>
      <c r="M7283" t="s">
        <v>42075</v>
      </c>
      <c r="N7283" t="s">
        <v>47</v>
      </c>
      <c r="O7283" t="s">
        <v>48</v>
      </c>
      <c r="P7283" t="s">
        <v>48</v>
      </c>
      <c r="Q7283" t="s">
        <v>42085</v>
      </c>
      <c r="Y7283" t="s">
        <v>42086</v>
      </c>
    </row>
    <row r="7284" spans="1:25">
      <c r="A7284" t="s">
        <v>42087</v>
      </c>
      <c r="B7284" t="s">
        <v>42088</v>
      </c>
      <c r="D7284" t="s">
        <v>40</v>
      </c>
      <c r="E7284" t="s">
        <v>41</v>
      </c>
      <c r="G7284" t="s">
        <v>42089</v>
      </c>
      <c r="H7284" t="s">
        <v>2432</v>
      </c>
      <c r="J7284" t="s">
        <v>91</v>
      </c>
      <c r="K7284" t="s">
        <v>92</v>
      </c>
      <c r="L7284">
        <v>11</v>
      </c>
      <c r="M7284" t="s">
        <v>42090</v>
      </c>
      <c r="N7284" t="s">
        <v>75</v>
      </c>
      <c r="O7284" t="s">
        <v>48</v>
      </c>
      <c r="P7284" t="s">
        <v>48</v>
      </c>
      <c r="Q7284" t="s">
        <v>42091</v>
      </c>
      <c r="Y7284" t="s">
        <v>42092</v>
      </c>
    </row>
    <row r="7285" spans="1:25">
      <c r="A7285" t="s">
        <v>42093</v>
      </c>
      <c r="B7285" t="s">
        <v>42094</v>
      </c>
      <c r="D7285" t="s">
        <v>40</v>
      </c>
      <c r="E7285" t="s">
        <v>41</v>
      </c>
      <c r="G7285" t="s">
        <v>42095</v>
      </c>
      <c r="H7285" t="s">
        <v>162</v>
      </c>
      <c r="J7285" t="s">
        <v>91</v>
      </c>
      <c r="K7285" t="s">
        <v>92</v>
      </c>
      <c r="L7285">
        <v>11</v>
      </c>
      <c r="M7285" t="s">
        <v>42096</v>
      </c>
      <c r="N7285" t="s">
        <v>75</v>
      </c>
      <c r="O7285" t="s">
        <v>48</v>
      </c>
      <c r="P7285" t="s">
        <v>48</v>
      </c>
      <c r="Q7285" t="s">
        <v>42097</v>
      </c>
      <c r="Y7285" t="s">
        <v>42098</v>
      </c>
    </row>
    <row r="7286" spans="1:25">
      <c r="A7286" t="s">
        <v>42099</v>
      </c>
      <c r="B7286" t="s">
        <v>42100</v>
      </c>
      <c r="D7286" t="s">
        <v>40</v>
      </c>
      <c r="E7286" t="s">
        <v>41</v>
      </c>
      <c r="G7286" t="s">
        <v>4046</v>
      </c>
      <c r="H7286" t="s">
        <v>6289</v>
      </c>
      <c r="J7286" t="s">
        <v>100</v>
      </c>
      <c r="K7286" t="s">
        <v>101</v>
      </c>
      <c r="L7286">
        <v>11</v>
      </c>
      <c r="M7286" t="s">
        <v>42101</v>
      </c>
      <c r="N7286" t="s">
        <v>75</v>
      </c>
      <c r="O7286" t="s">
        <v>48</v>
      </c>
      <c r="P7286" t="s">
        <v>48</v>
      </c>
      <c r="Q7286" t="s">
        <v>42102</v>
      </c>
      <c r="Y7286" t="s">
        <v>42103</v>
      </c>
    </row>
    <row r="7287" spans="1:25">
      <c r="A7287" t="s">
        <v>42104</v>
      </c>
      <c r="B7287" t="s">
        <v>42105</v>
      </c>
      <c r="D7287" t="s">
        <v>40</v>
      </c>
      <c r="E7287" t="s">
        <v>41</v>
      </c>
      <c r="G7287" t="s">
        <v>42106</v>
      </c>
      <c r="H7287" t="s">
        <v>34439</v>
      </c>
      <c r="J7287" t="s">
        <v>823</v>
      </c>
      <c r="K7287" t="s">
        <v>824</v>
      </c>
      <c r="L7287">
        <v>11</v>
      </c>
      <c r="M7287" t="s">
        <v>42101</v>
      </c>
      <c r="N7287" t="s">
        <v>75</v>
      </c>
      <c r="O7287" t="s">
        <v>48</v>
      </c>
      <c r="P7287" t="s">
        <v>48</v>
      </c>
      <c r="Q7287" t="s">
        <v>7349</v>
      </c>
      <c r="Y7287" t="s">
        <v>42107</v>
      </c>
    </row>
    <row r="7288" spans="1:25">
      <c r="A7288" t="s">
        <v>42108</v>
      </c>
      <c r="B7288" t="s">
        <v>42109</v>
      </c>
      <c r="D7288" t="s">
        <v>40</v>
      </c>
      <c r="E7288" t="s">
        <v>41</v>
      </c>
      <c r="G7288" t="s">
        <v>42110</v>
      </c>
      <c r="H7288" t="s">
        <v>4966</v>
      </c>
      <c r="J7288" t="s">
        <v>100</v>
      </c>
      <c r="K7288" t="s">
        <v>101</v>
      </c>
      <c r="L7288">
        <v>11</v>
      </c>
      <c r="M7288" t="s">
        <v>42111</v>
      </c>
      <c r="N7288" t="s">
        <v>75</v>
      </c>
      <c r="O7288" t="s">
        <v>48</v>
      </c>
      <c r="P7288" t="s">
        <v>48</v>
      </c>
      <c r="Q7288" t="s">
        <v>42112</v>
      </c>
      <c r="Y7288" t="s">
        <v>42113</v>
      </c>
    </row>
    <row r="7289" spans="1:25">
      <c r="A7289" t="s">
        <v>42114</v>
      </c>
      <c r="B7289" t="s">
        <v>42115</v>
      </c>
      <c r="D7289" t="s">
        <v>40</v>
      </c>
      <c r="E7289" t="s">
        <v>41</v>
      </c>
      <c r="G7289" t="s">
        <v>42116</v>
      </c>
      <c r="H7289" t="s">
        <v>42117</v>
      </c>
      <c r="J7289" t="s">
        <v>91</v>
      </c>
      <c r="K7289" t="s">
        <v>92</v>
      </c>
      <c r="L7289">
        <v>11</v>
      </c>
      <c r="M7289" t="s">
        <v>42111</v>
      </c>
      <c r="N7289" t="s">
        <v>75</v>
      </c>
      <c r="O7289" t="s">
        <v>48</v>
      </c>
      <c r="P7289" t="s">
        <v>48</v>
      </c>
      <c r="Q7289" t="s">
        <v>42118</v>
      </c>
      <c r="Y7289" t="s">
        <v>42119</v>
      </c>
    </row>
    <row r="7290" spans="1:25">
      <c r="A7290" t="s">
        <v>184</v>
      </c>
      <c r="B7290" t="s">
        <v>42120</v>
      </c>
      <c r="D7290" t="s">
        <v>40</v>
      </c>
      <c r="E7290" t="s">
        <v>41</v>
      </c>
      <c r="G7290" t="s">
        <v>24488</v>
      </c>
      <c r="H7290" t="s">
        <v>38587</v>
      </c>
      <c r="J7290" t="s">
        <v>91</v>
      </c>
      <c r="K7290" t="s">
        <v>92</v>
      </c>
      <c r="L7290">
        <v>11</v>
      </c>
      <c r="M7290" t="s">
        <v>42111</v>
      </c>
      <c r="N7290" t="s">
        <v>75</v>
      </c>
      <c r="O7290" t="s">
        <v>48</v>
      </c>
      <c r="P7290" t="s">
        <v>48</v>
      </c>
      <c r="Q7290" t="s">
        <v>42121</v>
      </c>
      <c r="Y7290" t="s">
        <v>42122</v>
      </c>
    </row>
    <row r="7291" spans="1:25">
      <c r="A7291" t="s">
        <v>42123</v>
      </c>
      <c r="B7291" t="s">
        <v>42124</v>
      </c>
      <c r="D7291" t="s">
        <v>40</v>
      </c>
      <c r="E7291" t="s">
        <v>41</v>
      </c>
      <c r="G7291" t="s">
        <v>25393</v>
      </c>
      <c r="H7291" t="s">
        <v>42125</v>
      </c>
      <c r="J7291" t="s">
        <v>100</v>
      </c>
      <c r="K7291" t="s">
        <v>101</v>
      </c>
      <c r="L7291">
        <v>11</v>
      </c>
      <c r="M7291" t="s">
        <v>42111</v>
      </c>
      <c r="N7291" t="s">
        <v>75</v>
      </c>
      <c r="O7291" t="s">
        <v>48</v>
      </c>
      <c r="P7291" t="s">
        <v>48</v>
      </c>
      <c r="Q7291" t="s">
        <v>42126</v>
      </c>
      <c r="Y7291" t="s">
        <v>42127</v>
      </c>
    </row>
    <row r="7292" spans="1:25">
      <c r="A7292" t="s">
        <v>42128</v>
      </c>
      <c r="B7292" t="s">
        <v>42129</v>
      </c>
      <c r="D7292" t="s">
        <v>40</v>
      </c>
      <c r="E7292" t="s">
        <v>41</v>
      </c>
      <c r="G7292" t="s">
        <v>28557</v>
      </c>
      <c r="H7292" t="s">
        <v>2879</v>
      </c>
      <c r="J7292" t="s">
        <v>91</v>
      </c>
      <c r="K7292" t="s">
        <v>92</v>
      </c>
      <c r="L7292">
        <v>11</v>
      </c>
      <c r="M7292" t="s">
        <v>42130</v>
      </c>
      <c r="N7292" t="s">
        <v>75</v>
      </c>
      <c r="O7292" t="s">
        <v>48</v>
      </c>
      <c r="P7292" t="s">
        <v>48</v>
      </c>
      <c r="Q7292" t="s">
        <v>42131</v>
      </c>
      <c r="Y7292" t="s">
        <v>42132</v>
      </c>
    </row>
    <row r="7293" spans="1:25">
      <c r="A7293" t="s">
        <v>42133</v>
      </c>
      <c r="B7293" t="s">
        <v>42134</v>
      </c>
      <c r="D7293" t="s">
        <v>40</v>
      </c>
      <c r="E7293" t="s">
        <v>41</v>
      </c>
      <c r="G7293" t="s">
        <v>42135</v>
      </c>
      <c r="H7293" t="s">
        <v>42136</v>
      </c>
      <c r="J7293" t="s">
        <v>91</v>
      </c>
      <c r="K7293" t="s">
        <v>92</v>
      </c>
      <c r="L7293">
        <v>11</v>
      </c>
      <c r="M7293" t="s">
        <v>42137</v>
      </c>
      <c r="N7293" t="s">
        <v>75</v>
      </c>
      <c r="O7293" t="s">
        <v>48</v>
      </c>
      <c r="P7293" t="s">
        <v>48</v>
      </c>
      <c r="Q7293" t="s">
        <v>25912</v>
      </c>
      <c r="Y7293" t="s">
        <v>42138</v>
      </c>
    </row>
    <row r="7294" spans="1:25">
      <c r="A7294" t="s">
        <v>42139</v>
      </c>
      <c r="B7294" t="s">
        <v>42140</v>
      </c>
      <c r="D7294" t="s">
        <v>40</v>
      </c>
      <c r="E7294" t="s">
        <v>41</v>
      </c>
      <c r="G7294" t="s">
        <v>42141</v>
      </c>
      <c r="H7294" t="s">
        <v>30881</v>
      </c>
      <c r="J7294" t="s">
        <v>100</v>
      </c>
      <c r="K7294" t="s">
        <v>101</v>
      </c>
      <c r="L7294">
        <v>11</v>
      </c>
      <c r="M7294" t="s">
        <v>42137</v>
      </c>
      <c r="N7294" t="s">
        <v>75</v>
      </c>
      <c r="O7294" t="s">
        <v>48</v>
      </c>
      <c r="P7294" t="s">
        <v>48</v>
      </c>
      <c r="Q7294" t="s">
        <v>9598</v>
      </c>
      <c r="Y7294" t="s">
        <v>42142</v>
      </c>
    </row>
    <row r="7295" spans="1:25">
      <c r="A7295" t="s">
        <v>42143</v>
      </c>
      <c r="B7295" t="s">
        <v>42144</v>
      </c>
      <c r="D7295" t="s">
        <v>40</v>
      </c>
      <c r="E7295" t="s">
        <v>41</v>
      </c>
      <c r="G7295" t="s">
        <v>6484</v>
      </c>
      <c r="H7295" t="s">
        <v>42145</v>
      </c>
      <c r="J7295" t="s">
        <v>100</v>
      </c>
      <c r="K7295" t="s">
        <v>101</v>
      </c>
      <c r="L7295">
        <v>11</v>
      </c>
      <c r="M7295" t="s">
        <v>42146</v>
      </c>
      <c r="N7295" t="s">
        <v>75</v>
      </c>
      <c r="O7295" t="s">
        <v>48</v>
      </c>
      <c r="P7295" t="s">
        <v>48</v>
      </c>
      <c r="Q7295" t="s">
        <v>42147</v>
      </c>
      <c r="Y7295" t="s">
        <v>42148</v>
      </c>
    </row>
    <row r="7296" spans="1:25">
      <c r="A7296" t="s">
        <v>42149</v>
      </c>
      <c r="B7296" t="s">
        <v>42150</v>
      </c>
      <c r="D7296" t="s">
        <v>40</v>
      </c>
      <c r="E7296" t="s">
        <v>41</v>
      </c>
      <c r="G7296" t="s">
        <v>17491</v>
      </c>
      <c r="H7296" t="s">
        <v>35293</v>
      </c>
      <c r="J7296" t="s">
        <v>91</v>
      </c>
      <c r="K7296" t="s">
        <v>92</v>
      </c>
      <c r="L7296">
        <v>11</v>
      </c>
      <c r="M7296" t="s">
        <v>42146</v>
      </c>
      <c r="N7296" t="s">
        <v>75</v>
      </c>
      <c r="O7296" t="s">
        <v>48</v>
      </c>
      <c r="P7296" t="s">
        <v>48</v>
      </c>
      <c r="Q7296" t="s">
        <v>42151</v>
      </c>
      <c r="Y7296" t="s">
        <v>42152</v>
      </c>
    </row>
    <row r="7297" spans="1:25">
      <c r="A7297" t="s">
        <v>42153</v>
      </c>
      <c r="B7297" t="s">
        <v>42154</v>
      </c>
      <c r="D7297" t="s">
        <v>40</v>
      </c>
      <c r="E7297" t="s">
        <v>41</v>
      </c>
      <c r="G7297" t="s">
        <v>42155</v>
      </c>
      <c r="H7297" t="s">
        <v>42156</v>
      </c>
      <c r="J7297" t="s">
        <v>100</v>
      </c>
      <c r="K7297" t="s">
        <v>101</v>
      </c>
      <c r="L7297">
        <v>11</v>
      </c>
      <c r="M7297" t="s">
        <v>42146</v>
      </c>
      <c r="N7297" t="s">
        <v>75</v>
      </c>
      <c r="O7297" t="s">
        <v>48</v>
      </c>
      <c r="P7297" t="s">
        <v>48</v>
      </c>
      <c r="Q7297" t="s">
        <v>42157</v>
      </c>
      <c r="Y7297" t="s">
        <v>42158</v>
      </c>
    </row>
    <row r="7298" spans="1:25">
      <c r="A7298" t="s">
        <v>42159</v>
      </c>
      <c r="B7298" t="s">
        <v>42160</v>
      </c>
      <c r="D7298" t="s">
        <v>40</v>
      </c>
      <c r="E7298" t="s">
        <v>41</v>
      </c>
      <c r="G7298" t="s">
        <v>42161</v>
      </c>
      <c r="H7298" t="s">
        <v>2335</v>
      </c>
      <c r="J7298" t="s">
        <v>91</v>
      </c>
      <c r="K7298" t="s">
        <v>92</v>
      </c>
      <c r="L7298">
        <v>11</v>
      </c>
      <c r="M7298" t="s">
        <v>42146</v>
      </c>
      <c r="N7298" t="s">
        <v>75</v>
      </c>
      <c r="O7298" t="s">
        <v>48</v>
      </c>
      <c r="P7298" t="s">
        <v>48</v>
      </c>
      <c r="Q7298" t="s">
        <v>35890</v>
      </c>
      <c r="Y7298" t="s">
        <v>42162</v>
      </c>
    </row>
    <row r="7299" spans="1:25">
      <c r="A7299" t="s">
        <v>42163</v>
      </c>
      <c r="B7299" t="s">
        <v>42164</v>
      </c>
      <c r="D7299" t="s">
        <v>40</v>
      </c>
      <c r="E7299" t="s">
        <v>41</v>
      </c>
      <c r="G7299" t="s">
        <v>42165</v>
      </c>
      <c r="H7299" t="s">
        <v>42166</v>
      </c>
      <c r="J7299" t="s">
        <v>91</v>
      </c>
      <c r="K7299" t="s">
        <v>92</v>
      </c>
      <c r="L7299">
        <v>11</v>
      </c>
      <c r="M7299" t="s">
        <v>42146</v>
      </c>
      <c r="N7299" t="s">
        <v>75</v>
      </c>
      <c r="O7299" t="s">
        <v>48</v>
      </c>
      <c r="P7299" t="s">
        <v>48</v>
      </c>
      <c r="Q7299" t="s">
        <v>42167</v>
      </c>
      <c r="Y7299" t="s">
        <v>42168</v>
      </c>
    </row>
    <row r="7300" spans="1:25">
      <c r="A7300" t="s">
        <v>42169</v>
      </c>
      <c r="B7300" t="s">
        <v>42170</v>
      </c>
      <c r="D7300" t="s">
        <v>40</v>
      </c>
      <c r="E7300" t="s">
        <v>41</v>
      </c>
      <c r="G7300" t="s">
        <v>42171</v>
      </c>
      <c r="H7300" t="s">
        <v>42172</v>
      </c>
      <c r="J7300" t="s">
        <v>179</v>
      </c>
      <c r="K7300" t="s">
        <v>180</v>
      </c>
      <c r="L7300">
        <v>11</v>
      </c>
      <c r="M7300" t="s">
        <v>42173</v>
      </c>
      <c r="N7300" t="s">
        <v>58</v>
      </c>
      <c r="O7300" t="s">
        <v>48</v>
      </c>
      <c r="P7300" t="s">
        <v>48</v>
      </c>
      <c r="Q7300" t="s">
        <v>1968</v>
      </c>
      <c r="Y7300" t="s">
        <v>42174</v>
      </c>
    </row>
    <row r="7301" spans="1:25">
      <c r="A7301" t="s">
        <v>42175</v>
      </c>
      <c r="B7301" t="s">
        <v>42176</v>
      </c>
      <c r="D7301" t="s">
        <v>40</v>
      </c>
      <c r="E7301" t="s">
        <v>41</v>
      </c>
      <c r="G7301" t="s">
        <v>38897</v>
      </c>
      <c r="H7301" t="s">
        <v>42177</v>
      </c>
      <c r="J7301" t="s">
        <v>100</v>
      </c>
      <c r="K7301" t="s">
        <v>101</v>
      </c>
      <c r="L7301">
        <v>11</v>
      </c>
      <c r="M7301" t="s">
        <v>42173</v>
      </c>
      <c r="N7301" t="s">
        <v>75</v>
      </c>
      <c r="O7301" t="s">
        <v>48</v>
      </c>
      <c r="P7301" t="s">
        <v>48</v>
      </c>
      <c r="Q7301" t="s">
        <v>42178</v>
      </c>
      <c r="Y7301" t="s">
        <v>42179</v>
      </c>
    </row>
    <row r="7302" spans="1:25">
      <c r="A7302" t="s">
        <v>42180</v>
      </c>
      <c r="B7302" t="s">
        <v>42181</v>
      </c>
      <c r="D7302" t="s">
        <v>40</v>
      </c>
      <c r="E7302" t="s">
        <v>41</v>
      </c>
      <c r="G7302" t="s">
        <v>14242</v>
      </c>
      <c r="H7302" t="s">
        <v>2025</v>
      </c>
      <c r="J7302" t="s">
        <v>179</v>
      </c>
      <c r="K7302" t="s">
        <v>180</v>
      </c>
      <c r="L7302">
        <v>11</v>
      </c>
      <c r="M7302" t="s">
        <v>42173</v>
      </c>
      <c r="N7302" t="s">
        <v>47</v>
      </c>
      <c r="O7302" t="s">
        <v>48</v>
      </c>
      <c r="P7302" t="s">
        <v>48</v>
      </c>
      <c r="Q7302" t="s">
        <v>42182</v>
      </c>
      <c r="Y7302" t="s">
        <v>42183</v>
      </c>
    </row>
    <row r="7303" spans="1:25">
      <c r="A7303" t="s">
        <v>42184</v>
      </c>
      <c r="B7303" t="s">
        <v>42185</v>
      </c>
      <c r="D7303" t="s">
        <v>40</v>
      </c>
      <c r="E7303" t="s">
        <v>41</v>
      </c>
      <c r="G7303" t="s">
        <v>9071</v>
      </c>
      <c r="H7303" t="s">
        <v>42186</v>
      </c>
      <c r="J7303" t="s">
        <v>100</v>
      </c>
      <c r="K7303" t="s">
        <v>101</v>
      </c>
      <c r="L7303">
        <v>11</v>
      </c>
      <c r="M7303" t="s">
        <v>42173</v>
      </c>
      <c r="N7303" t="s">
        <v>75</v>
      </c>
      <c r="O7303" t="s">
        <v>48</v>
      </c>
      <c r="P7303" t="s">
        <v>48</v>
      </c>
      <c r="Q7303" t="s">
        <v>42187</v>
      </c>
      <c r="Y7303" t="s">
        <v>42188</v>
      </c>
    </row>
    <row r="7304" spans="1:25">
      <c r="A7304" t="s">
        <v>42189</v>
      </c>
      <c r="B7304" t="s">
        <v>42190</v>
      </c>
      <c r="D7304" t="s">
        <v>40</v>
      </c>
      <c r="E7304" t="s">
        <v>41</v>
      </c>
      <c r="G7304" t="s">
        <v>42191</v>
      </c>
      <c r="H7304" t="s">
        <v>42192</v>
      </c>
      <c r="J7304" t="s">
        <v>823</v>
      </c>
      <c r="K7304" t="s">
        <v>824</v>
      </c>
      <c r="L7304">
        <v>11</v>
      </c>
      <c r="M7304" t="s">
        <v>42173</v>
      </c>
      <c r="N7304" t="s">
        <v>75</v>
      </c>
      <c r="O7304" t="s">
        <v>48</v>
      </c>
      <c r="P7304" t="s">
        <v>48</v>
      </c>
      <c r="Q7304" t="s">
        <v>39849</v>
      </c>
      <c r="Y7304" t="s">
        <v>42193</v>
      </c>
    </row>
    <row r="7305" spans="1:25">
      <c r="A7305" t="s">
        <v>42194</v>
      </c>
      <c r="B7305" t="s">
        <v>42195</v>
      </c>
      <c r="D7305" t="s">
        <v>40</v>
      </c>
      <c r="E7305" t="s">
        <v>41</v>
      </c>
      <c r="G7305" t="s">
        <v>42196</v>
      </c>
      <c r="H7305" t="s">
        <v>1149</v>
      </c>
      <c r="J7305" t="s">
        <v>91</v>
      </c>
      <c r="K7305" t="s">
        <v>92</v>
      </c>
      <c r="L7305">
        <v>11</v>
      </c>
      <c r="M7305" t="s">
        <v>42197</v>
      </c>
      <c r="N7305" t="s">
        <v>75</v>
      </c>
      <c r="O7305" t="s">
        <v>48</v>
      </c>
      <c r="P7305" t="s">
        <v>48</v>
      </c>
      <c r="Q7305" t="s">
        <v>22635</v>
      </c>
      <c r="Y7305" t="s">
        <v>42198</v>
      </c>
    </row>
    <row r="7306" spans="1:25">
      <c r="A7306" t="s">
        <v>42199</v>
      </c>
      <c r="B7306" t="s">
        <v>42200</v>
      </c>
      <c r="D7306" t="s">
        <v>40</v>
      </c>
      <c r="E7306" t="s">
        <v>41</v>
      </c>
      <c r="G7306" t="s">
        <v>42201</v>
      </c>
      <c r="H7306" t="s">
        <v>6308</v>
      </c>
      <c r="J7306" t="s">
        <v>82</v>
      </c>
      <c r="K7306" t="s">
        <v>83</v>
      </c>
      <c r="L7306">
        <v>11</v>
      </c>
      <c r="M7306" t="s">
        <v>42202</v>
      </c>
      <c r="N7306" t="s">
        <v>75</v>
      </c>
      <c r="O7306" t="s">
        <v>48</v>
      </c>
      <c r="P7306" t="s">
        <v>48</v>
      </c>
      <c r="Q7306" t="s">
        <v>42203</v>
      </c>
      <c r="Y7306" t="s">
        <v>42204</v>
      </c>
    </row>
    <row r="7307" spans="1:25">
      <c r="A7307" t="s">
        <v>42205</v>
      </c>
      <c r="B7307" t="s">
        <v>42206</v>
      </c>
      <c r="D7307" t="s">
        <v>40</v>
      </c>
      <c r="E7307" t="s">
        <v>41</v>
      </c>
      <c r="G7307" t="s">
        <v>42207</v>
      </c>
      <c r="H7307" t="s">
        <v>757</v>
      </c>
      <c r="J7307" t="s">
        <v>100</v>
      </c>
      <c r="K7307" t="s">
        <v>101</v>
      </c>
      <c r="L7307">
        <v>11</v>
      </c>
      <c r="M7307" t="s">
        <v>42208</v>
      </c>
      <c r="N7307" t="s">
        <v>75</v>
      </c>
      <c r="O7307" t="s">
        <v>48</v>
      </c>
      <c r="P7307" t="s">
        <v>48</v>
      </c>
      <c r="Q7307" t="s">
        <v>42209</v>
      </c>
      <c r="Y7307" t="s">
        <v>42210</v>
      </c>
    </row>
    <row r="7308" spans="1:25">
      <c r="A7308" t="s">
        <v>42211</v>
      </c>
      <c r="B7308" t="s">
        <v>42212</v>
      </c>
      <c r="D7308" t="s">
        <v>40</v>
      </c>
      <c r="E7308" t="s">
        <v>41</v>
      </c>
      <c r="G7308" t="s">
        <v>721</v>
      </c>
      <c r="H7308" t="s">
        <v>42213</v>
      </c>
      <c r="J7308" t="s">
        <v>100</v>
      </c>
      <c r="K7308" t="s">
        <v>101</v>
      </c>
      <c r="L7308">
        <v>11</v>
      </c>
      <c r="M7308" t="s">
        <v>42214</v>
      </c>
      <c r="N7308" t="s">
        <v>75</v>
      </c>
      <c r="O7308" t="s">
        <v>48</v>
      </c>
      <c r="P7308" t="s">
        <v>48</v>
      </c>
      <c r="Q7308" t="s">
        <v>42215</v>
      </c>
      <c r="Y7308" t="s">
        <v>42216</v>
      </c>
    </row>
    <row r="7309" spans="1:25">
      <c r="A7309" t="s">
        <v>42217</v>
      </c>
      <c r="B7309" t="s">
        <v>42218</v>
      </c>
      <c r="D7309" t="s">
        <v>40</v>
      </c>
      <c r="E7309" t="s">
        <v>41</v>
      </c>
      <c r="G7309" t="s">
        <v>42219</v>
      </c>
      <c r="H7309" t="s">
        <v>609</v>
      </c>
      <c r="J7309" t="s">
        <v>91</v>
      </c>
      <c r="K7309" t="s">
        <v>92</v>
      </c>
      <c r="L7309">
        <v>11</v>
      </c>
      <c r="M7309" t="s">
        <v>42220</v>
      </c>
      <c r="N7309" t="s">
        <v>75</v>
      </c>
      <c r="O7309" t="s">
        <v>48</v>
      </c>
      <c r="P7309" t="s">
        <v>48</v>
      </c>
      <c r="Q7309" t="s">
        <v>42221</v>
      </c>
      <c r="Y7309" t="s">
        <v>42222</v>
      </c>
    </row>
    <row r="7310" spans="1:25">
      <c r="A7310" t="s">
        <v>42223</v>
      </c>
      <c r="B7310" t="s">
        <v>42224</v>
      </c>
      <c r="D7310" t="s">
        <v>40</v>
      </c>
      <c r="E7310" t="s">
        <v>41</v>
      </c>
      <c r="G7310" t="s">
        <v>42225</v>
      </c>
      <c r="H7310" t="s">
        <v>2565</v>
      </c>
      <c r="J7310" t="s">
        <v>823</v>
      </c>
      <c r="K7310" t="s">
        <v>824</v>
      </c>
      <c r="L7310">
        <v>11</v>
      </c>
      <c r="M7310" t="s">
        <v>42220</v>
      </c>
      <c r="N7310" t="s">
        <v>75</v>
      </c>
      <c r="O7310" t="s">
        <v>48</v>
      </c>
      <c r="P7310" t="s">
        <v>48</v>
      </c>
      <c r="Q7310" t="s">
        <v>42226</v>
      </c>
      <c r="Y7310" t="s">
        <v>42227</v>
      </c>
    </row>
    <row r="7311" spans="1:25">
      <c r="A7311" t="s">
        <v>42228</v>
      </c>
      <c r="B7311" t="s">
        <v>42229</v>
      </c>
      <c r="D7311" t="s">
        <v>40</v>
      </c>
      <c r="E7311" t="s">
        <v>41</v>
      </c>
      <c r="G7311" t="s">
        <v>433</v>
      </c>
      <c r="H7311" t="s">
        <v>42230</v>
      </c>
      <c r="J7311" t="s">
        <v>91</v>
      </c>
      <c r="K7311" t="s">
        <v>92</v>
      </c>
      <c r="L7311">
        <v>11</v>
      </c>
      <c r="M7311" t="s">
        <v>42231</v>
      </c>
      <c r="N7311" t="s">
        <v>75</v>
      </c>
      <c r="O7311" t="s">
        <v>48</v>
      </c>
      <c r="P7311" t="s">
        <v>48</v>
      </c>
      <c r="Q7311" t="s">
        <v>42232</v>
      </c>
      <c r="Y7311" t="s">
        <v>42233</v>
      </c>
    </row>
    <row r="7312" spans="1:25">
      <c r="A7312" t="s">
        <v>42234</v>
      </c>
      <c r="B7312" t="s">
        <v>42235</v>
      </c>
      <c r="D7312" t="s">
        <v>40</v>
      </c>
      <c r="E7312" t="s">
        <v>41</v>
      </c>
      <c r="G7312" t="s">
        <v>42236</v>
      </c>
      <c r="H7312" t="s">
        <v>42237</v>
      </c>
      <c r="J7312" t="s">
        <v>100</v>
      </c>
      <c r="K7312" t="s">
        <v>101</v>
      </c>
      <c r="L7312">
        <v>11</v>
      </c>
      <c r="M7312" t="s">
        <v>42238</v>
      </c>
      <c r="N7312" t="s">
        <v>75</v>
      </c>
      <c r="O7312" t="s">
        <v>48</v>
      </c>
      <c r="P7312" t="s">
        <v>48</v>
      </c>
      <c r="Q7312" t="s">
        <v>42239</v>
      </c>
      <c r="Y7312" t="s">
        <v>42240</v>
      </c>
    </row>
    <row r="7313" spans="1:25">
      <c r="A7313" t="s">
        <v>42241</v>
      </c>
      <c r="B7313" t="s">
        <v>42242</v>
      </c>
      <c r="D7313" t="s">
        <v>40</v>
      </c>
      <c r="E7313" t="s">
        <v>41</v>
      </c>
      <c r="G7313" t="s">
        <v>6484</v>
      </c>
      <c r="H7313" t="s">
        <v>519</v>
      </c>
      <c r="J7313" t="s">
        <v>163</v>
      </c>
      <c r="K7313" t="s">
        <v>164</v>
      </c>
      <c r="L7313">
        <v>11</v>
      </c>
      <c r="M7313" t="s">
        <v>42243</v>
      </c>
      <c r="N7313" t="s">
        <v>58</v>
      </c>
      <c r="O7313" t="s">
        <v>48</v>
      </c>
      <c r="P7313" t="s">
        <v>48</v>
      </c>
      <c r="Q7313" t="s">
        <v>42244</v>
      </c>
      <c r="Y7313" t="s">
        <v>42245</v>
      </c>
    </row>
    <row r="7314" spans="1:25">
      <c r="A7314" t="s">
        <v>42246</v>
      </c>
      <c r="B7314" t="s">
        <v>42247</v>
      </c>
      <c r="D7314" t="s">
        <v>40</v>
      </c>
      <c r="E7314" t="s">
        <v>41</v>
      </c>
      <c r="G7314" t="s">
        <v>42248</v>
      </c>
      <c r="H7314" t="s">
        <v>7392</v>
      </c>
      <c r="J7314" t="s">
        <v>511</v>
      </c>
      <c r="K7314" t="s">
        <v>512</v>
      </c>
      <c r="L7314">
        <v>11</v>
      </c>
      <c r="M7314" t="s">
        <v>42243</v>
      </c>
      <c r="N7314" t="s">
        <v>47</v>
      </c>
      <c r="O7314" t="s">
        <v>48</v>
      </c>
      <c r="P7314" t="s">
        <v>48</v>
      </c>
      <c r="Q7314" t="s">
        <v>42249</v>
      </c>
      <c r="Y7314" t="s">
        <v>42250</v>
      </c>
    </row>
    <row r="7315" spans="1:25">
      <c r="A7315" t="s">
        <v>42251</v>
      </c>
      <c r="B7315" t="s">
        <v>42252</v>
      </c>
      <c r="D7315" t="s">
        <v>40</v>
      </c>
      <c r="E7315" t="s">
        <v>41</v>
      </c>
      <c r="G7315" t="s">
        <v>42253</v>
      </c>
      <c r="H7315" t="s">
        <v>15999</v>
      </c>
      <c r="J7315" t="s">
        <v>100</v>
      </c>
      <c r="K7315" t="s">
        <v>101</v>
      </c>
      <c r="L7315">
        <v>11</v>
      </c>
      <c r="M7315" t="s">
        <v>42243</v>
      </c>
      <c r="N7315" t="s">
        <v>75</v>
      </c>
      <c r="O7315" t="s">
        <v>48</v>
      </c>
      <c r="P7315" t="s">
        <v>48</v>
      </c>
      <c r="Q7315" t="s">
        <v>42254</v>
      </c>
      <c r="Y7315" t="s">
        <v>42255</v>
      </c>
    </row>
    <row r="7316" spans="1:25">
      <c r="A7316" t="s">
        <v>42256</v>
      </c>
      <c r="B7316" t="s">
        <v>42257</v>
      </c>
      <c r="D7316" t="s">
        <v>40</v>
      </c>
      <c r="E7316" t="s">
        <v>41</v>
      </c>
      <c r="G7316" t="s">
        <v>42258</v>
      </c>
      <c r="H7316" t="s">
        <v>21965</v>
      </c>
      <c r="J7316" t="s">
        <v>100</v>
      </c>
      <c r="K7316" t="s">
        <v>101</v>
      </c>
      <c r="L7316">
        <v>11</v>
      </c>
      <c r="M7316" t="s">
        <v>42243</v>
      </c>
      <c r="N7316" t="s">
        <v>75</v>
      </c>
      <c r="O7316" t="s">
        <v>48</v>
      </c>
      <c r="P7316" t="s">
        <v>48</v>
      </c>
      <c r="Q7316" t="s">
        <v>42259</v>
      </c>
      <c r="Y7316" t="s">
        <v>42260</v>
      </c>
    </row>
    <row r="7317" spans="1:25">
      <c r="A7317" t="s">
        <v>42261</v>
      </c>
      <c r="B7317" t="s">
        <v>42262</v>
      </c>
      <c r="D7317" t="s">
        <v>40</v>
      </c>
      <c r="E7317" t="s">
        <v>41</v>
      </c>
      <c r="G7317" t="s">
        <v>42263</v>
      </c>
      <c r="H7317" t="s">
        <v>42264</v>
      </c>
      <c r="J7317" t="s">
        <v>100</v>
      </c>
      <c r="K7317" t="s">
        <v>101</v>
      </c>
      <c r="L7317">
        <v>11</v>
      </c>
      <c r="M7317" t="s">
        <v>42243</v>
      </c>
      <c r="N7317" t="s">
        <v>75</v>
      </c>
      <c r="O7317" t="s">
        <v>48</v>
      </c>
      <c r="P7317" t="s">
        <v>48</v>
      </c>
      <c r="Q7317" t="s">
        <v>42265</v>
      </c>
      <c r="Y7317" t="s">
        <v>42266</v>
      </c>
    </row>
    <row r="7318" spans="1:25">
      <c r="A7318" t="s">
        <v>42267</v>
      </c>
      <c r="B7318" t="s">
        <v>42268</v>
      </c>
      <c r="D7318" t="s">
        <v>40</v>
      </c>
      <c r="E7318" t="s">
        <v>41</v>
      </c>
      <c r="G7318" t="s">
        <v>12843</v>
      </c>
      <c r="H7318" t="s">
        <v>21779</v>
      </c>
      <c r="J7318" t="s">
        <v>100</v>
      </c>
      <c r="K7318" t="s">
        <v>101</v>
      </c>
      <c r="L7318">
        <v>11</v>
      </c>
      <c r="M7318" t="s">
        <v>42269</v>
      </c>
      <c r="N7318" t="s">
        <v>75</v>
      </c>
      <c r="O7318" t="s">
        <v>48</v>
      </c>
      <c r="P7318" t="s">
        <v>48</v>
      </c>
      <c r="Q7318" t="s">
        <v>42270</v>
      </c>
      <c r="Y7318" t="s">
        <v>42271</v>
      </c>
    </row>
    <row r="7319" spans="1:25">
      <c r="A7319" t="s">
        <v>42272</v>
      </c>
      <c r="B7319" t="s">
        <v>42273</v>
      </c>
      <c r="D7319" t="s">
        <v>40</v>
      </c>
      <c r="E7319" t="s">
        <v>41</v>
      </c>
      <c r="G7319" t="s">
        <v>27174</v>
      </c>
      <c r="H7319" t="s">
        <v>4061</v>
      </c>
      <c r="J7319" t="s">
        <v>91</v>
      </c>
      <c r="K7319" t="s">
        <v>92</v>
      </c>
      <c r="L7319">
        <v>11</v>
      </c>
      <c r="M7319" t="s">
        <v>42269</v>
      </c>
      <c r="N7319" t="s">
        <v>75</v>
      </c>
      <c r="O7319" t="s">
        <v>48</v>
      </c>
      <c r="P7319" t="s">
        <v>48</v>
      </c>
      <c r="Q7319" t="s">
        <v>42274</v>
      </c>
      <c r="Y7319" t="s">
        <v>42275</v>
      </c>
    </row>
    <row r="7320" spans="1:25">
      <c r="A7320" t="s">
        <v>42276</v>
      </c>
      <c r="B7320" t="s">
        <v>42277</v>
      </c>
      <c r="D7320" t="s">
        <v>40</v>
      </c>
      <c r="E7320" t="s">
        <v>41</v>
      </c>
      <c r="G7320" t="s">
        <v>42278</v>
      </c>
      <c r="H7320" t="s">
        <v>4100</v>
      </c>
      <c r="J7320" t="s">
        <v>823</v>
      </c>
      <c r="K7320" t="s">
        <v>824</v>
      </c>
      <c r="L7320">
        <v>11</v>
      </c>
      <c r="M7320" t="s">
        <v>42279</v>
      </c>
      <c r="N7320" t="s">
        <v>75</v>
      </c>
      <c r="O7320" t="s">
        <v>48</v>
      </c>
      <c r="P7320" t="s">
        <v>48</v>
      </c>
      <c r="Q7320" t="s">
        <v>42280</v>
      </c>
      <c r="Y7320" t="s">
        <v>42281</v>
      </c>
    </row>
    <row r="7321" spans="1:25">
      <c r="A7321" t="s">
        <v>42282</v>
      </c>
      <c r="B7321" t="s">
        <v>42283</v>
      </c>
      <c r="D7321" t="s">
        <v>40</v>
      </c>
      <c r="E7321" t="s">
        <v>41</v>
      </c>
      <c r="G7321" t="s">
        <v>14728</v>
      </c>
      <c r="H7321" t="s">
        <v>42284</v>
      </c>
      <c r="J7321" t="s">
        <v>100</v>
      </c>
      <c r="K7321" t="s">
        <v>101</v>
      </c>
      <c r="L7321">
        <v>11</v>
      </c>
      <c r="M7321" t="s">
        <v>42285</v>
      </c>
      <c r="N7321" t="s">
        <v>75</v>
      </c>
      <c r="O7321" t="s">
        <v>48</v>
      </c>
      <c r="P7321" t="s">
        <v>48</v>
      </c>
      <c r="Q7321" t="s">
        <v>42286</v>
      </c>
      <c r="Y7321" t="s">
        <v>42287</v>
      </c>
    </row>
    <row r="7322" spans="1:25">
      <c r="A7322" t="s">
        <v>42288</v>
      </c>
      <c r="B7322" t="s">
        <v>42289</v>
      </c>
      <c r="D7322" t="s">
        <v>40</v>
      </c>
      <c r="E7322" t="s">
        <v>41</v>
      </c>
      <c r="G7322" t="s">
        <v>7814</v>
      </c>
      <c r="H7322" t="s">
        <v>42290</v>
      </c>
      <c r="J7322" t="s">
        <v>100</v>
      </c>
      <c r="K7322" t="s">
        <v>101</v>
      </c>
      <c r="L7322">
        <v>11</v>
      </c>
      <c r="M7322" t="s">
        <v>42291</v>
      </c>
      <c r="N7322" t="s">
        <v>75</v>
      </c>
      <c r="O7322" t="s">
        <v>48</v>
      </c>
      <c r="P7322" t="s">
        <v>48</v>
      </c>
      <c r="Q7322" t="s">
        <v>42292</v>
      </c>
      <c r="Y7322" t="s">
        <v>42293</v>
      </c>
    </row>
    <row r="7323" spans="1:25">
      <c r="A7323" t="s">
        <v>42294</v>
      </c>
      <c r="B7323" t="s">
        <v>42295</v>
      </c>
      <c r="D7323" t="s">
        <v>40</v>
      </c>
      <c r="E7323" t="s">
        <v>41</v>
      </c>
      <c r="G7323" t="s">
        <v>12691</v>
      </c>
      <c r="H7323" t="s">
        <v>2565</v>
      </c>
      <c r="J7323" t="s">
        <v>91</v>
      </c>
      <c r="K7323" t="s">
        <v>92</v>
      </c>
      <c r="L7323">
        <v>11</v>
      </c>
      <c r="M7323" t="s">
        <v>42296</v>
      </c>
      <c r="N7323" t="s">
        <v>75</v>
      </c>
      <c r="O7323" t="s">
        <v>48</v>
      </c>
      <c r="P7323" t="s">
        <v>48</v>
      </c>
      <c r="Q7323" t="s">
        <v>42297</v>
      </c>
      <c r="Y7323" t="s">
        <v>42298</v>
      </c>
    </row>
    <row r="7324" spans="1:25">
      <c r="A7324" t="s">
        <v>42299</v>
      </c>
      <c r="B7324" t="s">
        <v>42300</v>
      </c>
      <c r="D7324" t="s">
        <v>40</v>
      </c>
      <c r="E7324" t="s">
        <v>41</v>
      </c>
      <c r="G7324" t="s">
        <v>2745</v>
      </c>
      <c r="H7324" t="s">
        <v>42301</v>
      </c>
      <c r="J7324" t="s">
        <v>100</v>
      </c>
      <c r="K7324" t="s">
        <v>101</v>
      </c>
      <c r="L7324">
        <v>11</v>
      </c>
      <c r="M7324" t="s">
        <v>42302</v>
      </c>
      <c r="N7324" t="s">
        <v>75</v>
      </c>
      <c r="O7324" t="s">
        <v>48</v>
      </c>
      <c r="P7324" t="s">
        <v>48</v>
      </c>
      <c r="Q7324" t="s">
        <v>4138</v>
      </c>
      <c r="Y7324" t="s">
        <v>42303</v>
      </c>
    </row>
    <row r="7325" spans="1:25">
      <c r="A7325" t="s">
        <v>42304</v>
      </c>
      <c r="B7325" t="s">
        <v>42305</v>
      </c>
      <c r="D7325" t="s">
        <v>40</v>
      </c>
      <c r="E7325" t="s">
        <v>41</v>
      </c>
      <c r="G7325" t="s">
        <v>35685</v>
      </c>
      <c r="H7325" t="s">
        <v>9678</v>
      </c>
      <c r="J7325" t="s">
        <v>91</v>
      </c>
      <c r="K7325" t="s">
        <v>92</v>
      </c>
      <c r="L7325">
        <v>11</v>
      </c>
      <c r="M7325" t="s">
        <v>42306</v>
      </c>
      <c r="N7325" t="s">
        <v>75</v>
      </c>
      <c r="O7325" t="s">
        <v>48</v>
      </c>
      <c r="P7325" t="s">
        <v>48</v>
      </c>
      <c r="Q7325" t="s">
        <v>42307</v>
      </c>
      <c r="Y7325" t="s">
        <v>42308</v>
      </c>
    </row>
    <row r="7326" spans="1:25">
      <c r="A7326" t="s">
        <v>42309</v>
      </c>
      <c r="B7326" t="s">
        <v>42310</v>
      </c>
      <c r="D7326" t="s">
        <v>40</v>
      </c>
      <c r="E7326" t="s">
        <v>41</v>
      </c>
      <c r="G7326" t="s">
        <v>13756</v>
      </c>
      <c r="H7326" t="s">
        <v>42311</v>
      </c>
      <c r="J7326" t="s">
        <v>91</v>
      </c>
      <c r="K7326" t="s">
        <v>92</v>
      </c>
      <c r="L7326">
        <v>11</v>
      </c>
      <c r="M7326" t="s">
        <v>42312</v>
      </c>
      <c r="N7326" t="s">
        <v>75</v>
      </c>
      <c r="O7326" t="s">
        <v>48</v>
      </c>
      <c r="P7326" t="s">
        <v>48</v>
      </c>
      <c r="Q7326" t="s">
        <v>42313</v>
      </c>
      <c r="Y7326" t="s">
        <v>42314</v>
      </c>
    </row>
    <row r="7327" spans="1:25">
      <c r="A7327" t="s">
        <v>42315</v>
      </c>
      <c r="B7327" t="s">
        <v>42316</v>
      </c>
      <c r="D7327" t="s">
        <v>40</v>
      </c>
      <c r="E7327" t="s">
        <v>41</v>
      </c>
      <c r="G7327" t="s">
        <v>42317</v>
      </c>
      <c r="H7327" t="s">
        <v>42318</v>
      </c>
      <c r="J7327" t="s">
        <v>91</v>
      </c>
      <c r="K7327" t="s">
        <v>92</v>
      </c>
      <c r="L7327">
        <v>11</v>
      </c>
      <c r="M7327" t="s">
        <v>42312</v>
      </c>
      <c r="N7327" t="s">
        <v>75</v>
      </c>
      <c r="O7327" t="s">
        <v>48</v>
      </c>
      <c r="P7327" t="s">
        <v>48</v>
      </c>
      <c r="Q7327" t="s">
        <v>42319</v>
      </c>
      <c r="Y7327" t="s">
        <v>42320</v>
      </c>
    </row>
    <row r="7328" spans="1:25">
      <c r="A7328" t="s">
        <v>42321</v>
      </c>
      <c r="B7328" t="s">
        <v>42322</v>
      </c>
      <c r="D7328" t="s">
        <v>40</v>
      </c>
      <c r="E7328" t="s">
        <v>41</v>
      </c>
      <c r="G7328" t="s">
        <v>42323</v>
      </c>
      <c r="H7328" t="s">
        <v>1046</v>
      </c>
      <c r="J7328" t="s">
        <v>100</v>
      </c>
      <c r="K7328" t="s">
        <v>101</v>
      </c>
      <c r="L7328">
        <v>11</v>
      </c>
      <c r="M7328" t="s">
        <v>42324</v>
      </c>
      <c r="N7328" t="s">
        <v>75</v>
      </c>
      <c r="O7328" t="s">
        <v>48</v>
      </c>
      <c r="P7328" t="s">
        <v>48</v>
      </c>
      <c r="Q7328" t="s">
        <v>42325</v>
      </c>
      <c r="Y7328" t="s">
        <v>42326</v>
      </c>
    </row>
    <row r="7329" spans="1:25">
      <c r="A7329" t="s">
        <v>42327</v>
      </c>
      <c r="B7329" t="s">
        <v>42328</v>
      </c>
      <c r="D7329" t="s">
        <v>40</v>
      </c>
      <c r="E7329" t="s">
        <v>41</v>
      </c>
      <c r="G7329" t="s">
        <v>9260</v>
      </c>
      <c r="H7329" t="s">
        <v>42329</v>
      </c>
      <c r="J7329" t="s">
        <v>100</v>
      </c>
      <c r="K7329" t="s">
        <v>101</v>
      </c>
      <c r="L7329">
        <v>11</v>
      </c>
      <c r="M7329" t="s">
        <v>42330</v>
      </c>
      <c r="N7329" t="s">
        <v>75</v>
      </c>
      <c r="O7329" t="s">
        <v>48</v>
      </c>
      <c r="P7329" t="s">
        <v>48</v>
      </c>
      <c r="Q7329" t="s">
        <v>42331</v>
      </c>
      <c r="Y7329" t="s">
        <v>42332</v>
      </c>
    </row>
    <row r="7330" spans="1:25">
      <c r="A7330" t="s">
        <v>42333</v>
      </c>
      <c r="B7330" t="s">
        <v>42334</v>
      </c>
      <c r="D7330" t="s">
        <v>40</v>
      </c>
      <c r="E7330" t="s">
        <v>41</v>
      </c>
      <c r="G7330" t="s">
        <v>42335</v>
      </c>
      <c r="H7330" t="s">
        <v>14198</v>
      </c>
      <c r="J7330" t="s">
        <v>100</v>
      </c>
      <c r="K7330" t="s">
        <v>101</v>
      </c>
      <c r="L7330">
        <v>11</v>
      </c>
      <c r="M7330" t="s">
        <v>42330</v>
      </c>
      <c r="N7330" t="s">
        <v>75</v>
      </c>
      <c r="O7330" t="s">
        <v>48</v>
      </c>
      <c r="P7330" t="s">
        <v>48</v>
      </c>
      <c r="Q7330" t="s">
        <v>42336</v>
      </c>
      <c r="Y7330" t="s">
        <v>42337</v>
      </c>
    </row>
    <row r="7331" spans="1:25">
      <c r="A7331" t="s">
        <v>42338</v>
      </c>
      <c r="B7331" t="s">
        <v>42339</v>
      </c>
      <c r="D7331" t="s">
        <v>40</v>
      </c>
      <c r="E7331" t="s">
        <v>41</v>
      </c>
      <c r="G7331" t="s">
        <v>21916</v>
      </c>
      <c r="H7331" t="s">
        <v>7313</v>
      </c>
      <c r="J7331" t="s">
        <v>511</v>
      </c>
      <c r="K7331" t="s">
        <v>512</v>
      </c>
      <c r="L7331">
        <v>11</v>
      </c>
      <c r="M7331" t="s">
        <v>42330</v>
      </c>
      <c r="N7331" t="s">
        <v>47</v>
      </c>
      <c r="O7331" t="s">
        <v>48</v>
      </c>
      <c r="P7331" t="s">
        <v>48</v>
      </c>
      <c r="Q7331" t="s">
        <v>42340</v>
      </c>
      <c r="Y7331" t="s">
        <v>42341</v>
      </c>
    </row>
    <row r="7332" spans="1:25">
      <c r="A7332" t="s">
        <v>42342</v>
      </c>
      <c r="B7332" t="s">
        <v>42343</v>
      </c>
      <c r="D7332" t="s">
        <v>40</v>
      </c>
      <c r="E7332" t="s">
        <v>41</v>
      </c>
      <c r="G7332" t="s">
        <v>12574</v>
      </c>
      <c r="H7332" t="s">
        <v>32627</v>
      </c>
      <c r="J7332" t="s">
        <v>100</v>
      </c>
      <c r="K7332" t="s">
        <v>101</v>
      </c>
      <c r="L7332">
        <v>11</v>
      </c>
      <c r="M7332" t="s">
        <v>42330</v>
      </c>
      <c r="N7332" t="s">
        <v>75</v>
      </c>
      <c r="O7332" t="s">
        <v>48</v>
      </c>
      <c r="P7332" t="s">
        <v>48</v>
      </c>
      <c r="Q7332" t="s">
        <v>42344</v>
      </c>
      <c r="Y7332" t="s">
        <v>42345</v>
      </c>
    </row>
    <row r="7333" spans="1:25">
      <c r="A7333" t="s">
        <v>42346</v>
      </c>
      <c r="B7333" t="s">
        <v>42347</v>
      </c>
      <c r="D7333" t="s">
        <v>40</v>
      </c>
      <c r="E7333" t="s">
        <v>41</v>
      </c>
      <c r="G7333" t="s">
        <v>42348</v>
      </c>
      <c r="H7333" t="s">
        <v>6109</v>
      </c>
      <c r="J7333" t="s">
        <v>91</v>
      </c>
      <c r="K7333" t="s">
        <v>92</v>
      </c>
      <c r="L7333">
        <v>11</v>
      </c>
      <c r="M7333" t="s">
        <v>42349</v>
      </c>
      <c r="N7333" t="s">
        <v>75</v>
      </c>
      <c r="O7333" t="s">
        <v>48</v>
      </c>
      <c r="P7333" t="s">
        <v>48</v>
      </c>
      <c r="Q7333" t="s">
        <v>42350</v>
      </c>
      <c r="Y7333" t="s">
        <v>42351</v>
      </c>
    </row>
    <row r="7334" spans="1:25">
      <c r="A7334" t="s">
        <v>42352</v>
      </c>
      <c r="B7334" t="s">
        <v>42353</v>
      </c>
      <c r="D7334" t="s">
        <v>40</v>
      </c>
      <c r="E7334" t="s">
        <v>41</v>
      </c>
      <c r="G7334" t="s">
        <v>22002</v>
      </c>
      <c r="H7334" t="s">
        <v>42354</v>
      </c>
      <c r="J7334" t="s">
        <v>91</v>
      </c>
      <c r="K7334" t="s">
        <v>92</v>
      </c>
      <c r="L7334">
        <v>11</v>
      </c>
      <c r="M7334" t="s">
        <v>42355</v>
      </c>
      <c r="N7334" t="s">
        <v>75</v>
      </c>
      <c r="O7334" t="s">
        <v>48</v>
      </c>
      <c r="P7334" t="s">
        <v>48</v>
      </c>
      <c r="Q7334" t="s">
        <v>42356</v>
      </c>
      <c r="Y7334" t="s">
        <v>42357</v>
      </c>
    </row>
    <row r="7335" spans="1:25">
      <c r="A7335" t="s">
        <v>42358</v>
      </c>
      <c r="B7335" t="s">
        <v>42359</v>
      </c>
      <c r="D7335" t="s">
        <v>40</v>
      </c>
      <c r="E7335" t="s">
        <v>41</v>
      </c>
      <c r="G7335" t="s">
        <v>12173</v>
      </c>
      <c r="H7335" t="s">
        <v>42360</v>
      </c>
      <c r="J7335" t="s">
        <v>72</v>
      </c>
      <c r="K7335" t="s">
        <v>73</v>
      </c>
      <c r="L7335">
        <v>11</v>
      </c>
      <c r="M7335" t="s">
        <v>42361</v>
      </c>
      <c r="N7335" t="s">
        <v>75</v>
      </c>
      <c r="O7335" t="s">
        <v>48</v>
      </c>
      <c r="P7335" t="s">
        <v>48</v>
      </c>
      <c r="Q7335" t="s">
        <v>42362</v>
      </c>
      <c r="Y7335" t="s">
        <v>42363</v>
      </c>
    </row>
    <row r="7336" spans="1:25">
      <c r="A7336" t="s">
        <v>42364</v>
      </c>
      <c r="B7336" t="s">
        <v>42365</v>
      </c>
      <c r="D7336" t="s">
        <v>40</v>
      </c>
      <c r="E7336" t="s">
        <v>41</v>
      </c>
      <c r="G7336" t="s">
        <v>11736</v>
      </c>
      <c r="H7336" t="s">
        <v>21184</v>
      </c>
      <c r="J7336" t="s">
        <v>91</v>
      </c>
      <c r="K7336" t="s">
        <v>92</v>
      </c>
      <c r="L7336">
        <v>11</v>
      </c>
      <c r="M7336" t="s">
        <v>42366</v>
      </c>
      <c r="N7336" t="s">
        <v>75</v>
      </c>
      <c r="O7336" t="s">
        <v>48</v>
      </c>
      <c r="P7336" t="s">
        <v>48</v>
      </c>
      <c r="Q7336" t="s">
        <v>42367</v>
      </c>
      <c r="Y7336" t="s">
        <v>42368</v>
      </c>
    </row>
    <row r="7337" spans="1:25">
      <c r="A7337" t="s">
        <v>42369</v>
      </c>
      <c r="B7337" t="s">
        <v>42370</v>
      </c>
      <c r="D7337" t="s">
        <v>40</v>
      </c>
      <c r="E7337" t="s">
        <v>41</v>
      </c>
      <c r="G7337" t="s">
        <v>42371</v>
      </c>
      <c r="H7337" t="s">
        <v>42372</v>
      </c>
      <c r="J7337" t="s">
        <v>823</v>
      </c>
      <c r="K7337" t="s">
        <v>824</v>
      </c>
      <c r="L7337">
        <v>11</v>
      </c>
      <c r="M7337" t="s">
        <v>42373</v>
      </c>
      <c r="N7337" t="s">
        <v>75</v>
      </c>
      <c r="O7337" t="s">
        <v>48</v>
      </c>
      <c r="P7337" t="s">
        <v>48</v>
      </c>
      <c r="Q7337" t="s">
        <v>34457</v>
      </c>
      <c r="Y7337" t="s">
        <v>42374</v>
      </c>
    </row>
    <row r="7338" spans="1:25">
      <c r="A7338" t="s">
        <v>42375</v>
      </c>
      <c r="B7338" t="s">
        <v>42376</v>
      </c>
      <c r="D7338" t="s">
        <v>40</v>
      </c>
      <c r="E7338" t="s">
        <v>41</v>
      </c>
      <c r="G7338" t="s">
        <v>42377</v>
      </c>
      <c r="H7338" t="s">
        <v>42378</v>
      </c>
      <c r="J7338" t="s">
        <v>100</v>
      </c>
      <c r="K7338" t="s">
        <v>101</v>
      </c>
      <c r="L7338">
        <v>11</v>
      </c>
      <c r="M7338" t="s">
        <v>42379</v>
      </c>
      <c r="N7338" t="s">
        <v>75</v>
      </c>
      <c r="O7338" t="s">
        <v>48</v>
      </c>
      <c r="P7338" t="s">
        <v>48</v>
      </c>
      <c r="Q7338" t="s">
        <v>42380</v>
      </c>
      <c r="Y7338" t="s">
        <v>42381</v>
      </c>
    </row>
    <row r="7339" spans="1:25">
      <c r="A7339" t="s">
        <v>42382</v>
      </c>
      <c r="B7339" t="s">
        <v>42383</v>
      </c>
      <c r="D7339" t="s">
        <v>40</v>
      </c>
      <c r="E7339" t="s">
        <v>41</v>
      </c>
      <c r="G7339" t="s">
        <v>3932</v>
      </c>
      <c r="H7339" t="s">
        <v>42384</v>
      </c>
      <c r="J7339" t="s">
        <v>100</v>
      </c>
      <c r="K7339" t="s">
        <v>101</v>
      </c>
      <c r="L7339">
        <v>11</v>
      </c>
      <c r="M7339" t="s">
        <v>42379</v>
      </c>
      <c r="N7339" t="s">
        <v>75</v>
      </c>
      <c r="O7339" t="s">
        <v>48</v>
      </c>
      <c r="P7339" t="s">
        <v>48</v>
      </c>
      <c r="Q7339" t="s">
        <v>42385</v>
      </c>
      <c r="Y7339" t="s">
        <v>42386</v>
      </c>
    </row>
    <row r="7340" spans="1:25">
      <c r="A7340" t="s">
        <v>42387</v>
      </c>
      <c r="B7340" t="s">
        <v>42388</v>
      </c>
      <c r="D7340" t="s">
        <v>40</v>
      </c>
      <c r="E7340" t="s">
        <v>41</v>
      </c>
      <c r="G7340" t="s">
        <v>19480</v>
      </c>
      <c r="H7340" t="s">
        <v>42389</v>
      </c>
      <c r="J7340" t="s">
        <v>729</v>
      </c>
      <c r="K7340" t="s">
        <v>730</v>
      </c>
      <c r="L7340">
        <v>11</v>
      </c>
      <c r="M7340" t="s">
        <v>42379</v>
      </c>
      <c r="N7340" t="s">
        <v>47</v>
      </c>
      <c r="O7340" t="s">
        <v>48</v>
      </c>
      <c r="P7340" t="s">
        <v>48</v>
      </c>
      <c r="Q7340" t="s">
        <v>42390</v>
      </c>
      <c r="Y7340" t="s">
        <v>42391</v>
      </c>
    </row>
    <row r="7341" spans="1:25">
      <c r="A7341" t="s">
        <v>42392</v>
      </c>
      <c r="B7341" t="s">
        <v>42393</v>
      </c>
      <c r="D7341" t="s">
        <v>40</v>
      </c>
      <c r="E7341" t="s">
        <v>41</v>
      </c>
      <c r="G7341" t="s">
        <v>42394</v>
      </c>
      <c r="H7341" t="s">
        <v>42395</v>
      </c>
      <c r="J7341" t="s">
        <v>91</v>
      </c>
      <c r="K7341" t="s">
        <v>92</v>
      </c>
      <c r="L7341">
        <v>11</v>
      </c>
      <c r="M7341" t="s">
        <v>42379</v>
      </c>
      <c r="N7341" t="s">
        <v>75</v>
      </c>
      <c r="O7341" t="s">
        <v>48</v>
      </c>
      <c r="P7341" t="s">
        <v>48</v>
      </c>
      <c r="Q7341" t="s">
        <v>42396</v>
      </c>
      <c r="Y7341" t="s">
        <v>42397</v>
      </c>
    </row>
    <row r="7342" spans="1:25">
      <c r="A7342" t="s">
        <v>42398</v>
      </c>
      <c r="B7342" t="s">
        <v>42399</v>
      </c>
      <c r="D7342" t="s">
        <v>40</v>
      </c>
      <c r="E7342" t="s">
        <v>41</v>
      </c>
      <c r="G7342" t="s">
        <v>15959</v>
      </c>
      <c r="H7342" t="s">
        <v>33938</v>
      </c>
      <c r="J7342" t="s">
        <v>91</v>
      </c>
      <c r="K7342" t="s">
        <v>92</v>
      </c>
      <c r="L7342">
        <v>11</v>
      </c>
      <c r="M7342" t="s">
        <v>42400</v>
      </c>
      <c r="N7342" t="s">
        <v>75</v>
      </c>
      <c r="O7342" t="s">
        <v>48</v>
      </c>
      <c r="P7342" t="s">
        <v>48</v>
      </c>
      <c r="Q7342" t="s">
        <v>17072</v>
      </c>
      <c r="Y7342" t="s">
        <v>42401</v>
      </c>
    </row>
    <row r="7343" spans="1:25">
      <c r="A7343" t="s">
        <v>42402</v>
      </c>
      <c r="B7343" t="s">
        <v>42403</v>
      </c>
      <c r="D7343" t="s">
        <v>40</v>
      </c>
      <c r="E7343" t="s">
        <v>41</v>
      </c>
      <c r="G7343" t="s">
        <v>42404</v>
      </c>
      <c r="H7343" t="s">
        <v>42405</v>
      </c>
      <c r="J7343" t="s">
        <v>100</v>
      </c>
      <c r="K7343" t="s">
        <v>101</v>
      </c>
      <c r="L7343">
        <v>11</v>
      </c>
      <c r="M7343" t="s">
        <v>42400</v>
      </c>
      <c r="N7343" t="s">
        <v>75</v>
      </c>
      <c r="O7343" t="s">
        <v>48</v>
      </c>
      <c r="P7343" t="s">
        <v>48</v>
      </c>
      <c r="Q7343" t="s">
        <v>42406</v>
      </c>
      <c r="Y7343" t="s">
        <v>42407</v>
      </c>
    </row>
    <row r="7344" spans="1:25">
      <c r="A7344" t="s">
        <v>42408</v>
      </c>
      <c r="B7344" t="s">
        <v>42409</v>
      </c>
      <c r="D7344" t="s">
        <v>40</v>
      </c>
      <c r="E7344" t="s">
        <v>41</v>
      </c>
      <c r="G7344" t="s">
        <v>26464</v>
      </c>
      <c r="H7344" t="s">
        <v>42410</v>
      </c>
      <c r="J7344" t="s">
        <v>91</v>
      </c>
      <c r="K7344" t="s">
        <v>92</v>
      </c>
      <c r="L7344">
        <v>11</v>
      </c>
      <c r="M7344" t="s">
        <v>42400</v>
      </c>
      <c r="N7344" t="s">
        <v>75</v>
      </c>
      <c r="O7344" t="s">
        <v>48</v>
      </c>
      <c r="P7344" t="s">
        <v>48</v>
      </c>
      <c r="Q7344" t="s">
        <v>42411</v>
      </c>
      <c r="Y7344" t="s">
        <v>42412</v>
      </c>
    </row>
    <row r="7345" spans="1:25">
      <c r="A7345" t="s">
        <v>42413</v>
      </c>
      <c r="B7345" t="s">
        <v>42414</v>
      </c>
      <c r="D7345" t="s">
        <v>40</v>
      </c>
      <c r="E7345" t="s">
        <v>41</v>
      </c>
      <c r="G7345" t="s">
        <v>42415</v>
      </c>
      <c r="H7345" t="s">
        <v>42416</v>
      </c>
      <c r="J7345" t="s">
        <v>72</v>
      </c>
      <c r="K7345" t="s">
        <v>73</v>
      </c>
      <c r="L7345">
        <v>11</v>
      </c>
      <c r="M7345" t="s">
        <v>42417</v>
      </c>
      <c r="N7345" t="s">
        <v>75</v>
      </c>
      <c r="O7345" t="s">
        <v>48</v>
      </c>
      <c r="P7345" t="s">
        <v>48</v>
      </c>
      <c r="Y7345" t="s">
        <v>42418</v>
      </c>
    </row>
    <row r="7346" spans="1:25">
      <c r="A7346" t="s">
        <v>42419</v>
      </c>
      <c r="B7346" t="s">
        <v>42420</v>
      </c>
      <c r="D7346" t="s">
        <v>40</v>
      </c>
      <c r="E7346" t="s">
        <v>41</v>
      </c>
      <c r="G7346" t="s">
        <v>42421</v>
      </c>
      <c r="H7346" t="s">
        <v>42422</v>
      </c>
      <c r="J7346" t="s">
        <v>72</v>
      </c>
      <c r="K7346" t="s">
        <v>73</v>
      </c>
      <c r="L7346">
        <v>11</v>
      </c>
      <c r="M7346" t="s">
        <v>42423</v>
      </c>
      <c r="N7346" t="s">
        <v>75</v>
      </c>
      <c r="O7346" t="s">
        <v>48</v>
      </c>
      <c r="P7346" t="s">
        <v>48</v>
      </c>
      <c r="Q7346" t="s">
        <v>42424</v>
      </c>
      <c r="Y7346" t="s">
        <v>42425</v>
      </c>
    </row>
    <row r="7347" spans="1:25">
      <c r="A7347" t="s">
        <v>42426</v>
      </c>
      <c r="B7347" t="s">
        <v>42427</v>
      </c>
      <c r="D7347" t="s">
        <v>40</v>
      </c>
      <c r="E7347" t="s">
        <v>41</v>
      </c>
      <c r="G7347" t="s">
        <v>22487</v>
      </c>
      <c r="H7347" t="s">
        <v>42428</v>
      </c>
      <c r="J7347" t="s">
        <v>100</v>
      </c>
      <c r="K7347" t="s">
        <v>101</v>
      </c>
      <c r="L7347">
        <v>11</v>
      </c>
      <c r="M7347" t="s">
        <v>42429</v>
      </c>
      <c r="N7347" t="s">
        <v>75</v>
      </c>
      <c r="O7347" t="s">
        <v>48</v>
      </c>
      <c r="P7347" t="s">
        <v>48</v>
      </c>
      <c r="Y7347" t="s">
        <v>42430</v>
      </c>
    </row>
    <row r="7348" spans="1:25">
      <c r="A7348" t="s">
        <v>42431</v>
      </c>
      <c r="B7348" t="s">
        <v>42432</v>
      </c>
      <c r="D7348" t="s">
        <v>40</v>
      </c>
      <c r="E7348" t="s">
        <v>41</v>
      </c>
      <c r="G7348" t="s">
        <v>19577</v>
      </c>
      <c r="H7348" t="s">
        <v>42433</v>
      </c>
      <c r="J7348" t="s">
        <v>163</v>
      </c>
      <c r="K7348" t="s">
        <v>164</v>
      </c>
      <c r="L7348">
        <v>11</v>
      </c>
      <c r="M7348" t="s">
        <v>42429</v>
      </c>
      <c r="N7348" t="s">
        <v>58</v>
      </c>
      <c r="O7348" t="s">
        <v>48</v>
      </c>
      <c r="P7348" t="s">
        <v>48</v>
      </c>
      <c r="Y7348" t="s">
        <v>42434</v>
      </c>
    </row>
    <row r="7349" spans="1:25">
      <c r="A7349" t="s">
        <v>42435</v>
      </c>
      <c r="B7349" t="s">
        <v>42436</v>
      </c>
      <c r="D7349" t="s">
        <v>40</v>
      </c>
      <c r="E7349" t="s">
        <v>41</v>
      </c>
      <c r="G7349" t="s">
        <v>42437</v>
      </c>
      <c r="H7349" t="s">
        <v>42438</v>
      </c>
      <c r="J7349" t="s">
        <v>91</v>
      </c>
      <c r="K7349" t="s">
        <v>92</v>
      </c>
      <c r="L7349">
        <v>11</v>
      </c>
      <c r="M7349" t="s">
        <v>42429</v>
      </c>
      <c r="N7349" t="s">
        <v>75</v>
      </c>
      <c r="O7349" t="s">
        <v>48</v>
      </c>
      <c r="P7349" t="s">
        <v>48</v>
      </c>
      <c r="Y7349" t="s">
        <v>42439</v>
      </c>
    </row>
    <row r="7350" spans="1:25">
      <c r="A7350" t="s">
        <v>42440</v>
      </c>
      <c r="B7350" t="s">
        <v>42441</v>
      </c>
      <c r="D7350" t="s">
        <v>40</v>
      </c>
      <c r="E7350" t="s">
        <v>41</v>
      </c>
      <c r="G7350" t="s">
        <v>708</v>
      </c>
      <c r="H7350" t="s">
        <v>7366</v>
      </c>
      <c r="J7350" t="s">
        <v>55</v>
      </c>
      <c r="K7350" t="s">
        <v>56</v>
      </c>
      <c r="L7350">
        <v>11</v>
      </c>
      <c r="M7350" t="s">
        <v>42429</v>
      </c>
      <c r="N7350" t="s">
        <v>47</v>
      </c>
      <c r="O7350" t="s">
        <v>48</v>
      </c>
      <c r="P7350" t="s">
        <v>48</v>
      </c>
      <c r="Y7350" t="s">
        <v>42442</v>
      </c>
    </row>
    <row r="7351" spans="1:25">
      <c r="A7351" t="s">
        <v>42443</v>
      </c>
      <c r="B7351" t="s">
        <v>42444</v>
      </c>
      <c r="D7351" t="s">
        <v>40</v>
      </c>
      <c r="E7351" t="s">
        <v>41</v>
      </c>
      <c r="G7351" t="s">
        <v>42445</v>
      </c>
      <c r="H7351" t="s">
        <v>42446</v>
      </c>
      <c r="J7351" t="s">
        <v>100</v>
      </c>
      <c r="K7351" t="s">
        <v>101</v>
      </c>
      <c r="L7351">
        <v>11</v>
      </c>
      <c r="M7351" t="s">
        <v>42429</v>
      </c>
      <c r="N7351" t="s">
        <v>75</v>
      </c>
      <c r="O7351" t="s">
        <v>48</v>
      </c>
      <c r="P7351" t="s">
        <v>48</v>
      </c>
      <c r="Y7351" t="s">
        <v>42447</v>
      </c>
    </row>
    <row r="7352" spans="1:25">
      <c r="A7352" t="s">
        <v>184</v>
      </c>
      <c r="B7352" t="s">
        <v>42448</v>
      </c>
      <c r="D7352" t="s">
        <v>40</v>
      </c>
      <c r="E7352" t="s">
        <v>41</v>
      </c>
      <c r="G7352" t="s">
        <v>42449</v>
      </c>
      <c r="H7352" t="s">
        <v>3718</v>
      </c>
      <c r="J7352" t="s">
        <v>91</v>
      </c>
      <c r="K7352" t="s">
        <v>92</v>
      </c>
      <c r="L7352">
        <v>11</v>
      </c>
      <c r="M7352" t="s">
        <v>42450</v>
      </c>
      <c r="N7352" t="s">
        <v>75</v>
      </c>
      <c r="O7352" t="s">
        <v>48</v>
      </c>
      <c r="P7352" t="s">
        <v>48</v>
      </c>
      <c r="Y7352" t="s">
        <v>42451</v>
      </c>
    </row>
    <row r="7353" spans="1:25">
      <c r="A7353" t="s">
        <v>42452</v>
      </c>
      <c r="B7353" t="s">
        <v>42453</v>
      </c>
      <c r="D7353" t="s">
        <v>40</v>
      </c>
      <c r="E7353" t="s">
        <v>41</v>
      </c>
      <c r="G7353" t="s">
        <v>42454</v>
      </c>
      <c r="H7353" t="s">
        <v>42455</v>
      </c>
      <c r="J7353" t="s">
        <v>100</v>
      </c>
      <c r="K7353" t="s">
        <v>101</v>
      </c>
      <c r="L7353">
        <v>11</v>
      </c>
      <c r="M7353" t="s">
        <v>42450</v>
      </c>
      <c r="N7353" t="s">
        <v>75</v>
      </c>
      <c r="O7353" t="s">
        <v>48</v>
      </c>
      <c r="P7353" t="s">
        <v>48</v>
      </c>
      <c r="Y7353" t="s">
        <v>42456</v>
      </c>
    </row>
    <row r="7354" spans="1:25">
      <c r="A7354" t="s">
        <v>42457</v>
      </c>
      <c r="B7354" t="s">
        <v>42458</v>
      </c>
      <c r="D7354" t="s">
        <v>40</v>
      </c>
      <c r="E7354" t="s">
        <v>41</v>
      </c>
      <c r="G7354" t="s">
        <v>16952</v>
      </c>
      <c r="H7354" t="s">
        <v>34643</v>
      </c>
      <c r="J7354" t="s">
        <v>100</v>
      </c>
      <c r="K7354" t="s">
        <v>101</v>
      </c>
      <c r="L7354">
        <v>11</v>
      </c>
      <c r="M7354" t="s">
        <v>42450</v>
      </c>
      <c r="N7354" t="s">
        <v>75</v>
      </c>
      <c r="O7354" t="s">
        <v>48</v>
      </c>
      <c r="P7354" t="s">
        <v>48</v>
      </c>
      <c r="Y7354" t="s">
        <v>42459</v>
      </c>
    </row>
    <row r="7355" spans="1:25">
      <c r="A7355" t="s">
        <v>42460</v>
      </c>
      <c r="B7355" t="s">
        <v>42461</v>
      </c>
      <c r="D7355" t="s">
        <v>40</v>
      </c>
      <c r="E7355" t="s">
        <v>41</v>
      </c>
      <c r="G7355" t="s">
        <v>41121</v>
      </c>
      <c r="H7355" t="s">
        <v>42462</v>
      </c>
      <c r="J7355" t="s">
        <v>100</v>
      </c>
      <c r="K7355" t="s">
        <v>101</v>
      </c>
      <c r="L7355">
        <v>11</v>
      </c>
      <c r="M7355" t="s">
        <v>42450</v>
      </c>
      <c r="N7355" t="s">
        <v>75</v>
      </c>
      <c r="O7355" t="s">
        <v>48</v>
      </c>
      <c r="P7355" t="s">
        <v>48</v>
      </c>
      <c r="Q7355" t="s">
        <v>42463</v>
      </c>
      <c r="Y7355" t="s">
        <v>42464</v>
      </c>
    </row>
    <row r="7356" spans="1:25">
      <c r="A7356" t="s">
        <v>42465</v>
      </c>
      <c r="B7356" t="s">
        <v>42466</v>
      </c>
      <c r="D7356" t="s">
        <v>40</v>
      </c>
      <c r="E7356" t="s">
        <v>41</v>
      </c>
      <c r="G7356" t="s">
        <v>4546</v>
      </c>
      <c r="H7356" t="s">
        <v>42467</v>
      </c>
      <c r="J7356" t="s">
        <v>91</v>
      </c>
      <c r="K7356" t="s">
        <v>92</v>
      </c>
      <c r="L7356">
        <v>11</v>
      </c>
      <c r="M7356" t="s">
        <v>42468</v>
      </c>
      <c r="N7356" t="s">
        <v>75</v>
      </c>
      <c r="O7356" t="s">
        <v>48</v>
      </c>
      <c r="P7356" t="s">
        <v>48</v>
      </c>
      <c r="Q7356" t="s">
        <v>42469</v>
      </c>
      <c r="Y7356" t="s">
        <v>42470</v>
      </c>
    </row>
    <row r="7357" spans="1:25">
      <c r="A7357" t="s">
        <v>42471</v>
      </c>
      <c r="B7357" t="s">
        <v>42472</v>
      </c>
      <c r="D7357" t="s">
        <v>40</v>
      </c>
      <c r="E7357" t="s">
        <v>41</v>
      </c>
      <c r="G7357" t="s">
        <v>42473</v>
      </c>
      <c r="H7357" t="s">
        <v>42474</v>
      </c>
      <c r="J7357" t="s">
        <v>91</v>
      </c>
      <c r="K7357" t="s">
        <v>92</v>
      </c>
      <c r="L7357">
        <v>11</v>
      </c>
      <c r="M7357" t="s">
        <v>42475</v>
      </c>
      <c r="N7357" t="s">
        <v>75</v>
      </c>
      <c r="O7357" t="s">
        <v>48</v>
      </c>
      <c r="P7357" t="s">
        <v>48</v>
      </c>
      <c r="Q7357" t="s">
        <v>42476</v>
      </c>
      <c r="Y7357" t="s">
        <v>42477</v>
      </c>
    </row>
    <row r="7358" spans="1:25">
      <c r="A7358" t="s">
        <v>42478</v>
      </c>
      <c r="B7358" t="s">
        <v>42479</v>
      </c>
      <c r="D7358" t="s">
        <v>40</v>
      </c>
      <c r="E7358" t="s">
        <v>41</v>
      </c>
      <c r="G7358" t="s">
        <v>11691</v>
      </c>
      <c r="H7358" t="s">
        <v>42480</v>
      </c>
      <c r="J7358" t="s">
        <v>100</v>
      </c>
      <c r="K7358" t="s">
        <v>101</v>
      </c>
      <c r="L7358">
        <v>11</v>
      </c>
      <c r="M7358" t="s">
        <v>42481</v>
      </c>
      <c r="N7358" t="s">
        <v>75</v>
      </c>
      <c r="O7358" t="s">
        <v>48</v>
      </c>
      <c r="P7358" t="s">
        <v>48</v>
      </c>
      <c r="Q7358" t="s">
        <v>42482</v>
      </c>
      <c r="Y7358" t="s">
        <v>42483</v>
      </c>
    </row>
    <row r="7359" spans="1:25">
      <c r="A7359" t="s">
        <v>42484</v>
      </c>
      <c r="B7359" t="s">
        <v>42485</v>
      </c>
      <c r="D7359" t="s">
        <v>40</v>
      </c>
      <c r="E7359" t="s">
        <v>41</v>
      </c>
      <c r="G7359" t="s">
        <v>42486</v>
      </c>
      <c r="H7359" t="s">
        <v>5654</v>
      </c>
      <c r="J7359" t="s">
        <v>91</v>
      </c>
      <c r="K7359" t="s">
        <v>92</v>
      </c>
      <c r="L7359">
        <v>11</v>
      </c>
      <c r="M7359" t="s">
        <v>42487</v>
      </c>
      <c r="N7359" t="s">
        <v>75</v>
      </c>
      <c r="O7359" t="s">
        <v>48</v>
      </c>
      <c r="P7359" t="s">
        <v>48</v>
      </c>
      <c r="Q7359" t="s">
        <v>42488</v>
      </c>
      <c r="Y7359" t="s">
        <v>42489</v>
      </c>
    </row>
    <row r="7360" spans="1:25">
      <c r="A7360" t="s">
        <v>42490</v>
      </c>
      <c r="B7360" t="s">
        <v>42491</v>
      </c>
      <c r="D7360" t="s">
        <v>40</v>
      </c>
      <c r="E7360" t="s">
        <v>41</v>
      </c>
      <c r="G7360" t="s">
        <v>12843</v>
      </c>
      <c r="H7360" t="s">
        <v>2565</v>
      </c>
      <c r="J7360" t="s">
        <v>100</v>
      </c>
      <c r="K7360" t="s">
        <v>101</v>
      </c>
      <c r="L7360">
        <v>11</v>
      </c>
      <c r="M7360" t="s">
        <v>42487</v>
      </c>
      <c r="N7360" t="s">
        <v>75</v>
      </c>
      <c r="O7360" t="s">
        <v>48</v>
      </c>
      <c r="P7360" t="s">
        <v>48</v>
      </c>
      <c r="Q7360" t="s">
        <v>42492</v>
      </c>
      <c r="Y7360" t="s">
        <v>42493</v>
      </c>
    </row>
    <row r="7361" spans="1:25">
      <c r="A7361" t="s">
        <v>42494</v>
      </c>
      <c r="B7361" t="s">
        <v>42495</v>
      </c>
      <c r="D7361" t="s">
        <v>40</v>
      </c>
      <c r="E7361" t="s">
        <v>41</v>
      </c>
      <c r="G7361" t="s">
        <v>42496</v>
      </c>
      <c r="H7361" t="s">
        <v>4061</v>
      </c>
      <c r="J7361" t="s">
        <v>55</v>
      </c>
      <c r="K7361" t="s">
        <v>56</v>
      </c>
      <c r="L7361">
        <v>11</v>
      </c>
      <c r="M7361" t="s">
        <v>42487</v>
      </c>
      <c r="N7361" t="s">
        <v>58</v>
      </c>
      <c r="O7361" t="s">
        <v>48</v>
      </c>
      <c r="P7361" t="s">
        <v>48</v>
      </c>
      <c r="Q7361" t="s">
        <v>42497</v>
      </c>
      <c r="Y7361" t="s">
        <v>42498</v>
      </c>
    </row>
    <row r="7362" spans="1:25">
      <c r="A7362" t="s">
        <v>42499</v>
      </c>
      <c r="B7362" t="s">
        <v>42500</v>
      </c>
      <c r="D7362" t="s">
        <v>40</v>
      </c>
      <c r="E7362" t="s">
        <v>41</v>
      </c>
      <c r="G7362" t="s">
        <v>42501</v>
      </c>
      <c r="H7362" t="s">
        <v>22290</v>
      </c>
      <c r="J7362" t="s">
        <v>91</v>
      </c>
      <c r="K7362" t="s">
        <v>92</v>
      </c>
      <c r="L7362">
        <v>11</v>
      </c>
      <c r="M7362" t="s">
        <v>42487</v>
      </c>
      <c r="N7362" t="s">
        <v>75</v>
      </c>
      <c r="O7362" t="s">
        <v>48</v>
      </c>
      <c r="P7362" t="s">
        <v>48</v>
      </c>
      <c r="Q7362" t="s">
        <v>42502</v>
      </c>
      <c r="Y7362" t="s">
        <v>42503</v>
      </c>
    </row>
    <row r="7363" spans="1:25">
      <c r="A7363" t="s">
        <v>42504</v>
      </c>
      <c r="B7363" t="s">
        <v>42505</v>
      </c>
      <c r="D7363" t="s">
        <v>40</v>
      </c>
      <c r="E7363" t="s">
        <v>41</v>
      </c>
      <c r="G7363" t="s">
        <v>1285</v>
      </c>
      <c r="H7363" t="s">
        <v>42506</v>
      </c>
      <c r="J7363" t="s">
        <v>91</v>
      </c>
      <c r="K7363" t="s">
        <v>92</v>
      </c>
      <c r="L7363">
        <v>11</v>
      </c>
      <c r="M7363" t="s">
        <v>42487</v>
      </c>
      <c r="N7363" t="s">
        <v>75</v>
      </c>
      <c r="O7363" t="s">
        <v>48</v>
      </c>
      <c r="P7363" t="s">
        <v>48</v>
      </c>
      <c r="Q7363" t="s">
        <v>42507</v>
      </c>
      <c r="Y7363" t="s">
        <v>42508</v>
      </c>
    </row>
    <row r="7364" spans="1:25">
      <c r="A7364" t="s">
        <v>42509</v>
      </c>
      <c r="B7364" t="s">
        <v>42510</v>
      </c>
      <c r="D7364" t="s">
        <v>40</v>
      </c>
      <c r="E7364" t="s">
        <v>41</v>
      </c>
      <c r="G7364" t="s">
        <v>12591</v>
      </c>
      <c r="H7364" t="s">
        <v>42511</v>
      </c>
      <c r="J7364" t="s">
        <v>91</v>
      </c>
      <c r="K7364" t="s">
        <v>92</v>
      </c>
      <c r="L7364">
        <v>11</v>
      </c>
      <c r="M7364" t="s">
        <v>42512</v>
      </c>
      <c r="N7364" t="s">
        <v>75</v>
      </c>
      <c r="O7364" t="s">
        <v>48</v>
      </c>
      <c r="P7364" t="s">
        <v>48</v>
      </c>
      <c r="Q7364" t="s">
        <v>42513</v>
      </c>
      <c r="Y7364" t="s">
        <v>42514</v>
      </c>
    </row>
    <row r="7365" spans="1:25">
      <c r="A7365" t="s">
        <v>42515</v>
      </c>
      <c r="B7365" t="s">
        <v>42516</v>
      </c>
      <c r="D7365" t="s">
        <v>40</v>
      </c>
      <c r="E7365" t="s">
        <v>41</v>
      </c>
      <c r="G7365" t="s">
        <v>42517</v>
      </c>
      <c r="H7365" t="s">
        <v>2234</v>
      </c>
      <c r="J7365" t="s">
        <v>100</v>
      </c>
      <c r="K7365" t="s">
        <v>101</v>
      </c>
      <c r="L7365">
        <v>11</v>
      </c>
      <c r="M7365" t="s">
        <v>42512</v>
      </c>
      <c r="N7365" t="s">
        <v>75</v>
      </c>
      <c r="O7365" t="s">
        <v>48</v>
      </c>
      <c r="P7365" t="s">
        <v>48</v>
      </c>
      <c r="Q7365" t="s">
        <v>1482</v>
      </c>
      <c r="Y7365" t="s">
        <v>42518</v>
      </c>
    </row>
    <row r="7366" spans="1:25">
      <c r="A7366" t="s">
        <v>42519</v>
      </c>
      <c r="B7366" t="s">
        <v>42520</v>
      </c>
      <c r="D7366" t="s">
        <v>40</v>
      </c>
      <c r="E7366" t="s">
        <v>41</v>
      </c>
      <c r="G7366" t="s">
        <v>42521</v>
      </c>
      <c r="H7366" t="s">
        <v>42522</v>
      </c>
      <c r="J7366" t="s">
        <v>91</v>
      </c>
      <c r="K7366" t="s">
        <v>92</v>
      </c>
      <c r="L7366">
        <v>11</v>
      </c>
      <c r="M7366" t="s">
        <v>42512</v>
      </c>
      <c r="N7366" t="s">
        <v>75</v>
      </c>
      <c r="O7366" t="s">
        <v>48</v>
      </c>
      <c r="P7366" t="s">
        <v>48</v>
      </c>
      <c r="Q7366" t="s">
        <v>42523</v>
      </c>
      <c r="Y7366" t="s">
        <v>42524</v>
      </c>
    </row>
    <row r="7367" spans="1:25">
      <c r="A7367" t="s">
        <v>42525</v>
      </c>
      <c r="B7367" t="s">
        <v>42526</v>
      </c>
      <c r="D7367" t="s">
        <v>40</v>
      </c>
      <c r="E7367" t="s">
        <v>41</v>
      </c>
      <c r="G7367" t="s">
        <v>18171</v>
      </c>
      <c r="H7367" t="s">
        <v>42527</v>
      </c>
      <c r="J7367" t="s">
        <v>100</v>
      </c>
      <c r="K7367" t="s">
        <v>101</v>
      </c>
      <c r="L7367">
        <v>11</v>
      </c>
      <c r="M7367" t="s">
        <v>42528</v>
      </c>
      <c r="N7367" t="s">
        <v>75</v>
      </c>
      <c r="O7367" t="s">
        <v>48</v>
      </c>
      <c r="P7367" t="s">
        <v>48</v>
      </c>
      <c r="Q7367" t="s">
        <v>42529</v>
      </c>
      <c r="Y7367" t="s">
        <v>42530</v>
      </c>
    </row>
    <row r="7368" spans="1:25">
      <c r="A7368" t="s">
        <v>42531</v>
      </c>
      <c r="B7368" t="s">
        <v>42532</v>
      </c>
      <c r="D7368" t="s">
        <v>40</v>
      </c>
      <c r="E7368" t="s">
        <v>41</v>
      </c>
      <c r="G7368" t="s">
        <v>12179</v>
      </c>
      <c r="H7368" t="s">
        <v>3278</v>
      </c>
      <c r="J7368" t="s">
        <v>100</v>
      </c>
      <c r="K7368" t="s">
        <v>101</v>
      </c>
      <c r="L7368">
        <v>11</v>
      </c>
      <c r="M7368" t="s">
        <v>42533</v>
      </c>
      <c r="N7368" t="s">
        <v>75</v>
      </c>
      <c r="O7368" t="s">
        <v>48</v>
      </c>
      <c r="P7368" t="s">
        <v>48</v>
      </c>
      <c r="Q7368" t="s">
        <v>42534</v>
      </c>
      <c r="Y7368" t="s">
        <v>42535</v>
      </c>
    </row>
    <row r="7369" spans="1:25">
      <c r="A7369" t="s">
        <v>42536</v>
      </c>
      <c r="B7369" t="s">
        <v>42537</v>
      </c>
      <c r="D7369" t="s">
        <v>40</v>
      </c>
      <c r="E7369" t="s">
        <v>41</v>
      </c>
      <c r="G7369" t="s">
        <v>2334</v>
      </c>
      <c r="H7369" t="s">
        <v>42538</v>
      </c>
      <c r="J7369" t="s">
        <v>91</v>
      </c>
      <c r="K7369" t="s">
        <v>92</v>
      </c>
      <c r="L7369">
        <v>11</v>
      </c>
      <c r="M7369" t="s">
        <v>42539</v>
      </c>
      <c r="N7369" t="s">
        <v>75</v>
      </c>
      <c r="O7369" t="s">
        <v>48</v>
      </c>
      <c r="P7369" t="s">
        <v>48</v>
      </c>
      <c r="Q7369" t="s">
        <v>18695</v>
      </c>
      <c r="Y7369" t="s">
        <v>42540</v>
      </c>
    </row>
    <row r="7370" spans="1:25">
      <c r="A7370" t="s">
        <v>42541</v>
      </c>
      <c r="B7370" t="s">
        <v>42542</v>
      </c>
      <c r="D7370" t="s">
        <v>40</v>
      </c>
      <c r="E7370" t="s">
        <v>41</v>
      </c>
      <c r="G7370" t="s">
        <v>4236</v>
      </c>
      <c r="H7370" t="s">
        <v>42543</v>
      </c>
      <c r="J7370" t="s">
        <v>91</v>
      </c>
      <c r="K7370" t="s">
        <v>92</v>
      </c>
      <c r="L7370">
        <v>11</v>
      </c>
      <c r="M7370" t="s">
        <v>42544</v>
      </c>
      <c r="N7370" t="s">
        <v>75</v>
      </c>
      <c r="O7370" t="s">
        <v>48</v>
      </c>
      <c r="P7370" t="s">
        <v>48</v>
      </c>
      <c r="Q7370" t="s">
        <v>42545</v>
      </c>
      <c r="Y7370" t="s">
        <v>42546</v>
      </c>
    </row>
    <row r="7371" spans="1:25">
      <c r="A7371" t="s">
        <v>42547</v>
      </c>
      <c r="B7371" t="s">
        <v>42548</v>
      </c>
      <c r="D7371" t="s">
        <v>40</v>
      </c>
      <c r="E7371" t="s">
        <v>41</v>
      </c>
      <c r="G7371" t="s">
        <v>22487</v>
      </c>
      <c r="H7371" t="s">
        <v>42549</v>
      </c>
      <c r="J7371" t="s">
        <v>100</v>
      </c>
      <c r="K7371" t="s">
        <v>101</v>
      </c>
      <c r="L7371">
        <v>11</v>
      </c>
      <c r="M7371" t="s">
        <v>42544</v>
      </c>
      <c r="N7371" t="s">
        <v>75</v>
      </c>
      <c r="O7371" t="s">
        <v>48</v>
      </c>
      <c r="P7371" t="s">
        <v>48</v>
      </c>
      <c r="Q7371" t="s">
        <v>42550</v>
      </c>
      <c r="Y7371" t="s">
        <v>42551</v>
      </c>
    </row>
    <row r="7372" spans="1:25">
      <c r="A7372" t="s">
        <v>42552</v>
      </c>
      <c r="B7372" t="s">
        <v>42553</v>
      </c>
      <c r="D7372" t="s">
        <v>40</v>
      </c>
      <c r="E7372" t="s">
        <v>41</v>
      </c>
      <c r="G7372" t="s">
        <v>42554</v>
      </c>
      <c r="H7372" t="s">
        <v>42555</v>
      </c>
      <c r="J7372" t="s">
        <v>100</v>
      </c>
      <c r="K7372" t="s">
        <v>101</v>
      </c>
      <c r="L7372">
        <v>11</v>
      </c>
      <c r="M7372" t="s">
        <v>42544</v>
      </c>
      <c r="N7372" t="s">
        <v>75</v>
      </c>
      <c r="O7372" t="s">
        <v>48</v>
      </c>
      <c r="P7372" t="s">
        <v>48</v>
      </c>
      <c r="Q7372" t="s">
        <v>42556</v>
      </c>
      <c r="Y7372" t="s">
        <v>42557</v>
      </c>
    </row>
    <row r="7373" spans="1:25">
      <c r="A7373" t="s">
        <v>42558</v>
      </c>
      <c r="B7373" t="s">
        <v>42559</v>
      </c>
      <c r="D7373" t="s">
        <v>40</v>
      </c>
      <c r="E7373" t="s">
        <v>41</v>
      </c>
      <c r="G7373" t="s">
        <v>42560</v>
      </c>
      <c r="H7373" t="s">
        <v>42561</v>
      </c>
      <c r="J7373" t="s">
        <v>100</v>
      </c>
      <c r="K7373" t="s">
        <v>101</v>
      </c>
      <c r="L7373">
        <v>11</v>
      </c>
      <c r="M7373" t="s">
        <v>42544</v>
      </c>
      <c r="N7373" t="s">
        <v>75</v>
      </c>
      <c r="O7373" t="s">
        <v>48</v>
      </c>
      <c r="P7373" t="s">
        <v>48</v>
      </c>
      <c r="Q7373" t="s">
        <v>42562</v>
      </c>
      <c r="Y7373" t="s">
        <v>42563</v>
      </c>
    </row>
    <row r="7374" spans="1:25">
      <c r="A7374" t="s">
        <v>42564</v>
      </c>
      <c r="B7374" t="s">
        <v>42565</v>
      </c>
      <c r="D7374" t="s">
        <v>40</v>
      </c>
      <c r="E7374" t="s">
        <v>41</v>
      </c>
      <c r="G7374" t="s">
        <v>42566</v>
      </c>
      <c r="H7374" t="s">
        <v>42567</v>
      </c>
      <c r="J7374" t="s">
        <v>72</v>
      </c>
      <c r="K7374" t="s">
        <v>73</v>
      </c>
      <c r="L7374">
        <v>11</v>
      </c>
      <c r="M7374" t="s">
        <v>42544</v>
      </c>
      <c r="N7374" t="s">
        <v>75</v>
      </c>
      <c r="O7374" t="s">
        <v>48</v>
      </c>
      <c r="P7374" t="s">
        <v>48</v>
      </c>
      <c r="Q7374" t="s">
        <v>42568</v>
      </c>
      <c r="Y7374" t="s">
        <v>42569</v>
      </c>
    </row>
    <row r="7375" spans="1:25">
      <c r="A7375" t="s">
        <v>42570</v>
      </c>
      <c r="B7375" t="s">
        <v>42571</v>
      </c>
      <c r="D7375" t="s">
        <v>40</v>
      </c>
      <c r="E7375" t="s">
        <v>41</v>
      </c>
      <c r="G7375" t="s">
        <v>34715</v>
      </c>
      <c r="H7375" t="s">
        <v>42572</v>
      </c>
      <c r="J7375" t="s">
        <v>91</v>
      </c>
      <c r="K7375" t="s">
        <v>92</v>
      </c>
      <c r="L7375">
        <v>11</v>
      </c>
      <c r="M7375" t="s">
        <v>42573</v>
      </c>
      <c r="N7375" t="s">
        <v>75</v>
      </c>
      <c r="O7375" t="s">
        <v>48</v>
      </c>
      <c r="P7375" t="s">
        <v>48</v>
      </c>
      <c r="Q7375" t="s">
        <v>42574</v>
      </c>
      <c r="Y7375" t="s">
        <v>42575</v>
      </c>
    </row>
    <row r="7376" spans="1:25">
      <c r="A7376" t="s">
        <v>42576</v>
      </c>
      <c r="B7376" t="s">
        <v>42577</v>
      </c>
      <c r="D7376" t="s">
        <v>40</v>
      </c>
      <c r="E7376" t="s">
        <v>41</v>
      </c>
      <c r="G7376" t="s">
        <v>135</v>
      </c>
      <c r="H7376" t="s">
        <v>42578</v>
      </c>
      <c r="J7376" t="s">
        <v>100</v>
      </c>
      <c r="K7376" t="s">
        <v>101</v>
      </c>
      <c r="L7376">
        <v>11</v>
      </c>
      <c r="M7376" t="s">
        <v>42579</v>
      </c>
      <c r="N7376" t="s">
        <v>75</v>
      </c>
      <c r="O7376" t="s">
        <v>48</v>
      </c>
      <c r="P7376" t="s">
        <v>48</v>
      </c>
      <c r="Q7376" t="s">
        <v>28789</v>
      </c>
      <c r="Y7376" t="s">
        <v>42580</v>
      </c>
    </row>
    <row r="7377" spans="1:25">
      <c r="A7377" t="s">
        <v>42581</v>
      </c>
      <c r="B7377" t="s">
        <v>42582</v>
      </c>
      <c r="D7377" t="s">
        <v>40</v>
      </c>
      <c r="E7377" t="s">
        <v>41</v>
      </c>
      <c r="G7377" t="s">
        <v>21703</v>
      </c>
      <c r="H7377" t="s">
        <v>6866</v>
      </c>
      <c r="J7377" t="s">
        <v>91</v>
      </c>
      <c r="K7377" t="s">
        <v>92</v>
      </c>
      <c r="L7377">
        <v>11</v>
      </c>
      <c r="M7377" t="s">
        <v>42579</v>
      </c>
      <c r="N7377" t="s">
        <v>75</v>
      </c>
      <c r="O7377" t="s">
        <v>48</v>
      </c>
      <c r="P7377" t="s">
        <v>48</v>
      </c>
      <c r="Q7377" t="s">
        <v>42583</v>
      </c>
      <c r="Y7377" t="s">
        <v>42584</v>
      </c>
    </row>
    <row r="7378" spans="1:25">
      <c r="A7378" t="s">
        <v>42585</v>
      </c>
      <c r="B7378" t="s">
        <v>42586</v>
      </c>
      <c r="D7378" t="s">
        <v>40</v>
      </c>
      <c r="E7378" t="s">
        <v>41</v>
      </c>
      <c r="G7378" t="s">
        <v>5598</v>
      </c>
      <c r="H7378" t="s">
        <v>1513</v>
      </c>
      <c r="J7378" t="s">
        <v>511</v>
      </c>
      <c r="K7378" t="s">
        <v>512</v>
      </c>
      <c r="L7378">
        <v>11</v>
      </c>
      <c r="M7378" t="s">
        <v>42587</v>
      </c>
      <c r="N7378" t="s">
        <v>47</v>
      </c>
      <c r="O7378" t="s">
        <v>48</v>
      </c>
      <c r="P7378" t="s">
        <v>48</v>
      </c>
      <c r="Q7378" t="s">
        <v>42588</v>
      </c>
      <c r="Y7378" t="s">
        <v>42589</v>
      </c>
    </row>
    <row r="7379" spans="1:25">
      <c r="A7379" t="s">
        <v>42590</v>
      </c>
      <c r="B7379" t="s">
        <v>42591</v>
      </c>
      <c r="D7379" t="s">
        <v>40</v>
      </c>
      <c r="E7379" t="s">
        <v>41</v>
      </c>
      <c r="G7379" t="s">
        <v>19085</v>
      </c>
      <c r="H7379" t="s">
        <v>1999</v>
      </c>
      <c r="J7379" t="s">
        <v>91</v>
      </c>
      <c r="K7379" t="s">
        <v>92</v>
      </c>
      <c r="L7379">
        <v>11</v>
      </c>
      <c r="M7379" t="s">
        <v>42587</v>
      </c>
      <c r="N7379" t="s">
        <v>75</v>
      </c>
      <c r="O7379" t="s">
        <v>48</v>
      </c>
      <c r="P7379" t="s">
        <v>48</v>
      </c>
      <c r="Q7379" t="s">
        <v>42592</v>
      </c>
      <c r="Y7379" t="s">
        <v>42593</v>
      </c>
    </row>
    <row r="7380" spans="1:25">
      <c r="A7380" t="s">
        <v>42594</v>
      </c>
      <c r="B7380" t="s">
        <v>42595</v>
      </c>
      <c r="D7380" t="s">
        <v>40</v>
      </c>
      <c r="E7380" t="s">
        <v>41</v>
      </c>
      <c r="G7380" t="s">
        <v>12100</v>
      </c>
      <c r="H7380" t="s">
        <v>42596</v>
      </c>
      <c r="J7380" t="s">
        <v>91</v>
      </c>
      <c r="K7380" t="s">
        <v>92</v>
      </c>
      <c r="L7380">
        <v>11</v>
      </c>
      <c r="M7380" t="s">
        <v>42587</v>
      </c>
      <c r="N7380" t="s">
        <v>75</v>
      </c>
      <c r="O7380" t="s">
        <v>48</v>
      </c>
      <c r="P7380" t="s">
        <v>48</v>
      </c>
      <c r="Q7380" t="s">
        <v>42597</v>
      </c>
      <c r="Y7380" t="s">
        <v>42598</v>
      </c>
    </row>
    <row r="7381" spans="1:25">
      <c r="A7381" t="s">
        <v>184</v>
      </c>
      <c r="B7381" t="s">
        <v>42599</v>
      </c>
      <c r="D7381" t="s">
        <v>40</v>
      </c>
      <c r="E7381" t="s">
        <v>41</v>
      </c>
      <c r="G7381" t="s">
        <v>6627</v>
      </c>
      <c r="H7381" t="s">
        <v>42600</v>
      </c>
      <c r="J7381" t="s">
        <v>100</v>
      </c>
      <c r="K7381" t="s">
        <v>101</v>
      </c>
      <c r="L7381">
        <v>11</v>
      </c>
      <c r="M7381" t="s">
        <v>42587</v>
      </c>
      <c r="N7381" t="s">
        <v>75</v>
      </c>
      <c r="O7381" t="s">
        <v>48</v>
      </c>
      <c r="P7381" t="s">
        <v>48</v>
      </c>
      <c r="Q7381" t="s">
        <v>42601</v>
      </c>
      <c r="Y7381" t="s">
        <v>42602</v>
      </c>
    </row>
    <row r="7382" spans="1:25">
      <c r="A7382" t="s">
        <v>42603</v>
      </c>
      <c r="B7382" t="s">
        <v>42604</v>
      </c>
      <c r="D7382" t="s">
        <v>40</v>
      </c>
      <c r="E7382" t="s">
        <v>41</v>
      </c>
      <c r="G7382" t="s">
        <v>7730</v>
      </c>
      <c r="H7382" t="s">
        <v>42605</v>
      </c>
      <c r="J7382" t="s">
        <v>91</v>
      </c>
      <c r="K7382" t="s">
        <v>92</v>
      </c>
      <c r="L7382">
        <v>11</v>
      </c>
      <c r="M7382" t="s">
        <v>42587</v>
      </c>
      <c r="N7382" t="s">
        <v>75</v>
      </c>
      <c r="O7382" t="s">
        <v>48</v>
      </c>
      <c r="P7382" t="s">
        <v>48</v>
      </c>
      <c r="Q7382" t="s">
        <v>25744</v>
      </c>
      <c r="Y7382" t="s">
        <v>42606</v>
      </c>
    </row>
    <row r="7383" spans="1:25">
      <c r="A7383" t="s">
        <v>184</v>
      </c>
      <c r="B7383" t="s">
        <v>42607</v>
      </c>
      <c r="D7383" t="s">
        <v>40</v>
      </c>
      <c r="E7383" t="s">
        <v>41</v>
      </c>
      <c r="G7383" t="s">
        <v>38415</v>
      </c>
      <c r="H7383" t="s">
        <v>8925</v>
      </c>
      <c r="J7383" t="s">
        <v>100</v>
      </c>
      <c r="K7383" t="s">
        <v>101</v>
      </c>
      <c r="L7383">
        <v>11</v>
      </c>
      <c r="M7383" t="s">
        <v>42608</v>
      </c>
      <c r="N7383" t="s">
        <v>75</v>
      </c>
      <c r="O7383" t="s">
        <v>48</v>
      </c>
      <c r="P7383" t="s">
        <v>48</v>
      </c>
      <c r="Q7383" t="s">
        <v>42609</v>
      </c>
      <c r="Y7383" t="s">
        <v>42610</v>
      </c>
    </row>
    <row r="7384" spans="1:25">
      <c r="A7384" t="s">
        <v>42611</v>
      </c>
      <c r="B7384" t="s">
        <v>42612</v>
      </c>
      <c r="D7384" t="s">
        <v>40</v>
      </c>
      <c r="E7384" t="s">
        <v>41</v>
      </c>
      <c r="G7384" t="s">
        <v>42613</v>
      </c>
      <c r="H7384" t="s">
        <v>1098</v>
      </c>
      <c r="J7384" t="s">
        <v>823</v>
      </c>
      <c r="K7384" t="s">
        <v>824</v>
      </c>
      <c r="L7384">
        <v>11</v>
      </c>
      <c r="M7384" t="s">
        <v>42608</v>
      </c>
      <c r="N7384" t="s">
        <v>75</v>
      </c>
      <c r="O7384" t="s">
        <v>48</v>
      </c>
      <c r="P7384" t="s">
        <v>48</v>
      </c>
      <c r="Q7384" t="s">
        <v>42614</v>
      </c>
      <c r="Y7384" t="s">
        <v>42615</v>
      </c>
    </row>
    <row r="7385" spans="1:25">
      <c r="A7385" t="s">
        <v>42616</v>
      </c>
      <c r="B7385" t="s">
        <v>42617</v>
      </c>
      <c r="D7385" t="s">
        <v>40</v>
      </c>
      <c r="E7385" t="s">
        <v>41</v>
      </c>
      <c r="G7385" t="s">
        <v>42618</v>
      </c>
      <c r="H7385" t="s">
        <v>42619</v>
      </c>
      <c r="J7385" t="s">
        <v>91</v>
      </c>
      <c r="K7385" t="s">
        <v>92</v>
      </c>
      <c r="L7385">
        <v>11</v>
      </c>
      <c r="M7385" t="s">
        <v>42620</v>
      </c>
      <c r="N7385" t="s">
        <v>75</v>
      </c>
      <c r="O7385" t="s">
        <v>48</v>
      </c>
      <c r="P7385" t="s">
        <v>48</v>
      </c>
      <c r="Q7385" t="s">
        <v>42621</v>
      </c>
      <c r="Y7385" t="s">
        <v>42622</v>
      </c>
    </row>
    <row r="7386" spans="1:25">
      <c r="A7386" t="s">
        <v>42623</v>
      </c>
      <c r="B7386" t="s">
        <v>42624</v>
      </c>
      <c r="D7386" t="s">
        <v>40</v>
      </c>
      <c r="E7386" t="s">
        <v>41</v>
      </c>
      <c r="G7386" t="s">
        <v>42625</v>
      </c>
      <c r="H7386" t="s">
        <v>42626</v>
      </c>
      <c r="J7386" t="s">
        <v>91</v>
      </c>
      <c r="K7386" t="s">
        <v>92</v>
      </c>
      <c r="L7386">
        <v>11</v>
      </c>
      <c r="M7386" t="s">
        <v>42627</v>
      </c>
      <c r="N7386" t="s">
        <v>75</v>
      </c>
      <c r="O7386" t="s">
        <v>48</v>
      </c>
      <c r="P7386" t="s">
        <v>48</v>
      </c>
      <c r="Q7386" t="s">
        <v>42628</v>
      </c>
      <c r="Y7386" t="s">
        <v>42629</v>
      </c>
    </row>
    <row r="7387" spans="1:25">
      <c r="A7387" t="s">
        <v>42630</v>
      </c>
      <c r="B7387" t="s">
        <v>42631</v>
      </c>
      <c r="D7387" t="s">
        <v>40</v>
      </c>
      <c r="E7387" t="s">
        <v>41</v>
      </c>
      <c r="G7387" t="s">
        <v>42632</v>
      </c>
      <c r="H7387" t="s">
        <v>42633</v>
      </c>
      <c r="J7387" t="s">
        <v>100</v>
      </c>
      <c r="K7387" t="s">
        <v>101</v>
      </c>
      <c r="L7387">
        <v>11</v>
      </c>
      <c r="M7387" t="s">
        <v>42634</v>
      </c>
      <c r="N7387" t="s">
        <v>75</v>
      </c>
      <c r="O7387" t="s">
        <v>48</v>
      </c>
      <c r="P7387" t="s">
        <v>48</v>
      </c>
      <c r="Q7387" t="s">
        <v>42635</v>
      </c>
      <c r="Y7387" t="s">
        <v>42636</v>
      </c>
    </row>
    <row r="7388" spans="1:25">
      <c r="A7388" t="s">
        <v>42637</v>
      </c>
      <c r="B7388" t="s">
        <v>42638</v>
      </c>
      <c r="D7388" t="s">
        <v>40</v>
      </c>
      <c r="E7388" t="s">
        <v>41</v>
      </c>
      <c r="G7388" t="s">
        <v>42639</v>
      </c>
      <c r="H7388" t="s">
        <v>8696</v>
      </c>
      <c r="J7388" t="s">
        <v>100</v>
      </c>
      <c r="K7388" t="s">
        <v>101</v>
      </c>
      <c r="L7388">
        <v>11</v>
      </c>
      <c r="M7388" t="s">
        <v>42640</v>
      </c>
      <c r="N7388" t="s">
        <v>75</v>
      </c>
      <c r="O7388" t="s">
        <v>48</v>
      </c>
      <c r="P7388" t="s">
        <v>48</v>
      </c>
      <c r="Q7388" t="s">
        <v>42641</v>
      </c>
      <c r="Y7388" t="s">
        <v>42642</v>
      </c>
    </row>
    <row r="7389" spans="1:25">
      <c r="A7389" t="s">
        <v>42643</v>
      </c>
      <c r="B7389" t="s">
        <v>42644</v>
      </c>
      <c r="D7389" t="s">
        <v>40</v>
      </c>
      <c r="E7389" t="s">
        <v>41</v>
      </c>
      <c r="G7389" t="s">
        <v>2167</v>
      </c>
      <c r="H7389" t="s">
        <v>42645</v>
      </c>
      <c r="J7389" t="s">
        <v>100</v>
      </c>
      <c r="K7389" t="s">
        <v>101</v>
      </c>
      <c r="L7389">
        <v>11</v>
      </c>
      <c r="M7389" t="s">
        <v>42646</v>
      </c>
      <c r="N7389" t="s">
        <v>75</v>
      </c>
      <c r="O7389" t="s">
        <v>48</v>
      </c>
      <c r="P7389" t="s">
        <v>48</v>
      </c>
      <c r="Q7389" t="s">
        <v>33392</v>
      </c>
      <c r="Y7389" t="s">
        <v>42647</v>
      </c>
    </row>
    <row r="7390" spans="1:25">
      <c r="A7390" t="s">
        <v>42648</v>
      </c>
      <c r="B7390" t="s">
        <v>42649</v>
      </c>
      <c r="D7390" t="s">
        <v>40</v>
      </c>
      <c r="E7390" t="s">
        <v>41</v>
      </c>
      <c r="G7390" t="s">
        <v>42650</v>
      </c>
      <c r="H7390" t="s">
        <v>42651</v>
      </c>
      <c r="J7390" t="s">
        <v>100</v>
      </c>
      <c r="K7390" t="s">
        <v>101</v>
      </c>
      <c r="L7390">
        <v>11</v>
      </c>
      <c r="M7390" t="s">
        <v>42652</v>
      </c>
      <c r="N7390" t="s">
        <v>75</v>
      </c>
      <c r="O7390" t="s">
        <v>48</v>
      </c>
      <c r="P7390" t="s">
        <v>48</v>
      </c>
      <c r="Q7390" t="s">
        <v>42653</v>
      </c>
      <c r="Y7390" t="s">
        <v>42654</v>
      </c>
    </row>
    <row r="7391" spans="1:25">
      <c r="A7391" t="s">
        <v>42655</v>
      </c>
      <c r="B7391" t="s">
        <v>42656</v>
      </c>
      <c r="D7391" t="s">
        <v>40</v>
      </c>
      <c r="E7391" t="s">
        <v>41</v>
      </c>
      <c r="G7391" t="s">
        <v>33846</v>
      </c>
      <c r="H7391" t="s">
        <v>42657</v>
      </c>
      <c r="J7391" t="s">
        <v>91</v>
      </c>
      <c r="K7391" t="s">
        <v>92</v>
      </c>
      <c r="L7391">
        <v>11</v>
      </c>
      <c r="M7391" t="s">
        <v>42658</v>
      </c>
      <c r="N7391" t="s">
        <v>75</v>
      </c>
      <c r="O7391" t="s">
        <v>48</v>
      </c>
      <c r="P7391" t="s">
        <v>48</v>
      </c>
      <c r="Q7391" t="s">
        <v>42659</v>
      </c>
      <c r="Y7391" t="s">
        <v>42660</v>
      </c>
    </row>
    <row r="7392" spans="1:25">
      <c r="A7392" t="s">
        <v>42661</v>
      </c>
      <c r="B7392" t="s">
        <v>42662</v>
      </c>
      <c r="D7392" t="s">
        <v>40</v>
      </c>
      <c r="E7392" t="s">
        <v>41</v>
      </c>
      <c r="G7392" t="s">
        <v>10574</v>
      </c>
      <c r="H7392" t="s">
        <v>22732</v>
      </c>
      <c r="J7392" t="s">
        <v>82</v>
      </c>
      <c r="K7392" t="s">
        <v>83</v>
      </c>
      <c r="L7392">
        <v>11</v>
      </c>
      <c r="M7392" t="s">
        <v>42663</v>
      </c>
      <c r="N7392" t="s">
        <v>75</v>
      </c>
      <c r="O7392" t="s">
        <v>48</v>
      </c>
      <c r="P7392" t="s">
        <v>48</v>
      </c>
      <c r="Q7392" t="s">
        <v>42664</v>
      </c>
      <c r="Y7392" t="s">
        <v>42665</v>
      </c>
    </row>
    <row r="7393" spans="1:25">
      <c r="A7393" t="s">
        <v>42666</v>
      </c>
      <c r="B7393" t="s">
        <v>42667</v>
      </c>
      <c r="D7393" t="s">
        <v>40</v>
      </c>
      <c r="E7393" t="s">
        <v>41</v>
      </c>
      <c r="G7393" t="s">
        <v>42668</v>
      </c>
      <c r="H7393" t="s">
        <v>3946</v>
      </c>
      <c r="J7393" t="s">
        <v>91</v>
      </c>
      <c r="K7393" t="s">
        <v>92</v>
      </c>
      <c r="L7393">
        <v>11</v>
      </c>
      <c r="M7393" t="s">
        <v>42669</v>
      </c>
      <c r="N7393" t="s">
        <v>75</v>
      </c>
      <c r="O7393" t="s">
        <v>48</v>
      </c>
      <c r="P7393" t="s">
        <v>48</v>
      </c>
      <c r="Q7393" t="s">
        <v>42670</v>
      </c>
      <c r="Y7393" t="s">
        <v>42671</v>
      </c>
    </row>
    <row r="7394" spans="1:25">
      <c r="A7394" t="s">
        <v>42672</v>
      </c>
      <c r="B7394" t="s">
        <v>42673</v>
      </c>
      <c r="D7394" t="s">
        <v>40</v>
      </c>
      <c r="E7394" t="s">
        <v>41</v>
      </c>
      <c r="G7394" t="s">
        <v>42674</v>
      </c>
      <c r="H7394" t="s">
        <v>1143</v>
      </c>
      <c r="J7394" t="s">
        <v>100</v>
      </c>
      <c r="K7394" t="s">
        <v>101</v>
      </c>
      <c r="L7394">
        <v>11</v>
      </c>
      <c r="M7394" t="s">
        <v>42669</v>
      </c>
      <c r="N7394" t="s">
        <v>75</v>
      </c>
      <c r="O7394" t="s">
        <v>48</v>
      </c>
      <c r="P7394" t="s">
        <v>48</v>
      </c>
      <c r="Q7394" t="s">
        <v>27352</v>
      </c>
      <c r="Y7394" t="s">
        <v>42675</v>
      </c>
    </row>
    <row r="7395" spans="1:25">
      <c r="A7395" t="s">
        <v>42676</v>
      </c>
      <c r="B7395" t="s">
        <v>42677</v>
      </c>
      <c r="D7395" t="s">
        <v>40</v>
      </c>
      <c r="E7395" t="s">
        <v>41</v>
      </c>
      <c r="G7395" t="s">
        <v>42678</v>
      </c>
      <c r="H7395" t="s">
        <v>27403</v>
      </c>
      <c r="J7395" t="s">
        <v>100</v>
      </c>
      <c r="K7395" t="s">
        <v>101</v>
      </c>
      <c r="L7395">
        <v>11</v>
      </c>
      <c r="M7395" t="s">
        <v>42669</v>
      </c>
      <c r="N7395" t="s">
        <v>75</v>
      </c>
      <c r="O7395" t="s">
        <v>48</v>
      </c>
      <c r="P7395" t="s">
        <v>48</v>
      </c>
      <c r="Q7395" t="s">
        <v>42679</v>
      </c>
      <c r="Y7395" t="s">
        <v>42680</v>
      </c>
    </row>
    <row r="7396" spans="1:25">
      <c r="A7396" t="s">
        <v>42681</v>
      </c>
      <c r="B7396" t="s">
        <v>42682</v>
      </c>
      <c r="D7396" t="s">
        <v>40</v>
      </c>
      <c r="E7396" t="s">
        <v>41</v>
      </c>
      <c r="G7396" t="s">
        <v>42683</v>
      </c>
      <c r="H7396" t="s">
        <v>1313</v>
      </c>
      <c r="J7396" t="s">
        <v>91</v>
      </c>
      <c r="K7396" t="s">
        <v>92</v>
      </c>
      <c r="L7396">
        <v>11</v>
      </c>
      <c r="M7396" t="s">
        <v>42669</v>
      </c>
      <c r="N7396" t="s">
        <v>75</v>
      </c>
      <c r="O7396" t="s">
        <v>48</v>
      </c>
      <c r="P7396" t="s">
        <v>48</v>
      </c>
      <c r="Q7396" t="s">
        <v>42684</v>
      </c>
      <c r="Y7396" t="s">
        <v>42685</v>
      </c>
    </row>
    <row r="7397" spans="1:25">
      <c r="A7397" t="s">
        <v>42686</v>
      </c>
      <c r="B7397" t="s">
        <v>42687</v>
      </c>
      <c r="D7397" t="s">
        <v>40</v>
      </c>
      <c r="E7397" t="s">
        <v>41</v>
      </c>
      <c r="G7397" t="s">
        <v>7730</v>
      </c>
      <c r="H7397" t="s">
        <v>42688</v>
      </c>
      <c r="J7397" t="s">
        <v>100</v>
      </c>
      <c r="K7397" t="s">
        <v>101</v>
      </c>
      <c r="L7397">
        <v>11</v>
      </c>
      <c r="M7397" t="s">
        <v>42689</v>
      </c>
      <c r="N7397" t="s">
        <v>75</v>
      </c>
      <c r="O7397" t="s">
        <v>48</v>
      </c>
      <c r="P7397" t="s">
        <v>48</v>
      </c>
      <c r="Q7397" t="s">
        <v>42690</v>
      </c>
      <c r="Y7397" t="s">
        <v>42691</v>
      </c>
    </row>
    <row r="7398" spans="1:25">
      <c r="A7398" t="s">
        <v>42692</v>
      </c>
      <c r="B7398" t="s">
        <v>42693</v>
      </c>
      <c r="D7398" t="s">
        <v>40</v>
      </c>
      <c r="E7398" t="s">
        <v>41</v>
      </c>
      <c r="G7398" t="s">
        <v>42694</v>
      </c>
      <c r="H7398" t="s">
        <v>36892</v>
      </c>
      <c r="J7398" t="s">
        <v>91</v>
      </c>
      <c r="K7398" t="s">
        <v>92</v>
      </c>
      <c r="L7398">
        <v>11</v>
      </c>
      <c r="M7398" t="s">
        <v>42695</v>
      </c>
      <c r="N7398" t="s">
        <v>75</v>
      </c>
      <c r="O7398" t="s">
        <v>48</v>
      </c>
      <c r="P7398" t="s">
        <v>48</v>
      </c>
      <c r="Q7398" t="s">
        <v>42696</v>
      </c>
      <c r="Y7398" t="s">
        <v>42697</v>
      </c>
    </row>
    <row r="7399" spans="1:25">
      <c r="A7399" t="s">
        <v>42698</v>
      </c>
      <c r="B7399" t="s">
        <v>42699</v>
      </c>
      <c r="D7399" t="s">
        <v>40</v>
      </c>
      <c r="E7399" t="s">
        <v>41</v>
      </c>
      <c r="G7399" t="s">
        <v>25703</v>
      </c>
      <c r="H7399" t="s">
        <v>11350</v>
      </c>
      <c r="J7399" t="s">
        <v>72</v>
      </c>
      <c r="K7399" t="s">
        <v>73</v>
      </c>
      <c r="L7399">
        <v>11</v>
      </c>
      <c r="M7399" t="s">
        <v>42700</v>
      </c>
      <c r="N7399" t="s">
        <v>75</v>
      </c>
      <c r="O7399" t="s">
        <v>48</v>
      </c>
      <c r="P7399" t="s">
        <v>48</v>
      </c>
      <c r="Q7399" t="s">
        <v>2934</v>
      </c>
      <c r="Y7399" t="s">
        <v>42701</v>
      </c>
    </row>
    <row r="7400" spans="1:25">
      <c r="A7400" t="s">
        <v>42702</v>
      </c>
      <c r="B7400" t="s">
        <v>42703</v>
      </c>
      <c r="D7400" t="s">
        <v>40</v>
      </c>
      <c r="E7400" t="s">
        <v>41</v>
      </c>
      <c r="G7400" t="s">
        <v>42704</v>
      </c>
      <c r="H7400" t="s">
        <v>42705</v>
      </c>
      <c r="J7400" t="s">
        <v>72</v>
      </c>
      <c r="K7400" t="s">
        <v>73</v>
      </c>
      <c r="L7400">
        <v>11</v>
      </c>
      <c r="M7400" t="s">
        <v>42706</v>
      </c>
      <c r="N7400" t="s">
        <v>75</v>
      </c>
      <c r="O7400" t="s">
        <v>48</v>
      </c>
      <c r="P7400" t="s">
        <v>48</v>
      </c>
      <c r="Q7400" t="s">
        <v>42707</v>
      </c>
      <c r="Y7400" t="s">
        <v>42708</v>
      </c>
    </row>
    <row r="7401" spans="1:25">
      <c r="A7401" t="s">
        <v>42709</v>
      </c>
      <c r="B7401" t="s">
        <v>42710</v>
      </c>
      <c r="D7401" t="s">
        <v>40</v>
      </c>
      <c r="E7401" t="s">
        <v>41</v>
      </c>
      <c r="G7401" t="s">
        <v>42711</v>
      </c>
      <c r="H7401" t="s">
        <v>42712</v>
      </c>
      <c r="J7401" t="s">
        <v>91</v>
      </c>
      <c r="K7401" t="s">
        <v>92</v>
      </c>
      <c r="L7401">
        <v>11</v>
      </c>
      <c r="M7401" t="s">
        <v>42713</v>
      </c>
      <c r="N7401" t="s">
        <v>75</v>
      </c>
      <c r="O7401" t="s">
        <v>48</v>
      </c>
      <c r="P7401" t="s">
        <v>48</v>
      </c>
      <c r="Q7401" t="s">
        <v>42714</v>
      </c>
      <c r="Y7401" t="s">
        <v>42715</v>
      </c>
    </row>
    <row r="7402" spans="1:25">
      <c r="A7402" t="s">
        <v>42716</v>
      </c>
      <c r="B7402" t="s">
        <v>42717</v>
      </c>
      <c r="D7402" t="s">
        <v>40</v>
      </c>
      <c r="E7402" t="s">
        <v>41</v>
      </c>
      <c r="G7402" t="s">
        <v>42718</v>
      </c>
      <c r="H7402" t="s">
        <v>40179</v>
      </c>
      <c r="J7402" t="s">
        <v>100</v>
      </c>
      <c r="K7402" t="s">
        <v>101</v>
      </c>
      <c r="L7402">
        <v>11</v>
      </c>
      <c r="M7402" t="s">
        <v>42713</v>
      </c>
      <c r="N7402" t="s">
        <v>75</v>
      </c>
      <c r="O7402" t="s">
        <v>48</v>
      </c>
      <c r="P7402" t="s">
        <v>48</v>
      </c>
      <c r="Q7402" t="s">
        <v>42719</v>
      </c>
      <c r="Y7402" t="s">
        <v>42720</v>
      </c>
    </row>
    <row r="7403" spans="1:25">
      <c r="A7403" t="s">
        <v>42721</v>
      </c>
      <c r="B7403" t="s">
        <v>42722</v>
      </c>
      <c r="D7403" t="s">
        <v>40</v>
      </c>
      <c r="E7403" t="s">
        <v>41</v>
      </c>
      <c r="G7403" t="s">
        <v>7372</v>
      </c>
      <c r="H7403" t="s">
        <v>4812</v>
      </c>
      <c r="J7403" t="s">
        <v>100</v>
      </c>
      <c r="K7403" t="s">
        <v>101</v>
      </c>
      <c r="L7403">
        <v>11</v>
      </c>
      <c r="M7403" t="s">
        <v>42713</v>
      </c>
      <c r="N7403" t="s">
        <v>75</v>
      </c>
      <c r="O7403" t="s">
        <v>48</v>
      </c>
      <c r="P7403" t="s">
        <v>48</v>
      </c>
      <c r="Q7403" t="s">
        <v>42723</v>
      </c>
      <c r="Y7403" t="s">
        <v>42724</v>
      </c>
    </row>
    <row r="7404" spans="1:25">
      <c r="A7404" t="s">
        <v>42725</v>
      </c>
      <c r="B7404" t="s">
        <v>42726</v>
      </c>
      <c r="D7404" t="s">
        <v>40</v>
      </c>
      <c r="E7404" t="s">
        <v>41</v>
      </c>
      <c r="G7404" t="s">
        <v>42727</v>
      </c>
      <c r="H7404" t="s">
        <v>42728</v>
      </c>
      <c r="J7404" t="s">
        <v>100</v>
      </c>
      <c r="K7404" t="s">
        <v>101</v>
      </c>
      <c r="L7404">
        <v>11</v>
      </c>
      <c r="M7404" t="s">
        <v>42713</v>
      </c>
      <c r="N7404" t="s">
        <v>75</v>
      </c>
      <c r="O7404" t="s">
        <v>48</v>
      </c>
      <c r="P7404" t="s">
        <v>48</v>
      </c>
      <c r="Q7404" t="s">
        <v>42729</v>
      </c>
      <c r="Y7404" t="s">
        <v>42730</v>
      </c>
    </row>
    <row r="7405" spans="1:25">
      <c r="A7405" t="s">
        <v>42731</v>
      </c>
      <c r="B7405" t="s">
        <v>42732</v>
      </c>
      <c r="D7405" t="s">
        <v>40</v>
      </c>
      <c r="E7405" t="s">
        <v>41</v>
      </c>
      <c r="G7405" t="s">
        <v>42733</v>
      </c>
      <c r="H7405" t="s">
        <v>42734</v>
      </c>
      <c r="J7405" t="s">
        <v>91</v>
      </c>
      <c r="K7405" t="s">
        <v>92</v>
      </c>
      <c r="L7405">
        <v>11</v>
      </c>
      <c r="M7405" t="s">
        <v>42713</v>
      </c>
      <c r="N7405" t="s">
        <v>75</v>
      </c>
      <c r="O7405" t="s">
        <v>48</v>
      </c>
      <c r="P7405" t="s">
        <v>48</v>
      </c>
      <c r="Q7405" t="s">
        <v>33751</v>
      </c>
      <c r="Y7405" t="s">
        <v>42735</v>
      </c>
    </row>
    <row r="7406" spans="1:25">
      <c r="A7406" t="s">
        <v>42736</v>
      </c>
      <c r="B7406" t="s">
        <v>42737</v>
      </c>
      <c r="D7406" t="s">
        <v>40</v>
      </c>
      <c r="E7406" t="s">
        <v>41</v>
      </c>
      <c r="G7406" t="s">
        <v>14242</v>
      </c>
      <c r="H7406" t="s">
        <v>1854</v>
      </c>
      <c r="J7406" t="s">
        <v>511</v>
      </c>
      <c r="K7406" t="s">
        <v>512</v>
      </c>
      <c r="L7406">
        <v>11</v>
      </c>
      <c r="M7406" t="s">
        <v>42738</v>
      </c>
      <c r="N7406" t="s">
        <v>47</v>
      </c>
      <c r="O7406" t="s">
        <v>48</v>
      </c>
      <c r="P7406" t="s">
        <v>48</v>
      </c>
      <c r="Q7406" t="s">
        <v>42739</v>
      </c>
      <c r="Y7406" t="s">
        <v>42740</v>
      </c>
    </row>
    <row r="7407" spans="1:25">
      <c r="A7407" t="s">
        <v>42741</v>
      </c>
      <c r="B7407" t="s">
        <v>42742</v>
      </c>
      <c r="D7407" t="s">
        <v>40</v>
      </c>
      <c r="E7407" t="s">
        <v>41</v>
      </c>
      <c r="G7407" t="s">
        <v>42743</v>
      </c>
      <c r="H7407" t="s">
        <v>1070</v>
      </c>
      <c r="J7407" t="s">
        <v>91</v>
      </c>
      <c r="K7407" t="s">
        <v>92</v>
      </c>
      <c r="L7407">
        <v>11</v>
      </c>
      <c r="M7407" t="s">
        <v>42744</v>
      </c>
      <c r="N7407" t="s">
        <v>75</v>
      </c>
      <c r="O7407" t="s">
        <v>48</v>
      </c>
      <c r="P7407" t="s">
        <v>48</v>
      </c>
      <c r="Q7407" t="s">
        <v>1187</v>
      </c>
      <c r="Y7407" t="s">
        <v>42745</v>
      </c>
    </row>
    <row r="7408" spans="1:25">
      <c r="A7408" t="s">
        <v>42746</v>
      </c>
      <c r="B7408" t="s">
        <v>42747</v>
      </c>
      <c r="D7408" t="s">
        <v>40</v>
      </c>
      <c r="E7408" t="s">
        <v>41</v>
      </c>
      <c r="G7408" t="s">
        <v>42748</v>
      </c>
      <c r="H7408" t="s">
        <v>9891</v>
      </c>
      <c r="J7408" t="s">
        <v>121</v>
      </c>
      <c r="K7408" t="s">
        <v>122</v>
      </c>
      <c r="L7408">
        <v>11</v>
      </c>
      <c r="M7408" t="s">
        <v>42749</v>
      </c>
      <c r="N7408" t="s">
        <v>275</v>
      </c>
      <c r="O7408" t="s">
        <v>48</v>
      </c>
      <c r="P7408" t="s">
        <v>48</v>
      </c>
      <c r="Q7408" t="s">
        <v>42750</v>
      </c>
      <c r="Y7408" t="s">
        <v>42751</v>
      </c>
    </row>
    <row r="7409" spans="1:25">
      <c r="A7409" t="s">
        <v>42752</v>
      </c>
      <c r="B7409" t="s">
        <v>42753</v>
      </c>
      <c r="D7409" t="s">
        <v>40</v>
      </c>
      <c r="E7409" t="s">
        <v>41</v>
      </c>
      <c r="G7409" t="s">
        <v>42754</v>
      </c>
      <c r="H7409" t="s">
        <v>1098</v>
      </c>
      <c r="J7409" t="s">
        <v>91</v>
      </c>
      <c r="K7409" t="s">
        <v>92</v>
      </c>
      <c r="L7409">
        <v>11</v>
      </c>
      <c r="M7409" t="s">
        <v>42755</v>
      </c>
      <c r="N7409" t="s">
        <v>75</v>
      </c>
      <c r="O7409" t="s">
        <v>48</v>
      </c>
      <c r="P7409" t="s">
        <v>48</v>
      </c>
      <c r="Q7409" t="s">
        <v>6762</v>
      </c>
      <c r="Y7409" t="s">
        <v>42756</v>
      </c>
    </row>
    <row r="7410" spans="1:25">
      <c r="A7410" t="s">
        <v>42757</v>
      </c>
      <c r="B7410" t="s">
        <v>42758</v>
      </c>
      <c r="D7410" t="s">
        <v>40</v>
      </c>
      <c r="E7410" t="s">
        <v>41</v>
      </c>
      <c r="G7410" t="s">
        <v>42759</v>
      </c>
      <c r="H7410" t="s">
        <v>3614</v>
      </c>
      <c r="J7410" t="s">
        <v>100</v>
      </c>
      <c r="K7410" t="s">
        <v>101</v>
      </c>
      <c r="L7410">
        <v>11</v>
      </c>
      <c r="M7410" t="s">
        <v>42760</v>
      </c>
      <c r="N7410" t="s">
        <v>75</v>
      </c>
      <c r="O7410" t="s">
        <v>48</v>
      </c>
      <c r="P7410" t="s">
        <v>48</v>
      </c>
      <c r="Q7410" t="s">
        <v>42761</v>
      </c>
      <c r="Y7410" t="s">
        <v>42762</v>
      </c>
    </row>
    <row r="7411" spans="1:25">
      <c r="A7411" t="s">
        <v>42763</v>
      </c>
      <c r="B7411" t="s">
        <v>42764</v>
      </c>
      <c r="D7411" t="s">
        <v>40</v>
      </c>
      <c r="E7411" t="s">
        <v>41</v>
      </c>
      <c r="G7411" t="s">
        <v>1292</v>
      </c>
      <c r="H7411" t="s">
        <v>42765</v>
      </c>
      <c r="J7411" t="s">
        <v>91</v>
      </c>
      <c r="K7411" t="s">
        <v>92</v>
      </c>
      <c r="L7411">
        <v>11</v>
      </c>
      <c r="M7411" t="s">
        <v>42766</v>
      </c>
      <c r="N7411" t="s">
        <v>75</v>
      </c>
      <c r="O7411" t="s">
        <v>48</v>
      </c>
      <c r="P7411" t="s">
        <v>48</v>
      </c>
      <c r="Q7411" t="s">
        <v>42767</v>
      </c>
      <c r="Y7411" t="s">
        <v>42768</v>
      </c>
    </row>
    <row r="7412" spans="1:25">
      <c r="A7412" t="s">
        <v>42769</v>
      </c>
      <c r="B7412" t="s">
        <v>42770</v>
      </c>
      <c r="D7412" t="s">
        <v>40</v>
      </c>
      <c r="E7412" t="s">
        <v>41</v>
      </c>
      <c r="G7412" t="s">
        <v>42771</v>
      </c>
      <c r="H7412" t="s">
        <v>42772</v>
      </c>
      <c r="J7412" t="s">
        <v>100</v>
      </c>
      <c r="K7412" t="s">
        <v>101</v>
      </c>
      <c r="L7412">
        <v>11</v>
      </c>
      <c r="M7412" t="s">
        <v>42773</v>
      </c>
      <c r="N7412" t="s">
        <v>75</v>
      </c>
      <c r="O7412" t="s">
        <v>48</v>
      </c>
      <c r="P7412" t="s">
        <v>48</v>
      </c>
      <c r="Q7412" t="s">
        <v>42774</v>
      </c>
      <c r="Y7412" t="s">
        <v>42775</v>
      </c>
    </row>
    <row r="7413" spans="1:25">
      <c r="A7413" t="s">
        <v>42776</v>
      </c>
      <c r="B7413" t="s">
        <v>42777</v>
      </c>
      <c r="D7413" t="s">
        <v>40</v>
      </c>
      <c r="E7413" t="s">
        <v>41</v>
      </c>
      <c r="G7413" t="s">
        <v>42778</v>
      </c>
      <c r="H7413" t="s">
        <v>4061</v>
      </c>
      <c r="J7413" t="s">
        <v>823</v>
      </c>
      <c r="K7413" t="s">
        <v>824</v>
      </c>
      <c r="L7413">
        <v>11</v>
      </c>
      <c r="M7413" t="s">
        <v>42779</v>
      </c>
      <c r="N7413" t="s">
        <v>75</v>
      </c>
      <c r="O7413" t="s">
        <v>48</v>
      </c>
      <c r="P7413" t="s">
        <v>48</v>
      </c>
      <c r="Q7413" t="s">
        <v>42780</v>
      </c>
      <c r="Y7413" t="s">
        <v>42781</v>
      </c>
    </row>
    <row r="7414" spans="1:25">
      <c r="A7414" t="s">
        <v>42782</v>
      </c>
      <c r="B7414" t="s">
        <v>42783</v>
      </c>
      <c r="D7414" t="s">
        <v>40</v>
      </c>
      <c r="E7414" t="s">
        <v>41</v>
      </c>
      <c r="G7414" t="s">
        <v>42784</v>
      </c>
      <c r="H7414" t="s">
        <v>42785</v>
      </c>
      <c r="J7414" t="s">
        <v>100</v>
      </c>
      <c r="K7414" t="s">
        <v>101</v>
      </c>
      <c r="L7414">
        <v>11</v>
      </c>
      <c r="M7414" t="s">
        <v>42786</v>
      </c>
      <c r="N7414" t="s">
        <v>75</v>
      </c>
      <c r="O7414" t="s">
        <v>48</v>
      </c>
      <c r="P7414" t="s">
        <v>48</v>
      </c>
      <c r="Q7414" t="s">
        <v>35588</v>
      </c>
      <c r="Y7414" t="s">
        <v>42787</v>
      </c>
    </row>
    <row r="7415" spans="1:25">
      <c r="A7415" t="s">
        <v>42788</v>
      </c>
      <c r="B7415" t="s">
        <v>42789</v>
      </c>
      <c r="D7415" t="s">
        <v>40</v>
      </c>
      <c r="E7415" t="s">
        <v>41</v>
      </c>
      <c r="G7415" t="s">
        <v>3163</v>
      </c>
      <c r="H7415" t="s">
        <v>4100</v>
      </c>
      <c r="J7415" t="s">
        <v>100</v>
      </c>
      <c r="K7415" t="s">
        <v>101</v>
      </c>
      <c r="L7415">
        <v>11</v>
      </c>
      <c r="M7415" t="s">
        <v>42790</v>
      </c>
      <c r="N7415" t="s">
        <v>75</v>
      </c>
      <c r="O7415" t="s">
        <v>48</v>
      </c>
      <c r="P7415" t="s">
        <v>48</v>
      </c>
      <c r="Q7415" t="s">
        <v>42791</v>
      </c>
      <c r="Y7415" t="s">
        <v>42792</v>
      </c>
    </row>
    <row r="7416" spans="1:25">
      <c r="A7416" t="s">
        <v>42793</v>
      </c>
      <c r="B7416" t="s">
        <v>42794</v>
      </c>
      <c r="D7416" t="s">
        <v>40</v>
      </c>
      <c r="E7416" t="s">
        <v>41</v>
      </c>
      <c r="G7416" t="s">
        <v>42795</v>
      </c>
      <c r="H7416" t="s">
        <v>143</v>
      </c>
      <c r="J7416" t="s">
        <v>100</v>
      </c>
      <c r="K7416" t="s">
        <v>101</v>
      </c>
      <c r="L7416">
        <v>11</v>
      </c>
      <c r="M7416" t="s">
        <v>42796</v>
      </c>
      <c r="N7416" t="s">
        <v>75</v>
      </c>
      <c r="O7416" t="s">
        <v>48</v>
      </c>
      <c r="P7416" t="s">
        <v>48</v>
      </c>
      <c r="Q7416" t="s">
        <v>42797</v>
      </c>
      <c r="Y7416" t="s">
        <v>42798</v>
      </c>
    </row>
    <row r="7417" spans="1:25">
      <c r="A7417" t="s">
        <v>42799</v>
      </c>
      <c r="B7417" t="s">
        <v>42800</v>
      </c>
      <c r="D7417" t="s">
        <v>40</v>
      </c>
      <c r="E7417" t="s">
        <v>41</v>
      </c>
      <c r="G7417" t="s">
        <v>42801</v>
      </c>
      <c r="H7417" t="s">
        <v>42802</v>
      </c>
      <c r="J7417" t="s">
        <v>823</v>
      </c>
      <c r="K7417" t="s">
        <v>824</v>
      </c>
      <c r="L7417">
        <v>11</v>
      </c>
      <c r="M7417" t="s">
        <v>42803</v>
      </c>
      <c r="N7417" t="s">
        <v>75</v>
      </c>
      <c r="O7417" t="s">
        <v>48</v>
      </c>
      <c r="P7417" t="s">
        <v>48</v>
      </c>
      <c r="Q7417" t="s">
        <v>42804</v>
      </c>
      <c r="Y7417" t="s">
        <v>42805</v>
      </c>
    </row>
    <row r="7418" spans="1:25">
      <c r="A7418" t="s">
        <v>42806</v>
      </c>
      <c r="B7418" t="s">
        <v>42807</v>
      </c>
      <c r="D7418" t="s">
        <v>40</v>
      </c>
      <c r="E7418" t="s">
        <v>41</v>
      </c>
      <c r="G7418" t="s">
        <v>3163</v>
      </c>
      <c r="H7418" t="s">
        <v>1091</v>
      </c>
      <c r="J7418" t="s">
        <v>91</v>
      </c>
      <c r="K7418" t="s">
        <v>92</v>
      </c>
      <c r="L7418">
        <v>11</v>
      </c>
      <c r="M7418" t="s">
        <v>42808</v>
      </c>
      <c r="N7418" t="s">
        <v>75</v>
      </c>
      <c r="O7418" t="s">
        <v>48</v>
      </c>
      <c r="P7418" t="s">
        <v>48</v>
      </c>
      <c r="Q7418" t="s">
        <v>15593</v>
      </c>
      <c r="Y7418" t="s">
        <v>42809</v>
      </c>
    </row>
    <row r="7419" spans="1:25">
      <c r="A7419" t="s">
        <v>42810</v>
      </c>
      <c r="B7419" t="s">
        <v>42811</v>
      </c>
      <c r="D7419" t="s">
        <v>40</v>
      </c>
      <c r="E7419" t="s">
        <v>41</v>
      </c>
      <c r="G7419" t="s">
        <v>20669</v>
      </c>
      <c r="H7419" t="s">
        <v>42812</v>
      </c>
      <c r="J7419" t="s">
        <v>100</v>
      </c>
      <c r="K7419" t="s">
        <v>101</v>
      </c>
      <c r="L7419">
        <v>11</v>
      </c>
      <c r="M7419" t="s">
        <v>42813</v>
      </c>
      <c r="N7419" t="s">
        <v>75</v>
      </c>
      <c r="O7419" t="s">
        <v>48</v>
      </c>
      <c r="P7419" t="s">
        <v>48</v>
      </c>
      <c r="Q7419" t="s">
        <v>42814</v>
      </c>
      <c r="Y7419" t="s">
        <v>42815</v>
      </c>
    </row>
    <row r="7420" spans="1:25">
      <c r="A7420" t="s">
        <v>42816</v>
      </c>
      <c r="B7420" t="s">
        <v>42817</v>
      </c>
      <c r="D7420" t="s">
        <v>40</v>
      </c>
      <c r="E7420" t="s">
        <v>41</v>
      </c>
      <c r="G7420" t="s">
        <v>34250</v>
      </c>
      <c r="H7420" t="s">
        <v>42818</v>
      </c>
      <c r="J7420" t="s">
        <v>100</v>
      </c>
      <c r="K7420" t="s">
        <v>101</v>
      </c>
      <c r="L7420">
        <v>11</v>
      </c>
      <c r="M7420" t="s">
        <v>42819</v>
      </c>
      <c r="N7420" t="s">
        <v>75</v>
      </c>
      <c r="O7420" t="s">
        <v>48</v>
      </c>
      <c r="P7420" t="s">
        <v>48</v>
      </c>
      <c r="Q7420" t="s">
        <v>42820</v>
      </c>
      <c r="Y7420" t="s">
        <v>42821</v>
      </c>
    </row>
    <row r="7421" spans="1:25">
      <c r="A7421" t="s">
        <v>42822</v>
      </c>
      <c r="B7421" t="s">
        <v>42823</v>
      </c>
      <c r="D7421" t="s">
        <v>40</v>
      </c>
      <c r="E7421" t="s">
        <v>41</v>
      </c>
      <c r="G7421" t="s">
        <v>42824</v>
      </c>
      <c r="H7421" t="s">
        <v>42825</v>
      </c>
      <c r="J7421" t="s">
        <v>91</v>
      </c>
      <c r="K7421" t="s">
        <v>92</v>
      </c>
      <c r="L7421">
        <v>11</v>
      </c>
      <c r="M7421" t="s">
        <v>42826</v>
      </c>
      <c r="N7421" t="s">
        <v>75</v>
      </c>
      <c r="O7421" t="s">
        <v>48</v>
      </c>
      <c r="P7421" t="s">
        <v>48</v>
      </c>
      <c r="Q7421" t="s">
        <v>42827</v>
      </c>
      <c r="Y7421" t="s">
        <v>42828</v>
      </c>
    </row>
    <row r="7422" spans="1:25">
      <c r="A7422" t="s">
        <v>42829</v>
      </c>
      <c r="B7422" t="s">
        <v>42830</v>
      </c>
      <c r="D7422" t="s">
        <v>40</v>
      </c>
      <c r="E7422" t="s">
        <v>41</v>
      </c>
      <c r="G7422" t="s">
        <v>10415</v>
      </c>
      <c r="H7422" t="s">
        <v>171</v>
      </c>
      <c r="J7422" t="s">
        <v>91</v>
      </c>
      <c r="K7422" t="s">
        <v>92</v>
      </c>
      <c r="L7422">
        <v>11</v>
      </c>
      <c r="M7422" t="s">
        <v>42831</v>
      </c>
      <c r="N7422" t="s">
        <v>75</v>
      </c>
      <c r="O7422" t="s">
        <v>48</v>
      </c>
      <c r="P7422" t="s">
        <v>48</v>
      </c>
      <c r="Q7422" t="s">
        <v>42832</v>
      </c>
      <c r="Y7422" t="s">
        <v>42833</v>
      </c>
    </row>
    <row r="7423" spans="1:25">
      <c r="A7423" t="s">
        <v>42834</v>
      </c>
      <c r="B7423" t="s">
        <v>42835</v>
      </c>
      <c r="D7423" t="s">
        <v>40</v>
      </c>
      <c r="E7423" t="s">
        <v>41</v>
      </c>
      <c r="G7423" t="s">
        <v>42836</v>
      </c>
      <c r="H7423" t="s">
        <v>6434</v>
      </c>
      <c r="J7423" t="s">
        <v>100</v>
      </c>
      <c r="K7423" t="s">
        <v>101</v>
      </c>
      <c r="L7423">
        <v>11</v>
      </c>
      <c r="M7423" t="s">
        <v>42837</v>
      </c>
      <c r="N7423" t="s">
        <v>75</v>
      </c>
      <c r="O7423" t="s">
        <v>48</v>
      </c>
      <c r="P7423" t="s">
        <v>48</v>
      </c>
      <c r="Q7423" t="s">
        <v>42838</v>
      </c>
      <c r="Y7423" t="s">
        <v>42839</v>
      </c>
    </row>
    <row r="7424" spans="1:25">
      <c r="A7424" t="s">
        <v>42840</v>
      </c>
      <c r="B7424" t="s">
        <v>42841</v>
      </c>
      <c r="D7424" t="s">
        <v>40</v>
      </c>
      <c r="E7424" t="s">
        <v>41</v>
      </c>
      <c r="G7424" t="s">
        <v>4830</v>
      </c>
      <c r="H7424" t="s">
        <v>12200</v>
      </c>
      <c r="J7424" t="s">
        <v>121</v>
      </c>
      <c r="K7424" t="s">
        <v>122</v>
      </c>
      <c r="L7424">
        <v>11</v>
      </c>
      <c r="M7424" t="s">
        <v>42842</v>
      </c>
      <c r="N7424" t="s">
        <v>275</v>
      </c>
      <c r="O7424" t="s">
        <v>48</v>
      </c>
      <c r="P7424" t="s">
        <v>48</v>
      </c>
      <c r="Q7424" t="s">
        <v>42843</v>
      </c>
      <c r="Y7424" t="s">
        <v>42844</v>
      </c>
    </row>
    <row r="7425" spans="1:25">
      <c r="A7425" t="s">
        <v>42845</v>
      </c>
      <c r="B7425" t="s">
        <v>42846</v>
      </c>
      <c r="D7425" t="s">
        <v>40</v>
      </c>
      <c r="E7425" t="s">
        <v>41</v>
      </c>
      <c r="G7425" t="s">
        <v>1929</v>
      </c>
      <c r="H7425" t="s">
        <v>42847</v>
      </c>
      <c r="J7425" t="s">
        <v>91</v>
      </c>
      <c r="K7425" t="s">
        <v>92</v>
      </c>
      <c r="L7425">
        <v>11</v>
      </c>
      <c r="M7425" t="s">
        <v>42848</v>
      </c>
      <c r="N7425" t="s">
        <v>75</v>
      </c>
      <c r="O7425" t="s">
        <v>48</v>
      </c>
      <c r="P7425" t="s">
        <v>48</v>
      </c>
      <c r="Q7425" t="s">
        <v>42849</v>
      </c>
      <c r="Y7425" t="s">
        <v>42850</v>
      </c>
    </row>
    <row r="7426" spans="1:25">
      <c r="A7426" t="s">
        <v>42851</v>
      </c>
      <c r="B7426" t="s">
        <v>42852</v>
      </c>
      <c r="D7426" t="s">
        <v>40</v>
      </c>
      <c r="E7426" t="s">
        <v>41</v>
      </c>
      <c r="G7426" t="s">
        <v>42853</v>
      </c>
      <c r="H7426" t="s">
        <v>42854</v>
      </c>
      <c r="J7426" t="s">
        <v>100</v>
      </c>
      <c r="K7426" t="s">
        <v>101</v>
      </c>
      <c r="L7426">
        <v>11</v>
      </c>
      <c r="M7426" t="s">
        <v>42855</v>
      </c>
      <c r="N7426" t="s">
        <v>75</v>
      </c>
      <c r="O7426" t="s">
        <v>48</v>
      </c>
      <c r="P7426" t="s">
        <v>48</v>
      </c>
      <c r="Q7426" t="s">
        <v>42856</v>
      </c>
      <c r="Y7426" t="s">
        <v>42857</v>
      </c>
    </row>
    <row r="7427" spans="1:25">
      <c r="A7427" t="s">
        <v>42858</v>
      </c>
      <c r="B7427" t="s">
        <v>42859</v>
      </c>
      <c r="D7427" t="s">
        <v>40</v>
      </c>
      <c r="E7427" t="s">
        <v>41</v>
      </c>
      <c r="G7427" t="s">
        <v>30450</v>
      </c>
      <c r="H7427" t="s">
        <v>42860</v>
      </c>
      <c r="J7427" t="s">
        <v>100</v>
      </c>
      <c r="K7427" t="s">
        <v>101</v>
      </c>
      <c r="L7427">
        <v>11</v>
      </c>
      <c r="M7427" t="s">
        <v>42855</v>
      </c>
      <c r="N7427" t="s">
        <v>75</v>
      </c>
      <c r="O7427" t="s">
        <v>48</v>
      </c>
      <c r="P7427" t="s">
        <v>48</v>
      </c>
      <c r="Q7427" t="s">
        <v>42861</v>
      </c>
      <c r="Y7427" t="s">
        <v>42862</v>
      </c>
    </row>
    <row r="7428" spans="1:25">
      <c r="A7428" t="s">
        <v>42863</v>
      </c>
      <c r="B7428" t="s">
        <v>42864</v>
      </c>
      <c r="D7428" t="s">
        <v>40</v>
      </c>
      <c r="E7428" t="s">
        <v>41</v>
      </c>
      <c r="G7428" t="s">
        <v>42865</v>
      </c>
      <c r="H7428" t="s">
        <v>26119</v>
      </c>
      <c r="J7428" t="s">
        <v>100</v>
      </c>
      <c r="K7428" t="s">
        <v>101</v>
      </c>
      <c r="L7428">
        <v>11</v>
      </c>
      <c r="M7428" t="s">
        <v>42855</v>
      </c>
      <c r="N7428" t="s">
        <v>75</v>
      </c>
      <c r="O7428" t="s">
        <v>48</v>
      </c>
      <c r="P7428" t="s">
        <v>48</v>
      </c>
      <c r="Q7428" t="s">
        <v>42866</v>
      </c>
      <c r="Y7428" t="s">
        <v>42867</v>
      </c>
    </row>
    <row r="7429" spans="1:25">
      <c r="A7429" t="s">
        <v>42868</v>
      </c>
      <c r="B7429" t="s">
        <v>42869</v>
      </c>
      <c r="D7429" t="s">
        <v>40</v>
      </c>
      <c r="E7429" t="s">
        <v>41</v>
      </c>
      <c r="G7429" t="s">
        <v>21138</v>
      </c>
      <c r="H7429" t="s">
        <v>1070</v>
      </c>
      <c r="J7429" t="s">
        <v>121</v>
      </c>
      <c r="K7429" t="s">
        <v>122</v>
      </c>
      <c r="L7429">
        <v>11</v>
      </c>
      <c r="M7429" t="s">
        <v>42870</v>
      </c>
      <c r="N7429" t="s">
        <v>275</v>
      </c>
      <c r="O7429" t="s">
        <v>48</v>
      </c>
      <c r="P7429" t="s">
        <v>48</v>
      </c>
      <c r="Q7429" t="s">
        <v>42871</v>
      </c>
      <c r="Y7429" t="s">
        <v>42872</v>
      </c>
    </row>
    <row r="7430" spans="1:25">
      <c r="A7430" t="s">
        <v>42873</v>
      </c>
      <c r="B7430" t="s">
        <v>42874</v>
      </c>
      <c r="D7430" t="s">
        <v>40</v>
      </c>
      <c r="E7430" t="s">
        <v>41</v>
      </c>
      <c r="G7430" t="s">
        <v>2334</v>
      </c>
      <c r="H7430" t="s">
        <v>609</v>
      </c>
      <c r="J7430" t="s">
        <v>91</v>
      </c>
      <c r="K7430" t="s">
        <v>92</v>
      </c>
      <c r="L7430">
        <v>11</v>
      </c>
      <c r="M7430" t="s">
        <v>42870</v>
      </c>
      <c r="N7430" t="s">
        <v>75</v>
      </c>
      <c r="O7430" t="s">
        <v>48</v>
      </c>
      <c r="P7430" t="s">
        <v>48</v>
      </c>
      <c r="Q7430" t="s">
        <v>42875</v>
      </c>
      <c r="Y7430" t="s">
        <v>42876</v>
      </c>
    </row>
    <row r="7431" spans="1:25">
      <c r="A7431" t="s">
        <v>42877</v>
      </c>
      <c r="B7431" t="s">
        <v>42878</v>
      </c>
      <c r="D7431" t="s">
        <v>40</v>
      </c>
      <c r="E7431" t="s">
        <v>41</v>
      </c>
      <c r="G7431" t="s">
        <v>889</v>
      </c>
      <c r="H7431" t="s">
        <v>10334</v>
      </c>
      <c r="J7431" t="s">
        <v>100</v>
      </c>
      <c r="K7431" t="s">
        <v>101</v>
      </c>
      <c r="L7431">
        <v>11</v>
      </c>
      <c r="M7431" t="s">
        <v>42870</v>
      </c>
      <c r="N7431" t="s">
        <v>75</v>
      </c>
      <c r="O7431" t="s">
        <v>48</v>
      </c>
      <c r="P7431" t="s">
        <v>48</v>
      </c>
      <c r="Q7431" t="s">
        <v>42879</v>
      </c>
      <c r="Y7431" t="s">
        <v>42880</v>
      </c>
    </row>
    <row r="7432" spans="1:25">
      <c r="A7432" t="s">
        <v>42881</v>
      </c>
      <c r="B7432" t="s">
        <v>42882</v>
      </c>
      <c r="D7432" t="s">
        <v>40</v>
      </c>
      <c r="E7432" t="s">
        <v>41</v>
      </c>
      <c r="G7432" t="s">
        <v>8345</v>
      </c>
      <c r="H7432" t="s">
        <v>7008</v>
      </c>
      <c r="J7432" t="s">
        <v>100</v>
      </c>
      <c r="K7432" t="s">
        <v>101</v>
      </c>
      <c r="L7432">
        <v>11</v>
      </c>
      <c r="M7432" t="s">
        <v>42870</v>
      </c>
      <c r="N7432" t="s">
        <v>75</v>
      </c>
      <c r="O7432" t="s">
        <v>48</v>
      </c>
      <c r="P7432" t="s">
        <v>48</v>
      </c>
      <c r="Q7432" t="s">
        <v>42883</v>
      </c>
      <c r="Y7432" t="s">
        <v>42884</v>
      </c>
    </row>
    <row r="7433" spans="1:25">
      <c r="A7433" t="s">
        <v>42885</v>
      </c>
      <c r="B7433" t="s">
        <v>42886</v>
      </c>
      <c r="D7433" t="s">
        <v>40</v>
      </c>
      <c r="E7433" t="s">
        <v>41</v>
      </c>
      <c r="G7433" t="s">
        <v>7501</v>
      </c>
      <c r="H7433" t="s">
        <v>609</v>
      </c>
      <c r="J7433" t="s">
        <v>100</v>
      </c>
      <c r="K7433" t="s">
        <v>101</v>
      </c>
      <c r="L7433">
        <v>11</v>
      </c>
      <c r="M7433" t="s">
        <v>42870</v>
      </c>
      <c r="N7433" t="s">
        <v>75</v>
      </c>
      <c r="O7433" t="s">
        <v>48</v>
      </c>
      <c r="P7433" t="s">
        <v>48</v>
      </c>
      <c r="Q7433" t="s">
        <v>42887</v>
      </c>
      <c r="Y7433" t="s">
        <v>42888</v>
      </c>
    </row>
    <row r="7434" spans="1:25">
      <c r="A7434" t="s">
        <v>42889</v>
      </c>
      <c r="B7434" t="s">
        <v>42890</v>
      </c>
      <c r="D7434" t="s">
        <v>40</v>
      </c>
      <c r="E7434" t="s">
        <v>41</v>
      </c>
      <c r="G7434" t="s">
        <v>42891</v>
      </c>
      <c r="H7434" t="s">
        <v>15765</v>
      </c>
      <c r="J7434" t="s">
        <v>91</v>
      </c>
      <c r="K7434" t="s">
        <v>92</v>
      </c>
      <c r="L7434">
        <v>11</v>
      </c>
      <c r="M7434" t="s">
        <v>42892</v>
      </c>
      <c r="N7434" t="s">
        <v>75</v>
      </c>
      <c r="O7434" t="s">
        <v>48</v>
      </c>
      <c r="P7434" t="s">
        <v>48</v>
      </c>
      <c r="Q7434" t="s">
        <v>42893</v>
      </c>
      <c r="Y7434" t="s">
        <v>42894</v>
      </c>
    </row>
    <row r="7435" spans="1:25">
      <c r="A7435" t="s">
        <v>42895</v>
      </c>
      <c r="B7435" t="s">
        <v>42896</v>
      </c>
      <c r="D7435" t="s">
        <v>40</v>
      </c>
      <c r="E7435" t="s">
        <v>41</v>
      </c>
      <c r="G7435" t="s">
        <v>42897</v>
      </c>
      <c r="H7435" t="s">
        <v>42898</v>
      </c>
      <c r="J7435" t="s">
        <v>100</v>
      </c>
      <c r="K7435" t="s">
        <v>101</v>
      </c>
      <c r="L7435">
        <v>11</v>
      </c>
      <c r="M7435" t="s">
        <v>42899</v>
      </c>
      <c r="N7435" t="s">
        <v>75</v>
      </c>
      <c r="O7435" t="s">
        <v>48</v>
      </c>
      <c r="P7435" t="s">
        <v>48</v>
      </c>
      <c r="Q7435" t="s">
        <v>42900</v>
      </c>
      <c r="Y7435" t="s">
        <v>42901</v>
      </c>
    </row>
    <row r="7436" spans="1:25">
      <c r="A7436" t="s">
        <v>42902</v>
      </c>
      <c r="B7436" t="s">
        <v>42903</v>
      </c>
      <c r="D7436" t="s">
        <v>40</v>
      </c>
      <c r="E7436" t="s">
        <v>41</v>
      </c>
      <c r="G7436" t="s">
        <v>2334</v>
      </c>
      <c r="H7436" t="s">
        <v>9078</v>
      </c>
      <c r="J7436" t="s">
        <v>100</v>
      </c>
      <c r="K7436" t="s">
        <v>101</v>
      </c>
      <c r="L7436">
        <v>11</v>
      </c>
      <c r="M7436" t="s">
        <v>42904</v>
      </c>
      <c r="N7436" t="s">
        <v>75</v>
      </c>
      <c r="O7436" t="s">
        <v>48</v>
      </c>
      <c r="P7436" t="s">
        <v>48</v>
      </c>
      <c r="Q7436" t="s">
        <v>42905</v>
      </c>
      <c r="Y7436" t="s">
        <v>42906</v>
      </c>
    </row>
    <row r="7437" spans="1:25">
      <c r="A7437" t="s">
        <v>42907</v>
      </c>
      <c r="B7437" t="s">
        <v>42908</v>
      </c>
      <c r="D7437" t="s">
        <v>40</v>
      </c>
      <c r="E7437" t="s">
        <v>41</v>
      </c>
      <c r="G7437" t="s">
        <v>42909</v>
      </c>
      <c r="H7437" t="s">
        <v>7634</v>
      </c>
      <c r="J7437" t="s">
        <v>729</v>
      </c>
      <c r="K7437" t="s">
        <v>730</v>
      </c>
      <c r="L7437">
        <v>11</v>
      </c>
      <c r="M7437" t="s">
        <v>42910</v>
      </c>
      <c r="N7437" t="s">
        <v>275</v>
      </c>
      <c r="O7437" t="s">
        <v>48</v>
      </c>
      <c r="P7437" t="s">
        <v>48</v>
      </c>
      <c r="Q7437" t="s">
        <v>2350</v>
      </c>
      <c r="Y7437" t="s">
        <v>42911</v>
      </c>
    </row>
    <row r="7438" spans="1:25">
      <c r="A7438" t="s">
        <v>42912</v>
      </c>
      <c r="B7438" t="s">
        <v>42913</v>
      </c>
      <c r="D7438" t="s">
        <v>40</v>
      </c>
      <c r="E7438" t="s">
        <v>41</v>
      </c>
      <c r="G7438" t="s">
        <v>2024</v>
      </c>
      <c r="H7438" t="s">
        <v>1098</v>
      </c>
      <c r="J7438" t="s">
        <v>511</v>
      </c>
      <c r="K7438" t="s">
        <v>512</v>
      </c>
      <c r="L7438">
        <v>11</v>
      </c>
      <c r="M7438" t="s">
        <v>42914</v>
      </c>
      <c r="N7438" t="s">
        <v>58</v>
      </c>
      <c r="O7438" t="s">
        <v>48</v>
      </c>
      <c r="P7438" t="s">
        <v>48</v>
      </c>
      <c r="Q7438" t="s">
        <v>15529</v>
      </c>
      <c r="Y7438" t="s">
        <v>42915</v>
      </c>
    </row>
    <row r="7439" spans="1:25">
      <c r="A7439" t="s">
        <v>42916</v>
      </c>
      <c r="B7439" t="s">
        <v>42917</v>
      </c>
      <c r="D7439" t="s">
        <v>40</v>
      </c>
      <c r="E7439" t="s">
        <v>41</v>
      </c>
      <c r="G7439" t="s">
        <v>42918</v>
      </c>
      <c r="H7439" t="s">
        <v>42919</v>
      </c>
      <c r="J7439" t="s">
        <v>154</v>
      </c>
      <c r="K7439" t="s">
        <v>155</v>
      </c>
      <c r="L7439">
        <v>11</v>
      </c>
      <c r="M7439" t="s">
        <v>42920</v>
      </c>
      <c r="N7439" t="s">
        <v>275</v>
      </c>
      <c r="O7439" t="s">
        <v>48</v>
      </c>
      <c r="P7439" t="s">
        <v>48</v>
      </c>
      <c r="Q7439" t="s">
        <v>42921</v>
      </c>
      <c r="Y7439" t="s">
        <v>42922</v>
      </c>
    </row>
    <row r="7440" spans="1:25">
      <c r="A7440" t="s">
        <v>42923</v>
      </c>
      <c r="B7440" t="s">
        <v>42924</v>
      </c>
      <c r="D7440" t="s">
        <v>40</v>
      </c>
      <c r="E7440" t="s">
        <v>41</v>
      </c>
      <c r="G7440" t="s">
        <v>42925</v>
      </c>
      <c r="H7440" t="s">
        <v>42926</v>
      </c>
      <c r="J7440" t="s">
        <v>91</v>
      </c>
      <c r="K7440" t="s">
        <v>92</v>
      </c>
      <c r="L7440">
        <v>11</v>
      </c>
      <c r="M7440" t="s">
        <v>42927</v>
      </c>
      <c r="N7440" t="s">
        <v>75</v>
      </c>
      <c r="O7440" t="s">
        <v>48</v>
      </c>
      <c r="P7440" t="s">
        <v>48</v>
      </c>
      <c r="Q7440" t="s">
        <v>42928</v>
      </c>
      <c r="Y7440" t="s">
        <v>42929</v>
      </c>
    </row>
    <row r="7441" spans="1:25">
      <c r="A7441" t="s">
        <v>42930</v>
      </c>
      <c r="B7441" t="s">
        <v>42931</v>
      </c>
      <c r="D7441" t="s">
        <v>40</v>
      </c>
      <c r="E7441" t="s">
        <v>41</v>
      </c>
      <c r="G7441" t="s">
        <v>1670</v>
      </c>
      <c r="H7441" t="s">
        <v>6930</v>
      </c>
      <c r="J7441" t="s">
        <v>91</v>
      </c>
      <c r="K7441" t="s">
        <v>92</v>
      </c>
      <c r="L7441">
        <v>11</v>
      </c>
      <c r="M7441" t="s">
        <v>42927</v>
      </c>
      <c r="N7441" t="s">
        <v>75</v>
      </c>
      <c r="O7441" t="s">
        <v>48</v>
      </c>
      <c r="P7441" t="s">
        <v>48</v>
      </c>
      <c r="Q7441" t="s">
        <v>39603</v>
      </c>
      <c r="Y7441" t="s">
        <v>42932</v>
      </c>
    </row>
    <row r="7442" spans="1:25">
      <c r="A7442" t="s">
        <v>42933</v>
      </c>
      <c r="B7442" t="s">
        <v>42934</v>
      </c>
      <c r="D7442" t="s">
        <v>40</v>
      </c>
      <c r="E7442" t="s">
        <v>41</v>
      </c>
      <c r="G7442" t="s">
        <v>42935</v>
      </c>
      <c r="H7442" t="s">
        <v>42936</v>
      </c>
      <c r="J7442" t="s">
        <v>91</v>
      </c>
      <c r="K7442" t="s">
        <v>92</v>
      </c>
      <c r="L7442">
        <v>11</v>
      </c>
      <c r="M7442" t="s">
        <v>42927</v>
      </c>
      <c r="N7442" t="s">
        <v>75</v>
      </c>
      <c r="O7442" t="s">
        <v>48</v>
      </c>
      <c r="P7442" t="s">
        <v>48</v>
      </c>
      <c r="Q7442" t="s">
        <v>42937</v>
      </c>
      <c r="Y7442" t="s">
        <v>42938</v>
      </c>
    </row>
    <row r="7443" spans="1:25">
      <c r="A7443" t="s">
        <v>42939</v>
      </c>
      <c r="B7443" t="s">
        <v>42940</v>
      </c>
      <c r="D7443" t="s">
        <v>40</v>
      </c>
      <c r="E7443" t="s">
        <v>41</v>
      </c>
      <c r="G7443" t="s">
        <v>22487</v>
      </c>
      <c r="H7443" t="s">
        <v>42941</v>
      </c>
      <c r="J7443" t="s">
        <v>91</v>
      </c>
      <c r="K7443" t="s">
        <v>92</v>
      </c>
      <c r="L7443">
        <v>11</v>
      </c>
      <c r="M7443" t="s">
        <v>42927</v>
      </c>
      <c r="N7443" t="s">
        <v>75</v>
      </c>
      <c r="O7443" t="s">
        <v>48</v>
      </c>
      <c r="P7443" t="s">
        <v>48</v>
      </c>
      <c r="Q7443" t="s">
        <v>42942</v>
      </c>
      <c r="Y7443" t="s">
        <v>42943</v>
      </c>
    </row>
    <row r="7444" spans="1:25">
      <c r="A7444" t="s">
        <v>42944</v>
      </c>
      <c r="B7444" t="s">
        <v>42945</v>
      </c>
      <c r="D7444" t="s">
        <v>40</v>
      </c>
      <c r="E7444" t="s">
        <v>41</v>
      </c>
      <c r="G7444" t="s">
        <v>42946</v>
      </c>
      <c r="H7444" t="s">
        <v>42947</v>
      </c>
      <c r="J7444" t="s">
        <v>100</v>
      </c>
      <c r="K7444" t="s">
        <v>101</v>
      </c>
      <c r="L7444">
        <v>11</v>
      </c>
      <c r="M7444" t="s">
        <v>42948</v>
      </c>
      <c r="N7444" t="s">
        <v>75</v>
      </c>
      <c r="O7444" t="s">
        <v>48</v>
      </c>
      <c r="P7444" t="s">
        <v>48</v>
      </c>
      <c r="Q7444" t="s">
        <v>2088</v>
      </c>
      <c r="Y7444" t="s">
        <v>42949</v>
      </c>
    </row>
    <row r="7445" spans="1:25">
      <c r="A7445" t="s">
        <v>42950</v>
      </c>
      <c r="B7445" t="s">
        <v>42951</v>
      </c>
      <c r="D7445" t="s">
        <v>40</v>
      </c>
      <c r="E7445" t="s">
        <v>41</v>
      </c>
      <c r="G7445" t="s">
        <v>42952</v>
      </c>
      <c r="H7445" t="s">
        <v>9200</v>
      </c>
      <c r="J7445" t="s">
        <v>823</v>
      </c>
      <c r="K7445" t="s">
        <v>824</v>
      </c>
      <c r="L7445">
        <v>11</v>
      </c>
      <c r="M7445" t="s">
        <v>42948</v>
      </c>
      <c r="N7445" t="s">
        <v>75</v>
      </c>
      <c r="O7445" t="s">
        <v>48</v>
      </c>
      <c r="P7445" t="s">
        <v>48</v>
      </c>
      <c r="Q7445" t="s">
        <v>42953</v>
      </c>
      <c r="Y7445" t="s">
        <v>42954</v>
      </c>
    </row>
    <row r="7446" spans="1:25">
      <c r="A7446" t="s">
        <v>42955</v>
      </c>
      <c r="B7446" t="s">
        <v>42956</v>
      </c>
      <c r="D7446" t="s">
        <v>40</v>
      </c>
      <c r="E7446" t="s">
        <v>41</v>
      </c>
      <c r="G7446" t="s">
        <v>2731</v>
      </c>
      <c r="H7446" t="s">
        <v>5819</v>
      </c>
      <c r="J7446" t="s">
        <v>91</v>
      </c>
      <c r="K7446" t="s">
        <v>92</v>
      </c>
      <c r="L7446">
        <v>11</v>
      </c>
      <c r="M7446" t="s">
        <v>42948</v>
      </c>
      <c r="N7446" t="s">
        <v>75</v>
      </c>
      <c r="O7446" t="s">
        <v>48</v>
      </c>
      <c r="P7446" t="s">
        <v>48</v>
      </c>
      <c r="Q7446" t="s">
        <v>42957</v>
      </c>
      <c r="Y7446" t="s">
        <v>42958</v>
      </c>
    </row>
    <row r="7447" spans="1:25">
      <c r="A7447" t="s">
        <v>42959</v>
      </c>
      <c r="B7447" t="s">
        <v>42960</v>
      </c>
      <c r="D7447" t="s">
        <v>40</v>
      </c>
      <c r="E7447" t="s">
        <v>41</v>
      </c>
      <c r="G7447" t="s">
        <v>42961</v>
      </c>
      <c r="H7447" t="s">
        <v>9347</v>
      </c>
      <c r="J7447" t="s">
        <v>91</v>
      </c>
      <c r="K7447" t="s">
        <v>92</v>
      </c>
      <c r="L7447">
        <v>11</v>
      </c>
      <c r="M7447" t="s">
        <v>42948</v>
      </c>
      <c r="N7447" t="s">
        <v>75</v>
      </c>
      <c r="O7447" t="s">
        <v>48</v>
      </c>
      <c r="P7447" t="s">
        <v>48</v>
      </c>
      <c r="Q7447" t="s">
        <v>32893</v>
      </c>
      <c r="Y7447" t="s">
        <v>42962</v>
      </c>
    </row>
    <row r="7448" spans="1:25">
      <c r="A7448" t="s">
        <v>42963</v>
      </c>
      <c r="B7448" t="s">
        <v>42964</v>
      </c>
      <c r="D7448" t="s">
        <v>40</v>
      </c>
      <c r="E7448" t="s">
        <v>41</v>
      </c>
      <c r="G7448" t="s">
        <v>7360</v>
      </c>
      <c r="H7448" t="s">
        <v>42965</v>
      </c>
      <c r="J7448" t="s">
        <v>91</v>
      </c>
      <c r="K7448" t="s">
        <v>92</v>
      </c>
      <c r="L7448">
        <v>11</v>
      </c>
      <c r="M7448" t="s">
        <v>42948</v>
      </c>
      <c r="N7448" t="s">
        <v>75</v>
      </c>
      <c r="O7448" t="s">
        <v>48</v>
      </c>
      <c r="P7448" t="s">
        <v>48</v>
      </c>
      <c r="Q7448" t="s">
        <v>42966</v>
      </c>
      <c r="Y7448" t="s">
        <v>42967</v>
      </c>
    </row>
    <row r="7449" spans="1:25">
      <c r="A7449" t="s">
        <v>42968</v>
      </c>
      <c r="B7449" t="s">
        <v>42969</v>
      </c>
      <c r="D7449" t="s">
        <v>40</v>
      </c>
      <c r="E7449" t="s">
        <v>41</v>
      </c>
      <c r="G7449" t="s">
        <v>42970</v>
      </c>
      <c r="H7449" t="s">
        <v>14250</v>
      </c>
      <c r="J7449" t="s">
        <v>100</v>
      </c>
      <c r="K7449" t="s">
        <v>101</v>
      </c>
      <c r="L7449">
        <v>11</v>
      </c>
      <c r="M7449" t="s">
        <v>42971</v>
      </c>
      <c r="N7449" t="s">
        <v>75</v>
      </c>
      <c r="O7449" t="s">
        <v>48</v>
      </c>
      <c r="P7449" t="s">
        <v>48</v>
      </c>
      <c r="Q7449" t="s">
        <v>1614</v>
      </c>
      <c r="Y7449" t="s">
        <v>42972</v>
      </c>
    </row>
    <row r="7450" spans="1:25">
      <c r="A7450" t="s">
        <v>42973</v>
      </c>
      <c r="B7450" t="s">
        <v>42974</v>
      </c>
      <c r="D7450" t="s">
        <v>40</v>
      </c>
      <c r="E7450" t="s">
        <v>41</v>
      </c>
      <c r="G7450" t="s">
        <v>42975</v>
      </c>
      <c r="H7450" t="s">
        <v>1420</v>
      </c>
      <c r="J7450" t="s">
        <v>100</v>
      </c>
      <c r="K7450" t="s">
        <v>101</v>
      </c>
      <c r="L7450">
        <v>11</v>
      </c>
      <c r="M7450" t="s">
        <v>42976</v>
      </c>
      <c r="N7450" t="s">
        <v>75</v>
      </c>
      <c r="O7450" t="s">
        <v>48</v>
      </c>
      <c r="P7450" t="s">
        <v>48</v>
      </c>
      <c r="Q7450" t="s">
        <v>42977</v>
      </c>
      <c r="Y7450" t="s">
        <v>42978</v>
      </c>
    </row>
    <row r="7451" spans="1:25">
      <c r="A7451" t="s">
        <v>42979</v>
      </c>
      <c r="B7451" t="s">
        <v>42980</v>
      </c>
      <c r="D7451" t="s">
        <v>40</v>
      </c>
      <c r="E7451" t="s">
        <v>41</v>
      </c>
      <c r="G7451" t="s">
        <v>4099</v>
      </c>
      <c r="H7451" t="s">
        <v>6830</v>
      </c>
      <c r="J7451" t="s">
        <v>91</v>
      </c>
      <c r="K7451" t="s">
        <v>92</v>
      </c>
      <c r="L7451">
        <v>11</v>
      </c>
      <c r="M7451" t="s">
        <v>42981</v>
      </c>
      <c r="N7451" t="s">
        <v>75</v>
      </c>
      <c r="O7451" t="s">
        <v>48</v>
      </c>
      <c r="P7451" t="s">
        <v>48</v>
      </c>
      <c r="Q7451" t="s">
        <v>37288</v>
      </c>
      <c r="Y7451" t="s">
        <v>42982</v>
      </c>
    </row>
    <row r="7452" spans="1:25">
      <c r="A7452" t="s">
        <v>42983</v>
      </c>
      <c r="B7452" t="s">
        <v>42984</v>
      </c>
      <c r="D7452" t="s">
        <v>40</v>
      </c>
      <c r="E7452" t="s">
        <v>41</v>
      </c>
      <c r="G7452" t="s">
        <v>5976</v>
      </c>
      <c r="H7452" t="s">
        <v>23709</v>
      </c>
      <c r="J7452" t="s">
        <v>100</v>
      </c>
      <c r="K7452" t="s">
        <v>101</v>
      </c>
      <c r="L7452">
        <v>11</v>
      </c>
      <c r="M7452" t="s">
        <v>42985</v>
      </c>
      <c r="N7452" t="s">
        <v>75</v>
      </c>
      <c r="O7452" t="s">
        <v>48</v>
      </c>
      <c r="P7452" t="s">
        <v>48</v>
      </c>
      <c r="Q7452" t="s">
        <v>42986</v>
      </c>
      <c r="Y7452" t="s">
        <v>42987</v>
      </c>
    </row>
    <row r="7453" spans="1:25">
      <c r="A7453" t="s">
        <v>42988</v>
      </c>
      <c r="B7453" t="s">
        <v>42989</v>
      </c>
      <c r="D7453" t="s">
        <v>40</v>
      </c>
      <c r="E7453" t="s">
        <v>41</v>
      </c>
      <c r="G7453" t="s">
        <v>42990</v>
      </c>
      <c r="H7453" t="s">
        <v>23581</v>
      </c>
      <c r="J7453" t="s">
        <v>72</v>
      </c>
      <c r="K7453" t="s">
        <v>73</v>
      </c>
      <c r="L7453">
        <v>11</v>
      </c>
      <c r="M7453" t="s">
        <v>42991</v>
      </c>
      <c r="N7453" t="s">
        <v>75</v>
      </c>
      <c r="O7453" t="s">
        <v>48</v>
      </c>
      <c r="P7453" t="s">
        <v>48</v>
      </c>
      <c r="Q7453" t="s">
        <v>42992</v>
      </c>
      <c r="Y7453" t="s">
        <v>42993</v>
      </c>
    </row>
    <row r="7454" spans="1:25">
      <c r="A7454" t="s">
        <v>42994</v>
      </c>
      <c r="B7454" t="s">
        <v>42995</v>
      </c>
      <c r="D7454" t="s">
        <v>40</v>
      </c>
      <c r="E7454" t="s">
        <v>41</v>
      </c>
      <c r="G7454" t="s">
        <v>15959</v>
      </c>
      <c r="H7454" t="s">
        <v>42996</v>
      </c>
      <c r="J7454" t="s">
        <v>91</v>
      </c>
      <c r="K7454" t="s">
        <v>92</v>
      </c>
      <c r="L7454">
        <v>11</v>
      </c>
      <c r="M7454" t="s">
        <v>42997</v>
      </c>
      <c r="N7454" t="s">
        <v>75</v>
      </c>
      <c r="O7454" t="s">
        <v>48</v>
      </c>
      <c r="P7454" t="s">
        <v>48</v>
      </c>
      <c r="Q7454" t="s">
        <v>42998</v>
      </c>
      <c r="Y7454" t="s">
        <v>42999</v>
      </c>
    </row>
    <row r="7455" spans="1:25">
      <c r="A7455" t="s">
        <v>43000</v>
      </c>
      <c r="B7455" t="s">
        <v>43001</v>
      </c>
      <c r="D7455" t="s">
        <v>40</v>
      </c>
      <c r="E7455" t="s">
        <v>41</v>
      </c>
      <c r="G7455" t="s">
        <v>43002</v>
      </c>
      <c r="H7455" t="s">
        <v>143</v>
      </c>
      <c r="J7455" t="s">
        <v>100</v>
      </c>
      <c r="K7455" t="s">
        <v>101</v>
      </c>
      <c r="L7455">
        <v>11</v>
      </c>
      <c r="M7455" t="s">
        <v>43003</v>
      </c>
      <c r="N7455" t="s">
        <v>75</v>
      </c>
      <c r="O7455" t="s">
        <v>48</v>
      </c>
      <c r="P7455" t="s">
        <v>48</v>
      </c>
      <c r="Q7455" t="s">
        <v>43004</v>
      </c>
      <c r="Y7455" t="s">
        <v>43005</v>
      </c>
    </row>
    <row r="7456" spans="1:25">
      <c r="A7456" t="s">
        <v>43006</v>
      </c>
      <c r="B7456" t="s">
        <v>43007</v>
      </c>
      <c r="D7456" t="s">
        <v>40</v>
      </c>
      <c r="E7456" t="s">
        <v>41</v>
      </c>
      <c r="G7456" t="s">
        <v>43008</v>
      </c>
      <c r="H7456" t="s">
        <v>5533</v>
      </c>
      <c r="J7456" t="s">
        <v>55</v>
      </c>
      <c r="K7456" t="s">
        <v>56</v>
      </c>
      <c r="L7456">
        <v>11</v>
      </c>
      <c r="M7456" t="s">
        <v>43009</v>
      </c>
      <c r="N7456" t="s">
        <v>275</v>
      </c>
      <c r="O7456" t="s">
        <v>48</v>
      </c>
      <c r="P7456" t="s">
        <v>48</v>
      </c>
      <c r="Q7456" t="s">
        <v>43010</v>
      </c>
      <c r="Y7456" t="s">
        <v>43011</v>
      </c>
    </row>
    <row r="7457" spans="1:25">
      <c r="A7457" t="s">
        <v>43012</v>
      </c>
      <c r="B7457" t="s">
        <v>43013</v>
      </c>
      <c r="D7457" t="s">
        <v>40</v>
      </c>
      <c r="E7457" t="s">
        <v>41</v>
      </c>
      <c r="G7457" t="s">
        <v>540</v>
      </c>
      <c r="H7457" t="s">
        <v>11264</v>
      </c>
      <c r="J7457" t="s">
        <v>100</v>
      </c>
      <c r="K7457" t="s">
        <v>101</v>
      </c>
      <c r="L7457">
        <v>11</v>
      </c>
      <c r="M7457" t="s">
        <v>43014</v>
      </c>
      <c r="N7457" t="s">
        <v>75</v>
      </c>
      <c r="O7457" t="s">
        <v>48</v>
      </c>
      <c r="P7457" t="s">
        <v>48</v>
      </c>
      <c r="Q7457" t="s">
        <v>43015</v>
      </c>
      <c r="Y7457" t="s">
        <v>43016</v>
      </c>
    </row>
    <row r="7458" spans="1:25">
      <c r="A7458" t="s">
        <v>43017</v>
      </c>
      <c r="B7458" t="s">
        <v>43018</v>
      </c>
      <c r="D7458" t="s">
        <v>40</v>
      </c>
      <c r="E7458" t="s">
        <v>41</v>
      </c>
      <c r="G7458" t="s">
        <v>7507</v>
      </c>
      <c r="H7458" t="s">
        <v>9007</v>
      </c>
      <c r="J7458" t="s">
        <v>91</v>
      </c>
      <c r="K7458" t="s">
        <v>92</v>
      </c>
      <c r="L7458">
        <v>11</v>
      </c>
      <c r="M7458" t="s">
        <v>43014</v>
      </c>
      <c r="N7458" t="s">
        <v>75</v>
      </c>
      <c r="O7458" t="s">
        <v>48</v>
      </c>
      <c r="P7458" t="s">
        <v>48</v>
      </c>
      <c r="Q7458" t="s">
        <v>43019</v>
      </c>
      <c r="Y7458" t="s">
        <v>43020</v>
      </c>
    </row>
    <row r="7459" spans="1:25">
      <c r="A7459" t="s">
        <v>43021</v>
      </c>
      <c r="B7459" t="s">
        <v>43022</v>
      </c>
      <c r="D7459" t="s">
        <v>40</v>
      </c>
      <c r="E7459" t="s">
        <v>41</v>
      </c>
      <c r="G7459" t="s">
        <v>43023</v>
      </c>
      <c r="H7459" t="s">
        <v>43024</v>
      </c>
      <c r="J7459" t="s">
        <v>72</v>
      </c>
      <c r="K7459" t="s">
        <v>73</v>
      </c>
      <c r="L7459">
        <v>11</v>
      </c>
      <c r="M7459" t="s">
        <v>43014</v>
      </c>
      <c r="N7459" t="s">
        <v>75</v>
      </c>
      <c r="O7459" t="s">
        <v>48</v>
      </c>
      <c r="P7459" t="s">
        <v>48</v>
      </c>
      <c r="Q7459" t="s">
        <v>43025</v>
      </c>
      <c r="Y7459" t="s">
        <v>43026</v>
      </c>
    </row>
    <row r="7460" spans="1:25">
      <c r="A7460" t="s">
        <v>43027</v>
      </c>
      <c r="B7460" t="s">
        <v>43028</v>
      </c>
      <c r="D7460" t="s">
        <v>40</v>
      </c>
      <c r="E7460" t="s">
        <v>41</v>
      </c>
      <c r="G7460" t="s">
        <v>43029</v>
      </c>
      <c r="H7460" t="s">
        <v>43030</v>
      </c>
      <c r="J7460" t="s">
        <v>100</v>
      </c>
      <c r="K7460" t="s">
        <v>101</v>
      </c>
      <c r="L7460">
        <v>11</v>
      </c>
      <c r="M7460" t="s">
        <v>43014</v>
      </c>
      <c r="N7460" t="s">
        <v>75</v>
      </c>
      <c r="O7460" t="s">
        <v>48</v>
      </c>
      <c r="P7460" t="s">
        <v>48</v>
      </c>
      <c r="Q7460" t="s">
        <v>43031</v>
      </c>
      <c r="Y7460" t="s">
        <v>43032</v>
      </c>
    </row>
    <row r="7461" spans="1:25">
      <c r="A7461" t="s">
        <v>43033</v>
      </c>
      <c r="B7461" t="s">
        <v>43034</v>
      </c>
      <c r="D7461" t="s">
        <v>40</v>
      </c>
      <c r="E7461" t="s">
        <v>41</v>
      </c>
      <c r="G7461" t="s">
        <v>1225</v>
      </c>
      <c r="H7461" t="s">
        <v>24060</v>
      </c>
      <c r="J7461" t="s">
        <v>823</v>
      </c>
      <c r="K7461" t="s">
        <v>824</v>
      </c>
      <c r="L7461">
        <v>11</v>
      </c>
      <c r="M7461" t="s">
        <v>43014</v>
      </c>
      <c r="N7461" t="s">
        <v>75</v>
      </c>
      <c r="O7461" t="s">
        <v>48</v>
      </c>
      <c r="P7461" t="s">
        <v>48</v>
      </c>
      <c r="Q7461" t="s">
        <v>43035</v>
      </c>
      <c r="Y7461" t="s">
        <v>43036</v>
      </c>
    </row>
    <row r="7462" spans="1:25">
      <c r="A7462" t="s">
        <v>43037</v>
      </c>
      <c r="B7462" t="s">
        <v>43038</v>
      </c>
      <c r="D7462" t="s">
        <v>40</v>
      </c>
      <c r="E7462" t="s">
        <v>41</v>
      </c>
      <c r="G7462" t="s">
        <v>27425</v>
      </c>
      <c r="H7462" t="s">
        <v>8631</v>
      </c>
      <c r="J7462" t="s">
        <v>100</v>
      </c>
      <c r="K7462" t="s">
        <v>101</v>
      </c>
      <c r="L7462">
        <v>11</v>
      </c>
      <c r="M7462" t="s">
        <v>43039</v>
      </c>
      <c r="N7462" t="s">
        <v>75</v>
      </c>
      <c r="O7462" t="s">
        <v>48</v>
      </c>
      <c r="P7462" t="s">
        <v>48</v>
      </c>
      <c r="Q7462" t="s">
        <v>43040</v>
      </c>
      <c r="Y7462" t="s">
        <v>43041</v>
      </c>
    </row>
    <row r="7463" spans="1:25">
      <c r="A7463" t="s">
        <v>43042</v>
      </c>
      <c r="B7463" t="s">
        <v>43043</v>
      </c>
      <c r="D7463" t="s">
        <v>40</v>
      </c>
      <c r="E7463" t="s">
        <v>41</v>
      </c>
      <c r="G7463" t="s">
        <v>43044</v>
      </c>
      <c r="H7463" t="s">
        <v>271</v>
      </c>
      <c r="J7463" t="s">
        <v>91</v>
      </c>
      <c r="K7463" t="s">
        <v>92</v>
      </c>
      <c r="L7463">
        <v>11</v>
      </c>
      <c r="M7463" t="s">
        <v>43039</v>
      </c>
      <c r="N7463" t="s">
        <v>75</v>
      </c>
      <c r="O7463" t="s">
        <v>48</v>
      </c>
      <c r="P7463" t="s">
        <v>48</v>
      </c>
      <c r="Q7463" t="s">
        <v>43045</v>
      </c>
      <c r="Y7463" t="s">
        <v>43046</v>
      </c>
    </row>
    <row r="7464" spans="1:25">
      <c r="A7464" t="s">
        <v>43047</v>
      </c>
      <c r="B7464" t="s">
        <v>43048</v>
      </c>
      <c r="D7464" t="s">
        <v>40</v>
      </c>
      <c r="E7464" t="s">
        <v>41</v>
      </c>
      <c r="G7464" t="s">
        <v>995</v>
      </c>
      <c r="H7464" t="s">
        <v>1332</v>
      </c>
      <c r="J7464" t="s">
        <v>100</v>
      </c>
      <c r="K7464" t="s">
        <v>101</v>
      </c>
      <c r="L7464">
        <v>11</v>
      </c>
      <c r="M7464" t="s">
        <v>43039</v>
      </c>
      <c r="N7464" t="s">
        <v>75</v>
      </c>
      <c r="O7464" t="s">
        <v>48</v>
      </c>
      <c r="P7464" t="s">
        <v>48</v>
      </c>
      <c r="Q7464" t="s">
        <v>43049</v>
      </c>
      <c r="Y7464" t="s">
        <v>43050</v>
      </c>
    </row>
    <row r="7465" spans="1:25">
      <c r="A7465" t="s">
        <v>43051</v>
      </c>
      <c r="B7465" t="s">
        <v>43052</v>
      </c>
      <c r="D7465" t="s">
        <v>40</v>
      </c>
      <c r="E7465" t="s">
        <v>41</v>
      </c>
      <c r="G7465" t="s">
        <v>1122</v>
      </c>
      <c r="H7465" t="s">
        <v>7922</v>
      </c>
      <c r="J7465" t="s">
        <v>91</v>
      </c>
      <c r="K7465" t="s">
        <v>92</v>
      </c>
      <c r="L7465">
        <v>11</v>
      </c>
      <c r="M7465" t="s">
        <v>43053</v>
      </c>
      <c r="N7465" t="s">
        <v>75</v>
      </c>
      <c r="O7465" t="s">
        <v>48</v>
      </c>
      <c r="P7465" t="s">
        <v>48</v>
      </c>
      <c r="Q7465" t="s">
        <v>24928</v>
      </c>
      <c r="Y7465" t="s">
        <v>43054</v>
      </c>
    </row>
    <row r="7466" spans="1:25">
      <c r="A7466" t="s">
        <v>43055</v>
      </c>
      <c r="B7466" t="s">
        <v>43056</v>
      </c>
      <c r="D7466" t="s">
        <v>40</v>
      </c>
      <c r="E7466" t="s">
        <v>41</v>
      </c>
      <c r="G7466" t="s">
        <v>26563</v>
      </c>
      <c r="H7466" t="s">
        <v>21642</v>
      </c>
      <c r="J7466" t="s">
        <v>91</v>
      </c>
      <c r="K7466" t="s">
        <v>92</v>
      </c>
      <c r="L7466">
        <v>11</v>
      </c>
      <c r="M7466" t="s">
        <v>43057</v>
      </c>
      <c r="N7466" t="s">
        <v>75</v>
      </c>
      <c r="O7466" t="s">
        <v>48</v>
      </c>
      <c r="P7466" t="s">
        <v>48</v>
      </c>
      <c r="Q7466" t="s">
        <v>43058</v>
      </c>
      <c r="Y7466" t="s">
        <v>43059</v>
      </c>
    </row>
    <row r="7467" spans="1:25">
      <c r="A7467" t="s">
        <v>43060</v>
      </c>
      <c r="B7467" t="s">
        <v>43061</v>
      </c>
      <c r="D7467" t="s">
        <v>40</v>
      </c>
      <c r="E7467" t="s">
        <v>41</v>
      </c>
      <c r="G7467" t="s">
        <v>8624</v>
      </c>
      <c r="H7467" t="s">
        <v>194</v>
      </c>
      <c r="J7467" t="s">
        <v>100</v>
      </c>
      <c r="K7467" t="s">
        <v>101</v>
      </c>
      <c r="L7467">
        <v>11</v>
      </c>
      <c r="M7467" t="s">
        <v>43062</v>
      </c>
      <c r="N7467" t="s">
        <v>75</v>
      </c>
      <c r="O7467" t="s">
        <v>48</v>
      </c>
      <c r="P7467" t="s">
        <v>48</v>
      </c>
      <c r="Q7467" t="s">
        <v>43063</v>
      </c>
      <c r="Y7467" t="s">
        <v>43064</v>
      </c>
    </row>
    <row r="7468" spans="1:25">
      <c r="A7468" t="s">
        <v>43065</v>
      </c>
      <c r="B7468" t="s">
        <v>43066</v>
      </c>
      <c r="D7468" t="s">
        <v>40</v>
      </c>
      <c r="E7468" t="s">
        <v>41</v>
      </c>
      <c r="G7468" t="s">
        <v>33716</v>
      </c>
      <c r="H7468" t="s">
        <v>43067</v>
      </c>
      <c r="J7468" t="s">
        <v>91</v>
      </c>
      <c r="K7468" t="s">
        <v>92</v>
      </c>
      <c r="L7468">
        <v>11</v>
      </c>
      <c r="M7468" t="s">
        <v>43068</v>
      </c>
      <c r="N7468" t="s">
        <v>75</v>
      </c>
      <c r="O7468" t="s">
        <v>48</v>
      </c>
      <c r="P7468" t="s">
        <v>48</v>
      </c>
      <c r="Q7468" t="s">
        <v>43069</v>
      </c>
      <c r="Y7468" t="s">
        <v>43070</v>
      </c>
    </row>
    <row r="7469" spans="1:25">
      <c r="A7469" t="s">
        <v>43071</v>
      </c>
      <c r="B7469" t="s">
        <v>43072</v>
      </c>
      <c r="D7469" t="s">
        <v>40</v>
      </c>
      <c r="E7469" t="s">
        <v>41</v>
      </c>
      <c r="G7469" t="s">
        <v>27396</v>
      </c>
      <c r="H7469" t="s">
        <v>30896</v>
      </c>
      <c r="J7469" t="s">
        <v>121</v>
      </c>
      <c r="K7469" t="s">
        <v>122</v>
      </c>
      <c r="L7469">
        <v>11</v>
      </c>
      <c r="M7469" t="s">
        <v>43068</v>
      </c>
      <c r="N7469" t="s">
        <v>275</v>
      </c>
      <c r="O7469" t="s">
        <v>48</v>
      </c>
      <c r="P7469" t="s">
        <v>48</v>
      </c>
      <c r="Q7469" t="s">
        <v>43073</v>
      </c>
      <c r="Y7469" t="s">
        <v>43074</v>
      </c>
    </row>
    <row r="7470" spans="1:25">
      <c r="A7470" t="s">
        <v>43075</v>
      </c>
      <c r="B7470" t="s">
        <v>43076</v>
      </c>
      <c r="D7470" t="s">
        <v>40</v>
      </c>
      <c r="E7470" t="s">
        <v>41</v>
      </c>
      <c r="G7470" t="s">
        <v>43077</v>
      </c>
      <c r="H7470" t="s">
        <v>1453</v>
      </c>
      <c r="J7470" t="s">
        <v>100</v>
      </c>
      <c r="K7470" t="s">
        <v>101</v>
      </c>
      <c r="L7470">
        <v>11</v>
      </c>
      <c r="M7470" t="s">
        <v>43078</v>
      </c>
      <c r="N7470" t="s">
        <v>75</v>
      </c>
      <c r="O7470" t="s">
        <v>48</v>
      </c>
      <c r="P7470" t="s">
        <v>48</v>
      </c>
      <c r="Q7470" t="s">
        <v>43079</v>
      </c>
      <c r="Y7470" t="s">
        <v>43080</v>
      </c>
    </row>
    <row r="7471" spans="1:25">
      <c r="A7471" t="s">
        <v>43081</v>
      </c>
      <c r="B7471" t="s">
        <v>43082</v>
      </c>
      <c r="D7471" t="s">
        <v>40</v>
      </c>
      <c r="E7471" t="s">
        <v>41</v>
      </c>
      <c r="G7471" t="s">
        <v>18632</v>
      </c>
      <c r="H7471" t="s">
        <v>32693</v>
      </c>
      <c r="J7471" t="s">
        <v>91</v>
      </c>
      <c r="K7471" t="s">
        <v>92</v>
      </c>
      <c r="L7471">
        <v>11</v>
      </c>
      <c r="M7471" t="s">
        <v>43078</v>
      </c>
      <c r="N7471" t="s">
        <v>75</v>
      </c>
      <c r="O7471" t="s">
        <v>48</v>
      </c>
      <c r="P7471" t="s">
        <v>48</v>
      </c>
      <c r="Q7471" t="s">
        <v>43083</v>
      </c>
      <c r="Y7471" t="s">
        <v>43084</v>
      </c>
    </row>
    <row r="7472" spans="1:25">
      <c r="A7472" t="s">
        <v>43085</v>
      </c>
      <c r="B7472" t="s">
        <v>43086</v>
      </c>
      <c r="D7472" t="s">
        <v>40</v>
      </c>
      <c r="E7472" t="s">
        <v>41</v>
      </c>
      <c r="G7472" t="s">
        <v>43087</v>
      </c>
      <c r="H7472" t="s">
        <v>1912</v>
      </c>
      <c r="J7472" t="s">
        <v>91</v>
      </c>
      <c r="K7472" t="s">
        <v>92</v>
      </c>
      <c r="L7472">
        <v>11</v>
      </c>
      <c r="M7472" t="s">
        <v>43078</v>
      </c>
      <c r="N7472" t="s">
        <v>75</v>
      </c>
      <c r="O7472" t="s">
        <v>48</v>
      </c>
      <c r="P7472" t="s">
        <v>48</v>
      </c>
      <c r="Q7472" t="s">
        <v>43088</v>
      </c>
      <c r="Y7472" t="s">
        <v>43089</v>
      </c>
    </row>
    <row r="7473" spans="1:25">
      <c r="A7473" t="s">
        <v>43090</v>
      </c>
      <c r="B7473" t="s">
        <v>43091</v>
      </c>
      <c r="D7473" t="s">
        <v>40</v>
      </c>
      <c r="E7473" t="s">
        <v>41</v>
      </c>
      <c r="G7473" t="s">
        <v>43092</v>
      </c>
      <c r="H7473" t="s">
        <v>1377</v>
      </c>
      <c r="J7473" t="s">
        <v>91</v>
      </c>
      <c r="K7473" t="s">
        <v>92</v>
      </c>
      <c r="L7473">
        <v>11</v>
      </c>
      <c r="M7473" t="s">
        <v>43078</v>
      </c>
      <c r="N7473" t="s">
        <v>75</v>
      </c>
      <c r="O7473" t="s">
        <v>48</v>
      </c>
      <c r="P7473" t="s">
        <v>48</v>
      </c>
      <c r="Q7473" t="s">
        <v>43093</v>
      </c>
      <c r="Y7473" t="s">
        <v>43094</v>
      </c>
    </row>
    <row r="7474" spans="1:25">
      <c r="A7474" t="s">
        <v>43095</v>
      </c>
      <c r="B7474" t="s">
        <v>43096</v>
      </c>
      <c r="D7474" t="s">
        <v>40</v>
      </c>
      <c r="E7474" t="s">
        <v>41</v>
      </c>
      <c r="G7474" t="s">
        <v>9578</v>
      </c>
      <c r="H7474" t="s">
        <v>5599</v>
      </c>
      <c r="J7474" t="s">
        <v>100</v>
      </c>
      <c r="K7474" t="s">
        <v>101</v>
      </c>
      <c r="L7474">
        <v>11</v>
      </c>
      <c r="M7474" t="s">
        <v>43078</v>
      </c>
      <c r="N7474" t="s">
        <v>75</v>
      </c>
      <c r="O7474" t="s">
        <v>48</v>
      </c>
      <c r="P7474" t="s">
        <v>48</v>
      </c>
      <c r="Q7474" t="s">
        <v>43097</v>
      </c>
      <c r="Y7474" t="s">
        <v>43098</v>
      </c>
    </row>
    <row r="7475" spans="1:25">
      <c r="A7475" t="s">
        <v>43099</v>
      </c>
      <c r="B7475" t="s">
        <v>43100</v>
      </c>
      <c r="D7475" t="s">
        <v>40</v>
      </c>
      <c r="E7475" t="s">
        <v>41</v>
      </c>
      <c r="G7475" t="s">
        <v>43101</v>
      </c>
      <c r="H7475" t="s">
        <v>20988</v>
      </c>
      <c r="J7475" t="s">
        <v>100</v>
      </c>
      <c r="K7475" t="s">
        <v>101</v>
      </c>
      <c r="L7475">
        <v>11</v>
      </c>
      <c r="M7475" t="s">
        <v>43102</v>
      </c>
      <c r="N7475" t="s">
        <v>75</v>
      </c>
      <c r="O7475" t="s">
        <v>48</v>
      </c>
      <c r="P7475" t="s">
        <v>48</v>
      </c>
      <c r="Q7475" t="s">
        <v>43103</v>
      </c>
      <c r="Y7475" t="s">
        <v>43104</v>
      </c>
    </row>
    <row r="7476" spans="1:25">
      <c r="A7476" t="s">
        <v>43105</v>
      </c>
      <c r="B7476" t="s">
        <v>43106</v>
      </c>
      <c r="D7476" t="s">
        <v>40</v>
      </c>
      <c r="E7476" t="s">
        <v>41</v>
      </c>
      <c r="G7476" t="s">
        <v>43107</v>
      </c>
      <c r="H7476" t="s">
        <v>1331</v>
      </c>
      <c r="J7476" t="s">
        <v>100</v>
      </c>
      <c r="K7476" t="s">
        <v>101</v>
      </c>
      <c r="L7476">
        <v>11</v>
      </c>
      <c r="M7476" t="s">
        <v>43108</v>
      </c>
      <c r="N7476" t="s">
        <v>75</v>
      </c>
      <c r="O7476" t="s">
        <v>48</v>
      </c>
      <c r="P7476" t="s">
        <v>48</v>
      </c>
      <c r="Q7476" t="s">
        <v>43109</v>
      </c>
      <c r="Y7476" t="s">
        <v>43110</v>
      </c>
    </row>
    <row r="7477" spans="1:25">
      <c r="A7477" t="s">
        <v>43111</v>
      </c>
      <c r="B7477" t="s">
        <v>43112</v>
      </c>
      <c r="D7477" t="s">
        <v>40</v>
      </c>
      <c r="E7477" t="s">
        <v>41</v>
      </c>
      <c r="G7477" t="s">
        <v>43113</v>
      </c>
      <c r="H7477" t="s">
        <v>43114</v>
      </c>
      <c r="J7477" t="s">
        <v>100</v>
      </c>
      <c r="K7477" t="s">
        <v>101</v>
      </c>
      <c r="L7477">
        <v>11</v>
      </c>
      <c r="M7477" t="s">
        <v>43115</v>
      </c>
      <c r="N7477" t="s">
        <v>75</v>
      </c>
      <c r="O7477" t="s">
        <v>48</v>
      </c>
      <c r="P7477" t="s">
        <v>48</v>
      </c>
      <c r="Q7477" t="s">
        <v>43116</v>
      </c>
      <c r="Y7477" t="s">
        <v>43117</v>
      </c>
    </row>
    <row r="7478" spans="1:25">
      <c r="A7478" t="s">
        <v>43118</v>
      </c>
      <c r="B7478" t="s">
        <v>43119</v>
      </c>
      <c r="D7478" t="s">
        <v>40</v>
      </c>
      <c r="E7478" t="s">
        <v>41</v>
      </c>
      <c r="G7478" t="s">
        <v>43120</v>
      </c>
      <c r="H7478" t="s">
        <v>609</v>
      </c>
      <c r="J7478" t="s">
        <v>823</v>
      </c>
      <c r="K7478" t="s">
        <v>824</v>
      </c>
      <c r="L7478">
        <v>11</v>
      </c>
      <c r="M7478" t="s">
        <v>43121</v>
      </c>
      <c r="N7478" t="s">
        <v>75</v>
      </c>
      <c r="O7478" t="s">
        <v>48</v>
      </c>
      <c r="P7478" t="s">
        <v>48</v>
      </c>
      <c r="Q7478" t="s">
        <v>31906</v>
      </c>
      <c r="Y7478" t="s">
        <v>43122</v>
      </c>
    </row>
    <row r="7479" spans="1:25">
      <c r="A7479" t="s">
        <v>43123</v>
      </c>
      <c r="B7479" t="s">
        <v>43124</v>
      </c>
      <c r="D7479" t="s">
        <v>40</v>
      </c>
      <c r="E7479" t="s">
        <v>41</v>
      </c>
      <c r="G7479" t="s">
        <v>560</v>
      </c>
      <c r="H7479" t="s">
        <v>43125</v>
      </c>
      <c r="J7479" t="s">
        <v>2573</v>
      </c>
      <c r="K7479" t="s">
        <v>2574</v>
      </c>
      <c r="L7479">
        <v>19</v>
      </c>
      <c r="M7479" t="s">
        <v>43126</v>
      </c>
      <c r="N7479" t="s">
        <v>58</v>
      </c>
      <c r="O7479" t="s">
        <v>48</v>
      </c>
      <c r="P7479" t="s">
        <v>48</v>
      </c>
      <c r="Q7479" t="s">
        <v>43127</v>
      </c>
      <c r="Y7479" t="s">
        <v>43128</v>
      </c>
    </row>
    <row r="7480" spans="1:25">
      <c r="A7480" t="s">
        <v>43129</v>
      </c>
      <c r="B7480" t="s">
        <v>43130</v>
      </c>
      <c r="D7480" t="s">
        <v>40</v>
      </c>
      <c r="E7480" t="s">
        <v>41</v>
      </c>
      <c r="G7480" t="s">
        <v>10382</v>
      </c>
      <c r="H7480" t="s">
        <v>43131</v>
      </c>
      <c r="J7480" t="s">
        <v>91</v>
      </c>
      <c r="K7480" t="s">
        <v>92</v>
      </c>
      <c r="L7480">
        <v>11</v>
      </c>
      <c r="M7480" t="s">
        <v>43126</v>
      </c>
      <c r="N7480" t="s">
        <v>75</v>
      </c>
      <c r="O7480" t="s">
        <v>48</v>
      </c>
      <c r="P7480" t="s">
        <v>48</v>
      </c>
      <c r="Q7480" t="s">
        <v>43132</v>
      </c>
      <c r="Y7480" t="s">
        <v>43133</v>
      </c>
    </row>
    <row r="7481" spans="1:25">
      <c r="A7481" t="s">
        <v>43134</v>
      </c>
      <c r="B7481" t="s">
        <v>43135</v>
      </c>
      <c r="D7481" t="s">
        <v>40</v>
      </c>
      <c r="E7481" t="s">
        <v>41</v>
      </c>
      <c r="G7481" t="s">
        <v>43136</v>
      </c>
      <c r="H7481" t="s">
        <v>2565</v>
      </c>
      <c r="J7481" t="s">
        <v>823</v>
      </c>
      <c r="K7481" t="s">
        <v>824</v>
      </c>
      <c r="L7481">
        <v>11</v>
      </c>
      <c r="M7481" t="s">
        <v>43137</v>
      </c>
      <c r="N7481" t="s">
        <v>75</v>
      </c>
      <c r="O7481" t="s">
        <v>48</v>
      </c>
      <c r="P7481" t="s">
        <v>48</v>
      </c>
      <c r="Q7481" t="s">
        <v>1925</v>
      </c>
      <c r="Y7481" t="s">
        <v>43138</v>
      </c>
    </row>
    <row r="7482" spans="1:25">
      <c r="A7482" t="s">
        <v>43139</v>
      </c>
      <c r="B7482" t="s">
        <v>43140</v>
      </c>
      <c r="D7482" t="s">
        <v>40</v>
      </c>
      <c r="E7482" t="s">
        <v>41</v>
      </c>
      <c r="G7482" t="s">
        <v>7501</v>
      </c>
      <c r="H7482" t="s">
        <v>43141</v>
      </c>
      <c r="J7482" t="s">
        <v>100</v>
      </c>
      <c r="K7482" t="s">
        <v>101</v>
      </c>
      <c r="L7482">
        <v>11</v>
      </c>
      <c r="M7482" t="s">
        <v>43142</v>
      </c>
      <c r="N7482" t="s">
        <v>75</v>
      </c>
      <c r="O7482" t="s">
        <v>48</v>
      </c>
      <c r="P7482" t="s">
        <v>48</v>
      </c>
      <c r="Q7482" t="s">
        <v>12765</v>
      </c>
      <c r="Y7482" t="s">
        <v>43143</v>
      </c>
    </row>
    <row r="7483" spans="1:25">
      <c r="A7483" t="s">
        <v>43144</v>
      </c>
      <c r="B7483" t="s">
        <v>43145</v>
      </c>
      <c r="D7483" t="s">
        <v>40</v>
      </c>
      <c r="E7483" t="s">
        <v>41</v>
      </c>
      <c r="G7483" t="s">
        <v>4092</v>
      </c>
      <c r="H7483" t="s">
        <v>43146</v>
      </c>
      <c r="J7483" t="s">
        <v>100</v>
      </c>
      <c r="K7483" t="s">
        <v>101</v>
      </c>
      <c r="L7483">
        <v>11</v>
      </c>
      <c r="M7483" t="s">
        <v>43147</v>
      </c>
      <c r="N7483" t="s">
        <v>75</v>
      </c>
      <c r="O7483" t="s">
        <v>48</v>
      </c>
      <c r="P7483" t="s">
        <v>48</v>
      </c>
      <c r="Q7483" t="s">
        <v>43148</v>
      </c>
      <c r="Y7483" t="s">
        <v>43149</v>
      </c>
    </row>
    <row r="7484" spans="1:25">
      <c r="A7484" t="s">
        <v>43150</v>
      </c>
      <c r="B7484" t="s">
        <v>43151</v>
      </c>
      <c r="D7484" t="s">
        <v>40</v>
      </c>
      <c r="E7484" t="s">
        <v>41</v>
      </c>
      <c r="G7484" t="s">
        <v>43152</v>
      </c>
      <c r="H7484" t="s">
        <v>8631</v>
      </c>
      <c r="J7484" t="s">
        <v>121</v>
      </c>
      <c r="K7484" t="s">
        <v>122</v>
      </c>
      <c r="L7484">
        <v>11</v>
      </c>
      <c r="M7484" t="s">
        <v>43153</v>
      </c>
      <c r="N7484" t="s">
        <v>275</v>
      </c>
      <c r="O7484" t="s">
        <v>48</v>
      </c>
      <c r="P7484" t="s">
        <v>48</v>
      </c>
      <c r="Q7484" t="s">
        <v>43154</v>
      </c>
      <c r="Y7484" t="s">
        <v>43155</v>
      </c>
    </row>
    <row r="7485" spans="1:25">
      <c r="A7485" t="s">
        <v>43156</v>
      </c>
      <c r="B7485" t="s">
        <v>43157</v>
      </c>
      <c r="D7485" t="s">
        <v>40</v>
      </c>
      <c r="E7485" t="s">
        <v>41</v>
      </c>
      <c r="G7485" t="s">
        <v>43158</v>
      </c>
      <c r="H7485" t="s">
        <v>1652</v>
      </c>
      <c r="J7485" t="s">
        <v>100</v>
      </c>
      <c r="K7485" t="s">
        <v>101</v>
      </c>
      <c r="L7485">
        <v>11</v>
      </c>
      <c r="M7485" t="s">
        <v>43153</v>
      </c>
      <c r="N7485" t="s">
        <v>75</v>
      </c>
      <c r="O7485" t="s">
        <v>48</v>
      </c>
      <c r="P7485" t="s">
        <v>48</v>
      </c>
      <c r="Q7485" t="s">
        <v>401</v>
      </c>
      <c r="Y7485" t="s">
        <v>43159</v>
      </c>
    </row>
    <row r="7486" spans="1:25">
      <c r="A7486" t="s">
        <v>43160</v>
      </c>
      <c r="B7486" t="s">
        <v>43161</v>
      </c>
      <c r="D7486" t="s">
        <v>40</v>
      </c>
      <c r="E7486" t="s">
        <v>41</v>
      </c>
      <c r="G7486" t="s">
        <v>12995</v>
      </c>
      <c r="H7486" t="s">
        <v>43162</v>
      </c>
      <c r="J7486" t="s">
        <v>100</v>
      </c>
      <c r="K7486" t="s">
        <v>101</v>
      </c>
      <c r="L7486">
        <v>11</v>
      </c>
      <c r="M7486" t="s">
        <v>43153</v>
      </c>
      <c r="N7486" t="s">
        <v>75</v>
      </c>
      <c r="O7486" t="s">
        <v>48</v>
      </c>
      <c r="P7486" t="s">
        <v>48</v>
      </c>
      <c r="Q7486" t="s">
        <v>43163</v>
      </c>
      <c r="Y7486" t="s">
        <v>43164</v>
      </c>
    </row>
    <row r="7487" spans="1:25">
      <c r="A7487" t="s">
        <v>43165</v>
      </c>
      <c r="B7487" t="s">
        <v>43166</v>
      </c>
      <c r="D7487" t="s">
        <v>40</v>
      </c>
      <c r="E7487" t="s">
        <v>41</v>
      </c>
      <c r="G7487" t="s">
        <v>1232</v>
      </c>
      <c r="H7487" t="s">
        <v>16518</v>
      </c>
      <c r="J7487" t="s">
        <v>823</v>
      </c>
      <c r="K7487" t="s">
        <v>824</v>
      </c>
      <c r="L7487">
        <v>11</v>
      </c>
      <c r="M7487" t="s">
        <v>43167</v>
      </c>
      <c r="N7487" t="s">
        <v>75</v>
      </c>
      <c r="O7487" t="s">
        <v>48</v>
      </c>
      <c r="P7487" t="s">
        <v>48</v>
      </c>
      <c r="Q7487" t="s">
        <v>43168</v>
      </c>
      <c r="Y7487" t="s">
        <v>43169</v>
      </c>
    </row>
    <row r="7488" spans="1:25">
      <c r="A7488" t="s">
        <v>43170</v>
      </c>
      <c r="B7488" t="s">
        <v>43171</v>
      </c>
      <c r="D7488" t="s">
        <v>40</v>
      </c>
      <c r="E7488" t="s">
        <v>41</v>
      </c>
      <c r="G7488" t="s">
        <v>43172</v>
      </c>
      <c r="H7488" t="s">
        <v>2420</v>
      </c>
      <c r="J7488" t="s">
        <v>91</v>
      </c>
      <c r="K7488" t="s">
        <v>92</v>
      </c>
      <c r="L7488">
        <v>11</v>
      </c>
      <c r="M7488" t="s">
        <v>43173</v>
      </c>
      <c r="N7488" t="s">
        <v>75</v>
      </c>
      <c r="O7488" t="s">
        <v>48</v>
      </c>
      <c r="P7488" t="s">
        <v>48</v>
      </c>
      <c r="Q7488" t="s">
        <v>43174</v>
      </c>
      <c r="Y7488" t="s">
        <v>43175</v>
      </c>
    </row>
    <row r="7489" spans="1:25">
      <c r="A7489" t="s">
        <v>43176</v>
      </c>
      <c r="B7489" t="s">
        <v>43177</v>
      </c>
      <c r="D7489" t="s">
        <v>40</v>
      </c>
      <c r="E7489" t="s">
        <v>41</v>
      </c>
      <c r="G7489" t="s">
        <v>43178</v>
      </c>
      <c r="H7489" t="s">
        <v>1744</v>
      </c>
      <c r="J7489" t="s">
        <v>91</v>
      </c>
      <c r="K7489" t="s">
        <v>92</v>
      </c>
      <c r="L7489">
        <v>11</v>
      </c>
      <c r="M7489" t="s">
        <v>43179</v>
      </c>
      <c r="N7489" t="s">
        <v>75</v>
      </c>
      <c r="O7489" t="s">
        <v>48</v>
      </c>
      <c r="P7489" t="s">
        <v>48</v>
      </c>
      <c r="Q7489" t="s">
        <v>43180</v>
      </c>
      <c r="Y7489" t="s">
        <v>43181</v>
      </c>
    </row>
    <row r="7490" spans="1:25">
      <c r="A7490" t="s">
        <v>184</v>
      </c>
      <c r="B7490" t="s">
        <v>43182</v>
      </c>
      <c r="D7490" t="s">
        <v>40</v>
      </c>
      <c r="E7490" t="s">
        <v>41</v>
      </c>
      <c r="G7490" t="s">
        <v>28443</v>
      </c>
      <c r="H7490" t="s">
        <v>43183</v>
      </c>
      <c r="J7490" t="s">
        <v>729</v>
      </c>
      <c r="K7490" t="s">
        <v>730</v>
      </c>
      <c r="L7490">
        <v>11</v>
      </c>
      <c r="M7490" t="s">
        <v>43184</v>
      </c>
      <c r="N7490" t="s">
        <v>47</v>
      </c>
      <c r="O7490" t="s">
        <v>48</v>
      </c>
      <c r="P7490" t="s">
        <v>48</v>
      </c>
      <c r="Y7490" t="s">
        <v>43185</v>
      </c>
    </row>
    <row r="7491" spans="1:25">
      <c r="A7491" t="s">
        <v>43186</v>
      </c>
      <c r="B7491" t="s">
        <v>43187</v>
      </c>
      <c r="D7491" t="s">
        <v>40</v>
      </c>
      <c r="E7491" t="s">
        <v>41</v>
      </c>
      <c r="G7491" t="s">
        <v>43188</v>
      </c>
      <c r="H7491" t="s">
        <v>1155</v>
      </c>
      <c r="J7491" t="s">
        <v>100</v>
      </c>
      <c r="K7491" t="s">
        <v>101</v>
      </c>
      <c r="L7491">
        <v>11</v>
      </c>
      <c r="M7491" t="s">
        <v>43184</v>
      </c>
      <c r="N7491" t="s">
        <v>75</v>
      </c>
      <c r="O7491" t="s">
        <v>48</v>
      </c>
      <c r="P7491" t="s">
        <v>48</v>
      </c>
      <c r="Q7491" t="s">
        <v>43189</v>
      </c>
      <c r="Y7491" t="s">
        <v>43190</v>
      </c>
    </row>
    <row r="7492" spans="1:25">
      <c r="A7492" t="s">
        <v>43191</v>
      </c>
      <c r="B7492" t="s">
        <v>43192</v>
      </c>
      <c r="D7492" t="s">
        <v>40</v>
      </c>
      <c r="E7492" t="s">
        <v>41</v>
      </c>
      <c r="G7492" t="s">
        <v>43193</v>
      </c>
      <c r="H7492" t="s">
        <v>5189</v>
      </c>
      <c r="J7492" t="s">
        <v>100</v>
      </c>
      <c r="K7492" t="s">
        <v>101</v>
      </c>
      <c r="L7492">
        <v>11</v>
      </c>
      <c r="M7492" t="s">
        <v>43184</v>
      </c>
      <c r="N7492" t="s">
        <v>75</v>
      </c>
      <c r="O7492" t="s">
        <v>48</v>
      </c>
      <c r="P7492" t="s">
        <v>48</v>
      </c>
      <c r="Q7492" t="s">
        <v>4049</v>
      </c>
      <c r="Y7492" t="s">
        <v>43194</v>
      </c>
    </row>
    <row r="7493" spans="1:25">
      <c r="A7493" t="s">
        <v>43195</v>
      </c>
      <c r="B7493" t="s">
        <v>43196</v>
      </c>
      <c r="D7493" t="s">
        <v>40</v>
      </c>
      <c r="E7493" t="s">
        <v>41</v>
      </c>
      <c r="G7493" t="s">
        <v>12173</v>
      </c>
      <c r="H7493" t="s">
        <v>31556</v>
      </c>
      <c r="J7493" t="s">
        <v>91</v>
      </c>
      <c r="K7493" t="s">
        <v>92</v>
      </c>
      <c r="L7493">
        <v>11</v>
      </c>
      <c r="M7493" t="s">
        <v>43197</v>
      </c>
      <c r="N7493" t="s">
        <v>75</v>
      </c>
      <c r="O7493" t="s">
        <v>48</v>
      </c>
      <c r="P7493" t="s">
        <v>48</v>
      </c>
      <c r="Q7493" t="s">
        <v>30882</v>
      </c>
      <c r="Y7493" t="s">
        <v>43198</v>
      </c>
    </row>
    <row r="7494" spans="1:25">
      <c r="A7494" t="s">
        <v>43199</v>
      </c>
      <c r="B7494" t="s">
        <v>43200</v>
      </c>
      <c r="D7494" t="s">
        <v>40</v>
      </c>
      <c r="E7494" t="s">
        <v>41</v>
      </c>
      <c r="G7494" t="s">
        <v>1122</v>
      </c>
      <c r="H7494" t="s">
        <v>1313</v>
      </c>
      <c r="J7494" t="s">
        <v>100</v>
      </c>
      <c r="K7494" t="s">
        <v>101</v>
      </c>
      <c r="L7494">
        <v>11</v>
      </c>
      <c r="M7494" t="s">
        <v>43197</v>
      </c>
      <c r="N7494" t="s">
        <v>75</v>
      </c>
      <c r="O7494" t="s">
        <v>48</v>
      </c>
      <c r="P7494" t="s">
        <v>48</v>
      </c>
      <c r="Q7494" t="s">
        <v>43201</v>
      </c>
      <c r="Y7494" t="s">
        <v>43202</v>
      </c>
    </row>
    <row r="7495" spans="1:25">
      <c r="A7495" t="s">
        <v>43203</v>
      </c>
      <c r="B7495" t="s">
        <v>43204</v>
      </c>
      <c r="D7495" t="s">
        <v>40</v>
      </c>
      <c r="E7495" t="s">
        <v>41</v>
      </c>
      <c r="G7495" t="s">
        <v>43205</v>
      </c>
      <c r="H7495" t="s">
        <v>1658</v>
      </c>
      <c r="J7495" t="s">
        <v>100</v>
      </c>
      <c r="K7495" t="s">
        <v>101</v>
      </c>
      <c r="L7495">
        <v>11</v>
      </c>
      <c r="M7495" t="s">
        <v>43197</v>
      </c>
      <c r="N7495" t="s">
        <v>75</v>
      </c>
      <c r="O7495" t="s">
        <v>48</v>
      </c>
      <c r="P7495" t="s">
        <v>48</v>
      </c>
      <c r="Q7495" t="s">
        <v>27148</v>
      </c>
      <c r="Y7495" t="s">
        <v>43206</v>
      </c>
    </row>
    <row r="7496" spans="1:25">
      <c r="A7496" t="s">
        <v>43207</v>
      </c>
      <c r="B7496" t="s">
        <v>43208</v>
      </c>
      <c r="D7496" t="s">
        <v>40</v>
      </c>
      <c r="E7496" t="s">
        <v>41</v>
      </c>
      <c r="G7496" t="s">
        <v>43209</v>
      </c>
      <c r="H7496" t="s">
        <v>43210</v>
      </c>
      <c r="J7496" t="s">
        <v>72</v>
      </c>
      <c r="K7496" t="s">
        <v>73</v>
      </c>
      <c r="L7496">
        <v>11</v>
      </c>
      <c r="M7496" t="s">
        <v>43211</v>
      </c>
      <c r="N7496" t="s">
        <v>75</v>
      </c>
      <c r="O7496" t="s">
        <v>48</v>
      </c>
      <c r="P7496" t="s">
        <v>48</v>
      </c>
      <c r="Q7496" t="s">
        <v>43212</v>
      </c>
      <c r="Y7496" t="s">
        <v>43213</v>
      </c>
    </row>
    <row r="7497" spans="1:25">
      <c r="A7497" t="s">
        <v>43214</v>
      </c>
      <c r="B7497" t="s">
        <v>43215</v>
      </c>
      <c r="D7497" t="s">
        <v>40</v>
      </c>
      <c r="E7497" t="s">
        <v>41</v>
      </c>
      <c r="G7497" t="s">
        <v>43216</v>
      </c>
      <c r="H7497" t="s">
        <v>194</v>
      </c>
      <c r="J7497" t="s">
        <v>100</v>
      </c>
      <c r="K7497" t="s">
        <v>101</v>
      </c>
      <c r="L7497">
        <v>11</v>
      </c>
      <c r="M7497" t="s">
        <v>43217</v>
      </c>
      <c r="N7497" t="s">
        <v>75</v>
      </c>
      <c r="O7497" t="s">
        <v>48</v>
      </c>
      <c r="P7497" t="s">
        <v>48</v>
      </c>
      <c r="Y7497" t="s">
        <v>43218</v>
      </c>
    </row>
    <row r="7498" spans="1:25">
      <c r="A7498" t="s">
        <v>43219</v>
      </c>
      <c r="B7498" t="s">
        <v>43220</v>
      </c>
      <c r="D7498" t="s">
        <v>40</v>
      </c>
      <c r="E7498" t="s">
        <v>41</v>
      </c>
      <c r="G7498" t="s">
        <v>43221</v>
      </c>
      <c r="H7498" t="s">
        <v>1155</v>
      </c>
      <c r="J7498" t="s">
        <v>100</v>
      </c>
      <c r="K7498" t="s">
        <v>101</v>
      </c>
      <c r="L7498">
        <v>11</v>
      </c>
      <c r="M7498" t="s">
        <v>43217</v>
      </c>
      <c r="N7498" t="s">
        <v>75</v>
      </c>
      <c r="O7498" t="s">
        <v>48</v>
      </c>
      <c r="P7498" t="s">
        <v>48</v>
      </c>
      <c r="Q7498" t="s">
        <v>43222</v>
      </c>
      <c r="Y7498" t="s">
        <v>43223</v>
      </c>
    </row>
    <row r="7499" spans="1:25">
      <c r="A7499" t="s">
        <v>43224</v>
      </c>
      <c r="B7499" t="s">
        <v>43225</v>
      </c>
      <c r="D7499" t="s">
        <v>40</v>
      </c>
      <c r="E7499" t="s">
        <v>41</v>
      </c>
      <c r="G7499" t="s">
        <v>43226</v>
      </c>
      <c r="H7499" t="s">
        <v>392</v>
      </c>
      <c r="J7499" t="s">
        <v>91</v>
      </c>
      <c r="K7499" t="s">
        <v>92</v>
      </c>
      <c r="L7499">
        <v>11</v>
      </c>
      <c r="M7499" t="s">
        <v>43227</v>
      </c>
      <c r="N7499" t="s">
        <v>75</v>
      </c>
      <c r="O7499" t="s">
        <v>48</v>
      </c>
      <c r="P7499" t="s">
        <v>48</v>
      </c>
      <c r="Y7499" t="s">
        <v>43228</v>
      </c>
    </row>
    <row r="7500" spans="1:25">
      <c r="A7500" t="s">
        <v>43229</v>
      </c>
      <c r="B7500" t="s">
        <v>43230</v>
      </c>
      <c r="D7500" t="s">
        <v>40</v>
      </c>
      <c r="E7500" t="s">
        <v>41</v>
      </c>
      <c r="G7500" t="s">
        <v>43231</v>
      </c>
      <c r="H7500" t="s">
        <v>43</v>
      </c>
      <c r="J7500" t="s">
        <v>100</v>
      </c>
      <c r="K7500" t="s">
        <v>101</v>
      </c>
      <c r="L7500">
        <v>11</v>
      </c>
      <c r="M7500" t="s">
        <v>43227</v>
      </c>
      <c r="N7500" t="s">
        <v>75</v>
      </c>
      <c r="O7500" t="s">
        <v>48</v>
      </c>
      <c r="P7500" t="s">
        <v>48</v>
      </c>
      <c r="Q7500" t="s">
        <v>21589</v>
      </c>
      <c r="Y7500" t="s">
        <v>43232</v>
      </c>
    </row>
    <row r="7501" spans="1:25">
      <c r="A7501" t="s">
        <v>43233</v>
      </c>
      <c r="B7501" t="s">
        <v>43234</v>
      </c>
      <c r="D7501" t="s">
        <v>40</v>
      </c>
      <c r="E7501" t="s">
        <v>41</v>
      </c>
      <c r="G7501" t="s">
        <v>43235</v>
      </c>
      <c r="H7501" t="s">
        <v>12061</v>
      </c>
      <c r="J7501" t="s">
        <v>100</v>
      </c>
      <c r="K7501" t="s">
        <v>101</v>
      </c>
      <c r="L7501">
        <v>11</v>
      </c>
      <c r="M7501" t="s">
        <v>43227</v>
      </c>
      <c r="N7501" t="s">
        <v>75</v>
      </c>
      <c r="O7501" t="s">
        <v>48</v>
      </c>
      <c r="P7501" t="s">
        <v>48</v>
      </c>
      <c r="Q7501" t="s">
        <v>43236</v>
      </c>
      <c r="Y7501" t="s">
        <v>43237</v>
      </c>
    </row>
    <row r="7502" spans="1:25">
      <c r="A7502" t="s">
        <v>43238</v>
      </c>
      <c r="B7502" t="s">
        <v>43239</v>
      </c>
      <c r="D7502" t="s">
        <v>40</v>
      </c>
      <c r="E7502" t="s">
        <v>41</v>
      </c>
      <c r="G7502" t="s">
        <v>43240</v>
      </c>
      <c r="H7502" t="s">
        <v>2432</v>
      </c>
      <c r="J7502" t="s">
        <v>121</v>
      </c>
      <c r="K7502" t="s">
        <v>122</v>
      </c>
      <c r="L7502">
        <v>11</v>
      </c>
      <c r="M7502" t="s">
        <v>43227</v>
      </c>
      <c r="N7502" t="s">
        <v>275</v>
      </c>
      <c r="O7502" t="s">
        <v>48</v>
      </c>
      <c r="P7502" t="s">
        <v>48</v>
      </c>
      <c r="Q7502" t="s">
        <v>43241</v>
      </c>
      <c r="Y7502" t="s">
        <v>43242</v>
      </c>
    </row>
    <row r="7503" spans="1:25">
      <c r="A7503" t="s">
        <v>43243</v>
      </c>
      <c r="B7503" t="s">
        <v>43244</v>
      </c>
      <c r="D7503" t="s">
        <v>40</v>
      </c>
      <c r="E7503" t="s">
        <v>41</v>
      </c>
      <c r="G7503" t="s">
        <v>43245</v>
      </c>
      <c r="H7503" t="s">
        <v>1912</v>
      </c>
      <c r="J7503" t="s">
        <v>100</v>
      </c>
      <c r="K7503" t="s">
        <v>101</v>
      </c>
      <c r="L7503">
        <v>11</v>
      </c>
      <c r="M7503" t="s">
        <v>43227</v>
      </c>
      <c r="N7503" t="s">
        <v>75</v>
      </c>
      <c r="O7503" t="s">
        <v>48</v>
      </c>
      <c r="P7503" t="s">
        <v>48</v>
      </c>
      <c r="Q7503" t="s">
        <v>32852</v>
      </c>
      <c r="Y7503" t="s">
        <v>43246</v>
      </c>
    </row>
    <row r="7504" spans="1:25">
      <c r="A7504" t="s">
        <v>43247</v>
      </c>
      <c r="B7504" t="s">
        <v>43248</v>
      </c>
      <c r="D7504" t="s">
        <v>40</v>
      </c>
      <c r="E7504" t="s">
        <v>41</v>
      </c>
      <c r="G7504" t="s">
        <v>43249</v>
      </c>
      <c r="H7504" t="s">
        <v>43250</v>
      </c>
      <c r="J7504" t="s">
        <v>72</v>
      </c>
      <c r="K7504" t="s">
        <v>73</v>
      </c>
      <c r="L7504">
        <v>11</v>
      </c>
      <c r="M7504" t="s">
        <v>43251</v>
      </c>
      <c r="N7504" t="s">
        <v>75</v>
      </c>
      <c r="O7504" t="s">
        <v>48</v>
      </c>
      <c r="P7504" t="s">
        <v>48</v>
      </c>
      <c r="Q7504" t="s">
        <v>43252</v>
      </c>
      <c r="Y7504" t="s">
        <v>43253</v>
      </c>
    </row>
    <row r="7505" spans="1:25">
      <c r="A7505" t="s">
        <v>184</v>
      </c>
      <c r="B7505" t="s">
        <v>43254</v>
      </c>
      <c r="D7505" t="s">
        <v>40</v>
      </c>
      <c r="E7505" t="s">
        <v>41</v>
      </c>
      <c r="G7505" t="s">
        <v>43255</v>
      </c>
      <c r="H7505" t="s">
        <v>43256</v>
      </c>
      <c r="J7505" t="s">
        <v>100</v>
      </c>
      <c r="K7505" t="s">
        <v>101</v>
      </c>
      <c r="L7505">
        <v>11</v>
      </c>
      <c r="M7505" t="s">
        <v>43251</v>
      </c>
      <c r="N7505" t="s">
        <v>75</v>
      </c>
      <c r="O7505" t="s">
        <v>48</v>
      </c>
      <c r="P7505" t="s">
        <v>48</v>
      </c>
      <c r="Q7505" t="s">
        <v>43257</v>
      </c>
      <c r="Y7505" t="s">
        <v>43258</v>
      </c>
    </row>
    <row r="7506" spans="1:25">
      <c r="A7506" t="s">
        <v>43259</v>
      </c>
      <c r="B7506" t="s">
        <v>43260</v>
      </c>
      <c r="D7506" t="s">
        <v>40</v>
      </c>
      <c r="E7506" t="s">
        <v>41</v>
      </c>
      <c r="G7506" t="s">
        <v>43261</v>
      </c>
      <c r="H7506" t="s">
        <v>7313</v>
      </c>
      <c r="J7506" t="s">
        <v>91</v>
      </c>
      <c r="K7506" t="s">
        <v>92</v>
      </c>
      <c r="L7506">
        <v>11</v>
      </c>
      <c r="M7506" t="s">
        <v>43251</v>
      </c>
      <c r="N7506" t="s">
        <v>75</v>
      </c>
      <c r="O7506" t="s">
        <v>48</v>
      </c>
      <c r="P7506" t="s">
        <v>48</v>
      </c>
      <c r="Q7506" t="s">
        <v>43262</v>
      </c>
      <c r="Y7506" t="s">
        <v>43263</v>
      </c>
    </row>
    <row r="7507" spans="1:25">
      <c r="A7507" t="s">
        <v>43264</v>
      </c>
      <c r="B7507" t="s">
        <v>43265</v>
      </c>
      <c r="D7507" t="s">
        <v>40</v>
      </c>
      <c r="E7507" t="s">
        <v>41</v>
      </c>
      <c r="G7507" t="s">
        <v>635</v>
      </c>
      <c r="H7507" t="s">
        <v>43266</v>
      </c>
      <c r="J7507" t="s">
        <v>100</v>
      </c>
      <c r="K7507" t="s">
        <v>101</v>
      </c>
      <c r="L7507">
        <v>11</v>
      </c>
      <c r="M7507" t="s">
        <v>43267</v>
      </c>
      <c r="N7507" t="s">
        <v>75</v>
      </c>
      <c r="O7507" t="s">
        <v>48</v>
      </c>
      <c r="P7507" t="s">
        <v>48</v>
      </c>
      <c r="Q7507" t="s">
        <v>26639</v>
      </c>
      <c r="Y7507" t="s">
        <v>43268</v>
      </c>
    </row>
    <row r="7508" spans="1:25">
      <c r="A7508" t="s">
        <v>43269</v>
      </c>
      <c r="B7508" t="s">
        <v>43270</v>
      </c>
      <c r="D7508" t="s">
        <v>40</v>
      </c>
      <c r="E7508" t="s">
        <v>41</v>
      </c>
      <c r="G7508" t="s">
        <v>18183</v>
      </c>
      <c r="H7508" t="s">
        <v>43271</v>
      </c>
      <c r="J7508" t="s">
        <v>91</v>
      </c>
      <c r="K7508" t="s">
        <v>92</v>
      </c>
      <c r="L7508">
        <v>11</v>
      </c>
      <c r="M7508" t="s">
        <v>43272</v>
      </c>
      <c r="N7508" t="s">
        <v>75</v>
      </c>
      <c r="O7508" t="s">
        <v>48</v>
      </c>
      <c r="P7508" t="s">
        <v>48</v>
      </c>
      <c r="Q7508" t="s">
        <v>43273</v>
      </c>
      <c r="Y7508" t="s">
        <v>43274</v>
      </c>
    </row>
    <row r="7509" spans="1:25">
      <c r="A7509" t="s">
        <v>43275</v>
      </c>
      <c r="B7509" t="s">
        <v>43276</v>
      </c>
      <c r="D7509" t="s">
        <v>40</v>
      </c>
      <c r="E7509" t="s">
        <v>41</v>
      </c>
      <c r="G7509" t="s">
        <v>7730</v>
      </c>
      <c r="H7509" t="s">
        <v>22625</v>
      </c>
      <c r="J7509" t="s">
        <v>100</v>
      </c>
      <c r="K7509" t="s">
        <v>101</v>
      </c>
      <c r="L7509">
        <v>11</v>
      </c>
      <c r="M7509" t="s">
        <v>43277</v>
      </c>
      <c r="N7509" t="s">
        <v>75</v>
      </c>
      <c r="O7509" t="s">
        <v>48</v>
      </c>
      <c r="P7509" t="s">
        <v>48</v>
      </c>
      <c r="Q7509" t="s">
        <v>43278</v>
      </c>
      <c r="Y7509" t="s">
        <v>43279</v>
      </c>
    </row>
    <row r="7510" spans="1:25">
      <c r="A7510" t="s">
        <v>43280</v>
      </c>
      <c r="B7510" t="s">
        <v>43281</v>
      </c>
      <c r="D7510" t="s">
        <v>40</v>
      </c>
      <c r="E7510" t="s">
        <v>41</v>
      </c>
      <c r="G7510" t="s">
        <v>43282</v>
      </c>
      <c r="H7510" t="s">
        <v>43283</v>
      </c>
      <c r="J7510" t="s">
        <v>91</v>
      </c>
      <c r="K7510" t="s">
        <v>92</v>
      </c>
      <c r="L7510">
        <v>11</v>
      </c>
      <c r="M7510" t="s">
        <v>43284</v>
      </c>
      <c r="N7510" t="s">
        <v>75</v>
      </c>
      <c r="O7510" t="s">
        <v>48</v>
      </c>
      <c r="P7510" t="s">
        <v>48</v>
      </c>
      <c r="Q7510" t="s">
        <v>43285</v>
      </c>
      <c r="Y7510" t="s">
        <v>43286</v>
      </c>
    </row>
    <row r="7511" spans="1:25">
      <c r="A7511" t="s">
        <v>43287</v>
      </c>
      <c r="B7511" t="s">
        <v>43288</v>
      </c>
      <c r="D7511" t="s">
        <v>40</v>
      </c>
      <c r="E7511" t="s">
        <v>41</v>
      </c>
      <c r="G7511" t="s">
        <v>43289</v>
      </c>
      <c r="H7511" t="s">
        <v>43290</v>
      </c>
      <c r="J7511" t="s">
        <v>823</v>
      </c>
      <c r="K7511" t="s">
        <v>824</v>
      </c>
      <c r="L7511">
        <v>11</v>
      </c>
      <c r="M7511" t="s">
        <v>43291</v>
      </c>
      <c r="N7511" t="s">
        <v>75</v>
      </c>
      <c r="O7511" t="s">
        <v>48</v>
      </c>
      <c r="P7511" t="s">
        <v>48</v>
      </c>
      <c r="Q7511" t="s">
        <v>43292</v>
      </c>
      <c r="Y7511" t="s">
        <v>43293</v>
      </c>
    </row>
    <row r="7512" spans="1:25">
      <c r="A7512" t="s">
        <v>43294</v>
      </c>
      <c r="B7512" t="s">
        <v>43295</v>
      </c>
      <c r="D7512" t="s">
        <v>40</v>
      </c>
      <c r="E7512" t="s">
        <v>41</v>
      </c>
      <c r="G7512" t="s">
        <v>10415</v>
      </c>
      <c r="H7512" t="s">
        <v>43296</v>
      </c>
      <c r="J7512" t="s">
        <v>100</v>
      </c>
      <c r="K7512" t="s">
        <v>101</v>
      </c>
      <c r="L7512">
        <v>11</v>
      </c>
      <c r="M7512" t="s">
        <v>43297</v>
      </c>
      <c r="N7512" t="s">
        <v>75</v>
      </c>
      <c r="O7512" t="s">
        <v>48</v>
      </c>
      <c r="P7512" t="s">
        <v>48</v>
      </c>
      <c r="Q7512" t="s">
        <v>43298</v>
      </c>
      <c r="Y7512" t="s">
        <v>43299</v>
      </c>
    </row>
    <row r="7513" spans="1:25">
      <c r="A7513" t="s">
        <v>43300</v>
      </c>
      <c r="B7513" t="s">
        <v>43301</v>
      </c>
      <c r="D7513" t="s">
        <v>40</v>
      </c>
      <c r="E7513" t="s">
        <v>41</v>
      </c>
      <c r="G7513" t="s">
        <v>43302</v>
      </c>
      <c r="H7513" t="s">
        <v>6434</v>
      </c>
      <c r="J7513" t="s">
        <v>72</v>
      </c>
      <c r="K7513" t="s">
        <v>73</v>
      </c>
      <c r="L7513">
        <v>11</v>
      </c>
      <c r="M7513" t="s">
        <v>43303</v>
      </c>
      <c r="N7513" t="s">
        <v>75</v>
      </c>
      <c r="O7513" t="s">
        <v>48</v>
      </c>
      <c r="P7513" t="s">
        <v>48</v>
      </c>
      <c r="Q7513" t="s">
        <v>43304</v>
      </c>
      <c r="Y7513" t="s">
        <v>43305</v>
      </c>
    </row>
    <row r="7514" spans="1:25">
      <c r="A7514" t="s">
        <v>43306</v>
      </c>
      <c r="B7514" t="s">
        <v>43307</v>
      </c>
      <c r="D7514" t="s">
        <v>40</v>
      </c>
      <c r="E7514" t="s">
        <v>41</v>
      </c>
      <c r="G7514" t="s">
        <v>43308</v>
      </c>
      <c r="H7514" t="s">
        <v>39721</v>
      </c>
      <c r="J7514" t="s">
        <v>72</v>
      </c>
      <c r="K7514" t="s">
        <v>73</v>
      </c>
      <c r="L7514">
        <v>11</v>
      </c>
      <c r="M7514" t="s">
        <v>43309</v>
      </c>
      <c r="N7514" t="s">
        <v>75</v>
      </c>
      <c r="O7514" t="s">
        <v>48</v>
      </c>
      <c r="P7514" t="s">
        <v>48</v>
      </c>
      <c r="Q7514" t="s">
        <v>43310</v>
      </c>
      <c r="Y7514" t="s">
        <v>43311</v>
      </c>
    </row>
    <row r="7515" spans="1:25">
      <c r="A7515" t="s">
        <v>43312</v>
      </c>
      <c r="B7515" t="s">
        <v>43313</v>
      </c>
      <c r="D7515" t="s">
        <v>40</v>
      </c>
      <c r="E7515" t="s">
        <v>41</v>
      </c>
      <c r="G7515" t="s">
        <v>13479</v>
      </c>
      <c r="H7515" t="s">
        <v>43314</v>
      </c>
      <c r="J7515" t="s">
        <v>91</v>
      </c>
      <c r="K7515" t="s">
        <v>92</v>
      </c>
      <c r="L7515">
        <v>11</v>
      </c>
      <c r="M7515" t="s">
        <v>43315</v>
      </c>
      <c r="N7515" t="s">
        <v>75</v>
      </c>
      <c r="O7515" t="s">
        <v>48</v>
      </c>
      <c r="P7515" t="s">
        <v>48</v>
      </c>
      <c r="Q7515" t="s">
        <v>43316</v>
      </c>
      <c r="Y7515" t="s">
        <v>43317</v>
      </c>
    </row>
    <row r="7516" spans="1:25">
      <c r="A7516" t="s">
        <v>43318</v>
      </c>
      <c r="B7516" t="s">
        <v>43319</v>
      </c>
      <c r="D7516" t="s">
        <v>40</v>
      </c>
      <c r="E7516" t="s">
        <v>41</v>
      </c>
      <c r="G7516" t="s">
        <v>12153</v>
      </c>
      <c r="H7516" t="s">
        <v>43320</v>
      </c>
      <c r="J7516" t="s">
        <v>72</v>
      </c>
      <c r="K7516" t="s">
        <v>73</v>
      </c>
      <c r="L7516">
        <v>11</v>
      </c>
      <c r="M7516" t="s">
        <v>43315</v>
      </c>
      <c r="N7516" t="s">
        <v>75</v>
      </c>
      <c r="O7516" t="s">
        <v>48</v>
      </c>
      <c r="P7516" t="s">
        <v>48</v>
      </c>
      <c r="Q7516" t="s">
        <v>43321</v>
      </c>
      <c r="Y7516" t="s">
        <v>43322</v>
      </c>
    </row>
    <row r="7517" spans="1:25">
      <c r="A7517" t="s">
        <v>43323</v>
      </c>
      <c r="B7517" t="s">
        <v>43324</v>
      </c>
      <c r="D7517" t="s">
        <v>40</v>
      </c>
      <c r="E7517" t="s">
        <v>41</v>
      </c>
      <c r="G7517" t="s">
        <v>43325</v>
      </c>
      <c r="H7517" t="s">
        <v>2389</v>
      </c>
      <c r="J7517" t="s">
        <v>100</v>
      </c>
      <c r="K7517" t="s">
        <v>101</v>
      </c>
      <c r="L7517">
        <v>11</v>
      </c>
      <c r="M7517" t="s">
        <v>43315</v>
      </c>
      <c r="N7517" t="s">
        <v>75</v>
      </c>
      <c r="O7517" t="s">
        <v>48</v>
      </c>
      <c r="P7517" t="s">
        <v>48</v>
      </c>
      <c r="Q7517" t="s">
        <v>43326</v>
      </c>
      <c r="Y7517" t="s">
        <v>43327</v>
      </c>
    </row>
    <row r="7518" spans="1:25">
      <c r="A7518" t="s">
        <v>43328</v>
      </c>
      <c r="B7518" t="s">
        <v>43329</v>
      </c>
      <c r="D7518" t="s">
        <v>40</v>
      </c>
      <c r="E7518" t="s">
        <v>41</v>
      </c>
      <c r="G7518" t="s">
        <v>3574</v>
      </c>
      <c r="H7518" t="s">
        <v>43330</v>
      </c>
      <c r="J7518" t="s">
        <v>91</v>
      </c>
      <c r="K7518" t="s">
        <v>92</v>
      </c>
      <c r="L7518">
        <v>11</v>
      </c>
      <c r="M7518" t="s">
        <v>43315</v>
      </c>
      <c r="N7518" t="s">
        <v>75</v>
      </c>
      <c r="O7518" t="s">
        <v>48</v>
      </c>
      <c r="P7518" t="s">
        <v>48</v>
      </c>
      <c r="Q7518" t="s">
        <v>43331</v>
      </c>
      <c r="Y7518" t="s">
        <v>43332</v>
      </c>
    </row>
    <row r="7519" spans="1:25">
      <c r="A7519" t="s">
        <v>43333</v>
      </c>
      <c r="B7519" t="s">
        <v>43334</v>
      </c>
      <c r="D7519" t="s">
        <v>40</v>
      </c>
      <c r="E7519" t="s">
        <v>41</v>
      </c>
      <c r="G7519" t="s">
        <v>23952</v>
      </c>
      <c r="H7519" t="s">
        <v>43335</v>
      </c>
      <c r="J7519" t="s">
        <v>91</v>
      </c>
      <c r="K7519" t="s">
        <v>92</v>
      </c>
      <c r="L7519">
        <v>11</v>
      </c>
      <c r="M7519" t="s">
        <v>43336</v>
      </c>
      <c r="N7519" t="s">
        <v>75</v>
      </c>
      <c r="O7519" t="s">
        <v>48</v>
      </c>
      <c r="P7519" t="s">
        <v>48</v>
      </c>
      <c r="Y7519" t="s">
        <v>43337</v>
      </c>
    </row>
    <row r="7520" spans="1:25">
      <c r="A7520" t="s">
        <v>43338</v>
      </c>
      <c r="B7520" t="s">
        <v>43339</v>
      </c>
      <c r="D7520" t="s">
        <v>40</v>
      </c>
      <c r="E7520" t="s">
        <v>41</v>
      </c>
      <c r="G7520" t="s">
        <v>1225</v>
      </c>
      <c r="H7520" t="s">
        <v>2147</v>
      </c>
      <c r="J7520" t="s">
        <v>121</v>
      </c>
      <c r="K7520" t="s">
        <v>122</v>
      </c>
      <c r="L7520">
        <v>11</v>
      </c>
      <c r="M7520" t="s">
        <v>43336</v>
      </c>
      <c r="N7520" t="s">
        <v>58</v>
      </c>
      <c r="O7520" t="s">
        <v>48</v>
      </c>
      <c r="P7520" t="s">
        <v>48</v>
      </c>
      <c r="Q7520" t="s">
        <v>43340</v>
      </c>
      <c r="Y7520" t="s">
        <v>43341</v>
      </c>
    </row>
    <row r="7521" spans="1:25">
      <c r="A7521" t="s">
        <v>43342</v>
      </c>
      <c r="B7521" t="s">
        <v>43343</v>
      </c>
      <c r="D7521" t="s">
        <v>40</v>
      </c>
      <c r="E7521" t="s">
        <v>41</v>
      </c>
      <c r="G7521" t="s">
        <v>43344</v>
      </c>
      <c r="H7521" t="s">
        <v>43345</v>
      </c>
      <c r="J7521" t="s">
        <v>91</v>
      </c>
      <c r="K7521" t="s">
        <v>92</v>
      </c>
      <c r="L7521">
        <v>11</v>
      </c>
      <c r="M7521" t="s">
        <v>43336</v>
      </c>
      <c r="N7521" t="s">
        <v>75</v>
      </c>
      <c r="O7521" t="s">
        <v>48</v>
      </c>
      <c r="P7521" t="s">
        <v>48</v>
      </c>
      <c r="Q7521" t="s">
        <v>43346</v>
      </c>
      <c r="Y7521" t="s">
        <v>43347</v>
      </c>
    </row>
    <row r="7522" spans="1:25">
      <c r="A7522" t="s">
        <v>43348</v>
      </c>
      <c r="B7522" t="s">
        <v>43349</v>
      </c>
      <c r="D7522" t="s">
        <v>40</v>
      </c>
      <c r="E7522" t="s">
        <v>41</v>
      </c>
      <c r="G7522" t="s">
        <v>4353</v>
      </c>
      <c r="H7522" t="s">
        <v>43350</v>
      </c>
      <c r="J7522" t="s">
        <v>72</v>
      </c>
      <c r="K7522" t="s">
        <v>73</v>
      </c>
      <c r="L7522">
        <v>11</v>
      </c>
      <c r="M7522" t="s">
        <v>43336</v>
      </c>
      <c r="N7522" t="s">
        <v>75</v>
      </c>
      <c r="O7522" t="s">
        <v>48</v>
      </c>
      <c r="P7522" t="s">
        <v>48</v>
      </c>
      <c r="Q7522" t="s">
        <v>35062</v>
      </c>
      <c r="Y7522" t="s">
        <v>43351</v>
      </c>
    </row>
    <row r="7523" spans="1:25">
      <c r="A7523" t="s">
        <v>43352</v>
      </c>
      <c r="B7523" t="s">
        <v>43353</v>
      </c>
      <c r="D7523" t="s">
        <v>40</v>
      </c>
      <c r="E7523" t="s">
        <v>41</v>
      </c>
      <c r="G7523" t="s">
        <v>43354</v>
      </c>
      <c r="H7523" t="s">
        <v>43355</v>
      </c>
      <c r="J7523" t="s">
        <v>100</v>
      </c>
      <c r="K7523" t="s">
        <v>101</v>
      </c>
      <c r="L7523">
        <v>11</v>
      </c>
      <c r="M7523" t="s">
        <v>43336</v>
      </c>
      <c r="N7523" t="s">
        <v>75</v>
      </c>
      <c r="O7523" t="s">
        <v>48</v>
      </c>
      <c r="P7523" t="s">
        <v>48</v>
      </c>
      <c r="Q7523" t="s">
        <v>43356</v>
      </c>
      <c r="Y7523" t="s">
        <v>43357</v>
      </c>
    </row>
    <row r="7524" spans="1:25">
      <c r="A7524" t="s">
        <v>43358</v>
      </c>
      <c r="B7524" t="s">
        <v>43359</v>
      </c>
      <c r="D7524" t="s">
        <v>40</v>
      </c>
      <c r="E7524" t="s">
        <v>41</v>
      </c>
      <c r="G7524" t="s">
        <v>9664</v>
      </c>
      <c r="H7524" t="s">
        <v>18484</v>
      </c>
      <c r="J7524" t="s">
        <v>100</v>
      </c>
      <c r="K7524" t="s">
        <v>101</v>
      </c>
      <c r="L7524">
        <v>11</v>
      </c>
      <c r="M7524" t="s">
        <v>43360</v>
      </c>
      <c r="N7524" t="s">
        <v>75</v>
      </c>
      <c r="O7524" t="s">
        <v>48</v>
      </c>
      <c r="P7524" t="s">
        <v>48</v>
      </c>
      <c r="Y7524" t="s">
        <v>43361</v>
      </c>
    </row>
    <row r="7525" spans="1:25">
      <c r="A7525" t="s">
        <v>43362</v>
      </c>
      <c r="B7525" t="s">
        <v>43363</v>
      </c>
      <c r="D7525" t="s">
        <v>40</v>
      </c>
      <c r="E7525" t="s">
        <v>41</v>
      </c>
      <c r="G7525" t="s">
        <v>12786</v>
      </c>
      <c r="H7525" t="s">
        <v>43364</v>
      </c>
      <c r="J7525" t="s">
        <v>100</v>
      </c>
      <c r="K7525" t="s">
        <v>101</v>
      </c>
      <c r="L7525">
        <v>11</v>
      </c>
      <c r="M7525" t="s">
        <v>43365</v>
      </c>
      <c r="N7525" t="s">
        <v>75</v>
      </c>
      <c r="O7525" t="s">
        <v>48</v>
      </c>
      <c r="P7525" t="s">
        <v>48</v>
      </c>
      <c r="Q7525" t="s">
        <v>43366</v>
      </c>
      <c r="Y7525" t="s">
        <v>43367</v>
      </c>
    </row>
    <row r="7526" spans="1:25">
      <c r="A7526" t="s">
        <v>43368</v>
      </c>
      <c r="B7526" t="s">
        <v>43369</v>
      </c>
      <c r="D7526" t="s">
        <v>40</v>
      </c>
      <c r="E7526" t="s">
        <v>41</v>
      </c>
      <c r="G7526" t="s">
        <v>3514</v>
      </c>
      <c r="H7526" t="s">
        <v>43370</v>
      </c>
      <c r="J7526" t="s">
        <v>100</v>
      </c>
      <c r="K7526" t="s">
        <v>101</v>
      </c>
      <c r="L7526">
        <v>11</v>
      </c>
      <c r="M7526" t="s">
        <v>43371</v>
      </c>
      <c r="N7526" t="s">
        <v>75</v>
      </c>
      <c r="O7526" t="s">
        <v>48</v>
      </c>
      <c r="P7526" t="s">
        <v>48</v>
      </c>
      <c r="Y7526" t="s">
        <v>43372</v>
      </c>
    </row>
    <row r="7527" spans="1:25">
      <c r="A7527" t="s">
        <v>43373</v>
      </c>
      <c r="B7527" t="s">
        <v>43374</v>
      </c>
      <c r="D7527" t="s">
        <v>40</v>
      </c>
      <c r="E7527" t="s">
        <v>41</v>
      </c>
      <c r="G7527" t="s">
        <v>32915</v>
      </c>
      <c r="H7527" t="s">
        <v>1999</v>
      </c>
      <c r="J7527" t="s">
        <v>100</v>
      </c>
      <c r="K7527" t="s">
        <v>101</v>
      </c>
      <c r="L7527">
        <v>11</v>
      </c>
      <c r="M7527" t="s">
        <v>43375</v>
      </c>
      <c r="N7527" t="s">
        <v>75</v>
      </c>
      <c r="O7527" t="s">
        <v>48</v>
      </c>
      <c r="P7527" t="s">
        <v>48</v>
      </c>
      <c r="Q7527" t="s">
        <v>43376</v>
      </c>
      <c r="Y7527" t="s">
        <v>43377</v>
      </c>
    </row>
    <row r="7528" spans="1:25">
      <c r="A7528" t="s">
        <v>43378</v>
      </c>
      <c r="B7528" t="s">
        <v>43379</v>
      </c>
      <c r="D7528" t="s">
        <v>40</v>
      </c>
      <c r="E7528" t="s">
        <v>41</v>
      </c>
      <c r="G7528" t="s">
        <v>17326</v>
      </c>
      <c r="H7528" t="s">
        <v>3984</v>
      </c>
      <c r="J7528" t="s">
        <v>100</v>
      </c>
      <c r="K7528" t="s">
        <v>101</v>
      </c>
      <c r="L7528">
        <v>11</v>
      </c>
      <c r="M7528" t="s">
        <v>43380</v>
      </c>
      <c r="N7528" t="s">
        <v>75</v>
      </c>
      <c r="O7528" t="s">
        <v>48</v>
      </c>
      <c r="P7528" t="s">
        <v>48</v>
      </c>
      <c r="Q7528" t="s">
        <v>4049</v>
      </c>
      <c r="Y7528" t="s">
        <v>43381</v>
      </c>
    </row>
    <row r="7529" spans="1:25">
      <c r="A7529" t="s">
        <v>43382</v>
      </c>
      <c r="B7529" t="s">
        <v>43383</v>
      </c>
      <c r="D7529" t="s">
        <v>40</v>
      </c>
      <c r="E7529" t="s">
        <v>41</v>
      </c>
      <c r="G7529" t="s">
        <v>16817</v>
      </c>
      <c r="H7529" t="s">
        <v>43384</v>
      </c>
      <c r="J7529" t="s">
        <v>91</v>
      </c>
      <c r="K7529" t="s">
        <v>92</v>
      </c>
      <c r="L7529">
        <v>11</v>
      </c>
      <c r="M7529" t="s">
        <v>43385</v>
      </c>
      <c r="N7529" t="s">
        <v>75</v>
      </c>
      <c r="O7529" t="s">
        <v>48</v>
      </c>
      <c r="P7529" t="s">
        <v>48</v>
      </c>
      <c r="Q7529" t="s">
        <v>43386</v>
      </c>
      <c r="Y7529" t="s">
        <v>43387</v>
      </c>
    </row>
    <row r="7530" spans="1:25">
      <c r="A7530" t="s">
        <v>43388</v>
      </c>
      <c r="B7530" t="s">
        <v>43389</v>
      </c>
      <c r="D7530" t="s">
        <v>40</v>
      </c>
      <c r="E7530" t="s">
        <v>41</v>
      </c>
      <c r="G7530" t="s">
        <v>23904</v>
      </c>
      <c r="H7530" t="s">
        <v>43390</v>
      </c>
      <c r="J7530" t="s">
        <v>100</v>
      </c>
      <c r="K7530" t="s">
        <v>101</v>
      </c>
      <c r="L7530">
        <v>11</v>
      </c>
      <c r="M7530" t="s">
        <v>43385</v>
      </c>
      <c r="N7530" t="s">
        <v>75</v>
      </c>
      <c r="O7530" t="s">
        <v>48</v>
      </c>
      <c r="P7530" t="s">
        <v>48</v>
      </c>
      <c r="Q7530" t="s">
        <v>43391</v>
      </c>
      <c r="Y7530" t="s">
        <v>43392</v>
      </c>
    </row>
    <row r="7531" spans="1:25">
      <c r="A7531" t="s">
        <v>43393</v>
      </c>
      <c r="B7531" t="s">
        <v>43394</v>
      </c>
      <c r="D7531" t="s">
        <v>40</v>
      </c>
      <c r="E7531" t="s">
        <v>41</v>
      </c>
      <c r="G7531" t="s">
        <v>27845</v>
      </c>
      <c r="H7531" t="s">
        <v>43395</v>
      </c>
      <c r="J7531" t="s">
        <v>91</v>
      </c>
      <c r="K7531" t="s">
        <v>92</v>
      </c>
      <c r="L7531">
        <v>11</v>
      </c>
      <c r="M7531" t="s">
        <v>43385</v>
      </c>
      <c r="N7531" t="s">
        <v>75</v>
      </c>
      <c r="O7531" t="s">
        <v>48</v>
      </c>
      <c r="P7531" t="s">
        <v>48</v>
      </c>
      <c r="Q7531" t="s">
        <v>7381</v>
      </c>
      <c r="Y7531" t="s">
        <v>43396</v>
      </c>
    </row>
    <row r="7532" spans="1:25">
      <c r="A7532" t="s">
        <v>43397</v>
      </c>
      <c r="B7532" t="s">
        <v>43398</v>
      </c>
      <c r="D7532" t="s">
        <v>40</v>
      </c>
      <c r="E7532" t="s">
        <v>41</v>
      </c>
      <c r="G7532" t="s">
        <v>877</v>
      </c>
      <c r="H7532" t="s">
        <v>4061</v>
      </c>
      <c r="J7532" t="s">
        <v>100</v>
      </c>
      <c r="K7532" t="s">
        <v>101</v>
      </c>
      <c r="L7532">
        <v>11</v>
      </c>
      <c r="M7532" t="s">
        <v>43385</v>
      </c>
      <c r="N7532" t="s">
        <v>75</v>
      </c>
      <c r="O7532" t="s">
        <v>48</v>
      </c>
      <c r="P7532" t="s">
        <v>48</v>
      </c>
      <c r="Q7532" t="s">
        <v>4310</v>
      </c>
      <c r="Y7532" t="s">
        <v>43399</v>
      </c>
    </row>
    <row r="7533" spans="1:25">
      <c r="A7533" t="s">
        <v>43400</v>
      </c>
      <c r="B7533" t="s">
        <v>43401</v>
      </c>
      <c r="D7533" t="s">
        <v>40</v>
      </c>
      <c r="E7533" t="s">
        <v>41</v>
      </c>
      <c r="G7533" t="s">
        <v>1561</v>
      </c>
      <c r="H7533" t="s">
        <v>43402</v>
      </c>
      <c r="J7533" t="s">
        <v>91</v>
      </c>
      <c r="K7533" t="s">
        <v>92</v>
      </c>
      <c r="L7533">
        <v>11</v>
      </c>
      <c r="M7533" t="s">
        <v>43403</v>
      </c>
      <c r="N7533" t="s">
        <v>75</v>
      </c>
      <c r="O7533" t="s">
        <v>48</v>
      </c>
      <c r="P7533" t="s">
        <v>48</v>
      </c>
      <c r="Q7533" t="s">
        <v>43404</v>
      </c>
      <c r="Y7533" t="s">
        <v>43405</v>
      </c>
    </row>
    <row r="7534" spans="1:25">
      <c r="A7534" t="s">
        <v>43406</v>
      </c>
      <c r="B7534" t="s">
        <v>43407</v>
      </c>
      <c r="D7534" t="s">
        <v>40</v>
      </c>
      <c r="E7534" t="s">
        <v>41</v>
      </c>
      <c r="G7534" t="s">
        <v>1716</v>
      </c>
      <c r="H7534" t="s">
        <v>4061</v>
      </c>
      <c r="J7534" t="s">
        <v>100</v>
      </c>
      <c r="K7534" t="s">
        <v>101</v>
      </c>
      <c r="L7534">
        <v>11</v>
      </c>
      <c r="M7534" t="s">
        <v>43403</v>
      </c>
      <c r="N7534" t="s">
        <v>75</v>
      </c>
      <c r="O7534" t="s">
        <v>48</v>
      </c>
      <c r="P7534" t="s">
        <v>48</v>
      </c>
      <c r="Q7534" t="s">
        <v>1035</v>
      </c>
      <c r="Y7534" t="s">
        <v>43408</v>
      </c>
    </row>
    <row r="7535" spans="1:25">
      <c r="A7535" t="s">
        <v>43409</v>
      </c>
      <c r="B7535" t="s">
        <v>43410</v>
      </c>
      <c r="D7535" t="s">
        <v>40</v>
      </c>
      <c r="E7535" t="s">
        <v>41</v>
      </c>
      <c r="G7535" t="s">
        <v>2441</v>
      </c>
      <c r="H7535" t="s">
        <v>43411</v>
      </c>
      <c r="J7535" t="s">
        <v>91</v>
      </c>
      <c r="K7535" t="s">
        <v>92</v>
      </c>
      <c r="L7535">
        <v>11</v>
      </c>
      <c r="M7535" t="s">
        <v>43403</v>
      </c>
      <c r="N7535" t="s">
        <v>75</v>
      </c>
      <c r="O7535" t="s">
        <v>48</v>
      </c>
      <c r="P7535" t="s">
        <v>48</v>
      </c>
      <c r="Q7535" t="s">
        <v>9794</v>
      </c>
      <c r="Y7535" t="s">
        <v>43412</v>
      </c>
    </row>
    <row r="7536" spans="1:25">
      <c r="A7536" t="s">
        <v>43413</v>
      </c>
      <c r="B7536" t="s">
        <v>43414</v>
      </c>
      <c r="D7536" t="s">
        <v>40</v>
      </c>
      <c r="E7536" t="s">
        <v>41</v>
      </c>
      <c r="G7536" t="s">
        <v>43415</v>
      </c>
      <c r="H7536" t="s">
        <v>43416</v>
      </c>
      <c r="J7536" t="s">
        <v>91</v>
      </c>
      <c r="K7536" t="s">
        <v>92</v>
      </c>
      <c r="L7536">
        <v>11</v>
      </c>
      <c r="M7536" t="s">
        <v>43403</v>
      </c>
      <c r="N7536" t="s">
        <v>75</v>
      </c>
      <c r="O7536" t="s">
        <v>48</v>
      </c>
      <c r="P7536" t="s">
        <v>48</v>
      </c>
      <c r="Q7536" t="s">
        <v>43417</v>
      </c>
      <c r="Y7536" t="s">
        <v>43418</v>
      </c>
    </row>
    <row r="7537" spans="1:25">
      <c r="A7537" t="s">
        <v>43419</v>
      </c>
      <c r="B7537" t="s">
        <v>43420</v>
      </c>
      <c r="D7537" t="s">
        <v>40</v>
      </c>
      <c r="E7537" t="s">
        <v>41</v>
      </c>
      <c r="G7537" t="s">
        <v>3346</v>
      </c>
      <c r="H7537" t="s">
        <v>8353</v>
      </c>
      <c r="J7537" t="s">
        <v>91</v>
      </c>
      <c r="K7537" t="s">
        <v>92</v>
      </c>
      <c r="L7537">
        <v>11</v>
      </c>
      <c r="M7537" t="s">
        <v>43421</v>
      </c>
      <c r="N7537" t="s">
        <v>75</v>
      </c>
      <c r="O7537" t="s">
        <v>48</v>
      </c>
      <c r="P7537" t="s">
        <v>48</v>
      </c>
      <c r="Q7537" t="s">
        <v>43422</v>
      </c>
      <c r="Y7537" t="s">
        <v>43423</v>
      </c>
    </row>
    <row r="7538" spans="1:25">
      <c r="A7538" t="s">
        <v>43424</v>
      </c>
      <c r="B7538" t="s">
        <v>43425</v>
      </c>
      <c r="D7538" t="s">
        <v>40</v>
      </c>
      <c r="E7538" t="s">
        <v>41</v>
      </c>
      <c r="G7538" t="s">
        <v>377</v>
      </c>
      <c r="H7538" t="s">
        <v>2432</v>
      </c>
      <c r="J7538" t="s">
        <v>100</v>
      </c>
      <c r="K7538" t="s">
        <v>101</v>
      </c>
      <c r="L7538">
        <v>11</v>
      </c>
      <c r="M7538" t="s">
        <v>43426</v>
      </c>
      <c r="N7538" t="s">
        <v>75</v>
      </c>
      <c r="O7538" t="s">
        <v>48</v>
      </c>
      <c r="P7538" t="s">
        <v>48</v>
      </c>
      <c r="Q7538" t="s">
        <v>41416</v>
      </c>
      <c r="Y7538" t="s">
        <v>43427</v>
      </c>
    </row>
    <row r="7539" spans="1:25">
      <c r="A7539" t="s">
        <v>43428</v>
      </c>
      <c r="B7539" t="s">
        <v>43429</v>
      </c>
      <c r="D7539" t="s">
        <v>40</v>
      </c>
      <c r="E7539" t="s">
        <v>41</v>
      </c>
      <c r="G7539" t="s">
        <v>34075</v>
      </c>
      <c r="H7539" t="s">
        <v>1639</v>
      </c>
      <c r="J7539" t="s">
        <v>91</v>
      </c>
      <c r="K7539" t="s">
        <v>92</v>
      </c>
      <c r="L7539">
        <v>11</v>
      </c>
      <c r="M7539" t="s">
        <v>43430</v>
      </c>
      <c r="N7539" t="s">
        <v>75</v>
      </c>
      <c r="O7539" t="s">
        <v>48</v>
      </c>
      <c r="P7539" t="s">
        <v>48</v>
      </c>
      <c r="Q7539" t="s">
        <v>43431</v>
      </c>
      <c r="Y7539" t="s">
        <v>43432</v>
      </c>
    </row>
    <row r="7540" spans="1:25">
      <c r="A7540" t="s">
        <v>43433</v>
      </c>
      <c r="B7540" t="s">
        <v>43434</v>
      </c>
      <c r="D7540" t="s">
        <v>40</v>
      </c>
      <c r="E7540" t="s">
        <v>41</v>
      </c>
      <c r="G7540" t="s">
        <v>3346</v>
      </c>
      <c r="H7540" t="s">
        <v>17830</v>
      </c>
      <c r="J7540" t="s">
        <v>91</v>
      </c>
      <c r="K7540" t="s">
        <v>92</v>
      </c>
      <c r="L7540">
        <v>11</v>
      </c>
      <c r="M7540" t="s">
        <v>43435</v>
      </c>
      <c r="N7540" t="s">
        <v>75</v>
      </c>
      <c r="O7540" t="s">
        <v>48</v>
      </c>
      <c r="P7540" t="s">
        <v>48</v>
      </c>
      <c r="Q7540" t="s">
        <v>43436</v>
      </c>
      <c r="Y7540" t="s">
        <v>43437</v>
      </c>
    </row>
    <row r="7541" spans="1:25">
      <c r="A7541" t="s">
        <v>43438</v>
      </c>
      <c r="B7541" t="s">
        <v>43439</v>
      </c>
      <c r="D7541" t="s">
        <v>40</v>
      </c>
      <c r="E7541" t="s">
        <v>41</v>
      </c>
      <c r="G7541" t="s">
        <v>43440</v>
      </c>
      <c r="H7541" t="s">
        <v>43441</v>
      </c>
      <c r="J7541" t="s">
        <v>100</v>
      </c>
      <c r="K7541" t="s">
        <v>101</v>
      </c>
      <c r="L7541">
        <v>11</v>
      </c>
      <c r="M7541" t="s">
        <v>43442</v>
      </c>
      <c r="N7541" t="s">
        <v>75</v>
      </c>
      <c r="O7541" t="s">
        <v>48</v>
      </c>
      <c r="P7541" t="s">
        <v>48</v>
      </c>
      <c r="Q7541" t="s">
        <v>43443</v>
      </c>
      <c r="Y7541" t="s">
        <v>43444</v>
      </c>
    </row>
    <row r="7542" spans="1:25">
      <c r="A7542" t="s">
        <v>43445</v>
      </c>
      <c r="B7542" t="s">
        <v>43446</v>
      </c>
      <c r="D7542" t="s">
        <v>40</v>
      </c>
      <c r="E7542" t="s">
        <v>41</v>
      </c>
      <c r="G7542" t="s">
        <v>12153</v>
      </c>
      <c r="H7542" t="s">
        <v>2764</v>
      </c>
      <c r="J7542" t="s">
        <v>729</v>
      </c>
      <c r="K7542" t="s">
        <v>730</v>
      </c>
      <c r="L7542">
        <v>11</v>
      </c>
      <c r="M7542" t="s">
        <v>43447</v>
      </c>
      <c r="N7542" t="s">
        <v>58</v>
      </c>
      <c r="O7542" t="s">
        <v>48</v>
      </c>
      <c r="P7542" t="s">
        <v>48</v>
      </c>
      <c r="Q7542" t="s">
        <v>5758</v>
      </c>
      <c r="Y7542" t="s">
        <v>43448</v>
      </c>
    </row>
    <row r="7543" spans="1:25">
      <c r="A7543" t="s">
        <v>43449</v>
      </c>
      <c r="B7543" t="s">
        <v>43450</v>
      </c>
      <c r="D7543" t="s">
        <v>40</v>
      </c>
      <c r="E7543" t="s">
        <v>41</v>
      </c>
      <c r="G7543" t="s">
        <v>230</v>
      </c>
      <c r="H7543" t="s">
        <v>43451</v>
      </c>
      <c r="J7543" t="s">
        <v>91</v>
      </c>
      <c r="K7543" t="s">
        <v>92</v>
      </c>
      <c r="L7543">
        <v>11</v>
      </c>
      <c r="M7543" t="s">
        <v>43452</v>
      </c>
      <c r="N7543" t="s">
        <v>75</v>
      </c>
      <c r="O7543" t="s">
        <v>48</v>
      </c>
      <c r="P7543" t="s">
        <v>48</v>
      </c>
      <c r="Q7543" t="s">
        <v>43453</v>
      </c>
      <c r="Y7543" t="s">
        <v>43454</v>
      </c>
    </row>
    <row r="7544" spans="1:25">
      <c r="A7544" t="s">
        <v>43455</v>
      </c>
      <c r="B7544" t="s">
        <v>43456</v>
      </c>
      <c r="D7544" t="s">
        <v>40</v>
      </c>
      <c r="E7544" t="s">
        <v>41</v>
      </c>
      <c r="G7544" t="s">
        <v>43457</v>
      </c>
      <c r="H7544" t="s">
        <v>43458</v>
      </c>
      <c r="J7544" t="s">
        <v>100</v>
      </c>
      <c r="K7544" t="s">
        <v>101</v>
      </c>
      <c r="L7544">
        <v>11</v>
      </c>
      <c r="M7544" t="s">
        <v>43459</v>
      </c>
      <c r="N7544" t="s">
        <v>75</v>
      </c>
      <c r="O7544" t="s">
        <v>48</v>
      </c>
      <c r="P7544" t="s">
        <v>48</v>
      </c>
      <c r="Q7544" t="s">
        <v>43460</v>
      </c>
      <c r="Y7544" t="s">
        <v>43461</v>
      </c>
    </row>
    <row r="7545" spans="1:25">
      <c r="A7545" t="s">
        <v>43462</v>
      </c>
      <c r="B7545" t="s">
        <v>43463</v>
      </c>
      <c r="D7545" t="s">
        <v>40</v>
      </c>
      <c r="E7545" t="s">
        <v>41</v>
      </c>
      <c r="G7545" t="s">
        <v>43464</v>
      </c>
      <c r="H7545" t="s">
        <v>3291</v>
      </c>
      <c r="J7545" t="s">
        <v>100</v>
      </c>
      <c r="K7545" t="s">
        <v>101</v>
      </c>
      <c r="L7545">
        <v>11</v>
      </c>
      <c r="M7545" t="s">
        <v>43465</v>
      </c>
      <c r="N7545" t="s">
        <v>75</v>
      </c>
      <c r="O7545" t="s">
        <v>48</v>
      </c>
      <c r="P7545" t="s">
        <v>48</v>
      </c>
      <c r="Q7545" t="s">
        <v>43466</v>
      </c>
      <c r="Y7545" t="s">
        <v>43467</v>
      </c>
    </row>
    <row r="7546" spans="1:25">
      <c r="A7546" t="s">
        <v>43468</v>
      </c>
      <c r="B7546" t="s">
        <v>43469</v>
      </c>
      <c r="D7546" t="s">
        <v>40</v>
      </c>
      <c r="E7546" t="s">
        <v>41</v>
      </c>
      <c r="G7546" t="s">
        <v>43470</v>
      </c>
      <c r="H7546" t="s">
        <v>22679</v>
      </c>
      <c r="J7546" t="s">
        <v>100</v>
      </c>
      <c r="K7546" t="s">
        <v>101</v>
      </c>
      <c r="L7546">
        <v>11</v>
      </c>
      <c r="M7546" t="s">
        <v>43471</v>
      </c>
      <c r="N7546" t="s">
        <v>75</v>
      </c>
      <c r="O7546" t="s">
        <v>48</v>
      </c>
      <c r="P7546" t="s">
        <v>48</v>
      </c>
      <c r="Q7546" t="s">
        <v>43472</v>
      </c>
      <c r="Y7546" t="s">
        <v>43473</v>
      </c>
    </row>
    <row r="7547" spans="1:25">
      <c r="A7547" t="s">
        <v>43474</v>
      </c>
      <c r="B7547" t="s">
        <v>43475</v>
      </c>
      <c r="D7547" t="s">
        <v>40</v>
      </c>
      <c r="E7547" t="s">
        <v>41</v>
      </c>
      <c r="G7547" t="s">
        <v>43476</v>
      </c>
      <c r="H7547" t="s">
        <v>10076</v>
      </c>
      <c r="J7547" t="s">
        <v>91</v>
      </c>
      <c r="K7547" t="s">
        <v>92</v>
      </c>
      <c r="L7547">
        <v>11</v>
      </c>
      <c r="M7547" t="s">
        <v>43477</v>
      </c>
      <c r="N7547" t="s">
        <v>75</v>
      </c>
      <c r="O7547" t="s">
        <v>48</v>
      </c>
      <c r="P7547" t="s">
        <v>48</v>
      </c>
      <c r="Q7547" t="s">
        <v>43478</v>
      </c>
      <c r="Y7547" t="s">
        <v>43479</v>
      </c>
    </row>
    <row r="7548" spans="1:25">
      <c r="A7548" t="s">
        <v>43480</v>
      </c>
      <c r="B7548" t="s">
        <v>43481</v>
      </c>
      <c r="D7548" t="s">
        <v>40</v>
      </c>
      <c r="E7548" t="s">
        <v>41</v>
      </c>
      <c r="G7548" t="s">
        <v>12445</v>
      </c>
      <c r="H7548" t="s">
        <v>43482</v>
      </c>
      <c r="J7548" t="s">
        <v>91</v>
      </c>
      <c r="K7548" t="s">
        <v>92</v>
      </c>
      <c r="L7548">
        <v>11</v>
      </c>
      <c r="M7548" t="s">
        <v>43477</v>
      </c>
      <c r="N7548" t="s">
        <v>75</v>
      </c>
      <c r="O7548" t="s">
        <v>48</v>
      </c>
      <c r="P7548" t="s">
        <v>48</v>
      </c>
      <c r="Q7548" t="s">
        <v>43483</v>
      </c>
      <c r="Y7548" t="s">
        <v>43484</v>
      </c>
    </row>
    <row r="7549" spans="1:25">
      <c r="A7549" t="s">
        <v>43485</v>
      </c>
      <c r="B7549" t="s">
        <v>43486</v>
      </c>
      <c r="D7549" t="s">
        <v>40</v>
      </c>
      <c r="E7549" t="s">
        <v>41</v>
      </c>
      <c r="G7549" t="s">
        <v>8462</v>
      </c>
      <c r="H7549" t="s">
        <v>21647</v>
      </c>
      <c r="J7549" t="s">
        <v>100</v>
      </c>
      <c r="K7549" t="s">
        <v>101</v>
      </c>
      <c r="L7549">
        <v>11</v>
      </c>
      <c r="M7549" t="s">
        <v>43487</v>
      </c>
      <c r="N7549" t="s">
        <v>75</v>
      </c>
      <c r="O7549" t="s">
        <v>48</v>
      </c>
      <c r="P7549" t="s">
        <v>48</v>
      </c>
      <c r="Q7549" t="s">
        <v>43488</v>
      </c>
      <c r="Y7549" t="s">
        <v>43489</v>
      </c>
    </row>
    <row r="7550" spans="1:25">
      <c r="A7550" t="s">
        <v>43490</v>
      </c>
      <c r="B7550" t="s">
        <v>43491</v>
      </c>
      <c r="D7550" t="s">
        <v>40</v>
      </c>
      <c r="E7550" t="s">
        <v>41</v>
      </c>
      <c r="G7550" t="s">
        <v>43492</v>
      </c>
      <c r="H7550" t="s">
        <v>43493</v>
      </c>
      <c r="J7550" t="s">
        <v>100</v>
      </c>
      <c r="K7550" t="s">
        <v>101</v>
      </c>
      <c r="L7550">
        <v>11</v>
      </c>
      <c r="M7550" t="s">
        <v>43487</v>
      </c>
      <c r="N7550" t="s">
        <v>75</v>
      </c>
      <c r="O7550" t="s">
        <v>48</v>
      </c>
      <c r="P7550" t="s">
        <v>48</v>
      </c>
      <c r="Q7550" t="s">
        <v>43494</v>
      </c>
      <c r="Y7550" t="s">
        <v>43495</v>
      </c>
    </row>
    <row r="7551" spans="1:25">
      <c r="A7551" t="s">
        <v>43496</v>
      </c>
      <c r="B7551" t="s">
        <v>43497</v>
      </c>
      <c r="D7551" t="s">
        <v>40</v>
      </c>
      <c r="E7551" t="s">
        <v>41</v>
      </c>
      <c r="G7551" t="s">
        <v>1935</v>
      </c>
      <c r="H7551" t="s">
        <v>33450</v>
      </c>
      <c r="J7551" t="s">
        <v>100</v>
      </c>
      <c r="K7551" t="s">
        <v>101</v>
      </c>
      <c r="L7551">
        <v>11</v>
      </c>
      <c r="M7551" t="s">
        <v>43487</v>
      </c>
      <c r="N7551" t="s">
        <v>75</v>
      </c>
      <c r="O7551" t="s">
        <v>48</v>
      </c>
      <c r="P7551" t="s">
        <v>48</v>
      </c>
      <c r="Q7551" t="s">
        <v>43498</v>
      </c>
      <c r="Y7551" t="s">
        <v>43499</v>
      </c>
    </row>
    <row r="7552" spans="1:25">
      <c r="A7552" t="s">
        <v>43500</v>
      </c>
      <c r="B7552" t="s">
        <v>43501</v>
      </c>
      <c r="D7552" t="s">
        <v>40</v>
      </c>
      <c r="E7552" t="s">
        <v>41</v>
      </c>
      <c r="G7552" t="s">
        <v>43502</v>
      </c>
      <c r="H7552" t="s">
        <v>43503</v>
      </c>
      <c r="J7552" t="s">
        <v>100</v>
      </c>
      <c r="K7552" t="s">
        <v>101</v>
      </c>
      <c r="L7552">
        <v>11</v>
      </c>
      <c r="M7552" t="s">
        <v>43487</v>
      </c>
      <c r="N7552" t="s">
        <v>75</v>
      </c>
      <c r="O7552" t="s">
        <v>48</v>
      </c>
      <c r="P7552" t="s">
        <v>48</v>
      </c>
      <c r="Q7552" t="s">
        <v>43504</v>
      </c>
      <c r="Y7552" t="s">
        <v>43505</v>
      </c>
    </row>
    <row r="7553" spans="1:25">
      <c r="A7553" t="s">
        <v>43506</v>
      </c>
      <c r="B7553" t="s">
        <v>43507</v>
      </c>
      <c r="D7553" t="s">
        <v>40</v>
      </c>
      <c r="E7553" t="s">
        <v>41</v>
      </c>
      <c r="G7553" t="s">
        <v>43508</v>
      </c>
      <c r="H7553" t="s">
        <v>43509</v>
      </c>
      <c r="J7553" t="s">
        <v>91</v>
      </c>
      <c r="K7553" t="s">
        <v>92</v>
      </c>
      <c r="L7553">
        <v>11</v>
      </c>
      <c r="M7553" t="s">
        <v>43487</v>
      </c>
      <c r="N7553" t="s">
        <v>75</v>
      </c>
      <c r="O7553" t="s">
        <v>48</v>
      </c>
      <c r="P7553" t="s">
        <v>48</v>
      </c>
      <c r="Q7553" t="s">
        <v>43510</v>
      </c>
      <c r="Y7553" t="s">
        <v>43511</v>
      </c>
    </row>
    <row r="7554" spans="1:25">
      <c r="A7554" t="s">
        <v>43512</v>
      </c>
      <c r="B7554" t="s">
        <v>43513</v>
      </c>
      <c r="D7554" t="s">
        <v>40</v>
      </c>
      <c r="E7554" t="s">
        <v>41</v>
      </c>
      <c r="G7554" t="s">
        <v>12282</v>
      </c>
      <c r="H7554" t="s">
        <v>43514</v>
      </c>
      <c r="J7554" t="s">
        <v>100</v>
      </c>
      <c r="K7554" t="s">
        <v>101</v>
      </c>
      <c r="L7554">
        <v>11</v>
      </c>
      <c r="M7554" t="s">
        <v>43515</v>
      </c>
      <c r="N7554" t="s">
        <v>75</v>
      </c>
      <c r="O7554" t="s">
        <v>48</v>
      </c>
      <c r="P7554" t="s">
        <v>48</v>
      </c>
      <c r="Q7554" t="s">
        <v>43516</v>
      </c>
      <c r="Y7554" t="s">
        <v>43517</v>
      </c>
    </row>
    <row r="7555" spans="1:25">
      <c r="A7555" t="s">
        <v>184</v>
      </c>
      <c r="B7555" t="s">
        <v>43518</v>
      </c>
      <c r="D7555" t="s">
        <v>40</v>
      </c>
      <c r="E7555" t="s">
        <v>41</v>
      </c>
      <c r="G7555" t="s">
        <v>1239</v>
      </c>
      <c r="H7555" t="s">
        <v>1582</v>
      </c>
      <c r="J7555" t="s">
        <v>511</v>
      </c>
      <c r="K7555" t="s">
        <v>512</v>
      </c>
      <c r="L7555">
        <v>11</v>
      </c>
      <c r="M7555" t="s">
        <v>43515</v>
      </c>
      <c r="N7555" t="s">
        <v>47</v>
      </c>
      <c r="O7555" t="s">
        <v>48</v>
      </c>
      <c r="P7555" t="s">
        <v>48</v>
      </c>
      <c r="Q7555" t="s">
        <v>37873</v>
      </c>
      <c r="Y7555" t="s">
        <v>43519</v>
      </c>
    </row>
    <row r="7556" spans="1:25">
      <c r="A7556" t="s">
        <v>43520</v>
      </c>
      <c r="B7556" t="s">
        <v>43521</v>
      </c>
      <c r="D7556" t="s">
        <v>40</v>
      </c>
      <c r="E7556" t="s">
        <v>41</v>
      </c>
      <c r="G7556" t="s">
        <v>43522</v>
      </c>
      <c r="H7556" t="s">
        <v>1155</v>
      </c>
      <c r="J7556" t="s">
        <v>91</v>
      </c>
      <c r="K7556" t="s">
        <v>92</v>
      </c>
      <c r="L7556">
        <v>11</v>
      </c>
      <c r="M7556" t="s">
        <v>43515</v>
      </c>
      <c r="N7556" t="s">
        <v>75</v>
      </c>
      <c r="O7556" t="s">
        <v>48</v>
      </c>
      <c r="P7556" t="s">
        <v>48</v>
      </c>
      <c r="Q7556" t="s">
        <v>43523</v>
      </c>
      <c r="Y7556" t="s">
        <v>43524</v>
      </c>
    </row>
    <row r="7557" spans="1:25">
      <c r="A7557" t="s">
        <v>43525</v>
      </c>
      <c r="B7557" t="s">
        <v>43526</v>
      </c>
      <c r="D7557" t="s">
        <v>40</v>
      </c>
      <c r="E7557" t="s">
        <v>41</v>
      </c>
      <c r="G7557" t="s">
        <v>30803</v>
      </c>
      <c r="H7557" t="s">
        <v>43527</v>
      </c>
      <c r="J7557" t="s">
        <v>91</v>
      </c>
      <c r="K7557" t="s">
        <v>92</v>
      </c>
      <c r="L7557">
        <v>11</v>
      </c>
      <c r="M7557" t="s">
        <v>43528</v>
      </c>
      <c r="N7557" t="s">
        <v>75</v>
      </c>
      <c r="O7557" t="s">
        <v>48</v>
      </c>
      <c r="P7557" t="s">
        <v>48</v>
      </c>
      <c r="Q7557" t="s">
        <v>43529</v>
      </c>
      <c r="Y7557" t="s">
        <v>43530</v>
      </c>
    </row>
    <row r="7558" spans="1:25">
      <c r="A7558" t="s">
        <v>43531</v>
      </c>
      <c r="B7558" t="s">
        <v>43532</v>
      </c>
      <c r="D7558" t="s">
        <v>40</v>
      </c>
      <c r="E7558" t="s">
        <v>41</v>
      </c>
      <c r="G7558" t="s">
        <v>2133</v>
      </c>
      <c r="H7558" t="s">
        <v>24667</v>
      </c>
      <c r="J7558" t="s">
        <v>2582</v>
      </c>
      <c r="K7558" t="s">
        <v>2583</v>
      </c>
      <c r="L7558">
        <v>11</v>
      </c>
      <c r="M7558" t="s">
        <v>43533</v>
      </c>
      <c r="N7558" t="s">
        <v>47</v>
      </c>
      <c r="O7558" t="s">
        <v>48</v>
      </c>
      <c r="P7558" t="s">
        <v>48</v>
      </c>
      <c r="Q7558" t="s">
        <v>43534</v>
      </c>
      <c r="Y7558" t="s">
        <v>43535</v>
      </c>
    </row>
    <row r="7559" spans="1:25">
      <c r="A7559" t="s">
        <v>43536</v>
      </c>
      <c r="B7559" t="s">
        <v>43537</v>
      </c>
      <c r="D7559" t="s">
        <v>40</v>
      </c>
      <c r="E7559" t="s">
        <v>41</v>
      </c>
      <c r="G7559" t="s">
        <v>1891</v>
      </c>
      <c r="H7559" t="s">
        <v>2254</v>
      </c>
      <c r="J7559" t="s">
        <v>163</v>
      </c>
      <c r="K7559" t="s">
        <v>164</v>
      </c>
      <c r="L7559">
        <v>12</v>
      </c>
      <c r="M7559" t="s">
        <v>43538</v>
      </c>
      <c r="N7559" t="s">
        <v>47</v>
      </c>
      <c r="O7559" t="s">
        <v>48</v>
      </c>
      <c r="P7559" t="s">
        <v>48</v>
      </c>
      <c r="Q7559" t="s">
        <v>43539</v>
      </c>
      <c r="Y7559" t="s">
        <v>43540</v>
      </c>
    </row>
    <row r="7560" spans="1:25">
      <c r="A7560" t="s">
        <v>43541</v>
      </c>
      <c r="B7560" t="s">
        <v>43542</v>
      </c>
      <c r="D7560" t="s">
        <v>40</v>
      </c>
      <c r="E7560" t="s">
        <v>41</v>
      </c>
      <c r="G7560" t="s">
        <v>43543</v>
      </c>
      <c r="H7560" t="s">
        <v>43544</v>
      </c>
      <c r="J7560" t="s">
        <v>72</v>
      </c>
      <c r="K7560" t="s">
        <v>73</v>
      </c>
      <c r="L7560">
        <v>11</v>
      </c>
      <c r="M7560" t="s">
        <v>43538</v>
      </c>
      <c r="N7560" t="s">
        <v>75</v>
      </c>
      <c r="O7560" t="s">
        <v>48</v>
      </c>
      <c r="P7560" t="s">
        <v>48</v>
      </c>
      <c r="Q7560" t="s">
        <v>43545</v>
      </c>
      <c r="Y7560" t="s">
        <v>43546</v>
      </c>
    </row>
    <row r="7561" spans="1:25">
      <c r="A7561" t="s">
        <v>43547</v>
      </c>
      <c r="B7561" t="s">
        <v>43548</v>
      </c>
      <c r="D7561" t="s">
        <v>40</v>
      </c>
      <c r="E7561" t="s">
        <v>41</v>
      </c>
      <c r="G7561" t="s">
        <v>36628</v>
      </c>
      <c r="H7561" t="s">
        <v>40618</v>
      </c>
      <c r="J7561" t="s">
        <v>179</v>
      </c>
      <c r="K7561" t="s">
        <v>180</v>
      </c>
      <c r="L7561">
        <v>11</v>
      </c>
      <c r="M7561" t="s">
        <v>43538</v>
      </c>
      <c r="N7561" t="s">
        <v>47</v>
      </c>
      <c r="O7561" t="s">
        <v>48</v>
      </c>
      <c r="P7561" t="s">
        <v>48</v>
      </c>
      <c r="Q7561" t="s">
        <v>43549</v>
      </c>
      <c r="Y7561" t="s">
        <v>43550</v>
      </c>
    </row>
    <row r="7562" spans="1:25">
      <c r="A7562" t="s">
        <v>43551</v>
      </c>
      <c r="B7562" t="s">
        <v>43552</v>
      </c>
      <c r="D7562" t="s">
        <v>40</v>
      </c>
      <c r="E7562" t="s">
        <v>41</v>
      </c>
      <c r="G7562" t="s">
        <v>43553</v>
      </c>
      <c r="H7562" t="s">
        <v>12816</v>
      </c>
      <c r="J7562" t="s">
        <v>100</v>
      </c>
      <c r="K7562" t="s">
        <v>101</v>
      </c>
      <c r="L7562">
        <v>11</v>
      </c>
      <c r="M7562" t="s">
        <v>43554</v>
      </c>
      <c r="N7562" t="s">
        <v>75</v>
      </c>
      <c r="O7562" t="s">
        <v>48</v>
      </c>
      <c r="P7562" t="s">
        <v>48</v>
      </c>
      <c r="Q7562" t="s">
        <v>43555</v>
      </c>
      <c r="Y7562" t="s">
        <v>43556</v>
      </c>
    </row>
    <row r="7563" spans="1:25">
      <c r="A7563" t="s">
        <v>43557</v>
      </c>
      <c r="B7563" t="s">
        <v>43558</v>
      </c>
      <c r="D7563" t="s">
        <v>40</v>
      </c>
      <c r="E7563" t="s">
        <v>41</v>
      </c>
      <c r="G7563" t="s">
        <v>43559</v>
      </c>
      <c r="H7563" t="s">
        <v>609</v>
      </c>
      <c r="J7563" t="s">
        <v>100</v>
      </c>
      <c r="K7563" t="s">
        <v>101</v>
      </c>
      <c r="L7563">
        <v>11</v>
      </c>
      <c r="M7563" t="s">
        <v>43554</v>
      </c>
      <c r="N7563" t="s">
        <v>75</v>
      </c>
      <c r="O7563" t="s">
        <v>48</v>
      </c>
      <c r="P7563" t="s">
        <v>48</v>
      </c>
      <c r="Q7563" t="s">
        <v>43560</v>
      </c>
      <c r="Y7563" t="s">
        <v>43561</v>
      </c>
    </row>
    <row r="7564" spans="1:25">
      <c r="A7564" t="s">
        <v>43562</v>
      </c>
      <c r="B7564" t="s">
        <v>43563</v>
      </c>
      <c r="D7564" t="s">
        <v>40</v>
      </c>
      <c r="E7564" t="s">
        <v>41</v>
      </c>
      <c r="G7564" t="s">
        <v>43564</v>
      </c>
      <c r="H7564" t="s">
        <v>34021</v>
      </c>
      <c r="J7564" t="s">
        <v>72</v>
      </c>
      <c r="K7564" t="s">
        <v>73</v>
      </c>
      <c r="L7564">
        <v>11</v>
      </c>
      <c r="M7564" t="s">
        <v>43565</v>
      </c>
      <c r="N7564" t="s">
        <v>75</v>
      </c>
      <c r="O7564" t="s">
        <v>48</v>
      </c>
      <c r="P7564" t="s">
        <v>48</v>
      </c>
      <c r="Q7564" t="s">
        <v>43566</v>
      </c>
      <c r="Y7564" t="s">
        <v>43567</v>
      </c>
    </row>
    <row r="7565" spans="1:25">
      <c r="A7565" t="s">
        <v>43568</v>
      </c>
      <c r="B7565" t="s">
        <v>43569</v>
      </c>
      <c r="D7565" t="s">
        <v>40</v>
      </c>
      <c r="E7565" t="s">
        <v>41</v>
      </c>
      <c r="G7565" t="s">
        <v>257</v>
      </c>
      <c r="H7565" t="s">
        <v>43570</v>
      </c>
      <c r="J7565" t="s">
        <v>100</v>
      </c>
      <c r="K7565" t="s">
        <v>101</v>
      </c>
      <c r="L7565">
        <v>11</v>
      </c>
      <c r="M7565" t="s">
        <v>43571</v>
      </c>
      <c r="N7565" t="s">
        <v>75</v>
      </c>
      <c r="O7565" t="s">
        <v>48</v>
      </c>
      <c r="P7565" t="s">
        <v>48</v>
      </c>
      <c r="Q7565" t="s">
        <v>43572</v>
      </c>
      <c r="Y7565" t="s">
        <v>43573</v>
      </c>
    </row>
    <row r="7566" spans="1:25">
      <c r="A7566" t="s">
        <v>43574</v>
      </c>
      <c r="B7566" t="s">
        <v>43575</v>
      </c>
      <c r="D7566" t="s">
        <v>40</v>
      </c>
      <c r="E7566" t="s">
        <v>41</v>
      </c>
      <c r="G7566" t="s">
        <v>43576</v>
      </c>
      <c r="H7566" t="s">
        <v>1892</v>
      </c>
      <c r="J7566" t="s">
        <v>91</v>
      </c>
      <c r="K7566" t="s">
        <v>92</v>
      </c>
      <c r="L7566">
        <v>11</v>
      </c>
      <c r="M7566" t="s">
        <v>43577</v>
      </c>
      <c r="N7566" t="s">
        <v>75</v>
      </c>
      <c r="O7566" t="s">
        <v>48</v>
      </c>
      <c r="P7566" t="s">
        <v>48</v>
      </c>
      <c r="Q7566" t="s">
        <v>8371</v>
      </c>
      <c r="Y7566" t="s">
        <v>43578</v>
      </c>
    </row>
    <row r="7567" spans="1:25">
      <c r="A7567" t="s">
        <v>43579</v>
      </c>
      <c r="B7567" t="s">
        <v>43580</v>
      </c>
      <c r="D7567" t="s">
        <v>40</v>
      </c>
      <c r="E7567" t="s">
        <v>41</v>
      </c>
      <c r="G7567" t="s">
        <v>43581</v>
      </c>
      <c r="H7567" t="s">
        <v>43582</v>
      </c>
      <c r="J7567" t="s">
        <v>121</v>
      </c>
      <c r="K7567" t="s">
        <v>122</v>
      </c>
      <c r="L7567">
        <v>11</v>
      </c>
      <c r="M7567" t="s">
        <v>43577</v>
      </c>
      <c r="N7567" t="s">
        <v>58</v>
      </c>
      <c r="O7567" t="s">
        <v>48</v>
      </c>
      <c r="P7567" t="s">
        <v>48</v>
      </c>
      <c r="Q7567" t="s">
        <v>43583</v>
      </c>
      <c r="Y7567" t="s">
        <v>43584</v>
      </c>
    </row>
    <row r="7568" spans="1:25">
      <c r="A7568" t="s">
        <v>43585</v>
      </c>
      <c r="B7568" t="s">
        <v>43586</v>
      </c>
      <c r="D7568" t="s">
        <v>40</v>
      </c>
      <c r="E7568" t="s">
        <v>41</v>
      </c>
      <c r="G7568" t="s">
        <v>14049</v>
      </c>
      <c r="H7568" t="s">
        <v>43587</v>
      </c>
      <c r="J7568" t="s">
        <v>100</v>
      </c>
      <c r="K7568" t="s">
        <v>101</v>
      </c>
      <c r="L7568">
        <v>11</v>
      </c>
      <c r="M7568" t="s">
        <v>43588</v>
      </c>
      <c r="N7568" t="s">
        <v>75</v>
      </c>
      <c r="O7568" t="s">
        <v>48</v>
      </c>
      <c r="P7568" t="s">
        <v>48</v>
      </c>
      <c r="Q7568" t="s">
        <v>43589</v>
      </c>
      <c r="Y7568" t="s">
        <v>43590</v>
      </c>
    </row>
    <row r="7569" spans="1:25">
      <c r="A7569" t="s">
        <v>43591</v>
      </c>
      <c r="B7569" t="s">
        <v>43592</v>
      </c>
      <c r="D7569" t="s">
        <v>40</v>
      </c>
      <c r="E7569" t="s">
        <v>41</v>
      </c>
      <c r="G7569" t="s">
        <v>11673</v>
      </c>
      <c r="H7569" t="s">
        <v>43593</v>
      </c>
      <c r="J7569" t="s">
        <v>100</v>
      </c>
      <c r="K7569" t="s">
        <v>101</v>
      </c>
      <c r="L7569">
        <v>11</v>
      </c>
      <c r="M7569" t="s">
        <v>43588</v>
      </c>
      <c r="N7569" t="s">
        <v>75</v>
      </c>
      <c r="O7569" t="s">
        <v>48</v>
      </c>
      <c r="P7569" t="s">
        <v>48</v>
      </c>
      <c r="Q7569" t="s">
        <v>43594</v>
      </c>
      <c r="Y7569" t="s">
        <v>43595</v>
      </c>
    </row>
    <row r="7570" spans="1:25">
      <c r="A7570" t="s">
        <v>43596</v>
      </c>
      <c r="B7570" t="s">
        <v>43597</v>
      </c>
      <c r="D7570" t="s">
        <v>40</v>
      </c>
      <c r="E7570" t="s">
        <v>41</v>
      </c>
      <c r="G7570" t="s">
        <v>43598</v>
      </c>
      <c r="H7570" t="s">
        <v>3546</v>
      </c>
      <c r="J7570" t="s">
        <v>100</v>
      </c>
      <c r="K7570" t="s">
        <v>101</v>
      </c>
      <c r="L7570">
        <v>11</v>
      </c>
      <c r="M7570" t="s">
        <v>43588</v>
      </c>
      <c r="N7570" t="s">
        <v>75</v>
      </c>
      <c r="O7570" t="s">
        <v>48</v>
      </c>
      <c r="P7570" t="s">
        <v>48</v>
      </c>
      <c r="Q7570" t="s">
        <v>43599</v>
      </c>
      <c r="Y7570" t="s">
        <v>43600</v>
      </c>
    </row>
    <row r="7571" spans="1:25">
      <c r="A7571" t="s">
        <v>43601</v>
      </c>
      <c r="B7571" t="s">
        <v>43602</v>
      </c>
      <c r="D7571" t="s">
        <v>40</v>
      </c>
      <c r="E7571" t="s">
        <v>41</v>
      </c>
      <c r="G7571" t="s">
        <v>7730</v>
      </c>
      <c r="H7571" t="s">
        <v>43603</v>
      </c>
      <c r="J7571" t="s">
        <v>100</v>
      </c>
      <c r="K7571" t="s">
        <v>101</v>
      </c>
      <c r="L7571">
        <v>11</v>
      </c>
      <c r="M7571" t="s">
        <v>43604</v>
      </c>
      <c r="N7571" t="s">
        <v>75</v>
      </c>
      <c r="O7571" t="s">
        <v>48</v>
      </c>
      <c r="P7571" t="s">
        <v>48</v>
      </c>
      <c r="Q7571" t="s">
        <v>43605</v>
      </c>
      <c r="Y7571" t="s">
        <v>43606</v>
      </c>
    </row>
    <row r="7572" spans="1:25">
      <c r="A7572" t="s">
        <v>43607</v>
      </c>
      <c r="B7572" t="s">
        <v>43608</v>
      </c>
      <c r="D7572" t="s">
        <v>40</v>
      </c>
      <c r="E7572" t="s">
        <v>41</v>
      </c>
      <c r="G7572" t="s">
        <v>43609</v>
      </c>
      <c r="H7572" t="s">
        <v>43610</v>
      </c>
      <c r="J7572" t="s">
        <v>121</v>
      </c>
      <c r="K7572" t="s">
        <v>122</v>
      </c>
      <c r="L7572">
        <v>11</v>
      </c>
      <c r="M7572" t="s">
        <v>43604</v>
      </c>
      <c r="N7572" t="s">
        <v>58</v>
      </c>
      <c r="O7572" t="s">
        <v>48</v>
      </c>
      <c r="P7572" t="s">
        <v>48</v>
      </c>
      <c r="Q7572" t="s">
        <v>43611</v>
      </c>
      <c r="Y7572" t="s">
        <v>43612</v>
      </c>
    </row>
    <row r="7573" spans="1:25">
      <c r="A7573" t="s">
        <v>43613</v>
      </c>
      <c r="B7573" t="s">
        <v>43614</v>
      </c>
      <c r="D7573" t="s">
        <v>40</v>
      </c>
      <c r="E7573" t="s">
        <v>41</v>
      </c>
      <c r="G7573" t="s">
        <v>20153</v>
      </c>
      <c r="H7573" t="s">
        <v>43615</v>
      </c>
      <c r="J7573" t="s">
        <v>100</v>
      </c>
      <c r="K7573" t="s">
        <v>101</v>
      </c>
      <c r="L7573">
        <v>11</v>
      </c>
      <c r="M7573" t="s">
        <v>43604</v>
      </c>
      <c r="N7573" t="s">
        <v>75</v>
      </c>
      <c r="O7573" t="s">
        <v>48</v>
      </c>
      <c r="P7573" t="s">
        <v>48</v>
      </c>
      <c r="Q7573" t="s">
        <v>43616</v>
      </c>
      <c r="Y7573" t="s">
        <v>43617</v>
      </c>
    </row>
    <row r="7574" spans="1:25">
      <c r="A7574" t="s">
        <v>43618</v>
      </c>
      <c r="B7574" t="s">
        <v>43619</v>
      </c>
      <c r="D7574" t="s">
        <v>40</v>
      </c>
      <c r="E7574" t="s">
        <v>41</v>
      </c>
      <c r="G7574" t="s">
        <v>6995</v>
      </c>
      <c r="H7574" t="s">
        <v>1143</v>
      </c>
      <c r="J7574" t="s">
        <v>91</v>
      </c>
      <c r="K7574" t="s">
        <v>92</v>
      </c>
      <c r="L7574">
        <v>11</v>
      </c>
      <c r="M7574" t="s">
        <v>43604</v>
      </c>
      <c r="N7574" t="s">
        <v>75</v>
      </c>
      <c r="O7574" t="s">
        <v>48</v>
      </c>
      <c r="P7574" t="s">
        <v>48</v>
      </c>
      <c r="Q7574" t="s">
        <v>1925</v>
      </c>
      <c r="Y7574" t="s">
        <v>43620</v>
      </c>
    </row>
    <row r="7575" spans="1:25">
      <c r="A7575" t="s">
        <v>43621</v>
      </c>
      <c r="B7575" t="s">
        <v>43622</v>
      </c>
      <c r="D7575" t="s">
        <v>40</v>
      </c>
      <c r="E7575" t="s">
        <v>41</v>
      </c>
      <c r="G7575" t="s">
        <v>43623</v>
      </c>
      <c r="H7575" t="s">
        <v>43624</v>
      </c>
      <c r="J7575" t="s">
        <v>100</v>
      </c>
      <c r="K7575" t="s">
        <v>101</v>
      </c>
      <c r="L7575">
        <v>11</v>
      </c>
      <c r="M7575" t="s">
        <v>43625</v>
      </c>
      <c r="N7575" t="s">
        <v>75</v>
      </c>
      <c r="O7575" t="s">
        <v>48</v>
      </c>
      <c r="P7575" t="s">
        <v>48</v>
      </c>
      <c r="Q7575" t="s">
        <v>43626</v>
      </c>
      <c r="Y7575" t="s">
        <v>43627</v>
      </c>
    </row>
    <row r="7576" spans="1:25">
      <c r="A7576" t="s">
        <v>43628</v>
      </c>
      <c r="B7576" t="s">
        <v>43629</v>
      </c>
      <c r="D7576" t="s">
        <v>40</v>
      </c>
      <c r="E7576" t="s">
        <v>41</v>
      </c>
      <c r="G7576" t="s">
        <v>43630</v>
      </c>
      <c r="H7576" t="s">
        <v>43631</v>
      </c>
      <c r="J7576" t="s">
        <v>72</v>
      </c>
      <c r="K7576" t="s">
        <v>73</v>
      </c>
      <c r="L7576">
        <v>11</v>
      </c>
      <c r="M7576" t="s">
        <v>43632</v>
      </c>
      <c r="N7576" t="s">
        <v>75</v>
      </c>
      <c r="O7576" t="s">
        <v>48</v>
      </c>
      <c r="P7576" t="s">
        <v>48</v>
      </c>
      <c r="Q7576" t="s">
        <v>18976</v>
      </c>
      <c r="Y7576" t="s">
        <v>43633</v>
      </c>
    </row>
    <row r="7577" spans="1:25">
      <c r="A7577" t="s">
        <v>43634</v>
      </c>
      <c r="B7577" t="s">
        <v>43635</v>
      </c>
      <c r="D7577" t="s">
        <v>40</v>
      </c>
      <c r="E7577" t="s">
        <v>41</v>
      </c>
      <c r="G7577" t="s">
        <v>43636</v>
      </c>
      <c r="H7577" t="s">
        <v>43637</v>
      </c>
      <c r="J7577" t="s">
        <v>91</v>
      </c>
      <c r="K7577" t="s">
        <v>92</v>
      </c>
      <c r="L7577">
        <v>11</v>
      </c>
      <c r="M7577" t="s">
        <v>43638</v>
      </c>
      <c r="N7577" t="s">
        <v>75</v>
      </c>
      <c r="O7577" t="s">
        <v>48</v>
      </c>
      <c r="P7577" t="s">
        <v>48</v>
      </c>
      <c r="Q7577" t="s">
        <v>43639</v>
      </c>
      <c r="Y7577" t="s">
        <v>43640</v>
      </c>
    </row>
    <row r="7578" spans="1:25">
      <c r="A7578" t="s">
        <v>184</v>
      </c>
      <c r="B7578" t="s">
        <v>43641</v>
      </c>
      <c r="D7578" t="s">
        <v>40</v>
      </c>
      <c r="E7578" t="s">
        <v>41</v>
      </c>
      <c r="G7578" t="s">
        <v>1292</v>
      </c>
      <c r="H7578" t="s">
        <v>33589</v>
      </c>
      <c r="J7578" t="s">
        <v>100</v>
      </c>
      <c r="K7578" t="s">
        <v>101</v>
      </c>
      <c r="L7578">
        <v>11</v>
      </c>
      <c r="M7578" t="s">
        <v>43638</v>
      </c>
      <c r="N7578" t="s">
        <v>75</v>
      </c>
      <c r="O7578" t="s">
        <v>48</v>
      </c>
      <c r="P7578" t="s">
        <v>48</v>
      </c>
      <c r="Q7578" t="s">
        <v>43642</v>
      </c>
      <c r="Y7578" t="s">
        <v>43643</v>
      </c>
    </row>
    <row r="7579" spans="1:25">
      <c r="A7579" t="s">
        <v>43644</v>
      </c>
      <c r="B7579" t="s">
        <v>43645</v>
      </c>
      <c r="D7579" t="s">
        <v>40</v>
      </c>
      <c r="E7579" t="s">
        <v>41</v>
      </c>
      <c r="G7579" t="s">
        <v>10465</v>
      </c>
      <c r="H7579" t="s">
        <v>43646</v>
      </c>
      <c r="J7579" t="s">
        <v>100</v>
      </c>
      <c r="K7579" t="s">
        <v>101</v>
      </c>
      <c r="L7579">
        <v>11</v>
      </c>
      <c r="M7579" t="s">
        <v>43638</v>
      </c>
      <c r="N7579" t="s">
        <v>75</v>
      </c>
      <c r="O7579" t="s">
        <v>48</v>
      </c>
      <c r="P7579" t="s">
        <v>48</v>
      </c>
      <c r="Q7579" t="s">
        <v>43647</v>
      </c>
      <c r="Y7579" t="s">
        <v>43648</v>
      </c>
    </row>
    <row r="7580" spans="1:25">
      <c r="A7580" t="s">
        <v>184</v>
      </c>
      <c r="B7580" t="s">
        <v>43649</v>
      </c>
      <c r="D7580" t="s">
        <v>40</v>
      </c>
      <c r="E7580" t="s">
        <v>41</v>
      </c>
      <c r="G7580" t="s">
        <v>42335</v>
      </c>
      <c r="H7580" t="s">
        <v>43650</v>
      </c>
      <c r="J7580" t="s">
        <v>91</v>
      </c>
      <c r="K7580" t="s">
        <v>92</v>
      </c>
      <c r="L7580">
        <v>11</v>
      </c>
      <c r="M7580" t="s">
        <v>43638</v>
      </c>
      <c r="N7580" t="s">
        <v>75</v>
      </c>
      <c r="O7580" t="s">
        <v>48</v>
      </c>
      <c r="P7580" t="s">
        <v>48</v>
      </c>
      <c r="Q7580" t="s">
        <v>43651</v>
      </c>
      <c r="Y7580" t="s">
        <v>43652</v>
      </c>
    </row>
    <row r="7581" spans="1:25">
      <c r="A7581" t="s">
        <v>184</v>
      </c>
      <c r="B7581" t="s">
        <v>43653</v>
      </c>
      <c r="D7581" t="s">
        <v>40</v>
      </c>
      <c r="E7581" t="s">
        <v>41</v>
      </c>
      <c r="G7581" t="s">
        <v>43654</v>
      </c>
      <c r="H7581" t="s">
        <v>43655</v>
      </c>
      <c r="J7581" t="s">
        <v>55</v>
      </c>
      <c r="K7581" t="s">
        <v>56</v>
      </c>
      <c r="L7581">
        <v>11</v>
      </c>
      <c r="M7581" t="s">
        <v>43638</v>
      </c>
      <c r="N7581" t="s">
        <v>47</v>
      </c>
      <c r="O7581" t="s">
        <v>48</v>
      </c>
      <c r="P7581" t="s">
        <v>48</v>
      </c>
      <c r="Q7581" t="s">
        <v>43656</v>
      </c>
      <c r="Y7581" t="s">
        <v>43657</v>
      </c>
    </row>
    <row r="7582" spans="1:25">
      <c r="A7582" t="s">
        <v>43658</v>
      </c>
      <c r="B7582" t="s">
        <v>43659</v>
      </c>
      <c r="D7582" t="s">
        <v>40</v>
      </c>
      <c r="E7582" t="s">
        <v>41</v>
      </c>
      <c r="G7582" t="s">
        <v>13983</v>
      </c>
      <c r="H7582" t="s">
        <v>43660</v>
      </c>
      <c r="J7582" t="s">
        <v>91</v>
      </c>
      <c r="K7582" t="s">
        <v>92</v>
      </c>
      <c r="L7582">
        <v>11</v>
      </c>
      <c r="M7582" t="s">
        <v>43638</v>
      </c>
      <c r="N7582" t="s">
        <v>75</v>
      </c>
      <c r="O7582" t="s">
        <v>48</v>
      </c>
      <c r="P7582" t="s">
        <v>48</v>
      </c>
      <c r="Q7582" t="s">
        <v>43661</v>
      </c>
      <c r="Y7582" t="s">
        <v>43662</v>
      </c>
    </row>
    <row r="7583" spans="1:25">
      <c r="A7583" t="s">
        <v>43663</v>
      </c>
      <c r="B7583" t="s">
        <v>43664</v>
      </c>
      <c r="D7583" t="s">
        <v>40</v>
      </c>
      <c r="E7583" t="s">
        <v>41</v>
      </c>
      <c r="G7583" t="s">
        <v>43665</v>
      </c>
      <c r="H7583" t="s">
        <v>43666</v>
      </c>
      <c r="J7583" t="s">
        <v>823</v>
      </c>
      <c r="K7583" t="s">
        <v>824</v>
      </c>
      <c r="L7583">
        <v>11</v>
      </c>
      <c r="M7583" t="s">
        <v>43638</v>
      </c>
      <c r="N7583" t="s">
        <v>75</v>
      </c>
      <c r="O7583" t="s">
        <v>48</v>
      </c>
      <c r="P7583" t="s">
        <v>48</v>
      </c>
      <c r="Q7583" t="s">
        <v>43667</v>
      </c>
      <c r="Y7583" t="s">
        <v>43668</v>
      </c>
    </row>
    <row r="7584" spans="1:25">
      <c r="A7584" t="s">
        <v>43669</v>
      </c>
      <c r="B7584" t="s">
        <v>43670</v>
      </c>
      <c r="D7584" t="s">
        <v>40</v>
      </c>
      <c r="E7584" t="s">
        <v>41</v>
      </c>
      <c r="G7584" t="s">
        <v>43671</v>
      </c>
      <c r="H7584" t="s">
        <v>3812</v>
      </c>
      <c r="J7584" t="s">
        <v>179</v>
      </c>
      <c r="K7584" t="s">
        <v>180</v>
      </c>
      <c r="L7584">
        <v>11</v>
      </c>
      <c r="M7584" t="s">
        <v>43638</v>
      </c>
      <c r="N7584" t="s">
        <v>47</v>
      </c>
      <c r="O7584" t="s">
        <v>48</v>
      </c>
      <c r="P7584" t="s">
        <v>48</v>
      </c>
      <c r="Q7584" t="s">
        <v>43672</v>
      </c>
      <c r="Y7584" t="s">
        <v>43673</v>
      </c>
    </row>
    <row r="7585" spans="1:25">
      <c r="A7585" t="s">
        <v>43674</v>
      </c>
      <c r="B7585" t="s">
        <v>43675</v>
      </c>
      <c r="D7585" t="s">
        <v>40</v>
      </c>
      <c r="E7585" t="s">
        <v>41</v>
      </c>
      <c r="G7585" t="s">
        <v>43676</v>
      </c>
      <c r="H7585" t="s">
        <v>43677</v>
      </c>
      <c r="J7585" t="s">
        <v>100</v>
      </c>
      <c r="K7585" t="s">
        <v>101</v>
      </c>
      <c r="L7585">
        <v>11</v>
      </c>
      <c r="M7585" t="s">
        <v>43678</v>
      </c>
      <c r="N7585" t="s">
        <v>75</v>
      </c>
      <c r="O7585" t="s">
        <v>48</v>
      </c>
      <c r="P7585" t="s">
        <v>48</v>
      </c>
      <c r="Q7585" t="s">
        <v>43679</v>
      </c>
      <c r="Y7585" t="s">
        <v>43680</v>
      </c>
    </row>
    <row r="7586" spans="1:25">
      <c r="A7586" t="s">
        <v>43681</v>
      </c>
      <c r="B7586" t="s">
        <v>43682</v>
      </c>
      <c r="D7586" t="s">
        <v>40</v>
      </c>
      <c r="E7586" t="s">
        <v>41</v>
      </c>
      <c r="G7586" t="s">
        <v>1365</v>
      </c>
      <c r="H7586" t="s">
        <v>43683</v>
      </c>
      <c r="J7586" t="s">
        <v>91</v>
      </c>
      <c r="K7586" t="s">
        <v>92</v>
      </c>
      <c r="L7586">
        <v>11</v>
      </c>
      <c r="M7586" t="s">
        <v>43684</v>
      </c>
      <c r="N7586" t="s">
        <v>75</v>
      </c>
      <c r="O7586" t="s">
        <v>48</v>
      </c>
      <c r="P7586" t="s">
        <v>48</v>
      </c>
      <c r="Q7586" t="s">
        <v>43685</v>
      </c>
      <c r="Y7586" t="s">
        <v>43686</v>
      </c>
    </row>
    <row r="7587" spans="1:25">
      <c r="A7587" t="s">
        <v>43687</v>
      </c>
      <c r="B7587" t="s">
        <v>43688</v>
      </c>
      <c r="D7587" t="s">
        <v>40</v>
      </c>
      <c r="E7587" t="s">
        <v>41</v>
      </c>
      <c r="G7587" t="s">
        <v>43689</v>
      </c>
      <c r="H7587" t="s">
        <v>7159</v>
      </c>
      <c r="J7587" t="s">
        <v>100</v>
      </c>
      <c r="K7587" t="s">
        <v>101</v>
      </c>
      <c r="L7587">
        <v>11</v>
      </c>
      <c r="M7587" t="s">
        <v>43690</v>
      </c>
      <c r="N7587" t="s">
        <v>75</v>
      </c>
      <c r="O7587" t="s">
        <v>48</v>
      </c>
      <c r="P7587" t="s">
        <v>48</v>
      </c>
      <c r="Q7587" t="s">
        <v>43691</v>
      </c>
      <c r="Y7587" t="s">
        <v>43692</v>
      </c>
    </row>
    <row r="7588" spans="1:25">
      <c r="A7588" t="s">
        <v>43693</v>
      </c>
      <c r="B7588" t="s">
        <v>43694</v>
      </c>
      <c r="D7588" t="s">
        <v>40</v>
      </c>
      <c r="E7588" t="s">
        <v>41</v>
      </c>
      <c r="G7588" t="s">
        <v>15384</v>
      </c>
      <c r="H7588" t="s">
        <v>194</v>
      </c>
      <c r="J7588" t="s">
        <v>100</v>
      </c>
      <c r="K7588" t="s">
        <v>101</v>
      </c>
      <c r="L7588">
        <v>11</v>
      </c>
      <c r="M7588" t="s">
        <v>43695</v>
      </c>
      <c r="N7588" t="s">
        <v>75</v>
      </c>
      <c r="O7588" t="s">
        <v>48</v>
      </c>
      <c r="P7588" t="s">
        <v>48</v>
      </c>
      <c r="Q7588" t="s">
        <v>6084</v>
      </c>
      <c r="Y7588" t="s">
        <v>43696</v>
      </c>
    </row>
    <row r="7589" spans="1:25">
      <c r="A7589" t="s">
        <v>43697</v>
      </c>
      <c r="B7589" t="s">
        <v>43698</v>
      </c>
      <c r="D7589" t="s">
        <v>40</v>
      </c>
      <c r="E7589" t="s">
        <v>41</v>
      </c>
      <c r="G7589" t="s">
        <v>2745</v>
      </c>
      <c r="H7589" t="s">
        <v>43699</v>
      </c>
      <c r="J7589" t="s">
        <v>91</v>
      </c>
      <c r="K7589" t="s">
        <v>92</v>
      </c>
      <c r="L7589">
        <v>11</v>
      </c>
      <c r="M7589" t="s">
        <v>43695</v>
      </c>
      <c r="N7589" t="s">
        <v>75</v>
      </c>
      <c r="O7589" t="s">
        <v>48</v>
      </c>
      <c r="P7589" t="s">
        <v>48</v>
      </c>
      <c r="Q7589" t="s">
        <v>43700</v>
      </c>
      <c r="Y7589" t="s">
        <v>43701</v>
      </c>
    </row>
    <row r="7590" spans="1:25">
      <c r="A7590" t="s">
        <v>43702</v>
      </c>
      <c r="B7590" t="s">
        <v>43703</v>
      </c>
      <c r="D7590" t="s">
        <v>40</v>
      </c>
      <c r="E7590" t="s">
        <v>41</v>
      </c>
      <c r="G7590" t="s">
        <v>43704</v>
      </c>
      <c r="H7590" t="s">
        <v>18305</v>
      </c>
      <c r="J7590" t="s">
        <v>100</v>
      </c>
      <c r="K7590" t="s">
        <v>101</v>
      </c>
      <c r="L7590">
        <v>11</v>
      </c>
      <c r="M7590" t="s">
        <v>43705</v>
      </c>
      <c r="N7590" t="s">
        <v>75</v>
      </c>
      <c r="O7590" t="s">
        <v>48</v>
      </c>
      <c r="P7590" t="s">
        <v>48</v>
      </c>
      <c r="Q7590" t="s">
        <v>43706</v>
      </c>
      <c r="Y7590" t="s">
        <v>43707</v>
      </c>
    </row>
    <row r="7591" spans="1:25">
      <c r="A7591" t="s">
        <v>43708</v>
      </c>
      <c r="B7591" t="s">
        <v>43709</v>
      </c>
      <c r="D7591" t="s">
        <v>40</v>
      </c>
      <c r="E7591" t="s">
        <v>41</v>
      </c>
      <c r="G7591" t="s">
        <v>11864</v>
      </c>
      <c r="H7591" t="s">
        <v>43710</v>
      </c>
      <c r="J7591" t="s">
        <v>511</v>
      </c>
      <c r="K7591" t="s">
        <v>512</v>
      </c>
      <c r="L7591">
        <v>11</v>
      </c>
      <c r="M7591" t="s">
        <v>43711</v>
      </c>
      <c r="N7591" t="s">
        <v>58</v>
      </c>
      <c r="O7591" t="s">
        <v>48</v>
      </c>
      <c r="P7591" t="s">
        <v>48</v>
      </c>
      <c r="Q7591" t="s">
        <v>35631</v>
      </c>
      <c r="Y7591" t="s">
        <v>43712</v>
      </c>
    </row>
    <row r="7592" spans="1:25">
      <c r="A7592" t="s">
        <v>43713</v>
      </c>
      <c r="B7592" t="s">
        <v>43714</v>
      </c>
      <c r="D7592" t="s">
        <v>40</v>
      </c>
      <c r="E7592" t="s">
        <v>41</v>
      </c>
      <c r="G7592" t="s">
        <v>19085</v>
      </c>
      <c r="H7592" t="s">
        <v>4933</v>
      </c>
      <c r="J7592" t="s">
        <v>100</v>
      </c>
      <c r="K7592" t="s">
        <v>101</v>
      </c>
      <c r="L7592">
        <v>11</v>
      </c>
      <c r="M7592" t="s">
        <v>43715</v>
      </c>
      <c r="N7592" t="s">
        <v>75</v>
      </c>
      <c r="O7592" t="s">
        <v>48</v>
      </c>
      <c r="P7592" t="s">
        <v>48</v>
      </c>
      <c r="Q7592" t="s">
        <v>7616</v>
      </c>
      <c r="Y7592" t="s">
        <v>43716</v>
      </c>
    </row>
    <row r="7593" spans="1:25">
      <c r="A7593" t="s">
        <v>43717</v>
      </c>
      <c r="B7593" t="s">
        <v>43718</v>
      </c>
      <c r="D7593" t="s">
        <v>40</v>
      </c>
      <c r="E7593" t="s">
        <v>41</v>
      </c>
      <c r="G7593" t="s">
        <v>1935</v>
      </c>
      <c r="H7593" t="s">
        <v>251</v>
      </c>
      <c r="J7593" t="s">
        <v>91</v>
      </c>
      <c r="K7593" t="s">
        <v>92</v>
      </c>
      <c r="L7593">
        <v>11</v>
      </c>
      <c r="M7593" t="s">
        <v>43715</v>
      </c>
      <c r="N7593" t="s">
        <v>75</v>
      </c>
      <c r="O7593" t="s">
        <v>48</v>
      </c>
      <c r="P7593" t="s">
        <v>48</v>
      </c>
      <c r="Q7593" t="s">
        <v>10337</v>
      </c>
      <c r="Y7593" t="s">
        <v>43719</v>
      </c>
    </row>
    <row r="7594" spans="1:25">
      <c r="A7594" t="s">
        <v>43720</v>
      </c>
      <c r="B7594" t="s">
        <v>43721</v>
      </c>
      <c r="D7594" t="s">
        <v>40</v>
      </c>
      <c r="E7594" t="s">
        <v>41</v>
      </c>
      <c r="G7594" t="s">
        <v>7614</v>
      </c>
      <c r="H7594" t="s">
        <v>16555</v>
      </c>
      <c r="J7594" t="s">
        <v>100</v>
      </c>
      <c r="K7594" t="s">
        <v>101</v>
      </c>
      <c r="L7594">
        <v>11</v>
      </c>
      <c r="M7594" t="s">
        <v>43722</v>
      </c>
      <c r="N7594" t="s">
        <v>75</v>
      </c>
      <c r="O7594" t="s">
        <v>48</v>
      </c>
      <c r="P7594" t="s">
        <v>48</v>
      </c>
      <c r="Q7594" t="s">
        <v>38800</v>
      </c>
      <c r="Y7594" t="s">
        <v>43723</v>
      </c>
    </row>
    <row r="7595" spans="1:25">
      <c r="A7595" t="s">
        <v>43724</v>
      </c>
      <c r="B7595" t="s">
        <v>43725</v>
      </c>
      <c r="D7595" t="s">
        <v>40</v>
      </c>
      <c r="E7595" t="s">
        <v>41</v>
      </c>
      <c r="G7595" t="s">
        <v>1122</v>
      </c>
      <c r="H7595" t="s">
        <v>11470</v>
      </c>
      <c r="J7595" t="s">
        <v>91</v>
      </c>
      <c r="K7595" t="s">
        <v>92</v>
      </c>
      <c r="L7595">
        <v>11</v>
      </c>
      <c r="M7595" t="s">
        <v>43726</v>
      </c>
      <c r="N7595" t="s">
        <v>75</v>
      </c>
      <c r="O7595" t="s">
        <v>48</v>
      </c>
      <c r="P7595" t="s">
        <v>48</v>
      </c>
      <c r="Q7595" t="s">
        <v>43727</v>
      </c>
      <c r="Y7595" t="s">
        <v>43728</v>
      </c>
    </row>
    <row r="7596" spans="1:25">
      <c r="A7596" t="s">
        <v>43729</v>
      </c>
      <c r="B7596" t="s">
        <v>43730</v>
      </c>
      <c r="D7596" t="s">
        <v>40</v>
      </c>
      <c r="E7596" t="s">
        <v>41</v>
      </c>
      <c r="G7596" t="s">
        <v>4331</v>
      </c>
      <c r="H7596" t="s">
        <v>43731</v>
      </c>
      <c r="J7596" t="s">
        <v>100</v>
      </c>
      <c r="K7596" t="s">
        <v>101</v>
      </c>
      <c r="L7596">
        <v>11</v>
      </c>
      <c r="M7596" t="s">
        <v>43726</v>
      </c>
      <c r="N7596" t="s">
        <v>75</v>
      </c>
      <c r="O7596" t="s">
        <v>48</v>
      </c>
      <c r="P7596" t="s">
        <v>48</v>
      </c>
      <c r="Q7596" t="s">
        <v>16819</v>
      </c>
      <c r="Y7596" t="s">
        <v>43732</v>
      </c>
    </row>
    <row r="7597" spans="1:25">
      <c r="A7597" t="s">
        <v>43733</v>
      </c>
      <c r="B7597" t="s">
        <v>43734</v>
      </c>
      <c r="D7597" t="s">
        <v>40</v>
      </c>
      <c r="E7597" t="s">
        <v>41</v>
      </c>
      <c r="G7597" t="s">
        <v>2167</v>
      </c>
      <c r="H7597" t="s">
        <v>330</v>
      </c>
      <c r="J7597" t="s">
        <v>272</v>
      </c>
      <c r="K7597" t="s">
        <v>273</v>
      </c>
      <c r="L7597">
        <v>11</v>
      </c>
      <c r="M7597" t="s">
        <v>43735</v>
      </c>
      <c r="N7597" t="s">
        <v>275</v>
      </c>
      <c r="O7597" t="s">
        <v>48</v>
      </c>
      <c r="P7597" t="s">
        <v>48</v>
      </c>
      <c r="Q7597" t="s">
        <v>43736</v>
      </c>
      <c r="Y7597" t="s">
        <v>43737</v>
      </c>
    </row>
    <row r="7598" spans="1:25">
      <c r="A7598" t="s">
        <v>43738</v>
      </c>
      <c r="B7598" t="s">
        <v>43739</v>
      </c>
      <c r="D7598" t="s">
        <v>40</v>
      </c>
      <c r="E7598" t="s">
        <v>41</v>
      </c>
      <c r="G7598" t="s">
        <v>43740</v>
      </c>
      <c r="H7598" t="s">
        <v>43741</v>
      </c>
      <c r="J7598" t="s">
        <v>91</v>
      </c>
      <c r="K7598" t="s">
        <v>92</v>
      </c>
      <c r="L7598">
        <v>11</v>
      </c>
      <c r="M7598" t="s">
        <v>43742</v>
      </c>
      <c r="N7598" t="s">
        <v>75</v>
      </c>
      <c r="O7598" t="s">
        <v>48</v>
      </c>
      <c r="P7598" t="s">
        <v>48</v>
      </c>
      <c r="Q7598" t="s">
        <v>43743</v>
      </c>
      <c r="Y7598" t="s">
        <v>43744</v>
      </c>
    </row>
    <row r="7599" spans="1:25">
      <c r="A7599" t="s">
        <v>43745</v>
      </c>
      <c r="B7599" t="s">
        <v>43746</v>
      </c>
      <c r="D7599" t="s">
        <v>40</v>
      </c>
      <c r="E7599" t="s">
        <v>41</v>
      </c>
      <c r="G7599" t="s">
        <v>2133</v>
      </c>
      <c r="H7599" t="s">
        <v>43747</v>
      </c>
      <c r="J7599" t="s">
        <v>100</v>
      </c>
      <c r="K7599" t="s">
        <v>101</v>
      </c>
      <c r="L7599">
        <v>11</v>
      </c>
      <c r="M7599" t="s">
        <v>43748</v>
      </c>
      <c r="N7599" t="s">
        <v>75</v>
      </c>
      <c r="O7599" t="s">
        <v>48</v>
      </c>
      <c r="P7599" t="s">
        <v>48</v>
      </c>
      <c r="Q7599" t="s">
        <v>43749</v>
      </c>
      <c r="Y7599" t="s">
        <v>43750</v>
      </c>
    </row>
    <row r="7600" spans="1:25">
      <c r="A7600" t="s">
        <v>43751</v>
      </c>
      <c r="B7600" t="s">
        <v>43752</v>
      </c>
      <c r="D7600" t="s">
        <v>40</v>
      </c>
      <c r="E7600" t="s">
        <v>41</v>
      </c>
      <c r="G7600" t="s">
        <v>1935</v>
      </c>
      <c r="H7600" t="s">
        <v>43753</v>
      </c>
      <c r="J7600" t="s">
        <v>100</v>
      </c>
      <c r="K7600" t="s">
        <v>101</v>
      </c>
      <c r="L7600">
        <v>11</v>
      </c>
      <c r="M7600" t="s">
        <v>43748</v>
      </c>
      <c r="N7600" t="s">
        <v>75</v>
      </c>
      <c r="O7600" t="s">
        <v>48</v>
      </c>
      <c r="P7600" t="s">
        <v>48</v>
      </c>
      <c r="Q7600" t="s">
        <v>31551</v>
      </c>
      <c r="Y7600" t="s">
        <v>43754</v>
      </c>
    </row>
    <row r="7601" spans="1:25">
      <c r="A7601" t="s">
        <v>43755</v>
      </c>
      <c r="B7601" t="s">
        <v>43756</v>
      </c>
      <c r="D7601" t="s">
        <v>40</v>
      </c>
      <c r="E7601" t="s">
        <v>41</v>
      </c>
      <c r="G7601" t="s">
        <v>13093</v>
      </c>
      <c r="H7601" t="s">
        <v>43757</v>
      </c>
      <c r="J7601" t="s">
        <v>91</v>
      </c>
      <c r="K7601" t="s">
        <v>92</v>
      </c>
      <c r="L7601">
        <v>11</v>
      </c>
      <c r="M7601" t="s">
        <v>43748</v>
      </c>
      <c r="N7601" t="s">
        <v>75</v>
      </c>
      <c r="O7601" t="s">
        <v>48</v>
      </c>
      <c r="P7601" t="s">
        <v>48</v>
      </c>
      <c r="Q7601" t="s">
        <v>43758</v>
      </c>
      <c r="Y7601" t="s">
        <v>43759</v>
      </c>
    </row>
    <row r="7602" spans="1:25">
      <c r="A7602" t="s">
        <v>43760</v>
      </c>
      <c r="B7602" t="s">
        <v>43761</v>
      </c>
      <c r="D7602" t="s">
        <v>40</v>
      </c>
      <c r="E7602" t="s">
        <v>41</v>
      </c>
      <c r="G7602" t="s">
        <v>6859</v>
      </c>
      <c r="H7602" t="s">
        <v>2565</v>
      </c>
      <c r="J7602" t="s">
        <v>179</v>
      </c>
      <c r="K7602" t="s">
        <v>180</v>
      </c>
      <c r="L7602">
        <v>11</v>
      </c>
      <c r="M7602" t="s">
        <v>43762</v>
      </c>
      <c r="N7602" t="s">
        <v>47</v>
      </c>
      <c r="O7602" t="s">
        <v>48</v>
      </c>
      <c r="P7602" t="s">
        <v>48</v>
      </c>
      <c r="Q7602" t="s">
        <v>43763</v>
      </c>
      <c r="Y7602" t="s">
        <v>43764</v>
      </c>
    </row>
    <row r="7603" spans="1:25">
      <c r="A7603" t="s">
        <v>43765</v>
      </c>
      <c r="B7603" t="s">
        <v>43766</v>
      </c>
      <c r="D7603" t="s">
        <v>40</v>
      </c>
      <c r="E7603" t="s">
        <v>41</v>
      </c>
      <c r="G7603" t="s">
        <v>1891</v>
      </c>
      <c r="H7603" t="s">
        <v>9444</v>
      </c>
      <c r="J7603" t="s">
        <v>823</v>
      </c>
      <c r="K7603" t="s">
        <v>824</v>
      </c>
      <c r="L7603">
        <v>11</v>
      </c>
      <c r="M7603" t="s">
        <v>43762</v>
      </c>
      <c r="N7603" t="s">
        <v>75</v>
      </c>
      <c r="O7603" t="s">
        <v>48</v>
      </c>
      <c r="P7603" t="s">
        <v>48</v>
      </c>
      <c r="Q7603" t="s">
        <v>4562</v>
      </c>
      <c r="Y7603" t="s">
        <v>43767</v>
      </c>
    </row>
    <row r="7604" spans="1:25">
      <c r="A7604" t="s">
        <v>43768</v>
      </c>
      <c r="B7604" t="s">
        <v>43769</v>
      </c>
      <c r="D7604" t="s">
        <v>40</v>
      </c>
      <c r="E7604" t="s">
        <v>41</v>
      </c>
      <c r="G7604" t="s">
        <v>8345</v>
      </c>
      <c r="H7604" t="s">
        <v>43770</v>
      </c>
      <c r="J7604" t="s">
        <v>91</v>
      </c>
      <c r="K7604" t="s">
        <v>92</v>
      </c>
      <c r="L7604">
        <v>11</v>
      </c>
      <c r="M7604" t="s">
        <v>43762</v>
      </c>
      <c r="N7604" t="s">
        <v>75</v>
      </c>
      <c r="O7604" t="s">
        <v>48</v>
      </c>
      <c r="P7604" t="s">
        <v>48</v>
      </c>
      <c r="Q7604" t="s">
        <v>26639</v>
      </c>
      <c r="Y7604" t="s">
        <v>43771</v>
      </c>
    </row>
    <row r="7605" spans="1:25">
      <c r="A7605" t="s">
        <v>43772</v>
      </c>
      <c r="B7605" t="s">
        <v>43773</v>
      </c>
      <c r="D7605" t="s">
        <v>40</v>
      </c>
      <c r="E7605" t="s">
        <v>41</v>
      </c>
      <c r="G7605" t="s">
        <v>6258</v>
      </c>
      <c r="H7605" t="s">
        <v>43774</v>
      </c>
      <c r="J7605" t="s">
        <v>91</v>
      </c>
      <c r="K7605" t="s">
        <v>92</v>
      </c>
      <c r="L7605">
        <v>11</v>
      </c>
      <c r="M7605" t="s">
        <v>43775</v>
      </c>
      <c r="N7605" t="s">
        <v>75</v>
      </c>
      <c r="O7605" t="s">
        <v>48</v>
      </c>
      <c r="P7605" t="s">
        <v>48</v>
      </c>
      <c r="Q7605" t="s">
        <v>5001</v>
      </c>
      <c r="Y7605" t="s">
        <v>43776</v>
      </c>
    </row>
    <row r="7606" spans="1:25">
      <c r="A7606" t="s">
        <v>43777</v>
      </c>
      <c r="B7606" t="s">
        <v>43778</v>
      </c>
      <c r="D7606" t="s">
        <v>40</v>
      </c>
      <c r="E7606" t="s">
        <v>41</v>
      </c>
      <c r="G7606" t="s">
        <v>36729</v>
      </c>
      <c r="H7606" t="s">
        <v>43779</v>
      </c>
      <c r="J7606" t="s">
        <v>91</v>
      </c>
      <c r="K7606" t="s">
        <v>92</v>
      </c>
      <c r="L7606">
        <v>11</v>
      </c>
      <c r="M7606" t="s">
        <v>43780</v>
      </c>
      <c r="N7606" t="s">
        <v>75</v>
      </c>
      <c r="O7606" t="s">
        <v>48</v>
      </c>
      <c r="P7606" t="s">
        <v>48</v>
      </c>
      <c r="Q7606" t="s">
        <v>43781</v>
      </c>
      <c r="Y7606" t="s">
        <v>43782</v>
      </c>
    </row>
    <row r="7607" spans="1:25">
      <c r="A7607" t="s">
        <v>43783</v>
      </c>
      <c r="B7607" t="s">
        <v>43784</v>
      </c>
      <c r="D7607" t="s">
        <v>40</v>
      </c>
      <c r="E7607" t="s">
        <v>41</v>
      </c>
      <c r="G7607" t="s">
        <v>12815</v>
      </c>
      <c r="H7607" t="s">
        <v>636</v>
      </c>
      <c r="J7607" t="s">
        <v>91</v>
      </c>
      <c r="K7607" t="s">
        <v>92</v>
      </c>
      <c r="L7607">
        <v>11</v>
      </c>
      <c r="M7607" t="s">
        <v>43785</v>
      </c>
      <c r="N7607" t="s">
        <v>75</v>
      </c>
      <c r="O7607" t="s">
        <v>48</v>
      </c>
      <c r="P7607" t="s">
        <v>48</v>
      </c>
      <c r="Q7607" t="s">
        <v>32304</v>
      </c>
      <c r="Y7607" t="s">
        <v>43786</v>
      </c>
    </row>
    <row r="7608" spans="1:25">
      <c r="A7608" t="s">
        <v>43787</v>
      </c>
      <c r="B7608" t="s">
        <v>43788</v>
      </c>
      <c r="D7608" t="s">
        <v>40</v>
      </c>
      <c r="E7608" t="s">
        <v>41</v>
      </c>
      <c r="G7608" t="s">
        <v>995</v>
      </c>
      <c r="H7608" t="s">
        <v>43789</v>
      </c>
      <c r="J7608" t="s">
        <v>100</v>
      </c>
      <c r="K7608" t="s">
        <v>101</v>
      </c>
      <c r="L7608">
        <v>11</v>
      </c>
      <c r="M7608" t="s">
        <v>43785</v>
      </c>
      <c r="N7608" t="s">
        <v>75</v>
      </c>
      <c r="O7608" t="s">
        <v>48</v>
      </c>
      <c r="P7608" t="s">
        <v>48</v>
      </c>
      <c r="Q7608" t="s">
        <v>43790</v>
      </c>
      <c r="Y7608" t="s">
        <v>43791</v>
      </c>
    </row>
    <row r="7609" spans="1:25">
      <c r="A7609" t="s">
        <v>43792</v>
      </c>
      <c r="B7609" t="s">
        <v>43793</v>
      </c>
      <c r="D7609" t="s">
        <v>40</v>
      </c>
      <c r="E7609" t="s">
        <v>41</v>
      </c>
      <c r="G7609" t="s">
        <v>12574</v>
      </c>
      <c r="H7609" t="s">
        <v>21797</v>
      </c>
      <c r="J7609" t="s">
        <v>91</v>
      </c>
      <c r="K7609" t="s">
        <v>92</v>
      </c>
      <c r="L7609">
        <v>11</v>
      </c>
      <c r="M7609" t="s">
        <v>43785</v>
      </c>
      <c r="N7609" t="s">
        <v>75</v>
      </c>
      <c r="O7609" t="s">
        <v>48</v>
      </c>
      <c r="P7609" t="s">
        <v>48</v>
      </c>
      <c r="Q7609" t="s">
        <v>43794</v>
      </c>
      <c r="Y7609" t="s">
        <v>43795</v>
      </c>
    </row>
    <row r="7610" spans="1:25">
      <c r="A7610" t="s">
        <v>43796</v>
      </c>
      <c r="B7610" t="s">
        <v>43797</v>
      </c>
      <c r="D7610" t="s">
        <v>40</v>
      </c>
      <c r="E7610" t="s">
        <v>41</v>
      </c>
      <c r="G7610" t="s">
        <v>11304</v>
      </c>
      <c r="H7610" t="s">
        <v>43798</v>
      </c>
      <c r="J7610" t="s">
        <v>91</v>
      </c>
      <c r="K7610" t="s">
        <v>92</v>
      </c>
      <c r="L7610">
        <v>11</v>
      </c>
      <c r="M7610" t="s">
        <v>43799</v>
      </c>
      <c r="N7610" t="s">
        <v>75</v>
      </c>
      <c r="O7610" t="s">
        <v>48</v>
      </c>
      <c r="P7610" t="s">
        <v>48</v>
      </c>
      <c r="Q7610" t="s">
        <v>14411</v>
      </c>
      <c r="Y7610" t="s">
        <v>43800</v>
      </c>
    </row>
    <row r="7611" spans="1:25">
      <c r="A7611" t="s">
        <v>43801</v>
      </c>
      <c r="B7611" t="s">
        <v>43802</v>
      </c>
      <c r="D7611" t="s">
        <v>40</v>
      </c>
      <c r="E7611" t="s">
        <v>41</v>
      </c>
      <c r="G7611" t="s">
        <v>4457</v>
      </c>
      <c r="H7611" t="s">
        <v>43803</v>
      </c>
      <c r="J7611" t="s">
        <v>91</v>
      </c>
      <c r="K7611" t="s">
        <v>92</v>
      </c>
      <c r="L7611">
        <v>11</v>
      </c>
      <c r="M7611" t="s">
        <v>43804</v>
      </c>
      <c r="N7611" t="s">
        <v>75</v>
      </c>
      <c r="O7611" t="s">
        <v>48</v>
      </c>
      <c r="P7611" t="s">
        <v>48</v>
      </c>
      <c r="Q7611" t="s">
        <v>43805</v>
      </c>
      <c r="Y7611" t="s">
        <v>43806</v>
      </c>
    </row>
    <row r="7612" spans="1:25">
      <c r="A7612" t="s">
        <v>43807</v>
      </c>
      <c r="B7612" t="s">
        <v>43808</v>
      </c>
      <c r="D7612" t="s">
        <v>40</v>
      </c>
      <c r="E7612" t="s">
        <v>41</v>
      </c>
      <c r="G7612" t="s">
        <v>43809</v>
      </c>
      <c r="H7612" t="s">
        <v>43677</v>
      </c>
      <c r="J7612" t="s">
        <v>91</v>
      </c>
      <c r="K7612" t="s">
        <v>92</v>
      </c>
      <c r="L7612">
        <v>11</v>
      </c>
      <c r="M7612" t="s">
        <v>43810</v>
      </c>
      <c r="N7612" t="s">
        <v>75</v>
      </c>
      <c r="O7612" t="s">
        <v>48</v>
      </c>
      <c r="P7612" t="s">
        <v>48</v>
      </c>
      <c r="Q7612" t="s">
        <v>43811</v>
      </c>
      <c r="Y7612" t="s">
        <v>43812</v>
      </c>
    </row>
    <row r="7613" spans="1:25">
      <c r="A7613" t="s">
        <v>43813</v>
      </c>
      <c r="B7613" t="s">
        <v>43814</v>
      </c>
      <c r="D7613" t="s">
        <v>40</v>
      </c>
      <c r="E7613" t="s">
        <v>41</v>
      </c>
      <c r="G7613" t="s">
        <v>43815</v>
      </c>
      <c r="H7613" t="s">
        <v>43816</v>
      </c>
      <c r="J7613" t="s">
        <v>91</v>
      </c>
      <c r="K7613" t="s">
        <v>92</v>
      </c>
      <c r="L7613">
        <v>11</v>
      </c>
      <c r="M7613" t="s">
        <v>43810</v>
      </c>
      <c r="N7613" t="s">
        <v>75</v>
      </c>
      <c r="O7613" t="s">
        <v>48</v>
      </c>
      <c r="P7613" t="s">
        <v>48</v>
      </c>
      <c r="Q7613" t="s">
        <v>22189</v>
      </c>
      <c r="Y7613" t="s">
        <v>43817</v>
      </c>
    </row>
    <row r="7614" spans="1:25">
      <c r="A7614" t="s">
        <v>43818</v>
      </c>
      <c r="B7614" t="s">
        <v>43819</v>
      </c>
      <c r="D7614" t="s">
        <v>40</v>
      </c>
      <c r="E7614" t="s">
        <v>41</v>
      </c>
      <c r="G7614" t="s">
        <v>43820</v>
      </c>
      <c r="H7614" t="s">
        <v>43821</v>
      </c>
      <c r="J7614" t="s">
        <v>91</v>
      </c>
      <c r="K7614" t="s">
        <v>92</v>
      </c>
      <c r="L7614">
        <v>11</v>
      </c>
      <c r="M7614" t="s">
        <v>43810</v>
      </c>
      <c r="N7614" t="s">
        <v>75</v>
      </c>
      <c r="O7614" t="s">
        <v>48</v>
      </c>
      <c r="P7614" t="s">
        <v>48</v>
      </c>
      <c r="Q7614" t="s">
        <v>43822</v>
      </c>
      <c r="Y7614" t="s">
        <v>43823</v>
      </c>
    </row>
    <row r="7615" spans="1:25">
      <c r="A7615" t="s">
        <v>43824</v>
      </c>
      <c r="B7615" t="s">
        <v>43825</v>
      </c>
      <c r="D7615" t="s">
        <v>40</v>
      </c>
      <c r="E7615" t="s">
        <v>41</v>
      </c>
      <c r="G7615" t="s">
        <v>43826</v>
      </c>
      <c r="H7615" t="s">
        <v>1070</v>
      </c>
      <c r="J7615" t="s">
        <v>91</v>
      </c>
      <c r="K7615" t="s">
        <v>92</v>
      </c>
      <c r="L7615">
        <v>11</v>
      </c>
      <c r="M7615" t="s">
        <v>43810</v>
      </c>
      <c r="N7615" t="s">
        <v>75</v>
      </c>
      <c r="O7615" t="s">
        <v>48</v>
      </c>
      <c r="P7615" t="s">
        <v>48</v>
      </c>
      <c r="Q7615" t="s">
        <v>43827</v>
      </c>
      <c r="Y7615" t="s">
        <v>43828</v>
      </c>
    </row>
    <row r="7616" spans="1:25">
      <c r="A7616" t="s">
        <v>43829</v>
      </c>
      <c r="B7616" t="s">
        <v>43830</v>
      </c>
      <c r="D7616" t="s">
        <v>40</v>
      </c>
      <c r="E7616" t="s">
        <v>41</v>
      </c>
      <c r="G7616" t="s">
        <v>43831</v>
      </c>
      <c r="H7616" t="s">
        <v>43832</v>
      </c>
      <c r="J7616" t="s">
        <v>100</v>
      </c>
      <c r="K7616" t="s">
        <v>101</v>
      </c>
      <c r="L7616">
        <v>11</v>
      </c>
      <c r="M7616" t="s">
        <v>43833</v>
      </c>
      <c r="N7616" t="s">
        <v>75</v>
      </c>
      <c r="O7616" t="s">
        <v>48</v>
      </c>
      <c r="P7616" t="s">
        <v>48</v>
      </c>
      <c r="Q7616" t="s">
        <v>43834</v>
      </c>
      <c r="Y7616" t="s">
        <v>43835</v>
      </c>
    </row>
    <row r="7617" spans="1:25">
      <c r="A7617" t="s">
        <v>43836</v>
      </c>
      <c r="B7617" t="s">
        <v>43837</v>
      </c>
      <c r="D7617" t="s">
        <v>40</v>
      </c>
      <c r="E7617" t="s">
        <v>41</v>
      </c>
      <c r="G7617" t="s">
        <v>43838</v>
      </c>
      <c r="H7617" t="s">
        <v>4014</v>
      </c>
      <c r="J7617" t="s">
        <v>100</v>
      </c>
      <c r="K7617" t="s">
        <v>101</v>
      </c>
      <c r="L7617">
        <v>11</v>
      </c>
      <c r="M7617" t="s">
        <v>43839</v>
      </c>
      <c r="N7617" t="s">
        <v>75</v>
      </c>
      <c r="O7617" t="s">
        <v>48</v>
      </c>
      <c r="P7617" t="s">
        <v>48</v>
      </c>
      <c r="Q7617" t="s">
        <v>43840</v>
      </c>
      <c r="Y7617" t="s">
        <v>43841</v>
      </c>
    </row>
    <row r="7618" spans="1:25">
      <c r="A7618" t="s">
        <v>43842</v>
      </c>
      <c r="B7618" t="s">
        <v>43843</v>
      </c>
      <c r="D7618" t="s">
        <v>40</v>
      </c>
      <c r="E7618" t="s">
        <v>41</v>
      </c>
      <c r="G7618" t="s">
        <v>16684</v>
      </c>
      <c r="H7618" t="s">
        <v>43844</v>
      </c>
      <c r="J7618" t="s">
        <v>91</v>
      </c>
      <c r="K7618" t="s">
        <v>92</v>
      </c>
      <c r="L7618">
        <v>11</v>
      </c>
      <c r="M7618" t="s">
        <v>43845</v>
      </c>
      <c r="N7618" t="s">
        <v>75</v>
      </c>
      <c r="O7618" t="s">
        <v>48</v>
      </c>
      <c r="P7618" t="s">
        <v>48</v>
      </c>
      <c r="Q7618" t="s">
        <v>43846</v>
      </c>
      <c r="Y7618" t="s">
        <v>43847</v>
      </c>
    </row>
    <row r="7619" spans="1:25">
      <c r="A7619" t="s">
        <v>43848</v>
      </c>
      <c r="B7619" t="s">
        <v>43849</v>
      </c>
      <c r="D7619" t="s">
        <v>40</v>
      </c>
      <c r="E7619" t="s">
        <v>41</v>
      </c>
      <c r="G7619" t="s">
        <v>43850</v>
      </c>
      <c r="H7619" t="s">
        <v>25519</v>
      </c>
      <c r="J7619" t="s">
        <v>179</v>
      </c>
      <c r="K7619" t="s">
        <v>180</v>
      </c>
      <c r="L7619">
        <v>11</v>
      </c>
      <c r="M7619" t="s">
        <v>43845</v>
      </c>
      <c r="N7619" t="s">
        <v>47</v>
      </c>
      <c r="O7619" t="s">
        <v>48</v>
      </c>
      <c r="P7619" t="s">
        <v>48</v>
      </c>
      <c r="Q7619" t="s">
        <v>43851</v>
      </c>
      <c r="Y7619" t="s">
        <v>43852</v>
      </c>
    </row>
    <row r="7620" spans="1:25">
      <c r="A7620" t="s">
        <v>43853</v>
      </c>
      <c r="B7620" t="s">
        <v>43854</v>
      </c>
      <c r="D7620" t="s">
        <v>40</v>
      </c>
      <c r="E7620" t="s">
        <v>41</v>
      </c>
      <c r="G7620" t="s">
        <v>43855</v>
      </c>
      <c r="H7620" t="s">
        <v>3732</v>
      </c>
      <c r="J7620" t="s">
        <v>91</v>
      </c>
      <c r="K7620" t="s">
        <v>92</v>
      </c>
      <c r="L7620">
        <v>11</v>
      </c>
      <c r="M7620" t="s">
        <v>43845</v>
      </c>
      <c r="N7620" t="s">
        <v>75</v>
      </c>
      <c r="O7620" t="s">
        <v>48</v>
      </c>
      <c r="P7620" t="s">
        <v>48</v>
      </c>
      <c r="Q7620" t="s">
        <v>43856</v>
      </c>
      <c r="Y7620" t="s">
        <v>43857</v>
      </c>
    </row>
    <row r="7621" spans="1:25">
      <c r="A7621" t="s">
        <v>43858</v>
      </c>
      <c r="B7621" t="s">
        <v>43859</v>
      </c>
      <c r="D7621" t="s">
        <v>40</v>
      </c>
      <c r="E7621" t="s">
        <v>41</v>
      </c>
      <c r="G7621" t="s">
        <v>43860</v>
      </c>
      <c r="H7621" t="s">
        <v>14556</v>
      </c>
      <c r="J7621" t="s">
        <v>91</v>
      </c>
      <c r="K7621" t="s">
        <v>92</v>
      </c>
      <c r="L7621">
        <v>11</v>
      </c>
      <c r="M7621" t="s">
        <v>43845</v>
      </c>
      <c r="N7621" t="s">
        <v>75</v>
      </c>
      <c r="O7621" t="s">
        <v>48</v>
      </c>
      <c r="P7621" t="s">
        <v>48</v>
      </c>
      <c r="Q7621" t="s">
        <v>43861</v>
      </c>
      <c r="Y7621" t="s">
        <v>43862</v>
      </c>
    </row>
    <row r="7622" spans="1:25">
      <c r="A7622" t="s">
        <v>43863</v>
      </c>
      <c r="B7622" t="s">
        <v>43864</v>
      </c>
      <c r="D7622" t="s">
        <v>40</v>
      </c>
      <c r="E7622" t="s">
        <v>41</v>
      </c>
      <c r="G7622" t="s">
        <v>43865</v>
      </c>
      <c r="H7622" t="s">
        <v>32406</v>
      </c>
      <c r="J7622" t="s">
        <v>100</v>
      </c>
      <c r="K7622" t="s">
        <v>101</v>
      </c>
      <c r="L7622">
        <v>11</v>
      </c>
      <c r="M7622" t="s">
        <v>43866</v>
      </c>
      <c r="N7622" t="s">
        <v>75</v>
      </c>
      <c r="O7622" t="s">
        <v>48</v>
      </c>
      <c r="P7622" t="s">
        <v>48</v>
      </c>
      <c r="Q7622" t="s">
        <v>43867</v>
      </c>
      <c r="Y7622" t="s">
        <v>43868</v>
      </c>
    </row>
    <row r="7623" spans="1:25">
      <c r="A7623" t="s">
        <v>43869</v>
      </c>
      <c r="B7623" t="s">
        <v>43870</v>
      </c>
      <c r="D7623" t="s">
        <v>40</v>
      </c>
      <c r="E7623" t="s">
        <v>41</v>
      </c>
      <c r="G7623" t="s">
        <v>43871</v>
      </c>
      <c r="H7623" t="s">
        <v>1912</v>
      </c>
      <c r="J7623" t="s">
        <v>511</v>
      </c>
      <c r="K7623" t="s">
        <v>512</v>
      </c>
      <c r="L7623">
        <v>11</v>
      </c>
      <c r="M7623" t="s">
        <v>43866</v>
      </c>
      <c r="N7623" t="s">
        <v>58</v>
      </c>
      <c r="O7623" t="s">
        <v>48</v>
      </c>
      <c r="P7623" t="s">
        <v>48</v>
      </c>
      <c r="Q7623" t="s">
        <v>7087</v>
      </c>
      <c r="Y7623" t="s">
        <v>43872</v>
      </c>
    </row>
    <row r="7624" spans="1:25">
      <c r="A7624" t="s">
        <v>43873</v>
      </c>
      <c r="B7624" t="s">
        <v>43874</v>
      </c>
      <c r="D7624" t="s">
        <v>40</v>
      </c>
      <c r="E7624" t="s">
        <v>41</v>
      </c>
      <c r="G7624" t="s">
        <v>43875</v>
      </c>
      <c r="H7624" t="s">
        <v>1985</v>
      </c>
      <c r="J7624" t="s">
        <v>91</v>
      </c>
      <c r="K7624" t="s">
        <v>92</v>
      </c>
      <c r="L7624">
        <v>11</v>
      </c>
      <c r="M7624" t="s">
        <v>43866</v>
      </c>
      <c r="N7624" t="s">
        <v>75</v>
      </c>
      <c r="O7624" t="s">
        <v>48</v>
      </c>
      <c r="P7624" t="s">
        <v>48</v>
      </c>
      <c r="Q7624" t="s">
        <v>43876</v>
      </c>
      <c r="Y7624" t="s">
        <v>43877</v>
      </c>
    </row>
    <row r="7625" spans="1:25">
      <c r="A7625" t="s">
        <v>43878</v>
      </c>
      <c r="B7625" t="s">
        <v>43879</v>
      </c>
      <c r="D7625" t="s">
        <v>40</v>
      </c>
      <c r="E7625" t="s">
        <v>41</v>
      </c>
      <c r="G7625" t="s">
        <v>7608</v>
      </c>
      <c r="H7625" t="s">
        <v>1854</v>
      </c>
      <c r="J7625" t="s">
        <v>100</v>
      </c>
      <c r="K7625" t="s">
        <v>101</v>
      </c>
      <c r="L7625">
        <v>11</v>
      </c>
      <c r="M7625" t="s">
        <v>43866</v>
      </c>
      <c r="N7625" t="s">
        <v>75</v>
      </c>
      <c r="O7625" t="s">
        <v>48</v>
      </c>
      <c r="P7625" t="s">
        <v>48</v>
      </c>
      <c r="Q7625" t="s">
        <v>20773</v>
      </c>
      <c r="Y7625" t="s">
        <v>43880</v>
      </c>
    </row>
    <row r="7626" spans="1:25">
      <c r="A7626" t="s">
        <v>43881</v>
      </c>
      <c r="B7626" t="s">
        <v>43882</v>
      </c>
      <c r="D7626" t="s">
        <v>40</v>
      </c>
      <c r="E7626" t="s">
        <v>41</v>
      </c>
      <c r="G7626" t="s">
        <v>43883</v>
      </c>
      <c r="H7626" t="s">
        <v>5028</v>
      </c>
      <c r="J7626" t="s">
        <v>91</v>
      </c>
      <c r="K7626" t="s">
        <v>92</v>
      </c>
      <c r="L7626">
        <v>11</v>
      </c>
      <c r="M7626" t="s">
        <v>43884</v>
      </c>
      <c r="N7626" t="s">
        <v>75</v>
      </c>
      <c r="O7626" t="s">
        <v>48</v>
      </c>
      <c r="P7626" t="s">
        <v>48</v>
      </c>
      <c r="Q7626" t="s">
        <v>43885</v>
      </c>
      <c r="Y7626" t="s">
        <v>43886</v>
      </c>
    </row>
    <row r="7627" spans="1:25">
      <c r="A7627" t="s">
        <v>43887</v>
      </c>
      <c r="B7627" t="s">
        <v>43888</v>
      </c>
      <c r="D7627" t="s">
        <v>40</v>
      </c>
      <c r="E7627" t="s">
        <v>41</v>
      </c>
      <c r="G7627" t="s">
        <v>8642</v>
      </c>
      <c r="H7627" t="s">
        <v>5819</v>
      </c>
      <c r="J7627" t="s">
        <v>91</v>
      </c>
      <c r="K7627" t="s">
        <v>92</v>
      </c>
      <c r="L7627">
        <v>11</v>
      </c>
      <c r="M7627" t="s">
        <v>43889</v>
      </c>
      <c r="N7627" t="s">
        <v>75</v>
      </c>
      <c r="O7627" t="s">
        <v>48</v>
      </c>
      <c r="P7627" t="s">
        <v>48</v>
      </c>
      <c r="Q7627" t="s">
        <v>43890</v>
      </c>
      <c r="Y7627" t="s">
        <v>43891</v>
      </c>
    </row>
    <row r="7628" spans="1:25">
      <c r="A7628" t="s">
        <v>43892</v>
      </c>
      <c r="B7628" t="s">
        <v>43893</v>
      </c>
      <c r="D7628" t="s">
        <v>40</v>
      </c>
      <c r="E7628" t="s">
        <v>41</v>
      </c>
      <c r="G7628" t="s">
        <v>4001</v>
      </c>
      <c r="H7628" t="s">
        <v>4257</v>
      </c>
      <c r="J7628" t="s">
        <v>91</v>
      </c>
      <c r="K7628" t="s">
        <v>92</v>
      </c>
      <c r="L7628">
        <v>11</v>
      </c>
      <c r="M7628" t="s">
        <v>43894</v>
      </c>
      <c r="N7628" t="s">
        <v>75</v>
      </c>
      <c r="O7628" t="s">
        <v>48</v>
      </c>
      <c r="P7628" t="s">
        <v>48</v>
      </c>
      <c r="Q7628" t="s">
        <v>43895</v>
      </c>
      <c r="Y7628" t="s">
        <v>43896</v>
      </c>
    </row>
    <row r="7629" spans="1:25">
      <c r="A7629" t="s">
        <v>43897</v>
      </c>
      <c r="B7629" t="s">
        <v>43898</v>
      </c>
      <c r="D7629" t="s">
        <v>40</v>
      </c>
      <c r="E7629" t="s">
        <v>41</v>
      </c>
      <c r="G7629" t="s">
        <v>43899</v>
      </c>
      <c r="H7629" t="s">
        <v>162</v>
      </c>
      <c r="J7629" t="s">
        <v>100</v>
      </c>
      <c r="K7629" t="s">
        <v>101</v>
      </c>
      <c r="L7629">
        <v>11</v>
      </c>
      <c r="M7629" t="s">
        <v>43900</v>
      </c>
      <c r="N7629" t="s">
        <v>75</v>
      </c>
      <c r="O7629" t="s">
        <v>48</v>
      </c>
      <c r="P7629" t="s">
        <v>48</v>
      </c>
      <c r="Q7629" t="s">
        <v>43901</v>
      </c>
      <c r="Y7629" t="s">
        <v>43902</v>
      </c>
    </row>
    <row r="7630" spans="1:25">
      <c r="A7630" t="s">
        <v>43903</v>
      </c>
      <c r="B7630" t="s">
        <v>43904</v>
      </c>
      <c r="D7630" t="s">
        <v>40</v>
      </c>
      <c r="E7630" t="s">
        <v>41</v>
      </c>
      <c r="G7630" t="s">
        <v>43905</v>
      </c>
      <c r="H7630" t="s">
        <v>43906</v>
      </c>
      <c r="J7630" t="s">
        <v>91</v>
      </c>
      <c r="K7630" t="s">
        <v>92</v>
      </c>
      <c r="L7630">
        <v>11</v>
      </c>
      <c r="M7630" t="s">
        <v>43907</v>
      </c>
      <c r="N7630" t="s">
        <v>75</v>
      </c>
      <c r="O7630" t="s">
        <v>48</v>
      </c>
      <c r="P7630" t="s">
        <v>48</v>
      </c>
      <c r="Q7630" t="s">
        <v>43908</v>
      </c>
      <c r="Y7630" t="s">
        <v>43909</v>
      </c>
    </row>
    <row r="7631" spans="1:25">
      <c r="A7631" t="s">
        <v>43910</v>
      </c>
      <c r="B7631" t="s">
        <v>43911</v>
      </c>
      <c r="D7631" t="s">
        <v>40</v>
      </c>
      <c r="E7631" t="s">
        <v>41</v>
      </c>
      <c r="G7631" t="s">
        <v>1929</v>
      </c>
      <c r="H7631" t="s">
        <v>43912</v>
      </c>
      <c r="J7631" t="s">
        <v>100</v>
      </c>
      <c r="K7631" t="s">
        <v>101</v>
      </c>
      <c r="L7631">
        <v>11</v>
      </c>
      <c r="M7631" t="s">
        <v>43913</v>
      </c>
      <c r="N7631" t="s">
        <v>75</v>
      </c>
      <c r="O7631" t="s">
        <v>48</v>
      </c>
      <c r="P7631" t="s">
        <v>48</v>
      </c>
      <c r="Q7631" t="s">
        <v>43914</v>
      </c>
      <c r="Y7631" t="s">
        <v>43915</v>
      </c>
    </row>
    <row r="7632" spans="1:25">
      <c r="A7632" t="s">
        <v>43916</v>
      </c>
      <c r="B7632" t="s">
        <v>43917</v>
      </c>
      <c r="D7632" t="s">
        <v>40</v>
      </c>
      <c r="E7632" t="s">
        <v>41</v>
      </c>
      <c r="G7632" t="s">
        <v>43918</v>
      </c>
      <c r="H7632" t="s">
        <v>43919</v>
      </c>
      <c r="J7632" t="s">
        <v>100</v>
      </c>
      <c r="K7632" t="s">
        <v>101</v>
      </c>
      <c r="L7632">
        <v>11</v>
      </c>
      <c r="M7632" t="s">
        <v>43920</v>
      </c>
      <c r="N7632" t="s">
        <v>75</v>
      </c>
      <c r="O7632" t="s">
        <v>48</v>
      </c>
      <c r="P7632" t="s">
        <v>48</v>
      </c>
      <c r="Q7632" t="s">
        <v>43921</v>
      </c>
      <c r="Y7632" t="s">
        <v>43922</v>
      </c>
    </row>
    <row r="7633" spans="1:25">
      <c r="A7633" t="s">
        <v>43923</v>
      </c>
      <c r="B7633" t="s">
        <v>43924</v>
      </c>
      <c r="D7633" t="s">
        <v>40</v>
      </c>
      <c r="E7633" t="s">
        <v>41</v>
      </c>
      <c r="G7633" t="s">
        <v>43925</v>
      </c>
      <c r="H7633" t="s">
        <v>8696</v>
      </c>
      <c r="J7633" t="s">
        <v>100</v>
      </c>
      <c r="K7633" t="s">
        <v>101</v>
      </c>
      <c r="L7633">
        <v>11</v>
      </c>
      <c r="M7633" t="s">
        <v>43920</v>
      </c>
      <c r="N7633" t="s">
        <v>75</v>
      </c>
      <c r="O7633" t="s">
        <v>48</v>
      </c>
      <c r="P7633" t="s">
        <v>48</v>
      </c>
      <c r="Q7633" t="s">
        <v>43926</v>
      </c>
      <c r="Y7633" t="s">
        <v>43927</v>
      </c>
    </row>
    <row r="7634" spans="1:25">
      <c r="A7634" t="s">
        <v>184</v>
      </c>
      <c r="B7634" t="s">
        <v>43928</v>
      </c>
      <c r="D7634" t="s">
        <v>40</v>
      </c>
      <c r="E7634" t="s">
        <v>41</v>
      </c>
      <c r="G7634" t="s">
        <v>43929</v>
      </c>
      <c r="H7634" t="s">
        <v>43930</v>
      </c>
      <c r="J7634" t="s">
        <v>100</v>
      </c>
      <c r="K7634" t="s">
        <v>101</v>
      </c>
      <c r="L7634">
        <v>11</v>
      </c>
      <c r="M7634" t="s">
        <v>43920</v>
      </c>
      <c r="N7634" t="s">
        <v>75</v>
      </c>
      <c r="O7634" t="s">
        <v>48</v>
      </c>
      <c r="P7634" t="s">
        <v>48</v>
      </c>
      <c r="Q7634" t="s">
        <v>43931</v>
      </c>
      <c r="Y7634" t="s">
        <v>43932</v>
      </c>
    </row>
    <row r="7635" spans="1:25">
      <c r="A7635" t="s">
        <v>43933</v>
      </c>
      <c r="B7635" t="s">
        <v>43934</v>
      </c>
      <c r="D7635" t="s">
        <v>40</v>
      </c>
      <c r="E7635" t="s">
        <v>41</v>
      </c>
      <c r="G7635" t="s">
        <v>36080</v>
      </c>
      <c r="H7635" t="s">
        <v>43935</v>
      </c>
      <c r="J7635" t="s">
        <v>100</v>
      </c>
      <c r="K7635" t="s">
        <v>101</v>
      </c>
      <c r="L7635">
        <v>11</v>
      </c>
      <c r="M7635" t="s">
        <v>43920</v>
      </c>
      <c r="N7635" t="s">
        <v>75</v>
      </c>
      <c r="O7635" t="s">
        <v>48</v>
      </c>
      <c r="P7635" t="s">
        <v>48</v>
      </c>
      <c r="Q7635" t="s">
        <v>43936</v>
      </c>
      <c r="Y7635" t="s">
        <v>43937</v>
      </c>
    </row>
    <row r="7636" spans="1:25">
      <c r="A7636" t="s">
        <v>43938</v>
      </c>
      <c r="B7636" t="s">
        <v>43939</v>
      </c>
      <c r="D7636" t="s">
        <v>40</v>
      </c>
      <c r="E7636" t="s">
        <v>41</v>
      </c>
      <c r="G7636" t="s">
        <v>43940</v>
      </c>
      <c r="H7636" t="s">
        <v>21642</v>
      </c>
      <c r="J7636" t="s">
        <v>91</v>
      </c>
      <c r="K7636" t="s">
        <v>92</v>
      </c>
      <c r="L7636">
        <v>11</v>
      </c>
      <c r="M7636" t="s">
        <v>43941</v>
      </c>
      <c r="N7636" t="s">
        <v>75</v>
      </c>
      <c r="O7636" t="s">
        <v>48</v>
      </c>
      <c r="P7636" t="s">
        <v>48</v>
      </c>
      <c r="Q7636" t="s">
        <v>43942</v>
      </c>
      <c r="Y7636" t="s">
        <v>43943</v>
      </c>
    </row>
    <row r="7637" spans="1:25">
      <c r="A7637" t="s">
        <v>43944</v>
      </c>
      <c r="B7637" t="s">
        <v>43945</v>
      </c>
      <c r="D7637" t="s">
        <v>40</v>
      </c>
      <c r="E7637" t="s">
        <v>41</v>
      </c>
      <c r="G7637" t="s">
        <v>1670</v>
      </c>
      <c r="H7637" t="s">
        <v>43946</v>
      </c>
      <c r="J7637" t="s">
        <v>823</v>
      </c>
      <c r="K7637" t="s">
        <v>824</v>
      </c>
      <c r="L7637">
        <v>11</v>
      </c>
      <c r="M7637" t="s">
        <v>43941</v>
      </c>
      <c r="N7637" t="s">
        <v>75</v>
      </c>
      <c r="O7637" t="s">
        <v>48</v>
      </c>
      <c r="P7637" t="s">
        <v>48</v>
      </c>
      <c r="Q7637" t="s">
        <v>43947</v>
      </c>
      <c r="Y7637" t="s">
        <v>43948</v>
      </c>
    </row>
    <row r="7638" spans="1:25">
      <c r="A7638" t="s">
        <v>43949</v>
      </c>
      <c r="B7638" t="s">
        <v>43950</v>
      </c>
      <c r="D7638" t="s">
        <v>40</v>
      </c>
      <c r="E7638" t="s">
        <v>41</v>
      </c>
      <c r="G7638" t="s">
        <v>43951</v>
      </c>
      <c r="H7638" t="s">
        <v>17219</v>
      </c>
      <c r="J7638" t="s">
        <v>100</v>
      </c>
      <c r="K7638" t="s">
        <v>101</v>
      </c>
      <c r="L7638">
        <v>11</v>
      </c>
      <c r="M7638" t="s">
        <v>43941</v>
      </c>
      <c r="N7638" t="s">
        <v>75</v>
      </c>
      <c r="O7638" t="s">
        <v>48</v>
      </c>
      <c r="P7638" t="s">
        <v>48</v>
      </c>
      <c r="Q7638" t="s">
        <v>43952</v>
      </c>
      <c r="Y7638" t="s">
        <v>43953</v>
      </c>
    </row>
    <row r="7639" spans="1:25">
      <c r="A7639" t="s">
        <v>43954</v>
      </c>
      <c r="B7639" t="s">
        <v>43955</v>
      </c>
      <c r="D7639" t="s">
        <v>40</v>
      </c>
      <c r="E7639" t="s">
        <v>41</v>
      </c>
      <c r="G7639" t="s">
        <v>43956</v>
      </c>
      <c r="H7639" t="s">
        <v>20769</v>
      </c>
      <c r="J7639" t="s">
        <v>511</v>
      </c>
      <c r="K7639" t="s">
        <v>512</v>
      </c>
      <c r="L7639">
        <v>11</v>
      </c>
      <c r="M7639" t="s">
        <v>43941</v>
      </c>
      <c r="N7639" t="s">
        <v>58</v>
      </c>
      <c r="O7639" t="s">
        <v>48</v>
      </c>
      <c r="P7639" t="s">
        <v>48</v>
      </c>
      <c r="Q7639" t="s">
        <v>12067</v>
      </c>
      <c r="Y7639" t="s">
        <v>43957</v>
      </c>
    </row>
    <row r="7640" spans="1:25">
      <c r="A7640" t="s">
        <v>43958</v>
      </c>
      <c r="B7640" t="s">
        <v>43959</v>
      </c>
      <c r="D7640" t="s">
        <v>40</v>
      </c>
      <c r="E7640" t="s">
        <v>41</v>
      </c>
      <c r="G7640" t="s">
        <v>43960</v>
      </c>
      <c r="H7640" t="s">
        <v>43961</v>
      </c>
      <c r="J7640" t="s">
        <v>91</v>
      </c>
      <c r="K7640" t="s">
        <v>92</v>
      </c>
      <c r="L7640">
        <v>11</v>
      </c>
      <c r="M7640" t="s">
        <v>43962</v>
      </c>
      <c r="N7640" t="s">
        <v>75</v>
      </c>
      <c r="O7640" t="s">
        <v>48</v>
      </c>
      <c r="P7640" t="s">
        <v>48</v>
      </c>
      <c r="Q7640" t="s">
        <v>43963</v>
      </c>
      <c r="Y7640" t="s">
        <v>43964</v>
      </c>
    </row>
    <row r="7641" spans="1:25">
      <c r="A7641" t="s">
        <v>43965</v>
      </c>
      <c r="B7641" t="s">
        <v>43966</v>
      </c>
      <c r="D7641" t="s">
        <v>40</v>
      </c>
      <c r="E7641" t="s">
        <v>41</v>
      </c>
      <c r="G7641" t="s">
        <v>43967</v>
      </c>
      <c r="H7641" t="s">
        <v>3581</v>
      </c>
      <c r="J7641" t="s">
        <v>91</v>
      </c>
      <c r="K7641" t="s">
        <v>92</v>
      </c>
      <c r="L7641">
        <v>11</v>
      </c>
      <c r="M7641" t="s">
        <v>43968</v>
      </c>
      <c r="N7641" t="s">
        <v>75</v>
      </c>
      <c r="O7641" t="s">
        <v>48</v>
      </c>
      <c r="P7641" t="s">
        <v>48</v>
      </c>
      <c r="Q7641" t="s">
        <v>20897</v>
      </c>
      <c r="Y7641" t="s">
        <v>43969</v>
      </c>
    </row>
    <row r="7642" spans="1:25">
      <c r="A7642" t="s">
        <v>43970</v>
      </c>
      <c r="B7642" t="s">
        <v>43971</v>
      </c>
      <c r="D7642" t="s">
        <v>40</v>
      </c>
      <c r="E7642" t="s">
        <v>41</v>
      </c>
      <c r="G7642" t="s">
        <v>43972</v>
      </c>
      <c r="H7642" t="s">
        <v>956</v>
      </c>
      <c r="J7642" t="s">
        <v>82</v>
      </c>
      <c r="K7642" t="s">
        <v>83</v>
      </c>
      <c r="L7642">
        <v>11</v>
      </c>
      <c r="M7642" t="s">
        <v>43973</v>
      </c>
      <c r="N7642" t="s">
        <v>75</v>
      </c>
      <c r="O7642" t="s">
        <v>48</v>
      </c>
      <c r="P7642" t="s">
        <v>48</v>
      </c>
      <c r="Q7642" t="s">
        <v>43974</v>
      </c>
      <c r="Y7642" t="s">
        <v>43975</v>
      </c>
    </row>
    <row r="7643" spans="1:25">
      <c r="A7643" t="s">
        <v>43976</v>
      </c>
      <c r="B7643" t="s">
        <v>43977</v>
      </c>
      <c r="D7643" t="s">
        <v>40</v>
      </c>
      <c r="E7643" t="s">
        <v>41</v>
      </c>
      <c r="G7643" t="s">
        <v>43978</v>
      </c>
      <c r="H7643" t="s">
        <v>43979</v>
      </c>
      <c r="J7643" t="s">
        <v>100</v>
      </c>
      <c r="K7643" t="s">
        <v>101</v>
      </c>
      <c r="L7643">
        <v>11</v>
      </c>
      <c r="M7643" t="s">
        <v>43980</v>
      </c>
      <c r="N7643" t="s">
        <v>75</v>
      </c>
      <c r="O7643" t="s">
        <v>48</v>
      </c>
      <c r="P7643" t="s">
        <v>48</v>
      </c>
      <c r="Q7643" t="s">
        <v>43981</v>
      </c>
      <c r="Y7643" t="s">
        <v>43982</v>
      </c>
    </row>
    <row r="7644" spans="1:25">
      <c r="A7644" t="s">
        <v>43983</v>
      </c>
      <c r="B7644" t="s">
        <v>43984</v>
      </c>
      <c r="D7644" t="s">
        <v>40</v>
      </c>
      <c r="E7644" t="s">
        <v>41</v>
      </c>
      <c r="G7644" t="s">
        <v>43985</v>
      </c>
      <c r="H7644" t="s">
        <v>13868</v>
      </c>
      <c r="J7644" t="s">
        <v>100</v>
      </c>
      <c r="K7644" t="s">
        <v>101</v>
      </c>
      <c r="L7644">
        <v>11</v>
      </c>
      <c r="M7644" t="s">
        <v>43986</v>
      </c>
      <c r="N7644" t="s">
        <v>75</v>
      </c>
      <c r="O7644" t="s">
        <v>48</v>
      </c>
      <c r="P7644" t="s">
        <v>48</v>
      </c>
      <c r="Q7644" t="s">
        <v>43987</v>
      </c>
      <c r="Y7644" t="s">
        <v>43988</v>
      </c>
    </row>
    <row r="7645" spans="1:25">
      <c r="A7645" t="s">
        <v>43989</v>
      </c>
      <c r="B7645" t="s">
        <v>43990</v>
      </c>
      <c r="D7645" t="s">
        <v>40</v>
      </c>
      <c r="E7645" t="s">
        <v>41</v>
      </c>
      <c r="G7645" t="s">
        <v>15104</v>
      </c>
      <c r="H7645" t="s">
        <v>4707</v>
      </c>
      <c r="J7645" t="s">
        <v>511</v>
      </c>
      <c r="K7645" t="s">
        <v>512</v>
      </c>
      <c r="L7645">
        <v>11</v>
      </c>
      <c r="M7645" t="s">
        <v>43991</v>
      </c>
      <c r="N7645" t="s">
        <v>47</v>
      </c>
      <c r="O7645" t="s">
        <v>48</v>
      </c>
      <c r="P7645" t="s">
        <v>48</v>
      </c>
      <c r="Q7645" t="s">
        <v>43992</v>
      </c>
      <c r="Y7645" t="s">
        <v>43993</v>
      </c>
    </row>
    <row r="7646" spans="1:25">
      <c r="A7646" t="s">
        <v>184</v>
      </c>
      <c r="B7646" t="s">
        <v>43994</v>
      </c>
      <c r="D7646" t="s">
        <v>40</v>
      </c>
      <c r="E7646" t="s">
        <v>41</v>
      </c>
      <c r="G7646" t="s">
        <v>39766</v>
      </c>
      <c r="H7646" t="s">
        <v>43995</v>
      </c>
      <c r="J7646" t="s">
        <v>100</v>
      </c>
      <c r="K7646" t="s">
        <v>101</v>
      </c>
      <c r="L7646">
        <v>11</v>
      </c>
      <c r="M7646" t="s">
        <v>43996</v>
      </c>
      <c r="N7646" t="s">
        <v>75</v>
      </c>
      <c r="O7646" t="s">
        <v>48</v>
      </c>
      <c r="P7646" t="s">
        <v>48</v>
      </c>
      <c r="Q7646" t="s">
        <v>43997</v>
      </c>
      <c r="Y7646" t="s">
        <v>43998</v>
      </c>
    </row>
    <row r="7647" spans="1:25">
      <c r="A7647" t="s">
        <v>43999</v>
      </c>
      <c r="B7647" t="s">
        <v>44000</v>
      </c>
      <c r="D7647" t="s">
        <v>40</v>
      </c>
      <c r="E7647" t="s">
        <v>41</v>
      </c>
      <c r="G7647" t="s">
        <v>8679</v>
      </c>
      <c r="H7647" t="s">
        <v>44001</v>
      </c>
      <c r="J7647" t="s">
        <v>511</v>
      </c>
      <c r="K7647" t="s">
        <v>512</v>
      </c>
      <c r="L7647">
        <v>11</v>
      </c>
      <c r="M7647" t="s">
        <v>44002</v>
      </c>
      <c r="N7647" t="s">
        <v>58</v>
      </c>
      <c r="O7647" t="s">
        <v>48</v>
      </c>
      <c r="P7647" t="s">
        <v>48</v>
      </c>
      <c r="Q7647" t="s">
        <v>44003</v>
      </c>
      <c r="Y7647" t="s">
        <v>44004</v>
      </c>
    </row>
    <row r="7648" spans="1:25">
      <c r="A7648" t="s">
        <v>44005</v>
      </c>
      <c r="B7648" t="s">
        <v>44006</v>
      </c>
      <c r="D7648" t="s">
        <v>40</v>
      </c>
      <c r="E7648" t="s">
        <v>41</v>
      </c>
      <c r="G7648" t="s">
        <v>5976</v>
      </c>
      <c r="H7648" t="s">
        <v>43660</v>
      </c>
      <c r="J7648" t="s">
        <v>91</v>
      </c>
      <c r="K7648" t="s">
        <v>92</v>
      </c>
      <c r="L7648">
        <v>11</v>
      </c>
      <c r="M7648" t="s">
        <v>44007</v>
      </c>
      <c r="N7648" t="s">
        <v>75</v>
      </c>
      <c r="O7648" t="s">
        <v>48</v>
      </c>
      <c r="P7648" t="s">
        <v>48</v>
      </c>
      <c r="Q7648" t="s">
        <v>44008</v>
      </c>
      <c r="Y7648" t="s">
        <v>44009</v>
      </c>
    </row>
    <row r="7649" spans="1:25">
      <c r="A7649" t="s">
        <v>44010</v>
      </c>
      <c r="B7649" t="s">
        <v>44011</v>
      </c>
      <c r="D7649" t="s">
        <v>40</v>
      </c>
      <c r="E7649" t="s">
        <v>41</v>
      </c>
      <c r="G7649" t="s">
        <v>44012</v>
      </c>
      <c r="H7649" t="s">
        <v>44013</v>
      </c>
      <c r="J7649" t="s">
        <v>100</v>
      </c>
      <c r="K7649" t="s">
        <v>101</v>
      </c>
      <c r="L7649">
        <v>11</v>
      </c>
      <c r="M7649" t="s">
        <v>44014</v>
      </c>
      <c r="N7649" t="s">
        <v>75</v>
      </c>
      <c r="O7649" t="s">
        <v>48</v>
      </c>
      <c r="P7649" t="s">
        <v>48</v>
      </c>
      <c r="Q7649" t="s">
        <v>44015</v>
      </c>
      <c r="Y7649" t="s">
        <v>44016</v>
      </c>
    </row>
    <row r="7650" spans="1:25">
      <c r="A7650" t="s">
        <v>44017</v>
      </c>
      <c r="B7650" t="s">
        <v>44018</v>
      </c>
      <c r="D7650" t="s">
        <v>40</v>
      </c>
      <c r="E7650" t="s">
        <v>41</v>
      </c>
      <c r="G7650" t="s">
        <v>44019</v>
      </c>
      <c r="H7650" t="s">
        <v>42785</v>
      </c>
      <c r="J7650" t="s">
        <v>729</v>
      </c>
      <c r="K7650" t="s">
        <v>730</v>
      </c>
      <c r="L7650">
        <v>11</v>
      </c>
      <c r="M7650" t="s">
        <v>44020</v>
      </c>
      <c r="N7650" t="s">
        <v>47</v>
      </c>
      <c r="O7650" t="s">
        <v>48</v>
      </c>
      <c r="P7650" t="s">
        <v>48</v>
      </c>
      <c r="Q7650" t="s">
        <v>44021</v>
      </c>
      <c r="Y7650" t="s">
        <v>44022</v>
      </c>
    </row>
    <row r="7651" spans="1:25">
      <c r="A7651" t="s">
        <v>44023</v>
      </c>
      <c r="B7651" t="s">
        <v>44024</v>
      </c>
      <c r="D7651" t="s">
        <v>40</v>
      </c>
      <c r="E7651" t="s">
        <v>41</v>
      </c>
      <c r="G7651" t="s">
        <v>44025</v>
      </c>
      <c r="H7651" t="s">
        <v>44026</v>
      </c>
      <c r="J7651" t="s">
        <v>100</v>
      </c>
      <c r="K7651" t="s">
        <v>101</v>
      </c>
      <c r="L7651">
        <v>11</v>
      </c>
      <c r="M7651" t="s">
        <v>44027</v>
      </c>
      <c r="N7651" t="s">
        <v>75</v>
      </c>
      <c r="O7651" t="s">
        <v>48</v>
      </c>
      <c r="P7651" t="s">
        <v>48</v>
      </c>
      <c r="Q7651" t="s">
        <v>44028</v>
      </c>
      <c r="Y7651" t="s">
        <v>44029</v>
      </c>
    </row>
    <row r="7652" spans="1:25">
      <c r="A7652" t="s">
        <v>44030</v>
      </c>
      <c r="B7652" t="s">
        <v>44031</v>
      </c>
      <c r="D7652" t="s">
        <v>40</v>
      </c>
      <c r="E7652" t="s">
        <v>41</v>
      </c>
      <c r="G7652" t="s">
        <v>44032</v>
      </c>
      <c r="H7652" t="s">
        <v>44033</v>
      </c>
      <c r="J7652" t="s">
        <v>100</v>
      </c>
      <c r="K7652" t="s">
        <v>101</v>
      </c>
      <c r="L7652">
        <v>11</v>
      </c>
      <c r="M7652" t="s">
        <v>44027</v>
      </c>
      <c r="N7652" t="s">
        <v>75</v>
      </c>
      <c r="O7652" t="s">
        <v>48</v>
      </c>
      <c r="P7652" t="s">
        <v>48</v>
      </c>
      <c r="Q7652" t="s">
        <v>44034</v>
      </c>
      <c r="Y7652" t="s">
        <v>44035</v>
      </c>
    </row>
    <row r="7653" spans="1:25">
      <c r="A7653" t="s">
        <v>44036</v>
      </c>
      <c r="B7653" t="s">
        <v>44037</v>
      </c>
      <c r="D7653" t="s">
        <v>40</v>
      </c>
      <c r="E7653" t="s">
        <v>41</v>
      </c>
      <c r="G7653" t="s">
        <v>44038</v>
      </c>
      <c r="H7653" t="s">
        <v>5059</v>
      </c>
      <c r="J7653" t="s">
        <v>100</v>
      </c>
      <c r="K7653" t="s">
        <v>101</v>
      </c>
      <c r="L7653">
        <v>11</v>
      </c>
      <c r="M7653" t="s">
        <v>44039</v>
      </c>
      <c r="N7653" t="s">
        <v>75</v>
      </c>
      <c r="O7653" t="s">
        <v>48</v>
      </c>
      <c r="P7653" t="s">
        <v>48</v>
      </c>
      <c r="Q7653" t="s">
        <v>505</v>
      </c>
      <c r="Y7653" t="s">
        <v>44040</v>
      </c>
    </row>
    <row r="7654" spans="1:25">
      <c r="A7654" t="s">
        <v>44041</v>
      </c>
      <c r="B7654" t="s">
        <v>44042</v>
      </c>
      <c r="D7654" t="s">
        <v>40</v>
      </c>
      <c r="E7654" t="s">
        <v>41</v>
      </c>
      <c r="G7654" t="s">
        <v>39918</v>
      </c>
      <c r="H7654" t="s">
        <v>7404</v>
      </c>
      <c r="J7654" t="s">
        <v>91</v>
      </c>
      <c r="K7654" t="s">
        <v>92</v>
      </c>
      <c r="L7654">
        <v>11</v>
      </c>
      <c r="M7654" t="s">
        <v>44043</v>
      </c>
      <c r="N7654" t="s">
        <v>75</v>
      </c>
      <c r="O7654" t="s">
        <v>48</v>
      </c>
      <c r="P7654" t="s">
        <v>48</v>
      </c>
      <c r="Q7654" t="s">
        <v>44044</v>
      </c>
      <c r="Y7654" t="s">
        <v>44045</v>
      </c>
    </row>
    <row r="7655" spans="1:25">
      <c r="A7655" t="s">
        <v>44046</v>
      </c>
      <c r="B7655" t="s">
        <v>44047</v>
      </c>
      <c r="D7655" t="s">
        <v>40</v>
      </c>
      <c r="E7655" t="s">
        <v>41</v>
      </c>
      <c r="G7655" t="s">
        <v>44048</v>
      </c>
      <c r="H7655" t="s">
        <v>44049</v>
      </c>
      <c r="J7655" t="s">
        <v>100</v>
      </c>
      <c r="K7655" t="s">
        <v>101</v>
      </c>
      <c r="L7655">
        <v>11</v>
      </c>
      <c r="M7655" t="s">
        <v>44050</v>
      </c>
      <c r="N7655" t="s">
        <v>75</v>
      </c>
      <c r="O7655" t="s">
        <v>48</v>
      </c>
      <c r="P7655" t="s">
        <v>48</v>
      </c>
      <c r="Q7655" t="s">
        <v>44051</v>
      </c>
      <c r="Y7655" t="s">
        <v>44052</v>
      </c>
    </row>
    <row r="7656" spans="1:25">
      <c r="A7656" t="s">
        <v>44053</v>
      </c>
      <c r="B7656" t="s">
        <v>44054</v>
      </c>
      <c r="D7656" t="s">
        <v>40</v>
      </c>
      <c r="E7656" t="s">
        <v>41</v>
      </c>
      <c r="G7656" t="s">
        <v>44055</v>
      </c>
      <c r="H7656" t="s">
        <v>3151</v>
      </c>
      <c r="J7656" t="s">
        <v>91</v>
      </c>
      <c r="K7656" t="s">
        <v>92</v>
      </c>
      <c r="L7656">
        <v>11</v>
      </c>
      <c r="M7656" t="s">
        <v>44056</v>
      </c>
      <c r="N7656" t="s">
        <v>75</v>
      </c>
      <c r="O7656" t="s">
        <v>48</v>
      </c>
      <c r="P7656" t="s">
        <v>48</v>
      </c>
      <c r="Q7656" t="s">
        <v>44057</v>
      </c>
      <c r="Y7656" t="s">
        <v>44058</v>
      </c>
    </row>
    <row r="7657" spans="1:25">
      <c r="A7657" t="s">
        <v>44059</v>
      </c>
      <c r="B7657" t="s">
        <v>44060</v>
      </c>
      <c r="D7657" t="s">
        <v>40</v>
      </c>
      <c r="E7657" t="s">
        <v>41</v>
      </c>
      <c r="G7657" t="s">
        <v>44061</v>
      </c>
      <c r="H7657" t="s">
        <v>561</v>
      </c>
      <c r="J7657" t="s">
        <v>100</v>
      </c>
      <c r="K7657" t="s">
        <v>101</v>
      </c>
      <c r="L7657">
        <v>11</v>
      </c>
      <c r="M7657" t="s">
        <v>44062</v>
      </c>
      <c r="N7657" t="s">
        <v>75</v>
      </c>
      <c r="O7657" t="s">
        <v>48</v>
      </c>
      <c r="P7657" t="s">
        <v>48</v>
      </c>
      <c r="Q7657" t="s">
        <v>12959</v>
      </c>
      <c r="Y7657" t="s">
        <v>44063</v>
      </c>
    </row>
    <row r="7658" spans="1:25">
      <c r="A7658" t="s">
        <v>44064</v>
      </c>
      <c r="B7658" t="s">
        <v>44065</v>
      </c>
      <c r="D7658" t="s">
        <v>40</v>
      </c>
      <c r="E7658" t="s">
        <v>41</v>
      </c>
      <c r="G7658" t="s">
        <v>24763</v>
      </c>
      <c r="H7658" t="s">
        <v>44066</v>
      </c>
      <c r="J7658" t="s">
        <v>100</v>
      </c>
      <c r="K7658" t="s">
        <v>101</v>
      </c>
      <c r="L7658">
        <v>11</v>
      </c>
      <c r="M7658" t="s">
        <v>44067</v>
      </c>
      <c r="N7658" t="s">
        <v>75</v>
      </c>
      <c r="O7658" t="s">
        <v>48</v>
      </c>
      <c r="P7658" t="s">
        <v>48</v>
      </c>
      <c r="Q7658" t="s">
        <v>44068</v>
      </c>
      <c r="Y7658" t="s">
        <v>44069</v>
      </c>
    </row>
    <row r="7659" spans="1:25">
      <c r="A7659" t="s">
        <v>44070</v>
      </c>
      <c r="B7659" t="s">
        <v>44071</v>
      </c>
      <c r="D7659" t="s">
        <v>40</v>
      </c>
      <c r="E7659" t="s">
        <v>41</v>
      </c>
      <c r="G7659" t="s">
        <v>44072</v>
      </c>
      <c r="H7659" t="s">
        <v>44073</v>
      </c>
      <c r="J7659" t="s">
        <v>91</v>
      </c>
      <c r="K7659" t="s">
        <v>92</v>
      </c>
      <c r="L7659">
        <v>11</v>
      </c>
      <c r="M7659" t="s">
        <v>44074</v>
      </c>
      <c r="N7659" t="s">
        <v>75</v>
      </c>
      <c r="O7659" t="s">
        <v>48</v>
      </c>
      <c r="P7659" t="s">
        <v>48</v>
      </c>
      <c r="Q7659" t="s">
        <v>44075</v>
      </c>
      <c r="Y7659" t="s">
        <v>44076</v>
      </c>
    </row>
    <row r="7660" spans="1:25">
      <c r="A7660" t="s">
        <v>44077</v>
      </c>
      <c r="B7660" t="s">
        <v>44078</v>
      </c>
      <c r="D7660" t="s">
        <v>40</v>
      </c>
      <c r="E7660" t="s">
        <v>41</v>
      </c>
      <c r="G7660" t="s">
        <v>44079</v>
      </c>
      <c r="H7660" t="s">
        <v>44080</v>
      </c>
      <c r="J7660" t="s">
        <v>100</v>
      </c>
      <c r="K7660" t="s">
        <v>101</v>
      </c>
      <c r="L7660">
        <v>11</v>
      </c>
      <c r="M7660" t="s">
        <v>44081</v>
      </c>
      <c r="N7660" t="s">
        <v>75</v>
      </c>
      <c r="O7660" t="s">
        <v>48</v>
      </c>
      <c r="P7660" t="s">
        <v>48</v>
      </c>
      <c r="Q7660" t="s">
        <v>44082</v>
      </c>
      <c r="Y7660" t="s">
        <v>44083</v>
      </c>
    </row>
    <row r="7661" spans="1:25">
      <c r="A7661" t="s">
        <v>44084</v>
      </c>
      <c r="B7661" t="s">
        <v>44085</v>
      </c>
      <c r="D7661" t="s">
        <v>40</v>
      </c>
      <c r="E7661" t="s">
        <v>41</v>
      </c>
      <c r="G7661" t="s">
        <v>44086</v>
      </c>
      <c r="H7661" t="s">
        <v>44087</v>
      </c>
      <c r="J7661" t="s">
        <v>91</v>
      </c>
      <c r="K7661" t="s">
        <v>92</v>
      </c>
      <c r="L7661">
        <v>11</v>
      </c>
      <c r="M7661" t="s">
        <v>44088</v>
      </c>
      <c r="N7661" t="s">
        <v>75</v>
      </c>
      <c r="O7661" t="s">
        <v>48</v>
      </c>
      <c r="P7661" t="s">
        <v>48</v>
      </c>
      <c r="Q7661" t="s">
        <v>44089</v>
      </c>
      <c r="Y7661" t="s">
        <v>44090</v>
      </c>
    </row>
    <row r="7662" spans="1:25">
      <c r="A7662" t="s">
        <v>44091</v>
      </c>
      <c r="B7662" t="s">
        <v>44092</v>
      </c>
      <c r="D7662" t="s">
        <v>40</v>
      </c>
      <c r="E7662" t="s">
        <v>41</v>
      </c>
      <c r="G7662" t="s">
        <v>44093</v>
      </c>
      <c r="H7662" t="s">
        <v>35789</v>
      </c>
      <c r="J7662" t="s">
        <v>100</v>
      </c>
      <c r="K7662" t="s">
        <v>101</v>
      </c>
      <c r="L7662">
        <v>11</v>
      </c>
      <c r="M7662" t="s">
        <v>44088</v>
      </c>
      <c r="N7662" t="s">
        <v>75</v>
      </c>
      <c r="O7662" t="s">
        <v>48</v>
      </c>
      <c r="P7662" t="s">
        <v>48</v>
      </c>
      <c r="Q7662" t="s">
        <v>44094</v>
      </c>
      <c r="Y7662" t="s">
        <v>44095</v>
      </c>
    </row>
    <row r="7663" spans="1:25">
      <c r="A7663" t="s">
        <v>44096</v>
      </c>
      <c r="B7663" t="s">
        <v>44097</v>
      </c>
      <c r="D7663" t="s">
        <v>40</v>
      </c>
      <c r="E7663" t="s">
        <v>41</v>
      </c>
      <c r="G7663" t="s">
        <v>44098</v>
      </c>
      <c r="H7663" t="s">
        <v>1091</v>
      </c>
      <c r="J7663" t="s">
        <v>100</v>
      </c>
      <c r="K7663" t="s">
        <v>101</v>
      </c>
      <c r="L7663">
        <v>11</v>
      </c>
      <c r="M7663" t="s">
        <v>44088</v>
      </c>
      <c r="N7663" t="s">
        <v>75</v>
      </c>
      <c r="O7663" t="s">
        <v>48</v>
      </c>
      <c r="P7663" t="s">
        <v>48</v>
      </c>
      <c r="Q7663" t="s">
        <v>44099</v>
      </c>
      <c r="Y7663" t="s">
        <v>44100</v>
      </c>
    </row>
    <row r="7664" spans="1:25">
      <c r="A7664" t="s">
        <v>44101</v>
      </c>
      <c r="B7664" t="s">
        <v>44102</v>
      </c>
      <c r="D7664" t="s">
        <v>40</v>
      </c>
      <c r="E7664" t="s">
        <v>41</v>
      </c>
      <c r="G7664" t="s">
        <v>44103</v>
      </c>
      <c r="H7664" t="s">
        <v>44104</v>
      </c>
      <c r="J7664" t="s">
        <v>100</v>
      </c>
      <c r="K7664" t="s">
        <v>101</v>
      </c>
      <c r="L7664">
        <v>11</v>
      </c>
      <c r="M7664" t="s">
        <v>44088</v>
      </c>
      <c r="N7664" t="s">
        <v>75</v>
      </c>
      <c r="O7664" t="s">
        <v>48</v>
      </c>
      <c r="P7664" t="s">
        <v>48</v>
      </c>
      <c r="Q7664" t="s">
        <v>44105</v>
      </c>
      <c r="Y7664" t="s">
        <v>44106</v>
      </c>
    </row>
    <row r="7665" spans="1:25">
      <c r="A7665" t="s">
        <v>44107</v>
      </c>
      <c r="B7665" t="s">
        <v>44108</v>
      </c>
      <c r="D7665" t="s">
        <v>40</v>
      </c>
      <c r="E7665" t="s">
        <v>41</v>
      </c>
      <c r="G7665" t="s">
        <v>44109</v>
      </c>
      <c r="H7665" t="s">
        <v>1313</v>
      </c>
      <c r="J7665" t="s">
        <v>91</v>
      </c>
      <c r="K7665" t="s">
        <v>92</v>
      </c>
      <c r="L7665">
        <v>11</v>
      </c>
      <c r="M7665" t="s">
        <v>44110</v>
      </c>
      <c r="N7665" t="s">
        <v>75</v>
      </c>
      <c r="O7665" t="s">
        <v>48</v>
      </c>
      <c r="P7665" t="s">
        <v>48</v>
      </c>
      <c r="Q7665" t="s">
        <v>44111</v>
      </c>
      <c r="Y7665" t="s">
        <v>44112</v>
      </c>
    </row>
    <row r="7666" spans="1:25">
      <c r="A7666" t="s">
        <v>44113</v>
      </c>
      <c r="B7666" t="s">
        <v>44114</v>
      </c>
      <c r="D7666" t="s">
        <v>40</v>
      </c>
      <c r="E7666" t="s">
        <v>41</v>
      </c>
      <c r="G7666" t="s">
        <v>44115</v>
      </c>
      <c r="H7666" t="s">
        <v>194</v>
      </c>
      <c r="J7666" t="s">
        <v>100</v>
      </c>
      <c r="K7666" t="s">
        <v>101</v>
      </c>
      <c r="L7666">
        <v>11</v>
      </c>
      <c r="M7666" t="s">
        <v>44110</v>
      </c>
      <c r="N7666" t="s">
        <v>75</v>
      </c>
      <c r="O7666" t="s">
        <v>48</v>
      </c>
      <c r="P7666" t="s">
        <v>48</v>
      </c>
      <c r="Q7666" t="s">
        <v>5119</v>
      </c>
      <c r="Y7666" t="s">
        <v>44116</v>
      </c>
    </row>
    <row r="7667" spans="1:25">
      <c r="A7667" t="s">
        <v>44117</v>
      </c>
      <c r="B7667" t="s">
        <v>44118</v>
      </c>
      <c r="D7667" t="s">
        <v>40</v>
      </c>
      <c r="E7667" t="s">
        <v>41</v>
      </c>
      <c r="G7667" t="s">
        <v>2133</v>
      </c>
      <c r="H7667" t="s">
        <v>4041</v>
      </c>
      <c r="J7667" t="s">
        <v>100</v>
      </c>
      <c r="K7667" t="s">
        <v>101</v>
      </c>
      <c r="L7667">
        <v>11</v>
      </c>
      <c r="M7667" t="s">
        <v>44110</v>
      </c>
      <c r="N7667" t="s">
        <v>75</v>
      </c>
      <c r="O7667" t="s">
        <v>48</v>
      </c>
      <c r="P7667" t="s">
        <v>48</v>
      </c>
      <c r="Q7667" t="s">
        <v>44119</v>
      </c>
      <c r="Y7667" t="s">
        <v>44120</v>
      </c>
    </row>
    <row r="7668" spans="1:25">
      <c r="A7668" t="s">
        <v>44121</v>
      </c>
      <c r="B7668" t="s">
        <v>44122</v>
      </c>
      <c r="D7668" t="s">
        <v>40</v>
      </c>
      <c r="E7668" t="s">
        <v>41</v>
      </c>
      <c r="G7668" t="s">
        <v>44123</v>
      </c>
      <c r="H7668" t="s">
        <v>43</v>
      </c>
      <c r="J7668" t="s">
        <v>91</v>
      </c>
      <c r="K7668" t="s">
        <v>92</v>
      </c>
      <c r="L7668">
        <v>11</v>
      </c>
      <c r="M7668" t="s">
        <v>44110</v>
      </c>
      <c r="N7668" t="s">
        <v>75</v>
      </c>
      <c r="O7668" t="s">
        <v>48</v>
      </c>
      <c r="P7668" t="s">
        <v>48</v>
      </c>
      <c r="Q7668" t="s">
        <v>44124</v>
      </c>
      <c r="Y7668" t="s">
        <v>44125</v>
      </c>
    </row>
    <row r="7669" spans="1:25">
      <c r="A7669" t="s">
        <v>44126</v>
      </c>
      <c r="B7669" t="s">
        <v>44127</v>
      </c>
      <c r="D7669" t="s">
        <v>40</v>
      </c>
      <c r="E7669" t="s">
        <v>41</v>
      </c>
      <c r="G7669" t="s">
        <v>53</v>
      </c>
      <c r="H7669" t="s">
        <v>44128</v>
      </c>
      <c r="J7669" t="s">
        <v>91</v>
      </c>
      <c r="K7669" t="s">
        <v>92</v>
      </c>
      <c r="L7669">
        <v>11</v>
      </c>
      <c r="M7669" t="s">
        <v>44129</v>
      </c>
      <c r="N7669" t="s">
        <v>75</v>
      </c>
      <c r="O7669" t="s">
        <v>48</v>
      </c>
      <c r="P7669" t="s">
        <v>48</v>
      </c>
      <c r="Q7669" t="s">
        <v>44130</v>
      </c>
      <c r="Y7669" t="s">
        <v>44131</v>
      </c>
    </row>
    <row r="7670" spans="1:25">
      <c r="A7670" t="s">
        <v>184</v>
      </c>
      <c r="B7670" t="s">
        <v>44132</v>
      </c>
      <c r="D7670" t="s">
        <v>40</v>
      </c>
      <c r="E7670" t="s">
        <v>41</v>
      </c>
      <c r="G7670" t="s">
        <v>18915</v>
      </c>
      <c r="H7670" t="s">
        <v>44133</v>
      </c>
      <c r="J7670" t="s">
        <v>100</v>
      </c>
      <c r="K7670" t="s">
        <v>101</v>
      </c>
      <c r="L7670">
        <v>11</v>
      </c>
      <c r="M7670" t="s">
        <v>44134</v>
      </c>
      <c r="N7670" t="s">
        <v>75</v>
      </c>
      <c r="O7670" t="s">
        <v>48</v>
      </c>
      <c r="P7670" t="s">
        <v>48</v>
      </c>
      <c r="Q7670" t="s">
        <v>44135</v>
      </c>
      <c r="Y7670" t="s">
        <v>44136</v>
      </c>
    </row>
    <row r="7671" spans="1:25">
      <c r="A7671" t="s">
        <v>44137</v>
      </c>
      <c r="B7671" t="s">
        <v>44138</v>
      </c>
      <c r="D7671" t="s">
        <v>40</v>
      </c>
      <c r="E7671" t="s">
        <v>41</v>
      </c>
      <c r="G7671" t="s">
        <v>44139</v>
      </c>
      <c r="H7671" t="s">
        <v>20769</v>
      </c>
      <c r="J7671" t="s">
        <v>511</v>
      </c>
      <c r="K7671" t="s">
        <v>512</v>
      </c>
      <c r="L7671">
        <v>11</v>
      </c>
      <c r="M7671" t="s">
        <v>44140</v>
      </c>
      <c r="N7671" t="s">
        <v>47</v>
      </c>
      <c r="O7671" t="s">
        <v>48</v>
      </c>
      <c r="P7671" t="s">
        <v>48</v>
      </c>
      <c r="Q7671" t="s">
        <v>44141</v>
      </c>
      <c r="Y7671" t="s">
        <v>44142</v>
      </c>
    </row>
    <row r="7672" spans="1:25">
      <c r="A7672" t="s">
        <v>44143</v>
      </c>
      <c r="B7672" t="s">
        <v>44144</v>
      </c>
      <c r="D7672" t="s">
        <v>40</v>
      </c>
      <c r="E7672" t="s">
        <v>41</v>
      </c>
      <c r="G7672" t="s">
        <v>433</v>
      </c>
      <c r="H7672" t="s">
        <v>44145</v>
      </c>
      <c r="J7672" t="s">
        <v>72</v>
      </c>
      <c r="K7672" t="s">
        <v>73</v>
      </c>
      <c r="L7672">
        <v>11</v>
      </c>
      <c r="M7672" t="s">
        <v>44146</v>
      </c>
      <c r="N7672" t="s">
        <v>75</v>
      </c>
      <c r="O7672" t="s">
        <v>48</v>
      </c>
      <c r="P7672" t="s">
        <v>48</v>
      </c>
      <c r="Q7672" t="s">
        <v>951</v>
      </c>
      <c r="Y7672" t="s">
        <v>44147</v>
      </c>
    </row>
    <row r="7673" spans="1:25">
      <c r="A7673" t="s">
        <v>44148</v>
      </c>
      <c r="B7673" t="s">
        <v>44149</v>
      </c>
      <c r="D7673" t="s">
        <v>40</v>
      </c>
      <c r="E7673" t="s">
        <v>41</v>
      </c>
      <c r="G7673" t="s">
        <v>44150</v>
      </c>
      <c r="H7673" t="s">
        <v>44151</v>
      </c>
      <c r="J7673" t="s">
        <v>100</v>
      </c>
      <c r="K7673" t="s">
        <v>101</v>
      </c>
      <c r="L7673">
        <v>11</v>
      </c>
      <c r="M7673" t="s">
        <v>44146</v>
      </c>
      <c r="N7673" t="s">
        <v>75</v>
      </c>
      <c r="O7673" t="s">
        <v>48</v>
      </c>
      <c r="P7673" t="s">
        <v>48</v>
      </c>
      <c r="Q7673" t="s">
        <v>44152</v>
      </c>
      <c r="Y7673" t="s">
        <v>44153</v>
      </c>
    </row>
    <row r="7674" spans="1:25">
      <c r="A7674" t="s">
        <v>44154</v>
      </c>
      <c r="B7674" t="s">
        <v>44155</v>
      </c>
      <c r="D7674" t="s">
        <v>40</v>
      </c>
      <c r="E7674" t="s">
        <v>41</v>
      </c>
      <c r="G7674" t="s">
        <v>44156</v>
      </c>
      <c r="H7674" t="s">
        <v>1918</v>
      </c>
      <c r="J7674" t="s">
        <v>91</v>
      </c>
      <c r="K7674" t="s">
        <v>92</v>
      </c>
      <c r="L7674">
        <v>11</v>
      </c>
      <c r="M7674" t="s">
        <v>44146</v>
      </c>
      <c r="N7674" t="s">
        <v>75</v>
      </c>
      <c r="O7674" t="s">
        <v>48</v>
      </c>
      <c r="P7674" t="s">
        <v>48</v>
      </c>
      <c r="Q7674" t="s">
        <v>44157</v>
      </c>
      <c r="Y7674" t="s">
        <v>44158</v>
      </c>
    </row>
    <row r="7675" spans="1:25">
      <c r="A7675" t="s">
        <v>44159</v>
      </c>
      <c r="B7675" t="s">
        <v>44160</v>
      </c>
      <c r="D7675" t="s">
        <v>40</v>
      </c>
      <c r="E7675" t="s">
        <v>41</v>
      </c>
      <c r="G7675" t="s">
        <v>44161</v>
      </c>
      <c r="H7675" t="s">
        <v>6975</v>
      </c>
      <c r="J7675" t="s">
        <v>91</v>
      </c>
      <c r="K7675" t="s">
        <v>92</v>
      </c>
      <c r="L7675">
        <v>11</v>
      </c>
      <c r="M7675" t="s">
        <v>44146</v>
      </c>
      <c r="N7675" t="s">
        <v>75</v>
      </c>
      <c r="O7675" t="s">
        <v>48</v>
      </c>
      <c r="P7675" t="s">
        <v>48</v>
      </c>
      <c r="Q7675" t="s">
        <v>44162</v>
      </c>
      <c r="Y7675" t="s">
        <v>44163</v>
      </c>
    </row>
    <row r="7676" spans="1:25">
      <c r="A7676" t="s">
        <v>44164</v>
      </c>
      <c r="B7676" t="s">
        <v>44165</v>
      </c>
      <c r="D7676" t="s">
        <v>40</v>
      </c>
      <c r="E7676" t="s">
        <v>41</v>
      </c>
      <c r="G7676" t="s">
        <v>44166</v>
      </c>
      <c r="H7676" t="s">
        <v>44167</v>
      </c>
      <c r="J7676" t="s">
        <v>511</v>
      </c>
      <c r="K7676" t="s">
        <v>512</v>
      </c>
      <c r="L7676">
        <v>11</v>
      </c>
      <c r="M7676" t="s">
        <v>44146</v>
      </c>
      <c r="N7676" t="s">
        <v>47</v>
      </c>
      <c r="O7676" t="s">
        <v>48</v>
      </c>
      <c r="P7676" t="s">
        <v>48</v>
      </c>
      <c r="Q7676" t="s">
        <v>31781</v>
      </c>
      <c r="Y7676" t="s">
        <v>44168</v>
      </c>
    </row>
    <row r="7677" spans="1:25">
      <c r="A7677" t="s">
        <v>44169</v>
      </c>
      <c r="B7677" t="s">
        <v>44170</v>
      </c>
      <c r="D7677" t="s">
        <v>40</v>
      </c>
      <c r="E7677" t="s">
        <v>41</v>
      </c>
      <c r="G7677" t="s">
        <v>44171</v>
      </c>
      <c r="H7677" t="s">
        <v>44172</v>
      </c>
      <c r="J7677" t="s">
        <v>91</v>
      </c>
      <c r="K7677" t="s">
        <v>92</v>
      </c>
      <c r="L7677">
        <v>11</v>
      </c>
      <c r="M7677" t="s">
        <v>44173</v>
      </c>
      <c r="N7677" t="s">
        <v>47</v>
      </c>
      <c r="O7677" t="s">
        <v>48</v>
      </c>
      <c r="P7677" t="s">
        <v>48</v>
      </c>
      <c r="Q7677" t="s">
        <v>44174</v>
      </c>
      <c r="Y7677" t="s">
        <v>44175</v>
      </c>
    </row>
    <row r="7678" spans="1:25">
      <c r="A7678" t="s">
        <v>44176</v>
      </c>
      <c r="B7678" t="s">
        <v>44177</v>
      </c>
      <c r="D7678" t="s">
        <v>40</v>
      </c>
      <c r="E7678" t="s">
        <v>41</v>
      </c>
      <c r="G7678" t="s">
        <v>44178</v>
      </c>
      <c r="H7678" t="s">
        <v>18034</v>
      </c>
      <c r="J7678" t="s">
        <v>823</v>
      </c>
      <c r="K7678" t="s">
        <v>824</v>
      </c>
      <c r="L7678">
        <v>11</v>
      </c>
      <c r="M7678" t="s">
        <v>44179</v>
      </c>
      <c r="N7678" t="s">
        <v>75</v>
      </c>
      <c r="O7678" t="s">
        <v>48</v>
      </c>
      <c r="P7678" t="s">
        <v>48</v>
      </c>
      <c r="Q7678" t="s">
        <v>9112</v>
      </c>
      <c r="Y7678" t="s">
        <v>44180</v>
      </c>
    </row>
    <row r="7679" spans="1:25">
      <c r="A7679" t="s">
        <v>44181</v>
      </c>
      <c r="B7679" t="s">
        <v>44182</v>
      </c>
      <c r="D7679" t="s">
        <v>40</v>
      </c>
      <c r="E7679" t="s">
        <v>41</v>
      </c>
      <c r="G7679" t="s">
        <v>6484</v>
      </c>
      <c r="H7679" t="s">
        <v>1434</v>
      </c>
      <c r="J7679" t="s">
        <v>121</v>
      </c>
      <c r="K7679" t="s">
        <v>122</v>
      </c>
      <c r="L7679">
        <v>11</v>
      </c>
      <c r="M7679" t="s">
        <v>44183</v>
      </c>
      <c r="N7679" t="s">
        <v>275</v>
      </c>
      <c r="O7679" t="s">
        <v>48</v>
      </c>
      <c r="P7679" t="s">
        <v>48</v>
      </c>
      <c r="Q7679" t="s">
        <v>44184</v>
      </c>
      <c r="Y7679" t="s">
        <v>44185</v>
      </c>
    </row>
    <row r="7680" spans="1:25">
      <c r="A7680" t="s">
        <v>44186</v>
      </c>
      <c r="B7680" t="s">
        <v>44187</v>
      </c>
      <c r="D7680" t="s">
        <v>40</v>
      </c>
      <c r="E7680" t="s">
        <v>41</v>
      </c>
      <c r="G7680" t="s">
        <v>44188</v>
      </c>
      <c r="H7680" t="s">
        <v>1149</v>
      </c>
      <c r="J7680" t="s">
        <v>100</v>
      </c>
      <c r="K7680" t="s">
        <v>101</v>
      </c>
      <c r="L7680">
        <v>11</v>
      </c>
      <c r="M7680" t="s">
        <v>44189</v>
      </c>
      <c r="N7680" t="s">
        <v>75</v>
      </c>
      <c r="O7680" t="s">
        <v>48</v>
      </c>
      <c r="P7680" t="s">
        <v>48</v>
      </c>
      <c r="Q7680" t="s">
        <v>44190</v>
      </c>
      <c r="Y7680" t="s">
        <v>44191</v>
      </c>
    </row>
    <row r="7681" spans="1:25">
      <c r="A7681" t="s">
        <v>44192</v>
      </c>
      <c r="B7681" t="s">
        <v>44193</v>
      </c>
      <c r="D7681" t="s">
        <v>40</v>
      </c>
      <c r="E7681" t="s">
        <v>41</v>
      </c>
      <c r="G7681" t="s">
        <v>7360</v>
      </c>
      <c r="H7681" t="s">
        <v>44194</v>
      </c>
      <c r="J7681" t="s">
        <v>100</v>
      </c>
      <c r="K7681" t="s">
        <v>101</v>
      </c>
      <c r="L7681">
        <v>11</v>
      </c>
      <c r="M7681" t="s">
        <v>44195</v>
      </c>
      <c r="N7681" t="s">
        <v>75</v>
      </c>
      <c r="O7681" t="s">
        <v>48</v>
      </c>
      <c r="P7681" t="s">
        <v>48</v>
      </c>
      <c r="Q7681" t="s">
        <v>44196</v>
      </c>
      <c r="Y7681" t="s">
        <v>44197</v>
      </c>
    </row>
    <row r="7682" spans="1:25">
      <c r="A7682" t="s">
        <v>44198</v>
      </c>
      <c r="B7682" t="s">
        <v>44199</v>
      </c>
      <c r="D7682" t="s">
        <v>40</v>
      </c>
      <c r="E7682" t="s">
        <v>41</v>
      </c>
      <c r="G7682" t="s">
        <v>44200</v>
      </c>
      <c r="H7682" t="s">
        <v>162</v>
      </c>
      <c r="J7682" t="s">
        <v>729</v>
      </c>
      <c r="K7682" t="s">
        <v>730</v>
      </c>
      <c r="L7682">
        <v>11</v>
      </c>
      <c r="M7682" t="s">
        <v>44201</v>
      </c>
      <c r="N7682" t="s">
        <v>47</v>
      </c>
      <c r="O7682" t="s">
        <v>48</v>
      </c>
      <c r="P7682" t="s">
        <v>48</v>
      </c>
      <c r="Q7682" t="s">
        <v>44202</v>
      </c>
      <c r="Y7682" t="s">
        <v>44203</v>
      </c>
    </row>
    <row r="7683" spans="1:25">
      <c r="A7683" t="s">
        <v>44204</v>
      </c>
      <c r="B7683" t="s">
        <v>44205</v>
      </c>
      <c r="D7683" t="s">
        <v>40</v>
      </c>
      <c r="E7683" t="s">
        <v>41</v>
      </c>
      <c r="G7683" t="s">
        <v>44206</v>
      </c>
      <c r="H7683" t="s">
        <v>2254</v>
      </c>
      <c r="J7683" t="s">
        <v>823</v>
      </c>
      <c r="K7683" t="s">
        <v>824</v>
      </c>
      <c r="L7683">
        <v>11</v>
      </c>
      <c r="M7683" t="s">
        <v>44207</v>
      </c>
      <c r="N7683" t="s">
        <v>75</v>
      </c>
      <c r="O7683" t="s">
        <v>48</v>
      </c>
      <c r="P7683" t="s">
        <v>48</v>
      </c>
      <c r="Q7683" t="s">
        <v>44208</v>
      </c>
      <c r="Y7683" t="s">
        <v>44209</v>
      </c>
    </row>
    <row r="7684" spans="1:25">
      <c r="A7684" t="s">
        <v>44210</v>
      </c>
      <c r="B7684" t="s">
        <v>44211</v>
      </c>
      <c r="D7684" t="s">
        <v>40</v>
      </c>
      <c r="E7684" t="s">
        <v>41</v>
      </c>
      <c r="G7684" t="s">
        <v>44212</v>
      </c>
      <c r="H7684" t="s">
        <v>25190</v>
      </c>
      <c r="J7684" t="s">
        <v>91</v>
      </c>
      <c r="K7684" t="s">
        <v>92</v>
      </c>
      <c r="L7684">
        <v>11</v>
      </c>
      <c r="M7684" t="s">
        <v>44207</v>
      </c>
      <c r="N7684" t="s">
        <v>75</v>
      </c>
      <c r="O7684" t="s">
        <v>48</v>
      </c>
      <c r="P7684" t="s">
        <v>48</v>
      </c>
      <c r="Q7684" t="s">
        <v>44213</v>
      </c>
      <c r="Y7684" t="s">
        <v>44214</v>
      </c>
    </row>
    <row r="7685" spans="1:25">
      <c r="A7685" t="s">
        <v>44215</v>
      </c>
      <c r="B7685" t="s">
        <v>44216</v>
      </c>
      <c r="D7685" t="s">
        <v>40</v>
      </c>
      <c r="E7685" t="s">
        <v>41</v>
      </c>
      <c r="G7685" t="s">
        <v>38280</v>
      </c>
      <c r="H7685" t="s">
        <v>3305</v>
      </c>
      <c r="J7685" t="s">
        <v>91</v>
      </c>
      <c r="K7685" t="s">
        <v>92</v>
      </c>
      <c r="L7685">
        <v>11</v>
      </c>
      <c r="M7685" t="s">
        <v>44207</v>
      </c>
      <c r="N7685" t="s">
        <v>75</v>
      </c>
      <c r="O7685" t="s">
        <v>48</v>
      </c>
      <c r="P7685" t="s">
        <v>48</v>
      </c>
      <c r="Q7685" t="s">
        <v>8280</v>
      </c>
      <c r="Y7685" t="s">
        <v>44217</v>
      </c>
    </row>
    <row r="7686" spans="1:25">
      <c r="A7686" t="s">
        <v>44218</v>
      </c>
      <c r="B7686" t="s">
        <v>44219</v>
      </c>
      <c r="D7686" t="s">
        <v>40</v>
      </c>
      <c r="E7686" t="s">
        <v>41</v>
      </c>
      <c r="G7686" t="s">
        <v>44220</v>
      </c>
      <c r="H7686" t="s">
        <v>1537</v>
      </c>
      <c r="J7686" t="s">
        <v>91</v>
      </c>
      <c r="K7686" t="s">
        <v>92</v>
      </c>
      <c r="L7686">
        <v>11</v>
      </c>
      <c r="M7686" t="s">
        <v>44207</v>
      </c>
      <c r="N7686" t="s">
        <v>75</v>
      </c>
      <c r="O7686" t="s">
        <v>48</v>
      </c>
      <c r="P7686" t="s">
        <v>48</v>
      </c>
      <c r="Q7686" t="s">
        <v>44221</v>
      </c>
      <c r="Y7686" t="s">
        <v>44222</v>
      </c>
    </row>
    <row r="7687" spans="1:25">
      <c r="A7687" t="s">
        <v>44223</v>
      </c>
      <c r="B7687" t="s">
        <v>44224</v>
      </c>
      <c r="D7687" t="s">
        <v>40</v>
      </c>
      <c r="E7687" t="s">
        <v>41</v>
      </c>
      <c r="G7687" t="s">
        <v>44225</v>
      </c>
      <c r="H7687" t="s">
        <v>2254</v>
      </c>
      <c r="J7687" t="s">
        <v>100</v>
      </c>
      <c r="K7687" t="s">
        <v>101</v>
      </c>
      <c r="L7687">
        <v>11</v>
      </c>
      <c r="M7687" t="s">
        <v>44226</v>
      </c>
      <c r="N7687" t="s">
        <v>75</v>
      </c>
      <c r="O7687" t="s">
        <v>48</v>
      </c>
      <c r="P7687" t="s">
        <v>48</v>
      </c>
      <c r="Q7687" t="s">
        <v>8534</v>
      </c>
      <c r="Y7687" t="s">
        <v>44227</v>
      </c>
    </row>
    <row r="7688" spans="1:25">
      <c r="A7688" t="s">
        <v>44228</v>
      </c>
      <c r="B7688" t="s">
        <v>44229</v>
      </c>
      <c r="D7688" t="s">
        <v>40</v>
      </c>
      <c r="E7688" t="s">
        <v>41</v>
      </c>
      <c r="G7688" t="s">
        <v>44230</v>
      </c>
      <c r="H7688" t="s">
        <v>7880</v>
      </c>
      <c r="J7688" t="s">
        <v>72</v>
      </c>
      <c r="K7688" t="s">
        <v>73</v>
      </c>
      <c r="L7688">
        <v>11</v>
      </c>
      <c r="M7688" t="s">
        <v>44231</v>
      </c>
      <c r="N7688" t="s">
        <v>75</v>
      </c>
      <c r="O7688" t="s">
        <v>48</v>
      </c>
      <c r="P7688" t="s">
        <v>48</v>
      </c>
      <c r="Q7688" t="s">
        <v>8229</v>
      </c>
      <c r="Y7688" t="s">
        <v>44232</v>
      </c>
    </row>
    <row r="7689" spans="1:25">
      <c r="A7689" t="s">
        <v>44233</v>
      </c>
      <c r="B7689" t="s">
        <v>44234</v>
      </c>
      <c r="D7689" t="s">
        <v>40</v>
      </c>
      <c r="E7689" t="s">
        <v>41</v>
      </c>
      <c r="G7689" t="s">
        <v>44235</v>
      </c>
      <c r="H7689" t="s">
        <v>8507</v>
      </c>
      <c r="J7689" t="s">
        <v>72</v>
      </c>
      <c r="K7689" t="s">
        <v>73</v>
      </c>
      <c r="L7689">
        <v>11</v>
      </c>
      <c r="M7689" t="s">
        <v>44231</v>
      </c>
      <c r="N7689" t="s">
        <v>75</v>
      </c>
      <c r="O7689" t="s">
        <v>48</v>
      </c>
      <c r="P7689" t="s">
        <v>48</v>
      </c>
      <c r="Q7689" t="s">
        <v>44236</v>
      </c>
      <c r="Y7689" t="s">
        <v>44237</v>
      </c>
    </row>
    <row r="7690" spans="1:25">
      <c r="A7690" t="s">
        <v>44238</v>
      </c>
      <c r="B7690" t="s">
        <v>44239</v>
      </c>
      <c r="D7690" t="s">
        <v>40</v>
      </c>
      <c r="E7690" t="s">
        <v>41</v>
      </c>
      <c r="G7690" t="s">
        <v>44240</v>
      </c>
      <c r="H7690" t="s">
        <v>44241</v>
      </c>
      <c r="J7690" t="s">
        <v>100</v>
      </c>
      <c r="K7690" t="s">
        <v>101</v>
      </c>
      <c r="L7690">
        <v>11</v>
      </c>
      <c r="M7690" t="s">
        <v>44242</v>
      </c>
      <c r="N7690" t="s">
        <v>75</v>
      </c>
      <c r="O7690" t="s">
        <v>48</v>
      </c>
      <c r="P7690" t="s">
        <v>48</v>
      </c>
      <c r="Q7690" t="s">
        <v>44243</v>
      </c>
      <c r="Y7690" t="s">
        <v>44244</v>
      </c>
    </row>
    <row r="7691" spans="1:25">
      <c r="A7691" t="s">
        <v>44245</v>
      </c>
      <c r="B7691" t="s">
        <v>44246</v>
      </c>
      <c r="D7691" t="s">
        <v>40</v>
      </c>
      <c r="E7691" t="s">
        <v>41</v>
      </c>
      <c r="G7691" t="s">
        <v>44247</v>
      </c>
      <c r="H7691" t="s">
        <v>44248</v>
      </c>
      <c r="J7691" t="s">
        <v>100</v>
      </c>
      <c r="K7691" t="s">
        <v>101</v>
      </c>
      <c r="L7691">
        <v>11</v>
      </c>
      <c r="M7691" t="s">
        <v>44242</v>
      </c>
      <c r="N7691" t="s">
        <v>75</v>
      </c>
      <c r="O7691" t="s">
        <v>48</v>
      </c>
      <c r="P7691" t="s">
        <v>48</v>
      </c>
      <c r="Q7691" t="s">
        <v>9112</v>
      </c>
      <c r="Y7691" t="s">
        <v>44249</v>
      </c>
    </row>
    <row r="7692" spans="1:25">
      <c r="A7692" t="s">
        <v>44250</v>
      </c>
      <c r="B7692" t="s">
        <v>44251</v>
      </c>
      <c r="D7692" t="s">
        <v>40</v>
      </c>
      <c r="E7692" t="s">
        <v>41</v>
      </c>
      <c r="G7692" t="s">
        <v>44252</v>
      </c>
      <c r="H7692" t="s">
        <v>6627</v>
      </c>
      <c r="J7692" t="s">
        <v>91</v>
      </c>
      <c r="K7692" t="s">
        <v>92</v>
      </c>
      <c r="L7692">
        <v>11</v>
      </c>
      <c r="M7692" t="s">
        <v>44242</v>
      </c>
      <c r="N7692" t="s">
        <v>75</v>
      </c>
      <c r="O7692" t="s">
        <v>48</v>
      </c>
      <c r="P7692" t="s">
        <v>48</v>
      </c>
      <c r="Q7692" t="s">
        <v>44253</v>
      </c>
      <c r="Y7692" t="s">
        <v>44254</v>
      </c>
    </row>
    <row r="7693" spans="1:25">
      <c r="A7693" t="s">
        <v>44255</v>
      </c>
      <c r="B7693" t="s">
        <v>44256</v>
      </c>
      <c r="D7693" t="s">
        <v>40</v>
      </c>
      <c r="E7693" t="s">
        <v>41</v>
      </c>
      <c r="G7693" t="s">
        <v>44257</v>
      </c>
      <c r="H7693" t="s">
        <v>44258</v>
      </c>
      <c r="J7693" t="s">
        <v>729</v>
      </c>
      <c r="K7693" t="s">
        <v>730</v>
      </c>
      <c r="L7693">
        <v>11</v>
      </c>
      <c r="M7693" t="s">
        <v>44259</v>
      </c>
      <c r="N7693" t="s">
        <v>47</v>
      </c>
      <c r="O7693" t="s">
        <v>48</v>
      </c>
      <c r="P7693" t="s">
        <v>48</v>
      </c>
      <c r="Q7693" t="s">
        <v>44260</v>
      </c>
      <c r="Y7693" t="s">
        <v>44261</v>
      </c>
    </row>
    <row r="7694" spans="1:25">
      <c r="A7694" t="s">
        <v>44262</v>
      </c>
      <c r="B7694" t="s">
        <v>44263</v>
      </c>
      <c r="D7694" t="s">
        <v>40</v>
      </c>
      <c r="E7694" t="s">
        <v>41</v>
      </c>
      <c r="G7694" t="s">
        <v>89</v>
      </c>
      <c r="H7694" t="s">
        <v>44264</v>
      </c>
      <c r="J7694" t="s">
        <v>179</v>
      </c>
      <c r="K7694" t="s">
        <v>180</v>
      </c>
      <c r="L7694">
        <v>11</v>
      </c>
      <c r="M7694" t="s">
        <v>44265</v>
      </c>
      <c r="N7694" t="s">
        <v>58</v>
      </c>
      <c r="O7694" t="s">
        <v>48</v>
      </c>
      <c r="P7694" t="s">
        <v>48</v>
      </c>
      <c r="Q7694" t="s">
        <v>44266</v>
      </c>
      <c r="Y7694" t="s">
        <v>44267</v>
      </c>
    </row>
    <row r="7695" spans="1:25">
      <c r="A7695" t="s">
        <v>44268</v>
      </c>
      <c r="B7695" t="s">
        <v>44269</v>
      </c>
      <c r="D7695" t="s">
        <v>40</v>
      </c>
      <c r="E7695" t="s">
        <v>41</v>
      </c>
      <c r="G7695" t="s">
        <v>21225</v>
      </c>
      <c r="H7695" t="s">
        <v>44270</v>
      </c>
      <c r="J7695" t="s">
        <v>91</v>
      </c>
      <c r="K7695" t="s">
        <v>92</v>
      </c>
      <c r="L7695">
        <v>11</v>
      </c>
      <c r="M7695" t="s">
        <v>44265</v>
      </c>
      <c r="N7695" t="s">
        <v>75</v>
      </c>
      <c r="O7695" t="s">
        <v>48</v>
      </c>
      <c r="P7695" t="s">
        <v>48</v>
      </c>
      <c r="Q7695" t="s">
        <v>44271</v>
      </c>
      <c r="Y7695" t="s">
        <v>44272</v>
      </c>
    </row>
    <row r="7696" spans="1:25">
      <c r="A7696" t="s">
        <v>44273</v>
      </c>
      <c r="B7696" t="s">
        <v>44274</v>
      </c>
      <c r="D7696" t="s">
        <v>40</v>
      </c>
      <c r="E7696" t="s">
        <v>41</v>
      </c>
      <c r="G7696" t="s">
        <v>44275</v>
      </c>
      <c r="H7696" t="s">
        <v>8745</v>
      </c>
      <c r="J7696" t="s">
        <v>823</v>
      </c>
      <c r="K7696" t="s">
        <v>824</v>
      </c>
      <c r="L7696">
        <v>11</v>
      </c>
      <c r="M7696" t="s">
        <v>44276</v>
      </c>
      <c r="N7696" t="s">
        <v>75</v>
      </c>
      <c r="O7696" t="s">
        <v>48</v>
      </c>
      <c r="P7696" t="s">
        <v>48</v>
      </c>
      <c r="Q7696" t="s">
        <v>44277</v>
      </c>
      <c r="Y7696" t="s">
        <v>44278</v>
      </c>
    </row>
    <row r="7697" spans="1:25">
      <c r="A7697" t="s">
        <v>44279</v>
      </c>
      <c r="B7697" t="s">
        <v>44280</v>
      </c>
      <c r="D7697" t="s">
        <v>40</v>
      </c>
      <c r="E7697" t="s">
        <v>41</v>
      </c>
      <c r="G7697" t="s">
        <v>44281</v>
      </c>
      <c r="H7697" t="s">
        <v>462</v>
      </c>
      <c r="J7697" t="s">
        <v>91</v>
      </c>
      <c r="K7697" t="s">
        <v>92</v>
      </c>
      <c r="L7697">
        <v>11</v>
      </c>
      <c r="M7697" t="s">
        <v>44282</v>
      </c>
      <c r="N7697" t="s">
        <v>75</v>
      </c>
      <c r="O7697" t="s">
        <v>48</v>
      </c>
      <c r="P7697" t="s">
        <v>48</v>
      </c>
      <c r="Q7697" t="s">
        <v>7069</v>
      </c>
      <c r="Y7697" t="s">
        <v>44283</v>
      </c>
    </row>
    <row r="7698" spans="1:25">
      <c r="A7698" t="s">
        <v>184</v>
      </c>
      <c r="B7698" t="s">
        <v>44284</v>
      </c>
      <c r="D7698" t="s">
        <v>40</v>
      </c>
      <c r="E7698" t="s">
        <v>41</v>
      </c>
      <c r="G7698" t="s">
        <v>1813</v>
      </c>
      <c r="H7698" t="s">
        <v>37514</v>
      </c>
      <c r="J7698" t="s">
        <v>100</v>
      </c>
      <c r="K7698" t="s">
        <v>101</v>
      </c>
      <c r="L7698">
        <v>11</v>
      </c>
      <c r="M7698" t="s">
        <v>44285</v>
      </c>
      <c r="N7698" t="s">
        <v>75</v>
      </c>
      <c r="O7698" t="s">
        <v>48</v>
      </c>
      <c r="P7698" t="s">
        <v>48</v>
      </c>
      <c r="Q7698" t="s">
        <v>44286</v>
      </c>
      <c r="Y7698" t="s">
        <v>44287</v>
      </c>
    </row>
    <row r="7699" spans="1:25">
      <c r="A7699" t="s">
        <v>44288</v>
      </c>
      <c r="B7699" t="s">
        <v>44289</v>
      </c>
      <c r="D7699" t="s">
        <v>40</v>
      </c>
      <c r="E7699" t="s">
        <v>41</v>
      </c>
      <c r="G7699" t="s">
        <v>44290</v>
      </c>
      <c r="H7699" t="s">
        <v>3508</v>
      </c>
      <c r="J7699" t="s">
        <v>511</v>
      </c>
      <c r="K7699" t="s">
        <v>512</v>
      </c>
      <c r="L7699">
        <v>11</v>
      </c>
      <c r="M7699" t="s">
        <v>44291</v>
      </c>
      <c r="N7699" t="s">
        <v>47</v>
      </c>
      <c r="O7699" t="s">
        <v>48</v>
      </c>
      <c r="P7699" t="s">
        <v>48</v>
      </c>
      <c r="Q7699" t="s">
        <v>44292</v>
      </c>
      <c r="Y7699" t="s">
        <v>44293</v>
      </c>
    </row>
    <row r="7700" spans="1:25">
      <c r="A7700" t="s">
        <v>44294</v>
      </c>
      <c r="B7700" t="s">
        <v>44295</v>
      </c>
      <c r="D7700" t="s">
        <v>40</v>
      </c>
      <c r="E7700" t="s">
        <v>41</v>
      </c>
      <c r="G7700" t="s">
        <v>44296</v>
      </c>
      <c r="H7700" t="s">
        <v>4541</v>
      </c>
      <c r="J7700" t="s">
        <v>100</v>
      </c>
      <c r="K7700" t="s">
        <v>101</v>
      </c>
      <c r="L7700">
        <v>11</v>
      </c>
      <c r="M7700" t="s">
        <v>44297</v>
      </c>
      <c r="N7700" t="s">
        <v>75</v>
      </c>
      <c r="O7700" t="s">
        <v>48</v>
      </c>
      <c r="P7700" t="s">
        <v>48</v>
      </c>
      <c r="Q7700" t="s">
        <v>44298</v>
      </c>
      <c r="Y7700" t="s">
        <v>44299</v>
      </c>
    </row>
    <row r="7701" spans="1:25">
      <c r="A7701" t="s">
        <v>44300</v>
      </c>
      <c r="B7701" t="s">
        <v>44301</v>
      </c>
      <c r="D7701" t="s">
        <v>40</v>
      </c>
      <c r="E7701" t="s">
        <v>41</v>
      </c>
      <c r="G7701" t="s">
        <v>40716</v>
      </c>
      <c r="H7701" t="s">
        <v>3813</v>
      </c>
      <c r="J7701" t="s">
        <v>91</v>
      </c>
      <c r="K7701" t="s">
        <v>92</v>
      </c>
      <c r="L7701">
        <v>11</v>
      </c>
      <c r="M7701" t="s">
        <v>44302</v>
      </c>
      <c r="N7701" t="s">
        <v>75</v>
      </c>
      <c r="O7701" t="s">
        <v>48</v>
      </c>
      <c r="P7701" t="s">
        <v>48</v>
      </c>
      <c r="Q7701" t="s">
        <v>44303</v>
      </c>
      <c r="Y7701" t="s">
        <v>44304</v>
      </c>
    </row>
    <row r="7702" spans="1:25">
      <c r="A7702" t="s">
        <v>44305</v>
      </c>
      <c r="B7702" t="s">
        <v>44306</v>
      </c>
      <c r="D7702" t="s">
        <v>40</v>
      </c>
      <c r="E7702" t="s">
        <v>41</v>
      </c>
      <c r="G7702" t="s">
        <v>889</v>
      </c>
      <c r="H7702" t="s">
        <v>44307</v>
      </c>
      <c r="J7702" t="s">
        <v>91</v>
      </c>
      <c r="K7702" t="s">
        <v>92</v>
      </c>
      <c r="L7702">
        <v>11</v>
      </c>
      <c r="M7702" t="s">
        <v>44308</v>
      </c>
      <c r="N7702" t="s">
        <v>75</v>
      </c>
      <c r="O7702" t="s">
        <v>48</v>
      </c>
      <c r="P7702" t="s">
        <v>48</v>
      </c>
      <c r="Q7702" t="s">
        <v>11017</v>
      </c>
      <c r="Y7702" t="s">
        <v>44309</v>
      </c>
    </row>
    <row r="7703" spans="1:25">
      <c r="A7703" t="s">
        <v>44310</v>
      </c>
      <c r="B7703" t="s">
        <v>44311</v>
      </c>
      <c r="D7703" t="s">
        <v>40</v>
      </c>
      <c r="E7703" t="s">
        <v>41</v>
      </c>
      <c r="G7703" t="s">
        <v>10465</v>
      </c>
      <c r="H7703" t="s">
        <v>897</v>
      </c>
      <c r="J7703" t="s">
        <v>91</v>
      </c>
      <c r="K7703" t="s">
        <v>92</v>
      </c>
      <c r="L7703">
        <v>11</v>
      </c>
      <c r="M7703" t="s">
        <v>44308</v>
      </c>
      <c r="N7703" t="s">
        <v>75</v>
      </c>
      <c r="O7703" t="s">
        <v>48</v>
      </c>
      <c r="P7703" t="s">
        <v>48</v>
      </c>
      <c r="Q7703" t="s">
        <v>44312</v>
      </c>
      <c r="Y7703" t="s">
        <v>44313</v>
      </c>
    </row>
    <row r="7704" spans="1:25">
      <c r="A7704" t="s">
        <v>44314</v>
      </c>
      <c r="B7704" t="s">
        <v>44315</v>
      </c>
      <c r="D7704" t="s">
        <v>40</v>
      </c>
      <c r="E7704" t="s">
        <v>41</v>
      </c>
      <c r="G7704" t="s">
        <v>44316</v>
      </c>
      <c r="H7704" t="s">
        <v>4787</v>
      </c>
      <c r="J7704" t="s">
        <v>91</v>
      </c>
      <c r="K7704" t="s">
        <v>92</v>
      </c>
      <c r="L7704">
        <v>11</v>
      </c>
      <c r="M7704" t="s">
        <v>44308</v>
      </c>
      <c r="N7704" t="s">
        <v>75</v>
      </c>
      <c r="O7704" t="s">
        <v>48</v>
      </c>
      <c r="P7704" t="s">
        <v>48</v>
      </c>
      <c r="Q7704" t="s">
        <v>44317</v>
      </c>
      <c r="Y7704" t="s">
        <v>44318</v>
      </c>
    </row>
    <row r="7705" spans="1:25">
      <c r="A7705" t="s">
        <v>44319</v>
      </c>
      <c r="B7705" t="s">
        <v>44320</v>
      </c>
      <c r="D7705" t="s">
        <v>40</v>
      </c>
      <c r="E7705" t="s">
        <v>41</v>
      </c>
      <c r="G7705" t="s">
        <v>44321</v>
      </c>
      <c r="H7705" t="s">
        <v>3748</v>
      </c>
      <c r="J7705" t="s">
        <v>100</v>
      </c>
      <c r="K7705" t="s">
        <v>101</v>
      </c>
      <c r="L7705">
        <v>11</v>
      </c>
      <c r="M7705" t="s">
        <v>44322</v>
      </c>
      <c r="N7705" t="s">
        <v>75</v>
      </c>
      <c r="O7705" t="s">
        <v>48</v>
      </c>
      <c r="P7705" t="s">
        <v>48</v>
      </c>
      <c r="Q7705" t="s">
        <v>44323</v>
      </c>
      <c r="Y7705" t="s">
        <v>44324</v>
      </c>
    </row>
    <row r="7706" spans="1:25">
      <c r="A7706" t="s">
        <v>44325</v>
      </c>
      <c r="B7706" t="s">
        <v>44326</v>
      </c>
      <c r="D7706" t="s">
        <v>40</v>
      </c>
      <c r="E7706" t="s">
        <v>41</v>
      </c>
      <c r="G7706" t="s">
        <v>44327</v>
      </c>
      <c r="H7706" t="s">
        <v>44328</v>
      </c>
      <c r="J7706" t="s">
        <v>91</v>
      </c>
      <c r="K7706" t="s">
        <v>92</v>
      </c>
      <c r="L7706">
        <v>11</v>
      </c>
      <c r="M7706" t="s">
        <v>44322</v>
      </c>
      <c r="N7706" t="s">
        <v>75</v>
      </c>
      <c r="O7706" t="s">
        <v>48</v>
      </c>
      <c r="P7706" t="s">
        <v>48</v>
      </c>
      <c r="Q7706" t="s">
        <v>44329</v>
      </c>
      <c r="Y7706" t="s">
        <v>44330</v>
      </c>
    </row>
    <row r="7707" spans="1:25">
      <c r="A7707" t="s">
        <v>44331</v>
      </c>
      <c r="B7707" t="s">
        <v>44332</v>
      </c>
      <c r="D7707" t="s">
        <v>40</v>
      </c>
      <c r="E7707" t="s">
        <v>41</v>
      </c>
      <c r="G7707" t="s">
        <v>7421</v>
      </c>
      <c r="H7707" t="s">
        <v>3393</v>
      </c>
      <c r="J7707" t="s">
        <v>533</v>
      </c>
      <c r="K7707" t="s">
        <v>534</v>
      </c>
      <c r="L7707">
        <v>11</v>
      </c>
      <c r="M7707" t="s">
        <v>44322</v>
      </c>
      <c r="N7707" t="s">
        <v>275</v>
      </c>
      <c r="O7707" t="s">
        <v>48</v>
      </c>
      <c r="P7707" t="s">
        <v>48</v>
      </c>
      <c r="Q7707" t="s">
        <v>22213</v>
      </c>
      <c r="Y7707" t="s">
        <v>44333</v>
      </c>
    </row>
    <row r="7708" spans="1:25">
      <c r="A7708" t="s">
        <v>44334</v>
      </c>
      <c r="B7708" t="s">
        <v>44335</v>
      </c>
      <c r="D7708" t="s">
        <v>40</v>
      </c>
      <c r="E7708" t="s">
        <v>41</v>
      </c>
      <c r="G7708" t="s">
        <v>44336</v>
      </c>
      <c r="H7708" t="s">
        <v>40618</v>
      </c>
      <c r="J7708" t="s">
        <v>100</v>
      </c>
      <c r="K7708" t="s">
        <v>101</v>
      </c>
      <c r="L7708">
        <v>11</v>
      </c>
      <c r="M7708" t="s">
        <v>44337</v>
      </c>
      <c r="N7708" t="s">
        <v>75</v>
      </c>
      <c r="O7708" t="s">
        <v>48</v>
      </c>
      <c r="P7708" t="s">
        <v>48</v>
      </c>
      <c r="Q7708" t="s">
        <v>44338</v>
      </c>
      <c r="Y7708" t="s">
        <v>44339</v>
      </c>
    </row>
    <row r="7709" spans="1:25">
      <c r="A7709" t="s">
        <v>44340</v>
      </c>
      <c r="B7709" t="s">
        <v>44341</v>
      </c>
      <c r="D7709" t="s">
        <v>40</v>
      </c>
      <c r="E7709" t="s">
        <v>41</v>
      </c>
      <c r="G7709" t="s">
        <v>44342</v>
      </c>
      <c r="H7709" t="s">
        <v>4933</v>
      </c>
      <c r="J7709" t="s">
        <v>100</v>
      </c>
      <c r="K7709" t="s">
        <v>101</v>
      </c>
      <c r="L7709">
        <v>11</v>
      </c>
      <c r="M7709" t="s">
        <v>44343</v>
      </c>
      <c r="N7709" t="s">
        <v>75</v>
      </c>
      <c r="O7709" t="s">
        <v>48</v>
      </c>
      <c r="P7709" t="s">
        <v>48</v>
      </c>
      <c r="Q7709" t="s">
        <v>44344</v>
      </c>
      <c r="Y7709" t="s">
        <v>44345</v>
      </c>
    </row>
    <row r="7710" spans="1:25">
      <c r="A7710" t="s">
        <v>44346</v>
      </c>
      <c r="B7710" t="s">
        <v>44347</v>
      </c>
      <c r="D7710" t="s">
        <v>40</v>
      </c>
      <c r="E7710" t="s">
        <v>41</v>
      </c>
      <c r="G7710" t="s">
        <v>27567</v>
      </c>
      <c r="H7710" t="s">
        <v>7731</v>
      </c>
      <c r="J7710" t="s">
        <v>91</v>
      </c>
      <c r="K7710" t="s">
        <v>92</v>
      </c>
      <c r="L7710">
        <v>11</v>
      </c>
      <c r="M7710" t="s">
        <v>44343</v>
      </c>
      <c r="N7710" t="s">
        <v>75</v>
      </c>
      <c r="O7710" t="s">
        <v>48</v>
      </c>
      <c r="P7710" t="s">
        <v>48</v>
      </c>
      <c r="Q7710" t="s">
        <v>44348</v>
      </c>
      <c r="Y7710" t="s">
        <v>44349</v>
      </c>
    </row>
    <row r="7711" spans="1:25">
      <c r="A7711" t="s">
        <v>44350</v>
      </c>
      <c r="B7711" t="s">
        <v>44351</v>
      </c>
      <c r="D7711" t="s">
        <v>40</v>
      </c>
      <c r="E7711" t="s">
        <v>41</v>
      </c>
      <c r="G7711" t="s">
        <v>44352</v>
      </c>
      <c r="H7711" t="s">
        <v>44353</v>
      </c>
      <c r="J7711" t="s">
        <v>121</v>
      </c>
      <c r="K7711" t="s">
        <v>122</v>
      </c>
      <c r="L7711">
        <v>11</v>
      </c>
      <c r="M7711" t="s">
        <v>44343</v>
      </c>
      <c r="N7711" t="s">
        <v>275</v>
      </c>
      <c r="O7711" t="s">
        <v>48</v>
      </c>
      <c r="P7711" t="s">
        <v>48</v>
      </c>
      <c r="Q7711" t="s">
        <v>44354</v>
      </c>
      <c r="Y7711" t="s">
        <v>44355</v>
      </c>
    </row>
    <row r="7712" spans="1:25">
      <c r="A7712" t="s">
        <v>44356</v>
      </c>
      <c r="B7712" t="s">
        <v>44357</v>
      </c>
      <c r="D7712" t="s">
        <v>40</v>
      </c>
      <c r="E7712" t="s">
        <v>41</v>
      </c>
      <c r="G7712" t="s">
        <v>44358</v>
      </c>
      <c r="H7712" t="s">
        <v>5065</v>
      </c>
      <c r="J7712" t="s">
        <v>91</v>
      </c>
      <c r="K7712" t="s">
        <v>92</v>
      </c>
      <c r="L7712">
        <v>11</v>
      </c>
      <c r="M7712" t="s">
        <v>44343</v>
      </c>
      <c r="N7712" t="s">
        <v>75</v>
      </c>
      <c r="O7712" t="s">
        <v>48</v>
      </c>
      <c r="P7712" t="s">
        <v>48</v>
      </c>
      <c r="Q7712" t="s">
        <v>44359</v>
      </c>
      <c r="Y7712" t="s">
        <v>44360</v>
      </c>
    </row>
    <row r="7713" spans="1:25">
      <c r="A7713" t="s">
        <v>44361</v>
      </c>
      <c r="B7713" t="s">
        <v>44362</v>
      </c>
      <c r="D7713" t="s">
        <v>40</v>
      </c>
      <c r="E7713" t="s">
        <v>41</v>
      </c>
      <c r="G7713" t="s">
        <v>44363</v>
      </c>
      <c r="H7713" t="s">
        <v>8324</v>
      </c>
      <c r="J7713" t="s">
        <v>91</v>
      </c>
      <c r="K7713" t="s">
        <v>92</v>
      </c>
      <c r="L7713">
        <v>11</v>
      </c>
      <c r="M7713" t="s">
        <v>44364</v>
      </c>
      <c r="N7713" t="s">
        <v>75</v>
      </c>
      <c r="O7713" t="s">
        <v>48</v>
      </c>
      <c r="P7713" t="s">
        <v>48</v>
      </c>
      <c r="Q7713" t="s">
        <v>44365</v>
      </c>
      <c r="Y7713" t="s">
        <v>44366</v>
      </c>
    </row>
    <row r="7714" spans="1:25">
      <c r="A7714" t="s">
        <v>44367</v>
      </c>
      <c r="B7714" t="s">
        <v>44368</v>
      </c>
      <c r="D7714" t="s">
        <v>40</v>
      </c>
      <c r="E7714" t="s">
        <v>41</v>
      </c>
      <c r="G7714" t="s">
        <v>36080</v>
      </c>
      <c r="H7714" t="s">
        <v>21877</v>
      </c>
      <c r="J7714" t="s">
        <v>100</v>
      </c>
      <c r="K7714" t="s">
        <v>101</v>
      </c>
      <c r="L7714">
        <v>11</v>
      </c>
      <c r="M7714" t="s">
        <v>44364</v>
      </c>
      <c r="N7714" t="s">
        <v>75</v>
      </c>
      <c r="O7714" t="s">
        <v>48</v>
      </c>
      <c r="P7714" t="s">
        <v>48</v>
      </c>
      <c r="Q7714" t="s">
        <v>44369</v>
      </c>
      <c r="Y7714" t="s">
        <v>44370</v>
      </c>
    </row>
    <row r="7715" spans="1:25">
      <c r="A7715" t="s">
        <v>44371</v>
      </c>
      <c r="B7715" t="s">
        <v>44372</v>
      </c>
      <c r="D7715" t="s">
        <v>40</v>
      </c>
      <c r="E7715" t="s">
        <v>41</v>
      </c>
      <c r="G7715" t="s">
        <v>44373</v>
      </c>
      <c r="H7715" t="s">
        <v>3640</v>
      </c>
      <c r="J7715" t="s">
        <v>511</v>
      </c>
      <c r="K7715" t="s">
        <v>512</v>
      </c>
      <c r="L7715">
        <v>11</v>
      </c>
      <c r="M7715" t="s">
        <v>44374</v>
      </c>
      <c r="N7715" t="s">
        <v>47</v>
      </c>
      <c r="O7715" t="s">
        <v>48</v>
      </c>
      <c r="P7715" t="s">
        <v>48</v>
      </c>
      <c r="Q7715" t="s">
        <v>44375</v>
      </c>
      <c r="Y7715" t="s">
        <v>44376</v>
      </c>
    </row>
    <row r="7716" spans="1:25">
      <c r="A7716" t="s">
        <v>44377</v>
      </c>
      <c r="B7716" t="s">
        <v>44378</v>
      </c>
      <c r="D7716" t="s">
        <v>40</v>
      </c>
      <c r="E7716" t="s">
        <v>41</v>
      </c>
      <c r="G7716" t="s">
        <v>44379</v>
      </c>
      <c r="H7716" t="s">
        <v>44380</v>
      </c>
      <c r="J7716" t="s">
        <v>91</v>
      </c>
      <c r="K7716" t="s">
        <v>92</v>
      </c>
      <c r="L7716">
        <v>11</v>
      </c>
      <c r="M7716" t="s">
        <v>44374</v>
      </c>
      <c r="N7716" t="s">
        <v>75</v>
      </c>
      <c r="O7716" t="s">
        <v>48</v>
      </c>
      <c r="P7716" t="s">
        <v>48</v>
      </c>
      <c r="Q7716" t="s">
        <v>44381</v>
      </c>
      <c r="Y7716" t="s">
        <v>44382</v>
      </c>
    </row>
    <row r="7717" spans="1:25">
      <c r="A7717" t="s">
        <v>44383</v>
      </c>
      <c r="B7717" t="s">
        <v>44384</v>
      </c>
      <c r="D7717" t="s">
        <v>40</v>
      </c>
      <c r="E7717" t="s">
        <v>41</v>
      </c>
      <c r="G7717" t="s">
        <v>44385</v>
      </c>
      <c r="H7717" t="s">
        <v>44386</v>
      </c>
      <c r="J7717" t="s">
        <v>100</v>
      </c>
      <c r="K7717" t="s">
        <v>101</v>
      </c>
      <c r="L7717">
        <v>11</v>
      </c>
      <c r="M7717" t="s">
        <v>44374</v>
      </c>
      <c r="N7717" t="s">
        <v>75</v>
      </c>
      <c r="O7717" t="s">
        <v>48</v>
      </c>
      <c r="P7717" t="s">
        <v>48</v>
      </c>
      <c r="Q7717" t="s">
        <v>30882</v>
      </c>
      <c r="Y7717" t="s">
        <v>44387</v>
      </c>
    </row>
    <row r="7718" spans="1:25">
      <c r="A7718" t="s">
        <v>44388</v>
      </c>
      <c r="B7718" t="s">
        <v>44389</v>
      </c>
      <c r="D7718" t="s">
        <v>40</v>
      </c>
      <c r="E7718" t="s">
        <v>41</v>
      </c>
      <c r="G7718" t="s">
        <v>44390</v>
      </c>
      <c r="H7718" t="s">
        <v>251</v>
      </c>
      <c r="J7718" t="s">
        <v>100</v>
      </c>
      <c r="K7718" t="s">
        <v>101</v>
      </c>
      <c r="L7718">
        <v>11</v>
      </c>
      <c r="M7718" t="s">
        <v>44391</v>
      </c>
      <c r="N7718" t="s">
        <v>75</v>
      </c>
      <c r="O7718" t="s">
        <v>48</v>
      </c>
      <c r="P7718" t="s">
        <v>48</v>
      </c>
      <c r="Q7718" t="s">
        <v>44392</v>
      </c>
      <c r="Y7718" t="s">
        <v>44393</v>
      </c>
    </row>
    <row r="7719" spans="1:25">
      <c r="A7719" t="s">
        <v>44394</v>
      </c>
      <c r="B7719" t="s">
        <v>44395</v>
      </c>
      <c r="D7719" t="s">
        <v>40</v>
      </c>
      <c r="E7719" t="s">
        <v>41</v>
      </c>
      <c r="G7719" t="s">
        <v>44396</v>
      </c>
      <c r="H7719" t="s">
        <v>6320</v>
      </c>
      <c r="J7719" t="s">
        <v>100</v>
      </c>
      <c r="K7719" t="s">
        <v>101</v>
      </c>
      <c r="L7719">
        <v>11</v>
      </c>
      <c r="M7719" t="s">
        <v>44397</v>
      </c>
      <c r="N7719" t="s">
        <v>75</v>
      </c>
      <c r="O7719" t="s">
        <v>48</v>
      </c>
      <c r="P7719" t="s">
        <v>48</v>
      </c>
      <c r="Q7719" t="s">
        <v>44398</v>
      </c>
      <c r="Y7719" t="s">
        <v>44399</v>
      </c>
    </row>
    <row r="7720" spans="1:25">
      <c r="A7720" t="s">
        <v>44400</v>
      </c>
      <c r="B7720" t="s">
        <v>44401</v>
      </c>
      <c r="D7720" t="s">
        <v>40</v>
      </c>
      <c r="E7720" t="s">
        <v>41</v>
      </c>
      <c r="G7720" t="s">
        <v>2441</v>
      </c>
      <c r="H7720" t="s">
        <v>44402</v>
      </c>
      <c r="J7720" t="s">
        <v>91</v>
      </c>
      <c r="K7720" t="s">
        <v>92</v>
      </c>
      <c r="L7720">
        <v>11</v>
      </c>
      <c r="M7720" t="s">
        <v>44403</v>
      </c>
      <c r="N7720" t="s">
        <v>75</v>
      </c>
      <c r="O7720" t="s">
        <v>48</v>
      </c>
      <c r="P7720" t="s">
        <v>48</v>
      </c>
      <c r="Q7720" t="s">
        <v>44404</v>
      </c>
      <c r="Y7720" t="s">
        <v>44405</v>
      </c>
    </row>
    <row r="7721" spans="1:25">
      <c r="A7721" t="s">
        <v>44406</v>
      </c>
      <c r="B7721" t="s">
        <v>44407</v>
      </c>
      <c r="D7721" t="s">
        <v>40</v>
      </c>
      <c r="E7721" t="s">
        <v>41</v>
      </c>
      <c r="G7721" t="s">
        <v>257</v>
      </c>
      <c r="H7721" t="s">
        <v>44408</v>
      </c>
      <c r="J7721" t="s">
        <v>100</v>
      </c>
      <c r="K7721" t="s">
        <v>101</v>
      </c>
      <c r="L7721">
        <v>11</v>
      </c>
      <c r="M7721" t="s">
        <v>44409</v>
      </c>
      <c r="N7721" t="s">
        <v>75</v>
      </c>
      <c r="O7721" t="s">
        <v>48</v>
      </c>
      <c r="P7721" t="s">
        <v>48</v>
      </c>
      <c r="Q7721" t="s">
        <v>44410</v>
      </c>
      <c r="Y7721" t="s">
        <v>44411</v>
      </c>
    </row>
    <row r="7722" spans="1:25">
      <c r="A7722" t="s">
        <v>44412</v>
      </c>
      <c r="B7722" t="s">
        <v>44413</v>
      </c>
      <c r="D7722" t="s">
        <v>40</v>
      </c>
      <c r="E7722" t="s">
        <v>41</v>
      </c>
      <c r="G7722" t="s">
        <v>44414</v>
      </c>
      <c r="H7722" t="s">
        <v>8507</v>
      </c>
      <c r="J7722" t="s">
        <v>91</v>
      </c>
      <c r="K7722" t="s">
        <v>92</v>
      </c>
      <c r="L7722">
        <v>11</v>
      </c>
      <c r="M7722" t="s">
        <v>44409</v>
      </c>
      <c r="N7722" t="s">
        <v>75</v>
      </c>
      <c r="O7722" t="s">
        <v>48</v>
      </c>
      <c r="P7722" t="s">
        <v>48</v>
      </c>
      <c r="Q7722" t="s">
        <v>44415</v>
      </c>
      <c r="Y7722" t="s">
        <v>44416</v>
      </c>
    </row>
    <row r="7723" spans="1:25">
      <c r="A7723" t="s">
        <v>44417</v>
      </c>
      <c r="B7723" t="s">
        <v>44418</v>
      </c>
      <c r="D7723" t="s">
        <v>40</v>
      </c>
      <c r="E7723" t="s">
        <v>41</v>
      </c>
      <c r="G7723" t="s">
        <v>44419</v>
      </c>
      <c r="H7723" t="s">
        <v>44420</v>
      </c>
      <c r="J7723" t="s">
        <v>91</v>
      </c>
      <c r="K7723" t="s">
        <v>92</v>
      </c>
      <c r="L7723">
        <v>11</v>
      </c>
      <c r="M7723" t="s">
        <v>44409</v>
      </c>
      <c r="N7723" t="s">
        <v>75</v>
      </c>
      <c r="O7723" t="s">
        <v>48</v>
      </c>
      <c r="P7723" t="s">
        <v>48</v>
      </c>
      <c r="Q7723" t="s">
        <v>44421</v>
      </c>
      <c r="Y7723" t="s">
        <v>44422</v>
      </c>
    </row>
    <row r="7724" spans="1:25">
      <c r="A7724" t="s">
        <v>44423</v>
      </c>
      <c r="B7724" t="s">
        <v>44424</v>
      </c>
      <c r="D7724" t="s">
        <v>40</v>
      </c>
      <c r="E7724" t="s">
        <v>41</v>
      </c>
      <c r="G7724" t="s">
        <v>24903</v>
      </c>
      <c r="H7724" t="s">
        <v>44425</v>
      </c>
      <c r="J7724" t="s">
        <v>91</v>
      </c>
      <c r="K7724" t="s">
        <v>92</v>
      </c>
      <c r="L7724">
        <v>11</v>
      </c>
      <c r="M7724" t="s">
        <v>44426</v>
      </c>
      <c r="N7724" t="s">
        <v>75</v>
      </c>
      <c r="O7724" t="s">
        <v>48</v>
      </c>
      <c r="P7724" t="s">
        <v>48</v>
      </c>
      <c r="Q7724" t="s">
        <v>44427</v>
      </c>
      <c r="Y7724" t="s">
        <v>44428</v>
      </c>
    </row>
    <row r="7725" spans="1:25">
      <c r="A7725" t="s">
        <v>44429</v>
      </c>
      <c r="B7725" t="s">
        <v>44430</v>
      </c>
      <c r="D7725" t="s">
        <v>40</v>
      </c>
      <c r="E7725" t="s">
        <v>41</v>
      </c>
      <c r="G7725" t="s">
        <v>44431</v>
      </c>
      <c r="H7725" t="s">
        <v>31904</v>
      </c>
      <c r="J7725" t="s">
        <v>823</v>
      </c>
      <c r="K7725" t="s">
        <v>824</v>
      </c>
      <c r="L7725">
        <v>11</v>
      </c>
      <c r="M7725" t="s">
        <v>44426</v>
      </c>
      <c r="N7725" t="s">
        <v>75</v>
      </c>
      <c r="O7725" t="s">
        <v>48</v>
      </c>
      <c r="P7725" t="s">
        <v>48</v>
      </c>
      <c r="Q7725" t="s">
        <v>44432</v>
      </c>
      <c r="Y7725" t="s">
        <v>44433</v>
      </c>
    </row>
    <row r="7726" spans="1:25">
      <c r="A7726" t="s">
        <v>44434</v>
      </c>
      <c r="B7726" t="s">
        <v>44435</v>
      </c>
      <c r="D7726" t="s">
        <v>40</v>
      </c>
      <c r="E7726" t="s">
        <v>41</v>
      </c>
      <c r="G7726" t="s">
        <v>44436</v>
      </c>
      <c r="H7726" t="s">
        <v>24795</v>
      </c>
      <c r="J7726" t="s">
        <v>100</v>
      </c>
      <c r="K7726" t="s">
        <v>101</v>
      </c>
      <c r="L7726">
        <v>11</v>
      </c>
      <c r="M7726" t="s">
        <v>44426</v>
      </c>
      <c r="N7726" t="s">
        <v>75</v>
      </c>
      <c r="O7726" t="s">
        <v>48</v>
      </c>
      <c r="P7726" t="s">
        <v>48</v>
      </c>
      <c r="Q7726" t="s">
        <v>44437</v>
      </c>
      <c r="Y7726" t="s">
        <v>44438</v>
      </c>
    </row>
    <row r="7727" spans="1:25">
      <c r="A7727" t="s">
        <v>44439</v>
      </c>
      <c r="B7727" t="s">
        <v>44440</v>
      </c>
      <c r="D7727" t="s">
        <v>40</v>
      </c>
      <c r="E7727" t="s">
        <v>41</v>
      </c>
      <c r="G7727" t="s">
        <v>44441</v>
      </c>
      <c r="H7727" t="s">
        <v>6819</v>
      </c>
      <c r="J7727" t="s">
        <v>91</v>
      </c>
      <c r="K7727" t="s">
        <v>92</v>
      </c>
      <c r="L7727">
        <v>11</v>
      </c>
      <c r="M7727" t="s">
        <v>44426</v>
      </c>
      <c r="N7727" t="s">
        <v>75</v>
      </c>
      <c r="O7727" t="s">
        <v>48</v>
      </c>
      <c r="P7727" t="s">
        <v>48</v>
      </c>
      <c r="Q7727" t="s">
        <v>44442</v>
      </c>
      <c r="Y7727" t="s">
        <v>44443</v>
      </c>
    </row>
    <row r="7728" spans="1:25">
      <c r="A7728" t="s">
        <v>44444</v>
      </c>
      <c r="B7728" t="s">
        <v>44445</v>
      </c>
      <c r="D7728" t="s">
        <v>40</v>
      </c>
      <c r="E7728" t="s">
        <v>41</v>
      </c>
      <c r="G7728" t="s">
        <v>44446</v>
      </c>
      <c r="H7728" t="s">
        <v>44447</v>
      </c>
      <c r="J7728" t="s">
        <v>91</v>
      </c>
      <c r="K7728" t="s">
        <v>92</v>
      </c>
      <c r="L7728">
        <v>11</v>
      </c>
      <c r="M7728" t="s">
        <v>44426</v>
      </c>
      <c r="N7728" t="s">
        <v>75</v>
      </c>
      <c r="O7728" t="s">
        <v>48</v>
      </c>
      <c r="P7728" t="s">
        <v>48</v>
      </c>
      <c r="Q7728" t="s">
        <v>30494</v>
      </c>
      <c r="Y7728" t="s">
        <v>44448</v>
      </c>
    </row>
    <row r="7729" spans="1:25">
      <c r="A7729" t="s">
        <v>44449</v>
      </c>
      <c r="B7729" t="s">
        <v>44450</v>
      </c>
      <c r="D7729" t="s">
        <v>40</v>
      </c>
      <c r="E7729" t="s">
        <v>41</v>
      </c>
      <c r="G7729" t="s">
        <v>44451</v>
      </c>
      <c r="H7729" t="s">
        <v>5703</v>
      </c>
      <c r="J7729" t="s">
        <v>100</v>
      </c>
      <c r="K7729" t="s">
        <v>101</v>
      </c>
      <c r="L7729">
        <v>11</v>
      </c>
      <c r="M7729" t="s">
        <v>44452</v>
      </c>
      <c r="N7729" t="s">
        <v>75</v>
      </c>
      <c r="O7729" t="s">
        <v>48</v>
      </c>
      <c r="P7729" t="s">
        <v>48</v>
      </c>
      <c r="Q7729" t="s">
        <v>44453</v>
      </c>
      <c r="Y7729" t="s">
        <v>44454</v>
      </c>
    </row>
    <row r="7730" spans="1:25">
      <c r="A7730" t="s">
        <v>44455</v>
      </c>
      <c r="B7730" t="s">
        <v>44456</v>
      </c>
      <c r="D7730" t="s">
        <v>40</v>
      </c>
      <c r="E7730" t="s">
        <v>41</v>
      </c>
      <c r="G7730" t="s">
        <v>44457</v>
      </c>
      <c r="H7730" t="s">
        <v>12598</v>
      </c>
      <c r="J7730" t="s">
        <v>100</v>
      </c>
      <c r="K7730" t="s">
        <v>101</v>
      </c>
      <c r="L7730">
        <v>11</v>
      </c>
      <c r="M7730" t="s">
        <v>44458</v>
      </c>
      <c r="N7730" t="s">
        <v>75</v>
      </c>
      <c r="O7730" t="s">
        <v>48</v>
      </c>
      <c r="P7730" t="s">
        <v>48</v>
      </c>
      <c r="Q7730" t="s">
        <v>24882</v>
      </c>
      <c r="Y7730" t="s">
        <v>44459</v>
      </c>
    </row>
    <row r="7731" spans="1:25">
      <c r="A7731" t="s">
        <v>44460</v>
      </c>
      <c r="B7731" t="s">
        <v>44461</v>
      </c>
      <c r="D7731" t="s">
        <v>40</v>
      </c>
      <c r="E7731" t="s">
        <v>41</v>
      </c>
      <c r="G7731" t="s">
        <v>44462</v>
      </c>
      <c r="H7731" t="s">
        <v>44463</v>
      </c>
      <c r="J7731" t="s">
        <v>823</v>
      </c>
      <c r="K7731" t="s">
        <v>824</v>
      </c>
      <c r="L7731">
        <v>11</v>
      </c>
      <c r="M7731" t="s">
        <v>44464</v>
      </c>
      <c r="N7731" t="s">
        <v>75</v>
      </c>
      <c r="O7731" t="s">
        <v>48</v>
      </c>
      <c r="P7731" t="s">
        <v>48</v>
      </c>
      <c r="Q7731" t="s">
        <v>44465</v>
      </c>
      <c r="Y7731" t="s">
        <v>44466</v>
      </c>
    </row>
    <row r="7732" spans="1:25">
      <c r="A7732" t="s">
        <v>44467</v>
      </c>
      <c r="B7732" t="s">
        <v>44468</v>
      </c>
      <c r="D7732" t="s">
        <v>40</v>
      </c>
      <c r="E7732" t="s">
        <v>41</v>
      </c>
      <c r="G7732" t="s">
        <v>44469</v>
      </c>
      <c r="H7732" t="s">
        <v>26183</v>
      </c>
      <c r="J7732" t="s">
        <v>91</v>
      </c>
      <c r="K7732" t="s">
        <v>92</v>
      </c>
      <c r="L7732">
        <v>11</v>
      </c>
      <c r="M7732" t="s">
        <v>44470</v>
      </c>
      <c r="N7732" t="s">
        <v>75</v>
      </c>
      <c r="O7732" t="s">
        <v>48</v>
      </c>
      <c r="P7732" t="s">
        <v>48</v>
      </c>
      <c r="Q7732" t="s">
        <v>44471</v>
      </c>
      <c r="Y7732" t="s">
        <v>44472</v>
      </c>
    </row>
    <row r="7733" spans="1:25">
      <c r="A7733" t="s">
        <v>44473</v>
      </c>
      <c r="B7733" t="s">
        <v>44474</v>
      </c>
      <c r="D7733" t="s">
        <v>40</v>
      </c>
      <c r="E7733" t="s">
        <v>41</v>
      </c>
      <c r="G7733" t="s">
        <v>4457</v>
      </c>
      <c r="H7733" t="s">
        <v>956</v>
      </c>
      <c r="J7733" t="s">
        <v>100</v>
      </c>
      <c r="K7733" t="s">
        <v>101</v>
      </c>
      <c r="L7733">
        <v>11</v>
      </c>
      <c r="M7733" t="s">
        <v>44475</v>
      </c>
      <c r="N7733" t="s">
        <v>75</v>
      </c>
      <c r="O7733" t="s">
        <v>48</v>
      </c>
      <c r="P7733" t="s">
        <v>48</v>
      </c>
      <c r="Q7733" t="s">
        <v>44476</v>
      </c>
      <c r="Y7733" t="s">
        <v>44477</v>
      </c>
    </row>
    <row r="7734" spans="1:25">
      <c r="A7734" t="s">
        <v>44478</v>
      </c>
      <c r="B7734" t="s">
        <v>44479</v>
      </c>
      <c r="D7734" t="s">
        <v>40</v>
      </c>
      <c r="E7734" t="s">
        <v>41</v>
      </c>
      <c r="G7734" t="s">
        <v>44480</v>
      </c>
      <c r="H7734" t="s">
        <v>1639</v>
      </c>
      <c r="J7734" t="s">
        <v>100</v>
      </c>
      <c r="K7734" t="s">
        <v>101</v>
      </c>
      <c r="L7734">
        <v>11</v>
      </c>
      <c r="M7734" t="s">
        <v>44481</v>
      </c>
      <c r="N7734" t="s">
        <v>75</v>
      </c>
      <c r="O7734" t="s">
        <v>48</v>
      </c>
      <c r="P7734" t="s">
        <v>48</v>
      </c>
      <c r="Q7734" t="s">
        <v>44482</v>
      </c>
      <c r="Y7734" t="s">
        <v>44483</v>
      </c>
    </row>
    <row r="7735" spans="1:25">
      <c r="A7735" t="s">
        <v>44484</v>
      </c>
      <c r="B7735" t="s">
        <v>44485</v>
      </c>
      <c r="D7735" t="s">
        <v>40</v>
      </c>
      <c r="E7735" t="s">
        <v>41</v>
      </c>
      <c r="G7735" t="s">
        <v>44486</v>
      </c>
      <c r="H7735" t="s">
        <v>44487</v>
      </c>
      <c r="J7735" t="s">
        <v>100</v>
      </c>
      <c r="K7735" t="s">
        <v>101</v>
      </c>
      <c r="L7735">
        <v>11</v>
      </c>
      <c r="M7735" t="s">
        <v>44488</v>
      </c>
      <c r="N7735" t="s">
        <v>75</v>
      </c>
      <c r="O7735" t="s">
        <v>48</v>
      </c>
      <c r="P7735" t="s">
        <v>48</v>
      </c>
      <c r="Q7735" t="s">
        <v>12914</v>
      </c>
      <c r="Y7735" t="s">
        <v>44489</v>
      </c>
    </row>
    <row r="7736" spans="1:25">
      <c r="A7736" t="s">
        <v>44490</v>
      </c>
      <c r="B7736" t="s">
        <v>44491</v>
      </c>
      <c r="D7736" t="s">
        <v>40</v>
      </c>
      <c r="E7736" t="s">
        <v>41</v>
      </c>
      <c r="G7736" t="s">
        <v>41205</v>
      </c>
      <c r="H7736" t="s">
        <v>778</v>
      </c>
      <c r="J7736" t="s">
        <v>121</v>
      </c>
      <c r="K7736" t="s">
        <v>122</v>
      </c>
      <c r="L7736">
        <v>11</v>
      </c>
      <c r="M7736" t="s">
        <v>44488</v>
      </c>
      <c r="N7736" t="s">
        <v>58</v>
      </c>
      <c r="O7736" t="s">
        <v>48</v>
      </c>
      <c r="P7736" t="s">
        <v>48</v>
      </c>
      <c r="Q7736" t="s">
        <v>34251</v>
      </c>
      <c r="Y7736" t="s">
        <v>44492</v>
      </c>
    </row>
    <row r="7737" spans="1:25">
      <c r="A7737" t="s">
        <v>44493</v>
      </c>
      <c r="B7737" t="s">
        <v>44494</v>
      </c>
      <c r="D7737" t="s">
        <v>40</v>
      </c>
      <c r="E7737" t="s">
        <v>41</v>
      </c>
      <c r="G7737" t="s">
        <v>44495</v>
      </c>
      <c r="H7737" t="s">
        <v>7743</v>
      </c>
      <c r="J7737" t="s">
        <v>91</v>
      </c>
      <c r="K7737" t="s">
        <v>92</v>
      </c>
      <c r="L7737">
        <v>11</v>
      </c>
      <c r="M7737" t="s">
        <v>44488</v>
      </c>
      <c r="N7737" t="s">
        <v>75</v>
      </c>
      <c r="O7737" t="s">
        <v>48</v>
      </c>
      <c r="P7737" t="s">
        <v>48</v>
      </c>
      <c r="Q7737" t="s">
        <v>44496</v>
      </c>
      <c r="Y7737" t="s">
        <v>44497</v>
      </c>
    </row>
    <row r="7738" spans="1:25">
      <c r="A7738" t="s">
        <v>44498</v>
      </c>
      <c r="B7738" t="s">
        <v>44499</v>
      </c>
      <c r="D7738" t="s">
        <v>40</v>
      </c>
      <c r="E7738" t="s">
        <v>41</v>
      </c>
      <c r="G7738" t="s">
        <v>24488</v>
      </c>
      <c r="H7738" t="s">
        <v>14468</v>
      </c>
      <c r="J7738" t="s">
        <v>91</v>
      </c>
      <c r="K7738" t="s">
        <v>92</v>
      </c>
      <c r="L7738">
        <v>11</v>
      </c>
      <c r="M7738" t="s">
        <v>44500</v>
      </c>
      <c r="N7738" t="s">
        <v>75</v>
      </c>
      <c r="O7738" t="s">
        <v>48</v>
      </c>
      <c r="P7738" t="s">
        <v>48</v>
      </c>
      <c r="Q7738" t="s">
        <v>24342</v>
      </c>
      <c r="Y7738" t="s">
        <v>44501</v>
      </c>
    </row>
    <row r="7739" spans="1:25">
      <c r="A7739" t="s">
        <v>44502</v>
      </c>
      <c r="B7739" t="s">
        <v>44503</v>
      </c>
      <c r="D7739" t="s">
        <v>40</v>
      </c>
      <c r="E7739" t="s">
        <v>41</v>
      </c>
      <c r="G7739" t="s">
        <v>21910</v>
      </c>
      <c r="H7739" t="s">
        <v>1854</v>
      </c>
      <c r="J7739" t="s">
        <v>72</v>
      </c>
      <c r="K7739" t="s">
        <v>73</v>
      </c>
      <c r="L7739">
        <v>11</v>
      </c>
      <c r="M7739" t="s">
        <v>44500</v>
      </c>
      <c r="N7739" t="s">
        <v>75</v>
      </c>
      <c r="O7739" t="s">
        <v>48</v>
      </c>
      <c r="P7739" t="s">
        <v>48</v>
      </c>
      <c r="Q7739" t="s">
        <v>44504</v>
      </c>
      <c r="Y7739" t="s">
        <v>44505</v>
      </c>
    </row>
    <row r="7740" spans="1:25">
      <c r="A7740" t="s">
        <v>44506</v>
      </c>
      <c r="B7740" t="s">
        <v>44507</v>
      </c>
      <c r="D7740" t="s">
        <v>40</v>
      </c>
      <c r="E7740" t="s">
        <v>41</v>
      </c>
      <c r="G7740" t="s">
        <v>44508</v>
      </c>
      <c r="H7740" t="s">
        <v>44509</v>
      </c>
      <c r="J7740" t="s">
        <v>121</v>
      </c>
      <c r="K7740" t="s">
        <v>122</v>
      </c>
      <c r="L7740">
        <v>11</v>
      </c>
      <c r="M7740" t="s">
        <v>44510</v>
      </c>
      <c r="N7740" t="s">
        <v>275</v>
      </c>
      <c r="O7740" t="s">
        <v>48</v>
      </c>
      <c r="P7740" t="s">
        <v>48</v>
      </c>
      <c r="Q7740" t="s">
        <v>44437</v>
      </c>
      <c r="Y7740" t="s">
        <v>44511</v>
      </c>
    </row>
    <row r="7741" spans="1:25">
      <c r="A7741" t="s">
        <v>44512</v>
      </c>
      <c r="B7741" t="s">
        <v>44513</v>
      </c>
      <c r="D7741" t="s">
        <v>40</v>
      </c>
      <c r="E7741" t="s">
        <v>41</v>
      </c>
      <c r="G7741" t="s">
        <v>44514</v>
      </c>
      <c r="H7741" t="s">
        <v>44515</v>
      </c>
      <c r="J7741" t="s">
        <v>100</v>
      </c>
      <c r="K7741" t="s">
        <v>101</v>
      </c>
      <c r="L7741">
        <v>11</v>
      </c>
      <c r="M7741" t="s">
        <v>44516</v>
      </c>
      <c r="N7741" t="s">
        <v>75</v>
      </c>
      <c r="O7741" t="s">
        <v>48</v>
      </c>
      <c r="P7741" t="s">
        <v>48</v>
      </c>
      <c r="Q7741" t="s">
        <v>44517</v>
      </c>
      <c r="Y7741" t="s">
        <v>44518</v>
      </c>
    </row>
    <row r="7742" spans="1:25">
      <c r="A7742" t="s">
        <v>44519</v>
      </c>
      <c r="B7742" t="s">
        <v>44520</v>
      </c>
      <c r="D7742" t="s">
        <v>40</v>
      </c>
      <c r="E7742" t="s">
        <v>41</v>
      </c>
      <c r="G7742" t="s">
        <v>44521</v>
      </c>
      <c r="H7742" t="s">
        <v>44522</v>
      </c>
      <c r="J7742" t="s">
        <v>91</v>
      </c>
      <c r="K7742" t="s">
        <v>92</v>
      </c>
      <c r="L7742">
        <v>11</v>
      </c>
      <c r="M7742" t="s">
        <v>44516</v>
      </c>
      <c r="N7742" t="s">
        <v>75</v>
      </c>
      <c r="O7742" t="s">
        <v>48</v>
      </c>
      <c r="P7742" t="s">
        <v>48</v>
      </c>
      <c r="Q7742" t="s">
        <v>44523</v>
      </c>
      <c r="Y7742" t="s">
        <v>44524</v>
      </c>
    </row>
    <row r="7743" spans="1:25">
      <c r="A7743" t="s">
        <v>44525</v>
      </c>
      <c r="B7743" t="s">
        <v>44526</v>
      </c>
      <c r="D7743" t="s">
        <v>40</v>
      </c>
      <c r="E7743" t="s">
        <v>41</v>
      </c>
      <c r="G7743" t="s">
        <v>44527</v>
      </c>
      <c r="H7743" t="s">
        <v>13952</v>
      </c>
      <c r="J7743" t="s">
        <v>100</v>
      </c>
      <c r="K7743" t="s">
        <v>101</v>
      </c>
      <c r="L7743">
        <v>11</v>
      </c>
      <c r="M7743" t="s">
        <v>44528</v>
      </c>
      <c r="N7743" t="s">
        <v>75</v>
      </c>
      <c r="O7743" t="s">
        <v>48</v>
      </c>
      <c r="P7743" t="s">
        <v>48</v>
      </c>
      <c r="Q7743" t="s">
        <v>44529</v>
      </c>
      <c r="Y7743" t="s">
        <v>44530</v>
      </c>
    </row>
    <row r="7744" spans="1:25">
      <c r="A7744" t="s">
        <v>44531</v>
      </c>
      <c r="B7744" t="s">
        <v>44532</v>
      </c>
      <c r="D7744" t="s">
        <v>40</v>
      </c>
      <c r="E7744" t="s">
        <v>41</v>
      </c>
      <c r="G7744" t="s">
        <v>26411</v>
      </c>
      <c r="H7744" t="s">
        <v>38195</v>
      </c>
      <c r="J7744" t="s">
        <v>511</v>
      </c>
      <c r="K7744" t="s">
        <v>512</v>
      </c>
      <c r="L7744">
        <v>11</v>
      </c>
      <c r="M7744" t="s">
        <v>44533</v>
      </c>
      <c r="N7744" t="s">
        <v>47</v>
      </c>
      <c r="O7744" t="s">
        <v>48</v>
      </c>
      <c r="P7744" t="s">
        <v>48</v>
      </c>
      <c r="Q7744" t="s">
        <v>44534</v>
      </c>
      <c r="Y7744" t="s">
        <v>44535</v>
      </c>
    </row>
    <row r="7745" spans="1:25">
      <c r="A7745" t="s">
        <v>44536</v>
      </c>
      <c r="B7745" t="s">
        <v>44537</v>
      </c>
      <c r="D7745" t="s">
        <v>40</v>
      </c>
      <c r="E7745" t="s">
        <v>41</v>
      </c>
      <c r="G7745" t="s">
        <v>4001</v>
      </c>
      <c r="H7745" t="s">
        <v>44538</v>
      </c>
      <c r="J7745" t="s">
        <v>100</v>
      </c>
      <c r="K7745" t="s">
        <v>101</v>
      </c>
      <c r="L7745">
        <v>11</v>
      </c>
      <c r="M7745" t="s">
        <v>44533</v>
      </c>
      <c r="N7745" t="s">
        <v>75</v>
      </c>
      <c r="O7745" t="s">
        <v>48</v>
      </c>
      <c r="P7745" t="s">
        <v>48</v>
      </c>
      <c r="Q7745" t="s">
        <v>44539</v>
      </c>
      <c r="Y7745" t="s">
        <v>44540</v>
      </c>
    </row>
    <row r="7746" spans="1:25">
      <c r="A7746" t="s">
        <v>44541</v>
      </c>
      <c r="B7746" t="s">
        <v>44542</v>
      </c>
      <c r="D7746" t="s">
        <v>40</v>
      </c>
      <c r="E7746" t="s">
        <v>41</v>
      </c>
      <c r="G7746" t="s">
        <v>44543</v>
      </c>
      <c r="H7746" t="s">
        <v>44544</v>
      </c>
      <c r="J7746" t="s">
        <v>823</v>
      </c>
      <c r="K7746" t="s">
        <v>824</v>
      </c>
      <c r="L7746">
        <v>11</v>
      </c>
      <c r="M7746" t="s">
        <v>44545</v>
      </c>
      <c r="N7746" t="s">
        <v>75</v>
      </c>
      <c r="O7746" t="s">
        <v>48</v>
      </c>
      <c r="P7746" t="s">
        <v>48</v>
      </c>
      <c r="Q7746" t="s">
        <v>44546</v>
      </c>
      <c r="Y7746" t="s">
        <v>44547</v>
      </c>
    </row>
    <row r="7747" spans="1:25">
      <c r="A7747" t="s">
        <v>44548</v>
      </c>
      <c r="B7747" t="s">
        <v>44549</v>
      </c>
      <c r="D7747" t="s">
        <v>40</v>
      </c>
      <c r="E7747" t="s">
        <v>41</v>
      </c>
      <c r="G7747" t="s">
        <v>44550</v>
      </c>
      <c r="H7747" t="s">
        <v>4787</v>
      </c>
      <c r="J7747" t="s">
        <v>100</v>
      </c>
      <c r="K7747" t="s">
        <v>101</v>
      </c>
      <c r="L7747">
        <v>11</v>
      </c>
      <c r="M7747" t="s">
        <v>44545</v>
      </c>
      <c r="N7747" t="s">
        <v>75</v>
      </c>
      <c r="O7747" t="s">
        <v>48</v>
      </c>
      <c r="P7747" t="s">
        <v>48</v>
      </c>
      <c r="Q7747" t="s">
        <v>2934</v>
      </c>
      <c r="Y7747" t="s">
        <v>44551</v>
      </c>
    </row>
    <row r="7748" spans="1:25">
      <c r="A7748" t="s">
        <v>44552</v>
      </c>
      <c r="B7748" t="s">
        <v>44553</v>
      </c>
      <c r="D7748" t="s">
        <v>40</v>
      </c>
      <c r="E7748" t="s">
        <v>41</v>
      </c>
      <c r="G7748" t="s">
        <v>474</v>
      </c>
      <c r="H7748" t="s">
        <v>12488</v>
      </c>
      <c r="J7748" t="s">
        <v>511</v>
      </c>
      <c r="K7748" t="s">
        <v>512</v>
      </c>
      <c r="L7748">
        <v>11</v>
      </c>
      <c r="M7748" t="s">
        <v>44554</v>
      </c>
      <c r="N7748" t="s">
        <v>47</v>
      </c>
      <c r="O7748" t="s">
        <v>48</v>
      </c>
      <c r="P7748" t="s">
        <v>48</v>
      </c>
      <c r="Q7748" t="s">
        <v>44555</v>
      </c>
      <c r="Y7748" t="s">
        <v>44556</v>
      </c>
    </row>
    <row r="7749" spans="1:25">
      <c r="A7749" t="s">
        <v>44557</v>
      </c>
      <c r="B7749" t="s">
        <v>44558</v>
      </c>
      <c r="D7749" t="s">
        <v>40</v>
      </c>
      <c r="E7749" t="s">
        <v>41</v>
      </c>
      <c r="G7749" t="s">
        <v>44559</v>
      </c>
      <c r="H7749" t="s">
        <v>503</v>
      </c>
      <c r="J7749" t="s">
        <v>91</v>
      </c>
      <c r="K7749" t="s">
        <v>92</v>
      </c>
      <c r="L7749">
        <v>11</v>
      </c>
      <c r="M7749" t="s">
        <v>44560</v>
      </c>
      <c r="N7749" t="s">
        <v>75</v>
      </c>
      <c r="O7749" t="s">
        <v>48</v>
      </c>
      <c r="P7749" t="s">
        <v>48</v>
      </c>
      <c r="Q7749" t="s">
        <v>44561</v>
      </c>
      <c r="Y7749" t="s">
        <v>44562</v>
      </c>
    </row>
    <row r="7750" spans="1:25">
      <c r="A7750" t="s">
        <v>44563</v>
      </c>
      <c r="B7750" t="s">
        <v>44564</v>
      </c>
      <c r="D7750" t="s">
        <v>40</v>
      </c>
      <c r="E7750" t="s">
        <v>41</v>
      </c>
      <c r="G7750" t="s">
        <v>44565</v>
      </c>
      <c r="H7750" t="s">
        <v>1664</v>
      </c>
      <c r="J7750" t="s">
        <v>91</v>
      </c>
      <c r="K7750" t="s">
        <v>92</v>
      </c>
      <c r="L7750">
        <v>11</v>
      </c>
      <c r="M7750" t="s">
        <v>44566</v>
      </c>
      <c r="N7750" t="s">
        <v>75</v>
      </c>
      <c r="O7750" t="s">
        <v>48</v>
      </c>
      <c r="P7750" t="s">
        <v>48</v>
      </c>
      <c r="Q7750" t="s">
        <v>44567</v>
      </c>
      <c r="Y7750" t="s">
        <v>44568</v>
      </c>
    </row>
    <row r="7751" spans="1:25">
      <c r="A7751" t="s">
        <v>44569</v>
      </c>
      <c r="B7751" t="s">
        <v>44570</v>
      </c>
      <c r="D7751" t="s">
        <v>40</v>
      </c>
      <c r="E7751" t="s">
        <v>41</v>
      </c>
      <c r="G7751" t="s">
        <v>44571</v>
      </c>
      <c r="H7751" t="s">
        <v>251</v>
      </c>
      <c r="J7751" t="s">
        <v>91</v>
      </c>
      <c r="K7751" t="s">
        <v>92</v>
      </c>
      <c r="L7751">
        <v>11</v>
      </c>
      <c r="M7751" t="s">
        <v>44572</v>
      </c>
      <c r="N7751" t="s">
        <v>75</v>
      </c>
      <c r="O7751" t="s">
        <v>48</v>
      </c>
      <c r="P7751" t="s">
        <v>48</v>
      </c>
      <c r="Q7751" t="s">
        <v>41713</v>
      </c>
      <c r="Y7751" t="s">
        <v>44573</v>
      </c>
    </row>
    <row r="7752" spans="1:25">
      <c r="A7752" t="s">
        <v>44574</v>
      </c>
      <c r="B7752" t="s">
        <v>44575</v>
      </c>
      <c r="D7752" t="s">
        <v>40</v>
      </c>
      <c r="E7752" t="s">
        <v>41</v>
      </c>
      <c r="G7752" t="s">
        <v>44576</v>
      </c>
      <c r="H7752" t="s">
        <v>44577</v>
      </c>
      <c r="J7752" t="s">
        <v>91</v>
      </c>
      <c r="K7752" t="s">
        <v>92</v>
      </c>
      <c r="L7752">
        <v>11</v>
      </c>
      <c r="M7752" t="s">
        <v>44578</v>
      </c>
      <c r="N7752" t="s">
        <v>75</v>
      </c>
      <c r="O7752" t="s">
        <v>48</v>
      </c>
      <c r="P7752" t="s">
        <v>48</v>
      </c>
      <c r="Q7752" t="s">
        <v>44579</v>
      </c>
      <c r="Y7752" t="s">
        <v>44580</v>
      </c>
    </row>
    <row r="7753" spans="1:25">
      <c r="A7753" t="s">
        <v>44581</v>
      </c>
      <c r="B7753" t="s">
        <v>44582</v>
      </c>
      <c r="D7753" t="s">
        <v>40</v>
      </c>
      <c r="E7753" t="s">
        <v>41</v>
      </c>
      <c r="G7753" t="s">
        <v>44583</v>
      </c>
      <c r="H7753" t="s">
        <v>18433</v>
      </c>
      <c r="J7753" t="s">
        <v>100</v>
      </c>
      <c r="K7753" t="s">
        <v>101</v>
      </c>
      <c r="L7753">
        <v>11</v>
      </c>
      <c r="M7753" t="s">
        <v>44584</v>
      </c>
      <c r="N7753" t="s">
        <v>75</v>
      </c>
      <c r="O7753" t="s">
        <v>48</v>
      </c>
      <c r="P7753" t="s">
        <v>48</v>
      </c>
      <c r="Q7753" t="s">
        <v>44585</v>
      </c>
      <c r="Y7753" t="s">
        <v>44586</v>
      </c>
    </row>
    <row r="7754" spans="1:25">
      <c r="A7754" t="s">
        <v>44587</v>
      </c>
      <c r="B7754" t="s">
        <v>44588</v>
      </c>
      <c r="D7754" t="s">
        <v>40</v>
      </c>
      <c r="E7754" t="s">
        <v>41</v>
      </c>
      <c r="G7754" t="s">
        <v>3866</v>
      </c>
      <c r="H7754" t="s">
        <v>5294</v>
      </c>
      <c r="J7754" t="s">
        <v>100</v>
      </c>
      <c r="K7754" t="s">
        <v>101</v>
      </c>
      <c r="L7754">
        <v>11</v>
      </c>
      <c r="M7754" t="s">
        <v>44589</v>
      </c>
      <c r="N7754" t="s">
        <v>75</v>
      </c>
      <c r="O7754" t="s">
        <v>48</v>
      </c>
      <c r="P7754" t="s">
        <v>48</v>
      </c>
      <c r="Q7754" t="s">
        <v>44590</v>
      </c>
      <c r="Y7754" t="s">
        <v>44591</v>
      </c>
    </row>
    <row r="7755" spans="1:25">
      <c r="A7755" t="s">
        <v>44592</v>
      </c>
      <c r="B7755" t="s">
        <v>44593</v>
      </c>
      <c r="D7755" t="s">
        <v>40</v>
      </c>
      <c r="E7755" t="s">
        <v>41</v>
      </c>
      <c r="G7755" t="s">
        <v>2321</v>
      </c>
      <c r="H7755" t="s">
        <v>44594</v>
      </c>
      <c r="J7755" t="s">
        <v>100</v>
      </c>
      <c r="K7755" t="s">
        <v>101</v>
      </c>
      <c r="L7755">
        <v>11</v>
      </c>
      <c r="M7755" t="s">
        <v>44589</v>
      </c>
      <c r="N7755" t="s">
        <v>75</v>
      </c>
      <c r="O7755" t="s">
        <v>48</v>
      </c>
      <c r="P7755" t="s">
        <v>48</v>
      </c>
      <c r="Q7755" t="s">
        <v>44595</v>
      </c>
      <c r="Y7755" t="s">
        <v>44596</v>
      </c>
    </row>
    <row r="7756" spans="1:25">
      <c r="A7756" t="s">
        <v>184</v>
      </c>
      <c r="B7756" t="s">
        <v>44597</v>
      </c>
      <c r="D7756" t="s">
        <v>40</v>
      </c>
      <c r="E7756" t="s">
        <v>41</v>
      </c>
      <c r="G7756" t="s">
        <v>44598</v>
      </c>
      <c r="H7756" t="s">
        <v>44599</v>
      </c>
      <c r="J7756" t="s">
        <v>91</v>
      </c>
      <c r="K7756" t="s">
        <v>92</v>
      </c>
      <c r="L7756">
        <v>11</v>
      </c>
      <c r="M7756" t="s">
        <v>44600</v>
      </c>
      <c r="N7756" t="s">
        <v>75</v>
      </c>
      <c r="O7756" t="s">
        <v>48</v>
      </c>
      <c r="P7756" t="s">
        <v>48</v>
      </c>
      <c r="Q7756" t="s">
        <v>10041</v>
      </c>
      <c r="Y7756" t="s">
        <v>44601</v>
      </c>
    </row>
    <row r="7757" spans="1:25">
      <c r="A7757" t="s">
        <v>44602</v>
      </c>
      <c r="B7757" t="s">
        <v>44603</v>
      </c>
      <c r="D7757" t="s">
        <v>40</v>
      </c>
      <c r="E7757" t="s">
        <v>41</v>
      </c>
      <c r="G7757" t="s">
        <v>44604</v>
      </c>
      <c r="H7757" t="s">
        <v>20016</v>
      </c>
      <c r="J7757" t="s">
        <v>100</v>
      </c>
      <c r="K7757" t="s">
        <v>101</v>
      </c>
      <c r="L7757">
        <v>11</v>
      </c>
      <c r="M7757" t="s">
        <v>44605</v>
      </c>
      <c r="N7757" t="s">
        <v>75</v>
      </c>
      <c r="O7757" t="s">
        <v>48</v>
      </c>
      <c r="P7757" t="s">
        <v>48</v>
      </c>
      <c r="Q7757" t="s">
        <v>12939</v>
      </c>
      <c r="Y7757" t="s">
        <v>44606</v>
      </c>
    </row>
    <row r="7758" spans="1:25">
      <c r="A7758" t="s">
        <v>184</v>
      </c>
      <c r="B7758" t="s">
        <v>44607</v>
      </c>
      <c r="D7758" t="s">
        <v>40</v>
      </c>
      <c r="E7758" t="s">
        <v>41</v>
      </c>
      <c r="G7758" t="s">
        <v>22527</v>
      </c>
      <c r="H7758" t="s">
        <v>44608</v>
      </c>
      <c r="J7758" t="s">
        <v>100</v>
      </c>
      <c r="K7758" t="s">
        <v>101</v>
      </c>
      <c r="L7758">
        <v>11</v>
      </c>
      <c r="M7758" t="s">
        <v>44609</v>
      </c>
      <c r="N7758" t="s">
        <v>75</v>
      </c>
      <c r="O7758" t="s">
        <v>48</v>
      </c>
      <c r="P7758" t="s">
        <v>48</v>
      </c>
      <c r="Q7758" t="s">
        <v>44610</v>
      </c>
      <c r="Y7758" t="s">
        <v>44611</v>
      </c>
    </row>
    <row r="7759" spans="1:25">
      <c r="A7759" t="s">
        <v>44612</v>
      </c>
      <c r="B7759" t="s">
        <v>44613</v>
      </c>
      <c r="D7759" t="s">
        <v>40</v>
      </c>
      <c r="E7759" t="s">
        <v>41</v>
      </c>
      <c r="G7759" t="s">
        <v>44614</v>
      </c>
      <c r="H7759" t="s">
        <v>44615</v>
      </c>
      <c r="J7759" t="s">
        <v>729</v>
      </c>
      <c r="K7759" t="s">
        <v>730</v>
      </c>
      <c r="L7759">
        <v>11</v>
      </c>
      <c r="M7759" t="s">
        <v>44609</v>
      </c>
      <c r="N7759" t="s">
        <v>47</v>
      </c>
      <c r="O7759" t="s">
        <v>48</v>
      </c>
      <c r="P7759" t="s">
        <v>48</v>
      </c>
      <c r="Q7759" t="s">
        <v>44616</v>
      </c>
      <c r="Y7759" t="s">
        <v>44617</v>
      </c>
    </row>
    <row r="7760" spans="1:25">
      <c r="A7760" t="s">
        <v>44618</v>
      </c>
      <c r="B7760" t="s">
        <v>44619</v>
      </c>
      <c r="D7760" t="s">
        <v>40</v>
      </c>
      <c r="E7760" t="s">
        <v>41</v>
      </c>
      <c r="G7760" t="s">
        <v>44620</v>
      </c>
      <c r="H7760" t="s">
        <v>44621</v>
      </c>
      <c r="J7760" t="s">
        <v>100</v>
      </c>
      <c r="K7760" t="s">
        <v>101</v>
      </c>
      <c r="L7760">
        <v>11</v>
      </c>
      <c r="M7760" t="s">
        <v>44609</v>
      </c>
      <c r="N7760" t="s">
        <v>75</v>
      </c>
      <c r="O7760" t="s">
        <v>48</v>
      </c>
      <c r="P7760" t="s">
        <v>48</v>
      </c>
      <c r="Q7760" t="s">
        <v>44622</v>
      </c>
      <c r="Y7760" t="s">
        <v>44623</v>
      </c>
    </row>
    <row r="7761" spans="1:25">
      <c r="A7761" t="s">
        <v>44624</v>
      </c>
      <c r="B7761" t="s">
        <v>44625</v>
      </c>
      <c r="D7761" t="s">
        <v>40</v>
      </c>
      <c r="E7761" t="s">
        <v>41</v>
      </c>
      <c r="G7761" t="s">
        <v>1929</v>
      </c>
      <c r="H7761" t="s">
        <v>8925</v>
      </c>
      <c r="J7761" t="s">
        <v>100</v>
      </c>
      <c r="K7761" t="s">
        <v>101</v>
      </c>
      <c r="L7761">
        <v>11</v>
      </c>
      <c r="M7761" t="s">
        <v>44626</v>
      </c>
      <c r="N7761" t="s">
        <v>75</v>
      </c>
      <c r="O7761" t="s">
        <v>48</v>
      </c>
      <c r="P7761" t="s">
        <v>48</v>
      </c>
      <c r="Q7761" t="s">
        <v>44627</v>
      </c>
      <c r="Y7761" t="s">
        <v>44628</v>
      </c>
    </row>
    <row r="7762" spans="1:25">
      <c r="A7762" t="s">
        <v>44629</v>
      </c>
      <c r="B7762" t="s">
        <v>44630</v>
      </c>
      <c r="D7762" t="s">
        <v>40</v>
      </c>
      <c r="E7762" t="s">
        <v>41</v>
      </c>
      <c r="G7762" t="s">
        <v>44631</v>
      </c>
      <c r="H7762" t="s">
        <v>1313</v>
      </c>
      <c r="J7762" t="s">
        <v>100</v>
      </c>
      <c r="K7762" t="s">
        <v>101</v>
      </c>
      <c r="L7762">
        <v>11</v>
      </c>
      <c r="M7762" t="s">
        <v>44632</v>
      </c>
      <c r="N7762" t="s">
        <v>75</v>
      </c>
      <c r="O7762" t="s">
        <v>48</v>
      </c>
      <c r="P7762" t="s">
        <v>48</v>
      </c>
      <c r="Q7762" t="s">
        <v>44633</v>
      </c>
      <c r="Y7762" t="s">
        <v>44634</v>
      </c>
    </row>
    <row r="7763" spans="1:25">
      <c r="A7763" t="s">
        <v>44635</v>
      </c>
      <c r="B7763" t="s">
        <v>44636</v>
      </c>
      <c r="D7763" t="s">
        <v>40</v>
      </c>
      <c r="E7763" t="s">
        <v>41</v>
      </c>
      <c r="G7763" t="s">
        <v>44637</v>
      </c>
      <c r="H7763" t="s">
        <v>44638</v>
      </c>
      <c r="J7763" t="s">
        <v>100</v>
      </c>
      <c r="K7763" t="s">
        <v>101</v>
      </c>
      <c r="L7763">
        <v>11</v>
      </c>
      <c r="M7763" t="s">
        <v>44632</v>
      </c>
      <c r="N7763" t="s">
        <v>75</v>
      </c>
      <c r="O7763" t="s">
        <v>48</v>
      </c>
      <c r="P7763" t="s">
        <v>48</v>
      </c>
      <c r="Q7763" t="s">
        <v>44639</v>
      </c>
      <c r="Y7763" t="s">
        <v>44640</v>
      </c>
    </row>
    <row r="7764" spans="1:25">
      <c r="A7764" t="s">
        <v>44641</v>
      </c>
      <c r="B7764" t="s">
        <v>44642</v>
      </c>
      <c r="D7764" t="s">
        <v>40</v>
      </c>
      <c r="E7764" t="s">
        <v>41</v>
      </c>
      <c r="G7764" t="s">
        <v>44643</v>
      </c>
      <c r="H7764" t="s">
        <v>1155</v>
      </c>
      <c r="J7764" t="s">
        <v>91</v>
      </c>
      <c r="K7764" t="s">
        <v>92</v>
      </c>
      <c r="L7764">
        <v>11</v>
      </c>
      <c r="M7764" t="s">
        <v>44632</v>
      </c>
      <c r="N7764" t="s">
        <v>75</v>
      </c>
      <c r="O7764" t="s">
        <v>48</v>
      </c>
      <c r="P7764" t="s">
        <v>48</v>
      </c>
      <c r="Q7764" t="s">
        <v>5001</v>
      </c>
      <c r="Y7764" t="s">
        <v>44644</v>
      </c>
    </row>
    <row r="7765" spans="1:25">
      <c r="A7765" t="s">
        <v>44645</v>
      </c>
      <c r="B7765" t="s">
        <v>44646</v>
      </c>
      <c r="D7765" t="s">
        <v>40</v>
      </c>
      <c r="E7765" t="s">
        <v>41</v>
      </c>
      <c r="G7765" t="s">
        <v>44647</v>
      </c>
      <c r="H7765" t="s">
        <v>44648</v>
      </c>
      <c r="J7765" t="s">
        <v>100</v>
      </c>
      <c r="K7765" t="s">
        <v>101</v>
      </c>
      <c r="L7765">
        <v>11</v>
      </c>
      <c r="M7765" t="s">
        <v>44649</v>
      </c>
      <c r="N7765" t="s">
        <v>75</v>
      </c>
      <c r="O7765" t="s">
        <v>48</v>
      </c>
      <c r="P7765" t="s">
        <v>48</v>
      </c>
      <c r="Q7765" t="s">
        <v>44650</v>
      </c>
      <c r="Y7765" t="s">
        <v>44651</v>
      </c>
    </row>
    <row r="7766" spans="1:25">
      <c r="A7766" t="s">
        <v>44652</v>
      </c>
      <c r="B7766" t="s">
        <v>44653</v>
      </c>
      <c r="D7766" t="s">
        <v>40</v>
      </c>
      <c r="E7766" t="s">
        <v>41</v>
      </c>
      <c r="G7766" t="s">
        <v>44654</v>
      </c>
      <c r="H7766" t="s">
        <v>44655</v>
      </c>
      <c r="J7766" t="s">
        <v>100</v>
      </c>
      <c r="K7766" t="s">
        <v>101</v>
      </c>
      <c r="L7766">
        <v>11</v>
      </c>
      <c r="M7766" t="s">
        <v>44649</v>
      </c>
      <c r="N7766" t="s">
        <v>75</v>
      </c>
      <c r="O7766" t="s">
        <v>48</v>
      </c>
      <c r="P7766" t="s">
        <v>48</v>
      </c>
      <c r="Q7766" t="s">
        <v>44656</v>
      </c>
      <c r="Y7766" t="s">
        <v>44657</v>
      </c>
    </row>
    <row r="7767" spans="1:25">
      <c r="A7767" t="s">
        <v>44658</v>
      </c>
      <c r="B7767" t="s">
        <v>44659</v>
      </c>
      <c r="D7767" t="s">
        <v>40</v>
      </c>
      <c r="E7767" t="s">
        <v>41</v>
      </c>
      <c r="G7767" t="s">
        <v>16383</v>
      </c>
      <c r="H7767" t="s">
        <v>44660</v>
      </c>
      <c r="J7767" t="s">
        <v>100</v>
      </c>
      <c r="K7767" t="s">
        <v>101</v>
      </c>
      <c r="L7767">
        <v>11</v>
      </c>
      <c r="M7767" t="s">
        <v>44649</v>
      </c>
      <c r="N7767" t="s">
        <v>75</v>
      </c>
      <c r="O7767" t="s">
        <v>48</v>
      </c>
      <c r="P7767" t="s">
        <v>48</v>
      </c>
      <c r="Q7767" t="s">
        <v>44661</v>
      </c>
      <c r="Y7767" t="s">
        <v>44662</v>
      </c>
    </row>
    <row r="7768" spans="1:25">
      <c r="A7768" t="s">
        <v>44663</v>
      </c>
      <c r="B7768" t="s">
        <v>44664</v>
      </c>
      <c r="D7768" t="s">
        <v>40</v>
      </c>
      <c r="E7768" t="s">
        <v>41</v>
      </c>
      <c r="G7768" t="s">
        <v>9071</v>
      </c>
      <c r="H7768" t="s">
        <v>44665</v>
      </c>
      <c r="J7768" t="s">
        <v>100</v>
      </c>
      <c r="K7768" t="s">
        <v>101</v>
      </c>
      <c r="L7768">
        <v>11</v>
      </c>
      <c r="M7768" t="s">
        <v>44649</v>
      </c>
      <c r="N7768" t="s">
        <v>75</v>
      </c>
      <c r="O7768" t="s">
        <v>48</v>
      </c>
      <c r="P7768" t="s">
        <v>48</v>
      </c>
      <c r="Q7768" t="s">
        <v>44666</v>
      </c>
      <c r="Y7768" t="s">
        <v>44667</v>
      </c>
    </row>
    <row r="7769" spans="1:25">
      <c r="A7769" t="s">
        <v>44668</v>
      </c>
      <c r="B7769" t="s">
        <v>44669</v>
      </c>
      <c r="D7769" t="s">
        <v>40</v>
      </c>
      <c r="E7769" t="s">
        <v>41</v>
      </c>
      <c r="G7769" t="s">
        <v>44670</v>
      </c>
      <c r="H7769" t="s">
        <v>44671</v>
      </c>
      <c r="J7769" t="s">
        <v>100</v>
      </c>
      <c r="K7769" t="s">
        <v>101</v>
      </c>
      <c r="L7769">
        <v>11</v>
      </c>
      <c r="M7769" t="s">
        <v>44649</v>
      </c>
      <c r="N7769" t="s">
        <v>75</v>
      </c>
      <c r="O7769" t="s">
        <v>48</v>
      </c>
      <c r="P7769" t="s">
        <v>48</v>
      </c>
      <c r="Q7769" t="s">
        <v>44672</v>
      </c>
      <c r="Y7769" t="s">
        <v>44673</v>
      </c>
    </row>
    <row r="7770" spans="1:25">
      <c r="A7770" t="s">
        <v>44674</v>
      </c>
      <c r="B7770" t="s">
        <v>44675</v>
      </c>
      <c r="D7770" t="s">
        <v>40</v>
      </c>
      <c r="E7770" t="s">
        <v>41</v>
      </c>
      <c r="G7770" t="s">
        <v>44676</v>
      </c>
      <c r="H7770" t="s">
        <v>3581</v>
      </c>
      <c r="J7770" t="s">
        <v>100</v>
      </c>
      <c r="K7770" t="s">
        <v>101</v>
      </c>
      <c r="L7770">
        <v>11</v>
      </c>
      <c r="M7770" t="s">
        <v>44677</v>
      </c>
      <c r="N7770" t="s">
        <v>75</v>
      </c>
      <c r="O7770" t="s">
        <v>48</v>
      </c>
      <c r="P7770" t="s">
        <v>48</v>
      </c>
      <c r="Q7770" t="s">
        <v>44678</v>
      </c>
      <c r="Y7770" t="s">
        <v>44679</v>
      </c>
    </row>
    <row r="7771" spans="1:25">
      <c r="A7771" t="s">
        <v>44680</v>
      </c>
      <c r="B7771" t="s">
        <v>44681</v>
      </c>
      <c r="D7771" t="s">
        <v>40</v>
      </c>
      <c r="E7771" t="s">
        <v>41</v>
      </c>
      <c r="G7771" t="s">
        <v>44682</v>
      </c>
      <c r="H7771" t="s">
        <v>44683</v>
      </c>
      <c r="J7771" t="s">
        <v>100</v>
      </c>
      <c r="K7771" t="s">
        <v>101</v>
      </c>
      <c r="L7771">
        <v>11</v>
      </c>
      <c r="M7771" t="s">
        <v>44684</v>
      </c>
      <c r="N7771" t="s">
        <v>75</v>
      </c>
      <c r="O7771" t="s">
        <v>48</v>
      </c>
      <c r="P7771" t="s">
        <v>48</v>
      </c>
      <c r="Q7771" t="s">
        <v>44685</v>
      </c>
      <c r="Y7771" t="s">
        <v>44686</v>
      </c>
    </row>
    <row r="7772" spans="1:25">
      <c r="A7772" t="s">
        <v>44687</v>
      </c>
      <c r="B7772" t="s">
        <v>44688</v>
      </c>
      <c r="D7772" t="s">
        <v>40</v>
      </c>
      <c r="E7772" t="s">
        <v>41</v>
      </c>
      <c r="G7772" t="s">
        <v>44689</v>
      </c>
      <c r="H7772" t="s">
        <v>44690</v>
      </c>
      <c r="J7772" t="s">
        <v>100</v>
      </c>
      <c r="K7772" t="s">
        <v>101</v>
      </c>
      <c r="L7772">
        <v>11</v>
      </c>
      <c r="M7772" t="s">
        <v>44691</v>
      </c>
      <c r="N7772" t="s">
        <v>75</v>
      </c>
      <c r="O7772" t="s">
        <v>48</v>
      </c>
      <c r="P7772" t="s">
        <v>48</v>
      </c>
      <c r="Q7772" t="s">
        <v>44692</v>
      </c>
      <c r="Y7772" t="s">
        <v>44693</v>
      </c>
    </row>
    <row r="7773" spans="1:25">
      <c r="A7773" t="s">
        <v>44694</v>
      </c>
      <c r="B7773" t="s">
        <v>44695</v>
      </c>
      <c r="D7773" t="s">
        <v>40</v>
      </c>
      <c r="E7773" t="s">
        <v>41</v>
      </c>
      <c r="G7773" t="s">
        <v>44696</v>
      </c>
      <c r="H7773" t="s">
        <v>44697</v>
      </c>
      <c r="J7773" t="s">
        <v>100</v>
      </c>
      <c r="K7773" t="s">
        <v>101</v>
      </c>
      <c r="L7773">
        <v>11</v>
      </c>
      <c r="M7773" t="s">
        <v>44698</v>
      </c>
      <c r="N7773" t="s">
        <v>75</v>
      </c>
      <c r="O7773" t="s">
        <v>48</v>
      </c>
      <c r="P7773" t="s">
        <v>48</v>
      </c>
      <c r="Q7773" t="s">
        <v>44699</v>
      </c>
      <c r="Y7773" t="s">
        <v>44700</v>
      </c>
    </row>
    <row r="7774" spans="1:25">
      <c r="A7774" t="s">
        <v>44701</v>
      </c>
      <c r="B7774" t="s">
        <v>44702</v>
      </c>
      <c r="D7774" t="s">
        <v>40</v>
      </c>
      <c r="E7774" t="s">
        <v>41</v>
      </c>
      <c r="G7774" t="s">
        <v>1991</v>
      </c>
      <c r="H7774" t="s">
        <v>44703</v>
      </c>
      <c r="J7774" t="s">
        <v>91</v>
      </c>
      <c r="K7774" t="s">
        <v>92</v>
      </c>
      <c r="L7774">
        <v>11</v>
      </c>
      <c r="M7774" t="s">
        <v>44698</v>
      </c>
      <c r="N7774" t="s">
        <v>75</v>
      </c>
      <c r="O7774" t="s">
        <v>48</v>
      </c>
      <c r="P7774" t="s">
        <v>48</v>
      </c>
      <c r="Q7774" t="s">
        <v>44704</v>
      </c>
      <c r="Y7774" t="s">
        <v>44705</v>
      </c>
    </row>
    <row r="7775" spans="1:25">
      <c r="A7775" t="s">
        <v>44706</v>
      </c>
      <c r="B7775" t="s">
        <v>44707</v>
      </c>
      <c r="D7775" t="s">
        <v>40</v>
      </c>
      <c r="E7775" t="s">
        <v>41</v>
      </c>
      <c r="G7775" t="s">
        <v>44708</v>
      </c>
      <c r="H7775" t="s">
        <v>1313</v>
      </c>
      <c r="J7775" t="s">
        <v>121</v>
      </c>
      <c r="K7775" t="s">
        <v>122</v>
      </c>
      <c r="L7775">
        <v>11</v>
      </c>
      <c r="M7775" t="s">
        <v>44698</v>
      </c>
      <c r="N7775" t="s">
        <v>58</v>
      </c>
      <c r="O7775" t="s">
        <v>48</v>
      </c>
      <c r="P7775" t="s">
        <v>48</v>
      </c>
      <c r="Q7775" t="s">
        <v>44709</v>
      </c>
      <c r="Y7775" t="s">
        <v>44710</v>
      </c>
    </row>
    <row r="7776" spans="1:25">
      <c r="A7776" t="s">
        <v>44711</v>
      </c>
      <c r="B7776" t="s">
        <v>44712</v>
      </c>
      <c r="D7776" t="s">
        <v>40</v>
      </c>
      <c r="E7776" t="s">
        <v>41</v>
      </c>
      <c r="G7776" t="s">
        <v>44713</v>
      </c>
      <c r="H7776" t="s">
        <v>44714</v>
      </c>
      <c r="J7776" t="s">
        <v>100</v>
      </c>
      <c r="K7776" t="s">
        <v>101</v>
      </c>
      <c r="L7776">
        <v>11</v>
      </c>
      <c r="M7776" t="s">
        <v>44698</v>
      </c>
      <c r="N7776" t="s">
        <v>75</v>
      </c>
      <c r="O7776" t="s">
        <v>48</v>
      </c>
      <c r="P7776" t="s">
        <v>48</v>
      </c>
      <c r="Q7776" t="s">
        <v>44715</v>
      </c>
      <c r="Y7776" t="s">
        <v>44716</v>
      </c>
    </row>
    <row r="7777" spans="1:25">
      <c r="A7777" t="s">
        <v>44717</v>
      </c>
      <c r="B7777" t="s">
        <v>44718</v>
      </c>
      <c r="D7777" t="s">
        <v>40</v>
      </c>
      <c r="E7777" t="s">
        <v>41</v>
      </c>
      <c r="G7777" t="s">
        <v>11389</v>
      </c>
      <c r="H7777" t="s">
        <v>2147</v>
      </c>
      <c r="J7777" t="s">
        <v>100</v>
      </c>
      <c r="K7777" t="s">
        <v>101</v>
      </c>
      <c r="L7777">
        <v>11</v>
      </c>
      <c r="M7777" t="s">
        <v>44719</v>
      </c>
      <c r="N7777" t="s">
        <v>75</v>
      </c>
      <c r="O7777" t="s">
        <v>48</v>
      </c>
      <c r="P7777" t="s">
        <v>48</v>
      </c>
      <c r="Q7777" t="s">
        <v>44720</v>
      </c>
      <c r="Y7777" t="s">
        <v>44721</v>
      </c>
    </row>
    <row r="7778" spans="1:25">
      <c r="A7778" t="s">
        <v>44722</v>
      </c>
      <c r="B7778" t="s">
        <v>44723</v>
      </c>
      <c r="D7778" t="s">
        <v>40</v>
      </c>
      <c r="E7778" t="s">
        <v>41</v>
      </c>
      <c r="G7778" t="s">
        <v>44724</v>
      </c>
      <c r="H7778" t="s">
        <v>44725</v>
      </c>
      <c r="J7778" t="s">
        <v>100</v>
      </c>
      <c r="K7778" t="s">
        <v>101</v>
      </c>
      <c r="L7778">
        <v>11</v>
      </c>
      <c r="M7778" t="s">
        <v>44726</v>
      </c>
      <c r="N7778" t="s">
        <v>75</v>
      </c>
      <c r="O7778" t="s">
        <v>48</v>
      </c>
      <c r="P7778" t="s">
        <v>48</v>
      </c>
      <c r="Q7778" t="s">
        <v>44727</v>
      </c>
      <c r="Y7778" t="s">
        <v>44728</v>
      </c>
    </row>
    <row r="7779" spans="1:25">
      <c r="A7779" t="s">
        <v>184</v>
      </c>
      <c r="B7779" t="s">
        <v>44729</v>
      </c>
      <c r="D7779" t="s">
        <v>40</v>
      </c>
      <c r="E7779" t="s">
        <v>41</v>
      </c>
      <c r="G7779" t="s">
        <v>1161</v>
      </c>
      <c r="H7779" t="s">
        <v>14778</v>
      </c>
      <c r="J7779" t="s">
        <v>91</v>
      </c>
      <c r="K7779" t="s">
        <v>92</v>
      </c>
      <c r="L7779">
        <v>11</v>
      </c>
      <c r="M7779" t="s">
        <v>44730</v>
      </c>
      <c r="N7779" t="s">
        <v>75</v>
      </c>
      <c r="O7779" t="s">
        <v>48</v>
      </c>
      <c r="P7779" t="s">
        <v>48</v>
      </c>
      <c r="Q7779" t="s">
        <v>44731</v>
      </c>
      <c r="Y7779" t="s">
        <v>44732</v>
      </c>
    </row>
    <row r="7780" spans="1:25">
      <c r="A7780" t="s">
        <v>184</v>
      </c>
      <c r="B7780" t="s">
        <v>44733</v>
      </c>
      <c r="D7780" t="s">
        <v>40</v>
      </c>
      <c r="E7780" t="s">
        <v>41</v>
      </c>
      <c r="G7780" t="s">
        <v>44734</v>
      </c>
      <c r="H7780" t="s">
        <v>650</v>
      </c>
      <c r="J7780" t="s">
        <v>100</v>
      </c>
      <c r="K7780" t="s">
        <v>101</v>
      </c>
      <c r="L7780">
        <v>11</v>
      </c>
      <c r="M7780" t="s">
        <v>44735</v>
      </c>
      <c r="N7780" t="s">
        <v>75</v>
      </c>
      <c r="O7780" t="s">
        <v>48</v>
      </c>
      <c r="P7780" t="s">
        <v>48</v>
      </c>
      <c r="Q7780" t="s">
        <v>44736</v>
      </c>
      <c r="Y7780" t="s">
        <v>44737</v>
      </c>
    </row>
    <row r="7781" spans="1:25">
      <c r="A7781" t="s">
        <v>44738</v>
      </c>
      <c r="B7781" t="s">
        <v>44739</v>
      </c>
      <c r="D7781" t="s">
        <v>40</v>
      </c>
      <c r="E7781" t="s">
        <v>41</v>
      </c>
      <c r="G7781" t="s">
        <v>7191</v>
      </c>
      <c r="H7781" t="s">
        <v>6434</v>
      </c>
      <c r="J7781" t="s">
        <v>91</v>
      </c>
      <c r="K7781" t="s">
        <v>92</v>
      </c>
      <c r="L7781">
        <v>11</v>
      </c>
      <c r="M7781" t="s">
        <v>44735</v>
      </c>
      <c r="N7781" t="s">
        <v>75</v>
      </c>
      <c r="O7781" t="s">
        <v>48</v>
      </c>
      <c r="P7781" t="s">
        <v>48</v>
      </c>
      <c r="Q7781" t="s">
        <v>44740</v>
      </c>
      <c r="Y7781" t="s">
        <v>44741</v>
      </c>
    </row>
    <row r="7782" spans="1:25">
      <c r="A7782" t="s">
        <v>44742</v>
      </c>
      <c r="B7782" t="s">
        <v>44743</v>
      </c>
      <c r="D7782" t="s">
        <v>40</v>
      </c>
      <c r="E7782" t="s">
        <v>41</v>
      </c>
      <c r="G7782" t="s">
        <v>9071</v>
      </c>
      <c r="H7782" t="s">
        <v>44744</v>
      </c>
      <c r="J7782" t="s">
        <v>823</v>
      </c>
      <c r="K7782" t="s">
        <v>824</v>
      </c>
      <c r="L7782">
        <v>11</v>
      </c>
      <c r="M7782" t="s">
        <v>44745</v>
      </c>
      <c r="N7782" t="s">
        <v>75</v>
      </c>
      <c r="O7782" t="s">
        <v>48</v>
      </c>
      <c r="P7782" t="s">
        <v>48</v>
      </c>
      <c r="Q7782" t="s">
        <v>9654</v>
      </c>
      <c r="Y7782" t="s">
        <v>44746</v>
      </c>
    </row>
    <row r="7783" spans="1:25">
      <c r="A7783" t="s">
        <v>44747</v>
      </c>
      <c r="B7783" t="s">
        <v>44748</v>
      </c>
      <c r="D7783" t="s">
        <v>40</v>
      </c>
      <c r="E7783" t="s">
        <v>41</v>
      </c>
      <c r="G7783" t="s">
        <v>44749</v>
      </c>
      <c r="H7783" t="s">
        <v>9406</v>
      </c>
      <c r="J7783" t="s">
        <v>91</v>
      </c>
      <c r="K7783" t="s">
        <v>92</v>
      </c>
      <c r="L7783">
        <v>11</v>
      </c>
      <c r="M7783" t="s">
        <v>44745</v>
      </c>
      <c r="N7783" t="s">
        <v>75</v>
      </c>
      <c r="O7783" t="s">
        <v>48</v>
      </c>
      <c r="P7783" t="s">
        <v>48</v>
      </c>
      <c r="Q7783" t="s">
        <v>3072</v>
      </c>
      <c r="Y7783" t="s">
        <v>44750</v>
      </c>
    </row>
    <row r="7784" spans="1:25">
      <c r="A7784" t="s">
        <v>44751</v>
      </c>
      <c r="B7784" t="s">
        <v>44752</v>
      </c>
      <c r="D7784" t="s">
        <v>40</v>
      </c>
      <c r="E7784" t="s">
        <v>41</v>
      </c>
      <c r="G7784" t="s">
        <v>44753</v>
      </c>
      <c r="H7784" t="s">
        <v>2254</v>
      </c>
      <c r="J7784" t="s">
        <v>100</v>
      </c>
      <c r="K7784" t="s">
        <v>101</v>
      </c>
      <c r="L7784">
        <v>11</v>
      </c>
      <c r="M7784" t="s">
        <v>44745</v>
      </c>
      <c r="N7784" t="s">
        <v>75</v>
      </c>
      <c r="O7784" t="s">
        <v>48</v>
      </c>
      <c r="P7784" t="s">
        <v>48</v>
      </c>
      <c r="Q7784" t="s">
        <v>34493</v>
      </c>
      <c r="Y7784" t="s">
        <v>44754</v>
      </c>
    </row>
    <row r="7785" spans="1:25">
      <c r="A7785" t="s">
        <v>44755</v>
      </c>
      <c r="B7785" t="s">
        <v>44756</v>
      </c>
      <c r="D7785" t="s">
        <v>40</v>
      </c>
      <c r="E7785" t="s">
        <v>41</v>
      </c>
      <c r="G7785" t="s">
        <v>44757</v>
      </c>
      <c r="H7785" t="s">
        <v>34439</v>
      </c>
      <c r="J7785" t="s">
        <v>2582</v>
      </c>
      <c r="K7785" t="s">
        <v>2583</v>
      </c>
      <c r="L7785">
        <v>11</v>
      </c>
      <c r="M7785" t="s">
        <v>44745</v>
      </c>
      <c r="N7785" t="s">
        <v>47</v>
      </c>
      <c r="O7785" t="s">
        <v>48</v>
      </c>
      <c r="P7785" t="s">
        <v>48</v>
      </c>
      <c r="Q7785" t="s">
        <v>44758</v>
      </c>
      <c r="Y7785" t="s">
        <v>44759</v>
      </c>
    </row>
    <row r="7786" spans="1:25">
      <c r="A7786" t="s">
        <v>44760</v>
      </c>
      <c r="B7786" t="s">
        <v>44761</v>
      </c>
      <c r="D7786" t="s">
        <v>40</v>
      </c>
      <c r="E7786" t="s">
        <v>41</v>
      </c>
      <c r="G7786" t="s">
        <v>44762</v>
      </c>
      <c r="H7786" t="s">
        <v>44763</v>
      </c>
      <c r="J7786" t="s">
        <v>121</v>
      </c>
      <c r="K7786" t="s">
        <v>122</v>
      </c>
      <c r="L7786">
        <v>11</v>
      </c>
      <c r="M7786" t="s">
        <v>44764</v>
      </c>
      <c r="N7786" t="s">
        <v>58</v>
      </c>
      <c r="O7786" t="s">
        <v>48</v>
      </c>
      <c r="P7786" t="s">
        <v>48</v>
      </c>
      <c r="Q7786" t="s">
        <v>44765</v>
      </c>
      <c r="Y7786" t="s">
        <v>44766</v>
      </c>
    </row>
    <row r="7787" spans="1:25">
      <c r="A7787" t="s">
        <v>44767</v>
      </c>
      <c r="B7787" t="s">
        <v>44768</v>
      </c>
      <c r="D7787" t="s">
        <v>40</v>
      </c>
      <c r="E7787" t="s">
        <v>41</v>
      </c>
      <c r="G7787" t="s">
        <v>44769</v>
      </c>
      <c r="H7787" t="s">
        <v>7655</v>
      </c>
      <c r="J7787" t="s">
        <v>91</v>
      </c>
      <c r="K7787" t="s">
        <v>92</v>
      </c>
      <c r="L7787">
        <v>11</v>
      </c>
      <c r="M7787" t="s">
        <v>44770</v>
      </c>
      <c r="N7787" t="s">
        <v>75</v>
      </c>
      <c r="O7787" t="s">
        <v>48</v>
      </c>
      <c r="P7787" t="s">
        <v>48</v>
      </c>
      <c r="Q7787" t="s">
        <v>44771</v>
      </c>
      <c r="Y7787" t="s">
        <v>44772</v>
      </c>
    </row>
    <row r="7788" spans="1:25">
      <c r="A7788" t="s">
        <v>44773</v>
      </c>
      <c r="B7788" t="s">
        <v>44774</v>
      </c>
      <c r="D7788" t="s">
        <v>40</v>
      </c>
      <c r="E7788" t="s">
        <v>41</v>
      </c>
      <c r="G7788" t="s">
        <v>44775</v>
      </c>
      <c r="H7788" t="s">
        <v>44776</v>
      </c>
      <c r="J7788" t="s">
        <v>91</v>
      </c>
      <c r="K7788" t="s">
        <v>92</v>
      </c>
      <c r="L7788">
        <v>11</v>
      </c>
      <c r="M7788" t="s">
        <v>44777</v>
      </c>
      <c r="N7788" t="s">
        <v>75</v>
      </c>
      <c r="O7788" t="s">
        <v>48</v>
      </c>
      <c r="P7788" t="s">
        <v>48</v>
      </c>
      <c r="Q7788" t="s">
        <v>44778</v>
      </c>
      <c r="Y7788" t="s">
        <v>44779</v>
      </c>
    </row>
    <row r="7789" spans="1:25">
      <c r="A7789" t="s">
        <v>44780</v>
      </c>
      <c r="B7789" t="s">
        <v>44781</v>
      </c>
      <c r="D7789" t="s">
        <v>40</v>
      </c>
      <c r="E7789" t="s">
        <v>41</v>
      </c>
      <c r="G7789" t="s">
        <v>9071</v>
      </c>
      <c r="H7789" t="s">
        <v>18305</v>
      </c>
      <c r="J7789" t="s">
        <v>72</v>
      </c>
      <c r="K7789" t="s">
        <v>73</v>
      </c>
      <c r="L7789">
        <v>11</v>
      </c>
      <c r="M7789" t="s">
        <v>44782</v>
      </c>
      <c r="N7789" t="s">
        <v>75</v>
      </c>
      <c r="O7789" t="s">
        <v>48</v>
      </c>
      <c r="P7789" t="s">
        <v>48</v>
      </c>
      <c r="Q7789" t="s">
        <v>44783</v>
      </c>
      <c r="Y7789" t="s">
        <v>44784</v>
      </c>
    </row>
    <row r="7790" spans="1:25">
      <c r="A7790" t="s">
        <v>44785</v>
      </c>
      <c r="B7790" t="s">
        <v>44786</v>
      </c>
      <c r="D7790" t="s">
        <v>40</v>
      </c>
      <c r="E7790" t="s">
        <v>41</v>
      </c>
      <c r="G7790" t="s">
        <v>1536</v>
      </c>
      <c r="H7790" t="s">
        <v>44787</v>
      </c>
      <c r="J7790" t="s">
        <v>91</v>
      </c>
      <c r="K7790" t="s">
        <v>92</v>
      </c>
      <c r="L7790">
        <v>11</v>
      </c>
      <c r="M7790" t="s">
        <v>44788</v>
      </c>
      <c r="N7790" t="s">
        <v>75</v>
      </c>
      <c r="O7790" t="s">
        <v>48</v>
      </c>
      <c r="P7790" t="s">
        <v>48</v>
      </c>
      <c r="Q7790" t="s">
        <v>44789</v>
      </c>
      <c r="Y7790" t="s">
        <v>44790</v>
      </c>
    </row>
    <row r="7791" spans="1:25">
      <c r="A7791" t="s">
        <v>44791</v>
      </c>
      <c r="B7791" t="s">
        <v>44792</v>
      </c>
      <c r="D7791" t="s">
        <v>40</v>
      </c>
      <c r="E7791" t="s">
        <v>41</v>
      </c>
      <c r="G7791" t="s">
        <v>4142</v>
      </c>
      <c r="H7791" t="s">
        <v>44793</v>
      </c>
      <c r="J7791" t="s">
        <v>100</v>
      </c>
      <c r="K7791" t="s">
        <v>101</v>
      </c>
      <c r="L7791">
        <v>11</v>
      </c>
      <c r="M7791" t="s">
        <v>44794</v>
      </c>
      <c r="N7791" t="s">
        <v>75</v>
      </c>
      <c r="O7791" t="s">
        <v>48</v>
      </c>
      <c r="P7791" t="s">
        <v>48</v>
      </c>
      <c r="Q7791" t="s">
        <v>44795</v>
      </c>
      <c r="Y7791" t="s">
        <v>44796</v>
      </c>
    </row>
    <row r="7792" spans="1:25">
      <c r="A7792" t="s">
        <v>44797</v>
      </c>
      <c r="B7792" t="s">
        <v>44798</v>
      </c>
      <c r="D7792" t="s">
        <v>40</v>
      </c>
      <c r="E7792" t="s">
        <v>41</v>
      </c>
      <c r="G7792" t="s">
        <v>44799</v>
      </c>
      <c r="H7792" t="s">
        <v>1582</v>
      </c>
      <c r="J7792" t="s">
        <v>100</v>
      </c>
      <c r="K7792" t="s">
        <v>101</v>
      </c>
      <c r="L7792">
        <v>11</v>
      </c>
      <c r="M7792" t="s">
        <v>44800</v>
      </c>
      <c r="N7792" t="s">
        <v>75</v>
      </c>
      <c r="O7792" t="s">
        <v>48</v>
      </c>
      <c r="P7792" t="s">
        <v>48</v>
      </c>
      <c r="Q7792" t="s">
        <v>44801</v>
      </c>
      <c r="Y7792" t="s">
        <v>44802</v>
      </c>
    </row>
    <row r="7793" spans="1:25">
      <c r="A7793" t="s">
        <v>44803</v>
      </c>
      <c r="B7793" t="s">
        <v>44804</v>
      </c>
      <c r="D7793" t="s">
        <v>40</v>
      </c>
      <c r="E7793" t="s">
        <v>41</v>
      </c>
      <c r="G7793" t="s">
        <v>7191</v>
      </c>
      <c r="H7793" t="s">
        <v>22902</v>
      </c>
      <c r="J7793" t="s">
        <v>100</v>
      </c>
      <c r="K7793" t="s">
        <v>101</v>
      </c>
      <c r="L7793">
        <v>11</v>
      </c>
      <c r="M7793" t="s">
        <v>44805</v>
      </c>
      <c r="N7793" t="s">
        <v>75</v>
      </c>
      <c r="O7793" t="s">
        <v>48</v>
      </c>
      <c r="P7793" t="s">
        <v>48</v>
      </c>
      <c r="Q7793" t="s">
        <v>44806</v>
      </c>
      <c r="Y7793" t="s">
        <v>44807</v>
      </c>
    </row>
    <row r="7794" spans="1:25">
      <c r="A7794" t="s">
        <v>44808</v>
      </c>
      <c r="B7794" t="s">
        <v>44809</v>
      </c>
      <c r="D7794" t="s">
        <v>40</v>
      </c>
      <c r="E7794" t="s">
        <v>41</v>
      </c>
      <c r="G7794" t="s">
        <v>22656</v>
      </c>
      <c r="H7794" t="s">
        <v>44810</v>
      </c>
      <c r="J7794" t="s">
        <v>91</v>
      </c>
      <c r="K7794" t="s">
        <v>92</v>
      </c>
      <c r="L7794">
        <v>11</v>
      </c>
      <c r="M7794" t="s">
        <v>44811</v>
      </c>
      <c r="N7794" t="s">
        <v>75</v>
      </c>
      <c r="O7794" t="s">
        <v>48</v>
      </c>
      <c r="P7794" t="s">
        <v>48</v>
      </c>
      <c r="Q7794" t="s">
        <v>44812</v>
      </c>
      <c r="Y7794" t="s">
        <v>44813</v>
      </c>
    </row>
    <row r="7795" spans="1:25">
      <c r="A7795" t="s">
        <v>44814</v>
      </c>
      <c r="B7795" t="s">
        <v>44815</v>
      </c>
      <c r="D7795" t="s">
        <v>40</v>
      </c>
      <c r="E7795" t="s">
        <v>41</v>
      </c>
      <c r="G7795" t="s">
        <v>2258</v>
      </c>
      <c r="H7795" t="s">
        <v>44816</v>
      </c>
      <c r="J7795" t="s">
        <v>100</v>
      </c>
      <c r="K7795" t="s">
        <v>101</v>
      </c>
      <c r="L7795">
        <v>11</v>
      </c>
      <c r="M7795" t="s">
        <v>44817</v>
      </c>
      <c r="N7795" t="s">
        <v>75</v>
      </c>
      <c r="O7795" t="s">
        <v>48</v>
      </c>
      <c r="P7795" t="s">
        <v>48</v>
      </c>
      <c r="Q7795" t="s">
        <v>44818</v>
      </c>
      <c r="Y7795" t="s">
        <v>44819</v>
      </c>
    </row>
    <row r="7796" spans="1:25">
      <c r="A7796" t="s">
        <v>44820</v>
      </c>
      <c r="B7796" t="s">
        <v>44821</v>
      </c>
      <c r="D7796" t="s">
        <v>40</v>
      </c>
      <c r="E7796" t="s">
        <v>41</v>
      </c>
      <c r="G7796" t="s">
        <v>7614</v>
      </c>
      <c r="H7796" t="s">
        <v>5888</v>
      </c>
      <c r="J7796" t="s">
        <v>100</v>
      </c>
      <c r="K7796" t="s">
        <v>101</v>
      </c>
      <c r="L7796">
        <v>11</v>
      </c>
      <c r="M7796" t="s">
        <v>44822</v>
      </c>
      <c r="N7796" t="s">
        <v>75</v>
      </c>
      <c r="O7796" t="s">
        <v>48</v>
      </c>
      <c r="P7796" t="s">
        <v>48</v>
      </c>
      <c r="Q7796" t="s">
        <v>44823</v>
      </c>
      <c r="Y7796" t="s">
        <v>44824</v>
      </c>
    </row>
    <row r="7797" spans="1:25">
      <c r="A7797" t="s">
        <v>44825</v>
      </c>
      <c r="B7797" t="s">
        <v>44826</v>
      </c>
      <c r="D7797" t="s">
        <v>40</v>
      </c>
      <c r="E7797" t="s">
        <v>41</v>
      </c>
      <c r="G7797" t="s">
        <v>44827</v>
      </c>
      <c r="H7797" t="s">
        <v>337</v>
      </c>
      <c r="J7797" t="s">
        <v>91</v>
      </c>
      <c r="K7797" t="s">
        <v>92</v>
      </c>
      <c r="L7797">
        <v>11</v>
      </c>
      <c r="M7797" t="s">
        <v>44822</v>
      </c>
      <c r="N7797" t="s">
        <v>75</v>
      </c>
      <c r="O7797" t="s">
        <v>48</v>
      </c>
      <c r="P7797" t="s">
        <v>48</v>
      </c>
      <c r="Q7797" t="s">
        <v>44828</v>
      </c>
      <c r="Y7797" t="s">
        <v>44829</v>
      </c>
    </row>
    <row r="7798" spans="1:25">
      <c r="A7798" t="s">
        <v>44830</v>
      </c>
      <c r="B7798" t="s">
        <v>44831</v>
      </c>
      <c r="D7798" t="s">
        <v>40</v>
      </c>
      <c r="E7798" t="s">
        <v>41</v>
      </c>
      <c r="G7798" t="s">
        <v>35999</v>
      </c>
      <c r="H7798" t="s">
        <v>4041</v>
      </c>
      <c r="J7798" t="s">
        <v>100</v>
      </c>
      <c r="K7798" t="s">
        <v>101</v>
      </c>
      <c r="L7798">
        <v>11</v>
      </c>
      <c r="M7798" t="s">
        <v>44832</v>
      </c>
      <c r="N7798" t="s">
        <v>75</v>
      </c>
      <c r="O7798" t="s">
        <v>48</v>
      </c>
      <c r="P7798" t="s">
        <v>48</v>
      </c>
      <c r="Q7798" t="s">
        <v>44833</v>
      </c>
      <c r="Y7798" t="s">
        <v>44834</v>
      </c>
    </row>
    <row r="7799" spans="1:25">
      <c r="A7799" t="s">
        <v>44835</v>
      </c>
      <c r="B7799" t="s">
        <v>44836</v>
      </c>
      <c r="D7799" t="s">
        <v>40</v>
      </c>
      <c r="E7799" t="s">
        <v>41</v>
      </c>
      <c r="G7799" t="s">
        <v>44837</v>
      </c>
      <c r="H7799" t="s">
        <v>7634</v>
      </c>
      <c r="J7799" t="s">
        <v>91</v>
      </c>
      <c r="K7799" t="s">
        <v>92</v>
      </c>
      <c r="L7799">
        <v>11</v>
      </c>
      <c r="M7799" t="s">
        <v>44832</v>
      </c>
      <c r="N7799" t="s">
        <v>75</v>
      </c>
      <c r="O7799" t="s">
        <v>48</v>
      </c>
      <c r="P7799" t="s">
        <v>48</v>
      </c>
      <c r="Q7799" t="s">
        <v>44838</v>
      </c>
      <c r="Y7799" t="s">
        <v>44839</v>
      </c>
    </row>
    <row r="7800" spans="1:25">
      <c r="A7800" t="s">
        <v>184</v>
      </c>
      <c r="B7800" t="s">
        <v>44840</v>
      </c>
      <c r="D7800" t="s">
        <v>40</v>
      </c>
      <c r="E7800" t="s">
        <v>41</v>
      </c>
      <c r="G7800" t="s">
        <v>44841</v>
      </c>
      <c r="H7800" t="s">
        <v>194</v>
      </c>
      <c r="J7800" t="s">
        <v>91</v>
      </c>
      <c r="K7800" t="s">
        <v>92</v>
      </c>
      <c r="L7800">
        <v>11</v>
      </c>
      <c r="M7800" t="s">
        <v>44842</v>
      </c>
      <c r="N7800" t="s">
        <v>75</v>
      </c>
      <c r="O7800" t="s">
        <v>48</v>
      </c>
      <c r="P7800" t="s">
        <v>48</v>
      </c>
      <c r="Q7800" t="s">
        <v>44843</v>
      </c>
      <c r="Y7800" t="s">
        <v>44844</v>
      </c>
    </row>
    <row r="7801" spans="1:25">
      <c r="A7801" t="s">
        <v>44845</v>
      </c>
      <c r="B7801" t="s">
        <v>44846</v>
      </c>
      <c r="D7801" t="s">
        <v>40</v>
      </c>
      <c r="E7801" t="s">
        <v>41</v>
      </c>
      <c r="G7801" t="s">
        <v>44847</v>
      </c>
      <c r="H7801" t="s">
        <v>44848</v>
      </c>
      <c r="J7801" t="s">
        <v>100</v>
      </c>
      <c r="K7801" t="s">
        <v>101</v>
      </c>
      <c r="L7801">
        <v>11</v>
      </c>
      <c r="M7801" t="s">
        <v>44849</v>
      </c>
      <c r="N7801" t="s">
        <v>75</v>
      </c>
      <c r="O7801" t="s">
        <v>48</v>
      </c>
      <c r="P7801" t="s">
        <v>48</v>
      </c>
      <c r="Q7801" t="s">
        <v>44850</v>
      </c>
      <c r="Y7801" t="s">
        <v>44851</v>
      </c>
    </row>
    <row r="7802" spans="1:25">
      <c r="A7802" t="s">
        <v>44852</v>
      </c>
      <c r="B7802" t="s">
        <v>44853</v>
      </c>
      <c r="D7802" t="s">
        <v>40</v>
      </c>
      <c r="E7802" t="s">
        <v>41</v>
      </c>
      <c r="G7802" t="s">
        <v>34905</v>
      </c>
      <c r="H7802" t="s">
        <v>38195</v>
      </c>
      <c r="J7802" t="s">
        <v>100</v>
      </c>
      <c r="K7802" t="s">
        <v>101</v>
      </c>
      <c r="L7802">
        <v>11</v>
      </c>
      <c r="M7802" t="s">
        <v>44849</v>
      </c>
      <c r="N7802" t="s">
        <v>75</v>
      </c>
      <c r="O7802" t="s">
        <v>48</v>
      </c>
      <c r="P7802" t="s">
        <v>48</v>
      </c>
      <c r="Q7802" t="s">
        <v>44854</v>
      </c>
      <c r="Y7802" t="s">
        <v>44855</v>
      </c>
    </row>
    <row r="7803" spans="1:25">
      <c r="A7803" t="s">
        <v>44856</v>
      </c>
      <c r="B7803" t="s">
        <v>44857</v>
      </c>
      <c r="D7803" t="s">
        <v>40</v>
      </c>
      <c r="E7803" t="s">
        <v>41</v>
      </c>
      <c r="G7803" t="s">
        <v>16715</v>
      </c>
      <c r="H7803" t="s">
        <v>44858</v>
      </c>
      <c r="J7803" t="s">
        <v>91</v>
      </c>
      <c r="K7803" t="s">
        <v>92</v>
      </c>
      <c r="L7803">
        <v>11</v>
      </c>
      <c r="M7803" t="s">
        <v>44849</v>
      </c>
      <c r="N7803" t="s">
        <v>75</v>
      </c>
      <c r="O7803" t="s">
        <v>48</v>
      </c>
      <c r="P7803" t="s">
        <v>48</v>
      </c>
      <c r="Q7803" t="s">
        <v>44859</v>
      </c>
      <c r="Y7803" t="s">
        <v>44860</v>
      </c>
    </row>
    <row r="7804" spans="1:25">
      <c r="A7804" t="s">
        <v>44861</v>
      </c>
      <c r="B7804" t="s">
        <v>44862</v>
      </c>
      <c r="D7804" t="s">
        <v>40</v>
      </c>
      <c r="E7804" t="s">
        <v>41</v>
      </c>
      <c r="G7804" t="s">
        <v>44863</v>
      </c>
      <c r="H7804" t="s">
        <v>44864</v>
      </c>
      <c r="J7804" t="s">
        <v>55</v>
      </c>
      <c r="K7804" t="s">
        <v>56</v>
      </c>
      <c r="L7804">
        <v>11</v>
      </c>
      <c r="M7804" t="s">
        <v>44849</v>
      </c>
      <c r="N7804" t="s">
        <v>47</v>
      </c>
      <c r="O7804" t="s">
        <v>48</v>
      </c>
      <c r="P7804" t="s">
        <v>48</v>
      </c>
      <c r="Q7804" t="s">
        <v>44865</v>
      </c>
      <c r="Y7804" t="s">
        <v>44866</v>
      </c>
    </row>
    <row r="7805" spans="1:25">
      <c r="A7805" t="s">
        <v>44867</v>
      </c>
      <c r="B7805" t="s">
        <v>44868</v>
      </c>
      <c r="D7805" t="s">
        <v>40</v>
      </c>
      <c r="E7805" t="s">
        <v>41</v>
      </c>
      <c r="G7805" t="s">
        <v>44869</v>
      </c>
      <c r="H7805" t="s">
        <v>5654</v>
      </c>
      <c r="J7805" t="s">
        <v>100</v>
      </c>
      <c r="K7805" t="s">
        <v>101</v>
      </c>
      <c r="L7805">
        <v>11</v>
      </c>
      <c r="M7805" t="s">
        <v>44870</v>
      </c>
      <c r="N7805" t="s">
        <v>75</v>
      </c>
      <c r="O7805" t="s">
        <v>48</v>
      </c>
      <c r="P7805" t="s">
        <v>48</v>
      </c>
      <c r="Q7805" t="s">
        <v>44871</v>
      </c>
      <c r="Y7805" t="s">
        <v>44872</v>
      </c>
    </row>
    <row r="7806" spans="1:25">
      <c r="A7806" t="s">
        <v>44873</v>
      </c>
      <c r="B7806" t="s">
        <v>44874</v>
      </c>
      <c r="D7806" t="s">
        <v>40</v>
      </c>
      <c r="E7806" t="s">
        <v>41</v>
      </c>
      <c r="G7806" t="s">
        <v>2133</v>
      </c>
      <c r="H7806" t="s">
        <v>3813</v>
      </c>
      <c r="J7806" t="s">
        <v>823</v>
      </c>
      <c r="K7806" t="s">
        <v>824</v>
      </c>
      <c r="L7806">
        <v>11</v>
      </c>
      <c r="M7806" t="s">
        <v>44870</v>
      </c>
      <c r="N7806" t="s">
        <v>75</v>
      </c>
      <c r="O7806" t="s">
        <v>48</v>
      </c>
      <c r="P7806" t="s">
        <v>48</v>
      </c>
      <c r="Q7806" t="s">
        <v>44875</v>
      </c>
      <c r="Y7806" t="s">
        <v>44876</v>
      </c>
    </row>
    <row r="7807" spans="1:25">
      <c r="A7807" t="s">
        <v>44877</v>
      </c>
      <c r="B7807" t="s">
        <v>44878</v>
      </c>
      <c r="D7807" t="s">
        <v>40</v>
      </c>
      <c r="E7807" t="s">
        <v>41</v>
      </c>
      <c r="G7807" t="s">
        <v>44879</v>
      </c>
      <c r="H7807" t="s">
        <v>44880</v>
      </c>
      <c r="J7807" t="s">
        <v>100</v>
      </c>
      <c r="K7807" t="s">
        <v>101</v>
      </c>
      <c r="L7807">
        <v>11</v>
      </c>
      <c r="M7807" t="s">
        <v>44881</v>
      </c>
      <c r="N7807" t="s">
        <v>75</v>
      </c>
      <c r="O7807" t="s">
        <v>48</v>
      </c>
      <c r="P7807" t="s">
        <v>48</v>
      </c>
      <c r="Q7807" t="s">
        <v>44882</v>
      </c>
      <c r="Y7807" t="s">
        <v>44883</v>
      </c>
    </row>
    <row r="7808" spans="1:25">
      <c r="A7808" t="s">
        <v>44884</v>
      </c>
      <c r="B7808" t="s">
        <v>44885</v>
      </c>
      <c r="D7808" t="s">
        <v>40</v>
      </c>
      <c r="E7808" t="s">
        <v>41</v>
      </c>
      <c r="G7808" t="s">
        <v>26563</v>
      </c>
      <c r="H7808" t="s">
        <v>44886</v>
      </c>
      <c r="J7808" t="s">
        <v>91</v>
      </c>
      <c r="K7808" t="s">
        <v>92</v>
      </c>
      <c r="L7808">
        <v>11</v>
      </c>
      <c r="M7808" t="s">
        <v>44887</v>
      </c>
      <c r="N7808" t="s">
        <v>75</v>
      </c>
      <c r="O7808" t="s">
        <v>48</v>
      </c>
      <c r="P7808" t="s">
        <v>48</v>
      </c>
      <c r="Q7808" t="s">
        <v>44888</v>
      </c>
      <c r="Y7808" t="s">
        <v>44889</v>
      </c>
    </row>
    <row r="7809" spans="1:25">
      <c r="A7809" t="s">
        <v>44890</v>
      </c>
      <c r="B7809" t="s">
        <v>44891</v>
      </c>
      <c r="D7809" t="s">
        <v>40</v>
      </c>
      <c r="E7809" t="s">
        <v>41</v>
      </c>
      <c r="G7809" t="s">
        <v>186</v>
      </c>
      <c r="H7809" t="s">
        <v>7634</v>
      </c>
      <c r="J7809" t="s">
        <v>100</v>
      </c>
      <c r="K7809" t="s">
        <v>101</v>
      </c>
      <c r="L7809">
        <v>11</v>
      </c>
      <c r="M7809" t="s">
        <v>44887</v>
      </c>
      <c r="N7809" t="s">
        <v>75</v>
      </c>
      <c r="O7809" t="s">
        <v>48</v>
      </c>
      <c r="P7809" t="s">
        <v>48</v>
      </c>
      <c r="Q7809" t="s">
        <v>44892</v>
      </c>
      <c r="Y7809" t="s">
        <v>44893</v>
      </c>
    </row>
    <row r="7810" spans="1:25">
      <c r="A7810" t="s">
        <v>44894</v>
      </c>
      <c r="B7810" t="s">
        <v>44895</v>
      </c>
      <c r="D7810" t="s">
        <v>40</v>
      </c>
      <c r="E7810" t="s">
        <v>41</v>
      </c>
      <c r="G7810" t="s">
        <v>44896</v>
      </c>
      <c r="H7810" t="s">
        <v>44897</v>
      </c>
      <c r="J7810" t="s">
        <v>91</v>
      </c>
      <c r="K7810" t="s">
        <v>92</v>
      </c>
      <c r="L7810">
        <v>11</v>
      </c>
      <c r="M7810" t="s">
        <v>44898</v>
      </c>
      <c r="N7810" t="s">
        <v>75</v>
      </c>
      <c r="O7810" t="s">
        <v>48</v>
      </c>
      <c r="P7810" t="s">
        <v>48</v>
      </c>
      <c r="Q7810" t="s">
        <v>44899</v>
      </c>
      <c r="Y7810" t="s">
        <v>44900</v>
      </c>
    </row>
    <row r="7811" spans="1:25">
      <c r="A7811" t="s">
        <v>44901</v>
      </c>
      <c r="B7811" t="s">
        <v>44902</v>
      </c>
      <c r="D7811" t="s">
        <v>40</v>
      </c>
      <c r="E7811" t="s">
        <v>41</v>
      </c>
      <c r="G7811" t="s">
        <v>44903</v>
      </c>
      <c r="H7811" t="s">
        <v>44904</v>
      </c>
      <c r="J7811" t="s">
        <v>72</v>
      </c>
      <c r="K7811" t="s">
        <v>73</v>
      </c>
      <c r="L7811">
        <v>11</v>
      </c>
      <c r="M7811" t="s">
        <v>44898</v>
      </c>
      <c r="N7811" t="s">
        <v>75</v>
      </c>
      <c r="O7811" t="s">
        <v>48</v>
      </c>
      <c r="P7811" t="s">
        <v>48</v>
      </c>
      <c r="Q7811" t="s">
        <v>44905</v>
      </c>
      <c r="Y7811" t="s">
        <v>44906</v>
      </c>
    </row>
    <row r="7812" spans="1:25">
      <c r="A7812" t="s">
        <v>44907</v>
      </c>
      <c r="B7812" t="s">
        <v>44908</v>
      </c>
      <c r="D7812" t="s">
        <v>40</v>
      </c>
      <c r="E7812" t="s">
        <v>41</v>
      </c>
      <c r="G7812" t="s">
        <v>44909</v>
      </c>
      <c r="H7812" t="s">
        <v>44910</v>
      </c>
      <c r="J7812" t="s">
        <v>511</v>
      </c>
      <c r="K7812" t="s">
        <v>512</v>
      </c>
      <c r="L7812">
        <v>11</v>
      </c>
      <c r="M7812" t="s">
        <v>44911</v>
      </c>
      <c r="N7812" t="s">
        <v>47</v>
      </c>
      <c r="O7812" t="s">
        <v>48</v>
      </c>
      <c r="P7812" t="s">
        <v>48</v>
      </c>
      <c r="Q7812" t="s">
        <v>44912</v>
      </c>
      <c r="Y7812" t="s">
        <v>44913</v>
      </c>
    </row>
    <row r="7813" spans="1:25">
      <c r="A7813" t="s">
        <v>44914</v>
      </c>
      <c r="B7813" t="s">
        <v>44915</v>
      </c>
      <c r="D7813" t="s">
        <v>40</v>
      </c>
      <c r="E7813" t="s">
        <v>41</v>
      </c>
      <c r="G7813" t="s">
        <v>44916</v>
      </c>
      <c r="H7813" t="s">
        <v>44615</v>
      </c>
      <c r="J7813" t="s">
        <v>91</v>
      </c>
      <c r="K7813" t="s">
        <v>92</v>
      </c>
      <c r="L7813">
        <v>11</v>
      </c>
      <c r="M7813" t="s">
        <v>44917</v>
      </c>
      <c r="N7813" t="s">
        <v>75</v>
      </c>
      <c r="O7813" t="s">
        <v>48</v>
      </c>
      <c r="P7813" t="s">
        <v>48</v>
      </c>
      <c r="Q7813" t="s">
        <v>44918</v>
      </c>
      <c r="Y7813" t="s">
        <v>44919</v>
      </c>
    </row>
    <row r="7814" spans="1:25">
      <c r="A7814" t="s">
        <v>44920</v>
      </c>
      <c r="B7814" t="s">
        <v>44921</v>
      </c>
      <c r="D7814" t="s">
        <v>40</v>
      </c>
      <c r="E7814" t="s">
        <v>41</v>
      </c>
      <c r="G7814" t="s">
        <v>44922</v>
      </c>
      <c r="H7814" t="s">
        <v>194</v>
      </c>
      <c r="J7814" t="s">
        <v>100</v>
      </c>
      <c r="K7814" t="s">
        <v>101</v>
      </c>
      <c r="L7814">
        <v>11</v>
      </c>
      <c r="M7814" t="s">
        <v>44923</v>
      </c>
      <c r="N7814" t="s">
        <v>75</v>
      </c>
      <c r="O7814" t="s">
        <v>48</v>
      </c>
      <c r="P7814" t="s">
        <v>48</v>
      </c>
      <c r="Q7814" t="s">
        <v>44924</v>
      </c>
      <c r="Y7814" t="s">
        <v>44925</v>
      </c>
    </row>
    <row r="7815" spans="1:25">
      <c r="A7815" t="s">
        <v>44926</v>
      </c>
      <c r="B7815" t="s">
        <v>44927</v>
      </c>
      <c r="D7815" t="s">
        <v>40</v>
      </c>
      <c r="E7815" t="s">
        <v>41</v>
      </c>
      <c r="G7815" t="s">
        <v>44928</v>
      </c>
      <c r="H7815" t="s">
        <v>16548</v>
      </c>
      <c r="J7815" t="s">
        <v>91</v>
      </c>
      <c r="K7815" t="s">
        <v>92</v>
      </c>
      <c r="L7815">
        <v>11</v>
      </c>
      <c r="M7815" t="s">
        <v>44929</v>
      </c>
      <c r="N7815" t="s">
        <v>75</v>
      </c>
      <c r="O7815" t="s">
        <v>48</v>
      </c>
      <c r="P7815" t="s">
        <v>48</v>
      </c>
      <c r="Q7815" t="s">
        <v>44930</v>
      </c>
      <c r="Y7815" t="s">
        <v>44931</v>
      </c>
    </row>
    <row r="7816" spans="1:25">
      <c r="A7816" t="s">
        <v>44932</v>
      </c>
      <c r="B7816" t="s">
        <v>44933</v>
      </c>
      <c r="D7816" t="s">
        <v>40</v>
      </c>
      <c r="E7816" t="s">
        <v>41</v>
      </c>
      <c r="G7816" t="s">
        <v>44934</v>
      </c>
      <c r="H7816" t="s">
        <v>44935</v>
      </c>
      <c r="J7816" t="s">
        <v>100</v>
      </c>
      <c r="K7816" t="s">
        <v>101</v>
      </c>
      <c r="L7816">
        <v>11</v>
      </c>
      <c r="M7816" t="s">
        <v>44936</v>
      </c>
      <c r="N7816" t="s">
        <v>75</v>
      </c>
      <c r="O7816" t="s">
        <v>48</v>
      </c>
      <c r="P7816" t="s">
        <v>48</v>
      </c>
      <c r="Q7816" t="s">
        <v>44937</v>
      </c>
      <c r="Y7816" t="s">
        <v>44938</v>
      </c>
    </row>
    <row r="7817" spans="1:25">
      <c r="A7817" t="s">
        <v>44939</v>
      </c>
      <c r="B7817" t="s">
        <v>44940</v>
      </c>
      <c r="D7817" t="s">
        <v>40</v>
      </c>
      <c r="E7817" t="s">
        <v>41</v>
      </c>
      <c r="G7817" t="s">
        <v>44941</v>
      </c>
      <c r="H7817" t="s">
        <v>44942</v>
      </c>
      <c r="J7817" t="s">
        <v>100</v>
      </c>
      <c r="K7817" t="s">
        <v>101</v>
      </c>
      <c r="L7817">
        <v>11</v>
      </c>
      <c r="M7817" t="s">
        <v>44943</v>
      </c>
      <c r="N7817" t="s">
        <v>75</v>
      </c>
      <c r="O7817" t="s">
        <v>48</v>
      </c>
      <c r="P7817" t="s">
        <v>48</v>
      </c>
      <c r="Q7817" t="s">
        <v>44944</v>
      </c>
      <c r="Y7817" t="s">
        <v>44945</v>
      </c>
    </row>
    <row r="7818" spans="1:25">
      <c r="A7818" t="s">
        <v>44946</v>
      </c>
      <c r="B7818" t="s">
        <v>44947</v>
      </c>
      <c r="D7818" t="s">
        <v>40</v>
      </c>
      <c r="E7818" t="s">
        <v>41</v>
      </c>
      <c r="G7818" t="s">
        <v>44948</v>
      </c>
      <c r="H7818" t="s">
        <v>40944</v>
      </c>
      <c r="J7818" t="s">
        <v>91</v>
      </c>
      <c r="K7818" t="s">
        <v>92</v>
      </c>
      <c r="L7818">
        <v>11</v>
      </c>
      <c r="M7818" t="s">
        <v>44949</v>
      </c>
      <c r="N7818" t="s">
        <v>75</v>
      </c>
      <c r="O7818" t="s">
        <v>48</v>
      </c>
      <c r="P7818" t="s">
        <v>48</v>
      </c>
      <c r="Q7818" t="s">
        <v>44950</v>
      </c>
      <c r="Y7818" t="s">
        <v>44951</v>
      </c>
    </row>
    <row r="7819" spans="1:25">
      <c r="A7819" t="s">
        <v>44952</v>
      </c>
      <c r="B7819" t="s">
        <v>44953</v>
      </c>
      <c r="D7819" t="s">
        <v>40</v>
      </c>
      <c r="E7819" t="s">
        <v>41</v>
      </c>
      <c r="G7819" t="s">
        <v>1161</v>
      </c>
      <c r="H7819" t="s">
        <v>44954</v>
      </c>
      <c r="J7819" t="s">
        <v>91</v>
      </c>
      <c r="K7819" t="s">
        <v>92</v>
      </c>
      <c r="L7819">
        <v>11</v>
      </c>
      <c r="M7819" t="s">
        <v>44955</v>
      </c>
      <c r="N7819" t="s">
        <v>75</v>
      </c>
      <c r="O7819" t="s">
        <v>48</v>
      </c>
      <c r="P7819" t="s">
        <v>48</v>
      </c>
      <c r="Q7819" t="s">
        <v>44956</v>
      </c>
      <c r="Y7819" t="s">
        <v>44957</v>
      </c>
    </row>
    <row r="7820" spans="1:25">
      <c r="A7820" t="s">
        <v>184</v>
      </c>
      <c r="B7820" t="s">
        <v>44958</v>
      </c>
      <c r="D7820" t="s">
        <v>40</v>
      </c>
      <c r="E7820" t="s">
        <v>41</v>
      </c>
      <c r="G7820" t="s">
        <v>44959</v>
      </c>
      <c r="H7820" t="s">
        <v>609</v>
      </c>
      <c r="J7820" t="s">
        <v>100</v>
      </c>
      <c r="K7820" t="s">
        <v>101</v>
      </c>
      <c r="L7820">
        <v>11</v>
      </c>
      <c r="M7820" t="s">
        <v>44960</v>
      </c>
      <c r="N7820" t="s">
        <v>75</v>
      </c>
      <c r="O7820" t="s">
        <v>48</v>
      </c>
      <c r="P7820" t="s">
        <v>48</v>
      </c>
      <c r="Q7820" t="s">
        <v>44961</v>
      </c>
      <c r="Y7820" t="s">
        <v>44962</v>
      </c>
    </row>
    <row r="7821" spans="1:25">
      <c r="A7821" t="s">
        <v>44963</v>
      </c>
      <c r="B7821" t="s">
        <v>44964</v>
      </c>
      <c r="D7821" t="s">
        <v>40</v>
      </c>
      <c r="E7821" t="s">
        <v>41</v>
      </c>
      <c r="G7821" t="s">
        <v>44965</v>
      </c>
      <c r="H7821" t="s">
        <v>1639</v>
      </c>
      <c r="J7821" t="s">
        <v>100</v>
      </c>
      <c r="K7821" t="s">
        <v>101</v>
      </c>
      <c r="L7821">
        <v>11</v>
      </c>
      <c r="M7821" t="s">
        <v>44966</v>
      </c>
      <c r="N7821" t="s">
        <v>75</v>
      </c>
      <c r="O7821" t="s">
        <v>48</v>
      </c>
      <c r="P7821" t="s">
        <v>48</v>
      </c>
      <c r="Q7821" t="s">
        <v>44967</v>
      </c>
      <c r="Y7821" t="s">
        <v>44968</v>
      </c>
    </row>
    <row r="7822" spans="1:25">
      <c r="A7822" t="s">
        <v>44969</v>
      </c>
      <c r="B7822" t="s">
        <v>44970</v>
      </c>
      <c r="D7822" t="s">
        <v>40</v>
      </c>
      <c r="E7822" t="s">
        <v>41</v>
      </c>
      <c r="G7822" t="s">
        <v>44971</v>
      </c>
      <c r="H7822" t="s">
        <v>44972</v>
      </c>
      <c r="J7822" t="s">
        <v>91</v>
      </c>
      <c r="K7822" t="s">
        <v>92</v>
      </c>
      <c r="L7822">
        <v>11</v>
      </c>
      <c r="M7822" t="s">
        <v>44973</v>
      </c>
      <c r="N7822" t="s">
        <v>75</v>
      </c>
      <c r="O7822" t="s">
        <v>48</v>
      </c>
      <c r="P7822" t="s">
        <v>48</v>
      </c>
      <c r="Q7822" t="s">
        <v>44974</v>
      </c>
      <c r="Y7822" t="s">
        <v>44975</v>
      </c>
    </row>
    <row r="7823" spans="1:25">
      <c r="A7823" t="s">
        <v>44976</v>
      </c>
      <c r="B7823" t="s">
        <v>44977</v>
      </c>
      <c r="D7823" t="s">
        <v>40</v>
      </c>
      <c r="E7823" t="s">
        <v>41</v>
      </c>
      <c r="G7823" t="s">
        <v>44978</v>
      </c>
      <c r="H7823" t="s">
        <v>44979</v>
      </c>
      <c r="J7823" t="s">
        <v>91</v>
      </c>
      <c r="K7823" t="s">
        <v>92</v>
      </c>
      <c r="L7823">
        <v>11</v>
      </c>
      <c r="M7823" t="s">
        <v>44973</v>
      </c>
      <c r="N7823" t="s">
        <v>75</v>
      </c>
      <c r="O7823" t="s">
        <v>48</v>
      </c>
      <c r="P7823" t="s">
        <v>48</v>
      </c>
      <c r="Q7823" t="s">
        <v>44980</v>
      </c>
      <c r="Y7823" t="s">
        <v>44981</v>
      </c>
    </row>
    <row r="7824" spans="1:25">
      <c r="A7824" t="s">
        <v>44982</v>
      </c>
      <c r="B7824" t="s">
        <v>44983</v>
      </c>
      <c r="D7824" t="s">
        <v>40</v>
      </c>
      <c r="E7824" t="s">
        <v>41</v>
      </c>
      <c r="G7824" t="s">
        <v>44984</v>
      </c>
      <c r="H7824" t="s">
        <v>1098</v>
      </c>
      <c r="J7824" t="s">
        <v>100</v>
      </c>
      <c r="K7824" t="s">
        <v>101</v>
      </c>
      <c r="L7824">
        <v>11</v>
      </c>
      <c r="M7824" t="s">
        <v>44985</v>
      </c>
      <c r="N7824" t="s">
        <v>75</v>
      </c>
      <c r="O7824" t="s">
        <v>48</v>
      </c>
      <c r="P7824" t="s">
        <v>48</v>
      </c>
      <c r="Q7824" t="s">
        <v>44986</v>
      </c>
      <c r="Y7824" t="s">
        <v>44987</v>
      </c>
    </row>
    <row r="7825" spans="1:25">
      <c r="A7825" t="s">
        <v>44988</v>
      </c>
      <c r="B7825" t="s">
        <v>44989</v>
      </c>
      <c r="D7825" t="s">
        <v>40</v>
      </c>
      <c r="E7825" t="s">
        <v>41</v>
      </c>
      <c r="G7825" t="s">
        <v>44990</v>
      </c>
      <c r="H7825" t="s">
        <v>44991</v>
      </c>
      <c r="J7825" t="s">
        <v>91</v>
      </c>
      <c r="K7825" t="s">
        <v>92</v>
      </c>
      <c r="L7825">
        <v>11</v>
      </c>
      <c r="M7825" t="s">
        <v>44985</v>
      </c>
      <c r="N7825" t="s">
        <v>75</v>
      </c>
      <c r="O7825" t="s">
        <v>48</v>
      </c>
      <c r="P7825" t="s">
        <v>48</v>
      </c>
      <c r="Q7825" t="s">
        <v>44992</v>
      </c>
      <c r="Y7825" t="s">
        <v>44993</v>
      </c>
    </row>
    <row r="7826" spans="1:25">
      <c r="A7826" t="s">
        <v>44994</v>
      </c>
      <c r="B7826" t="s">
        <v>44995</v>
      </c>
      <c r="D7826" t="s">
        <v>40</v>
      </c>
      <c r="E7826" t="s">
        <v>41</v>
      </c>
      <c r="G7826" t="s">
        <v>22417</v>
      </c>
      <c r="H7826" t="s">
        <v>4707</v>
      </c>
      <c r="J7826" t="s">
        <v>91</v>
      </c>
      <c r="K7826" t="s">
        <v>92</v>
      </c>
      <c r="L7826">
        <v>11</v>
      </c>
      <c r="M7826" t="s">
        <v>44996</v>
      </c>
      <c r="N7826" t="s">
        <v>75</v>
      </c>
      <c r="O7826" t="s">
        <v>48</v>
      </c>
      <c r="P7826" t="s">
        <v>48</v>
      </c>
      <c r="Q7826" t="s">
        <v>44997</v>
      </c>
      <c r="Y7826" t="s">
        <v>44998</v>
      </c>
    </row>
    <row r="7827" spans="1:25">
      <c r="A7827" t="s">
        <v>44999</v>
      </c>
      <c r="B7827" t="s">
        <v>45000</v>
      </c>
      <c r="D7827" t="s">
        <v>40</v>
      </c>
      <c r="E7827" t="s">
        <v>41</v>
      </c>
      <c r="G7827" t="s">
        <v>45001</v>
      </c>
      <c r="H7827" t="s">
        <v>45002</v>
      </c>
      <c r="J7827" t="s">
        <v>100</v>
      </c>
      <c r="K7827" t="s">
        <v>101</v>
      </c>
      <c r="L7827">
        <v>11</v>
      </c>
      <c r="M7827" t="s">
        <v>45003</v>
      </c>
      <c r="N7827" t="s">
        <v>75</v>
      </c>
      <c r="O7827" t="s">
        <v>48</v>
      </c>
      <c r="P7827" t="s">
        <v>48</v>
      </c>
      <c r="Q7827" t="s">
        <v>45004</v>
      </c>
      <c r="Y7827" t="s">
        <v>45005</v>
      </c>
    </row>
    <row r="7828" spans="1:25">
      <c r="A7828" t="s">
        <v>45006</v>
      </c>
      <c r="B7828" t="s">
        <v>45007</v>
      </c>
      <c r="D7828" t="s">
        <v>40</v>
      </c>
      <c r="E7828" t="s">
        <v>41</v>
      </c>
      <c r="G7828" t="s">
        <v>45008</v>
      </c>
      <c r="H7828" t="s">
        <v>45009</v>
      </c>
      <c r="J7828" t="s">
        <v>823</v>
      </c>
      <c r="K7828" t="s">
        <v>824</v>
      </c>
      <c r="L7828">
        <v>11</v>
      </c>
      <c r="M7828" t="s">
        <v>45010</v>
      </c>
      <c r="N7828" t="s">
        <v>75</v>
      </c>
      <c r="O7828" t="s">
        <v>48</v>
      </c>
      <c r="P7828" t="s">
        <v>48</v>
      </c>
      <c r="Q7828" t="s">
        <v>45011</v>
      </c>
      <c r="Y7828" t="s">
        <v>45012</v>
      </c>
    </row>
    <row r="7829" spans="1:25">
      <c r="A7829" t="s">
        <v>45013</v>
      </c>
      <c r="B7829" t="s">
        <v>45014</v>
      </c>
      <c r="D7829" t="s">
        <v>40</v>
      </c>
      <c r="E7829" t="s">
        <v>41</v>
      </c>
      <c r="G7829" t="s">
        <v>45015</v>
      </c>
      <c r="H7829" t="s">
        <v>45016</v>
      </c>
      <c r="J7829" t="s">
        <v>72</v>
      </c>
      <c r="K7829" t="s">
        <v>73</v>
      </c>
      <c r="L7829">
        <v>11</v>
      </c>
      <c r="M7829" t="s">
        <v>45017</v>
      </c>
      <c r="N7829" t="s">
        <v>75</v>
      </c>
      <c r="O7829" t="s">
        <v>48</v>
      </c>
      <c r="P7829" t="s">
        <v>48</v>
      </c>
      <c r="Q7829" t="s">
        <v>45018</v>
      </c>
      <c r="Y7829" t="s">
        <v>45019</v>
      </c>
    </row>
    <row r="7830" spans="1:25">
      <c r="A7830" t="s">
        <v>45020</v>
      </c>
      <c r="B7830" t="s">
        <v>45021</v>
      </c>
      <c r="D7830" t="s">
        <v>40</v>
      </c>
      <c r="E7830" t="s">
        <v>41</v>
      </c>
      <c r="G7830" t="s">
        <v>3310</v>
      </c>
      <c r="H7830" t="s">
        <v>45022</v>
      </c>
      <c r="J7830" t="s">
        <v>121</v>
      </c>
      <c r="K7830" t="s">
        <v>122</v>
      </c>
      <c r="L7830">
        <v>11</v>
      </c>
      <c r="M7830" t="s">
        <v>45023</v>
      </c>
      <c r="N7830" t="s">
        <v>275</v>
      </c>
      <c r="O7830" t="s">
        <v>48</v>
      </c>
      <c r="P7830" t="s">
        <v>48</v>
      </c>
      <c r="Q7830" t="s">
        <v>45024</v>
      </c>
      <c r="Y7830" t="s">
        <v>45025</v>
      </c>
    </row>
    <row r="7831" spans="1:25">
      <c r="A7831" t="s">
        <v>45026</v>
      </c>
      <c r="B7831" t="s">
        <v>45027</v>
      </c>
      <c r="D7831" t="s">
        <v>40</v>
      </c>
      <c r="E7831" t="s">
        <v>41</v>
      </c>
      <c r="G7831" t="s">
        <v>45028</v>
      </c>
      <c r="H7831" t="s">
        <v>8507</v>
      </c>
      <c r="J7831" t="s">
        <v>72</v>
      </c>
      <c r="K7831" t="s">
        <v>73</v>
      </c>
      <c r="L7831">
        <v>11</v>
      </c>
      <c r="M7831" t="s">
        <v>45023</v>
      </c>
      <c r="N7831" t="s">
        <v>75</v>
      </c>
      <c r="O7831" t="s">
        <v>48</v>
      </c>
      <c r="P7831" t="s">
        <v>48</v>
      </c>
      <c r="Q7831" t="s">
        <v>45029</v>
      </c>
      <c r="Y7831" t="s">
        <v>45030</v>
      </c>
    </row>
    <row r="7832" spans="1:25">
      <c r="A7832" t="s">
        <v>45031</v>
      </c>
      <c r="B7832" t="s">
        <v>45032</v>
      </c>
      <c r="D7832" t="s">
        <v>40</v>
      </c>
      <c r="E7832" t="s">
        <v>41</v>
      </c>
      <c r="G7832" t="s">
        <v>45033</v>
      </c>
      <c r="H7832" t="s">
        <v>32013</v>
      </c>
      <c r="J7832" t="s">
        <v>91</v>
      </c>
      <c r="K7832" t="s">
        <v>92</v>
      </c>
      <c r="L7832">
        <v>11</v>
      </c>
      <c r="M7832" t="s">
        <v>45034</v>
      </c>
      <c r="N7832" t="s">
        <v>75</v>
      </c>
      <c r="O7832" t="s">
        <v>48</v>
      </c>
      <c r="P7832" t="s">
        <v>48</v>
      </c>
      <c r="Q7832" t="s">
        <v>21085</v>
      </c>
      <c r="Y7832" t="s">
        <v>45035</v>
      </c>
    </row>
    <row r="7833" spans="1:25">
      <c r="A7833" t="s">
        <v>45036</v>
      </c>
      <c r="B7833" t="s">
        <v>45037</v>
      </c>
      <c r="D7833" t="s">
        <v>40</v>
      </c>
      <c r="E7833" t="s">
        <v>41</v>
      </c>
      <c r="G7833" t="s">
        <v>45038</v>
      </c>
      <c r="H7833" t="s">
        <v>2420</v>
      </c>
      <c r="J7833" t="s">
        <v>100</v>
      </c>
      <c r="K7833" t="s">
        <v>101</v>
      </c>
      <c r="L7833">
        <v>11</v>
      </c>
      <c r="M7833" t="s">
        <v>45039</v>
      </c>
      <c r="N7833" t="s">
        <v>75</v>
      </c>
      <c r="O7833" t="s">
        <v>48</v>
      </c>
      <c r="P7833" t="s">
        <v>48</v>
      </c>
      <c r="Q7833" t="s">
        <v>45040</v>
      </c>
      <c r="Y7833" t="s">
        <v>45041</v>
      </c>
    </row>
    <row r="7834" spans="1:25">
      <c r="A7834" t="s">
        <v>45042</v>
      </c>
      <c r="B7834" t="s">
        <v>45043</v>
      </c>
      <c r="D7834" t="s">
        <v>40</v>
      </c>
      <c r="E7834" t="s">
        <v>41</v>
      </c>
      <c r="G7834" t="s">
        <v>40204</v>
      </c>
      <c r="H7834" t="s">
        <v>45044</v>
      </c>
      <c r="J7834" t="s">
        <v>100</v>
      </c>
      <c r="K7834" t="s">
        <v>101</v>
      </c>
      <c r="L7834">
        <v>11</v>
      </c>
      <c r="M7834" t="s">
        <v>45045</v>
      </c>
      <c r="N7834" t="s">
        <v>75</v>
      </c>
      <c r="O7834" t="s">
        <v>48</v>
      </c>
      <c r="P7834" t="s">
        <v>48</v>
      </c>
      <c r="Q7834" t="s">
        <v>45046</v>
      </c>
      <c r="Y7834" t="s">
        <v>45047</v>
      </c>
    </row>
    <row r="7835" spans="1:25">
      <c r="A7835" t="s">
        <v>45048</v>
      </c>
      <c r="B7835" t="s">
        <v>45049</v>
      </c>
      <c r="D7835" t="s">
        <v>40</v>
      </c>
      <c r="E7835" t="s">
        <v>41</v>
      </c>
      <c r="G7835" t="s">
        <v>45050</v>
      </c>
      <c r="H7835" t="s">
        <v>22690</v>
      </c>
      <c r="J7835" t="s">
        <v>100</v>
      </c>
      <c r="K7835" t="s">
        <v>101</v>
      </c>
      <c r="L7835">
        <v>11</v>
      </c>
      <c r="M7835" t="s">
        <v>45045</v>
      </c>
      <c r="N7835" t="s">
        <v>75</v>
      </c>
      <c r="O7835" t="s">
        <v>48</v>
      </c>
      <c r="P7835" t="s">
        <v>48</v>
      </c>
      <c r="Q7835" t="s">
        <v>45051</v>
      </c>
      <c r="Y7835" t="s">
        <v>45052</v>
      </c>
    </row>
    <row r="7836" spans="1:25">
      <c r="A7836" t="s">
        <v>45053</v>
      </c>
      <c r="B7836" t="s">
        <v>45054</v>
      </c>
      <c r="D7836" t="s">
        <v>40</v>
      </c>
      <c r="E7836" t="s">
        <v>41</v>
      </c>
      <c r="G7836" t="s">
        <v>45055</v>
      </c>
      <c r="H7836" t="s">
        <v>5628</v>
      </c>
      <c r="J7836" t="s">
        <v>100</v>
      </c>
      <c r="K7836" t="s">
        <v>101</v>
      </c>
      <c r="L7836">
        <v>11</v>
      </c>
      <c r="M7836" t="s">
        <v>45045</v>
      </c>
      <c r="N7836" t="s">
        <v>75</v>
      </c>
      <c r="O7836" t="s">
        <v>48</v>
      </c>
      <c r="P7836" t="s">
        <v>48</v>
      </c>
      <c r="Q7836" t="s">
        <v>14102</v>
      </c>
      <c r="Y7836" t="s">
        <v>45056</v>
      </c>
    </row>
    <row r="7837" spans="1:25">
      <c r="A7837" t="s">
        <v>45057</v>
      </c>
      <c r="B7837" t="s">
        <v>45058</v>
      </c>
      <c r="D7837" t="s">
        <v>40</v>
      </c>
      <c r="E7837" t="s">
        <v>41</v>
      </c>
      <c r="G7837" t="s">
        <v>4257</v>
      </c>
      <c r="H7837" t="s">
        <v>45059</v>
      </c>
      <c r="J7837" t="s">
        <v>91</v>
      </c>
      <c r="K7837" t="s">
        <v>92</v>
      </c>
      <c r="L7837">
        <v>11</v>
      </c>
      <c r="M7837" t="s">
        <v>45045</v>
      </c>
      <c r="N7837" t="s">
        <v>75</v>
      </c>
      <c r="O7837" t="s">
        <v>48</v>
      </c>
      <c r="P7837" t="s">
        <v>48</v>
      </c>
      <c r="Q7837" t="s">
        <v>45060</v>
      </c>
      <c r="Y7837" t="s">
        <v>45061</v>
      </c>
    </row>
    <row r="7838" spans="1:25">
      <c r="A7838" t="s">
        <v>45062</v>
      </c>
      <c r="B7838" t="s">
        <v>45063</v>
      </c>
      <c r="D7838" t="s">
        <v>40</v>
      </c>
      <c r="E7838" t="s">
        <v>41</v>
      </c>
      <c r="G7838" t="s">
        <v>7995</v>
      </c>
      <c r="H7838" t="s">
        <v>45064</v>
      </c>
      <c r="J7838" t="s">
        <v>511</v>
      </c>
      <c r="K7838" t="s">
        <v>512</v>
      </c>
      <c r="L7838">
        <v>11</v>
      </c>
      <c r="M7838" t="s">
        <v>45065</v>
      </c>
      <c r="N7838" t="s">
        <v>47</v>
      </c>
      <c r="O7838" t="s">
        <v>48</v>
      </c>
      <c r="P7838" t="s">
        <v>48</v>
      </c>
      <c r="Q7838" t="s">
        <v>45066</v>
      </c>
      <c r="Y7838" t="s">
        <v>45067</v>
      </c>
    </row>
    <row r="7839" spans="1:25">
      <c r="A7839" t="s">
        <v>45068</v>
      </c>
      <c r="B7839" t="s">
        <v>45069</v>
      </c>
      <c r="D7839" t="s">
        <v>40</v>
      </c>
      <c r="E7839" t="s">
        <v>41</v>
      </c>
      <c r="G7839" t="s">
        <v>45070</v>
      </c>
      <c r="H7839" t="s">
        <v>2335</v>
      </c>
      <c r="J7839" t="s">
        <v>91</v>
      </c>
      <c r="K7839" t="s">
        <v>92</v>
      </c>
      <c r="L7839">
        <v>11</v>
      </c>
      <c r="M7839" t="s">
        <v>45071</v>
      </c>
      <c r="N7839" t="s">
        <v>75</v>
      </c>
      <c r="O7839" t="s">
        <v>48</v>
      </c>
      <c r="P7839" t="s">
        <v>48</v>
      </c>
      <c r="Q7839" t="s">
        <v>32098</v>
      </c>
      <c r="Y7839" t="s">
        <v>45072</v>
      </c>
    </row>
    <row r="7840" spans="1:25">
      <c r="A7840" t="s">
        <v>45073</v>
      </c>
      <c r="B7840" t="s">
        <v>45074</v>
      </c>
      <c r="D7840" t="s">
        <v>40</v>
      </c>
      <c r="E7840" t="s">
        <v>41</v>
      </c>
      <c r="G7840" t="s">
        <v>15597</v>
      </c>
      <c r="H7840" t="s">
        <v>45075</v>
      </c>
      <c r="J7840" t="s">
        <v>100</v>
      </c>
      <c r="K7840" t="s">
        <v>101</v>
      </c>
      <c r="L7840">
        <v>11</v>
      </c>
      <c r="M7840" t="s">
        <v>45076</v>
      </c>
      <c r="N7840" t="s">
        <v>75</v>
      </c>
      <c r="O7840" t="s">
        <v>48</v>
      </c>
      <c r="P7840" t="s">
        <v>48</v>
      </c>
      <c r="Q7840" t="s">
        <v>45077</v>
      </c>
      <c r="Y7840" t="s">
        <v>45078</v>
      </c>
    </row>
    <row r="7841" spans="1:25">
      <c r="A7841" t="s">
        <v>45079</v>
      </c>
      <c r="B7841" t="s">
        <v>45080</v>
      </c>
      <c r="D7841" t="s">
        <v>40</v>
      </c>
      <c r="E7841" t="s">
        <v>41</v>
      </c>
      <c r="G7841" t="s">
        <v>45081</v>
      </c>
      <c r="H7841" t="s">
        <v>14778</v>
      </c>
      <c r="J7841" t="s">
        <v>91</v>
      </c>
      <c r="K7841" t="s">
        <v>92</v>
      </c>
      <c r="L7841">
        <v>11</v>
      </c>
      <c r="M7841" t="s">
        <v>45082</v>
      </c>
      <c r="N7841" t="s">
        <v>75</v>
      </c>
      <c r="O7841" t="s">
        <v>48</v>
      </c>
      <c r="P7841" t="s">
        <v>48</v>
      </c>
      <c r="Q7841" t="s">
        <v>45083</v>
      </c>
      <c r="Y7841" t="s">
        <v>45084</v>
      </c>
    </row>
    <row r="7842" spans="1:25">
      <c r="A7842" t="s">
        <v>45085</v>
      </c>
      <c r="B7842" t="s">
        <v>45086</v>
      </c>
      <c r="D7842" t="s">
        <v>40</v>
      </c>
      <c r="E7842" t="s">
        <v>41</v>
      </c>
      <c r="G7842" t="s">
        <v>45087</v>
      </c>
      <c r="H7842" t="s">
        <v>45088</v>
      </c>
      <c r="J7842" t="s">
        <v>100</v>
      </c>
      <c r="K7842" t="s">
        <v>101</v>
      </c>
      <c r="L7842">
        <v>11</v>
      </c>
      <c r="M7842" t="s">
        <v>45082</v>
      </c>
      <c r="N7842" t="s">
        <v>75</v>
      </c>
      <c r="O7842" t="s">
        <v>48</v>
      </c>
      <c r="P7842" t="s">
        <v>48</v>
      </c>
      <c r="Q7842" t="s">
        <v>15493</v>
      </c>
      <c r="Y7842" t="s">
        <v>45089</v>
      </c>
    </row>
    <row r="7843" spans="1:25">
      <c r="A7843" t="s">
        <v>184</v>
      </c>
      <c r="B7843" t="s">
        <v>45090</v>
      </c>
      <c r="D7843" t="s">
        <v>40</v>
      </c>
      <c r="E7843" t="s">
        <v>41</v>
      </c>
      <c r="G7843" t="s">
        <v>45091</v>
      </c>
      <c r="H7843" t="s">
        <v>45092</v>
      </c>
      <c r="J7843" t="s">
        <v>91</v>
      </c>
      <c r="K7843" t="s">
        <v>92</v>
      </c>
      <c r="L7843">
        <v>11</v>
      </c>
      <c r="M7843" t="s">
        <v>45093</v>
      </c>
      <c r="N7843" t="s">
        <v>75</v>
      </c>
      <c r="O7843" t="s">
        <v>48</v>
      </c>
      <c r="P7843" t="s">
        <v>48</v>
      </c>
      <c r="Q7843" t="s">
        <v>45094</v>
      </c>
      <c r="Y7843" t="s">
        <v>45095</v>
      </c>
    </row>
    <row r="7844" spans="1:25">
      <c r="A7844" t="s">
        <v>45096</v>
      </c>
      <c r="B7844" t="s">
        <v>45097</v>
      </c>
      <c r="D7844" t="s">
        <v>40</v>
      </c>
      <c r="E7844" t="s">
        <v>41</v>
      </c>
      <c r="G7844" t="s">
        <v>45098</v>
      </c>
      <c r="H7844" t="s">
        <v>4855</v>
      </c>
      <c r="J7844" t="s">
        <v>729</v>
      </c>
      <c r="K7844" t="s">
        <v>730</v>
      </c>
      <c r="L7844">
        <v>11</v>
      </c>
      <c r="M7844" t="s">
        <v>45099</v>
      </c>
      <c r="N7844" t="s">
        <v>275</v>
      </c>
      <c r="O7844" t="s">
        <v>48</v>
      </c>
      <c r="P7844" t="s">
        <v>48</v>
      </c>
      <c r="Q7844" t="s">
        <v>45100</v>
      </c>
      <c r="Y7844" t="s">
        <v>45101</v>
      </c>
    </row>
    <row r="7845" spans="1:25">
      <c r="A7845" t="s">
        <v>45102</v>
      </c>
      <c r="B7845" t="s">
        <v>45103</v>
      </c>
      <c r="D7845" t="s">
        <v>40</v>
      </c>
      <c r="E7845" t="s">
        <v>41</v>
      </c>
      <c r="G7845" t="s">
        <v>45104</v>
      </c>
      <c r="H7845" t="s">
        <v>33167</v>
      </c>
      <c r="J7845" t="s">
        <v>91</v>
      </c>
      <c r="K7845" t="s">
        <v>92</v>
      </c>
      <c r="L7845">
        <v>11</v>
      </c>
      <c r="M7845" t="s">
        <v>45105</v>
      </c>
      <c r="N7845" t="s">
        <v>75</v>
      </c>
      <c r="O7845" t="s">
        <v>48</v>
      </c>
      <c r="P7845" t="s">
        <v>48</v>
      </c>
      <c r="Q7845" t="s">
        <v>45106</v>
      </c>
      <c r="Y7845" t="s">
        <v>45107</v>
      </c>
    </row>
    <row r="7846" spans="1:25">
      <c r="A7846" t="s">
        <v>45108</v>
      </c>
      <c r="B7846" t="s">
        <v>45109</v>
      </c>
      <c r="D7846" t="s">
        <v>40</v>
      </c>
      <c r="E7846" t="s">
        <v>41</v>
      </c>
      <c r="G7846" t="s">
        <v>4257</v>
      </c>
      <c r="H7846" t="s">
        <v>1155</v>
      </c>
      <c r="J7846" t="s">
        <v>100</v>
      </c>
      <c r="K7846" t="s">
        <v>101</v>
      </c>
      <c r="L7846">
        <v>11</v>
      </c>
      <c r="M7846" t="s">
        <v>45105</v>
      </c>
      <c r="N7846" t="s">
        <v>75</v>
      </c>
      <c r="O7846" t="s">
        <v>48</v>
      </c>
      <c r="P7846" t="s">
        <v>48</v>
      </c>
      <c r="Q7846" t="s">
        <v>45110</v>
      </c>
      <c r="Y7846" t="s">
        <v>45111</v>
      </c>
    </row>
    <row r="7847" spans="1:25">
      <c r="A7847" t="s">
        <v>45112</v>
      </c>
      <c r="B7847" t="s">
        <v>45113</v>
      </c>
      <c r="D7847" t="s">
        <v>40</v>
      </c>
      <c r="E7847" t="s">
        <v>41</v>
      </c>
      <c r="G7847" t="s">
        <v>45114</v>
      </c>
      <c r="H7847" t="s">
        <v>45115</v>
      </c>
      <c r="J7847" t="s">
        <v>91</v>
      </c>
      <c r="K7847" t="s">
        <v>92</v>
      </c>
      <c r="L7847">
        <v>11</v>
      </c>
      <c r="M7847" t="s">
        <v>45116</v>
      </c>
      <c r="N7847" t="s">
        <v>75</v>
      </c>
      <c r="O7847" t="s">
        <v>48</v>
      </c>
      <c r="P7847" t="s">
        <v>48</v>
      </c>
      <c r="Q7847" t="s">
        <v>45117</v>
      </c>
      <c r="Y7847" t="s">
        <v>45118</v>
      </c>
    </row>
    <row r="7848" spans="1:25">
      <c r="A7848" t="s">
        <v>45119</v>
      </c>
      <c r="B7848" t="s">
        <v>45120</v>
      </c>
      <c r="D7848" t="s">
        <v>40</v>
      </c>
      <c r="E7848" t="s">
        <v>41</v>
      </c>
      <c r="G7848" t="s">
        <v>45121</v>
      </c>
      <c r="H7848" t="s">
        <v>45122</v>
      </c>
      <c r="J7848" t="s">
        <v>91</v>
      </c>
      <c r="K7848" t="s">
        <v>92</v>
      </c>
      <c r="L7848">
        <v>11</v>
      </c>
      <c r="M7848" t="s">
        <v>45116</v>
      </c>
      <c r="N7848" t="s">
        <v>75</v>
      </c>
      <c r="O7848" t="s">
        <v>48</v>
      </c>
      <c r="P7848" t="s">
        <v>48</v>
      </c>
      <c r="Q7848" t="s">
        <v>45123</v>
      </c>
      <c r="Y7848" t="s">
        <v>45124</v>
      </c>
    </row>
    <row r="7849" spans="1:25">
      <c r="A7849" t="s">
        <v>45125</v>
      </c>
      <c r="B7849" t="s">
        <v>45126</v>
      </c>
      <c r="D7849" t="s">
        <v>40</v>
      </c>
      <c r="E7849" t="s">
        <v>41</v>
      </c>
      <c r="G7849" t="s">
        <v>16746</v>
      </c>
      <c r="H7849" t="s">
        <v>2254</v>
      </c>
      <c r="J7849" t="s">
        <v>91</v>
      </c>
      <c r="K7849" t="s">
        <v>92</v>
      </c>
      <c r="L7849">
        <v>11</v>
      </c>
      <c r="M7849" t="s">
        <v>45127</v>
      </c>
      <c r="N7849" t="s">
        <v>75</v>
      </c>
      <c r="O7849" t="s">
        <v>48</v>
      </c>
      <c r="P7849" t="s">
        <v>48</v>
      </c>
      <c r="Q7849" t="s">
        <v>16748</v>
      </c>
      <c r="Y7849" t="s">
        <v>45128</v>
      </c>
    </row>
    <row r="7850" spans="1:25">
      <c r="A7850" t="s">
        <v>45129</v>
      </c>
      <c r="B7850" t="s">
        <v>45130</v>
      </c>
      <c r="D7850" t="s">
        <v>40</v>
      </c>
      <c r="E7850" t="s">
        <v>41</v>
      </c>
      <c r="G7850" t="s">
        <v>45131</v>
      </c>
      <c r="H7850" t="s">
        <v>162</v>
      </c>
      <c r="J7850" t="s">
        <v>823</v>
      </c>
      <c r="K7850" t="s">
        <v>824</v>
      </c>
      <c r="L7850">
        <v>11</v>
      </c>
      <c r="M7850" t="s">
        <v>45132</v>
      </c>
      <c r="N7850" t="s">
        <v>75</v>
      </c>
      <c r="O7850" t="s">
        <v>48</v>
      </c>
      <c r="P7850" t="s">
        <v>48</v>
      </c>
      <c r="Q7850" t="s">
        <v>45133</v>
      </c>
      <c r="Y7850" t="s">
        <v>45134</v>
      </c>
    </row>
    <row r="7851" spans="1:25">
      <c r="A7851" t="s">
        <v>45135</v>
      </c>
      <c r="B7851" t="s">
        <v>45136</v>
      </c>
      <c r="D7851" t="s">
        <v>40</v>
      </c>
      <c r="E7851" t="s">
        <v>41</v>
      </c>
      <c r="G7851" t="s">
        <v>45137</v>
      </c>
      <c r="H7851" t="s">
        <v>18258</v>
      </c>
      <c r="J7851" t="s">
        <v>100</v>
      </c>
      <c r="K7851" t="s">
        <v>101</v>
      </c>
      <c r="L7851">
        <v>11</v>
      </c>
      <c r="M7851" t="s">
        <v>45138</v>
      </c>
      <c r="N7851" t="s">
        <v>75</v>
      </c>
      <c r="O7851" t="s">
        <v>48</v>
      </c>
      <c r="P7851" t="s">
        <v>48</v>
      </c>
      <c r="Q7851" t="s">
        <v>45139</v>
      </c>
      <c r="Y7851" t="s">
        <v>45140</v>
      </c>
    </row>
    <row r="7852" spans="1:25">
      <c r="A7852" t="s">
        <v>45141</v>
      </c>
      <c r="B7852" t="s">
        <v>45142</v>
      </c>
      <c r="D7852" t="s">
        <v>40</v>
      </c>
      <c r="E7852" t="s">
        <v>41</v>
      </c>
      <c r="G7852" t="s">
        <v>45143</v>
      </c>
      <c r="H7852" t="s">
        <v>45144</v>
      </c>
      <c r="J7852" t="s">
        <v>100</v>
      </c>
      <c r="K7852" t="s">
        <v>101</v>
      </c>
      <c r="L7852">
        <v>11</v>
      </c>
      <c r="M7852" t="s">
        <v>45138</v>
      </c>
      <c r="N7852" t="s">
        <v>75</v>
      </c>
      <c r="O7852" t="s">
        <v>48</v>
      </c>
      <c r="P7852" t="s">
        <v>48</v>
      </c>
      <c r="Q7852" t="s">
        <v>21653</v>
      </c>
      <c r="Y7852" t="s">
        <v>45145</v>
      </c>
    </row>
    <row r="7853" spans="1:25">
      <c r="A7853" t="s">
        <v>45146</v>
      </c>
      <c r="B7853" t="s">
        <v>45147</v>
      </c>
      <c r="D7853" t="s">
        <v>40</v>
      </c>
      <c r="E7853" t="s">
        <v>41</v>
      </c>
      <c r="G7853" t="s">
        <v>14940</v>
      </c>
      <c r="H7853" t="s">
        <v>45148</v>
      </c>
      <c r="J7853" t="s">
        <v>100</v>
      </c>
      <c r="K7853" t="s">
        <v>101</v>
      </c>
      <c r="L7853">
        <v>11</v>
      </c>
      <c r="M7853" t="s">
        <v>45138</v>
      </c>
      <c r="N7853" t="s">
        <v>75</v>
      </c>
      <c r="O7853" t="s">
        <v>48</v>
      </c>
      <c r="P7853" t="s">
        <v>48</v>
      </c>
      <c r="Q7853" t="s">
        <v>6310</v>
      </c>
      <c r="Y7853" t="s">
        <v>45149</v>
      </c>
    </row>
    <row r="7854" spans="1:25">
      <c r="A7854" t="s">
        <v>45150</v>
      </c>
      <c r="B7854" t="s">
        <v>45151</v>
      </c>
      <c r="D7854" t="s">
        <v>40</v>
      </c>
      <c r="E7854" t="s">
        <v>41</v>
      </c>
      <c r="G7854" t="s">
        <v>32405</v>
      </c>
      <c r="H7854" t="s">
        <v>45152</v>
      </c>
      <c r="J7854" t="s">
        <v>100</v>
      </c>
      <c r="K7854" t="s">
        <v>101</v>
      </c>
      <c r="L7854">
        <v>11</v>
      </c>
      <c r="M7854" t="s">
        <v>45153</v>
      </c>
      <c r="N7854" t="s">
        <v>75</v>
      </c>
      <c r="O7854" t="s">
        <v>48</v>
      </c>
      <c r="P7854" t="s">
        <v>48</v>
      </c>
      <c r="Q7854" t="s">
        <v>45154</v>
      </c>
      <c r="Y7854" t="s">
        <v>45155</v>
      </c>
    </row>
    <row r="7855" spans="1:25">
      <c r="A7855" t="s">
        <v>45156</v>
      </c>
      <c r="B7855" t="s">
        <v>45157</v>
      </c>
      <c r="D7855" t="s">
        <v>40</v>
      </c>
      <c r="E7855" t="s">
        <v>41</v>
      </c>
      <c r="G7855" t="s">
        <v>45158</v>
      </c>
      <c r="H7855" t="s">
        <v>9999</v>
      </c>
      <c r="J7855" t="s">
        <v>100</v>
      </c>
      <c r="K7855" t="s">
        <v>101</v>
      </c>
      <c r="L7855">
        <v>11</v>
      </c>
      <c r="M7855" t="s">
        <v>45159</v>
      </c>
      <c r="N7855" t="s">
        <v>75</v>
      </c>
      <c r="O7855" t="s">
        <v>48</v>
      </c>
      <c r="P7855" t="s">
        <v>48</v>
      </c>
      <c r="Q7855" t="s">
        <v>45160</v>
      </c>
      <c r="Y7855" t="s">
        <v>45161</v>
      </c>
    </row>
    <row r="7856" spans="1:25">
      <c r="A7856" t="s">
        <v>45162</v>
      </c>
      <c r="B7856" t="s">
        <v>45163</v>
      </c>
      <c r="D7856" t="s">
        <v>40</v>
      </c>
      <c r="E7856" t="s">
        <v>41</v>
      </c>
      <c r="G7856" t="s">
        <v>5305</v>
      </c>
      <c r="H7856" t="s">
        <v>45164</v>
      </c>
      <c r="J7856" t="s">
        <v>100</v>
      </c>
      <c r="K7856" t="s">
        <v>101</v>
      </c>
      <c r="L7856">
        <v>11</v>
      </c>
      <c r="M7856" t="s">
        <v>45165</v>
      </c>
      <c r="N7856" t="s">
        <v>75</v>
      </c>
      <c r="O7856" t="s">
        <v>48</v>
      </c>
      <c r="P7856" t="s">
        <v>48</v>
      </c>
      <c r="Q7856" t="s">
        <v>45166</v>
      </c>
      <c r="Y7856" t="s">
        <v>45167</v>
      </c>
    </row>
    <row r="7857" spans="1:25">
      <c r="A7857" t="s">
        <v>45168</v>
      </c>
      <c r="B7857" t="s">
        <v>45169</v>
      </c>
      <c r="D7857" t="s">
        <v>40</v>
      </c>
      <c r="E7857" t="s">
        <v>41</v>
      </c>
      <c r="G7857" t="s">
        <v>45170</v>
      </c>
      <c r="H7857" t="s">
        <v>9444</v>
      </c>
      <c r="J7857" t="s">
        <v>100</v>
      </c>
      <c r="K7857" t="s">
        <v>101</v>
      </c>
      <c r="L7857">
        <v>11</v>
      </c>
      <c r="M7857" t="s">
        <v>45171</v>
      </c>
      <c r="N7857" t="s">
        <v>75</v>
      </c>
      <c r="O7857" t="s">
        <v>48</v>
      </c>
      <c r="P7857" t="s">
        <v>48</v>
      </c>
      <c r="Q7857" t="s">
        <v>45172</v>
      </c>
      <c r="Y7857" t="s">
        <v>45173</v>
      </c>
    </row>
    <row r="7858" spans="1:25">
      <c r="A7858" t="s">
        <v>45174</v>
      </c>
      <c r="B7858" t="s">
        <v>45175</v>
      </c>
      <c r="D7858" t="s">
        <v>40</v>
      </c>
      <c r="E7858" t="s">
        <v>41</v>
      </c>
      <c r="G7858" t="s">
        <v>45176</v>
      </c>
      <c r="H7858" t="s">
        <v>1854</v>
      </c>
      <c r="J7858" t="s">
        <v>91</v>
      </c>
      <c r="K7858" t="s">
        <v>92</v>
      </c>
      <c r="L7858">
        <v>11</v>
      </c>
      <c r="M7858" t="s">
        <v>45177</v>
      </c>
      <c r="N7858" t="s">
        <v>75</v>
      </c>
      <c r="O7858" t="s">
        <v>48</v>
      </c>
      <c r="P7858" t="s">
        <v>48</v>
      </c>
      <c r="Q7858" t="s">
        <v>45178</v>
      </c>
      <c r="Y7858" t="s">
        <v>45179</v>
      </c>
    </row>
    <row r="7859" spans="1:25">
      <c r="A7859" t="s">
        <v>45180</v>
      </c>
      <c r="B7859" t="s">
        <v>45181</v>
      </c>
      <c r="D7859" t="s">
        <v>40</v>
      </c>
      <c r="E7859" t="s">
        <v>41</v>
      </c>
      <c r="G7859" t="s">
        <v>7730</v>
      </c>
      <c r="H7859" t="s">
        <v>45182</v>
      </c>
      <c r="J7859" t="s">
        <v>100</v>
      </c>
      <c r="K7859" t="s">
        <v>101</v>
      </c>
      <c r="L7859">
        <v>11</v>
      </c>
      <c r="M7859" t="s">
        <v>45183</v>
      </c>
      <c r="N7859" t="s">
        <v>75</v>
      </c>
      <c r="O7859" t="s">
        <v>48</v>
      </c>
      <c r="P7859" t="s">
        <v>48</v>
      </c>
      <c r="Q7859" t="s">
        <v>45184</v>
      </c>
      <c r="Y7859" t="s">
        <v>45185</v>
      </c>
    </row>
    <row r="7860" spans="1:25">
      <c r="A7860" t="s">
        <v>45186</v>
      </c>
      <c r="B7860" t="s">
        <v>45187</v>
      </c>
      <c r="D7860" t="s">
        <v>40</v>
      </c>
      <c r="E7860" t="s">
        <v>41</v>
      </c>
      <c r="G7860" t="s">
        <v>45188</v>
      </c>
      <c r="H7860" t="s">
        <v>18034</v>
      </c>
      <c r="J7860" t="s">
        <v>91</v>
      </c>
      <c r="K7860" t="s">
        <v>92</v>
      </c>
      <c r="L7860">
        <v>11</v>
      </c>
      <c r="M7860" t="s">
        <v>45183</v>
      </c>
      <c r="N7860" t="s">
        <v>75</v>
      </c>
      <c r="O7860" t="s">
        <v>48</v>
      </c>
      <c r="P7860" t="s">
        <v>48</v>
      </c>
      <c r="Q7860" t="s">
        <v>45189</v>
      </c>
      <c r="Y7860" t="s">
        <v>45190</v>
      </c>
    </row>
    <row r="7861" spans="1:25">
      <c r="A7861" t="s">
        <v>45191</v>
      </c>
      <c r="B7861" t="s">
        <v>45192</v>
      </c>
      <c r="D7861" t="s">
        <v>40</v>
      </c>
      <c r="E7861" t="s">
        <v>41</v>
      </c>
      <c r="G7861" t="s">
        <v>45193</v>
      </c>
      <c r="H7861" t="s">
        <v>1098</v>
      </c>
      <c r="J7861" t="s">
        <v>823</v>
      </c>
      <c r="K7861" t="s">
        <v>824</v>
      </c>
      <c r="L7861">
        <v>11</v>
      </c>
      <c r="M7861" t="s">
        <v>45194</v>
      </c>
      <c r="N7861" t="s">
        <v>75</v>
      </c>
      <c r="O7861" t="s">
        <v>48</v>
      </c>
      <c r="P7861" t="s">
        <v>48</v>
      </c>
      <c r="Q7861" t="s">
        <v>45195</v>
      </c>
      <c r="Y7861" t="s">
        <v>45196</v>
      </c>
    </row>
    <row r="7862" spans="1:25">
      <c r="A7862" t="s">
        <v>45197</v>
      </c>
      <c r="B7862" t="s">
        <v>45198</v>
      </c>
      <c r="D7862" t="s">
        <v>40</v>
      </c>
      <c r="E7862" t="s">
        <v>41</v>
      </c>
      <c r="G7862" t="s">
        <v>45199</v>
      </c>
      <c r="H7862" t="s">
        <v>45200</v>
      </c>
      <c r="J7862" t="s">
        <v>100</v>
      </c>
      <c r="K7862" t="s">
        <v>101</v>
      </c>
      <c r="L7862">
        <v>11</v>
      </c>
      <c r="M7862" t="s">
        <v>45201</v>
      </c>
      <c r="N7862" t="s">
        <v>75</v>
      </c>
      <c r="O7862" t="s">
        <v>48</v>
      </c>
      <c r="P7862" t="s">
        <v>48</v>
      </c>
      <c r="Q7862" t="s">
        <v>45202</v>
      </c>
      <c r="Y7862" t="s">
        <v>45203</v>
      </c>
    </row>
    <row r="7863" spans="1:25">
      <c r="A7863" t="s">
        <v>45204</v>
      </c>
      <c r="B7863" t="s">
        <v>45205</v>
      </c>
      <c r="D7863" t="s">
        <v>40</v>
      </c>
      <c r="E7863" t="s">
        <v>41</v>
      </c>
      <c r="G7863" t="s">
        <v>45206</v>
      </c>
      <c r="H7863" t="s">
        <v>15265</v>
      </c>
      <c r="J7863" t="s">
        <v>91</v>
      </c>
      <c r="K7863" t="s">
        <v>92</v>
      </c>
      <c r="L7863">
        <v>11</v>
      </c>
      <c r="M7863" t="s">
        <v>45207</v>
      </c>
      <c r="N7863" t="s">
        <v>75</v>
      </c>
      <c r="O7863" t="s">
        <v>48</v>
      </c>
      <c r="P7863" t="s">
        <v>48</v>
      </c>
      <c r="Q7863" t="s">
        <v>45208</v>
      </c>
      <c r="Y7863" t="s">
        <v>45209</v>
      </c>
    </row>
    <row r="7864" spans="1:25">
      <c r="A7864" t="s">
        <v>45210</v>
      </c>
      <c r="B7864" t="s">
        <v>45211</v>
      </c>
      <c r="D7864" t="s">
        <v>40</v>
      </c>
      <c r="E7864" t="s">
        <v>41</v>
      </c>
      <c r="G7864" t="s">
        <v>2407</v>
      </c>
      <c r="H7864" t="s">
        <v>28450</v>
      </c>
      <c r="J7864" t="s">
        <v>100</v>
      </c>
      <c r="K7864" t="s">
        <v>101</v>
      </c>
      <c r="L7864">
        <v>11</v>
      </c>
      <c r="M7864" t="s">
        <v>45212</v>
      </c>
      <c r="N7864" t="s">
        <v>75</v>
      </c>
      <c r="O7864" t="s">
        <v>48</v>
      </c>
      <c r="P7864" t="s">
        <v>48</v>
      </c>
      <c r="Q7864" t="s">
        <v>45213</v>
      </c>
      <c r="Y7864" t="s">
        <v>45214</v>
      </c>
    </row>
    <row r="7865" spans="1:25">
      <c r="A7865" t="s">
        <v>45215</v>
      </c>
      <c r="B7865" t="s">
        <v>45216</v>
      </c>
      <c r="D7865" t="s">
        <v>40</v>
      </c>
      <c r="E7865" t="s">
        <v>41</v>
      </c>
      <c r="G7865" t="s">
        <v>19234</v>
      </c>
      <c r="H7865" t="s">
        <v>25184</v>
      </c>
      <c r="J7865" t="s">
        <v>91</v>
      </c>
      <c r="K7865" t="s">
        <v>92</v>
      </c>
      <c r="L7865">
        <v>11</v>
      </c>
      <c r="M7865" t="s">
        <v>45217</v>
      </c>
      <c r="N7865" t="s">
        <v>75</v>
      </c>
      <c r="O7865" t="s">
        <v>48</v>
      </c>
      <c r="P7865" t="s">
        <v>48</v>
      </c>
      <c r="Q7865" t="s">
        <v>45218</v>
      </c>
      <c r="Y7865" t="s">
        <v>45219</v>
      </c>
    </row>
    <row r="7866" spans="1:25">
      <c r="A7866" t="s">
        <v>45220</v>
      </c>
      <c r="B7866" t="s">
        <v>45221</v>
      </c>
      <c r="D7866" t="s">
        <v>40</v>
      </c>
      <c r="E7866" t="s">
        <v>41</v>
      </c>
      <c r="G7866" t="s">
        <v>45222</v>
      </c>
      <c r="H7866" t="s">
        <v>18484</v>
      </c>
      <c r="J7866" t="s">
        <v>100</v>
      </c>
      <c r="K7866" t="s">
        <v>101</v>
      </c>
      <c r="L7866">
        <v>11</v>
      </c>
      <c r="M7866" t="s">
        <v>45223</v>
      </c>
      <c r="N7866" t="s">
        <v>75</v>
      </c>
      <c r="O7866" t="s">
        <v>48</v>
      </c>
      <c r="P7866" t="s">
        <v>48</v>
      </c>
      <c r="Q7866" t="s">
        <v>45224</v>
      </c>
      <c r="Y7866" t="s">
        <v>45225</v>
      </c>
    </row>
    <row r="7867" spans="1:25">
      <c r="A7867" t="s">
        <v>45226</v>
      </c>
      <c r="B7867" t="s">
        <v>45227</v>
      </c>
      <c r="D7867" t="s">
        <v>40</v>
      </c>
      <c r="E7867" t="s">
        <v>41</v>
      </c>
      <c r="G7867" t="s">
        <v>22527</v>
      </c>
      <c r="H7867" t="s">
        <v>45228</v>
      </c>
      <c r="J7867" t="s">
        <v>91</v>
      </c>
      <c r="K7867" t="s">
        <v>92</v>
      </c>
      <c r="L7867">
        <v>11</v>
      </c>
      <c r="M7867" t="s">
        <v>45223</v>
      </c>
      <c r="N7867" t="s">
        <v>75</v>
      </c>
      <c r="O7867" t="s">
        <v>48</v>
      </c>
      <c r="P7867" t="s">
        <v>48</v>
      </c>
      <c r="Q7867" t="s">
        <v>45229</v>
      </c>
      <c r="Y7867" t="s">
        <v>45230</v>
      </c>
    </row>
    <row r="7868" spans="1:25">
      <c r="A7868" t="s">
        <v>45231</v>
      </c>
      <c r="B7868" t="s">
        <v>45232</v>
      </c>
      <c r="D7868" t="s">
        <v>40</v>
      </c>
      <c r="E7868" t="s">
        <v>41</v>
      </c>
      <c r="G7868" t="s">
        <v>45233</v>
      </c>
      <c r="H7868" t="s">
        <v>1943</v>
      </c>
      <c r="J7868" t="s">
        <v>100</v>
      </c>
      <c r="K7868" t="s">
        <v>101</v>
      </c>
      <c r="L7868">
        <v>11</v>
      </c>
      <c r="M7868" t="s">
        <v>45223</v>
      </c>
      <c r="N7868" t="s">
        <v>75</v>
      </c>
      <c r="O7868" t="s">
        <v>48</v>
      </c>
      <c r="P7868" t="s">
        <v>48</v>
      </c>
      <c r="Q7868" t="s">
        <v>45234</v>
      </c>
      <c r="Y7868" t="s">
        <v>45235</v>
      </c>
    </row>
    <row r="7869" spans="1:25">
      <c r="A7869" t="s">
        <v>45236</v>
      </c>
      <c r="B7869" t="s">
        <v>45237</v>
      </c>
      <c r="D7869" t="s">
        <v>40</v>
      </c>
      <c r="E7869" t="s">
        <v>41</v>
      </c>
      <c r="G7869" t="s">
        <v>4079</v>
      </c>
      <c r="H7869" t="s">
        <v>45238</v>
      </c>
      <c r="J7869" t="s">
        <v>91</v>
      </c>
      <c r="K7869" t="s">
        <v>92</v>
      </c>
      <c r="L7869">
        <v>11</v>
      </c>
      <c r="M7869" t="s">
        <v>45223</v>
      </c>
      <c r="N7869" t="s">
        <v>75</v>
      </c>
      <c r="O7869" t="s">
        <v>48</v>
      </c>
      <c r="P7869" t="s">
        <v>48</v>
      </c>
      <c r="Q7869" t="s">
        <v>45239</v>
      </c>
      <c r="Y7869" t="s">
        <v>45240</v>
      </c>
    </row>
    <row r="7870" spans="1:25">
      <c r="A7870" t="s">
        <v>45241</v>
      </c>
      <c r="B7870" t="s">
        <v>45242</v>
      </c>
      <c r="D7870" t="s">
        <v>40</v>
      </c>
      <c r="E7870" t="s">
        <v>41</v>
      </c>
      <c r="G7870" t="s">
        <v>45243</v>
      </c>
      <c r="H7870" t="s">
        <v>23447</v>
      </c>
      <c r="J7870" t="s">
        <v>91</v>
      </c>
      <c r="K7870" t="s">
        <v>92</v>
      </c>
      <c r="L7870">
        <v>11</v>
      </c>
      <c r="M7870" t="s">
        <v>45244</v>
      </c>
      <c r="N7870" t="s">
        <v>75</v>
      </c>
      <c r="O7870" t="s">
        <v>48</v>
      </c>
      <c r="P7870" t="s">
        <v>48</v>
      </c>
      <c r="Q7870" t="s">
        <v>45245</v>
      </c>
      <c r="Y7870" t="s">
        <v>45246</v>
      </c>
    </row>
    <row r="7871" spans="1:25">
      <c r="A7871" t="s">
        <v>45247</v>
      </c>
      <c r="B7871" t="s">
        <v>45248</v>
      </c>
      <c r="D7871" t="s">
        <v>40</v>
      </c>
      <c r="E7871" t="s">
        <v>41</v>
      </c>
      <c r="G7871" t="s">
        <v>45249</v>
      </c>
      <c r="H7871" t="s">
        <v>45250</v>
      </c>
      <c r="J7871" t="s">
        <v>91</v>
      </c>
      <c r="K7871" t="s">
        <v>92</v>
      </c>
      <c r="L7871">
        <v>11</v>
      </c>
      <c r="M7871" t="s">
        <v>45251</v>
      </c>
      <c r="N7871" t="s">
        <v>75</v>
      </c>
      <c r="O7871" t="s">
        <v>48</v>
      </c>
      <c r="P7871" t="s">
        <v>48</v>
      </c>
      <c r="Q7871" t="s">
        <v>45252</v>
      </c>
      <c r="Y7871" t="s">
        <v>45253</v>
      </c>
    </row>
    <row r="7872" spans="1:25">
      <c r="A7872" t="s">
        <v>45254</v>
      </c>
      <c r="B7872" t="s">
        <v>45255</v>
      </c>
      <c r="D7872" t="s">
        <v>40</v>
      </c>
      <c r="E7872" t="s">
        <v>41</v>
      </c>
      <c r="G7872" t="s">
        <v>45256</v>
      </c>
      <c r="H7872" t="s">
        <v>6866</v>
      </c>
      <c r="J7872" t="s">
        <v>511</v>
      </c>
      <c r="K7872" t="s">
        <v>512</v>
      </c>
      <c r="L7872">
        <v>11</v>
      </c>
      <c r="M7872" t="s">
        <v>45257</v>
      </c>
      <c r="N7872" t="s">
        <v>47</v>
      </c>
      <c r="O7872" t="s">
        <v>48</v>
      </c>
      <c r="P7872" t="s">
        <v>48</v>
      </c>
      <c r="Q7872" t="s">
        <v>45258</v>
      </c>
      <c r="Y7872" t="s">
        <v>45259</v>
      </c>
    </row>
    <row r="7873" spans="1:25">
      <c r="A7873" t="s">
        <v>45260</v>
      </c>
      <c r="B7873" t="s">
        <v>45261</v>
      </c>
      <c r="D7873" t="s">
        <v>40</v>
      </c>
      <c r="E7873" t="s">
        <v>41</v>
      </c>
      <c r="G7873" t="s">
        <v>45262</v>
      </c>
      <c r="H7873" t="s">
        <v>2879</v>
      </c>
      <c r="J7873" t="s">
        <v>91</v>
      </c>
      <c r="K7873" t="s">
        <v>92</v>
      </c>
      <c r="L7873">
        <v>11</v>
      </c>
      <c r="M7873" t="s">
        <v>45263</v>
      </c>
      <c r="N7873" t="s">
        <v>75</v>
      </c>
      <c r="O7873" t="s">
        <v>48</v>
      </c>
      <c r="P7873" t="s">
        <v>48</v>
      </c>
      <c r="Q7873" t="s">
        <v>45264</v>
      </c>
      <c r="Y7873" t="s">
        <v>45265</v>
      </c>
    </row>
    <row r="7874" spans="1:25">
      <c r="A7874" t="s">
        <v>45266</v>
      </c>
      <c r="B7874" t="s">
        <v>45267</v>
      </c>
      <c r="D7874" t="s">
        <v>40</v>
      </c>
      <c r="E7874" t="s">
        <v>41</v>
      </c>
      <c r="G7874" t="s">
        <v>1506</v>
      </c>
      <c r="H7874" t="s">
        <v>45268</v>
      </c>
      <c r="J7874" t="s">
        <v>91</v>
      </c>
      <c r="K7874" t="s">
        <v>92</v>
      </c>
      <c r="L7874">
        <v>11</v>
      </c>
      <c r="M7874" t="s">
        <v>45263</v>
      </c>
      <c r="N7874" t="s">
        <v>75</v>
      </c>
      <c r="O7874" t="s">
        <v>48</v>
      </c>
      <c r="P7874" t="s">
        <v>48</v>
      </c>
      <c r="Q7874" t="s">
        <v>45269</v>
      </c>
      <c r="Y7874" t="s">
        <v>45270</v>
      </c>
    </row>
    <row r="7875" spans="1:25">
      <c r="A7875" t="s">
        <v>45271</v>
      </c>
      <c r="B7875" t="s">
        <v>45272</v>
      </c>
      <c r="D7875" t="s">
        <v>40</v>
      </c>
      <c r="E7875" t="s">
        <v>41</v>
      </c>
      <c r="G7875" t="s">
        <v>1929</v>
      </c>
      <c r="H7875" t="s">
        <v>1854</v>
      </c>
      <c r="J7875" t="s">
        <v>91</v>
      </c>
      <c r="K7875" t="s">
        <v>92</v>
      </c>
      <c r="L7875">
        <v>11</v>
      </c>
      <c r="M7875" t="s">
        <v>45273</v>
      </c>
      <c r="N7875" t="s">
        <v>75</v>
      </c>
      <c r="O7875" t="s">
        <v>48</v>
      </c>
      <c r="P7875" t="s">
        <v>48</v>
      </c>
      <c r="Q7875" t="s">
        <v>45274</v>
      </c>
      <c r="Y7875" t="s">
        <v>45275</v>
      </c>
    </row>
    <row r="7876" spans="1:25">
      <c r="A7876" t="s">
        <v>45276</v>
      </c>
      <c r="B7876" t="s">
        <v>45277</v>
      </c>
      <c r="D7876" t="s">
        <v>40</v>
      </c>
      <c r="E7876" t="s">
        <v>41</v>
      </c>
      <c r="G7876" t="s">
        <v>250</v>
      </c>
      <c r="H7876" t="s">
        <v>629</v>
      </c>
      <c r="J7876" t="s">
        <v>91</v>
      </c>
      <c r="K7876" t="s">
        <v>92</v>
      </c>
      <c r="L7876">
        <v>11</v>
      </c>
      <c r="M7876" t="s">
        <v>45278</v>
      </c>
      <c r="N7876" t="s">
        <v>75</v>
      </c>
      <c r="O7876" t="s">
        <v>48</v>
      </c>
      <c r="P7876" t="s">
        <v>48</v>
      </c>
      <c r="Q7876" t="s">
        <v>45279</v>
      </c>
      <c r="Y7876" t="s">
        <v>45280</v>
      </c>
    </row>
    <row r="7877" spans="1:25">
      <c r="A7877" t="s">
        <v>45281</v>
      </c>
      <c r="B7877" t="s">
        <v>45282</v>
      </c>
      <c r="D7877" t="s">
        <v>40</v>
      </c>
      <c r="E7877" t="s">
        <v>41</v>
      </c>
      <c r="G7877" t="s">
        <v>5305</v>
      </c>
      <c r="H7877" t="s">
        <v>2220</v>
      </c>
      <c r="J7877" t="s">
        <v>72</v>
      </c>
      <c r="K7877" t="s">
        <v>73</v>
      </c>
      <c r="L7877">
        <v>11</v>
      </c>
      <c r="M7877" t="s">
        <v>45278</v>
      </c>
      <c r="N7877" t="s">
        <v>75</v>
      </c>
      <c r="O7877" t="s">
        <v>48</v>
      </c>
      <c r="P7877" t="s">
        <v>48</v>
      </c>
      <c r="Q7877" t="s">
        <v>45283</v>
      </c>
      <c r="Y7877" t="s">
        <v>45284</v>
      </c>
    </row>
    <row r="7878" spans="1:25">
      <c r="A7878" t="s">
        <v>45285</v>
      </c>
      <c r="B7878" t="s">
        <v>45286</v>
      </c>
      <c r="D7878" t="s">
        <v>40</v>
      </c>
      <c r="E7878" t="s">
        <v>41</v>
      </c>
      <c r="G7878" t="s">
        <v>42683</v>
      </c>
      <c r="H7878" t="s">
        <v>194</v>
      </c>
      <c r="J7878" t="s">
        <v>91</v>
      </c>
      <c r="K7878" t="s">
        <v>92</v>
      </c>
      <c r="L7878">
        <v>11</v>
      </c>
      <c r="M7878" t="s">
        <v>45278</v>
      </c>
      <c r="N7878" t="s">
        <v>75</v>
      </c>
      <c r="O7878" t="s">
        <v>48</v>
      </c>
      <c r="P7878" t="s">
        <v>48</v>
      </c>
      <c r="Q7878" t="s">
        <v>33251</v>
      </c>
      <c r="Y7878" t="s">
        <v>45287</v>
      </c>
    </row>
    <row r="7879" spans="1:25">
      <c r="A7879" t="s">
        <v>45288</v>
      </c>
      <c r="B7879" t="s">
        <v>45289</v>
      </c>
      <c r="D7879" t="s">
        <v>40</v>
      </c>
      <c r="E7879" t="s">
        <v>41</v>
      </c>
      <c r="G7879" t="s">
        <v>33323</v>
      </c>
      <c r="H7879" t="s">
        <v>45290</v>
      </c>
      <c r="J7879" t="s">
        <v>100</v>
      </c>
      <c r="K7879" t="s">
        <v>101</v>
      </c>
      <c r="L7879">
        <v>11</v>
      </c>
      <c r="M7879" t="s">
        <v>45278</v>
      </c>
      <c r="N7879" t="s">
        <v>75</v>
      </c>
      <c r="O7879" t="s">
        <v>48</v>
      </c>
      <c r="P7879" t="s">
        <v>48</v>
      </c>
      <c r="Q7879" t="s">
        <v>45291</v>
      </c>
      <c r="Y7879" t="s">
        <v>45292</v>
      </c>
    </row>
    <row r="7880" spans="1:25">
      <c r="A7880" t="s">
        <v>45293</v>
      </c>
      <c r="B7880" t="s">
        <v>45294</v>
      </c>
      <c r="D7880" t="s">
        <v>40</v>
      </c>
      <c r="E7880" t="s">
        <v>41</v>
      </c>
      <c r="G7880" t="s">
        <v>45295</v>
      </c>
      <c r="H7880" t="s">
        <v>6308</v>
      </c>
      <c r="J7880" t="s">
        <v>91</v>
      </c>
      <c r="K7880" t="s">
        <v>92</v>
      </c>
      <c r="L7880">
        <v>11</v>
      </c>
      <c r="M7880" t="s">
        <v>45296</v>
      </c>
      <c r="N7880" t="s">
        <v>75</v>
      </c>
      <c r="O7880" t="s">
        <v>48</v>
      </c>
      <c r="P7880" t="s">
        <v>48</v>
      </c>
      <c r="Q7880" t="s">
        <v>25198</v>
      </c>
      <c r="Y7880" t="s">
        <v>45297</v>
      </c>
    </row>
    <row r="7881" spans="1:25">
      <c r="A7881" t="s">
        <v>45298</v>
      </c>
      <c r="B7881" t="s">
        <v>45299</v>
      </c>
      <c r="D7881" t="s">
        <v>40</v>
      </c>
      <c r="E7881" t="s">
        <v>41</v>
      </c>
      <c r="G7881" t="s">
        <v>3514</v>
      </c>
      <c r="H7881" t="s">
        <v>45300</v>
      </c>
      <c r="J7881" t="s">
        <v>91</v>
      </c>
      <c r="K7881" t="s">
        <v>92</v>
      </c>
      <c r="L7881">
        <v>11</v>
      </c>
      <c r="M7881" t="s">
        <v>45296</v>
      </c>
      <c r="N7881" t="s">
        <v>75</v>
      </c>
      <c r="O7881" t="s">
        <v>48</v>
      </c>
      <c r="P7881" t="s">
        <v>48</v>
      </c>
      <c r="Q7881" t="s">
        <v>45301</v>
      </c>
      <c r="Y7881" t="s">
        <v>45302</v>
      </c>
    </row>
    <row r="7882" spans="1:25">
      <c r="A7882" t="s">
        <v>45303</v>
      </c>
      <c r="B7882" t="s">
        <v>45304</v>
      </c>
      <c r="D7882" t="s">
        <v>40</v>
      </c>
      <c r="E7882" t="s">
        <v>41</v>
      </c>
      <c r="G7882" t="s">
        <v>45305</v>
      </c>
      <c r="H7882" t="s">
        <v>519</v>
      </c>
      <c r="J7882" t="s">
        <v>91</v>
      </c>
      <c r="K7882" t="s">
        <v>92</v>
      </c>
      <c r="L7882">
        <v>11</v>
      </c>
      <c r="M7882" t="s">
        <v>45296</v>
      </c>
      <c r="N7882" t="s">
        <v>75</v>
      </c>
      <c r="O7882" t="s">
        <v>48</v>
      </c>
      <c r="P7882" t="s">
        <v>48</v>
      </c>
      <c r="Q7882" t="s">
        <v>43088</v>
      </c>
      <c r="Y7882" t="s">
        <v>45306</v>
      </c>
    </row>
    <row r="7883" spans="1:25">
      <c r="A7883" t="s">
        <v>45307</v>
      </c>
      <c r="B7883" t="s">
        <v>45308</v>
      </c>
      <c r="D7883" t="s">
        <v>40</v>
      </c>
      <c r="E7883" t="s">
        <v>41</v>
      </c>
      <c r="G7883" t="s">
        <v>45309</v>
      </c>
      <c r="H7883" t="s">
        <v>4041</v>
      </c>
      <c r="J7883" t="s">
        <v>121</v>
      </c>
      <c r="K7883" t="s">
        <v>122</v>
      </c>
      <c r="L7883">
        <v>11</v>
      </c>
      <c r="M7883" t="s">
        <v>45296</v>
      </c>
      <c r="N7883" t="s">
        <v>275</v>
      </c>
      <c r="O7883" t="s">
        <v>48</v>
      </c>
      <c r="P7883" t="s">
        <v>48</v>
      </c>
      <c r="Q7883" t="s">
        <v>4049</v>
      </c>
      <c r="Y7883" t="s">
        <v>45310</v>
      </c>
    </row>
    <row r="7884" spans="1:25">
      <c r="A7884" t="s">
        <v>184</v>
      </c>
      <c r="B7884" t="s">
        <v>45311</v>
      </c>
      <c r="D7884" t="s">
        <v>40</v>
      </c>
      <c r="E7884" t="s">
        <v>41</v>
      </c>
      <c r="G7884" t="s">
        <v>7484</v>
      </c>
      <c r="H7884" t="s">
        <v>399</v>
      </c>
      <c r="J7884" t="s">
        <v>100</v>
      </c>
      <c r="K7884" t="s">
        <v>101</v>
      </c>
      <c r="L7884">
        <v>11</v>
      </c>
      <c r="M7884" t="s">
        <v>45312</v>
      </c>
      <c r="N7884" t="s">
        <v>75</v>
      </c>
      <c r="O7884" t="s">
        <v>48</v>
      </c>
      <c r="P7884" t="s">
        <v>48</v>
      </c>
      <c r="Q7884" t="s">
        <v>45313</v>
      </c>
      <c r="Y7884" t="s">
        <v>45314</v>
      </c>
    </row>
    <row r="7885" spans="1:25">
      <c r="A7885" t="s">
        <v>45315</v>
      </c>
      <c r="B7885" t="s">
        <v>45316</v>
      </c>
      <c r="D7885" t="s">
        <v>40</v>
      </c>
      <c r="E7885" t="s">
        <v>41</v>
      </c>
      <c r="G7885" t="s">
        <v>14214</v>
      </c>
      <c r="H7885" t="s">
        <v>45317</v>
      </c>
      <c r="J7885" t="s">
        <v>100</v>
      </c>
      <c r="K7885" t="s">
        <v>101</v>
      </c>
      <c r="L7885">
        <v>11</v>
      </c>
      <c r="M7885" t="s">
        <v>45318</v>
      </c>
      <c r="N7885" t="s">
        <v>75</v>
      </c>
      <c r="O7885" t="s">
        <v>48</v>
      </c>
      <c r="P7885" t="s">
        <v>48</v>
      </c>
      <c r="Q7885" t="s">
        <v>115</v>
      </c>
      <c r="Y7885" t="s">
        <v>45319</v>
      </c>
    </row>
    <row r="7886" spans="1:25">
      <c r="A7886" t="s">
        <v>45320</v>
      </c>
      <c r="B7886" t="s">
        <v>45321</v>
      </c>
      <c r="D7886" t="s">
        <v>40</v>
      </c>
      <c r="E7886" t="s">
        <v>41</v>
      </c>
      <c r="G7886" t="s">
        <v>22417</v>
      </c>
      <c r="H7886" t="s">
        <v>45322</v>
      </c>
      <c r="J7886" t="s">
        <v>100</v>
      </c>
      <c r="K7886" t="s">
        <v>101</v>
      </c>
      <c r="L7886">
        <v>11</v>
      </c>
      <c r="M7886" t="s">
        <v>45323</v>
      </c>
      <c r="N7886" t="s">
        <v>75</v>
      </c>
      <c r="O7886" t="s">
        <v>48</v>
      </c>
      <c r="P7886" t="s">
        <v>48</v>
      </c>
      <c r="Q7886" t="s">
        <v>45324</v>
      </c>
      <c r="Y7886" t="s">
        <v>45325</v>
      </c>
    </row>
    <row r="7887" spans="1:25">
      <c r="A7887" t="s">
        <v>45326</v>
      </c>
      <c r="B7887" t="s">
        <v>45327</v>
      </c>
      <c r="D7887" t="s">
        <v>40</v>
      </c>
      <c r="E7887" t="s">
        <v>41</v>
      </c>
      <c r="G7887" t="s">
        <v>45328</v>
      </c>
      <c r="H7887" t="s">
        <v>45329</v>
      </c>
      <c r="J7887" t="s">
        <v>100</v>
      </c>
      <c r="K7887" t="s">
        <v>101</v>
      </c>
      <c r="L7887">
        <v>11</v>
      </c>
      <c r="M7887" t="s">
        <v>45330</v>
      </c>
      <c r="N7887" t="s">
        <v>75</v>
      </c>
      <c r="O7887" t="s">
        <v>48</v>
      </c>
      <c r="P7887" t="s">
        <v>48</v>
      </c>
      <c r="Q7887" t="s">
        <v>45331</v>
      </c>
      <c r="Y7887" t="s">
        <v>45332</v>
      </c>
    </row>
    <row r="7888" spans="1:25">
      <c r="A7888" t="s">
        <v>45333</v>
      </c>
      <c r="B7888" t="s">
        <v>45334</v>
      </c>
      <c r="D7888" t="s">
        <v>40</v>
      </c>
      <c r="E7888" t="s">
        <v>41</v>
      </c>
      <c r="G7888" t="s">
        <v>45335</v>
      </c>
      <c r="H7888" t="s">
        <v>45336</v>
      </c>
      <c r="J7888" t="s">
        <v>100</v>
      </c>
      <c r="K7888" t="s">
        <v>101</v>
      </c>
      <c r="L7888">
        <v>11</v>
      </c>
      <c r="M7888" t="s">
        <v>45337</v>
      </c>
      <c r="N7888" t="s">
        <v>75</v>
      </c>
      <c r="O7888" t="s">
        <v>48</v>
      </c>
      <c r="P7888" t="s">
        <v>48</v>
      </c>
      <c r="Q7888" t="s">
        <v>45338</v>
      </c>
      <c r="Y7888" t="s">
        <v>45339</v>
      </c>
    </row>
    <row r="7889" spans="1:25">
      <c r="A7889" t="s">
        <v>45340</v>
      </c>
      <c r="B7889" t="s">
        <v>45341</v>
      </c>
      <c r="D7889" t="s">
        <v>40</v>
      </c>
      <c r="E7889" t="s">
        <v>41</v>
      </c>
      <c r="G7889" t="s">
        <v>2441</v>
      </c>
      <c r="H7889" t="s">
        <v>3712</v>
      </c>
      <c r="J7889" t="s">
        <v>121</v>
      </c>
      <c r="K7889" t="s">
        <v>122</v>
      </c>
      <c r="L7889">
        <v>11</v>
      </c>
      <c r="M7889" t="s">
        <v>45337</v>
      </c>
      <c r="N7889" t="s">
        <v>275</v>
      </c>
      <c r="O7889" t="s">
        <v>48</v>
      </c>
      <c r="P7889" t="s">
        <v>48</v>
      </c>
      <c r="Q7889" t="s">
        <v>45342</v>
      </c>
      <c r="Y7889" t="s">
        <v>45343</v>
      </c>
    </row>
    <row r="7890" spans="1:25">
      <c r="A7890" t="s">
        <v>45344</v>
      </c>
      <c r="B7890" t="s">
        <v>45345</v>
      </c>
      <c r="D7890" t="s">
        <v>40</v>
      </c>
      <c r="E7890" t="s">
        <v>41</v>
      </c>
      <c r="G7890" t="s">
        <v>45346</v>
      </c>
      <c r="H7890" t="s">
        <v>45347</v>
      </c>
      <c r="J7890" t="s">
        <v>100</v>
      </c>
      <c r="K7890" t="s">
        <v>101</v>
      </c>
      <c r="L7890">
        <v>11</v>
      </c>
      <c r="M7890" t="s">
        <v>45348</v>
      </c>
      <c r="N7890" t="s">
        <v>75</v>
      </c>
      <c r="O7890" t="s">
        <v>48</v>
      </c>
      <c r="P7890" t="s">
        <v>48</v>
      </c>
      <c r="Q7890" t="s">
        <v>45349</v>
      </c>
      <c r="Y7890" t="s">
        <v>45350</v>
      </c>
    </row>
    <row r="7891" spans="1:25">
      <c r="A7891" t="s">
        <v>45351</v>
      </c>
      <c r="B7891" t="s">
        <v>45352</v>
      </c>
      <c r="D7891" t="s">
        <v>40</v>
      </c>
      <c r="E7891" t="s">
        <v>41</v>
      </c>
      <c r="G7891" t="s">
        <v>1670</v>
      </c>
      <c r="H7891" t="s">
        <v>4206</v>
      </c>
      <c r="J7891" t="s">
        <v>91</v>
      </c>
      <c r="K7891" t="s">
        <v>92</v>
      </c>
      <c r="L7891">
        <v>11</v>
      </c>
      <c r="M7891" t="s">
        <v>45348</v>
      </c>
      <c r="N7891" t="s">
        <v>75</v>
      </c>
      <c r="O7891" t="s">
        <v>48</v>
      </c>
      <c r="P7891" t="s">
        <v>48</v>
      </c>
      <c r="Q7891" t="s">
        <v>45353</v>
      </c>
      <c r="Y7891" t="s">
        <v>45354</v>
      </c>
    </row>
    <row r="7892" spans="1:25">
      <c r="A7892" t="s">
        <v>45355</v>
      </c>
      <c r="B7892" t="s">
        <v>45356</v>
      </c>
      <c r="D7892" t="s">
        <v>40</v>
      </c>
      <c r="E7892" t="s">
        <v>41</v>
      </c>
      <c r="G7892" t="s">
        <v>45357</v>
      </c>
      <c r="H7892" t="s">
        <v>45358</v>
      </c>
      <c r="J7892" t="s">
        <v>533</v>
      </c>
      <c r="K7892" t="s">
        <v>534</v>
      </c>
      <c r="L7892">
        <v>11</v>
      </c>
      <c r="M7892" t="s">
        <v>45348</v>
      </c>
      <c r="N7892" t="s">
        <v>47</v>
      </c>
      <c r="O7892" t="s">
        <v>48</v>
      </c>
      <c r="P7892" t="s">
        <v>48</v>
      </c>
      <c r="Q7892" t="s">
        <v>45359</v>
      </c>
      <c r="Y7892" t="s">
        <v>45360</v>
      </c>
    </row>
    <row r="7893" spans="1:25">
      <c r="A7893" t="s">
        <v>184</v>
      </c>
      <c r="B7893" t="s">
        <v>45361</v>
      </c>
      <c r="D7893" t="s">
        <v>40</v>
      </c>
      <c r="E7893" t="s">
        <v>41</v>
      </c>
      <c r="G7893" t="s">
        <v>45362</v>
      </c>
      <c r="H7893" t="s">
        <v>129</v>
      </c>
      <c r="J7893" t="s">
        <v>91</v>
      </c>
      <c r="K7893" t="s">
        <v>92</v>
      </c>
      <c r="L7893">
        <v>11</v>
      </c>
      <c r="M7893" t="s">
        <v>45348</v>
      </c>
      <c r="N7893" t="s">
        <v>75</v>
      </c>
      <c r="O7893" t="s">
        <v>48</v>
      </c>
      <c r="P7893" t="s">
        <v>48</v>
      </c>
      <c r="Q7893" t="s">
        <v>45363</v>
      </c>
      <c r="Y7893" t="s">
        <v>45364</v>
      </c>
    </row>
    <row r="7894" spans="1:25">
      <c r="A7894" t="s">
        <v>45365</v>
      </c>
      <c r="B7894" t="s">
        <v>45366</v>
      </c>
      <c r="D7894" t="s">
        <v>40</v>
      </c>
      <c r="E7894" t="s">
        <v>41</v>
      </c>
      <c r="G7894" t="s">
        <v>2628</v>
      </c>
      <c r="H7894" t="s">
        <v>45367</v>
      </c>
      <c r="J7894" t="s">
        <v>91</v>
      </c>
      <c r="K7894" t="s">
        <v>92</v>
      </c>
      <c r="L7894">
        <v>11</v>
      </c>
      <c r="M7894" t="s">
        <v>45348</v>
      </c>
      <c r="N7894" t="s">
        <v>75</v>
      </c>
      <c r="O7894" t="s">
        <v>48</v>
      </c>
      <c r="P7894" t="s">
        <v>48</v>
      </c>
      <c r="Q7894" t="s">
        <v>45368</v>
      </c>
      <c r="Y7894" t="s">
        <v>45369</v>
      </c>
    </row>
    <row r="7895" spans="1:25">
      <c r="A7895" t="s">
        <v>45370</v>
      </c>
      <c r="B7895" t="s">
        <v>45371</v>
      </c>
      <c r="D7895" t="s">
        <v>40</v>
      </c>
      <c r="E7895" t="s">
        <v>41</v>
      </c>
      <c r="G7895" t="s">
        <v>1057</v>
      </c>
      <c r="H7895" t="s">
        <v>4368</v>
      </c>
      <c r="J7895" t="s">
        <v>100</v>
      </c>
      <c r="K7895" t="s">
        <v>101</v>
      </c>
      <c r="L7895">
        <v>11</v>
      </c>
      <c r="M7895" t="s">
        <v>45372</v>
      </c>
      <c r="N7895" t="s">
        <v>75</v>
      </c>
      <c r="O7895" t="s">
        <v>48</v>
      </c>
      <c r="P7895" t="s">
        <v>48</v>
      </c>
      <c r="Q7895" t="s">
        <v>45373</v>
      </c>
      <c r="Y7895" t="s">
        <v>45374</v>
      </c>
    </row>
    <row r="7896" spans="1:25">
      <c r="A7896" t="s">
        <v>45375</v>
      </c>
      <c r="B7896" t="s">
        <v>45376</v>
      </c>
      <c r="D7896" t="s">
        <v>40</v>
      </c>
      <c r="E7896" t="s">
        <v>41</v>
      </c>
      <c r="G7896" t="s">
        <v>45377</v>
      </c>
      <c r="H7896" t="s">
        <v>6216</v>
      </c>
      <c r="J7896" t="s">
        <v>100</v>
      </c>
      <c r="K7896" t="s">
        <v>101</v>
      </c>
      <c r="L7896">
        <v>11</v>
      </c>
      <c r="M7896" t="s">
        <v>45378</v>
      </c>
      <c r="N7896" t="s">
        <v>75</v>
      </c>
      <c r="O7896" t="s">
        <v>48</v>
      </c>
      <c r="P7896" t="s">
        <v>48</v>
      </c>
      <c r="Q7896" t="s">
        <v>45379</v>
      </c>
      <c r="Y7896" t="s">
        <v>45380</v>
      </c>
    </row>
    <row r="7897" spans="1:25">
      <c r="A7897" t="s">
        <v>45381</v>
      </c>
      <c r="B7897" t="s">
        <v>45382</v>
      </c>
      <c r="D7897" t="s">
        <v>40</v>
      </c>
      <c r="E7897" t="s">
        <v>41</v>
      </c>
      <c r="G7897" t="s">
        <v>45383</v>
      </c>
      <c r="H7897" t="s">
        <v>45384</v>
      </c>
      <c r="J7897" t="s">
        <v>121</v>
      </c>
      <c r="K7897" t="s">
        <v>122</v>
      </c>
      <c r="L7897">
        <v>11</v>
      </c>
      <c r="M7897" t="s">
        <v>45385</v>
      </c>
      <c r="N7897" t="s">
        <v>58</v>
      </c>
      <c r="O7897" t="s">
        <v>48</v>
      </c>
      <c r="P7897" t="s">
        <v>48</v>
      </c>
      <c r="Q7897" t="s">
        <v>45386</v>
      </c>
      <c r="Y7897" t="s">
        <v>45387</v>
      </c>
    </row>
    <row r="7898" spans="1:25">
      <c r="A7898" t="s">
        <v>45388</v>
      </c>
      <c r="B7898" t="s">
        <v>45389</v>
      </c>
      <c r="D7898" t="s">
        <v>40</v>
      </c>
      <c r="E7898" t="s">
        <v>41</v>
      </c>
      <c r="G7898" t="s">
        <v>635</v>
      </c>
      <c r="H7898" t="s">
        <v>45390</v>
      </c>
      <c r="J7898" t="s">
        <v>100</v>
      </c>
      <c r="K7898" t="s">
        <v>101</v>
      </c>
      <c r="L7898">
        <v>11</v>
      </c>
      <c r="M7898" t="s">
        <v>45391</v>
      </c>
      <c r="N7898" t="s">
        <v>75</v>
      </c>
      <c r="O7898" t="s">
        <v>48</v>
      </c>
      <c r="P7898" t="s">
        <v>48</v>
      </c>
      <c r="Q7898" t="s">
        <v>45392</v>
      </c>
      <c r="Y7898" t="s">
        <v>45393</v>
      </c>
    </row>
    <row r="7899" spans="1:25">
      <c r="A7899" t="s">
        <v>45394</v>
      </c>
      <c r="B7899" t="s">
        <v>45395</v>
      </c>
      <c r="D7899" t="s">
        <v>40</v>
      </c>
      <c r="E7899" t="s">
        <v>41</v>
      </c>
      <c r="G7899" t="s">
        <v>45396</v>
      </c>
      <c r="H7899" t="s">
        <v>21244</v>
      </c>
      <c r="J7899" t="s">
        <v>100</v>
      </c>
      <c r="K7899" t="s">
        <v>101</v>
      </c>
      <c r="L7899">
        <v>11</v>
      </c>
      <c r="M7899" t="s">
        <v>45397</v>
      </c>
      <c r="N7899" t="s">
        <v>75</v>
      </c>
      <c r="O7899" t="s">
        <v>48</v>
      </c>
      <c r="P7899" t="s">
        <v>48</v>
      </c>
      <c r="Q7899" t="s">
        <v>45398</v>
      </c>
      <c r="Y7899" t="s">
        <v>45399</v>
      </c>
    </row>
    <row r="7900" spans="1:25">
      <c r="A7900" t="s">
        <v>45400</v>
      </c>
      <c r="B7900" t="s">
        <v>45401</v>
      </c>
      <c r="D7900" t="s">
        <v>40</v>
      </c>
      <c r="E7900" t="s">
        <v>41</v>
      </c>
      <c r="G7900" t="s">
        <v>5532</v>
      </c>
      <c r="H7900" t="s">
        <v>20769</v>
      </c>
      <c r="J7900" t="s">
        <v>100</v>
      </c>
      <c r="K7900" t="s">
        <v>101</v>
      </c>
      <c r="L7900">
        <v>11</v>
      </c>
      <c r="M7900" t="s">
        <v>45402</v>
      </c>
      <c r="N7900" t="s">
        <v>75</v>
      </c>
      <c r="O7900" t="s">
        <v>48</v>
      </c>
      <c r="P7900" t="s">
        <v>48</v>
      </c>
      <c r="Q7900" t="s">
        <v>45403</v>
      </c>
      <c r="Y7900" t="s">
        <v>45404</v>
      </c>
    </row>
    <row r="7901" spans="1:25">
      <c r="A7901" t="s">
        <v>45405</v>
      </c>
      <c r="B7901" t="s">
        <v>45406</v>
      </c>
      <c r="D7901" t="s">
        <v>40</v>
      </c>
      <c r="E7901" t="s">
        <v>41</v>
      </c>
      <c r="G7901" t="s">
        <v>10415</v>
      </c>
      <c r="H7901" t="s">
        <v>21779</v>
      </c>
      <c r="J7901" t="s">
        <v>91</v>
      </c>
      <c r="K7901" t="s">
        <v>92</v>
      </c>
      <c r="L7901">
        <v>11</v>
      </c>
      <c r="M7901" t="s">
        <v>45407</v>
      </c>
      <c r="N7901" t="s">
        <v>75</v>
      </c>
      <c r="O7901" t="s">
        <v>48</v>
      </c>
      <c r="P7901" t="s">
        <v>48</v>
      </c>
      <c r="Q7901" t="s">
        <v>35604</v>
      </c>
      <c r="Y7901" t="s">
        <v>45408</v>
      </c>
    </row>
    <row r="7902" spans="1:25">
      <c r="A7902" t="s">
        <v>45409</v>
      </c>
      <c r="B7902" t="s">
        <v>45410</v>
      </c>
      <c r="D7902" t="s">
        <v>40</v>
      </c>
      <c r="E7902" t="s">
        <v>41</v>
      </c>
      <c r="G7902" t="s">
        <v>45411</v>
      </c>
      <c r="H7902" t="s">
        <v>7634</v>
      </c>
      <c r="J7902" t="s">
        <v>100</v>
      </c>
      <c r="K7902" t="s">
        <v>101</v>
      </c>
      <c r="L7902">
        <v>11</v>
      </c>
      <c r="M7902" t="s">
        <v>45412</v>
      </c>
      <c r="N7902" t="s">
        <v>75</v>
      </c>
      <c r="O7902" t="s">
        <v>48</v>
      </c>
      <c r="P7902" t="s">
        <v>48</v>
      </c>
      <c r="Q7902" t="s">
        <v>45413</v>
      </c>
      <c r="Y7902" t="s">
        <v>45414</v>
      </c>
    </row>
    <row r="7903" spans="1:25">
      <c r="A7903" t="s">
        <v>45415</v>
      </c>
      <c r="B7903" t="s">
        <v>45416</v>
      </c>
      <c r="D7903" t="s">
        <v>40</v>
      </c>
      <c r="E7903" t="s">
        <v>41</v>
      </c>
      <c r="G7903" t="s">
        <v>45417</v>
      </c>
      <c r="H7903" t="s">
        <v>45418</v>
      </c>
      <c r="J7903" t="s">
        <v>121</v>
      </c>
      <c r="K7903" t="s">
        <v>122</v>
      </c>
      <c r="L7903">
        <v>11</v>
      </c>
      <c r="M7903" t="s">
        <v>45412</v>
      </c>
      <c r="N7903" t="s">
        <v>275</v>
      </c>
      <c r="O7903" t="s">
        <v>48</v>
      </c>
      <c r="P7903" t="s">
        <v>48</v>
      </c>
      <c r="Q7903" t="s">
        <v>45419</v>
      </c>
      <c r="Y7903" t="s">
        <v>45420</v>
      </c>
    </row>
    <row r="7904" spans="1:25">
      <c r="A7904" t="s">
        <v>45421</v>
      </c>
      <c r="B7904" t="s">
        <v>45422</v>
      </c>
      <c r="D7904" t="s">
        <v>40</v>
      </c>
      <c r="E7904" t="s">
        <v>41</v>
      </c>
      <c r="G7904" t="s">
        <v>45423</v>
      </c>
      <c r="H7904" t="s">
        <v>609</v>
      </c>
      <c r="J7904" t="s">
        <v>100</v>
      </c>
      <c r="K7904" t="s">
        <v>101</v>
      </c>
      <c r="L7904">
        <v>11</v>
      </c>
      <c r="M7904" t="s">
        <v>45424</v>
      </c>
      <c r="N7904" t="s">
        <v>75</v>
      </c>
      <c r="O7904" t="s">
        <v>48</v>
      </c>
      <c r="P7904" t="s">
        <v>48</v>
      </c>
      <c r="Q7904" t="s">
        <v>1131</v>
      </c>
      <c r="Y7904" t="s">
        <v>45425</v>
      </c>
    </row>
    <row r="7905" spans="1:25">
      <c r="A7905" t="s">
        <v>45426</v>
      </c>
      <c r="B7905" t="s">
        <v>45427</v>
      </c>
      <c r="D7905" t="s">
        <v>40</v>
      </c>
      <c r="E7905" t="s">
        <v>41</v>
      </c>
      <c r="G7905" t="s">
        <v>649</v>
      </c>
      <c r="H7905" t="s">
        <v>7379</v>
      </c>
      <c r="J7905" t="s">
        <v>100</v>
      </c>
      <c r="K7905" t="s">
        <v>101</v>
      </c>
      <c r="L7905">
        <v>11</v>
      </c>
      <c r="M7905" t="s">
        <v>45428</v>
      </c>
      <c r="N7905" t="s">
        <v>75</v>
      </c>
      <c r="O7905" t="s">
        <v>48</v>
      </c>
      <c r="P7905" t="s">
        <v>48</v>
      </c>
      <c r="Q7905" t="s">
        <v>45429</v>
      </c>
      <c r="Y7905" t="s">
        <v>45430</v>
      </c>
    </row>
    <row r="7906" spans="1:25">
      <c r="A7906" t="s">
        <v>45431</v>
      </c>
      <c r="B7906" t="s">
        <v>45432</v>
      </c>
      <c r="D7906" t="s">
        <v>40</v>
      </c>
      <c r="E7906" t="s">
        <v>41</v>
      </c>
      <c r="G7906" t="s">
        <v>9071</v>
      </c>
      <c r="H7906" t="s">
        <v>45433</v>
      </c>
      <c r="J7906" t="s">
        <v>100</v>
      </c>
      <c r="K7906" t="s">
        <v>101</v>
      </c>
      <c r="L7906">
        <v>11</v>
      </c>
      <c r="M7906" t="s">
        <v>45428</v>
      </c>
      <c r="N7906" t="s">
        <v>75</v>
      </c>
      <c r="O7906" t="s">
        <v>48</v>
      </c>
      <c r="P7906" t="s">
        <v>48</v>
      </c>
      <c r="Q7906" t="s">
        <v>45434</v>
      </c>
      <c r="Y7906" t="s">
        <v>45435</v>
      </c>
    </row>
    <row r="7907" spans="1:25">
      <c r="A7907" t="s">
        <v>45436</v>
      </c>
      <c r="B7907" t="s">
        <v>45437</v>
      </c>
      <c r="D7907" t="s">
        <v>40</v>
      </c>
      <c r="E7907" t="s">
        <v>41</v>
      </c>
      <c r="G7907" t="s">
        <v>45438</v>
      </c>
      <c r="H7907" t="s">
        <v>15905</v>
      </c>
      <c r="J7907" t="s">
        <v>100</v>
      </c>
      <c r="K7907" t="s">
        <v>101</v>
      </c>
      <c r="L7907">
        <v>11</v>
      </c>
      <c r="M7907" t="s">
        <v>45428</v>
      </c>
      <c r="N7907" t="s">
        <v>75</v>
      </c>
      <c r="O7907" t="s">
        <v>48</v>
      </c>
      <c r="P7907" t="s">
        <v>48</v>
      </c>
      <c r="Q7907" t="s">
        <v>45439</v>
      </c>
      <c r="Y7907" t="s">
        <v>45440</v>
      </c>
    </row>
    <row r="7908" spans="1:25">
      <c r="A7908" t="s">
        <v>45441</v>
      </c>
      <c r="B7908" t="s">
        <v>45442</v>
      </c>
      <c r="D7908" t="s">
        <v>40</v>
      </c>
      <c r="E7908" t="s">
        <v>41</v>
      </c>
      <c r="G7908" t="s">
        <v>7576</v>
      </c>
      <c r="H7908" t="s">
        <v>45443</v>
      </c>
      <c r="J7908" t="s">
        <v>100</v>
      </c>
      <c r="K7908" t="s">
        <v>101</v>
      </c>
      <c r="L7908">
        <v>11</v>
      </c>
      <c r="M7908" t="s">
        <v>45444</v>
      </c>
      <c r="N7908" t="s">
        <v>75</v>
      </c>
      <c r="O7908" t="s">
        <v>48</v>
      </c>
      <c r="P7908" t="s">
        <v>48</v>
      </c>
      <c r="Q7908" t="s">
        <v>45445</v>
      </c>
      <c r="Y7908" t="s">
        <v>45446</v>
      </c>
    </row>
    <row r="7909" spans="1:25">
      <c r="A7909" t="s">
        <v>45447</v>
      </c>
      <c r="B7909" t="s">
        <v>45448</v>
      </c>
      <c r="D7909" t="s">
        <v>40</v>
      </c>
      <c r="E7909" t="s">
        <v>41</v>
      </c>
      <c r="G7909" t="s">
        <v>45449</v>
      </c>
      <c r="H7909" t="s">
        <v>7835</v>
      </c>
      <c r="J7909" t="s">
        <v>511</v>
      </c>
      <c r="K7909" t="s">
        <v>512</v>
      </c>
      <c r="L7909">
        <v>11</v>
      </c>
      <c r="M7909" t="s">
        <v>45444</v>
      </c>
      <c r="N7909" t="s">
        <v>47</v>
      </c>
      <c r="O7909" t="s">
        <v>48</v>
      </c>
      <c r="P7909" t="s">
        <v>48</v>
      </c>
      <c r="Q7909" t="s">
        <v>45450</v>
      </c>
      <c r="Y7909" t="s">
        <v>45451</v>
      </c>
    </row>
    <row r="7910" spans="1:25">
      <c r="A7910" t="s">
        <v>45452</v>
      </c>
      <c r="B7910" t="s">
        <v>45453</v>
      </c>
      <c r="D7910" t="s">
        <v>40</v>
      </c>
      <c r="E7910" t="s">
        <v>41</v>
      </c>
      <c r="G7910" t="s">
        <v>19068</v>
      </c>
      <c r="H7910" t="s">
        <v>45454</v>
      </c>
      <c r="J7910" t="s">
        <v>100</v>
      </c>
      <c r="K7910" t="s">
        <v>101</v>
      </c>
      <c r="L7910">
        <v>11</v>
      </c>
      <c r="M7910" t="s">
        <v>45455</v>
      </c>
      <c r="N7910" t="s">
        <v>75</v>
      </c>
      <c r="O7910" t="s">
        <v>48</v>
      </c>
      <c r="P7910" t="s">
        <v>48</v>
      </c>
      <c r="Q7910" t="s">
        <v>45456</v>
      </c>
      <c r="Y7910" t="s">
        <v>45457</v>
      </c>
    </row>
    <row r="7911" spans="1:25">
      <c r="A7911" t="s">
        <v>45458</v>
      </c>
      <c r="B7911" t="s">
        <v>45459</v>
      </c>
      <c r="D7911" t="s">
        <v>40</v>
      </c>
      <c r="E7911" t="s">
        <v>41</v>
      </c>
      <c r="G7911" t="s">
        <v>45460</v>
      </c>
      <c r="H7911" t="s">
        <v>9788</v>
      </c>
      <c r="J7911" t="s">
        <v>100</v>
      </c>
      <c r="K7911" t="s">
        <v>101</v>
      </c>
      <c r="L7911">
        <v>11</v>
      </c>
      <c r="M7911" t="s">
        <v>45461</v>
      </c>
      <c r="N7911" t="s">
        <v>75</v>
      </c>
      <c r="O7911" t="s">
        <v>48</v>
      </c>
      <c r="P7911" t="s">
        <v>48</v>
      </c>
      <c r="Q7911" t="s">
        <v>45462</v>
      </c>
      <c r="Y7911" t="s">
        <v>45463</v>
      </c>
    </row>
    <row r="7912" spans="1:25">
      <c r="A7912" t="s">
        <v>45464</v>
      </c>
      <c r="B7912" t="s">
        <v>45465</v>
      </c>
      <c r="D7912" t="s">
        <v>40</v>
      </c>
      <c r="E7912" t="s">
        <v>41</v>
      </c>
      <c r="G7912" t="s">
        <v>45466</v>
      </c>
      <c r="H7912" t="s">
        <v>45467</v>
      </c>
      <c r="J7912" t="s">
        <v>100</v>
      </c>
      <c r="K7912" t="s">
        <v>101</v>
      </c>
      <c r="L7912">
        <v>11</v>
      </c>
      <c r="M7912" t="s">
        <v>45461</v>
      </c>
      <c r="N7912" t="s">
        <v>75</v>
      </c>
      <c r="O7912" t="s">
        <v>48</v>
      </c>
      <c r="P7912" t="s">
        <v>48</v>
      </c>
      <c r="Q7912" t="s">
        <v>45468</v>
      </c>
      <c r="Y7912" t="s">
        <v>45469</v>
      </c>
    </row>
    <row r="7913" spans="1:25">
      <c r="A7913" t="s">
        <v>45470</v>
      </c>
      <c r="B7913" t="s">
        <v>45471</v>
      </c>
      <c r="D7913" t="s">
        <v>40</v>
      </c>
      <c r="E7913" t="s">
        <v>41</v>
      </c>
      <c r="G7913" t="s">
        <v>45472</v>
      </c>
      <c r="H7913" t="s">
        <v>45473</v>
      </c>
      <c r="J7913" t="s">
        <v>100</v>
      </c>
      <c r="K7913" t="s">
        <v>101</v>
      </c>
      <c r="L7913">
        <v>11</v>
      </c>
      <c r="M7913" t="s">
        <v>45461</v>
      </c>
      <c r="N7913" t="s">
        <v>75</v>
      </c>
      <c r="O7913" t="s">
        <v>48</v>
      </c>
      <c r="P7913" t="s">
        <v>48</v>
      </c>
      <c r="Q7913" t="s">
        <v>45474</v>
      </c>
      <c r="Y7913" t="s">
        <v>45475</v>
      </c>
    </row>
    <row r="7914" spans="1:25">
      <c r="A7914" t="s">
        <v>45476</v>
      </c>
      <c r="B7914" t="s">
        <v>45477</v>
      </c>
      <c r="D7914" t="s">
        <v>40</v>
      </c>
      <c r="E7914" t="s">
        <v>41</v>
      </c>
      <c r="G7914" t="s">
        <v>17304</v>
      </c>
      <c r="H7914" t="s">
        <v>39567</v>
      </c>
      <c r="J7914" t="s">
        <v>100</v>
      </c>
      <c r="K7914" t="s">
        <v>101</v>
      </c>
      <c r="L7914">
        <v>11</v>
      </c>
      <c r="M7914" t="s">
        <v>45461</v>
      </c>
      <c r="N7914" t="s">
        <v>75</v>
      </c>
      <c r="O7914" t="s">
        <v>48</v>
      </c>
      <c r="P7914" t="s">
        <v>48</v>
      </c>
      <c r="Q7914" t="s">
        <v>45478</v>
      </c>
      <c r="Y7914" t="s">
        <v>45479</v>
      </c>
    </row>
    <row r="7915" spans="1:25">
      <c r="A7915" t="s">
        <v>45480</v>
      </c>
      <c r="B7915" t="s">
        <v>45481</v>
      </c>
      <c r="D7915" t="s">
        <v>40</v>
      </c>
      <c r="E7915" t="s">
        <v>41</v>
      </c>
      <c r="G7915" t="s">
        <v>45482</v>
      </c>
      <c r="H7915" t="s">
        <v>8631</v>
      </c>
      <c r="J7915" t="s">
        <v>91</v>
      </c>
      <c r="K7915" t="s">
        <v>92</v>
      </c>
      <c r="L7915">
        <v>11</v>
      </c>
      <c r="M7915" t="s">
        <v>45483</v>
      </c>
      <c r="N7915" t="s">
        <v>75</v>
      </c>
      <c r="O7915" t="s">
        <v>48</v>
      </c>
      <c r="P7915" t="s">
        <v>48</v>
      </c>
      <c r="Q7915" t="s">
        <v>45484</v>
      </c>
      <c r="Y7915" t="s">
        <v>45485</v>
      </c>
    </row>
    <row r="7916" spans="1:25">
      <c r="A7916" t="s">
        <v>45486</v>
      </c>
      <c r="B7916" t="s">
        <v>45487</v>
      </c>
      <c r="D7916" t="s">
        <v>40</v>
      </c>
      <c r="E7916" t="s">
        <v>41</v>
      </c>
      <c r="G7916" t="s">
        <v>10867</v>
      </c>
      <c r="H7916" t="s">
        <v>45488</v>
      </c>
      <c r="J7916" t="s">
        <v>91</v>
      </c>
      <c r="K7916" t="s">
        <v>92</v>
      </c>
      <c r="L7916">
        <v>11</v>
      </c>
      <c r="M7916" t="s">
        <v>45489</v>
      </c>
      <c r="N7916" t="s">
        <v>75</v>
      </c>
      <c r="O7916" t="s">
        <v>48</v>
      </c>
      <c r="P7916" t="s">
        <v>48</v>
      </c>
      <c r="Q7916" t="s">
        <v>45490</v>
      </c>
      <c r="Y7916" t="s">
        <v>45491</v>
      </c>
    </row>
    <row r="7917" spans="1:25">
      <c r="A7917" t="s">
        <v>45492</v>
      </c>
      <c r="B7917" t="s">
        <v>45493</v>
      </c>
      <c r="D7917" t="s">
        <v>40</v>
      </c>
      <c r="E7917" t="s">
        <v>41</v>
      </c>
      <c r="G7917" t="s">
        <v>45494</v>
      </c>
      <c r="H7917" t="s">
        <v>45495</v>
      </c>
      <c r="J7917" t="s">
        <v>100</v>
      </c>
      <c r="K7917" t="s">
        <v>101</v>
      </c>
      <c r="L7917">
        <v>11</v>
      </c>
      <c r="M7917" t="s">
        <v>45496</v>
      </c>
      <c r="N7917" t="s">
        <v>75</v>
      </c>
      <c r="O7917" t="s">
        <v>48</v>
      </c>
      <c r="P7917" t="s">
        <v>48</v>
      </c>
      <c r="Q7917" t="s">
        <v>45497</v>
      </c>
      <c r="Y7917" t="s">
        <v>45498</v>
      </c>
    </row>
    <row r="7918" spans="1:25">
      <c r="A7918" t="s">
        <v>45499</v>
      </c>
      <c r="B7918" t="s">
        <v>45500</v>
      </c>
      <c r="D7918" t="s">
        <v>40</v>
      </c>
      <c r="E7918" t="s">
        <v>41</v>
      </c>
      <c r="G7918" t="s">
        <v>45501</v>
      </c>
      <c r="H7918" t="s">
        <v>863</v>
      </c>
      <c r="J7918" t="s">
        <v>91</v>
      </c>
      <c r="K7918" t="s">
        <v>92</v>
      </c>
      <c r="L7918">
        <v>11</v>
      </c>
      <c r="M7918" t="s">
        <v>45502</v>
      </c>
      <c r="N7918" t="s">
        <v>75</v>
      </c>
      <c r="O7918" t="s">
        <v>48</v>
      </c>
      <c r="P7918" t="s">
        <v>48</v>
      </c>
      <c r="Q7918" t="s">
        <v>45503</v>
      </c>
      <c r="Y7918" t="s">
        <v>45504</v>
      </c>
    </row>
    <row r="7919" spans="1:25">
      <c r="A7919" t="s">
        <v>45505</v>
      </c>
      <c r="B7919" t="s">
        <v>45506</v>
      </c>
      <c r="D7919" t="s">
        <v>40</v>
      </c>
      <c r="E7919" t="s">
        <v>41</v>
      </c>
      <c r="G7919" t="s">
        <v>45507</v>
      </c>
      <c r="H7919" t="s">
        <v>45508</v>
      </c>
      <c r="J7919" t="s">
        <v>100</v>
      </c>
      <c r="K7919" t="s">
        <v>101</v>
      </c>
      <c r="L7919">
        <v>11</v>
      </c>
      <c r="M7919" t="s">
        <v>45502</v>
      </c>
      <c r="N7919" t="s">
        <v>75</v>
      </c>
      <c r="O7919" t="s">
        <v>48</v>
      </c>
      <c r="P7919" t="s">
        <v>48</v>
      </c>
      <c r="Q7919" t="s">
        <v>45509</v>
      </c>
      <c r="Y7919" t="s">
        <v>45510</v>
      </c>
    </row>
    <row r="7920" spans="1:25">
      <c r="A7920" t="s">
        <v>45511</v>
      </c>
      <c r="B7920" t="s">
        <v>45512</v>
      </c>
      <c r="D7920" t="s">
        <v>40</v>
      </c>
      <c r="E7920" t="s">
        <v>41</v>
      </c>
      <c r="G7920" t="s">
        <v>45513</v>
      </c>
      <c r="H7920" t="s">
        <v>17289</v>
      </c>
      <c r="J7920" t="s">
        <v>100</v>
      </c>
      <c r="K7920" t="s">
        <v>101</v>
      </c>
      <c r="L7920">
        <v>11</v>
      </c>
      <c r="M7920" t="s">
        <v>45502</v>
      </c>
      <c r="N7920" t="s">
        <v>75</v>
      </c>
      <c r="O7920" t="s">
        <v>48</v>
      </c>
      <c r="P7920" t="s">
        <v>48</v>
      </c>
      <c r="Q7920" t="s">
        <v>45514</v>
      </c>
      <c r="Y7920" t="s">
        <v>45515</v>
      </c>
    </row>
    <row r="7921" spans="1:25">
      <c r="A7921" t="s">
        <v>45516</v>
      </c>
      <c r="B7921" t="s">
        <v>45517</v>
      </c>
      <c r="D7921" t="s">
        <v>40</v>
      </c>
      <c r="E7921" t="s">
        <v>41</v>
      </c>
      <c r="G7921" t="s">
        <v>45518</v>
      </c>
      <c r="H7921" t="s">
        <v>1985</v>
      </c>
      <c r="J7921" t="s">
        <v>100</v>
      </c>
      <c r="K7921" t="s">
        <v>101</v>
      </c>
      <c r="L7921">
        <v>11</v>
      </c>
      <c r="M7921" t="s">
        <v>45519</v>
      </c>
      <c r="N7921" t="s">
        <v>75</v>
      </c>
      <c r="O7921" t="s">
        <v>48</v>
      </c>
      <c r="P7921" t="s">
        <v>48</v>
      </c>
      <c r="Q7921" t="s">
        <v>45520</v>
      </c>
      <c r="Y7921" t="s">
        <v>45521</v>
      </c>
    </row>
    <row r="7922" spans="1:25">
      <c r="A7922" t="s">
        <v>45522</v>
      </c>
      <c r="B7922" t="s">
        <v>45523</v>
      </c>
      <c r="D7922" t="s">
        <v>40</v>
      </c>
      <c r="E7922" t="s">
        <v>41</v>
      </c>
      <c r="G7922" t="s">
        <v>45524</v>
      </c>
      <c r="H7922" t="s">
        <v>956</v>
      </c>
      <c r="J7922" t="s">
        <v>100</v>
      </c>
      <c r="K7922" t="s">
        <v>101</v>
      </c>
      <c r="L7922">
        <v>11</v>
      </c>
      <c r="M7922" t="s">
        <v>45525</v>
      </c>
      <c r="N7922" t="s">
        <v>75</v>
      </c>
      <c r="O7922" t="s">
        <v>48</v>
      </c>
      <c r="P7922" t="s">
        <v>48</v>
      </c>
      <c r="Q7922" t="s">
        <v>45526</v>
      </c>
      <c r="Y7922" t="s">
        <v>45527</v>
      </c>
    </row>
    <row r="7923" spans="1:25">
      <c r="A7923" t="s">
        <v>45528</v>
      </c>
      <c r="B7923" t="s">
        <v>45529</v>
      </c>
      <c r="D7923" t="s">
        <v>40</v>
      </c>
      <c r="E7923" t="s">
        <v>41</v>
      </c>
      <c r="G7923" t="s">
        <v>45530</v>
      </c>
      <c r="H7923" t="s">
        <v>7880</v>
      </c>
      <c r="J7923" t="s">
        <v>91</v>
      </c>
      <c r="K7923" t="s">
        <v>92</v>
      </c>
      <c r="L7923">
        <v>11</v>
      </c>
      <c r="M7923" t="s">
        <v>45525</v>
      </c>
      <c r="N7923" t="s">
        <v>75</v>
      </c>
      <c r="O7923" t="s">
        <v>48</v>
      </c>
      <c r="P7923" t="s">
        <v>48</v>
      </c>
      <c r="Q7923" t="s">
        <v>45531</v>
      </c>
      <c r="Y7923" t="s">
        <v>45532</v>
      </c>
    </row>
    <row r="7924" spans="1:25">
      <c r="A7924" t="s">
        <v>45533</v>
      </c>
      <c r="B7924" t="s">
        <v>45534</v>
      </c>
      <c r="D7924" t="s">
        <v>40</v>
      </c>
      <c r="E7924" t="s">
        <v>41</v>
      </c>
      <c r="G7924" t="s">
        <v>1239</v>
      </c>
      <c r="H7924" t="s">
        <v>251</v>
      </c>
      <c r="J7924" t="s">
        <v>91</v>
      </c>
      <c r="K7924" t="s">
        <v>92</v>
      </c>
      <c r="L7924">
        <v>11</v>
      </c>
      <c r="M7924" t="s">
        <v>45535</v>
      </c>
      <c r="N7924" t="s">
        <v>75</v>
      </c>
      <c r="O7924" t="s">
        <v>48</v>
      </c>
      <c r="P7924" t="s">
        <v>48</v>
      </c>
      <c r="Q7924" t="s">
        <v>45536</v>
      </c>
      <c r="Y7924" t="s">
        <v>45537</v>
      </c>
    </row>
    <row r="7925" spans="1:25">
      <c r="A7925" t="s">
        <v>45538</v>
      </c>
      <c r="B7925" t="s">
        <v>45539</v>
      </c>
      <c r="D7925" t="s">
        <v>40</v>
      </c>
      <c r="E7925" t="s">
        <v>41</v>
      </c>
      <c r="G7925" t="s">
        <v>45540</v>
      </c>
      <c r="H7925" t="s">
        <v>1155</v>
      </c>
      <c r="J7925" t="s">
        <v>100</v>
      </c>
      <c r="K7925" t="s">
        <v>101</v>
      </c>
      <c r="L7925">
        <v>11</v>
      </c>
      <c r="M7925" t="s">
        <v>45541</v>
      </c>
      <c r="N7925" t="s">
        <v>75</v>
      </c>
      <c r="O7925" t="s">
        <v>48</v>
      </c>
      <c r="P7925" t="s">
        <v>48</v>
      </c>
      <c r="Q7925" t="s">
        <v>45542</v>
      </c>
      <c r="Y7925" t="s">
        <v>45543</v>
      </c>
    </row>
    <row r="7926" spans="1:25">
      <c r="A7926" t="s">
        <v>45544</v>
      </c>
      <c r="B7926" t="s">
        <v>45545</v>
      </c>
      <c r="D7926" t="s">
        <v>40</v>
      </c>
      <c r="E7926" t="s">
        <v>41</v>
      </c>
      <c r="G7926" t="s">
        <v>39406</v>
      </c>
      <c r="H7926" t="s">
        <v>7166</v>
      </c>
      <c r="J7926" t="s">
        <v>91</v>
      </c>
      <c r="K7926" t="s">
        <v>92</v>
      </c>
      <c r="L7926">
        <v>11</v>
      </c>
      <c r="M7926" t="s">
        <v>45546</v>
      </c>
      <c r="N7926" t="s">
        <v>75</v>
      </c>
      <c r="O7926" t="s">
        <v>48</v>
      </c>
      <c r="P7926" t="s">
        <v>48</v>
      </c>
      <c r="Q7926" t="s">
        <v>45547</v>
      </c>
      <c r="Y7926" t="s">
        <v>45548</v>
      </c>
    </row>
    <row r="7927" spans="1:25">
      <c r="A7927" t="s">
        <v>45549</v>
      </c>
      <c r="B7927" t="s">
        <v>45550</v>
      </c>
      <c r="D7927" t="s">
        <v>40</v>
      </c>
      <c r="E7927" t="s">
        <v>41</v>
      </c>
      <c r="G7927" t="s">
        <v>18625</v>
      </c>
      <c r="H7927" t="s">
        <v>45551</v>
      </c>
      <c r="J7927" t="s">
        <v>100</v>
      </c>
      <c r="K7927" t="s">
        <v>101</v>
      </c>
      <c r="L7927">
        <v>11</v>
      </c>
      <c r="M7927" t="s">
        <v>45546</v>
      </c>
      <c r="N7927" t="s">
        <v>75</v>
      </c>
      <c r="O7927" t="s">
        <v>48</v>
      </c>
      <c r="P7927" t="s">
        <v>48</v>
      </c>
      <c r="Q7927" t="s">
        <v>45552</v>
      </c>
      <c r="Y7927" t="s">
        <v>45553</v>
      </c>
    </row>
    <row r="7928" spans="1:25">
      <c r="A7928" t="s">
        <v>45554</v>
      </c>
      <c r="B7928" t="s">
        <v>45555</v>
      </c>
      <c r="D7928" t="s">
        <v>40</v>
      </c>
      <c r="E7928" t="s">
        <v>41</v>
      </c>
      <c r="G7928" t="s">
        <v>10382</v>
      </c>
      <c r="H7928" t="s">
        <v>162</v>
      </c>
      <c r="J7928" t="s">
        <v>91</v>
      </c>
      <c r="K7928" t="s">
        <v>92</v>
      </c>
      <c r="L7928">
        <v>11</v>
      </c>
      <c r="M7928" t="s">
        <v>45556</v>
      </c>
      <c r="N7928" t="s">
        <v>75</v>
      </c>
      <c r="O7928" t="s">
        <v>48</v>
      </c>
      <c r="P7928" t="s">
        <v>48</v>
      </c>
      <c r="Q7928" t="s">
        <v>45557</v>
      </c>
      <c r="Y7928" t="s">
        <v>45558</v>
      </c>
    </row>
    <row r="7929" spans="1:25">
      <c r="A7929" t="s">
        <v>45559</v>
      </c>
      <c r="B7929" t="s">
        <v>45560</v>
      </c>
      <c r="D7929" t="s">
        <v>40</v>
      </c>
      <c r="E7929" t="s">
        <v>41</v>
      </c>
      <c r="G7929" t="s">
        <v>2594</v>
      </c>
      <c r="H7929" t="s">
        <v>4054</v>
      </c>
      <c r="J7929" t="s">
        <v>100</v>
      </c>
      <c r="K7929" t="s">
        <v>101</v>
      </c>
      <c r="L7929">
        <v>11</v>
      </c>
      <c r="M7929" t="s">
        <v>45556</v>
      </c>
      <c r="N7929" t="s">
        <v>75</v>
      </c>
      <c r="O7929" t="s">
        <v>48</v>
      </c>
      <c r="P7929" t="s">
        <v>48</v>
      </c>
      <c r="Q7929" t="s">
        <v>45561</v>
      </c>
      <c r="Y7929" t="s">
        <v>45562</v>
      </c>
    </row>
    <row r="7930" spans="1:25">
      <c r="A7930" t="s">
        <v>45563</v>
      </c>
      <c r="B7930" t="s">
        <v>45564</v>
      </c>
      <c r="D7930" t="s">
        <v>40</v>
      </c>
      <c r="E7930" t="s">
        <v>41</v>
      </c>
      <c r="G7930" t="s">
        <v>14538</v>
      </c>
      <c r="H7930" t="s">
        <v>2520</v>
      </c>
      <c r="J7930" t="s">
        <v>91</v>
      </c>
      <c r="K7930" t="s">
        <v>92</v>
      </c>
      <c r="L7930">
        <v>11</v>
      </c>
      <c r="M7930" t="s">
        <v>45556</v>
      </c>
      <c r="N7930" t="s">
        <v>75</v>
      </c>
      <c r="O7930" t="s">
        <v>48</v>
      </c>
      <c r="P7930" t="s">
        <v>48</v>
      </c>
      <c r="Q7930" t="s">
        <v>45565</v>
      </c>
      <c r="Y7930" t="s">
        <v>45566</v>
      </c>
    </row>
    <row r="7931" spans="1:25">
      <c r="A7931" t="s">
        <v>45567</v>
      </c>
      <c r="B7931" t="s">
        <v>45568</v>
      </c>
      <c r="D7931" t="s">
        <v>40</v>
      </c>
      <c r="E7931" t="s">
        <v>41</v>
      </c>
      <c r="G7931" t="s">
        <v>45569</v>
      </c>
      <c r="H7931" t="s">
        <v>1756</v>
      </c>
      <c r="J7931" t="s">
        <v>91</v>
      </c>
      <c r="K7931" t="s">
        <v>92</v>
      </c>
      <c r="L7931">
        <v>11</v>
      </c>
      <c r="M7931" t="s">
        <v>45556</v>
      </c>
      <c r="N7931" t="s">
        <v>75</v>
      </c>
      <c r="O7931" t="s">
        <v>48</v>
      </c>
      <c r="P7931" t="s">
        <v>48</v>
      </c>
      <c r="Q7931" t="s">
        <v>45570</v>
      </c>
      <c r="Y7931" t="s">
        <v>45571</v>
      </c>
    </row>
    <row r="7932" spans="1:25">
      <c r="A7932" t="s">
        <v>45572</v>
      </c>
      <c r="B7932" t="s">
        <v>45573</v>
      </c>
      <c r="D7932" t="s">
        <v>40</v>
      </c>
      <c r="E7932" t="s">
        <v>41</v>
      </c>
      <c r="G7932" t="s">
        <v>45574</v>
      </c>
      <c r="H7932" t="s">
        <v>45575</v>
      </c>
      <c r="J7932" t="s">
        <v>121</v>
      </c>
      <c r="K7932" t="s">
        <v>122</v>
      </c>
      <c r="L7932">
        <v>11</v>
      </c>
      <c r="M7932" t="s">
        <v>45556</v>
      </c>
      <c r="N7932" t="s">
        <v>275</v>
      </c>
      <c r="O7932" t="s">
        <v>48</v>
      </c>
      <c r="P7932" t="s">
        <v>48</v>
      </c>
      <c r="Q7932" t="s">
        <v>17240</v>
      </c>
      <c r="Y7932" t="s">
        <v>45576</v>
      </c>
    </row>
    <row r="7933" spans="1:25">
      <c r="A7933" t="s">
        <v>184</v>
      </c>
      <c r="B7933" t="s">
        <v>45577</v>
      </c>
      <c r="D7933" t="s">
        <v>40</v>
      </c>
      <c r="E7933" t="s">
        <v>41</v>
      </c>
      <c r="G7933" t="s">
        <v>45578</v>
      </c>
      <c r="H7933" t="s">
        <v>43798</v>
      </c>
      <c r="J7933" t="s">
        <v>91</v>
      </c>
      <c r="K7933" t="s">
        <v>92</v>
      </c>
      <c r="L7933">
        <v>11</v>
      </c>
      <c r="M7933" t="s">
        <v>45579</v>
      </c>
      <c r="N7933" t="s">
        <v>75</v>
      </c>
      <c r="O7933" t="s">
        <v>48</v>
      </c>
      <c r="P7933" t="s">
        <v>48</v>
      </c>
      <c r="Q7933" t="s">
        <v>45580</v>
      </c>
      <c r="Y7933" t="s">
        <v>45581</v>
      </c>
    </row>
    <row r="7934" spans="1:25">
      <c r="A7934" t="s">
        <v>45582</v>
      </c>
      <c r="B7934" t="s">
        <v>45583</v>
      </c>
      <c r="D7934" t="s">
        <v>40</v>
      </c>
      <c r="E7934" t="s">
        <v>41</v>
      </c>
      <c r="G7934" t="s">
        <v>45584</v>
      </c>
      <c r="H7934" t="s">
        <v>2254</v>
      </c>
      <c r="J7934" t="s">
        <v>72</v>
      </c>
      <c r="K7934" t="s">
        <v>73</v>
      </c>
      <c r="L7934">
        <v>11</v>
      </c>
      <c r="M7934" t="s">
        <v>45585</v>
      </c>
      <c r="N7934" t="s">
        <v>75</v>
      </c>
      <c r="O7934" t="s">
        <v>48</v>
      </c>
      <c r="P7934" t="s">
        <v>48</v>
      </c>
      <c r="Q7934" t="s">
        <v>45586</v>
      </c>
      <c r="Y7934" t="s">
        <v>45587</v>
      </c>
    </row>
    <row r="7935" spans="1:25">
      <c r="A7935" t="s">
        <v>45588</v>
      </c>
      <c r="B7935" t="s">
        <v>45589</v>
      </c>
      <c r="D7935" t="s">
        <v>40</v>
      </c>
      <c r="E7935" t="s">
        <v>41</v>
      </c>
      <c r="G7935" t="s">
        <v>45590</v>
      </c>
      <c r="H7935" t="s">
        <v>45591</v>
      </c>
      <c r="J7935" t="s">
        <v>121</v>
      </c>
      <c r="K7935" t="s">
        <v>122</v>
      </c>
      <c r="L7935">
        <v>11</v>
      </c>
      <c r="M7935" t="s">
        <v>45585</v>
      </c>
      <c r="N7935" t="s">
        <v>275</v>
      </c>
      <c r="O7935" t="s">
        <v>48</v>
      </c>
      <c r="P7935" t="s">
        <v>48</v>
      </c>
      <c r="Q7935" t="s">
        <v>14885</v>
      </c>
      <c r="Y7935" t="s">
        <v>45592</v>
      </c>
    </row>
    <row r="7936" spans="1:25">
      <c r="A7936" t="s">
        <v>45593</v>
      </c>
      <c r="B7936" t="s">
        <v>45594</v>
      </c>
      <c r="D7936" t="s">
        <v>40</v>
      </c>
      <c r="E7936" t="s">
        <v>41</v>
      </c>
      <c r="G7936" t="s">
        <v>45595</v>
      </c>
      <c r="H7936" t="s">
        <v>45596</v>
      </c>
      <c r="J7936" t="s">
        <v>91</v>
      </c>
      <c r="K7936" t="s">
        <v>92</v>
      </c>
      <c r="L7936">
        <v>11</v>
      </c>
      <c r="M7936" t="s">
        <v>45585</v>
      </c>
      <c r="N7936" t="s">
        <v>75</v>
      </c>
      <c r="O7936" t="s">
        <v>48</v>
      </c>
      <c r="P7936" t="s">
        <v>48</v>
      </c>
      <c r="Q7936" t="s">
        <v>45597</v>
      </c>
      <c r="Y7936" t="s">
        <v>45598</v>
      </c>
    </row>
    <row r="7937" spans="1:25">
      <c r="A7937" t="s">
        <v>45599</v>
      </c>
      <c r="B7937" t="s">
        <v>45600</v>
      </c>
      <c r="D7937" t="s">
        <v>40</v>
      </c>
      <c r="E7937" t="s">
        <v>41</v>
      </c>
      <c r="G7937" t="s">
        <v>2167</v>
      </c>
      <c r="H7937" t="s">
        <v>1999</v>
      </c>
      <c r="J7937" t="s">
        <v>72</v>
      </c>
      <c r="K7937" t="s">
        <v>73</v>
      </c>
      <c r="L7937">
        <v>11</v>
      </c>
      <c r="M7937" t="s">
        <v>45585</v>
      </c>
      <c r="N7937" t="s">
        <v>75</v>
      </c>
      <c r="O7937" t="s">
        <v>48</v>
      </c>
      <c r="P7937" t="s">
        <v>48</v>
      </c>
      <c r="Q7937" t="s">
        <v>45601</v>
      </c>
      <c r="Y7937" t="s">
        <v>45602</v>
      </c>
    </row>
    <row r="7938" spans="1:25">
      <c r="A7938" t="s">
        <v>45603</v>
      </c>
      <c r="B7938" t="s">
        <v>45604</v>
      </c>
      <c r="D7938" t="s">
        <v>40</v>
      </c>
      <c r="E7938" t="s">
        <v>41</v>
      </c>
      <c r="G7938" t="s">
        <v>36310</v>
      </c>
      <c r="H7938" t="s">
        <v>8353</v>
      </c>
      <c r="J7938" t="s">
        <v>100</v>
      </c>
      <c r="K7938" t="s">
        <v>101</v>
      </c>
      <c r="L7938">
        <v>11</v>
      </c>
      <c r="M7938" t="s">
        <v>45605</v>
      </c>
      <c r="N7938" t="s">
        <v>75</v>
      </c>
      <c r="O7938" t="s">
        <v>48</v>
      </c>
      <c r="P7938" t="s">
        <v>48</v>
      </c>
      <c r="Q7938" t="s">
        <v>1187</v>
      </c>
      <c r="Y7938" t="s">
        <v>45606</v>
      </c>
    </row>
    <row r="7939" spans="1:25">
      <c r="A7939" t="s">
        <v>45607</v>
      </c>
      <c r="B7939" t="s">
        <v>45608</v>
      </c>
      <c r="D7939" t="s">
        <v>40</v>
      </c>
      <c r="E7939" t="s">
        <v>41</v>
      </c>
      <c r="G7939" t="s">
        <v>45609</v>
      </c>
      <c r="H7939" t="s">
        <v>8131</v>
      </c>
      <c r="J7939" t="s">
        <v>91</v>
      </c>
      <c r="K7939" t="s">
        <v>92</v>
      </c>
      <c r="L7939">
        <v>11</v>
      </c>
      <c r="M7939" t="s">
        <v>45610</v>
      </c>
      <c r="N7939" t="s">
        <v>75</v>
      </c>
      <c r="O7939" t="s">
        <v>48</v>
      </c>
      <c r="P7939" t="s">
        <v>48</v>
      </c>
      <c r="Q7939" t="s">
        <v>2350</v>
      </c>
      <c r="Y7939" t="s">
        <v>45611</v>
      </c>
    </row>
    <row r="7940" spans="1:25">
      <c r="A7940" t="s">
        <v>45612</v>
      </c>
      <c r="B7940" t="s">
        <v>45613</v>
      </c>
      <c r="D7940" t="s">
        <v>40</v>
      </c>
      <c r="E7940" t="s">
        <v>41</v>
      </c>
      <c r="G7940" t="s">
        <v>18171</v>
      </c>
      <c r="H7940" t="s">
        <v>45614</v>
      </c>
      <c r="J7940" t="s">
        <v>511</v>
      </c>
      <c r="K7940" t="s">
        <v>512</v>
      </c>
      <c r="L7940">
        <v>11</v>
      </c>
      <c r="M7940" t="s">
        <v>45615</v>
      </c>
      <c r="N7940" t="s">
        <v>47</v>
      </c>
      <c r="O7940" t="s">
        <v>48</v>
      </c>
      <c r="P7940" t="s">
        <v>48</v>
      </c>
      <c r="Q7940" t="s">
        <v>45616</v>
      </c>
      <c r="Y7940" t="s">
        <v>45617</v>
      </c>
    </row>
    <row r="7941" spans="1:25">
      <c r="A7941" t="s">
        <v>45618</v>
      </c>
      <c r="B7941" t="s">
        <v>45619</v>
      </c>
      <c r="D7941" t="s">
        <v>40</v>
      </c>
      <c r="E7941" t="s">
        <v>41</v>
      </c>
      <c r="G7941" t="s">
        <v>45620</v>
      </c>
      <c r="H7941" t="s">
        <v>45621</v>
      </c>
      <c r="J7941" t="s">
        <v>91</v>
      </c>
      <c r="K7941" t="s">
        <v>92</v>
      </c>
      <c r="L7941">
        <v>11</v>
      </c>
      <c r="M7941" t="s">
        <v>45622</v>
      </c>
      <c r="N7941" t="s">
        <v>75</v>
      </c>
      <c r="O7941" t="s">
        <v>48</v>
      </c>
      <c r="P7941" t="s">
        <v>48</v>
      </c>
      <c r="Q7941" t="s">
        <v>45623</v>
      </c>
      <c r="Y7941" t="s">
        <v>45624</v>
      </c>
    </row>
    <row r="7942" spans="1:25">
      <c r="A7942" t="s">
        <v>45625</v>
      </c>
      <c r="B7942" t="s">
        <v>45626</v>
      </c>
      <c r="D7942" t="s">
        <v>40</v>
      </c>
      <c r="E7942" t="s">
        <v>41</v>
      </c>
      <c r="G7942" t="s">
        <v>2441</v>
      </c>
      <c r="H7942" t="s">
        <v>337</v>
      </c>
      <c r="J7942" t="s">
        <v>100</v>
      </c>
      <c r="K7942" t="s">
        <v>101</v>
      </c>
      <c r="L7942">
        <v>11</v>
      </c>
      <c r="M7942" t="s">
        <v>45622</v>
      </c>
      <c r="N7942" t="s">
        <v>75</v>
      </c>
      <c r="O7942" t="s">
        <v>48</v>
      </c>
      <c r="P7942" t="s">
        <v>48</v>
      </c>
      <c r="Q7942" t="s">
        <v>8510</v>
      </c>
      <c r="Y7942" t="s">
        <v>45627</v>
      </c>
    </row>
    <row r="7943" spans="1:25">
      <c r="A7943" t="s">
        <v>45628</v>
      </c>
      <c r="B7943" t="s">
        <v>45629</v>
      </c>
      <c r="D7943" t="s">
        <v>40</v>
      </c>
      <c r="E7943" t="s">
        <v>41</v>
      </c>
      <c r="G7943" t="s">
        <v>45630</v>
      </c>
      <c r="H7943" t="s">
        <v>45631</v>
      </c>
      <c r="J7943" t="s">
        <v>91</v>
      </c>
      <c r="K7943" t="s">
        <v>92</v>
      </c>
      <c r="L7943">
        <v>11</v>
      </c>
      <c r="M7943" t="s">
        <v>45622</v>
      </c>
      <c r="N7943" t="s">
        <v>75</v>
      </c>
      <c r="O7943" t="s">
        <v>48</v>
      </c>
      <c r="P7943" t="s">
        <v>48</v>
      </c>
      <c r="Q7943" t="s">
        <v>45632</v>
      </c>
      <c r="Y7943" t="s">
        <v>45633</v>
      </c>
    </row>
    <row r="7944" spans="1:25">
      <c r="A7944" t="s">
        <v>45634</v>
      </c>
      <c r="B7944" t="s">
        <v>45635</v>
      </c>
      <c r="D7944" t="s">
        <v>40</v>
      </c>
      <c r="E7944" t="s">
        <v>41</v>
      </c>
      <c r="G7944" t="s">
        <v>45636</v>
      </c>
      <c r="H7944" t="s">
        <v>45637</v>
      </c>
      <c r="J7944" t="s">
        <v>91</v>
      </c>
      <c r="K7944" t="s">
        <v>92</v>
      </c>
      <c r="L7944">
        <v>11</v>
      </c>
      <c r="M7944" t="s">
        <v>45622</v>
      </c>
      <c r="N7944" t="s">
        <v>75</v>
      </c>
      <c r="O7944" t="s">
        <v>48</v>
      </c>
      <c r="P7944" t="s">
        <v>48</v>
      </c>
      <c r="Q7944" t="s">
        <v>45638</v>
      </c>
      <c r="Y7944" t="s">
        <v>45639</v>
      </c>
    </row>
    <row r="7945" spans="1:25">
      <c r="A7945" t="s">
        <v>45640</v>
      </c>
      <c r="B7945" t="s">
        <v>45641</v>
      </c>
      <c r="D7945" t="s">
        <v>40</v>
      </c>
      <c r="E7945" t="s">
        <v>41</v>
      </c>
      <c r="G7945" t="s">
        <v>995</v>
      </c>
      <c r="H7945" t="s">
        <v>7880</v>
      </c>
      <c r="J7945" t="s">
        <v>91</v>
      </c>
      <c r="K7945" t="s">
        <v>92</v>
      </c>
      <c r="L7945">
        <v>11</v>
      </c>
      <c r="M7945" t="s">
        <v>45642</v>
      </c>
      <c r="N7945" t="s">
        <v>75</v>
      </c>
      <c r="O7945" t="s">
        <v>48</v>
      </c>
      <c r="P7945" t="s">
        <v>48</v>
      </c>
      <c r="Q7945" t="s">
        <v>45643</v>
      </c>
      <c r="Y7945" t="s">
        <v>45644</v>
      </c>
    </row>
    <row r="7946" spans="1:25">
      <c r="A7946" t="s">
        <v>45645</v>
      </c>
      <c r="B7946" t="s">
        <v>45646</v>
      </c>
      <c r="D7946" t="s">
        <v>40</v>
      </c>
      <c r="E7946" t="s">
        <v>41</v>
      </c>
      <c r="G7946" t="s">
        <v>3971</v>
      </c>
      <c r="H7946" t="s">
        <v>45647</v>
      </c>
      <c r="J7946" t="s">
        <v>100</v>
      </c>
      <c r="K7946" t="s">
        <v>101</v>
      </c>
      <c r="L7946">
        <v>11</v>
      </c>
      <c r="M7946" t="s">
        <v>45648</v>
      </c>
      <c r="N7946" t="s">
        <v>75</v>
      </c>
      <c r="O7946" t="s">
        <v>48</v>
      </c>
      <c r="P7946" t="s">
        <v>48</v>
      </c>
      <c r="Q7946" t="s">
        <v>45649</v>
      </c>
      <c r="Y7946" t="s">
        <v>45650</v>
      </c>
    </row>
    <row r="7947" spans="1:25">
      <c r="A7947" t="s">
        <v>45651</v>
      </c>
      <c r="B7947" t="s">
        <v>45652</v>
      </c>
      <c r="D7947" t="s">
        <v>40</v>
      </c>
      <c r="E7947" t="s">
        <v>41</v>
      </c>
      <c r="G7947" t="s">
        <v>45653</v>
      </c>
      <c r="H7947" t="s">
        <v>33450</v>
      </c>
      <c r="J7947" t="s">
        <v>100</v>
      </c>
      <c r="K7947" t="s">
        <v>101</v>
      </c>
      <c r="L7947">
        <v>11</v>
      </c>
      <c r="M7947" t="s">
        <v>45654</v>
      </c>
      <c r="N7947" t="s">
        <v>75</v>
      </c>
      <c r="O7947" t="s">
        <v>48</v>
      </c>
      <c r="P7947" t="s">
        <v>48</v>
      </c>
      <c r="Q7947" t="s">
        <v>45655</v>
      </c>
      <c r="Y7947" t="s">
        <v>45656</v>
      </c>
    </row>
    <row r="7948" spans="1:25">
      <c r="A7948" t="s">
        <v>45657</v>
      </c>
      <c r="B7948" t="s">
        <v>45658</v>
      </c>
      <c r="D7948" t="s">
        <v>40</v>
      </c>
      <c r="E7948" t="s">
        <v>41</v>
      </c>
      <c r="G7948" t="s">
        <v>209</v>
      </c>
      <c r="H7948" t="s">
        <v>8353</v>
      </c>
      <c r="J7948" t="s">
        <v>91</v>
      </c>
      <c r="K7948" t="s">
        <v>92</v>
      </c>
      <c r="L7948">
        <v>11</v>
      </c>
      <c r="M7948" t="s">
        <v>45654</v>
      </c>
      <c r="N7948" t="s">
        <v>75</v>
      </c>
      <c r="O7948" t="s">
        <v>48</v>
      </c>
      <c r="P7948" t="s">
        <v>48</v>
      </c>
      <c r="Q7948" t="s">
        <v>45659</v>
      </c>
      <c r="Y7948" t="s">
        <v>45660</v>
      </c>
    </row>
    <row r="7949" spans="1:25">
      <c r="A7949" t="s">
        <v>45661</v>
      </c>
      <c r="B7949" t="s">
        <v>45662</v>
      </c>
      <c r="D7949" t="s">
        <v>40</v>
      </c>
      <c r="E7949" t="s">
        <v>41</v>
      </c>
      <c r="G7949" t="s">
        <v>45663</v>
      </c>
      <c r="H7949" t="s">
        <v>81</v>
      </c>
      <c r="J7949" t="s">
        <v>91</v>
      </c>
      <c r="K7949" t="s">
        <v>92</v>
      </c>
      <c r="L7949">
        <v>11</v>
      </c>
      <c r="M7949" t="s">
        <v>45664</v>
      </c>
      <c r="N7949" t="s">
        <v>75</v>
      </c>
      <c r="O7949" t="s">
        <v>48</v>
      </c>
      <c r="P7949" t="s">
        <v>48</v>
      </c>
      <c r="Q7949" t="s">
        <v>45665</v>
      </c>
      <c r="Y7949" t="s">
        <v>45666</v>
      </c>
    </row>
    <row r="7950" spans="1:25">
      <c r="A7950" t="s">
        <v>45667</v>
      </c>
      <c r="B7950" t="s">
        <v>45668</v>
      </c>
      <c r="D7950" t="s">
        <v>40</v>
      </c>
      <c r="E7950" t="s">
        <v>41</v>
      </c>
      <c r="G7950" t="s">
        <v>45669</v>
      </c>
      <c r="H7950" t="s">
        <v>45670</v>
      </c>
      <c r="J7950" t="s">
        <v>100</v>
      </c>
      <c r="K7950" t="s">
        <v>101</v>
      </c>
      <c r="L7950">
        <v>11</v>
      </c>
      <c r="M7950" t="s">
        <v>45671</v>
      </c>
      <c r="N7950" t="s">
        <v>75</v>
      </c>
      <c r="O7950" t="s">
        <v>48</v>
      </c>
      <c r="P7950" t="s">
        <v>48</v>
      </c>
      <c r="Q7950" t="s">
        <v>45672</v>
      </c>
      <c r="Y7950" t="s">
        <v>45673</v>
      </c>
    </row>
    <row r="7951" spans="1:25">
      <c r="A7951" t="s">
        <v>45674</v>
      </c>
      <c r="B7951" t="s">
        <v>45675</v>
      </c>
      <c r="D7951" t="s">
        <v>40</v>
      </c>
      <c r="E7951" t="s">
        <v>41</v>
      </c>
      <c r="G7951" t="s">
        <v>32428</v>
      </c>
      <c r="H7951" t="s">
        <v>45676</v>
      </c>
      <c r="J7951" t="s">
        <v>100</v>
      </c>
      <c r="K7951" t="s">
        <v>101</v>
      </c>
      <c r="L7951">
        <v>11</v>
      </c>
      <c r="M7951" t="s">
        <v>45677</v>
      </c>
      <c r="N7951" t="s">
        <v>75</v>
      </c>
      <c r="O7951" t="s">
        <v>48</v>
      </c>
      <c r="P7951" t="s">
        <v>48</v>
      </c>
      <c r="Q7951" t="s">
        <v>45678</v>
      </c>
      <c r="Y7951" t="s">
        <v>45679</v>
      </c>
    </row>
    <row r="7952" spans="1:25">
      <c r="A7952" t="s">
        <v>45680</v>
      </c>
      <c r="B7952" t="s">
        <v>45681</v>
      </c>
      <c r="D7952" t="s">
        <v>40</v>
      </c>
      <c r="E7952" t="s">
        <v>41</v>
      </c>
      <c r="G7952" t="s">
        <v>45682</v>
      </c>
      <c r="H7952" t="s">
        <v>30534</v>
      </c>
      <c r="J7952" t="s">
        <v>121</v>
      </c>
      <c r="K7952" t="s">
        <v>122</v>
      </c>
      <c r="L7952">
        <v>11</v>
      </c>
      <c r="M7952" t="s">
        <v>45677</v>
      </c>
      <c r="N7952" t="s">
        <v>275</v>
      </c>
      <c r="O7952" t="s">
        <v>48</v>
      </c>
      <c r="P7952" t="s">
        <v>48</v>
      </c>
      <c r="Q7952" t="s">
        <v>45683</v>
      </c>
      <c r="Y7952" t="s">
        <v>45684</v>
      </c>
    </row>
    <row r="7953" spans="1:25">
      <c r="A7953" t="s">
        <v>45685</v>
      </c>
      <c r="B7953" t="s">
        <v>45686</v>
      </c>
      <c r="D7953" t="s">
        <v>40</v>
      </c>
      <c r="E7953" t="s">
        <v>41</v>
      </c>
      <c r="G7953" t="s">
        <v>45687</v>
      </c>
      <c r="H7953" t="s">
        <v>15265</v>
      </c>
      <c r="J7953" t="s">
        <v>91</v>
      </c>
      <c r="K7953" t="s">
        <v>92</v>
      </c>
      <c r="L7953">
        <v>11</v>
      </c>
      <c r="M7953" t="s">
        <v>45688</v>
      </c>
      <c r="N7953" t="s">
        <v>75</v>
      </c>
      <c r="O7953" t="s">
        <v>48</v>
      </c>
      <c r="P7953" t="s">
        <v>48</v>
      </c>
      <c r="Q7953" t="s">
        <v>45689</v>
      </c>
      <c r="Y7953" t="s">
        <v>45690</v>
      </c>
    </row>
    <row r="7954" spans="1:25">
      <c r="A7954" t="s">
        <v>184</v>
      </c>
      <c r="B7954" t="s">
        <v>45691</v>
      </c>
      <c r="D7954" t="s">
        <v>40</v>
      </c>
      <c r="E7954" t="s">
        <v>41</v>
      </c>
      <c r="G7954" t="s">
        <v>1512</v>
      </c>
      <c r="H7954" t="s">
        <v>17549</v>
      </c>
      <c r="J7954" t="s">
        <v>100</v>
      </c>
      <c r="K7954" t="s">
        <v>101</v>
      </c>
      <c r="L7954">
        <v>11</v>
      </c>
      <c r="M7954" t="s">
        <v>45688</v>
      </c>
      <c r="N7954" t="s">
        <v>75</v>
      </c>
      <c r="O7954" t="s">
        <v>48</v>
      </c>
      <c r="P7954" t="s">
        <v>48</v>
      </c>
      <c r="Q7954" t="s">
        <v>45692</v>
      </c>
      <c r="Y7954" t="s">
        <v>45693</v>
      </c>
    </row>
    <row r="7955" spans="1:25">
      <c r="A7955" t="s">
        <v>45694</v>
      </c>
      <c r="B7955" t="s">
        <v>45695</v>
      </c>
      <c r="D7955" t="s">
        <v>40</v>
      </c>
      <c r="E7955" t="s">
        <v>41</v>
      </c>
      <c r="G7955" t="s">
        <v>357</v>
      </c>
      <c r="H7955" t="s">
        <v>45696</v>
      </c>
      <c r="J7955" t="s">
        <v>100</v>
      </c>
      <c r="K7955" t="s">
        <v>101</v>
      </c>
      <c r="L7955">
        <v>11</v>
      </c>
      <c r="M7955" t="s">
        <v>45697</v>
      </c>
      <c r="N7955" t="s">
        <v>75</v>
      </c>
      <c r="O7955" t="s">
        <v>48</v>
      </c>
      <c r="P7955" t="s">
        <v>48</v>
      </c>
      <c r="Q7955" t="s">
        <v>45698</v>
      </c>
      <c r="Y7955" t="s">
        <v>45699</v>
      </c>
    </row>
    <row r="7956" spans="1:25">
      <c r="A7956" t="s">
        <v>45700</v>
      </c>
      <c r="B7956" t="s">
        <v>45701</v>
      </c>
      <c r="D7956" t="s">
        <v>40</v>
      </c>
      <c r="E7956" t="s">
        <v>41</v>
      </c>
      <c r="G7956" t="s">
        <v>6995</v>
      </c>
      <c r="H7956" t="s">
        <v>45702</v>
      </c>
      <c r="J7956" t="s">
        <v>91</v>
      </c>
      <c r="K7956" t="s">
        <v>92</v>
      </c>
      <c r="L7956">
        <v>11</v>
      </c>
      <c r="M7956" t="s">
        <v>45697</v>
      </c>
      <c r="N7956" t="s">
        <v>75</v>
      </c>
      <c r="O7956" t="s">
        <v>48</v>
      </c>
      <c r="P7956" t="s">
        <v>48</v>
      </c>
      <c r="Q7956" t="s">
        <v>45703</v>
      </c>
      <c r="Y7956" t="s">
        <v>45704</v>
      </c>
    </row>
    <row r="7957" spans="1:25">
      <c r="A7957" t="s">
        <v>45705</v>
      </c>
      <c r="B7957" t="s">
        <v>45706</v>
      </c>
      <c r="D7957" t="s">
        <v>40</v>
      </c>
      <c r="E7957" t="s">
        <v>41</v>
      </c>
      <c r="G7957" t="s">
        <v>45707</v>
      </c>
      <c r="H7957" t="s">
        <v>1098</v>
      </c>
      <c r="J7957" t="s">
        <v>100</v>
      </c>
      <c r="K7957" t="s">
        <v>101</v>
      </c>
      <c r="L7957">
        <v>11</v>
      </c>
      <c r="M7957" t="s">
        <v>45697</v>
      </c>
      <c r="N7957" t="s">
        <v>75</v>
      </c>
      <c r="O7957" t="s">
        <v>48</v>
      </c>
      <c r="P7957" t="s">
        <v>48</v>
      </c>
      <c r="Q7957" t="s">
        <v>45708</v>
      </c>
      <c r="Y7957" t="s">
        <v>45709</v>
      </c>
    </row>
    <row r="7958" spans="1:25">
      <c r="A7958" t="s">
        <v>45710</v>
      </c>
      <c r="B7958" t="s">
        <v>45711</v>
      </c>
      <c r="D7958" t="s">
        <v>40</v>
      </c>
      <c r="E7958" t="s">
        <v>41</v>
      </c>
      <c r="G7958" t="s">
        <v>45712</v>
      </c>
      <c r="H7958" t="s">
        <v>45713</v>
      </c>
      <c r="J7958" t="s">
        <v>100</v>
      </c>
      <c r="K7958" t="s">
        <v>101</v>
      </c>
      <c r="L7958">
        <v>11</v>
      </c>
      <c r="M7958" t="s">
        <v>45697</v>
      </c>
      <c r="N7958" t="s">
        <v>75</v>
      </c>
      <c r="O7958" t="s">
        <v>48</v>
      </c>
      <c r="P7958" t="s">
        <v>48</v>
      </c>
      <c r="Q7958" t="s">
        <v>45714</v>
      </c>
      <c r="Y7958" t="s">
        <v>45715</v>
      </c>
    </row>
    <row r="7959" spans="1:25">
      <c r="A7959" t="s">
        <v>45716</v>
      </c>
      <c r="B7959" t="s">
        <v>45717</v>
      </c>
      <c r="D7959" t="s">
        <v>40</v>
      </c>
      <c r="E7959" t="s">
        <v>41</v>
      </c>
      <c r="G7959" t="s">
        <v>24763</v>
      </c>
      <c r="H7959" t="s">
        <v>1500</v>
      </c>
      <c r="J7959" t="s">
        <v>91</v>
      </c>
      <c r="K7959" t="s">
        <v>92</v>
      </c>
      <c r="L7959">
        <v>11</v>
      </c>
      <c r="M7959" t="s">
        <v>45718</v>
      </c>
      <c r="N7959" t="s">
        <v>75</v>
      </c>
      <c r="O7959" t="s">
        <v>48</v>
      </c>
      <c r="P7959" t="s">
        <v>48</v>
      </c>
      <c r="Q7959" t="s">
        <v>45719</v>
      </c>
      <c r="Y7959" t="s">
        <v>45720</v>
      </c>
    </row>
    <row r="7960" spans="1:25">
      <c r="A7960" t="s">
        <v>45721</v>
      </c>
      <c r="B7960" t="s">
        <v>45722</v>
      </c>
      <c r="D7960" t="s">
        <v>40</v>
      </c>
      <c r="E7960" t="s">
        <v>41</v>
      </c>
      <c r="G7960" t="s">
        <v>45723</v>
      </c>
      <c r="H7960" t="s">
        <v>7866</v>
      </c>
      <c r="J7960" t="s">
        <v>91</v>
      </c>
      <c r="K7960" t="s">
        <v>92</v>
      </c>
      <c r="L7960">
        <v>11</v>
      </c>
      <c r="M7960" t="s">
        <v>45724</v>
      </c>
      <c r="N7960" t="s">
        <v>75</v>
      </c>
      <c r="O7960" t="s">
        <v>48</v>
      </c>
      <c r="P7960" t="s">
        <v>48</v>
      </c>
      <c r="Q7960" t="s">
        <v>45725</v>
      </c>
      <c r="Y7960" t="s">
        <v>45726</v>
      </c>
    </row>
    <row r="7961" spans="1:25">
      <c r="A7961" t="s">
        <v>45727</v>
      </c>
      <c r="B7961" t="s">
        <v>45728</v>
      </c>
      <c r="D7961" t="s">
        <v>40</v>
      </c>
      <c r="E7961" t="s">
        <v>41</v>
      </c>
      <c r="G7961" t="s">
        <v>45729</v>
      </c>
      <c r="H7961" t="s">
        <v>1854</v>
      </c>
      <c r="J7961" t="s">
        <v>100</v>
      </c>
      <c r="K7961" t="s">
        <v>101</v>
      </c>
      <c r="L7961">
        <v>11</v>
      </c>
      <c r="M7961" t="s">
        <v>45724</v>
      </c>
      <c r="N7961" t="s">
        <v>75</v>
      </c>
      <c r="O7961" t="s">
        <v>48</v>
      </c>
      <c r="P7961" t="s">
        <v>48</v>
      </c>
      <c r="Q7961" t="s">
        <v>45730</v>
      </c>
      <c r="Y7961" t="s">
        <v>45731</v>
      </c>
    </row>
    <row r="7962" spans="1:25">
      <c r="A7962" t="s">
        <v>45732</v>
      </c>
      <c r="B7962" t="s">
        <v>45733</v>
      </c>
      <c r="D7962" t="s">
        <v>40</v>
      </c>
      <c r="E7962" t="s">
        <v>41</v>
      </c>
      <c r="G7962" t="s">
        <v>23064</v>
      </c>
      <c r="H7962" t="s">
        <v>251</v>
      </c>
      <c r="J7962" t="s">
        <v>511</v>
      </c>
      <c r="K7962" t="s">
        <v>512</v>
      </c>
      <c r="L7962">
        <v>11</v>
      </c>
      <c r="M7962" t="s">
        <v>45724</v>
      </c>
      <c r="N7962" t="s">
        <v>47</v>
      </c>
      <c r="O7962" t="s">
        <v>48</v>
      </c>
      <c r="P7962" t="s">
        <v>48</v>
      </c>
      <c r="Q7962" t="s">
        <v>189</v>
      </c>
      <c r="Y7962" t="s">
        <v>45734</v>
      </c>
    </row>
    <row r="7963" spans="1:25">
      <c r="A7963" t="s">
        <v>45735</v>
      </c>
      <c r="B7963" t="s">
        <v>45736</v>
      </c>
      <c r="D7963" t="s">
        <v>40</v>
      </c>
      <c r="E7963" t="s">
        <v>41</v>
      </c>
      <c r="G7963" t="s">
        <v>45737</v>
      </c>
      <c r="H7963" t="s">
        <v>650</v>
      </c>
      <c r="J7963" t="s">
        <v>91</v>
      </c>
      <c r="K7963" t="s">
        <v>92</v>
      </c>
      <c r="L7963">
        <v>11</v>
      </c>
      <c r="M7963" t="s">
        <v>45724</v>
      </c>
      <c r="N7963" t="s">
        <v>75</v>
      </c>
      <c r="O7963" t="s">
        <v>48</v>
      </c>
      <c r="P7963" t="s">
        <v>48</v>
      </c>
      <c r="Q7963" t="s">
        <v>45738</v>
      </c>
      <c r="Y7963" t="s">
        <v>45739</v>
      </c>
    </row>
    <row r="7964" spans="1:25">
      <c r="A7964" t="s">
        <v>45740</v>
      </c>
      <c r="B7964" t="s">
        <v>45741</v>
      </c>
      <c r="D7964" t="s">
        <v>40</v>
      </c>
      <c r="E7964" t="s">
        <v>41</v>
      </c>
      <c r="G7964" t="s">
        <v>7972</v>
      </c>
      <c r="H7964" t="s">
        <v>45742</v>
      </c>
      <c r="J7964" t="s">
        <v>91</v>
      </c>
      <c r="K7964" t="s">
        <v>92</v>
      </c>
      <c r="L7964">
        <v>11</v>
      </c>
      <c r="M7964" t="s">
        <v>45743</v>
      </c>
      <c r="N7964" t="s">
        <v>75</v>
      </c>
      <c r="O7964" t="s">
        <v>48</v>
      </c>
      <c r="P7964" t="s">
        <v>48</v>
      </c>
      <c r="Q7964" t="s">
        <v>45744</v>
      </c>
      <c r="Y7964" t="s">
        <v>45745</v>
      </c>
    </row>
    <row r="7965" spans="1:25">
      <c r="A7965" t="s">
        <v>45746</v>
      </c>
      <c r="B7965" t="s">
        <v>45747</v>
      </c>
      <c r="D7965" t="s">
        <v>40</v>
      </c>
      <c r="E7965" t="s">
        <v>41</v>
      </c>
      <c r="G7965" t="s">
        <v>45748</v>
      </c>
      <c r="H7965" t="s">
        <v>519</v>
      </c>
      <c r="J7965" t="s">
        <v>91</v>
      </c>
      <c r="K7965" t="s">
        <v>92</v>
      </c>
      <c r="L7965">
        <v>11</v>
      </c>
      <c r="M7965" t="s">
        <v>45749</v>
      </c>
      <c r="N7965" t="s">
        <v>75</v>
      </c>
      <c r="O7965" t="s">
        <v>48</v>
      </c>
      <c r="P7965" t="s">
        <v>48</v>
      </c>
      <c r="Q7965" t="s">
        <v>44740</v>
      </c>
      <c r="Y7965" t="s">
        <v>45750</v>
      </c>
    </row>
    <row r="7966" spans="1:25">
      <c r="A7966" t="s">
        <v>45751</v>
      </c>
      <c r="B7966" t="s">
        <v>45752</v>
      </c>
      <c r="D7966" t="s">
        <v>40</v>
      </c>
      <c r="E7966" t="s">
        <v>41</v>
      </c>
      <c r="G7966" t="s">
        <v>45753</v>
      </c>
      <c r="H7966" t="s">
        <v>2509</v>
      </c>
      <c r="J7966" t="s">
        <v>91</v>
      </c>
      <c r="K7966" t="s">
        <v>92</v>
      </c>
      <c r="L7966">
        <v>11</v>
      </c>
      <c r="M7966" t="s">
        <v>45754</v>
      </c>
      <c r="N7966" t="s">
        <v>75</v>
      </c>
      <c r="O7966" t="s">
        <v>48</v>
      </c>
      <c r="P7966" t="s">
        <v>48</v>
      </c>
      <c r="Q7966" t="s">
        <v>45755</v>
      </c>
      <c r="Y7966" t="s">
        <v>45756</v>
      </c>
    </row>
    <row r="7967" spans="1:25">
      <c r="A7967" t="s">
        <v>184</v>
      </c>
      <c r="B7967" t="s">
        <v>45757</v>
      </c>
      <c r="D7967" t="s">
        <v>40</v>
      </c>
      <c r="E7967" t="s">
        <v>41</v>
      </c>
      <c r="G7967" t="s">
        <v>45758</v>
      </c>
      <c r="H7967" t="s">
        <v>45759</v>
      </c>
      <c r="J7967" t="s">
        <v>91</v>
      </c>
      <c r="K7967" t="s">
        <v>92</v>
      </c>
      <c r="L7967">
        <v>11</v>
      </c>
      <c r="M7967" t="s">
        <v>45754</v>
      </c>
      <c r="N7967" t="s">
        <v>75</v>
      </c>
      <c r="O7967" t="s">
        <v>48</v>
      </c>
      <c r="P7967" t="s">
        <v>48</v>
      </c>
      <c r="Q7967" t="s">
        <v>45760</v>
      </c>
      <c r="Y7967" t="s">
        <v>45761</v>
      </c>
    </row>
    <row r="7968" spans="1:25">
      <c r="A7968" t="s">
        <v>45762</v>
      </c>
      <c r="B7968" t="s">
        <v>45763</v>
      </c>
      <c r="D7968" t="s">
        <v>40</v>
      </c>
      <c r="E7968" t="s">
        <v>41</v>
      </c>
      <c r="G7968" t="s">
        <v>44948</v>
      </c>
      <c r="H7968" t="s">
        <v>45764</v>
      </c>
      <c r="J7968" t="s">
        <v>121</v>
      </c>
      <c r="K7968" t="s">
        <v>122</v>
      </c>
      <c r="L7968">
        <v>11</v>
      </c>
      <c r="M7968" t="s">
        <v>45765</v>
      </c>
      <c r="N7968" t="s">
        <v>58</v>
      </c>
      <c r="O7968" t="s">
        <v>48</v>
      </c>
      <c r="P7968" t="s">
        <v>48</v>
      </c>
      <c r="Q7968" t="s">
        <v>45766</v>
      </c>
      <c r="Y7968" t="s">
        <v>45767</v>
      </c>
    </row>
    <row r="7969" spans="1:25">
      <c r="A7969" t="s">
        <v>45768</v>
      </c>
      <c r="B7969" t="s">
        <v>45769</v>
      </c>
      <c r="D7969" t="s">
        <v>40</v>
      </c>
      <c r="E7969" t="s">
        <v>41</v>
      </c>
      <c r="G7969" t="s">
        <v>2206</v>
      </c>
      <c r="H7969" t="s">
        <v>45770</v>
      </c>
      <c r="J7969" t="s">
        <v>100</v>
      </c>
      <c r="K7969" t="s">
        <v>101</v>
      </c>
      <c r="L7969">
        <v>11</v>
      </c>
      <c r="M7969" t="s">
        <v>45771</v>
      </c>
      <c r="N7969" t="s">
        <v>75</v>
      </c>
      <c r="O7969" t="s">
        <v>48</v>
      </c>
      <c r="P7969" t="s">
        <v>48</v>
      </c>
      <c r="Q7969" t="s">
        <v>45772</v>
      </c>
      <c r="Y7969" t="s">
        <v>45773</v>
      </c>
    </row>
    <row r="7970" spans="1:25">
      <c r="A7970" t="s">
        <v>45774</v>
      </c>
      <c r="B7970" t="s">
        <v>45775</v>
      </c>
      <c r="D7970" t="s">
        <v>40</v>
      </c>
      <c r="E7970" t="s">
        <v>41</v>
      </c>
      <c r="G7970" t="s">
        <v>45776</v>
      </c>
      <c r="H7970" t="s">
        <v>17352</v>
      </c>
      <c r="J7970" t="s">
        <v>100</v>
      </c>
      <c r="K7970" t="s">
        <v>101</v>
      </c>
      <c r="L7970">
        <v>11</v>
      </c>
      <c r="M7970" t="s">
        <v>45777</v>
      </c>
      <c r="N7970" t="s">
        <v>75</v>
      </c>
      <c r="O7970" t="s">
        <v>48</v>
      </c>
      <c r="P7970" t="s">
        <v>48</v>
      </c>
      <c r="Q7970" t="s">
        <v>45778</v>
      </c>
      <c r="Y7970" t="s">
        <v>45779</v>
      </c>
    </row>
    <row r="7971" spans="1:25">
      <c r="A7971" t="s">
        <v>45780</v>
      </c>
      <c r="B7971" t="s">
        <v>45781</v>
      </c>
      <c r="D7971" t="s">
        <v>40</v>
      </c>
      <c r="E7971" t="s">
        <v>41</v>
      </c>
      <c r="G7971" t="s">
        <v>15959</v>
      </c>
      <c r="H7971" t="s">
        <v>45782</v>
      </c>
      <c r="J7971" t="s">
        <v>100</v>
      </c>
      <c r="K7971" t="s">
        <v>101</v>
      </c>
      <c r="L7971">
        <v>11</v>
      </c>
      <c r="M7971" t="s">
        <v>45783</v>
      </c>
      <c r="N7971" t="s">
        <v>75</v>
      </c>
      <c r="O7971" t="s">
        <v>48</v>
      </c>
      <c r="P7971" t="s">
        <v>48</v>
      </c>
      <c r="Q7971" t="s">
        <v>45784</v>
      </c>
      <c r="Y7971" t="s">
        <v>45785</v>
      </c>
    </row>
    <row r="7972" spans="1:25">
      <c r="A7972" t="s">
        <v>45786</v>
      </c>
      <c r="B7972" t="s">
        <v>45787</v>
      </c>
      <c r="D7972" t="s">
        <v>40</v>
      </c>
      <c r="E7972" t="s">
        <v>41</v>
      </c>
      <c r="G7972" t="s">
        <v>4331</v>
      </c>
      <c r="H7972" t="s">
        <v>9200</v>
      </c>
      <c r="J7972" t="s">
        <v>100</v>
      </c>
      <c r="K7972" t="s">
        <v>101</v>
      </c>
      <c r="L7972">
        <v>11</v>
      </c>
      <c r="M7972" t="s">
        <v>45788</v>
      </c>
      <c r="N7972" t="s">
        <v>75</v>
      </c>
      <c r="O7972" t="s">
        <v>48</v>
      </c>
      <c r="P7972" t="s">
        <v>48</v>
      </c>
      <c r="Q7972" t="s">
        <v>45789</v>
      </c>
      <c r="Y7972" t="s">
        <v>45790</v>
      </c>
    </row>
    <row r="7973" spans="1:25">
      <c r="A7973" t="s">
        <v>45791</v>
      </c>
      <c r="B7973" t="s">
        <v>45792</v>
      </c>
      <c r="D7973" t="s">
        <v>40</v>
      </c>
      <c r="E7973" t="s">
        <v>41</v>
      </c>
      <c r="G7973" t="s">
        <v>45793</v>
      </c>
      <c r="H7973" t="s">
        <v>2509</v>
      </c>
      <c r="J7973" t="s">
        <v>121</v>
      </c>
      <c r="K7973" t="s">
        <v>122</v>
      </c>
      <c r="L7973">
        <v>11</v>
      </c>
      <c r="M7973" t="s">
        <v>45794</v>
      </c>
      <c r="N7973" t="s">
        <v>275</v>
      </c>
      <c r="O7973" t="s">
        <v>48</v>
      </c>
      <c r="P7973" t="s">
        <v>48</v>
      </c>
      <c r="Q7973" t="s">
        <v>45795</v>
      </c>
      <c r="Y7973" t="s">
        <v>45796</v>
      </c>
    </row>
    <row r="7974" spans="1:25">
      <c r="A7974" t="s">
        <v>45797</v>
      </c>
      <c r="B7974" t="s">
        <v>45798</v>
      </c>
      <c r="D7974" t="s">
        <v>40</v>
      </c>
      <c r="E7974" t="s">
        <v>41</v>
      </c>
      <c r="G7974" t="s">
        <v>22151</v>
      </c>
      <c r="H7974" t="s">
        <v>18957</v>
      </c>
      <c r="J7974" t="s">
        <v>100</v>
      </c>
      <c r="K7974" t="s">
        <v>101</v>
      </c>
      <c r="L7974">
        <v>11</v>
      </c>
      <c r="M7974" t="s">
        <v>45799</v>
      </c>
      <c r="N7974" t="s">
        <v>75</v>
      </c>
      <c r="O7974" t="s">
        <v>48</v>
      </c>
      <c r="P7974" t="s">
        <v>48</v>
      </c>
      <c r="Q7974" t="s">
        <v>45800</v>
      </c>
      <c r="Y7974" t="s">
        <v>45801</v>
      </c>
    </row>
    <row r="7975" spans="1:25">
      <c r="A7975" t="s">
        <v>45802</v>
      </c>
      <c r="B7975" t="s">
        <v>45803</v>
      </c>
      <c r="D7975" t="s">
        <v>40</v>
      </c>
      <c r="E7975" t="s">
        <v>41</v>
      </c>
      <c r="G7975" t="s">
        <v>45804</v>
      </c>
      <c r="H7975" t="s">
        <v>45805</v>
      </c>
      <c r="J7975" t="s">
        <v>91</v>
      </c>
      <c r="K7975" t="s">
        <v>92</v>
      </c>
      <c r="L7975">
        <v>11</v>
      </c>
      <c r="M7975" t="s">
        <v>45806</v>
      </c>
      <c r="N7975" t="s">
        <v>75</v>
      </c>
      <c r="O7975" t="s">
        <v>48</v>
      </c>
      <c r="P7975" t="s">
        <v>48</v>
      </c>
      <c r="Q7975" t="s">
        <v>45807</v>
      </c>
      <c r="Y7975" t="s">
        <v>45808</v>
      </c>
    </row>
    <row r="7976" spans="1:25">
      <c r="A7976" t="s">
        <v>45809</v>
      </c>
      <c r="B7976" t="s">
        <v>45810</v>
      </c>
      <c r="D7976" t="s">
        <v>40</v>
      </c>
      <c r="E7976" t="s">
        <v>41</v>
      </c>
      <c r="G7976" t="s">
        <v>2348</v>
      </c>
      <c r="H7976" t="s">
        <v>1943</v>
      </c>
      <c r="J7976" t="s">
        <v>100</v>
      </c>
      <c r="K7976" t="s">
        <v>101</v>
      </c>
      <c r="L7976">
        <v>11</v>
      </c>
      <c r="M7976" t="s">
        <v>45811</v>
      </c>
      <c r="N7976" t="s">
        <v>75</v>
      </c>
      <c r="O7976" t="s">
        <v>48</v>
      </c>
      <c r="P7976" t="s">
        <v>48</v>
      </c>
      <c r="Q7976" t="s">
        <v>45812</v>
      </c>
      <c r="Y7976" t="s">
        <v>45813</v>
      </c>
    </row>
    <row r="7977" spans="1:25">
      <c r="A7977" t="s">
        <v>45814</v>
      </c>
      <c r="B7977" t="s">
        <v>45815</v>
      </c>
      <c r="D7977" t="s">
        <v>40</v>
      </c>
      <c r="E7977" t="s">
        <v>41</v>
      </c>
      <c r="G7977" t="s">
        <v>15575</v>
      </c>
      <c r="H7977" t="s">
        <v>265</v>
      </c>
      <c r="J7977" t="s">
        <v>91</v>
      </c>
      <c r="K7977" t="s">
        <v>92</v>
      </c>
      <c r="L7977">
        <v>11</v>
      </c>
      <c r="M7977" t="s">
        <v>45816</v>
      </c>
      <c r="N7977" t="s">
        <v>75</v>
      </c>
      <c r="O7977" t="s">
        <v>48</v>
      </c>
      <c r="P7977" t="s">
        <v>48</v>
      </c>
      <c r="Q7977" t="s">
        <v>25095</v>
      </c>
      <c r="Y7977" t="s">
        <v>45817</v>
      </c>
    </row>
    <row r="7978" spans="1:25">
      <c r="A7978" t="s">
        <v>45818</v>
      </c>
      <c r="B7978" t="s">
        <v>45819</v>
      </c>
      <c r="D7978" t="s">
        <v>40</v>
      </c>
      <c r="E7978" t="s">
        <v>41</v>
      </c>
      <c r="G7978" t="s">
        <v>9048</v>
      </c>
      <c r="H7978" t="s">
        <v>956</v>
      </c>
      <c r="J7978" t="s">
        <v>100</v>
      </c>
      <c r="K7978" t="s">
        <v>101</v>
      </c>
      <c r="L7978">
        <v>11</v>
      </c>
      <c r="M7978" t="s">
        <v>45820</v>
      </c>
      <c r="N7978" t="s">
        <v>75</v>
      </c>
      <c r="O7978" t="s">
        <v>48</v>
      </c>
      <c r="P7978" t="s">
        <v>48</v>
      </c>
      <c r="Q7978" t="s">
        <v>8547</v>
      </c>
      <c r="Y7978" t="s">
        <v>45821</v>
      </c>
    </row>
    <row r="7979" spans="1:25">
      <c r="A7979" t="s">
        <v>45822</v>
      </c>
      <c r="B7979" t="s">
        <v>45823</v>
      </c>
      <c r="D7979" t="s">
        <v>40</v>
      </c>
      <c r="E7979" t="s">
        <v>41</v>
      </c>
      <c r="G7979" t="s">
        <v>45824</v>
      </c>
      <c r="H7979" t="s">
        <v>37121</v>
      </c>
      <c r="J7979" t="s">
        <v>91</v>
      </c>
      <c r="K7979" t="s">
        <v>92</v>
      </c>
      <c r="L7979">
        <v>11</v>
      </c>
      <c r="M7979" t="s">
        <v>45825</v>
      </c>
      <c r="N7979" t="s">
        <v>75</v>
      </c>
      <c r="O7979" t="s">
        <v>48</v>
      </c>
      <c r="P7979" t="s">
        <v>48</v>
      </c>
      <c r="Q7979" t="s">
        <v>45826</v>
      </c>
      <c r="Y7979" t="s">
        <v>45827</v>
      </c>
    </row>
    <row r="7980" spans="1:25">
      <c r="A7980" t="s">
        <v>45828</v>
      </c>
      <c r="B7980" t="s">
        <v>45829</v>
      </c>
      <c r="D7980" t="s">
        <v>40</v>
      </c>
      <c r="E7980" t="s">
        <v>41</v>
      </c>
      <c r="G7980" t="s">
        <v>17326</v>
      </c>
      <c r="H7980" t="s">
        <v>8733</v>
      </c>
      <c r="J7980" t="s">
        <v>91</v>
      </c>
      <c r="K7980" t="s">
        <v>92</v>
      </c>
      <c r="L7980">
        <v>11</v>
      </c>
      <c r="M7980" t="s">
        <v>45830</v>
      </c>
      <c r="N7980" t="s">
        <v>75</v>
      </c>
      <c r="O7980" t="s">
        <v>48</v>
      </c>
      <c r="P7980" t="s">
        <v>48</v>
      </c>
      <c r="Q7980" t="s">
        <v>45831</v>
      </c>
      <c r="Y7980" t="s">
        <v>45832</v>
      </c>
    </row>
    <row r="7981" spans="1:25">
      <c r="A7981" t="s">
        <v>45833</v>
      </c>
      <c r="B7981" t="s">
        <v>45834</v>
      </c>
      <c r="D7981" t="s">
        <v>40</v>
      </c>
      <c r="E7981" t="s">
        <v>41</v>
      </c>
      <c r="G7981" t="s">
        <v>45835</v>
      </c>
      <c r="H7981" t="s">
        <v>45836</v>
      </c>
      <c r="J7981" t="s">
        <v>91</v>
      </c>
      <c r="K7981" t="s">
        <v>92</v>
      </c>
      <c r="L7981">
        <v>11</v>
      </c>
      <c r="M7981" t="s">
        <v>45837</v>
      </c>
      <c r="N7981" t="s">
        <v>75</v>
      </c>
      <c r="O7981" t="s">
        <v>48</v>
      </c>
      <c r="P7981" t="s">
        <v>48</v>
      </c>
      <c r="Q7981" t="s">
        <v>45838</v>
      </c>
      <c r="Y7981" t="s">
        <v>45839</v>
      </c>
    </row>
    <row r="7982" spans="1:25">
      <c r="A7982" t="s">
        <v>45840</v>
      </c>
      <c r="B7982" t="s">
        <v>45841</v>
      </c>
      <c r="D7982" t="s">
        <v>40</v>
      </c>
      <c r="E7982" t="s">
        <v>41</v>
      </c>
      <c r="G7982" t="s">
        <v>45842</v>
      </c>
      <c r="H7982" t="s">
        <v>45843</v>
      </c>
      <c r="J7982" t="s">
        <v>91</v>
      </c>
      <c r="K7982" t="s">
        <v>92</v>
      </c>
      <c r="L7982">
        <v>11</v>
      </c>
      <c r="M7982" t="s">
        <v>45844</v>
      </c>
      <c r="N7982" t="s">
        <v>75</v>
      </c>
      <c r="O7982" t="s">
        <v>48</v>
      </c>
      <c r="P7982" t="s">
        <v>48</v>
      </c>
      <c r="Q7982" t="s">
        <v>45845</v>
      </c>
      <c r="Y7982" t="s">
        <v>45846</v>
      </c>
    </row>
    <row r="7983" spans="1:25">
      <c r="A7983" t="s">
        <v>45847</v>
      </c>
      <c r="B7983" t="s">
        <v>45848</v>
      </c>
      <c r="D7983" t="s">
        <v>40</v>
      </c>
      <c r="E7983" t="s">
        <v>41</v>
      </c>
      <c r="G7983" t="s">
        <v>4731</v>
      </c>
      <c r="H7983" t="s">
        <v>45849</v>
      </c>
      <c r="J7983" t="s">
        <v>100</v>
      </c>
      <c r="K7983" t="s">
        <v>101</v>
      </c>
      <c r="L7983">
        <v>11</v>
      </c>
      <c r="M7983" t="s">
        <v>45850</v>
      </c>
      <c r="N7983" t="s">
        <v>75</v>
      </c>
      <c r="O7983" t="s">
        <v>48</v>
      </c>
      <c r="P7983" t="s">
        <v>48</v>
      </c>
      <c r="Q7983" t="s">
        <v>45851</v>
      </c>
      <c r="Y7983" t="s">
        <v>45852</v>
      </c>
    </row>
    <row r="7984" spans="1:25">
      <c r="A7984" t="s">
        <v>45853</v>
      </c>
      <c r="B7984" t="s">
        <v>45854</v>
      </c>
      <c r="D7984" t="s">
        <v>40</v>
      </c>
      <c r="E7984" t="s">
        <v>41</v>
      </c>
      <c r="G7984" t="s">
        <v>12230</v>
      </c>
      <c r="H7984" t="s">
        <v>45855</v>
      </c>
      <c r="J7984" t="s">
        <v>100</v>
      </c>
      <c r="K7984" t="s">
        <v>101</v>
      </c>
      <c r="L7984">
        <v>11</v>
      </c>
      <c r="M7984" t="s">
        <v>45856</v>
      </c>
      <c r="N7984" t="s">
        <v>75</v>
      </c>
      <c r="O7984" t="s">
        <v>48</v>
      </c>
      <c r="P7984" t="s">
        <v>48</v>
      </c>
      <c r="Q7984" t="s">
        <v>8681</v>
      </c>
      <c r="Y7984" t="s">
        <v>45857</v>
      </c>
    </row>
    <row r="7985" spans="1:25">
      <c r="A7985" t="s">
        <v>45858</v>
      </c>
      <c r="B7985" t="s">
        <v>45859</v>
      </c>
      <c r="D7985" t="s">
        <v>40</v>
      </c>
      <c r="E7985" t="s">
        <v>41</v>
      </c>
      <c r="G7985" t="s">
        <v>2897</v>
      </c>
      <c r="H7985" t="s">
        <v>45860</v>
      </c>
      <c r="J7985" t="s">
        <v>91</v>
      </c>
      <c r="K7985" t="s">
        <v>92</v>
      </c>
      <c r="L7985">
        <v>11</v>
      </c>
      <c r="M7985" t="s">
        <v>45861</v>
      </c>
      <c r="N7985" t="s">
        <v>75</v>
      </c>
      <c r="O7985" t="s">
        <v>48</v>
      </c>
      <c r="P7985" t="s">
        <v>48</v>
      </c>
      <c r="Q7985" t="s">
        <v>45862</v>
      </c>
      <c r="Y7985" t="s">
        <v>45863</v>
      </c>
    </row>
    <row r="7986" spans="1:25">
      <c r="A7986" t="s">
        <v>45864</v>
      </c>
      <c r="B7986" t="s">
        <v>45865</v>
      </c>
      <c r="D7986" t="s">
        <v>40</v>
      </c>
      <c r="E7986" t="s">
        <v>41</v>
      </c>
      <c r="G7986" t="s">
        <v>45866</v>
      </c>
      <c r="H7986" t="s">
        <v>15152</v>
      </c>
      <c r="J7986" t="s">
        <v>91</v>
      </c>
      <c r="K7986" t="s">
        <v>92</v>
      </c>
      <c r="L7986">
        <v>11</v>
      </c>
      <c r="M7986" t="s">
        <v>45861</v>
      </c>
      <c r="N7986" t="s">
        <v>75</v>
      </c>
      <c r="O7986" t="s">
        <v>48</v>
      </c>
      <c r="P7986" t="s">
        <v>48</v>
      </c>
      <c r="Q7986" t="s">
        <v>45867</v>
      </c>
      <c r="Y7986" t="s">
        <v>45868</v>
      </c>
    </row>
    <row r="7987" spans="1:25">
      <c r="A7987" t="s">
        <v>45869</v>
      </c>
      <c r="B7987" t="s">
        <v>45870</v>
      </c>
      <c r="D7987" t="s">
        <v>40</v>
      </c>
      <c r="E7987" t="s">
        <v>41</v>
      </c>
      <c r="G7987" t="s">
        <v>45871</v>
      </c>
      <c r="H7987" t="s">
        <v>3317</v>
      </c>
      <c r="J7987" t="s">
        <v>100</v>
      </c>
      <c r="K7987" t="s">
        <v>101</v>
      </c>
      <c r="L7987">
        <v>11</v>
      </c>
      <c r="M7987" t="s">
        <v>45861</v>
      </c>
      <c r="N7987" t="s">
        <v>75</v>
      </c>
      <c r="O7987" t="s">
        <v>48</v>
      </c>
      <c r="P7987" t="s">
        <v>48</v>
      </c>
      <c r="Q7987" t="s">
        <v>45872</v>
      </c>
      <c r="Y7987" t="s">
        <v>45873</v>
      </c>
    </row>
    <row r="7988" spans="1:25">
      <c r="A7988" t="s">
        <v>45874</v>
      </c>
      <c r="B7988" t="s">
        <v>45875</v>
      </c>
      <c r="D7988" t="s">
        <v>40</v>
      </c>
      <c r="E7988" t="s">
        <v>41</v>
      </c>
      <c r="G7988" t="s">
        <v>45876</v>
      </c>
      <c r="H7988" t="s">
        <v>45877</v>
      </c>
      <c r="J7988" t="s">
        <v>823</v>
      </c>
      <c r="K7988" t="s">
        <v>824</v>
      </c>
      <c r="L7988">
        <v>11</v>
      </c>
      <c r="M7988" t="s">
        <v>45861</v>
      </c>
      <c r="N7988" t="s">
        <v>75</v>
      </c>
      <c r="O7988" t="s">
        <v>48</v>
      </c>
      <c r="P7988" t="s">
        <v>48</v>
      </c>
      <c r="Q7988" t="s">
        <v>45878</v>
      </c>
      <c r="Y7988" t="s">
        <v>45879</v>
      </c>
    </row>
    <row r="7989" spans="1:25">
      <c r="A7989" t="s">
        <v>45880</v>
      </c>
      <c r="B7989" t="s">
        <v>45881</v>
      </c>
      <c r="D7989" t="s">
        <v>40</v>
      </c>
      <c r="E7989" t="s">
        <v>41</v>
      </c>
      <c r="G7989" t="s">
        <v>45882</v>
      </c>
      <c r="H7989" t="s">
        <v>11698</v>
      </c>
      <c r="J7989" t="s">
        <v>91</v>
      </c>
      <c r="K7989" t="s">
        <v>92</v>
      </c>
      <c r="L7989">
        <v>11</v>
      </c>
      <c r="M7989" t="s">
        <v>45883</v>
      </c>
      <c r="N7989" t="s">
        <v>75</v>
      </c>
      <c r="O7989" t="s">
        <v>48</v>
      </c>
      <c r="P7989" t="s">
        <v>48</v>
      </c>
      <c r="Q7989" t="s">
        <v>45884</v>
      </c>
      <c r="Y7989" t="s">
        <v>45885</v>
      </c>
    </row>
    <row r="7990" spans="1:25">
      <c r="A7990" t="s">
        <v>45886</v>
      </c>
      <c r="B7990" t="s">
        <v>45887</v>
      </c>
      <c r="D7990" t="s">
        <v>40</v>
      </c>
      <c r="E7990" t="s">
        <v>41</v>
      </c>
      <c r="G7990" t="s">
        <v>45888</v>
      </c>
      <c r="H7990" t="s">
        <v>45889</v>
      </c>
      <c r="J7990" t="s">
        <v>91</v>
      </c>
      <c r="K7990" t="s">
        <v>92</v>
      </c>
      <c r="L7990">
        <v>11</v>
      </c>
      <c r="M7990" t="s">
        <v>45890</v>
      </c>
      <c r="N7990" t="s">
        <v>75</v>
      </c>
      <c r="O7990" t="s">
        <v>48</v>
      </c>
      <c r="P7990" t="s">
        <v>48</v>
      </c>
      <c r="Q7990" t="s">
        <v>318</v>
      </c>
      <c r="Y7990" t="s">
        <v>45891</v>
      </c>
    </row>
    <row r="7991" spans="1:25">
      <c r="A7991" t="s">
        <v>45892</v>
      </c>
      <c r="B7991" t="s">
        <v>45893</v>
      </c>
      <c r="D7991" t="s">
        <v>40</v>
      </c>
      <c r="E7991" t="s">
        <v>41</v>
      </c>
      <c r="G7991" t="s">
        <v>45894</v>
      </c>
      <c r="H7991" t="s">
        <v>29431</v>
      </c>
      <c r="J7991" t="s">
        <v>100</v>
      </c>
      <c r="K7991" t="s">
        <v>101</v>
      </c>
      <c r="L7991">
        <v>11</v>
      </c>
      <c r="M7991" t="s">
        <v>45895</v>
      </c>
      <c r="N7991" t="s">
        <v>75</v>
      </c>
      <c r="O7991" t="s">
        <v>48</v>
      </c>
      <c r="P7991" t="s">
        <v>48</v>
      </c>
      <c r="Q7991" t="s">
        <v>45896</v>
      </c>
      <c r="Y7991" t="s">
        <v>45897</v>
      </c>
    </row>
    <row r="7992" spans="1:25">
      <c r="A7992" t="s">
        <v>45898</v>
      </c>
      <c r="B7992" t="s">
        <v>45899</v>
      </c>
      <c r="D7992" t="s">
        <v>40</v>
      </c>
      <c r="E7992" t="s">
        <v>41</v>
      </c>
      <c r="G7992" t="s">
        <v>45900</v>
      </c>
      <c r="H7992" t="s">
        <v>8408</v>
      </c>
      <c r="J7992" t="s">
        <v>100</v>
      </c>
      <c r="K7992" t="s">
        <v>101</v>
      </c>
      <c r="L7992">
        <v>11</v>
      </c>
      <c r="M7992" t="s">
        <v>45901</v>
      </c>
      <c r="N7992" t="s">
        <v>75</v>
      </c>
      <c r="O7992" t="s">
        <v>48</v>
      </c>
      <c r="P7992" t="s">
        <v>48</v>
      </c>
      <c r="Q7992" t="s">
        <v>45902</v>
      </c>
      <c r="Y7992" t="s">
        <v>45903</v>
      </c>
    </row>
    <row r="7993" spans="1:25">
      <c r="A7993" t="s">
        <v>45904</v>
      </c>
      <c r="B7993" t="s">
        <v>45905</v>
      </c>
      <c r="D7993" t="s">
        <v>40</v>
      </c>
      <c r="E7993" t="s">
        <v>41</v>
      </c>
      <c r="G7993" t="s">
        <v>1069</v>
      </c>
      <c r="H7993" t="s">
        <v>1091</v>
      </c>
      <c r="J7993" t="s">
        <v>100</v>
      </c>
      <c r="K7993" t="s">
        <v>101</v>
      </c>
      <c r="L7993">
        <v>11</v>
      </c>
      <c r="M7993" t="s">
        <v>45906</v>
      </c>
      <c r="N7993" t="s">
        <v>75</v>
      </c>
      <c r="O7993" t="s">
        <v>48</v>
      </c>
      <c r="P7993" t="s">
        <v>48</v>
      </c>
      <c r="Q7993" t="s">
        <v>45907</v>
      </c>
      <c r="Y7993" t="s">
        <v>45908</v>
      </c>
    </row>
    <row r="7994" spans="1:25">
      <c r="A7994" t="s">
        <v>45909</v>
      </c>
      <c r="B7994" t="s">
        <v>45910</v>
      </c>
      <c r="D7994" t="s">
        <v>40</v>
      </c>
      <c r="E7994" t="s">
        <v>41</v>
      </c>
      <c r="G7994" t="s">
        <v>17955</v>
      </c>
      <c r="H7994" t="s">
        <v>45911</v>
      </c>
      <c r="J7994" t="s">
        <v>100</v>
      </c>
      <c r="K7994" t="s">
        <v>101</v>
      </c>
      <c r="L7994">
        <v>11</v>
      </c>
      <c r="M7994" t="s">
        <v>45912</v>
      </c>
      <c r="N7994" t="s">
        <v>75</v>
      </c>
      <c r="O7994" t="s">
        <v>48</v>
      </c>
      <c r="P7994" t="s">
        <v>48</v>
      </c>
      <c r="Q7994" t="s">
        <v>45913</v>
      </c>
      <c r="Y7994" t="s">
        <v>45914</v>
      </c>
    </row>
    <row r="7995" spans="1:25">
      <c r="A7995" t="s">
        <v>45915</v>
      </c>
      <c r="B7995" t="s">
        <v>45916</v>
      </c>
      <c r="D7995" t="s">
        <v>40</v>
      </c>
      <c r="E7995" t="s">
        <v>41</v>
      </c>
      <c r="G7995" t="s">
        <v>45917</v>
      </c>
      <c r="H7995" t="s">
        <v>2220</v>
      </c>
      <c r="J7995" t="s">
        <v>100</v>
      </c>
      <c r="K7995" t="s">
        <v>101</v>
      </c>
      <c r="L7995">
        <v>11</v>
      </c>
      <c r="M7995" t="s">
        <v>45912</v>
      </c>
      <c r="N7995" t="s">
        <v>75</v>
      </c>
      <c r="O7995" t="s">
        <v>48</v>
      </c>
      <c r="P7995" t="s">
        <v>48</v>
      </c>
      <c r="Q7995" t="s">
        <v>45918</v>
      </c>
      <c r="Y7995" t="s">
        <v>45919</v>
      </c>
    </row>
    <row r="7996" spans="1:25">
      <c r="A7996" t="s">
        <v>45920</v>
      </c>
      <c r="B7996" t="s">
        <v>45921</v>
      </c>
      <c r="D7996" t="s">
        <v>40</v>
      </c>
      <c r="E7996" t="s">
        <v>41</v>
      </c>
      <c r="G7996" t="s">
        <v>10501</v>
      </c>
      <c r="H7996" t="s">
        <v>24588</v>
      </c>
      <c r="J7996" t="s">
        <v>91</v>
      </c>
      <c r="K7996" t="s">
        <v>92</v>
      </c>
      <c r="L7996">
        <v>11</v>
      </c>
      <c r="M7996" t="s">
        <v>45912</v>
      </c>
      <c r="N7996" t="s">
        <v>75</v>
      </c>
      <c r="O7996" t="s">
        <v>48</v>
      </c>
      <c r="P7996" t="s">
        <v>48</v>
      </c>
      <c r="Q7996" t="s">
        <v>45922</v>
      </c>
      <c r="Y7996" t="s">
        <v>45923</v>
      </c>
    </row>
    <row r="7997" spans="1:25">
      <c r="A7997" t="s">
        <v>45924</v>
      </c>
      <c r="B7997" t="s">
        <v>45925</v>
      </c>
      <c r="D7997" t="s">
        <v>40</v>
      </c>
      <c r="E7997" t="s">
        <v>41</v>
      </c>
      <c r="G7997" t="s">
        <v>9071</v>
      </c>
      <c r="H7997" t="s">
        <v>45926</v>
      </c>
      <c r="J7997" t="s">
        <v>100</v>
      </c>
      <c r="K7997" t="s">
        <v>101</v>
      </c>
      <c r="L7997">
        <v>11</v>
      </c>
      <c r="M7997" t="s">
        <v>45912</v>
      </c>
      <c r="N7997" t="s">
        <v>75</v>
      </c>
      <c r="O7997" t="s">
        <v>48</v>
      </c>
      <c r="P7997" t="s">
        <v>48</v>
      </c>
      <c r="Q7997" t="s">
        <v>45927</v>
      </c>
      <c r="Y7997" t="s">
        <v>45928</v>
      </c>
    </row>
    <row r="7998" spans="1:25">
      <c r="A7998" t="s">
        <v>184</v>
      </c>
      <c r="B7998" t="s">
        <v>45929</v>
      </c>
      <c r="D7998" t="s">
        <v>40</v>
      </c>
      <c r="E7998" t="s">
        <v>41</v>
      </c>
      <c r="G7998" t="s">
        <v>45930</v>
      </c>
      <c r="H7998" t="s">
        <v>4100</v>
      </c>
      <c r="J7998" t="s">
        <v>91</v>
      </c>
      <c r="K7998" t="s">
        <v>92</v>
      </c>
      <c r="L7998">
        <v>11</v>
      </c>
      <c r="M7998" t="s">
        <v>45931</v>
      </c>
      <c r="N7998" t="s">
        <v>75</v>
      </c>
      <c r="O7998" t="s">
        <v>48</v>
      </c>
      <c r="P7998" t="s">
        <v>48</v>
      </c>
      <c r="Q7998" t="s">
        <v>45932</v>
      </c>
      <c r="Y7998" t="s">
        <v>45933</v>
      </c>
    </row>
    <row r="7999" spans="1:25">
      <c r="A7999" t="s">
        <v>45934</v>
      </c>
      <c r="B7999" t="s">
        <v>45935</v>
      </c>
      <c r="D7999" t="s">
        <v>40</v>
      </c>
      <c r="E7999" t="s">
        <v>41</v>
      </c>
      <c r="G7999" t="s">
        <v>1161</v>
      </c>
      <c r="H7999" t="s">
        <v>5196</v>
      </c>
      <c r="J7999" t="s">
        <v>823</v>
      </c>
      <c r="K7999" t="s">
        <v>824</v>
      </c>
      <c r="L7999">
        <v>11</v>
      </c>
      <c r="M7999" t="s">
        <v>45931</v>
      </c>
      <c r="N7999" t="s">
        <v>75</v>
      </c>
      <c r="O7999" t="s">
        <v>48</v>
      </c>
      <c r="P7999" t="s">
        <v>48</v>
      </c>
      <c r="Q7999" t="s">
        <v>45936</v>
      </c>
      <c r="Y7999" t="s">
        <v>45937</v>
      </c>
    </row>
    <row r="8000" spans="1:25">
      <c r="A8000" t="s">
        <v>45938</v>
      </c>
      <c r="B8000" t="s">
        <v>45939</v>
      </c>
      <c r="D8000" t="s">
        <v>40</v>
      </c>
      <c r="E8000" t="s">
        <v>41</v>
      </c>
      <c r="G8000" t="s">
        <v>3405</v>
      </c>
      <c r="H8000" t="s">
        <v>45940</v>
      </c>
      <c r="J8000" t="s">
        <v>100</v>
      </c>
      <c r="K8000" t="s">
        <v>101</v>
      </c>
      <c r="L8000">
        <v>11</v>
      </c>
      <c r="M8000" t="s">
        <v>45931</v>
      </c>
      <c r="N8000" t="s">
        <v>75</v>
      </c>
      <c r="O8000" t="s">
        <v>48</v>
      </c>
      <c r="P8000" t="s">
        <v>48</v>
      </c>
      <c r="Q8000" t="s">
        <v>45941</v>
      </c>
      <c r="Y8000" t="s">
        <v>45942</v>
      </c>
    </row>
    <row r="8001" spans="1:25">
      <c r="A8001" t="s">
        <v>45943</v>
      </c>
      <c r="B8001" t="s">
        <v>45944</v>
      </c>
      <c r="D8001" t="s">
        <v>40</v>
      </c>
      <c r="E8001" t="s">
        <v>41</v>
      </c>
      <c r="G8001" t="s">
        <v>45945</v>
      </c>
      <c r="H8001" t="s">
        <v>45946</v>
      </c>
      <c r="J8001" t="s">
        <v>100</v>
      </c>
      <c r="K8001" t="s">
        <v>101</v>
      </c>
      <c r="L8001">
        <v>11</v>
      </c>
      <c r="M8001" t="s">
        <v>45947</v>
      </c>
      <c r="N8001" t="s">
        <v>75</v>
      </c>
      <c r="O8001" t="s">
        <v>48</v>
      </c>
      <c r="P8001" t="s">
        <v>48</v>
      </c>
      <c r="Q8001" t="s">
        <v>45948</v>
      </c>
      <c r="Y8001" t="s">
        <v>45949</v>
      </c>
    </row>
    <row r="8002" spans="1:25">
      <c r="A8002" t="s">
        <v>45950</v>
      </c>
      <c r="B8002" t="s">
        <v>45951</v>
      </c>
      <c r="D8002" t="s">
        <v>40</v>
      </c>
      <c r="E8002" t="s">
        <v>41</v>
      </c>
      <c r="G8002" t="s">
        <v>2005</v>
      </c>
      <c r="H8002" t="s">
        <v>3748</v>
      </c>
      <c r="J8002" t="s">
        <v>91</v>
      </c>
      <c r="K8002" t="s">
        <v>92</v>
      </c>
      <c r="L8002">
        <v>11</v>
      </c>
      <c r="M8002" t="s">
        <v>45952</v>
      </c>
      <c r="N8002" t="s">
        <v>75</v>
      </c>
      <c r="O8002" t="s">
        <v>48</v>
      </c>
      <c r="P8002" t="s">
        <v>48</v>
      </c>
      <c r="Q8002" t="s">
        <v>45953</v>
      </c>
      <c r="Y8002" t="s">
        <v>45954</v>
      </c>
    </row>
    <row r="8003" spans="1:25">
      <c r="A8003" t="s">
        <v>45955</v>
      </c>
      <c r="B8003" t="s">
        <v>45956</v>
      </c>
      <c r="D8003" t="s">
        <v>40</v>
      </c>
      <c r="E8003" t="s">
        <v>41</v>
      </c>
      <c r="G8003" t="s">
        <v>45957</v>
      </c>
      <c r="H8003" t="s">
        <v>1155</v>
      </c>
      <c r="J8003" t="s">
        <v>91</v>
      </c>
      <c r="K8003" t="s">
        <v>92</v>
      </c>
      <c r="L8003">
        <v>11</v>
      </c>
      <c r="M8003" t="s">
        <v>45958</v>
      </c>
      <c r="N8003" t="s">
        <v>75</v>
      </c>
      <c r="O8003" t="s">
        <v>48</v>
      </c>
      <c r="P8003" t="s">
        <v>48</v>
      </c>
      <c r="Q8003" t="s">
        <v>45959</v>
      </c>
      <c r="Y8003" t="s">
        <v>45960</v>
      </c>
    </row>
    <row r="8004" spans="1:25">
      <c r="A8004" t="s">
        <v>45961</v>
      </c>
      <c r="B8004" t="s">
        <v>45962</v>
      </c>
      <c r="D8004" t="s">
        <v>40</v>
      </c>
      <c r="E8004" t="s">
        <v>41</v>
      </c>
      <c r="G8004" t="s">
        <v>4308</v>
      </c>
      <c r="H8004" t="s">
        <v>81</v>
      </c>
      <c r="J8004" t="s">
        <v>100</v>
      </c>
      <c r="K8004" t="s">
        <v>101</v>
      </c>
      <c r="L8004">
        <v>11</v>
      </c>
      <c r="M8004" t="s">
        <v>45958</v>
      </c>
      <c r="N8004" t="s">
        <v>75</v>
      </c>
      <c r="O8004" t="s">
        <v>48</v>
      </c>
      <c r="P8004" t="s">
        <v>48</v>
      </c>
      <c r="Q8004" t="s">
        <v>45963</v>
      </c>
      <c r="Y8004" t="s">
        <v>45964</v>
      </c>
    </row>
    <row r="8005" spans="1:25">
      <c r="A8005" t="s">
        <v>45965</v>
      </c>
      <c r="B8005" t="s">
        <v>45966</v>
      </c>
      <c r="D8005" t="s">
        <v>40</v>
      </c>
      <c r="E8005" t="s">
        <v>41</v>
      </c>
      <c r="G8005" t="s">
        <v>45967</v>
      </c>
      <c r="H8005" t="s">
        <v>45968</v>
      </c>
      <c r="J8005" t="s">
        <v>100</v>
      </c>
      <c r="K8005" t="s">
        <v>101</v>
      </c>
      <c r="L8005">
        <v>11</v>
      </c>
      <c r="M8005" t="s">
        <v>45958</v>
      </c>
      <c r="N8005" t="s">
        <v>75</v>
      </c>
      <c r="O8005" t="s">
        <v>48</v>
      </c>
      <c r="P8005" t="s">
        <v>48</v>
      </c>
      <c r="Q8005" t="s">
        <v>45969</v>
      </c>
      <c r="Y8005" t="s">
        <v>45970</v>
      </c>
    </row>
    <row r="8006" spans="1:25">
      <c r="A8006" t="s">
        <v>45971</v>
      </c>
      <c r="B8006" t="s">
        <v>45972</v>
      </c>
      <c r="D8006" t="s">
        <v>40</v>
      </c>
      <c r="E8006" t="s">
        <v>41</v>
      </c>
      <c r="G8006" t="s">
        <v>45973</v>
      </c>
      <c r="H8006" t="s">
        <v>45974</v>
      </c>
      <c r="J8006" t="s">
        <v>121</v>
      </c>
      <c r="K8006" t="s">
        <v>122</v>
      </c>
      <c r="L8006">
        <v>11</v>
      </c>
      <c r="M8006" t="s">
        <v>45958</v>
      </c>
      <c r="N8006" t="s">
        <v>275</v>
      </c>
      <c r="O8006" t="s">
        <v>48</v>
      </c>
      <c r="P8006" t="s">
        <v>48</v>
      </c>
      <c r="Q8006" t="s">
        <v>45975</v>
      </c>
      <c r="Y8006" t="s">
        <v>45976</v>
      </c>
    </row>
    <row r="8007" spans="1:25">
      <c r="A8007" t="s">
        <v>45977</v>
      </c>
      <c r="B8007" t="s">
        <v>45978</v>
      </c>
      <c r="D8007" t="s">
        <v>40</v>
      </c>
      <c r="E8007" t="s">
        <v>41</v>
      </c>
      <c r="G8007" t="s">
        <v>45979</v>
      </c>
      <c r="H8007" t="s">
        <v>1313</v>
      </c>
      <c r="J8007" t="s">
        <v>72</v>
      </c>
      <c r="K8007" t="s">
        <v>73</v>
      </c>
      <c r="L8007">
        <v>11</v>
      </c>
      <c r="M8007" t="s">
        <v>45980</v>
      </c>
      <c r="N8007" t="s">
        <v>75</v>
      </c>
      <c r="O8007" t="s">
        <v>48</v>
      </c>
      <c r="P8007" t="s">
        <v>48</v>
      </c>
      <c r="Q8007" t="s">
        <v>17034</v>
      </c>
      <c r="Y8007" t="s">
        <v>45981</v>
      </c>
    </row>
    <row r="8008" spans="1:25">
      <c r="A8008" t="s">
        <v>45982</v>
      </c>
      <c r="B8008" t="s">
        <v>45983</v>
      </c>
      <c r="D8008" t="s">
        <v>40</v>
      </c>
      <c r="E8008" t="s">
        <v>41</v>
      </c>
      <c r="G8008" t="s">
        <v>45984</v>
      </c>
      <c r="H8008" t="s">
        <v>23271</v>
      </c>
      <c r="J8008" t="s">
        <v>823</v>
      </c>
      <c r="K8008" t="s">
        <v>824</v>
      </c>
      <c r="L8008">
        <v>11</v>
      </c>
      <c r="M8008" t="s">
        <v>45985</v>
      </c>
      <c r="N8008" t="s">
        <v>75</v>
      </c>
      <c r="O8008" t="s">
        <v>48</v>
      </c>
      <c r="P8008" t="s">
        <v>48</v>
      </c>
      <c r="Q8008" t="s">
        <v>45986</v>
      </c>
      <c r="Y8008" t="s">
        <v>45987</v>
      </c>
    </row>
    <row r="8009" spans="1:25">
      <c r="A8009" t="s">
        <v>45988</v>
      </c>
      <c r="B8009" t="s">
        <v>45989</v>
      </c>
      <c r="D8009" t="s">
        <v>40</v>
      </c>
      <c r="E8009" t="s">
        <v>41</v>
      </c>
      <c r="G8009" t="s">
        <v>622</v>
      </c>
      <c r="H8009" t="s">
        <v>16183</v>
      </c>
      <c r="J8009" t="s">
        <v>121</v>
      </c>
      <c r="K8009" t="s">
        <v>122</v>
      </c>
      <c r="L8009">
        <v>11</v>
      </c>
      <c r="M8009" t="s">
        <v>45990</v>
      </c>
      <c r="N8009" t="s">
        <v>58</v>
      </c>
      <c r="O8009" t="s">
        <v>48</v>
      </c>
      <c r="P8009" t="s">
        <v>48</v>
      </c>
      <c r="Q8009" t="s">
        <v>45991</v>
      </c>
      <c r="Y8009" t="s">
        <v>45992</v>
      </c>
    </row>
    <row r="8010" spans="1:25">
      <c r="A8010" t="s">
        <v>45993</v>
      </c>
      <c r="B8010" t="s">
        <v>45994</v>
      </c>
      <c r="D8010" t="s">
        <v>40</v>
      </c>
      <c r="E8010" t="s">
        <v>41</v>
      </c>
      <c r="G8010" t="s">
        <v>45995</v>
      </c>
      <c r="H8010" t="s">
        <v>45996</v>
      </c>
      <c r="J8010" t="s">
        <v>91</v>
      </c>
      <c r="K8010" t="s">
        <v>92</v>
      </c>
      <c r="L8010">
        <v>11</v>
      </c>
      <c r="M8010" t="s">
        <v>45990</v>
      </c>
      <c r="N8010" t="s">
        <v>75</v>
      </c>
      <c r="O8010" t="s">
        <v>48</v>
      </c>
      <c r="P8010" t="s">
        <v>48</v>
      </c>
      <c r="Q8010" t="s">
        <v>45997</v>
      </c>
      <c r="Y8010" t="s">
        <v>45998</v>
      </c>
    </row>
    <row r="8011" spans="1:25">
      <c r="A8011" t="s">
        <v>45999</v>
      </c>
      <c r="B8011" t="s">
        <v>46000</v>
      </c>
      <c r="D8011" t="s">
        <v>40</v>
      </c>
      <c r="E8011" t="s">
        <v>41</v>
      </c>
      <c r="G8011" t="s">
        <v>46001</v>
      </c>
      <c r="H8011" t="s">
        <v>46002</v>
      </c>
      <c r="J8011" t="s">
        <v>823</v>
      </c>
      <c r="K8011" t="s">
        <v>824</v>
      </c>
      <c r="L8011">
        <v>11</v>
      </c>
      <c r="M8011" t="s">
        <v>46003</v>
      </c>
      <c r="N8011" t="s">
        <v>75</v>
      </c>
      <c r="O8011" t="s">
        <v>48</v>
      </c>
      <c r="P8011" t="s">
        <v>48</v>
      </c>
      <c r="Q8011" t="s">
        <v>36794</v>
      </c>
      <c r="Y8011" t="s">
        <v>46004</v>
      </c>
    </row>
    <row r="8012" spans="1:25">
      <c r="A8012" t="s">
        <v>46005</v>
      </c>
      <c r="B8012" t="s">
        <v>46006</v>
      </c>
      <c r="D8012" t="s">
        <v>40</v>
      </c>
      <c r="E8012" t="s">
        <v>41</v>
      </c>
      <c r="G8012" t="s">
        <v>46007</v>
      </c>
      <c r="H8012" t="s">
        <v>1943</v>
      </c>
      <c r="J8012" t="s">
        <v>91</v>
      </c>
      <c r="K8012" t="s">
        <v>92</v>
      </c>
      <c r="L8012">
        <v>11</v>
      </c>
      <c r="M8012" t="s">
        <v>46003</v>
      </c>
      <c r="N8012" t="s">
        <v>75</v>
      </c>
      <c r="O8012" t="s">
        <v>48</v>
      </c>
      <c r="P8012" t="s">
        <v>48</v>
      </c>
      <c r="Q8012" t="s">
        <v>46008</v>
      </c>
      <c r="Y8012" t="s">
        <v>46009</v>
      </c>
    </row>
    <row r="8013" spans="1:25">
      <c r="A8013" t="s">
        <v>46010</v>
      </c>
      <c r="B8013" t="s">
        <v>46011</v>
      </c>
      <c r="D8013" t="s">
        <v>40</v>
      </c>
      <c r="E8013" t="s">
        <v>41</v>
      </c>
      <c r="G8013" t="s">
        <v>46012</v>
      </c>
      <c r="H8013" t="s">
        <v>21090</v>
      </c>
      <c r="J8013" t="s">
        <v>100</v>
      </c>
      <c r="K8013" t="s">
        <v>101</v>
      </c>
      <c r="L8013">
        <v>11</v>
      </c>
      <c r="M8013" t="s">
        <v>46003</v>
      </c>
      <c r="N8013" t="s">
        <v>75</v>
      </c>
      <c r="O8013" t="s">
        <v>48</v>
      </c>
      <c r="P8013" t="s">
        <v>48</v>
      </c>
      <c r="Q8013" t="s">
        <v>46013</v>
      </c>
      <c r="Y8013" t="s">
        <v>46014</v>
      </c>
    </row>
    <row r="8014" spans="1:25">
      <c r="A8014" t="s">
        <v>46015</v>
      </c>
      <c r="B8014" t="s">
        <v>46016</v>
      </c>
      <c r="D8014" t="s">
        <v>40</v>
      </c>
      <c r="E8014" t="s">
        <v>41</v>
      </c>
      <c r="G8014" t="s">
        <v>46017</v>
      </c>
      <c r="H8014" t="s">
        <v>46018</v>
      </c>
      <c r="J8014" t="s">
        <v>823</v>
      </c>
      <c r="K8014" t="s">
        <v>824</v>
      </c>
      <c r="L8014">
        <v>11</v>
      </c>
      <c r="M8014" t="s">
        <v>46003</v>
      </c>
      <c r="N8014" t="s">
        <v>75</v>
      </c>
      <c r="O8014" t="s">
        <v>48</v>
      </c>
      <c r="P8014" t="s">
        <v>48</v>
      </c>
      <c r="Q8014" t="s">
        <v>46019</v>
      </c>
      <c r="Y8014" t="s">
        <v>46020</v>
      </c>
    </row>
    <row r="8015" spans="1:25">
      <c r="A8015" t="s">
        <v>46021</v>
      </c>
      <c r="B8015" t="s">
        <v>46022</v>
      </c>
      <c r="D8015" t="s">
        <v>40</v>
      </c>
      <c r="E8015" t="s">
        <v>41</v>
      </c>
      <c r="G8015" t="s">
        <v>46023</v>
      </c>
      <c r="H8015" t="s">
        <v>22194</v>
      </c>
      <c r="J8015" t="s">
        <v>121</v>
      </c>
      <c r="K8015" t="s">
        <v>122</v>
      </c>
      <c r="L8015">
        <v>11</v>
      </c>
      <c r="M8015" t="s">
        <v>46003</v>
      </c>
      <c r="N8015" t="s">
        <v>275</v>
      </c>
      <c r="O8015" t="s">
        <v>48</v>
      </c>
      <c r="P8015" t="s">
        <v>48</v>
      </c>
      <c r="Q8015" t="s">
        <v>46024</v>
      </c>
      <c r="Y8015" t="s">
        <v>46025</v>
      </c>
    </row>
    <row r="8016" spans="1:25">
      <c r="A8016" t="s">
        <v>46026</v>
      </c>
      <c r="B8016" t="s">
        <v>46027</v>
      </c>
      <c r="D8016" t="s">
        <v>40</v>
      </c>
      <c r="E8016" t="s">
        <v>41</v>
      </c>
      <c r="G8016" t="s">
        <v>46028</v>
      </c>
      <c r="H8016" t="s">
        <v>46029</v>
      </c>
      <c r="J8016" t="s">
        <v>91</v>
      </c>
      <c r="K8016" t="s">
        <v>92</v>
      </c>
      <c r="L8016">
        <v>11</v>
      </c>
      <c r="M8016" t="s">
        <v>46030</v>
      </c>
      <c r="N8016" t="s">
        <v>75</v>
      </c>
      <c r="O8016" t="s">
        <v>48</v>
      </c>
      <c r="P8016" t="s">
        <v>48</v>
      </c>
      <c r="Q8016" t="s">
        <v>46031</v>
      </c>
      <c r="Y8016" t="s">
        <v>46032</v>
      </c>
    </row>
    <row r="8017" spans="1:25">
      <c r="A8017" t="s">
        <v>46033</v>
      </c>
      <c r="B8017" t="s">
        <v>46034</v>
      </c>
      <c r="D8017" t="s">
        <v>40</v>
      </c>
      <c r="E8017" t="s">
        <v>41</v>
      </c>
      <c r="G8017" t="s">
        <v>46035</v>
      </c>
      <c r="H8017" t="s">
        <v>46036</v>
      </c>
      <c r="J8017" t="s">
        <v>91</v>
      </c>
      <c r="K8017" t="s">
        <v>92</v>
      </c>
      <c r="L8017">
        <v>11</v>
      </c>
      <c r="M8017" t="s">
        <v>46030</v>
      </c>
      <c r="N8017" t="s">
        <v>75</v>
      </c>
      <c r="O8017" t="s">
        <v>48</v>
      </c>
      <c r="P8017" t="s">
        <v>48</v>
      </c>
      <c r="Q8017" t="s">
        <v>46037</v>
      </c>
      <c r="Y8017" t="s">
        <v>46038</v>
      </c>
    </row>
    <row r="8018" spans="1:25">
      <c r="A8018" t="s">
        <v>46039</v>
      </c>
      <c r="B8018" t="s">
        <v>46040</v>
      </c>
      <c r="D8018" t="s">
        <v>40</v>
      </c>
      <c r="E8018" t="s">
        <v>41</v>
      </c>
      <c r="G8018" t="s">
        <v>46041</v>
      </c>
      <c r="H8018" t="s">
        <v>46042</v>
      </c>
      <c r="J8018" t="s">
        <v>91</v>
      </c>
      <c r="K8018" t="s">
        <v>92</v>
      </c>
      <c r="L8018">
        <v>11</v>
      </c>
      <c r="M8018" t="s">
        <v>46030</v>
      </c>
      <c r="N8018" t="s">
        <v>75</v>
      </c>
      <c r="O8018" t="s">
        <v>48</v>
      </c>
      <c r="P8018" t="s">
        <v>48</v>
      </c>
      <c r="Q8018" t="s">
        <v>34869</v>
      </c>
      <c r="Y8018" t="s">
        <v>46043</v>
      </c>
    </row>
    <row r="8019" spans="1:25">
      <c r="A8019" t="s">
        <v>46044</v>
      </c>
      <c r="B8019" t="s">
        <v>46045</v>
      </c>
      <c r="D8019" t="s">
        <v>40</v>
      </c>
      <c r="E8019" t="s">
        <v>41</v>
      </c>
      <c r="G8019" t="s">
        <v>2441</v>
      </c>
      <c r="H8019" t="s">
        <v>46046</v>
      </c>
      <c r="J8019" t="s">
        <v>91</v>
      </c>
      <c r="K8019" t="s">
        <v>92</v>
      </c>
      <c r="L8019">
        <v>11</v>
      </c>
      <c r="M8019" t="s">
        <v>46047</v>
      </c>
      <c r="N8019" t="s">
        <v>75</v>
      </c>
      <c r="O8019" t="s">
        <v>48</v>
      </c>
      <c r="P8019" t="s">
        <v>48</v>
      </c>
      <c r="Q8019" t="s">
        <v>46048</v>
      </c>
      <c r="Y8019" t="s">
        <v>46049</v>
      </c>
    </row>
    <row r="8020" spans="1:25">
      <c r="A8020" t="s">
        <v>46050</v>
      </c>
      <c r="B8020" t="s">
        <v>46051</v>
      </c>
      <c r="D8020" t="s">
        <v>40</v>
      </c>
      <c r="E8020" t="s">
        <v>41</v>
      </c>
      <c r="G8020" t="s">
        <v>46052</v>
      </c>
      <c r="H8020" t="s">
        <v>46053</v>
      </c>
      <c r="J8020" t="s">
        <v>100</v>
      </c>
      <c r="K8020" t="s">
        <v>101</v>
      </c>
      <c r="L8020">
        <v>11</v>
      </c>
      <c r="M8020" t="s">
        <v>46054</v>
      </c>
      <c r="N8020" t="s">
        <v>75</v>
      </c>
      <c r="O8020" t="s">
        <v>48</v>
      </c>
      <c r="P8020" t="s">
        <v>48</v>
      </c>
      <c r="Q8020" t="s">
        <v>46055</v>
      </c>
      <c r="Y8020" t="s">
        <v>46056</v>
      </c>
    </row>
    <row r="8021" spans="1:25">
      <c r="A8021" t="s">
        <v>46057</v>
      </c>
      <c r="B8021" t="s">
        <v>46058</v>
      </c>
      <c r="D8021" t="s">
        <v>40</v>
      </c>
      <c r="E8021" t="s">
        <v>41</v>
      </c>
      <c r="G8021" t="s">
        <v>46059</v>
      </c>
      <c r="H8021" t="s">
        <v>46060</v>
      </c>
      <c r="J8021" t="s">
        <v>91</v>
      </c>
      <c r="K8021" t="s">
        <v>92</v>
      </c>
      <c r="L8021">
        <v>11</v>
      </c>
      <c r="M8021" t="s">
        <v>46061</v>
      </c>
      <c r="N8021" t="s">
        <v>75</v>
      </c>
      <c r="O8021" t="s">
        <v>48</v>
      </c>
      <c r="P8021" t="s">
        <v>48</v>
      </c>
      <c r="Q8021" t="s">
        <v>46062</v>
      </c>
      <c r="Y8021" t="s">
        <v>46063</v>
      </c>
    </row>
    <row r="8022" spans="1:25">
      <c r="A8022" t="s">
        <v>46064</v>
      </c>
      <c r="B8022" t="s">
        <v>46065</v>
      </c>
      <c r="D8022" t="s">
        <v>40</v>
      </c>
      <c r="E8022" t="s">
        <v>41</v>
      </c>
      <c r="G8022" t="s">
        <v>18298</v>
      </c>
      <c r="H8022" t="s">
        <v>4787</v>
      </c>
      <c r="J8022" t="s">
        <v>100</v>
      </c>
      <c r="K8022" t="s">
        <v>101</v>
      </c>
      <c r="L8022">
        <v>11</v>
      </c>
      <c r="M8022" t="s">
        <v>46066</v>
      </c>
      <c r="N8022" t="s">
        <v>75</v>
      </c>
      <c r="O8022" t="s">
        <v>48</v>
      </c>
      <c r="P8022" t="s">
        <v>48</v>
      </c>
      <c r="Q8022" t="s">
        <v>1981</v>
      </c>
      <c r="Y8022" t="s">
        <v>46067</v>
      </c>
    </row>
    <row r="8023" spans="1:25">
      <c r="A8023" t="s">
        <v>46068</v>
      </c>
      <c r="B8023" t="s">
        <v>46069</v>
      </c>
      <c r="D8023" t="s">
        <v>40</v>
      </c>
      <c r="E8023" t="s">
        <v>41</v>
      </c>
      <c r="G8023" t="s">
        <v>46070</v>
      </c>
      <c r="H8023" t="s">
        <v>14107</v>
      </c>
      <c r="J8023" t="s">
        <v>823</v>
      </c>
      <c r="K8023" t="s">
        <v>824</v>
      </c>
      <c r="L8023">
        <v>11</v>
      </c>
      <c r="M8023" t="s">
        <v>46071</v>
      </c>
      <c r="N8023" t="s">
        <v>75</v>
      </c>
      <c r="O8023" t="s">
        <v>48</v>
      </c>
      <c r="P8023" t="s">
        <v>48</v>
      </c>
      <c r="Q8023" t="s">
        <v>46072</v>
      </c>
      <c r="Y8023" t="s">
        <v>46073</v>
      </c>
    </row>
    <row r="8024" spans="1:25">
      <c r="A8024" t="s">
        <v>46074</v>
      </c>
      <c r="B8024" t="s">
        <v>46075</v>
      </c>
      <c r="D8024" t="s">
        <v>40</v>
      </c>
      <c r="E8024" t="s">
        <v>41</v>
      </c>
      <c r="G8024" t="s">
        <v>46076</v>
      </c>
      <c r="H8024" t="s">
        <v>30534</v>
      </c>
      <c r="J8024" t="s">
        <v>121</v>
      </c>
      <c r="K8024" t="s">
        <v>122</v>
      </c>
      <c r="L8024">
        <v>11</v>
      </c>
      <c r="M8024" t="s">
        <v>46077</v>
      </c>
      <c r="N8024" t="s">
        <v>275</v>
      </c>
      <c r="O8024" t="s">
        <v>48</v>
      </c>
      <c r="P8024" t="s">
        <v>48</v>
      </c>
      <c r="Q8024" t="s">
        <v>46078</v>
      </c>
      <c r="Y8024" t="s">
        <v>46079</v>
      </c>
    </row>
    <row r="8025" spans="1:25">
      <c r="A8025" t="s">
        <v>46080</v>
      </c>
      <c r="B8025" t="s">
        <v>46081</v>
      </c>
      <c r="D8025" t="s">
        <v>40</v>
      </c>
      <c r="E8025" t="s">
        <v>41</v>
      </c>
      <c r="G8025" t="s">
        <v>46082</v>
      </c>
      <c r="H8025" t="s">
        <v>4731</v>
      </c>
      <c r="J8025" t="s">
        <v>91</v>
      </c>
      <c r="K8025" t="s">
        <v>92</v>
      </c>
      <c r="L8025">
        <v>11</v>
      </c>
      <c r="M8025" t="s">
        <v>46083</v>
      </c>
      <c r="N8025" t="s">
        <v>75</v>
      </c>
      <c r="O8025" t="s">
        <v>48</v>
      </c>
      <c r="P8025" t="s">
        <v>48</v>
      </c>
      <c r="Q8025" t="s">
        <v>46084</v>
      </c>
      <c r="Y8025" t="s">
        <v>46085</v>
      </c>
    </row>
    <row r="8026" spans="1:25">
      <c r="A8026" t="s">
        <v>46086</v>
      </c>
      <c r="B8026" t="s">
        <v>46087</v>
      </c>
      <c r="D8026" t="s">
        <v>40</v>
      </c>
      <c r="E8026" t="s">
        <v>41</v>
      </c>
      <c r="G8026" t="s">
        <v>20932</v>
      </c>
      <c r="H8026" t="s">
        <v>1639</v>
      </c>
      <c r="J8026" t="s">
        <v>91</v>
      </c>
      <c r="K8026" t="s">
        <v>92</v>
      </c>
      <c r="L8026">
        <v>11</v>
      </c>
      <c r="M8026" t="s">
        <v>46088</v>
      </c>
      <c r="N8026" t="s">
        <v>75</v>
      </c>
      <c r="O8026" t="s">
        <v>48</v>
      </c>
      <c r="P8026" t="s">
        <v>48</v>
      </c>
      <c r="Q8026" t="s">
        <v>46089</v>
      </c>
      <c r="Y8026" t="s">
        <v>46090</v>
      </c>
    </row>
    <row r="8027" spans="1:25">
      <c r="A8027" t="s">
        <v>46091</v>
      </c>
      <c r="B8027" t="s">
        <v>46092</v>
      </c>
      <c r="D8027" t="s">
        <v>40</v>
      </c>
      <c r="E8027" t="s">
        <v>41</v>
      </c>
      <c r="G8027" t="s">
        <v>1670</v>
      </c>
      <c r="H8027" t="s">
        <v>46093</v>
      </c>
      <c r="J8027" t="s">
        <v>100</v>
      </c>
      <c r="K8027" t="s">
        <v>101</v>
      </c>
      <c r="L8027">
        <v>11</v>
      </c>
      <c r="M8027" t="s">
        <v>46094</v>
      </c>
      <c r="N8027" t="s">
        <v>75</v>
      </c>
      <c r="O8027" t="s">
        <v>48</v>
      </c>
      <c r="P8027" t="s">
        <v>48</v>
      </c>
      <c r="Q8027" t="s">
        <v>46095</v>
      </c>
      <c r="Y8027" t="s">
        <v>46096</v>
      </c>
    </row>
    <row r="8028" spans="1:25">
      <c r="A8028" t="s">
        <v>46097</v>
      </c>
      <c r="B8028" t="s">
        <v>46098</v>
      </c>
      <c r="D8028" t="s">
        <v>40</v>
      </c>
      <c r="E8028" t="s">
        <v>41</v>
      </c>
      <c r="G8028" t="s">
        <v>12591</v>
      </c>
      <c r="H8028" t="s">
        <v>4368</v>
      </c>
      <c r="J8028" t="s">
        <v>823</v>
      </c>
      <c r="K8028" t="s">
        <v>824</v>
      </c>
      <c r="L8028">
        <v>11</v>
      </c>
      <c r="M8028" t="s">
        <v>46094</v>
      </c>
      <c r="N8028" t="s">
        <v>75</v>
      </c>
      <c r="O8028" t="s">
        <v>48</v>
      </c>
      <c r="P8028" t="s">
        <v>48</v>
      </c>
      <c r="Q8028" t="s">
        <v>46099</v>
      </c>
      <c r="Y8028" t="s">
        <v>46100</v>
      </c>
    </row>
    <row r="8029" spans="1:25">
      <c r="A8029" t="s">
        <v>46101</v>
      </c>
      <c r="B8029" t="s">
        <v>46102</v>
      </c>
      <c r="D8029" t="s">
        <v>40</v>
      </c>
      <c r="E8029" t="s">
        <v>41</v>
      </c>
      <c r="G8029" t="s">
        <v>655</v>
      </c>
      <c r="H8029" t="s">
        <v>1434</v>
      </c>
      <c r="J8029" t="s">
        <v>91</v>
      </c>
      <c r="K8029" t="s">
        <v>92</v>
      </c>
      <c r="L8029">
        <v>11</v>
      </c>
      <c r="M8029" t="s">
        <v>46094</v>
      </c>
      <c r="N8029" t="s">
        <v>75</v>
      </c>
      <c r="O8029" t="s">
        <v>48</v>
      </c>
      <c r="P8029" t="s">
        <v>48</v>
      </c>
      <c r="Q8029" t="s">
        <v>46103</v>
      </c>
      <c r="Y8029" t="s">
        <v>46104</v>
      </c>
    </row>
    <row r="8030" spans="1:25">
      <c r="A8030" t="s">
        <v>46105</v>
      </c>
      <c r="B8030" t="s">
        <v>46106</v>
      </c>
      <c r="D8030" t="s">
        <v>40</v>
      </c>
      <c r="E8030" t="s">
        <v>41</v>
      </c>
      <c r="G8030" t="s">
        <v>46107</v>
      </c>
      <c r="H8030" t="s">
        <v>46108</v>
      </c>
      <c r="J8030" t="s">
        <v>91</v>
      </c>
      <c r="K8030" t="s">
        <v>92</v>
      </c>
      <c r="L8030">
        <v>11</v>
      </c>
      <c r="M8030" t="s">
        <v>46094</v>
      </c>
      <c r="N8030" t="s">
        <v>75</v>
      </c>
      <c r="O8030" t="s">
        <v>48</v>
      </c>
      <c r="P8030" t="s">
        <v>48</v>
      </c>
      <c r="Q8030" t="s">
        <v>46109</v>
      </c>
      <c r="Y8030" t="s">
        <v>46110</v>
      </c>
    </row>
    <row r="8031" spans="1:25">
      <c r="A8031" t="s">
        <v>46111</v>
      </c>
      <c r="B8031" t="s">
        <v>46112</v>
      </c>
      <c r="D8031" t="s">
        <v>40</v>
      </c>
      <c r="E8031" t="s">
        <v>41</v>
      </c>
      <c r="G8031" t="s">
        <v>46113</v>
      </c>
      <c r="H8031" t="s">
        <v>392</v>
      </c>
      <c r="J8031" t="s">
        <v>91</v>
      </c>
      <c r="K8031" t="s">
        <v>92</v>
      </c>
      <c r="L8031">
        <v>11</v>
      </c>
      <c r="M8031" t="s">
        <v>46094</v>
      </c>
      <c r="N8031" t="s">
        <v>75</v>
      </c>
      <c r="O8031" t="s">
        <v>48</v>
      </c>
      <c r="P8031" t="s">
        <v>48</v>
      </c>
      <c r="Q8031" t="s">
        <v>46114</v>
      </c>
      <c r="Y8031" t="s">
        <v>46115</v>
      </c>
    </row>
    <row r="8032" spans="1:25">
      <c r="A8032" t="s">
        <v>46116</v>
      </c>
      <c r="B8032" t="s">
        <v>46117</v>
      </c>
      <c r="D8032" t="s">
        <v>40</v>
      </c>
      <c r="E8032" t="s">
        <v>41</v>
      </c>
      <c r="G8032" t="s">
        <v>1466</v>
      </c>
      <c r="H8032" t="s">
        <v>46118</v>
      </c>
      <c r="J8032" t="s">
        <v>823</v>
      </c>
      <c r="K8032" t="s">
        <v>824</v>
      </c>
      <c r="L8032">
        <v>11</v>
      </c>
      <c r="M8032" t="s">
        <v>46119</v>
      </c>
      <c r="N8032" t="s">
        <v>75</v>
      </c>
      <c r="O8032" t="s">
        <v>48</v>
      </c>
      <c r="P8032" t="s">
        <v>48</v>
      </c>
      <c r="Q8032" t="s">
        <v>46120</v>
      </c>
      <c r="Y8032" t="s">
        <v>46121</v>
      </c>
    </row>
    <row r="8033" spans="1:25">
      <c r="A8033" t="s">
        <v>46122</v>
      </c>
      <c r="B8033" t="s">
        <v>46123</v>
      </c>
      <c r="D8033" t="s">
        <v>40</v>
      </c>
      <c r="E8033" t="s">
        <v>41</v>
      </c>
      <c r="G8033" t="s">
        <v>3913</v>
      </c>
      <c r="H8033" t="s">
        <v>1420</v>
      </c>
      <c r="J8033" t="s">
        <v>91</v>
      </c>
      <c r="K8033" t="s">
        <v>92</v>
      </c>
      <c r="L8033">
        <v>11</v>
      </c>
      <c r="M8033" t="s">
        <v>46124</v>
      </c>
      <c r="N8033" t="s">
        <v>75</v>
      </c>
      <c r="O8033" t="s">
        <v>48</v>
      </c>
      <c r="P8033" t="s">
        <v>48</v>
      </c>
      <c r="Q8033" t="s">
        <v>46125</v>
      </c>
      <c r="Y8033" t="s">
        <v>46126</v>
      </c>
    </row>
    <row r="8034" spans="1:25">
      <c r="A8034" t="s">
        <v>46127</v>
      </c>
      <c r="B8034" t="s">
        <v>46128</v>
      </c>
      <c r="D8034" t="s">
        <v>40</v>
      </c>
      <c r="E8034" t="s">
        <v>41</v>
      </c>
      <c r="G8034" t="s">
        <v>1929</v>
      </c>
      <c r="H8034" t="s">
        <v>46129</v>
      </c>
      <c r="J8034" t="s">
        <v>100</v>
      </c>
      <c r="K8034" t="s">
        <v>101</v>
      </c>
      <c r="L8034">
        <v>11</v>
      </c>
      <c r="M8034" t="s">
        <v>46124</v>
      </c>
      <c r="N8034" t="s">
        <v>75</v>
      </c>
      <c r="O8034" t="s">
        <v>48</v>
      </c>
      <c r="P8034" t="s">
        <v>48</v>
      </c>
      <c r="Q8034" t="s">
        <v>46130</v>
      </c>
      <c r="Y8034" t="s">
        <v>46131</v>
      </c>
    </row>
    <row r="8035" spans="1:25">
      <c r="A8035" t="s">
        <v>46132</v>
      </c>
      <c r="B8035" t="s">
        <v>46133</v>
      </c>
      <c r="D8035" t="s">
        <v>40</v>
      </c>
      <c r="E8035" t="s">
        <v>41</v>
      </c>
      <c r="G8035" t="s">
        <v>46134</v>
      </c>
      <c r="H8035" t="s">
        <v>46135</v>
      </c>
      <c r="J8035" t="s">
        <v>100</v>
      </c>
      <c r="K8035" t="s">
        <v>101</v>
      </c>
      <c r="L8035">
        <v>11</v>
      </c>
      <c r="M8035" t="s">
        <v>46124</v>
      </c>
      <c r="N8035" t="s">
        <v>75</v>
      </c>
      <c r="O8035" t="s">
        <v>48</v>
      </c>
      <c r="P8035" t="s">
        <v>48</v>
      </c>
      <c r="Q8035" t="s">
        <v>46136</v>
      </c>
      <c r="Y8035" t="s">
        <v>46137</v>
      </c>
    </row>
    <row r="8036" spans="1:25">
      <c r="A8036" t="s">
        <v>46138</v>
      </c>
      <c r="B8036" t="s">
        <v>46139</v>
      </c>
      <c r="D8036" t="s">
        <v>40</v>
      </c>
      <c r="E8036" t="s">
        <v>41</v>
      </c>
      <c r="G8036" t="s">
        <v>46140</v>
      </c>
      <c r="H8036" t="s">
        <v>46141</v>
      </c>
      <c r="J8036" t="s">
        <v>100</v>
      </c>
      <c r="K8036" t="s">
        <v>101</v>
      </c>
      <c r="L8036">
        <v>11</v>
      </c>
      <c r="M8036" t="s">
        <v>46124</v>
      </c>
      <c r="N8036" t="s">
        <v>75</v>
      </c>
      <c r="O8036" t="s">
        <v>48</v>
      </c>
      <c r="P8036" t="s">
        <v>48</v>
      </c>
      <c r="Q8036" t="s">
        <v>46142</v>
      </c>
      <c r="Y8036" t="s">
        <v>46143</v>
      </c>
    </row>
    <row r="8037" spans="1:25">
      <c r="A8037" t="s">
        <v>46144</v>
      </c>
      <c r="B8037" t="s">
        <v>46145</v>
      </c>
      <c r="D8037" t="s">
        <v>40</v>
      </c>
      <c r="E8037" t="s">
        <v>41</v>
      </c>
      <c r="G8037" t="s">
        <v>46146</v>
      </c>
      <c r="H8037" t="s">
        <v>46147</v>
      </c>
      <c r="J8037" t="s">
        <v>100</v>
      </c>
      <c r="K8037" t="s">
        <v>101</v>
      </c>
      <c r="L8037">
        <v>11</v>
      </c>
      <c r="M8037" t="s">
        <v>46124</v>
      </c>
      <c r="N8037" t="s">
        <v>75</v>
      </c>
      <c r="O8037" t="s">
        <v>48</v>
      </c>
      <c r="P8037" t="s">
        <v>48</v>
      </c>
      <c r="Q8037" t="s">
        <v>46148</v>
      </c>
      <c r="Y8037" t="s">
        <v>46149</v>
      </c>
    </row>
    <row r="8038" spans="1:25">
      <c r="A8038" t="s">
        <v>46150</v>
      </c>
      <c r="B8038" t="s">
        <v>46151</v>
      </c>
      <c r="D8038" t="s">
        <v>40</v>
      </c>
      <c r="E8038" t="s">
        <v>41</v>
      </c>
      <c r="G8038" t="s">
        <v>46152</v>
      </c>
      <c r="H8038" t="s">
        <v>46153</v>
      </c>
      <c r="J8038" t="s">
        <v>100</v>
      </c>
      <c r="K8038" t="s">
        <v>101</v>
      </c>
      <c r="L8038">
        <v>11</v>
      </c>
      <c r="M8038" t="s">
        <v>46154</v>
      </c>
      <c r="N8038" t="s">
        <v>75</v>
      </c>
      <c r="O8038" t="s">
        <v>48</v>
      </c>
      <c r="P8038" t="s">
        <v>48</v>
      </c>
      <c r="Q8038" t="s">
        <v>46155</v>
      </c>
      <c r="Y8038" t="s">
        <v>46156</v>
      </c>
    </row>
    <row r="8039" spans="1:25">
      <c r="A8039" t="s">
        <v>46157</v>
      </c>
      <c r="B8039" t="s">
        <v>46158</v>
      </c>
      <c r="D8039" t="s">
        <v>40</v>
      </c>
      <c r="E8039" t="s">
        <v>41</v>
      </c>
      <c r="G8039" t="s">
        <v>17623</v>
      </c>
      <c r="H8039" t="s">
        <v>46159</v>
      </c>
      <c r="J8039" t="s">
        <v>100</v>
      </c>
      <c r="K8039" t="s">
        <v>101</v>
      </c>
      <c r="L8039">
        <v>11</v>
      </c>
      <c r="M8039" t="s">
        <v>46154</v>
      </c>
      <c r="N8039" t="s">
        <v>75</v>
      </c>
      <c r="O8039" t="s">
        <v>48</v>
      </c>
      <c r="P8039" t="s">
        <v>48</v>
      </c>
      <c r="Q8039" t="s">
        <v>6327</v>
      </c>
      <c r="Y8039" t="s">
        <v>46160</v>
      </c>
    </row>
    <row r="8040" spans="1:25">
      <c r="A8040" t="s">
        <v>46161</v>
      </c>
      <c r="B8040" t="s">
        <v>46162</v>
      </c>
      <c r="D8040" t="s">
        <v>40</v>
      </c>
      <c r="E8040" t="s">
        <v>41</v>
      </c>
      <c r="G8040" t="s">
        <v>3844</v>
      </c>
      <c r="H8040" t="s">
        <v>46163</v>
      </c>
      <c r="J8040" t="s">
        <v>100</v>
      </c>
      <c r="K8040" t="s">
        <v>101</v>
      </c>
      <c r="L8040">
        <v>11</v>
      </c>
      <c r="M8040" t="s">
        <v>46164</v>
      </c>
      <c r="N8040" t="s">
        <v>75</v>
      </c>
      <c r="O8040" t="s">
        <v>48</v>
      </c>
      <c r="P8040" t="s">
        <v>48</v>
      </c>
      <c r="Q8040" t="s">
        <v>46165</v>
      </c>
      <c r="Y8040" t="s">
        <v>46166</v>
      </c>
    </row>
    <row r="8041" spans="1:25">
      <c r="A8041" t="s">
        <v>46167</v>
      </c>
      <c r="B8041" t="s">
        <v>46168</v>
      </c>
      <c r="D8041" t="s">
        <v>40</v>
      </c>
      <c r="E8041" t="s">
        <v>41</v>
      </c>
      <c r="G8041" t="s">
        <v>46169</v>
      </c>
      <c r="H8041" t="s">
        <v>46170</v>
      </c>
      <c r="J8041" t="s">
        <v>91</v>
      </c>
      <c r="K8041" t="s">
        <v>92</v>
      </c>
      <c r="L8041">
        <v>11</v>
      </c>
      <c r="M8041" t="s">
        <v>46164</v>
      </c>
      <c r="N8041" t="s">
        <v>75</v>
      </c>
      <c r="O8041" t="s">
        <v>48</v>
      </c>
      <c r="P8041" t="s">
        <v>48</v>
      </c>
      <c r="Q8041" t="s">
        <v>46171</v>
      </c>
      <c r="Y8041" t="s">
        <v>46172</v>
      </c>
    </row>
    <row r="8042" spans="1:25">
      <c r="A8042" t="s">
        <v>46173</v>
      </c>
      <c r="B8042" t="s">
        <v>46174</v>
      </c>
      <c r="D8042" t="s">
        <v>40</v>
      </c>
      <c r="E8042" t="s">
        <v>41</v>
      </c>
      <c r="G8042" t="s">
        <v>24903</v>
      </c>
      <c r="H8042" t="s">
        <v>46175</v>
      </c>
      <c r="J8042" t="s">
        <v>100</v>
      </c>
      <c r="K8042" t="s">
        <v>101</v>
      </c>
      <c r="L8042">
        <v>11</v>
      </c>
      <c r="M8042" t="s">
        <v>46164</v>
      </c>
      <c r="N8042" t="s">
        <v>75</v>
      </c>
      <c r="O8042" t="s">
        <v>48</v>
      </c>
      <c r="P8042" t="s">
        <v>48</v>
      </c>
      <c r="Q8042" t="s">
        <v>46176</v>
      </c>
      <c r="Y8042" t="s">
        <v>46177</v>
      </c>
    </row>
    <row r="8043" spans="1:25">
      <c r="A8043" t="s">
        <v>46178</v>
      </c>
      <c r="B8043" t="s">
        <v>46179</v>
      </c>
      <c r="D8043" t="s">
        <v>40</v>
      </c>
      <c r="E8043" t="s">
        <v>41</v>
      </c>
      <c r="G8043" t="s">
        <v>46180</v>
      </c>
      <c r="H8043" t="s">
        <v>46181</v>
      </c>
      <c r="J8043" t="s">
        <v>100</v>
      </c>
      <c r="K8043" t="s">
        <v>101</v>
      </c>
      <c r="L8043">
        <v>11</v>
      </c>
      <c r="M8043" t="s">
        <v>46164</v>
      </c>
      <c r="N8043" t="s">
        <v>75</v>
      </c>
      <c r="O8043" t="s">
        <v>48</v>
      </c>
      <c r="P8043" t="s">
        <v>48</v>
      </c>
      <c r="Q8043" t="s">
        <v>46182</v>
      </c>
      <c r="Y8043" t="s">
        <v>46183</v>
      </c>
    </row>
    <row r="8044" spans="1:25">
      <c r="A8044" t="s">
        <v>46184</v>
      </c>
      <c r="B8044" t="s">
        <v>46185</v>
      </c>
      <c r="D8044" t="s">
        <v>40</v>
      </c>
      <c r="E8044" t="s">
        <v>41</v>
      </c>
      <c r="G8044" t="s">
        <v>1813</v>
      </c>
      <c r="H8044" t="s">
        <v>4884</v>
      </c>
      <c r="J8044" t="s">
        <v>100</v>
      </c>
      <c r="K8044" t="s">
        <v>101</v>
      </c>
      <c r="L8044">
        <v>11</v>
      </c>
      <c r="M8044" t="s">
        <v>46164</v>
      </c>
      <c r="N8044" t="s">
        <v>75</v>
      </c>
      <c r="O8044" t="s">
        <v>48</v>
      </c>
      <c r="P8044" t="s">
        <v>48</v>
      </c>
      <c r="Q8044" t="s">
        <v>46186</v>
      </c>
      <c r="Y8044" t="s">
        <v>46187</v>
      </c>
    </row>
    <row r="8045" spans="1:25">
      <c r="A8045" t="s">
        <v>46188</v>
      </c>
      <c r="B8045" t="s">
        <v>46189</v>
      </c>
      <c r="D8045" t="s">
        <v>40</v>
      </c>
      <c r="E8045" t="s">
        <v>41</v>
      </c>
      <c r="G8045" t="s">
        <v>14214</v>
      </c>
      <c r="H8045" t="s">
        <v>46190</v>
      </c>
      <c r="J8045" t="s">
        <v>100</v>
      </c>
      <c r="K8045" t="s">
        <v>101</v>
      </c>
      <c r="L8045">
        <v>11</v>
      </c>
      <c r="M8045" t="s">
        <v>46164</v>
      </c>
      <c r="N8045" t="s">
        <v>75</v>
      </c>
      <c r="O8045" t="s">
        <v>48</v>
      </c>
      <c r="P8045" t="s">
        <v>48</v>
      </c>
      <c r="Q8045" t="s">
        <v>46191</v>
      </c>
      <c r="Y8045" t="s">
        <v>46192</v>
      </c>
    </row>
    <row r="8046" spans="1:25">
      <c r="A8046" t="s">
        <v>46193</v>
      </c>
      <c r="B8046" t="s">
        <v>46194</v>
      </c>
      <c r="D8046" t="s">
        <v>40</v>
      </c>
      <c r="E8046" t="s">
        <v>41</v>
      </c>
      <c r="G8046" t="s">
        <v>46195</v>
      </c>
      <c r="H8046" t="s">
        <v>45358</v>
      </c>
      <c r="J8046" t="s">
        <v>100</v>
      </c>
      <c r="K8046" t="s">
        <v>101</v>
      </c>
      <c r="L8046">
        <v>11</v>
      </c>
      <c r="M8046" t="s">
        <v>46164</v>
      </c>
      <c r="N8046" t="s">
        <v>75</v>
      </c>
      <c r="O8046" t="s">
        <v>48</v>
      </c>
      <c r="P8046" t="s">
        <v>48</v>
      </c>
      <c r="Q8046" t="s">
        <v>46196</v>
      </c>
      <c r="Y8046" t="s">
        <v>46197</v>
      </c>
    </row>
    <row r="8047" spans="1:25">
      <c r="A8047" t="s">
        <v>46198</v>
      </c>
      <c r="B8047" t="s">
        <v>46199</v>
      </c>
      <c r="D8047" t="s">
        <v>40</v>
      </c>
      <c r="E8047" t="s">
        <v>41</v>
      </c>
      <c r="G8047" t="s">
        <v>46200</v>
      </c>
      <c r="H8047" t="s">
        <v>46201</v>
      </c>
      <c r="J8047" t="s">
        <v>100</v>
      </c>
      <c r="K8047" t="s">
        <v>101</v>
      </c>
      <c r="L8047">
        <v>11</v>
      </c>
      <c r="M8047" t="s">
        <v>46164</v>
      </c>
      <c r="N8047" t="s">
        <v>75</v>
      </c>
      <c r="O8047" t="s">
        <v>48</v>
      </c>
      <c r="P8047" t="s">
        <v>48</v>
      </c>
      <c r="Q8047" t="s">
        <v>46202</v>
      </c>
      <c r="Y8047" t="s">
        <v>46203</v>
      </c>
    </row>
    <row r="8048" spans="1:25">
      <c r="A8048" t="s">
        <v>46204</v>
      </c>
      <c r="B8048" t="s">
        <v>46205</v>
      </c>
      <c r="D8048" t="s">
        <v>40</v>
      </c>
      <c r="E8048" t="s">
        <v>41</v>
      </c>
      <c r="G8048" t="s">
        <v>46206</v>
      </c>
      <c r="H8048" t="s">
        <v>30192</v>
      </c>
      <c r="J8048" t="s">
        <v>91</v>
      </c>
      <c r="K8048" t="s">
        <v>92</v>
      </c>
      <c r="L8048">
        <v>11</v>
      </c>
      <c r="M8048" t="s">
        <v>46207</v>
      </c>
      <c r="N8048" t="s">
        <v>75</v>
      </c>
      <c r="O8048" t="s">
        <v>48</v>
      </c>
      <c r="P8048" t="s">
        <v>48</v>
      </c>
      <c r="Q8048" t="s">
        <v>30194</v>
      </c>
      <c r="Y8048" t="s">
        <v>46208</v>
      </c>
    </row>
    <row r="8049" spans="1:25">
      <c r="A8049" t="s">
        <v>46209</v>
      </c>
      <c r="B8049" t="s">
        <v>46210</v>
      </c>
      <c r="D8049" t="s">
        <v>40</v>
      </c>
      <c r="E8049" t="s">
        <v>41</v>
      </c>
      <c r="G8049" t="s">
        <v>41086</v>
      </c>
      <c r="H8049" t="s">
        <v>251</v>
      </c>
      <c r="J8049" t="s">
        <v>91</v>
      </c>
      <c r="K8049" t="s">
        <v>92</v>
      </c>
      <c r="L8049">
        <v>11</v>
      </c>
      <c r="M8049" t="s">
        <v>46211</v>
      </c>
      <c r="N8049" t="s">
        <v>75</v>
      </c>
      <c r="O8049" t="s">
        <v>48</v>
      </c>
      <c r="P8049" t="s">
        <v>48</v>
      </c>
      <c r="Q8049" t="s">
        <v>46212</v>
      </c>
      <c r="Y8049" t="s">
        <v>46213</v>
      </c>
    </row>
    <row r="8050" spans="1:25">
      <c r="A8050" t="s">
        <v>46214</v>
      </c>
      <c r="B8050" t="s">
        <v>46215</v>
      </c>
      <c r="D8050" t="s">
        <v>40</v>
      </c>
      <c r="E8050" t="s">
        <v>41</v>
      </c>
      <c r="G8050" t="s">
        <v>46216</v>
      </c>
      <c r="H8050" t="s">
        <v>46217</v>
      </c>
      <c r="J8050" t="s">
        <v>91</v>
      </c>
      <c r="K8050" t="s">
        <v>92</v>
      </c>
      <c r="L8050">
        <v>11</v>
      </c>
      <c r="M8050" t="s">
        <v>46218</v>
      </c>
      <c r="N8050" t="s">
        <v>75</v>
      </c>
      <c r="O8050" t="s">
        <v>48</v>
      </c>
      <c r="P8050" t="s">
        <v>48</v>
      </c>
      <c r="Q8050" t="s">
        <v>46219</v>
      </c>
      <c r="Y8050" t="s">
        <v>46220</v>
      </c>
    </row>
    <row r="8051" spans="1:25">
      <c r="A8051" t="s">
        <v>46221</v>
      </c>
      <c r="B8051" t="s">
        <v>46222</v>
      </c>
      <c r="D8051" t="s">
        <v>40</v>
      </c>
      <c r="E8051" t="s">
        <v>41</v>
      </c>
      <c r="G8051" t="s">
        <v>1529</v>
      </c>
      <c r="H8051" t="s">
        <v>46223</v>
      </c>
      <c r="J8051" t="s">
        <v>100</v>
      </c>
      <c r="K8051" t="s">
        <v>101</v>
      </c>
      <c r="L8051">
        <v>11</v>
      </c>
      <c r="M8051" t="s">
        <v>46224</v>
      </c>
      <c r="N8051" t="s">
        <v>75</v>
      </c>
      <c r="O8051" t="s">
        <v>48</v>
      </c>
      <c r="P8051" t="s">
        <v>48</v>
      </c>
      <c r="Q8051" t="s">
        <v>46225</v>
      </c>
      <c r="Y8051" t="s">
        <v>46226</v>
      </c>
    </row>
    <row r="8052" spans="1:25">
      <c r="A8052" t="s">
        <v>46227</v>
      </c>
      <c r="B8052" t="s">
        <v>46228</v>
      </c>
      <c r="D8052" t="s">
        <v>40</v>
      </c>
      <c r="E8052" t="s">
        <v>41</v>
      </c>
      <c r="G8052" t="s">
        <v>209</v>
      </c>
      <c r="H8052" t="s">
        <v>46229</v>
      </c>
      <c r="J8052" t="s">
        <v>100</v>
      </c>
      <c r="K8052" t="s">
        <v>101</v>
      </c>
      <c r="L8052">
        <v>11</v>
      </c>
      <c r="M8052" t="s">
        <v>46230</v>
      </c>
      <c r="N8052" t="s">
        <v>75</v>
      </c>
      <c r="O8052" t="s">
        <v>48</v>
      </c>
      <c r="P8052" t="s">
        <v>48</v>
      </c>
      <c r="Q8052" t="s">
        <v>12686</v>
      </c>
      <c r="Y8052" t="s">
        <v>46231</v>
      </c>
    </row>
    <row r="8053" spans="1:25">
      <c r="A8053" t="s">
        <v>46232</v>
      </c>
      <c r="B8053" t="s">
        <v>46233</v>
      </c>
      <c r="D8053" t="s">
        <v>40</v>
      </c>
      <c r="E8053" t="s">
        <v>41</v>
      </c>
      <c r="G8053" t="s">
        <v>46234</v>
      </c>
      <c r="H8053" t="s">
        <v>46235</v>
      </c>
      <c r="J8053" t="s">
        <v>823</v>
      </c>
      <c r="K8053" t="s">
        <v>824</v>
      </c>
      <c r="L8053">
        <v>11</v>
      </c>
      <c r="M8053" t="s">
        <v>46236</v>
      </c>
      <c r="N8053" t="s">
        <v>75</v>
      </c>
      <c r="O8053" t="s">
        <v>48</v>
      </c>
      <c r="P8053" t="s">
        <v>48</v>
      </c>
      <c r="Q8053" t="s">
        <v>46237</v>
      </c>
      <c r="Y8053" t="s">
        <v>46238</v>
      </c>
    </row>
    <row r="8054" spans="1:25">
      <c r="A8054" t="s">
        <v>46239</v>
      </c>
      <c r="B8054" t="s">
        <v>46240</v>
      </c>
      <c r="D8054" t="s">
        <v>40</v>
      </c>
      <c r="E8054" t="s">
        <v>41</v>
      </c>
      <c r="G8054" t="s">
        <v>46241</v>
      </c>
      <c r="H8054" t="s">
        <v>46242</v>
      </c>
      <c r="J8054" t="s">
        <v>91</v>
      </c>
      <c r="K8054" t="s">
        <v>92</v>
      </c>
      <c r="L8054">
        <v>11</v>
      </c>
      <c r="M8054" t="s">
        <v>46236</v>
      </c>
      <c r="N8054" t="s">
        <v>75</v>
      </c>
      <c r="O8054" t="s">
        <v>48</v>
      </c>
      <c r="P8054" t="s">
        <v>48</v>
      </c>
      <c r="Q8054" t="s">
        <v>46243</v>
      </c>
      <c r="Y8054" t="s">
        <v>46244</v>
      </c>
    </row>
    <row r="8055" spans="1:25">
      <c r="A8055" t="s">
        <v>46245</v>
      </c>
      <c r="B8055" t="s">
        <v>46246</v>
      </c>
      <c r="D8055" t="s">
        <v>40</v>
      </c>
      <c r="E8055" t="s">
        <v>41</v>
      </c>
      <c r="G8055" t="s">
        <v>1709</v>
      </c>
      <c r="H8055" t="s">
        <v>46247</v>
      </c>
      <c r="J8055" t="s">
        <v>91</v>
      </c>
      <c r="K8055" t="s">
        <v>92</v>
      </c>
      <c r="L8055">
        <v>11</v>
      </c>
      <c r="M8055" t="s">
        <v>46236</v>
      </c>
      <c r="N8055" t="s">
        <v>75</v>
      </c>
      <c r="O8055" t="s">
        <v>48</v>
      </c>
      <c r="P8055" t="s">
        <v>48</v>
      </c>
      <c r="Q8055" t="s">
        <v>46248</v>
      </c>
      <c r="Y8055" t="s">
        <v>46249</v>
      </c>
    </row>
    <row r="8056" spans="1:25">
      <c r="A8056" t="s">
        <v>46250</v>
      </c>
      <c r="B8056" t="s">
        <v>46251</v>
      </c>
      <c r="D8056" t="s">
        <v>40</v>
      </c>
      <c r="E8056" t="s">
        <v>41</v>
      </c>
      <c r="G8056" t="s">
        <v>4295</v>
      </c>
      <c r="H8056" t="s">
        <v>46252</v>
      </c>
      <c r="J8056" t="s">
        <v>91</v>
      </c>
      <c r="K8056" t="s">
        <v>92</v>
      </c>
      <c r="L8056">
        <v>11</v>
      </c>
      <c r="M8056" t="s">
        <v>46236</v>
      </c>
      <c r="N8056" t="s">
        <v>75</v>
      </c>
      <c r="O8056" t="s">
        <v>48</v>
      </c>
      <c r="P8056" t="s">
        <v>48</v>
      </c>
      <c r="Q8056" t="s">
        <v>30375</v>
      </c>
      <c r="Y8056" t="s">
        <v>46253</v>
      </c>
    </row>
    <row r="8057" spans="1:25">
      <c r="A8057" t="s">
        <v>46254</v>
      </c>
      <c r="B8057" t="s">
        <v>46255</v>
      </c>
      <c r="D8057" t="s">
        <v>40</v>
      </c>
      <c r="E8057" t="s">
        <v>41</v>
      </c>
      <c r="G8057" t="s">
        <v>21225</v>
      </c>
      <c r="H8057" t="s">
        <v>46256</v>
      </c>
      <c r="J8057" t="s">
        <v>100</v>
      </c>
      <c r="K8057" t="s">
        <v>101</v>
      </c>
      <c r="L8057">
        <v>11</v>
      </c>
      <c r="M8057" t="s">
        <v>46236</v>
      </c>
      <c r="N8057" t="s">
        <v>75</v>
      </c>
      <c r="O8057" t="s">
        <v>48</v>
      </c>
      <c r="P8057" t="s">
        <v>48</v>
      </c>
      <c r="Q8057" t="s">
        <v>46257</v>
      </c>
      <c r="Y8057" t="s">
        <v>46258</v>
      </c>
    </row>
    <row r="8058" spans="1:25">
      <c r="A8058" t="s">
        <v>46259</v>
      </c>
      <c r="B8058" t="s">
        <v>46260</v>
      </c>
      <c r="D8058" t="s">
        <v>40</v>
      </c>
      <c r="E8058" t="s">
        <v>41</v>
      </c>
      <c r="G8058" t="s">
        <v>46261</v>
      </c>
      <c r="H8058" t="s">
        <v>16183</v>
      </c>
      <c r="J8058" t="s">
        <v>100</v>
      </c>
      <c r="K8058" t="s">
        <v>101</v>
      </c>
      <c r="L8058">
        <v>11</v>
      </c>
      <c r="M8058" t="s">
        <v>46236</v>
      </c>
      <c r="N8058" t="s">
        <v>75</v>
      </c>
      <c r="O8058" t="s">
        <v>48</v>
      </c>
      <c r="P8058" t="s">
        <v>48</v>
      </c>
      <c r="Q8058" t="s">
        <v>7087</v>
      </c>
      <c r="Y8058" t="s">
        <v>46262</v>
      </c>
    </row>
    <row r="8059" spans="1:25">
      <c r="A8059" t="s">
        <v>46263</v>
      </c>
      <c r="B8059" t="s">
        <v>46264</v>
      </c>
      <c r="D8059" t="s">
        <v>40</v>
      </c>
      <c r="E8059" t="s">
        <v>41</v>
      </c>
      <c r="G8059" t="s">
        <v>7933</v>
      </c>
      <c r="H8059" t="s">
        <v>15591</v>
      </c>
      <c r="J8059" t="s">
        <v>91</v>
      </c>
      <c r="K8059" t="s">
        <v>92</v>
      </c>
      <c r="L8059">
        <v>11</v>
      </c>
      <c r="M8059" t="s">
        <v>46236</v>
      </c>
      <c r="N8059" t="s">
        <v>75</v>
      </c>
      <c r="O8059" t="s">
        <v>48</v>
      </c>
      <c r="P8059" t="s">
        <v>48</v>
      </c>
      <c r="Q8059" t="s">
        <v>46265</v>
      </c>
      <c r="Y8059" t="s">
        <v>46266</v>
      </c>
    </row>
    <row r="8060" spans="1:25">
      <c r="A8060" t="s">
        <v>46267</v>
      </c>
      <c r="B8060" t="s">
        <v>46268</v>
      </c>
      <c r="D8060" t="s">
        <v>40</v>
      </c>
      <c r="E8060" t="s">
        <v>41</v>
      </c>
      <c r="G8060" t="s">
        <v>3416</v>
      </c>
      <c r="H8060" t="s">
        <v>7159</v>
      </c>
      <c r="J8060" t="s">
        <v>100</v>
      </c>
      <c r="K8060" t="s">
        <v>101</v>
      </c>
      <c r="L8060">
        <v>11</v>
      </c>
      <c r="M8060" t="s">
        <v>46269</v>
      </c>
      <c r="N8060" t="s">
        <v>75</v>
      </c>
      <c r="O8060" t="s">
        <v>48</v>
      </c>
      <c r="P8060" t="s">
        <v>48</v>
      </c>
      <c r="Q8060" t="s">
        <v>46270</v>
      </c>
      <c r="Y8060" t="s">
        <v>46271</v>
      </c>
    </row>
    <row r="8061" spans="1:25">
      <c r="A8061" t="s">
        <v>46272</v>
      </c>
      <c r="B8061" t="s">
        <v>46273</v>
      </c>
      <c r="D8061" t="s">
        <v>40</v>
      </c>
      <c r="E8061" t="s">
        <v>41</v>
      </c>
      <c r="G8061" t="s">
        <v>46274</v>
      </c>
      <c r="H8061" t="s">
        <v>8925</v>
      </c>
      <c r="J8061" t="s">
        <v>82</v>
      </c>
      <c r="K8061" t="s">
        <v>83</v>
      </c>
      <c r="L8061">
        <v>11</v>
      </c>
      <c r="M8061" t="s">
        <v>46275</v>
      </c>
      <c r="N8061" t="s">
        <v>75</v>
      </c>
      <c r="O8061" t="s">
        <v>48</v>
      </c>
      <c r="P8061" t="s">
        <v>48</v>
      </c>
      <c r="Q8061" t="s">
        <v>46276</v>
      </c>
      <c r="Y8061" t="s">
        <v>46277</v>
      </c>
    </row>
    <row r="8062" spans="1:25">
      <c r="A8062" t="s">
        <v>46278</v>
      </c>
      <c r="B8062" t="s">
        <v>46279</v>
      </c>
      <c r="D8062" t="s">
        <v>40</v>
      </c>
      <c r="E8062" t="s">
        <v>41</v>
      </c>
      <c r="G8062" t="s">
        <v>46280</v>
      </c>
      <c r="H8062" t="s">
        <v>6830</v>
      </c>
      <c r="J8062" t="s">
        <v>100</v>
      </c>
      <c r="K8062" t="s">
        <v>101</v>
      </c>
      <c r="L8062">
        <v>11</v>
      </c>
      <c r="M8062" t="s">
        <v>46281</v>
      </c>
      <c r="N8062" t="s">
        <v>75</v>
      </c>
      <c r="O8062" t="s">
        <v>48</v>
      </c>
      <c r="P8062" t="s">
        <v>48</v>
      </c>
      <c r="Q8062" t="s">
        <v>30132</v>
      </c>
      <c r="Y8062" t="s">
        <v>46282</v>
      </c>
    </row>
    <row r="8063" spans="1:25">
      <c r="A8063" t="s">
        <v>46283</v>
      </c>
      <c r="B8063" t="s">
        <v>46284</v>
      </c>
      <c r="D8063" t="s">
        <v>40</v>
      </c>
      <c r="E8063" t="s">
        <v>41</v>
      </c>
      <c r="G8063" t="s">
        <v>46285</v>
      </c>
      <c r="H8063" t="s">
        <v>1985</v>
      </c>
      <c r="J8063" t="s">
        <v>91</v>
      </c>
      <c r="K8063" t="s">
        <v>92</v>
      </c>
      <c r="L8063">
        <v>11</v>
      </c>
      <c r="M8063" t="s">
        <v>46286</v>
      </c>
      <c r="N8063" t="s">
        <v>75</v>
      </c>
      <c r="O8063" t="s">
        <v>48</v>
      </c>
      <c r="P8063" t="s">
        <v>48</v>
      </c>
      <c r="Q8063" t="s">
        <v>46287</v>
      </c>
      <c r="Y8063" t="s">
        <v>46288</v>
      </c>
    </row>
    <row r="8064" spans="1:25">
      <c r="A8064" t="s">
        <v>46289</v>
      </c>
      <c r="B8064" t="s">
        <v>46290</v>
      </c>
      <c r="D8064" t="s">
        <v>40</v>
      </c>
      <c r="E8064" t="s">
        <v>41</v>
      </c>
      <c r="G8064" t="s">
        <v>6357</v>
      </c>
      <c r="H8064" t="s">
        <v>143</v>
      </c>
      <c r="J8064" t="s">
        <v>100</v>
      </c>
      <c r="K8064" t="s">
        <v>101</v>
      </c>
      <c r="L8064">
        <v>11</v>
      </c>
      <c r="M8064" t="s">
        <v>46291</v>
      </c>
      <c r="N8064" t="s">
        <v>75</v>
      </c>
      <c r="O8064" t="s">
        <v>48</v>
      </c>
      <c r="P8064" t="s">
        <v>48</v>
      </c>
      <c r="Q8064" t="s">
        <v>6841</v>
      </c>
      <c r="Y8064" t="s">
        <v>46292</v>
      </c>
    </row>
    <row r="8065" spans="1:25">
      <c r="A8065" t="s">
        <v>46293</v>
      </c>
      <c r="B8065" t="s">
        <v>46294</v>
      </c>
      <c r="D8065" t="s">
        <v>40</v>
      </c>
      <c r="E8065" t="s">
        <v>41</v>
      </c>
      <c r="G8065" t="s">
        <v>10982</v>
      </c>
      <c r="H8065" t="s">
        <v>46295</v>
      </c>
      <c r="J8065" t="s">
        <v>100</v>
      </c>
      <c r="K8065" t="s">
        <v>101</v>
      </c>
      <c r="L8065">
        <v>11</v>
      </c>
      <c r="M8065" t="s">
        <v>46296</v>
      </c>
      <c r="N8065" t="s">
        <v>75</v>
      </c>
      <c r="O8065" t="s">
        <v>48</v>
      </c>
      <c r="P8065" t="s">
        <v>48</v>
      </c>
      <c r="Q8065" t="s">
        <v>46297</v>
      </c>
      <c r="Y8065" t="s">
        <v>46298</v>
      </c>
    </row>
    <row r="8066" spans="1:25">
      <c r="A8066" t="s">
        <v>46299</v>
      </c>
      <c r="B8066" t="s">
        <v>46300</v>
      </c>
      <c r="D8066" t="s">
        <v>40</v>
      </c>
      <c r="E8066" t="s">
        <v>41</v>
      </c>
      <c r="G8066" t="s">
        <v>4965</v>
      </c>
      <c r="H8066" t="s">
        <v>9347</v>
      </c>
      <c r="J8066" t="s">
        <v>100</v>
      </c>
      <c r="K8066" t="s">
        <v>101</v>
      </c>
      <c r="L8066">
        <v>11</v>
      </c>
      <c r="M8066" t="s">
        <v>46296</v>
      </c>
      <c r="N8066" t="s">
        <v>75</v>
      </c>
      <c r="O8066" t="s">
        <v>48</v>
      </c>
      <c r="P8066" t="s">
        <v>48</v>
      </c>
      <c r="Q8066" t="s">
        <v>46301</v>
      </c>
      <c r="Y8066" t="s">
        <v>46302</v>
      </c>
    </row>
    <row r="8067" spans="1:25">
      <c r="A8067" t="s">
        <v>46303</v>
      </c>
      <c r="B8067" t="s">
        <v>46304</v>
      </c>
      <c r="D8067" t="s">
        <v>40</v>
      </c>
      <c r="E8067" t="s">
        <v>41</v>
      </c>
      <c r="G8067" t="s">
        <v>46305</v>
      </c>
      <c r="H8067" t="s">
        <v>1420</v>
      </c>
      <c r="J8067" t="s">
        <v>100</v>
      </c>
      <c r="K8067" t="s">
        <v>101</v>
      </c>
      <c r="L8067">
        <v>11</v>
      </c>
      <c r="M8067" t="s">
        <v>46306</v>
      </c>
      <c r="N8067" t="s">
        <v>75</v>
      </c>
      <c r="O8067" t="s">
        <v>48</v>
      </c>
      <c r="P8067" t="s">
        <v>48</v>
      </c>
      <c r="Q8067" t="s">
        <v>19681</v>
      </c>
      <c r="Y8067" t="s">
        <v>46307</v>
      </c>
    </row>
    <row r="8068" spans="1:25">
      <c r="A8068" t="s">
        <v>46308</v>
      </c>
      <c r="B8068" t="s">
        <v>46309</v>
      </c>
      <c r="D8068" t="s">
        <v>40</v>
      </c>
      <c r="E8068" t="s">
        <v>41</v>
      </c>
      <c r="G8068" t="s">
        <v>46310</v>
      </c>
      <c r="H8068" t="s">
        <v>1155</v>
      </c>
      <c r="J8068" t="s">
        <v>91</v>
      </c>
      <c r="K8068" t="s">
        <v>92</v>
      </c>
      <c r="L8068">
        <v>11</v>
      </c>
      <c r="M8068" t="s">
        <v>46306</v>
      </c>
      <c r="N8068" t="s">
        <v>75</v>
      </c>
      <c r="O8068" t="s">
        <v>48</v>
      </c>
      <c r="P8068" t="s">
        <v>48</v>
      </c>
      <c r="Q8068" t="s">
        <v>46311</v>
      </c>
      <c r="Y8068" t="s">
        <v>46312</v>
      </c>
    </row>
    <row r="8069" spans="1:25">
      <c r="A8069" t="s">
        <v>46313</v>
      </c>
      <c r="B8069" t="s">
        <v>46314</v>
      </c>
      <c r="D8069" t="s">
        <v>40</v>
      </c>
      <c r="E8069" t="s">
        <v>41</v>
      </c>
      <c r="G8069" t="s">
        <v>1942</v>
      </c>
      <c r="H8069" t="s">
        <v>46315</v>
      </c>
      <c r="J8069" t="s">
        <v>100</v>
      </c>
      <c r="K8069" t="s">
        <v>101</v>
      </c>
      <c r="L8069">
        <v>11</v>
      </c>
      <c r="M8069" t="s">
        <v>46306</v>
      </c>
      <c r="N8069" t="s">
        <v>75</v>
      </c>
      <c r="O8069" t="s">
        <v>48</v>
      </c>
      <c r="P8069" t="s">
        <v>48</v>
      </c>
      <c r="Q8069" t="s">
        <v>46316</v>
      </c>
      <c r="Y8069" t="s">
        <v>46317</v>
      </c>
    </row>
    <row r="8070" spans="1:25">
      <c r="A8070" t="s">
        <v>46318</v>
      </c>
      <c r="B8070" t="s">
        <v>46319</v>
      </c>
      <c r="D8070" t="s">
        <v>40</v>
      </c>
      <c r="E8070" t="s">
        <v>41</v>
      </c>
      <c r="G8070" t="s">
        <v>4142</v>
      </c>
      <c r="H8070" t="s">
        <v>18223</v>
      </c>
      <c r="J8070" t="s">
        <v>100</v>
      </c>
      <c r="K8070" t="s">
        <v>101</v>
      </c>
      <c r="L8070">
        <v>11</v>
      </c>
      <c r="M8070" t="s">
        <v>46306</v>
      </c>
      <c r="N8070" t="s">
        <v>75</v>
      </c>
      <c r="O8070" t="s">
        <v>48</v>
      </c>
      <c r="P8070" t="s">
        <v>48</v>
      </c>
      <c r="Q8070" t="s">
        <v>46320</v>
      </c>
      <c r="Y8070" t="s">
        <v>46321</v>
      </c>
    </row>
    <row r="8071" spans="1:25">
      <c r="A8071" t="s">
        <v>46322</v>
      </c>
      <c r="B8071" t="s">
        <v>46323</v>
      </c>
      <c r="D8071" t="s">
        <v>40</v>
      </c>
      <c r="E8071" t="s">
        <v>41</v>
      </c>
      <c r="G8071" t="s">
        <v>46324</v>
      </c>
      <c r="H8071" t="s">
        <v>6975</v>
      </c>
      <c r="J8071" t="s">
        <v>511</v>
      </c>
      <c r="K8071" t="s">
        <v>512</v>
      </c>
      <c r="L8071">
        <v>11</v>
      </c>
      <c r="M8071" t="s">
        <v>46325</v>
      </c>
      <c r="N8071" t="s">
        <v>58</v>
      </c>
      <c r="O8071" t="s">
        <v>48</v>
      </c>
      <c r="P8071" t="s">
        <v>48</v>
      </c>
      <c r="Q8071" t="s">
        <v>46326</v>
      </c>
      <c r="Y8071" t="s">
        <v>46327</v>
      </c>
    </row>
    <row r="8072" spans="1:25">
      <c r="A8072" t="s">
        <v>46328</v>
      </c>
      <c r="B8072" t="s">
        <v>46329</v>
      </c>
      <c r="D8072" t="s">
        <v>40</v>
      </c>
      <c r="E8072" t="s">
        <v>41</v>
      </c>
      <c r="G8072" t="s">
        <v>46330</v>
      </c>
      <c r="H8072" t="s">
        <v>9444</v>
      </c>
      <c r="J8072" t="s">
        <v>121</v>
      </c>
      <c r="K8072" t="s">
        <v>122</v>
      </c>
      <c r="L8072">
        <v>11</v>
      </c>
      <c r="M8072" t="s">
        <v>46325</v>
      </c>
      <c r="N8072" t="s">
        <v>275</v>
      </c>
      <c r="O8072" t="s">
        <v>48</v>
      </c>
      <c r="P8072" t="s">
        <v>48</v>
      </c>
      <c r="Q8072" t="s">
        <v>46331</v>
      </c>
      <c r="Y8072" t="s">
        <v>46332</v>
      </c>
    </row>
    <row r="8073" spans="1:25">
      <c r="A8073" t="s">
        <v>46333</v>
      </c>
      <c r="B8073" t="s">
        <v>46334</v>
      </c>
      <c r="D8073" t="s">
        <v>40</v>
      </c>
      <c r="E8073" t="s">
        <v>41</v>
      </c>
      <c r="G8073" t="s">
        <v>46335</v>
      </c>
      <c r="H8073" t="s">
        <v>46170</v>
      </c>
      <c r="J8073" t="s">
        <v>100</v>
      </c>
      <c r="K8073" t="s">
        <v>101</v>
      </c>
      <c r="L8073">
        <v>11</v>
      </c>
      <c r="M8073" t="s">
        <v>46325</v>
      </c>
      <c r="N8073" t="s">
        <v>75</v>
      </c>
      <c r="O8073" t="s">
        <v>48</v>
      </c>
      <c r="P8073" t="s">
        <v>48</v>
      </c>
      <c r="Q8073" t="s">
        <v>991</v>
      </c>
      <c r="Y8073" t="s">
        <v>46336</v>
      </c>
    </row>
    <row r="8074" spans="1:25">
      <c r="A8074" t="s">
        <v>46337</v>
      </c>
      <c r="B8074" t="s">
        <v>46338</v>
      </c>
      <c r="D8074" t="s">
        <v>40</v>
      </c>
      <c r="E8074" t="s">
        <v>41</v>
      </c>
      <c r="G8074" t="s">
        <v>46339</v>
      </c>
      <c r="H8074" t="s">
        <v>1582</v>
      </c>
      <c r="J8074" t="s">
        <v>100</v>
      </c>
      <c r="K8074" t="s">
        <v>101</v>
      </c>
      <c r="L8074">
        <v>11</v>
      </c>
      <c r="M8074" t="s">
        <v>46325</v>
      </c>
      <c r="N8074" t="s">
        <v>75</v>
      </c>
      <c r="O8074" t="s">
        <v>48</v>
      </c>
      <c r="P8074" t="s">
        <v>48</v>
      </c>
      <c r="Q8074" t="s">
        <v>46340</v>
      </c>
      <c r="Y8074" t="s">
        <v>46341</v>
      </c>
    </row>
    <row r="8075" spans="1:25">
      <c r="A8075" t="s">
        <v>46342</v>
      </c>
      <c r="B8075" t="s">
        <v>46343</v>
      </c>
      <c r="D8075" t="s">
        <v>40</v>
      </c>
      <c r="E8075" t="s">
        <v>41</v>
      </c>
      <c r="G8075" t="s">
        <v>46344</v>
      </c>
      <c r="H8075" t="s">
        <v>5654</v>
      </c>
      <c r="J8075" t="s">
        <v>91</v>
      </c>
      <c r="K8075" t="s">
        <v>92</v>
      </c>
      <c r="L8075">
        <v>11</v>
      </c>
      <c r="M8075" t="s">
        <v>46345</v>
      </c>
      <c r="N8075" t="s">
        <v>75</v>
      </c>
      <c r="O8075" t="s">
        <v>48</v>
      </c>
      <c r="P8075" t="s">
        <v>48</v>
      </c>
      <c r="Q8075" t="s">
        <v>46346</v>
      </c>
      <c r="Y8075" t="s">
        <v>46347</v>
      </c>
    </row>
    <row r="8076" spans="1:25">
      <c r="A8076" t="s">
        <v>46348</v>
      </c>
      <c r="B8076" t="s">
        <v>46349</v>
      </c>
      <c r="D8076" t="s">
        <v>40</v>
      </c>
      <c r="E8076" t="s">
        <v>41</v>
      </c>
      <c r="G8076" t="s">
        <v>46350</v>
      </c>
      <c r="H8076" t="s">
        <v>46351</v>
      </c>
      <c r="J8076" t="s">
        <v>121</v>
      </c>
      <c r="K8076" t="s">
        <v>122</v>
      </c>
      <c r="L8076">
        <v>11</v>
      </c>
      <c r="M8076" t="s">
        <v>46352</v>
      </c>
      <c r="N8076" t="s">
        <v>275</v>
      </c>
      <c r="O8076" t="s">
        <v>48</v>
      </c>
      <c r="P8076" t="s">
        <v>48</v>
      </c>
      <c r="Q8076" t="s">
        <v>46353</v>
      </c>
      <c r="Y8076" t="s">
        <v>46354</v>
      </c>
    </row>
    <row r="8077" spans="1:25">
      <c r="A8077" t="s">
        <v>46355</v>
      </c>
      <c r="B8077" t="s">
        <v>46356</v>
      </c>
      <c r="D8077" t="s">
        <v>40</v>
      </c>
      <c r="E8077" t="s">
        <v>41</v>
      </c>
      <c r="G8077" t="s">
        <v>46357</v>
      </c>
      <c r="H8077" t="s">
        <v>46358</v>
      </c>
      <c r="J8077" t="s">
        <v>2573</v>
      </c>
      <c r="K8077" t="s">
        <v>2574</v>
      </c>
      <c r="L8077">
        <v>12</v>
      </c>
      <c r="M8077" t="s">
        <v>46359</v>
      </c>
      <c r="N8077" t="s">
        <v>47</v>
      </c>
      <c r="O8077" t="s">
        <v>48</v>
      </c>
      <c r="P8077" t="s">
        <v>48</v>
      </c>
      <c r="Q8077" t="s">
        <v>46360</v>
      </c>
      <c r="Y8077" t="s">
        <v>46361</v>
      </c>
    </row>
    <row r="8078" spans="1:25">
      <c r="A8078" t="s">
        <v>46362</v>
      </c>
      <c r="B8078" t="s">
        <v>46363</v>
      </c>
      <c r="D8078" t="s">
        <v>40</v>
      </c>
      <c r="E8078" t="s">
        <v>41</v>
      </c>
      <c r="G8078" t="s">
        <v>46364</v>
      </c>
      <c r="H8078" t="s">
        <v>46365</v>
      </c>
      <c r="J8078" t="s">
        <v>91</v>
      </c>
      <c r="K8078" t="s">
        <v>92</v>
      </c>
      <c r="L8078">
        <v>11</v>
      </c>
      <c r="M8078" t="s">
        <v>46366</v>
      </c>
      <c r="N8078" t="s">
        <v>75</v>
      </c>
      <c r="O8078" t="s">
        <v>48</v>
      </c>
      <c r="P8078" t="s">
        <v>48</v>
      </c>
      <c r="Q8078" t="s">
        <v>46367</v>
      </c>
      <c r="Y8078" t="s">
        <v>46368</v>
      </c>
    </row>
    <row r="8079" spans="1:25">
      <c r="A8079" t="s">
        <v>46369</v>
      </c>
      <c r="B8079" t="s">
        <v>46370</v>
      </c>
      <c r="D8079" t="s">
        <v>40</v>
      </c>
      <c r="E8079" t="s">
        <v>41</v>
      </c>
      <c r="G8079" t="s">
        <v>46371</v>
      </c>
      <c r="H8079" t="s">
        <v>27839</v>
      </c>
      <c r="J8079" t="s">
        <v>100</v>
      </c>
      <c r="K8079" t="s">
        <v>101</v>
      </c>
      <c r="L8079">
        <v>11</v>
      </c>
      <c r="M8079" t="s">
        <v>46366</v>
      </c>
      <c r="N8079" t="s">
        <v>75</v>
      </c>
      <c r="O8079" t="s">
        <v>48</v>
      </c>
      <c r="P8079" t="s">
        <v>48</v>
      </c>
      <c r="Q8079" t="s">
        <v>46372</v>
      </c>
      <c r="Y8079" t="s">
        <v>46373</v>
      </c>
    </row>
    <row r="8080" spans="1:25">
      <c r="A8080" t="s">
        <v>46374</v>
      </c>
      <c r="B8080" t="s">
        <v>46375</v>
      </c>
      <c r="D8080" t="s">
        <v>40</v>
      </c>
      <c r="E8080" t="s">
        <v>41</v>
      </c>
      <c r="G8080" t="s">
        <v>13720</v>
      </c>
      <c r="H8080" t="s">
        <v>46376</v>
      </c>
      <c r="J8080" t="s">
        <v>823</v>
      </c>
      <c r="K8080" t="s">
        <v>824</v>
      </c>
      <c r="L8080">
        <v>11</v>
      </c>
      <c r="M8080" t="s">
        <v>46366</v>
      </c>
      <c r="N8080" t="s">
        <v>75</v>
      </c>
      <c r="O8080" t="s">
        <v>48</v>
      </c>
      <c r="P8080" t="s">
        <v>48</v>
      </c>
      <c r="Q8080" t="s">
        <v>46377</v>
      </c>
      <c r="Y8080" t="s">
        <v>46378</v>
      </c>
    </row>
    <row r="8081" spans="1:25">
      <c r="A8081" t="s">
        <v>46379</v>
      </c>
      <c r="B8081" t="s">
        <v>46380</v>
      </c>
      <c r="D8081" t="s">
        <v>40</v>
      </c>
      <c r="E8081" t="s">
        <v>41</v>
      </c>
      <c r="G8081" t="s">
        <v>46381</v>
      </c>
      <c r="H8081" t="s">
        <v>7641</v>
      </c>
      <c r="J8081" t="s">
        <v>91</v>
      </c>
      <c r="K8081" t="s">
        <v>92</v>
      </c>
      <c r="L8081">
        <v>11</v>
      </c>
      <c r="M8081" t="s">
        <v>46366</v>
      </c>
      <c r="N8081" t="s">
        <v>75</v>
      </c>
      <c r="O8081" t="s">
        <v>48</v>
      </c>
      <c r="P8081" t="s">
        <v>48</v>
      </c>
      <c r="Q8081" t="s">
        <v>29395</v>
      </c>
      <c r="Y8081" t="s">
        <v>46382</v>
      </c>
    </row>
    <row r="8082" spans="1:25">
      <c r="A8082" t="s">
        <v>46383</v>
      </c>
      <c r="B8082" t="s">
        <v>46384</v>
      </c>
      <c r="D8082" t="s">
        <v>40</v>
      </c>
      <c r="E8082" t="s">
        <v>41</v>
      </c>
      <c r="G8082" t="s">
        <v>7771</v>
      </c>
      <c r="H8082" t="s">
        <v>46385</v>
      </c>
      <c r="J8082" t="s">
        <v>91</v>
      </c>
      <c r="K8082" t="s">
        <v>92</v>
      </c>
      <c r="L8082">
        <v>11</v>
      </c>
      <c r="M8082" t="s">
        <v>46386</v>
      </c>
      <c r="N8082" t="s">
        <v>75</v>
      </c>
      <c r="O8082" t="s">
        <v>48</v>
      </c>
      <c r="P8082" t="s">
        <v>48</v>
      </c>
      <c r="Q8082" t="s">
        <v>13820</v>
      </c>
      <c r="Y8082" t="s">
        <v>46387</v>
      </c>
    </row>
    <row r="8083" spans="1:25">
      <c r="A8083" t="s">
        <v>46388</v>
      </c>
      <c r="B8083" t="s">
        <v>46389</v>
      </c>
      <c r="D8083" t="s">
        <v>40</v>
      </c>
      <c r="E8083" t="s">
        <v>41</v>
      </c>
      <c r="G8083" t="s">
        <v>7730</v>
      </c>
      <c r="H8083" t="s">
        <v>1313</v>
      </c>
      <c r="J8083" t="s">
        <v>100</v>
      </c>
      <c r="K8083" t="s">
        <v>101</v>
      </c>
      <c r="L8083">
        <v>11</v>
      </c>
      <c r="M8083" t="s">
        <v>46386</v>
      </c>
      <c r="N8083" t="s">
        <v>75</v>
      </c>
      <c r="O8083" t="s">
        <v>48</v>
      </c>
      <c r="P8083" t="s">
        <v>48</v>
      </c>
      <c r="Q8083" t="s">
        <v>46390</v>
      </c>
      <c r="Y8083" t="s">
        <v>46391</v>
      </c>
    </row>
    <row r="8084" spans="1:25">
      <c r="A8084" t="s">
        <v>46392</v>
      </c>
      <c r="B8084" t="s">
        <v>46393</v>
      </c>
      <c r="D8084" t="s">
        <v>40</v>
      </c>
      <c r="E8084" t="s">
        <v>41</v>
      </c>
      <c r="G8084" t="s">
        <v>4335</v>
      </c>
      <c r="H8084" t="s">
        <v>46394</v>
      </c>
      <c r="J8084" t="s">
        <v>91</v>
      </c>
      <c r="K8084" t="s">
        <v>92</v>
      </c>
      <c r="L8084">
        <v>11</v>
      </c>
      <c r="M8084" t="s">
        <v>46386</v>
      </c>
      <c r="N8084" t="s">
        <v>75</v>
      </c>
      <c r="O8084" t="s">
        <v>48</v>
      </c>
      <c r="P8084" t="s">
        <v>48</v>
      </c>
      <c r="Q8084" t="s">
        <v>46395</v>
      </c>
      <c r="Y8084" t="s">
        <v>46396</v>
      </c>
    </row>
    <row r="8085" spans="1:25">
      <c r="A8085" t="s">
        <v>46397</v>
      </c>
      <c r="B8085" t="s">
        <v>46398</v>
      </c>
      <c r="D8085" t="s">
        <v>40</v>
      </c>
      <c r="E8085" t="s">
        <v>41</v>
      </c>
      <c r="G8085" t="s">
        <v>46399</v>
      </c>
      <c r="H8085" t="s">
        <v>46400</v>
      </c>
      <c r="J8085" t="s">
        <v>91</v>
      </c>
      <c r="K8085" t="s">
        <v>92</v>
      </c>
      <c r="L8085">
        <v>11</v>
      </c>
      <c r="M8085" t="s">
        <v>46386</v>
      </c>
      <c r="N8085" t="s">
        <v>75</v>
      </c>
      <c r="O8085" t="s">
        <v>48</v>
      </c>
      <c r="P8085" t="s">
        <v>48</v>
      </c>
      <c r="Q8085" t="s">
        <v>46401</v>
      </c>
      <c r="Y8085" t="s">
        <v>46402</v>
      </c>
    </row>
    <row r="8086" spans="1:25">
      <c r="A8086" t="s">
        <v>46403</v>
      </c>
      <c r="B8086" t="s">
        <v>46404</v>
      </c>
      <c r="D8086" t="s">
        <v>40</v>
      </c>
      <c r="E8086" t="s">
        <v>41</v>
      </c>
      <c r="G8086" t="s">
        <v>30858</v>
      </c>
      <c r="H8086" t="s">
        <v>46405</v>
      </c>
      <c r="J8086" t="s">
        <v>91</v>
      </c>
      <c r="K8086" t="s">
        <v>92</v>
      </c>
      <c r="L8086">
        <v>11</v>
      </c>
      <c r="M8086" t="s">
        <v>46406</v>
      </c>
      <c r="N8086" t="s">
        <v>75</v>
      </c>
      <c r="O8086" t="s">
        <v>48</v>
      </c>
      <c r="P8086" t="s">
        <v>48</v>
      </c>
      <c r="Q8086" t="s">
        <v>2934</v>
      </c>
      <c r="Y8086" t="s">
        <v>46407</v>
      </c>
    </row>
    <row r="8087" spans="1:25">
      <c r="A8087" t="s">
        <v>46408</v>
      </c>
      <c r="B8087" t="s">
        <v>46409</v>
      </c>
      <c r="D8087" t="s">
        <v>40</v>
      </c>
      <c r="E8087" t="s">
        <v>41</v>
      </c>
      <c r="G8087" t="s">
        <v>46410</v>
      </c>
      <c r="H8087" t="s">
        <v>19957</v>
      </c>
      <c r="J8087" t="s">
        <v>100</v>
      </c>
      <c r="K8087" t="s">
        <v>101</v>
      </c>
      <c r="L8087">
        <v>11</v>
      </c>
      <c r="M8087" t="s">
        <v>46411</v>
      </c>
      <c r="N8087" t="s">
        <v>75</v>
      </c>
      <c r="O8087" t="s">
        <v>48</v>
      </c>
      <c r="P8087" t="s">
        <v>48</v>
      </c>
      <c r="Q8087" t="s">
        <v>46412</v>
      </c>
      <c r="Y8087" t="s">
        <v>46413</v>
      </c>
    </row>
    <row r="8088" spans="1:25">
      <c r="A8088" t="s">
        <v>46414</v>
      </c>
      <c r="B8088" t="s">
        <v>46415</v>
      </c>
      <c r="D8088" t="s">
        <v>40</v>
      </c>
      <c r="E8088" t="s">
        <v>41</v>
      </c>
      <c r="G8088" t="s">
        <v>46416</v>
      </c>
      <c r="H8088" t="s">
        <v>46417</v>
      </c>
      <c r="J8088" t="s">
        <v>121</v>
      </c>
      <c r="K8088" t="s">
        <v>122</v>
      </c>
      <c r="L8088">
        <v>11</v>
      </c>
      <c r="M8088" t="s">
        <v>46411</v>
      </c>
      <c r="N8088" t="s">
        <v>275</v>
      </c>
      <c r="O8088" t="s">
        <v>48</v>
      </c>
      <c r="P8088" t="s">
        <v>48</v>
      </c>
      <c r="Q8088" t="s">
        <v>46418</v>
      </c>
      <c r="Y8088" t="s">
        <v>46419</v>
      </c>
    </row>
    <row r="8089" spans="1:25">
      <c r="A8089" t="s">
        <v>46420</v>
      </c>
      <c r="B8089" t="s">
        <v>46421</v>
      </c>
      <c r="D8089" t="s">
        <v>40</v>
      </c>
      <c r="E8089" t="s">
        <v>41</v>
      </c>
      <c r="G8089" t="s">
        <v>46422</v>
      </c>
      <c r="H8089" t="s">
        <v>2147</v>
      </c>
      <c r="J8089" t="s">
        <v>91</v>
      </c>
      <c r="K8089" t="s">
        <v>92</v>
      </c>
      <c r="L8089">
        <v>11</v>
      </c>
      <c r="M8089" t="s">
        <v>46411</v>
      </c>
      <c r="N8089" t="s">
        <v>75</v>
      </c>
      <c r="O8089" t="s">
        <v>48</v>
      </c>
      <c r="P8089" t="s">
        <v>48</v>
      </c>
      <c r="Q8089" t="s">
        <v>46423</v>
      </c>
      <c r="Y8089" t="s">
        <v>46424</v>
      </c>
    </row>
    <row r="8090" spans="1:25">
      <c r="A8090" t="s">
        <v>46425</v>
      </c>
      <c r="B8090" t="s">
        <v>46426</v>
      </c>
      <c r="D8090" t="s">
        <v>40</v>
      </c>
      <c r="E8090" t="s">
        <v>41</v>
      </c>
      <c r="G8090" t="s">
        <v>2441</v>
      </c>
      <c r="H8090" t="s">
        <v>12056</v>
      </c>
      <c r="J8090" t="s">
        <v>100</v>
      </c>
      <c r="K8090" t="s">
        <v>101</v>
      </c>
      <c r="L8090">
        <v>11</v>
      </c>
      <c r="M8090" t="s">
        <v>46427</v>
      </c>
      <c r="N8090" t="s">
        <v>75</v>
      </c>
      <c r="O8090" t="s">
        <v>48</v>
      </c>
      <c r="P8090" t="s">
        <v>48</v>
      </c>
      <c r="Q8090" t="s">
        <v>5261</v>
      </c>
      <c r="Y8090" t="s">
        <v>46428</v>
      </c>
    </row>
    <row r="8091" spans="1:25">
      <c r="A8091" t="s">
        <v>46429</v>
      </c>
      <c r="B8091" t="s">
        <v>46430</v>
      </c>
      <c r="D8091" t="s">
        <v>40</v>
      </c>
      <c r="E8091" t="s">
        <v>41</v>
      </c>
      <c r="G8091" t="s">
        <v>2362</v>
      </c>
      <c r="H8091" t="s">
        <v>2180</v>
      </c>
      <c r="J8091" t="s">
        <v>100</v>
      </c>
      <c r="K8091" t="s">
        <v>101</v>
      </c>
      <c r="L8091">
        <v>11</v>
      </c>
      <c r="M8091" t="s">
        <v>46431</v>
      </c>
      <c r="N8091" t="s">
        <v>75</v>
      </c>
      <c r="O8091" t="s">
        <v>48</v>
      </c>
      <c r="P8091" t="s">
        <v>48</v>
      </c>
      <c r="Q8091" t="s">
        <v>46432</v>
      </c>
      <c r="Y8091" t="s">
        <v>46433</v>
      </c>
    </row>
    <row r="8092" spans="1:25">
      <c r="A8092" t="s">
        <v>46434</v>
      </c>
      <c r="B8092" t="s">
        <v>46435</v>
      </c>
      <c r="D8092" t="s">
        <v>40</v>
      </c>
      <c r="E8092" t="s">
        <v>41</v>
      </c>
      <c r="G8092" t="s">
        <v>46436</v>
      </c>
      <c r="H8092" t="s">
        <v>3581</v>
      </c>
      <c r="J8092" t="s">
        <v>91</v>
      </c>
      <c r="K8092" t="s">
        <v>92</v>
      </c>
      <c r="L8092">
        <v>11</v>
      </c>
      <c r="M8092" t="s">
        <v>46431</v>
      </c>
      <c r="N8092" t="s">
        <v>75</v>
      </c>
      <c r="O8092" t="s">
        <v>48</v>
      </c>
      <c r="P8092" t="s">
        <v>48</v>
      </c>
      <c r="Q8092" t="s">
        <v>46437</v>
      </c>
      <c r="Y8092" t="s">
        <v>46438</v>
      </c>
    </row>
    <row r="8093" spans="1:25">
      <c r="A8093" t="s">
        <v>46439</v>
      </c>
      <c r="B8093" t="s">
        <v>46440</v>
      </c>
      <c r="D8093" t="s">
        <v>40</v>
      </c>
      <c r="E8093" t="s">
        <v>41</v>
      </c>
      <c r="G8093" t="s">
        <v>46441</v>
      </c>
      <c r="H8093" t="s">
        <v>46442</v>
      </c>
      <c r="J8093" t="s">
        <v>100</v>
      </c>
      <c r="K8093" t="s">
        <v>101</v>
      </c>
      <c r="L8093">
        <v>11</v>
      </c>
      <c r="M8093" t="s">
        <v>46443</v>
      </c>
      <c r="N8093" t="s">
        <v>75</v>
      </c>
      <c r="O8093" t="s">
        <v>48</v>
      </c>
      <c r="P8093" t="s">
        <v>48</v>
      </c>
      <c r="Q8093" t="s">
        <v>46444</v>
      </c>
      <c r="Y8093" t="s">
        <v>46445</v>
      </c>
    </row>
    <row r="8094" spans="1:25">
      <c r="A8094" t="s">
        <v>46446</v>
      </c>
      <c r="B8094" t="s">
        <v>46447</v>
      </c>
      <c r="D8094" t="s">
        <v>40</v>
      </c>
      <c r="E8094" t="s">
        <v>41</v>
      </c>
      <c r="G8094" t="s">
        <v>7972</v>
      </c>
      <c r="H8094" t="s">
        <v>2389</v>
      </c>
      <c r="J8094" t="s">
        <v>100</v>
      </c>
      <c r="K8094" t="s">
        <v>101</v>
      </c>
      <c r="L8094">
        <v>11</v>
      </c>
      <c r="M8094" t="s">
        <v>46448</v>
      </c>
      <c r="N8094" t="s">
        <v>75</v>
      </c>
      <c r="O8094" t="s">
        <v>48</v>
      </c>
      <c r="P8094" t="s">
        <v>48</v>
      </c>
      <c r="Q8094" t="s">
        <v>46449</v>
      </c>
      <c r="Y8094" t="s">
        <v>46450</v>
      </c>
    </row>
    <row r="8095" spans="1:25">
      <c r="A8095" t="s">
        <v>184</v>
      </c>
      <c r="B8095" t="s">
        <v>46451</v>
      </c>
      <c r="D8095" t="s">
        <v>40</v>
      </c>
      <c r="E8095" t="s">
        <v>41</v>
      </c>
      <c r="G8095" t="s">
        <v>426</v>
      </c>
      <c r="H8095" t="s">
        <v>22273</v>
      </c>
      <c r="J8095" t="s">
        <v>91</v>
      </c>
      <c r="K8095" t="s">
        <v>92</v>
      </c>
      <c r="L8095">
        <v>11</v>
      </c>
      <c r="M8095" t="s">
        <v>46448</v>
      </c>
      <c r="N8095" t="s">
        <v>75</v>
      </c>
      <c r="O8095" t="s">
        <v>48</v>
      </c>
      <c r="P8095" t="s">
        <v>48</v>
      </c>
      <c r="Q8095" t="s">
        <v>46452</v>
      </c>
      <c r="Y8095" t="s">
        <v>46453</v>
      </c>
    </row>
    <row r="8096" spans="1:25">
      <c r="A8096" t="s">
        <v>46454</v>
      </c>
      <c r="B8096" t="s">
        <v>46455</v>
      </c>
      <c r="D8096" t="s">
        <v>40</v>
      </c>
      <c r="E8096" t="s">
        <v>41</v>
      </c>
      <c r="G8096" t="s">
        <v>46456</v>
      </c>
      <c r="H8096" t="s">
        <v>18270</v>
      </c>
      <c r="J8096" t="s">
        <v>91</v>
      </c>
      <c r="K8096" t="s">
        <v>92</v>
      </c>
      <c r="L8096">
        <v>11</v>
      </c>
      <c r="M8096" t="s">
        <v>46448</v>
      </c>
      <c r="N8096" t="s">
        <v>75</v>
      </c>
      <c r="O8096" t="s">
        <v>48</v>
      </c>
      <c r="P8096" t="s">
        <v>48</v>
      </c>
      <c r="Q8096" t="s">
        <v>42221</v>
      </c>
      <c r="Y8096" t="s">
        <v>46457</v>
      </c>
    </row>
    <row r="8097" spans="1:25">
      <c r="A8097" t="s">
        <v>46458</v>
      </c>
      <c r="B8097" t="s">
        <v>46459</v>
      </c>
      <c r="D8097" t="s">
        <v>40</v>
      </c>
      <c r="E8097" t="s">
        <v>41</v>
      </c>
      <c r="G8097" t="s">
        <v>46460</v>
      </c>
      <c r="H8097" t="s">
        <v>46461</v>
      </c>
      <c r="J8097" t="s">
        <v>91</v>
      </c>
      <c r="K8097" t="s">
        <v>92</v>
      </c>
      <c r="L8097">
        <v>11</v>
      </c>
      <c r="M8097" t="s">
        <v>46448</v>
      </c>
      <c r="N8097" t="s">
        <v>75</v>
      </c>
      <c r="O8097" t="s">
        <v>48</v>
      </c>
      <c r="P8097" t="s">
        <v>48</v>
      </c>
      <c r="Q8097" t="s">
        <v>46462</v>
      </c>
      <c r="Y8097" t="s">
        <v>46463</v>
      </c>
    </row>
    <row r="8098" spans="1:25">
      <c r="A8098" t="s">
        <v>46464</v>
      </c>
      <c r="B8098" t="s">
        <v>46465</v>
      </c>
      <c r="D8098" t="s">
        <v>40</v>
      </c>
      <c r="E8098" t="s">
        <v>41</v>
      </c>
      <c r="G8098" t="s">
        <v>46466</v>
      </c>
      <c r="H8098" t="s">
        <v>46467</v>
      </c>
      <c r="J8098" t="s">
        <v>100</v>
      </c>
      <c r="K8098" t="s">
        <v>101</v>
      </c>
      <c r="L8098">
        <v>11</v>
      </c>
      <c r="M8098" t="s">
        <v>46448</v>
      </c>
      <c r="N8098" t="s">
        <v>75</v>
      </c>
      <c r="O8098" t="s">
        <v>48</v>
      </c>
      <c r="P8098" t="s">
        <v>48</v>
      </c>
      <c r="Q8098" t="s">
        <v>46468</v>
      </c>
      <c r="Y8098" t="s">
        <v>46469</v>
      </c>
    </row>
    <row r="8099" spans="1:25">
      <c r="A8099" t="s">
        <v>46470</v>
      </c>
      <c r="B8099" t="s">
        <v>46471</v>
      </c>
      <c r="D8099" t="s">
        <v>40</v>
      </c>
      <c r="E8099" t="s">
        <v>41</v>
      </c>
      <c r="G8099" t="s">
        <v>46472</v>
      </c>
      <c r="H8099" t="s">
        <v>46473</v>
      </c>
      <c r="J8099" t="s">
        <v>100</v>
      </c>
      <c r="K8099" t="s">
        <v>101</v>
      </c>
      <c r="L8099">
        <v>11</v>
      </c>
      <c r="M8099" t="s">
        <v>46448</v>
      </c>
      <c r="N8099" t="s">
        <v>75</v>
      </c>
      <c r="O8099" t="s">
        <v>48</v>
      </c>
      <c r="P8099" t="s">
        <v>48</v>
      </c>
      <c r="Q8099" t="s">
        <v>46474</v>
      </c>
      <c r="Y8099" t="s">
        <v>46475</v>
      </c>
    </row>
    <row r="8100" spans="1:25">
      <c r="A8100" t="s">
        <v>46476</v>
      </c>
      <c r="B8100" t="s">
        <v>46477</v>
      </c>
      <c r="D8100" t="s">
        <v>40</v>
      </c>
      <c r="E8100" t="s">
        <v>41</v>
      </c>
      <c r="G8100" t="s">
        <v>46478</v>
      </c>
      <c r="H8100" t="s">
        <v>1427</v>
      </c>
      <c r="J8100" t="s">
        <v>100</v>
      </c>
      <c r="K8100" t="s">
        <v>101</v>
      </c>
      <c r="L8100">
        <v>11</v>
      </c>
      <c r="M8100" t="s">
        <v>46448</v>
      </c>
      <c r="N8100" t="s">
        <v>75</v>
      </c>
      <c r="O8100" t="s">
        <v>48</v>
      </c>
      <c r="P8100" t="s">
        <v>48</v>
      </c>
      <c r="Q8100" t="s">
        <v>46479</v>
      </c>
      <c r="Y8100" t="s">
        <v>46480</v>
      </c>
    </row>
    <row r="8101" spans="1:25">
      <c r="A8101" t="s">
        <v>46481</v>
      </c>
      <c r="B8101" t="s">
        <v>46482</v>
      </c>
      <c r="D8101" t="s">
        <v>40</v>
      </c>
      <c r="E8101" t="s">
        <v>41</v>
      </c>
      <c r="G8101" t="s">
        <v>21532</v>
      </c>
      <c r="H8101" t="s">
        <v>46483</v>
      </c>
      <c r="J8101" t="s">
        <v>72</v>
      </c>
      <c r="K8101" t="s">
        <v>73</v>
      </c>
      <c r="L8101">
        <v>11</v>
      </c>
      <c r="M8101" t="s">
        <v>46484</v>
      </c>
      <c r="N8101" t="s">
        <v>75</v>
      </c>
      <c r="O8101" t="s">
        <v>48</v>
      </c>
      <c r="P8101" t="s">
        <v>48</v>
      </c>
      <c r="Q8101" t="s">
        <v>46485</v>
      </c>
      <c r="Y8101" t="s">
        <v>46486</v>
      </c>
    </row>
    <row r="8102" spans="1:25">
      <c r="A8102" t="s">
        <v>46487</v>
      </c>
      <c r="B8102" t="s">
        <v>46488</v>
      </c>
      <c r="D8102" t="s">
        <v>40</v>
      </c>
      <c r="E8102" t="s">
        <v>41</v>
      </c>
      <c r="G8102" t="s">
        <v>46489</v>
      </c>
      <c r="H8102" t="s">
        <v>46490</v>
      </c>
      <c r="J8102" t="s">
        <v>100</v>
      </c>
      <c r="K8102" t="s">
        <v>101</v>
      </c>
      <c r="L8102">
        <v>11</v>
      </c>
      <c r="M8102" t="s">
        <v>46491</v>
      </c>
      <c r="N8102" t="s">
        <v>75</v>
      </c>
      <c r="O8102" t="s">
        <v>48</v>
      </c>
      <c r="P8102" t="s">
        <v>48</v>
      </c>
      <c r="Q8102" t="s">
        <v>46492</v>
      </c>
      <c r="Y8102" t="s">
        <v>46493</v>
      </c>
    </row>
    <row r="8103" spans="1:25">
      <c r="A8103" t="s">
        <v>46494</v>
      </c>
      <c r="B8103" t="s">
        <v>46495</v>
      </c>
      <c r="D8103" t="s">
        <v>40</v>
      </c>
      <c r="E8103" t="s">
        <v>41</v>
      </c>
      <c r="G8103" t="s">
        <v>8462</v>
      </c>
      <c r="H8103" t="s">
        <v>25305</v>
      </c>
      <c r="J8103" t="s">
        <v>100</v>
      </c>
      <c r="K8103" t="s">
        <v>101</v>
      </c>
      <c r="L8103">
        <v>11</v>
      </c>
      <c r="M8103" t="s">
        <v>46491</v>
      </c>
      <c r="N8103" t="s">
        <v>75</v>
      </c>
      <c r="O8103" t="s">
        <v>48</v>
      </c>
      <c r="P8103" t="s">
        <v>48</v>
      </c>
      <c r="Q8103" t="s">
        <v>46496</v>
      </c>
      <c r="Y8103" t="s">
        <v>46497</v>
      </c>
    </row>
    <row r="8104" spans="1:25">
      <c r="A8104" t="s">
        <v>46498</v>
      </c>
      <c r="B8104" t="s">
        <v>46499</v>
      </c>
      <c r="D8104" t="s">
        <v>40</v>
      </c>
      <c r="E8104" t="s">
        <v>41</v>
      </c>
      <c r="G8104" t="s">
        <v>33557</v>
      </c>
      <c r="H8104" t="s">
        <v>9078</v>
      </c>
      <c r="J8104" t="s">
        <v>100</v>
      </c>
      <c r="K8104" t="s">
        <v>101</v>
      </c>
      <c r="L8104">
        <v>11</v>
      </c>
      <c r="M8104" t="s">
        <v>46491</v>
      </c>
      <c r="N8104" t="s">
        <v>75</v>
      </c>
      <c r="O8104" t="s">
        <v>48</v>
      </c>
      <c r="P8104" t="s">
        <v>48</v>
      </c>
      <c r="Q8104" t="s">
        <v>46500</v>
      </c>
      <c r="Y8104" t="s">
        <v>46501</v>
      </c>
    </row>
    <row r="8105" spans="1:25">
      <c r="A8105" t="s">
        <v>46502</v>
      </c>
      <c r="B8105" t="s">
        <v>46503</v>
      </c>
      <c r="D8105" t="s">
        <v>40</v>
      </c>
      <c r="E8105" t="s">
        <v>41</v>
      </c>
      <c r="G8105" t="s">
        <v>29886</v>
      </c>
      <c r="H8105" t="s">
        <v>351</v>
      </c>
      <c r="J8105" t="s">
        <v>91</v>
      </c>
      <c r="K8105" t="s">
        <v>92</v>
      </c>
      <c r="L8105">
        <v>11</v>
      </c>
      <c r="M8105" t="s">
        <v>46504</v>
      </c>
      <c r="N8105" t="s">
        <v>75</v>
      </c>
      <c r="O8105" t="s">
        <v>48</v>
      </c>
      <c r="P8105" t="s">
        <v>48</v>
      </c>
      <c r="Q8105" t="s">
        <v>46505</v>
      </c>
      <c r="Y8105" t="s">
        <v>46506</v>
      </c>
    </row>
    <row r="8106" spans="1:25">
      <c r="A8106" t="s">
        <v>46507</v>
      </c>
      <c r="B8106" t="s">
        <v>46508</v>
      </c>
      <c r="D8106" t="s">
        <v>40</v>
      </c>
      <c r="E8106" t="s">
        <v>41</v>
      </c>
      <c r="G8106" t="s">
        <v>46509</v>
      </c>
      <c r="H8106" t="s">
        <v>1240</v>
      </c>
      <c r="J8106" t="s">
        <v>100</v>
      </c>
      <c r="K8106" t="s">
        <v>101</v>
      </c>
      <c r="L8106">
        <v>11</v>
      </c>
      <c r="M8106" t="s">
        <v>46504</v>
      </c>
      <c r="N8106" t="s">
        <v>75</v>
      </c>
      <c r="O8106" t="s">
        <v>48</v>
      </c>
      <c r="P8106" t="s">
        <v>48</v>
      </c>
      <c r="Q8106" t="s">
        <v>46510</v>
      </c>
      <c r="Y8106" t="s">
        <v>46511</v>
      </c>
    </row>
    <row r="8107" spans="1:25">
      <c r="A8107" t="s">
        <v>184</v>
      </c>
      <c r="B8107" t="s">
        <v>46512</v>
      </c>
      <c r="D8107" t="s">
        <v>40</v>
      </c>
      <c r="E8107" t="s">
        <v>41</v>
      </c>
      <c r="G8107" t="s">
        <v>46513</v>
      </c>
      <c r="H8107" t="s">
        <v>46514</v>
      </c>
      <c r="J8107" t="s">
        <v>91</v>
      </c>
      <c r="K8107" t="s">
        <v>92</v>
      </c>
      <c r="L8107">
        <v>11</v>
      </c>
      <c r="M8107" t="s">
        <v>46504</v>
      </c>
      <c r="N8107" t="s">
        <v>75</v>
      </c>
      <c r="O8107" t="s">
        <v>48</v>
      </c>
      <c r="P8107" t="s">
        <v>48</v>
      </c>
      <c r="Q8107" t="s">
        <v>46515</v>
      </c>
      <c r="Y8107" t="s">
        <v>46516</v>
      </c>
    </row>
    <row r="8108" spans="1:25">
      <c r="A8108" t="s">
        <v>46517</v>
      </c>
      <c r="B8108" t="s">
        <v>46518</v>
      </c>
      <c r="D8108" t="s">
        <v>40</v>
      </c>
      <c r="E8108" t="s">
        <v>41</v>
      </c>
      <c r="G8108" t="s">
        <v>21359</v>
      </c>
      <c r="H8108" t="s">
        <v>46519</v>
      </c>
      <c r="J8108" t="s">
        <v>100</v>
      </c>
      <c r="K8108" t="s">
        <v>101</v>
      </c>
      <c r="L8108">
        <v>11</v>
      </c>
      <c r="M8108" t="s">
        <v>46504</v>
      </c>
      <c r="N8108" t="s">
        <v>75</v>
      </c>
      <c r="O8108" t="s">
        <v>48</v>
      </c>
      <c r="P8108" t="s">
        <v>48</v>
      </c>
      <c r="Q8108" t="s">
        <v>46520</v>
      </c>
      <c r="Y8108" t="s">
        <v>46521</v>
      </c>
    </row>
    <row r="8109" spans="1:25">
      <c r="A8109" t="s">
        <v>46522</v>
      </c>
      <c r="B8109" t="s">
        <v>46523</v>
      </c>
      <c r="D8109" t="s">
        <v>40</v>
      </c>
      <c r="E8109" t="s">
        <v>41</v>
      </c>
      <c r="G8109" t="s">
        <v>7608</v>
      </c>
      <c r="H8109" t="s">
        <v>4700</v>
      </c>
      <c r="J8109" t="s">
        <v>121</v>
      </c>
      <c r="K8109" t="s">
        <v>122</v>
      </c>
      <c r="L8109">
        <v>11</v>
      </c>
      <c r="M8109" t="s">
        <v>46504</v>
      </c>
      <c r="N8109" t="s">
        <v>275</v>
      </c>
      <c r="O8109" t="s">
        <v>48</v>
      </c>
      <c r="P8109" t="s">
        <v>48</v>
      </c>
      <c r="Q8109" t="s">
        <v>23491</v>
      </c>
      <c r="Y8109" t="s">
        <v>46524</v>
      </c>
    </row>
    <row r="8110" spans="1:25">
      <c r="A8110" t="s">
        <v>46525</v>
      </c>
      <c r="B8110" t="s">
        <v>46526</v>
      </c>
      <c r="D8110" t="s">
        <v>40</v>
      </c>
      <c r="E8110" t="s">
        <v>41</v>
      </c>
      <c r="G8110" t="s">
        <v>1219</v>
      </c>
      <c r="H8110" t="s">
        <v>8148</v>
      </c>
      <c r="J8110" t="s">
        <v>91</v>
      </c>
      <c r="K8110" t="s">
        <v>92</v>
      </c>
      <c r="L8110">
        <v>11</v>
      </c>
      <c r="M8110" t="s">
        <v>46527</v>
      </c>
      <c r="N8110" t="s">
        <v>75</v>
      </c>
      <c r="O8110" t="s">
        <v>48</v>
      </c>
      <c r="P8110" t="s">
        <v>48</v>
      </c>
      <c r="Q8110" t="s">
        <v>46528</v>
      </c>
      <c r="Y8110" t="s">
        <v>46529</v>
      </c>
    </row>
    <row r="8111" spans="1:25">
      <c r="A8111" t="s">
        <v>46530</v>
      </c>
      <c r="B8111" t="s">
        <v>46531</v>
      </c>
      <c r="D8111" t="s">
        <v>40</v>
      </c>
      <c r="E8111" t="s">
        <v>41</v>
      </c>
      <c r="G8111" t="s">
        <v>22527</v>
      </c>
      <c r="H8111" t="s">
        <v>46532</v>
      </c>
      <c r="J8111" t="s">
        <v>100</v>
      </c>
      <c r="K8111" t="s">
        <v>101</v>
      </c>
      <c r="L8111">
        <v>11</v>
      </c>
      <c r="M8111" t="s">
        <v>46533</v>
      </c>
      <c r="N8111" t="s">
        <v>75</v>
      </c>
      <c r="O8111" t="s">
        <v>48</v>
      </c>
      <c r="P8111" t="s">
        <v>48</v>
      </c>
      <c r="Q8111" t="s">
        <v>46534</v>
      </c>
      <c r="Y8111" t="s">
        <v>46535</v>
      </c>
    </row>
    <row r="8112" spans="1:25">
      <c r="A8112" t="s">
        <v>46536</v>
      </c>
      <c r="B8112" t="s">
        <v>46537</v>
      </c>
      <c r="D8112" t="s">
        <v>40</v>
      </c>
      <c r="E8112" t="s">
        <v>41</v>
      </c>
      <c r="G8112" t="s">
        <v>46538</v>
      </c>
      <c r="H8112" t="s">
        <v>46539</v>
      </c>
      <c r="J8112" t="s">
        <v>100</v>
      </c>
      <c r="K8112" t="s">
        <v>101</v>
      </c>
      <c r="L8112">
        <v>11</v>
      </c>
      <c r="M8112" t="s">
        <v>46540</v>
      </c>
      <c r="N8112" t="s">
        <v>75</v>
      </c>
      <c r="O8112" t="s">
        <v>48</v>
      </c>
      <c r="P8112" t="s">
        <v>48</v>
      </c>
      <c r="Q8112" t="s">
        <v>46541</v>
      </c>
      <c r="Y8112" t="s">
        <v>46542</v>
      </c>
    </row>
    <row r="8113" spans="1:25">
      <c r="A8113" t="s">
        <v>46543</v>
      </c>
      <c r="B8113" t="s">
        <v>46544</v>
      </c>
      <c r="D8113" t="s">
        <v>40</v>
      </c>
      <c r="E8113" t="s">
        <v>41</v>
      </c>
      <c r="G8113" t="s">
        <v>6527</v>
      </c>
      <c r="H8113" t="s">
        <v>358</v>
      </c>
      <c r="J8113" t="s">
        <v>100</v>
      </c>
      <c r="K8113" t="s">
        <v>101</v>
      </c>
      <c r="L8113">
        <v>11</v>
      </c>
      <c r="M8113" t="s">
        <v>46545</v>
      </c>
      <c r="N8113" t="s">
        <v>75</v>
      </c>
      <c r="O8113" t="s">
        <v>48</v>
      </c>
      <c r="P8113" t="s">
        <v>48</v>
      </c>
      <c r="Q8113" t="s">
        <v>46546</v>
      </c>
      <c r="Y8113" t="s">
        <v>46547</v>
      </c>
    </row>
    <row r="8114" spans="1:25">
      <c r="A8114" t="s">
        <v>46548</v>
      </c>
      <c r="B8114" t="s">
        <v>46549</v>
      </c>
      <c r="D8114" t="s">
        <v>40</v>
      </c>
      <c r="E8114" t="s">
        <v>41</v>
      </c>
      <c r="G8114" t="s">
        <v>46550</v>
      </c>
      <c r="H8114" t="s">
        <v>46551</v>
      </c>
      <c r="J8114" t="s">
        <v>100</v>
      </c>
      <c r="K8114" t="s">
        <v>101</v>
      </c>
      <c r="L8114">
        <v>11</v>
      </c>
      <c r="M8114" t="s">
        <v>46552</v>
      </c>
      <c r="N8114" t="s">
        <v>75</v>
      </c>
      <c r="O8114" t="s">
        <v>48</v>
      </c>
      <c r="P8114" t="s">
        <v>48</v>
      </c>
      <c r="Q8114" t="s">
        <v>46553</v>
      </c>
      <c r="Y8114" t="s">
        <v>46554</v>
      </c>
    </row>
    <row r="8115" spans="1:25">
      <c r="A8115" t="s">
        <v>46555</v>
      </c>
      <c r="B8115" t="s">
        <v>46556</v>
      </c>
      <c r="D8115" t="s">
        <v>40</v>
      </c>
      <c r="E8115" t="s">
        <v>41</v>
      </c>
      <c r="G8115" t="s">
        <v>2407</v>
      </c>
      <c r="H8115" t="s">
        <v>1841</v>
      </c>
      <c r="J8115" t="s">
        <v>91</v>
      </c>
      <c r="K8115" t="s">
        <v>92</v>
      </c>
      <c r="L8115">
        <v>11</v>
      </c>
      <c r="M8115" t="s">
        <v>46557</v>
      </c>
      <c r="N8115" t="s">
        <v>75</v>
      </c>
      <c r="O8115" t="s">
        <v>48</v>
      </c>
      <c r="P8115" t="s">
        <v>48</v>
      </c>
      <c r="Q8115" t="s">
        <v>46558</v>
      </c>
      <c r="Y8115" t="s">
        <v>46559</v>
      </c>
    </row>
    <row r="8116" spans="1:25">
      <c r="A8116" t="s">
        <v>46560</v>
      </c>
      <c r="B8116" t="s">
        <v>46561</v>
      </c>
      <c r="D8116" t="s">
        <v>40</v>
      </c>
      <c r="E8116" t="s">
        <v>41</v>
      </c>
      <c r="G8116" t="s">
        <v>46562</v>
      </c>
      <c r="H8116" t="s">
        <v>1918</v>
      </c>
      <c r="J8116" t="s">
        <v>91</v>
      </c>
      <c r="K8116" t="s">
        <v>92</v>
      </c>
      <c r="L8116">
        <v>11</v>
      </c>
      <c r="M8116" t="s">
        <v>46563</v>
      </c>
      <c r="N8116" t="s">
        <v>75</v>
      </c>
      <c r="O8116" t="s">
        <v>48</v>
      </c>
      <c r="P8116" t="s">
        <v>48</v>
      </c>
      <c r="Q8116" t="s">
        <v>46564</v>
      </c>
      <c r="Y8116" t="s">
        <v>46565</v>
      </c>
    </row>
    <row r="8117" spans="1:25">
      <c r="A8117" t="s">
        <v>46566</v>
      </c>
      <c r="B8117" t="s">
        <v>46567</v>
      </c>
      <c r="D8117" t="s">
        <v>40</v>
      </c>
      <c r="E8117" t="s">
        <v>41</v>
      </c>
      <c r="G8117" t="s">
        <v>46568</v>
      </c>
      <c r="H8117" t="s">
        <v>38250</v>
      </c>
      <c r="J8117" t="s">
        <v>100</v>
      </c>
      <c r="K8117" t="s">
        <v>101</v>
      </c>
      <c r="L8117">
        <v>11</v>
      </c>
      <c r="M8117" t="s">
        <v>46569</v>
      </c>
      <c r="N8117" t="s">
        <v>75</v>
      </c>
      <c r="O8117" t="s">
        <v>48</v>
      </c>
      <c r="P8117" t="s">
        <v>48</v>
      </c>
      <c r="Q8117" t="s">
        <v>46570</v>
      </c>
      <c r="Y8117" t="s">
        <v>46571</v>
      </c>
    </row>
    <row r="8118" spans="1:25">
      <c r="A8118" t="s">
        <v>46572</v>
      </c>
      <c r="B8118" t="s">
        <v>46573</v>
      </c>
      <c r="D8118" t="s">
        <v>40</v>
      </c>
      <c r="E8118" t="s">
        <v>41</v>
      </c>
      <c r="G8118" t="s">
        <v>46574</v>
      </c>
      <c r="H8118" t="s">
        <v>2247</v>
      </c>
      <c r="J8118" t="s">
        <v>91</v>
      </c>
      <c r="K8118" t="s">
        <v>92</v>
      </c>
      <c r="L8118">
        <v>11</v>
      </c>
      <c r="M8118" t="s">
        <v>46569</v>
      </c>
      <c r="N8118" t="s">
        <v>75</v>
      </c>
      <c r="O8118" t="s">
        <v>48</v>
      </c>
      <c r="P8118" t="s">
        <v>48</v>
      </c>
      <c r="Q8118" t="s">
        <v>46575</v>
      </c>
      <c r="Y8118" t="s">
        <v>46576</v>
      </c>
    </row>
    <row r="8119" spans="1:25">
      <c r="A8119" t="s">
        <v>46577</v>
      </c>
      <c r="B8119" t="s">
        <v>46578</v>
      </c>
      <c r="D8119" t="s">
        <v>40</v>
      </c>
      <c r="E8119" t="s">
        <v>41</v>
      </c>
      <c r="G8119" t="s">
        <v>14834</v>
      </c>
      <c r="H8119" t="s">
        <v>8709</v>
      </c>
      <c r="J8119" t="s">
        <v>91</v>
      </c>
      <c r="K8119" t="s">
        <v>92</v>
      </c>
      <c r="L8119">
        <v>11</v>
      </c>
      <c r="M8119" t="s">
        <v>46569</v>
      </c>
      <c r="N8119" t="s">
        <v>75</v>
      </c>
      <c r="O8119" t="s">
        <v>48</v>
      </c>
      <c r="P8119" t="s">
        <v>48</v>
      </c>
      <c r="Q8119" t="s">
        <v>46579</v>
      </c>
      <c r="Y8119" t="s">
        <v>46580</v>
      </c>
    </row>
    <row r="8120" spans="1:25">
      <c r="A8120" t="s">
        <v>46581</v>
      </c>
      <c r="B8120" t="s">
        <v>46582</v>
      </c>
      <c r="D8120" t="s">
        <v>40</v>
      </c>
      <c r="E8120" t="s">
        <v>41</v>
      </c>
      <c r="G8120" t="s">
        <v>46583</v>
      </c>
      <c r="H8120" t="s">
        <v>46584</v>
      </c>
      <c r="J8120" t="s">
        <v>100</v>
      </c>
      <c r="K8120" t="s">
        <v>101</v>
      </c>
      <c r="L8120">
        <v>11</v>
      </c>
      <c r="M8120" t="s">
        <v>46569</v>
      </c>
      <c r="N8120" t="s">
        <v>75</v>
      </c>
      <c r="O8120" t="s">
        <v>48</v>
      </c>
      <c r="P8120" t="s">
        <v>48</v>
      </c>
      <c r="Q8120" t="s">
        <v>46585</v>
      </c>
      <c r="Y8120" t="s">
        <v>46586</v>
      </c>
    </row>
    <row r="8121" spans="1:25">
      <c r="A8121" t="s">
        <v>46587</v>
      </c>
      <c r="B8121" t="s">
        <v>46588</v>
      </c>
      <c r="D8121" t="s">
        <v>40</v>
      </c>
      <c r="E8121" t="s">
        <v>41</v>
      </c>
      <c r="G8121" t="s">
        <v>5598</v>
      </c>
      <c r="H8121" t="s">
        <v>1639</v>
      </c>
      <c r="J8121" t="s">
        <v>55</v>
      </c>
      <c r="K8121" t="s">
        <v>56</v>
      </c>
      <c r="L8121">
        <v>11</v>
      </c>
      <c r="M8121" t="s">
        <v>46569</v>
      </c>
      <c r="N8121" t="s">
        <v>58</v>
      </c>
      <c r="O8121" t="s">
        <v>48</v>
      </c>
      <c r="P8121" t="s">
        <v>48</v>
      </c>
      <c r="Q8121" t="s">
        <v>46589</v>
      </c>
      <c r="Y8121" t="s">
        <v>46590</v>
      </c>
    </row>
    <row r="8122" spans="1:25">
      <c r="A8122" t="s">
        <v>46591</v>
      </c>
      <c r="B8122" t="s">
        <v>46592</v>
      </c>
      <c r="D8122" t="s">
        <v>40</v>
      </c>
      <c r="E8122" t="s">
        <v>41</v>
      </c>
      <c r="G8122" t="s">
        <v>46593</v>
      </c>
      <c r="H8122" t="s">
        <v>46594</v>
      </c>
      <c r="J8122" t="s">
        <v>121</v>
      </c>
      <c r="K8122" t="s">
        <v>122</v>
      </c>
      <c r="L8122">
        <v>11</v>
      </c>
      <c r="M8122" t="s">
        <v>46595</v>
      </c>
      <c r="N8122" t="s">
        <v>275</v>
      </c>
      <c r="O8122" t="s">
        <v>48</v>
      </c>
      <c r="P8122" t="s">
        <v>48</v>
      </c>
      <c r="Q8122" t="s">
        <v>46596</v>
      </c>
      <c r="Y8122" t="s">
        <v>46597</v>
      </c>
    </row>
    <row r="8123" spans="1:25">
      <c r="A8123" t="s">
        <v>46598</v>
      </c>
      <c r="B8123" t="s">
        <v>46599</v>
      </c>
      <c r="D8123" t="s">
        <v>40</v>
      </c>
      <c r="E8123" t="s">
        <v>41</v>
      </c>
      <c r="G8123" t="s">
        <v>27832</v>
      </c>
      <c r="H8123" t="s">
        <v>7379</v>
      </c>
      <c r="J8123" t="s">
        <v>72</v>
      </c>
      <c r="K8123" t="s">
        <v>73</v>
      </c>
      <c r="L8123">
        <v>11</v>
      </c>
      <c r="M8123" t="s">
        <v>46595</v>
      </c>
      <c r="N8123" t="s">
        <v>75</v>
      </c>
      <c r="O8123" t="s">
        <v>48</v>
      </c>
      <c r="P8123" t="s">
        <v>48</v>
      </c>
      <c r="Q8123" t="s">
        <v>46600</v>
      </c>
      <c r="Y8123" t="s">
        <v>46601</v>
      </c>
    </row>
    <row r="8124" spans="1:25">
      <c r="A8124" t="s">
        <v>46602</v>
      </c>
      <c r="B8124" t="s">
        <v>46603</v>
      </c>
      <c r="D8124" t="s">
        <v>40</v>
      </c>
      <c r="E8124" t="s">
        <v>41</v>
      </c>
      <c r="G8124" t="s">
        <v>4331</v>
      </c>
      <c r="H8124" t="s">
        <v>46604</v>
      </c>
      <c r="J8124" t="s">
        <v>100</v>
      </c>
      <c r="K8124" t="s">
        <v>101</v>
      </c>
      <c r="L8124">
        <v>11</v>
      </c>
      <c r="M8124" t="s">
        <v>46605</v>
      </c>
      <c r="N8124" t="s">
        <v>75</v>
      </c>
      <c r="O8124" t="s">
        <v>48</v>
      </c>
      <c r="P8124" t="s">
        <v>48</v>
      </c>
      <c r="Q8124" t="s">
        <v>46606</v>
      </c>
      <c r="Y8124" t="s">
        <v>46607</v>
      </c>
    </row>
    <row r="8125" spans="1:25">
      <c r="A8125" t="s">
        <v>46608</v>
      </c>
      <c r="B8125" t="s">
        <v>46609</v>
      </c>
      <c r="D8125" t="s">
        <v>40</v>
      </c>
      <c r="E8125" t="s">
        <v>41</v>
      </c>
      <c r="G8125" t="s">
        <v>4295</v>
      </c>
      <c r="H8125" t="s">
        <v>46610</v>
      </c>
      <c r="J8125" t="s">
        <v>100</v>
      </c>
      <c r="K8125" t="s">
        <v>101</v>
      </c>
      <c r="L8125">
        <v>11</v>
      </c>
      <c r="M8125" t="s">
        <v>46605</v>
      </c>
      <c r="N8125" t="s">
        <v>75</v>
      </c>
      <c r="O8125" t="s">
        <v>48</v>
      </c>
      <c r="P8125" t="s">
        <v>48</v>
      </c>
      <c r="Q8125" t="s">
        <v>46611</v>
      </c>
      <c r="Y8125" t="s">
        <v>46612</v>
      </c>
    </row>
    <row r="8126" spans="1:25">
      <c r="A8126" t="s">
        <v>46613</v>
      </c>
      <c r="B8126" t="s">
        <v>46614</v>
      </c>
      <c r="D8126" t="s">
        <v>40</v>
      </c>
      <c r="E8126" t="s">
        <v>41</v>
      </c>
      <c r="G8126" t="s">
        <v>2793</v>
      </c>
      <c r="H8126" t="s">
        <v>1703</v>
      </c>
      <c r="J8126" t="s">
        <v>100</v>
      </c>
      <c r="K8126" t="s">
        <v>101</v>
      </c>
      <c r="L8126">
        <v>11</v>
      </c>
      <c r="M8126" t="s">
        <v>46605</v>
      </c>
      <c r="N8126" t="s">
        <v>75</v>
      </c>
      <c r="O8126" t="s">
        <v>48</v>
      </c>
      <c r="P8126" t="s">
        <v>48</v>
      </c>
      <c r="Q8126" t="s">
        <v>46615</v>
      </c>
      <c r="Y8126" t="s">
        <v>46616</v>
      </c>
    </row>
    <row r="8127" spans="1:25">
      <c r="A8127" t="s">
        <v>46617</v>
      </c>
      <c r="B8127" t="s">
        <v>46618</v>
      </c>
      <c r="D8127" t="s">
        <v>40</v>
      </c>
      <c r="E8127" t="s">
        <v>41</v>
      </c>
      <c r="G8127" t="s">
        <v>46619</v>
      </c>
      <c r="H8127" t="s">
        <v>46620</v>
      </c>
      <c r="J8127" t="s">
        <v>121</v>
      </c>
      <c r="K8127" t="s">
        <v>122</v>
      </c>
      <c r="L8127">
        <v>11</v>
      </c>
      <c r="M8127" t="s">
        <v>46621</v>
      </c>
      <c r="N8127" t="s">
        <v>58</v>
      </c>
      <c r="O8127" t="s">
        <v>48</v>
      </c>
      <c r="P8127" t="s">
        <v>48</v>
      </c>
      <c r="Q8127" t="s">
        <v>46622</v>
      </c>
      <c r="Y8127" t="s">
        <v>46623</v>
      </c>
    </row>
    <row r="8128" spans="1:25">
      <c r="A8128" t="s">
        <v>46624</v>
      </c>
      <c r="B8128" t="s">
        <v>46625</v>
      </c>
      <c r="D8128" t="s">
        <v>40</v>
      </c>
      <c r="E8128" t="s">
        <v>41</v>
      </c>
      <c r="G8128" t="s">
        <v>2305</v>
      </c>
      <c r="H8128" t="s">
        <v>3502</v>
      </c>
      <c r="J8128" t="s">
        <v>100</v>
      </c>
      <c r="K8128" t="s">
        <v>101</v>
      </c>
      <c r="L8128">
        <v>11</v>
      </c>
      <c r="M8128" t="s">
        <v>46621</v>
      </c>
      <c r="N8128" t="s">
        <v>75</v>
      </c>
      <c r="O8128" t="s">
        <v>48</v>
      </c>
      <c r="P8128" t="s">
        <v>48</v>
      </c>
      <c r="Q8128" t="s">
        <v>10035</v>
      </c>
      <c r="Y8128" t="s">
        <v>46626</v>
      </c>
    </row>
    <row r="8129" spans="1:25">
      <c r="A8129" t="s">
        <v>46627</v>
      </c>
      <c r="B8129" t="s">
        <v>46628</v>
      </c>
      <c r="D8129" t="s">
        <v>40</v>
      </c>
      <c r="E8129" t="s">
        <v>41</v>
      </c>
      <c r="G8129" t="s">
        <v>46629</v>
      </c>
      <c r="H8129" t="s">
        <v>46630</v>
      </c>
      <c r="J8129" t="s">
        <v>100</v>
      </c>
      <c r="K8129" t="s">
        <v>101</v>
      </c>
      <c r="L8129">
        <v>11</v>
      </c>
      <c r="M8129" t="s">
        <v>46621</v>
      </c>
      <c r="N8129" t="s">
        <v>75</v>
      </c>
      <c r="O8129" t="s">
        <v>48</v>
      </c>
      <c r="P8129" t="s">
        <v>48</v>
      </c>
      <c r="Q8129" t="s">
        <v>658</v>
      </c>
      <c r="Y8129" t="s">
        <v>46631</v>
      </c>
    </row>
    <row r="8130" spans="1:25">
      <c r="A8130" t="s">
        <v>46632</v>
      </c>
      <c r="B8130" t="s">
        <v>46633</v>
      </c>
      <c r="D8130" t="s">
        <v>40</v>
      </c>
      <c r="E8130" t="s">
        <v>41</v>
      </c>
      <c r="G8130" t="s">
        <v>46634</v>
      </c>
      <c r="H8130" t="s">
        <v>8131</v>
      </c>
      <c r="J8130" t="s">
        <v>91</v>
      </c>
      <c r="K8130" t="s">
        <v>92</v>
      </c>
      <c r="L8130">
        <v>11</v>
      </c>
      <c r="M8130" t="s">
        <v>46621</v>
      </c>
      <c r="N8130" t="s">
        <v>75</v>
      </c>
      <c r="O8130" t="s">
        <v>48</v>
      </c>
      <c r="P8130" t="s">
        <v>48</v>
      </c>
      <c r="Q8130" t="s">
        <v>25095</v>
      </c>
      <c r="Y8130" t="s">
        <v>46635</v>
      </c>
    </row>
    <row r="8131" spans="1:25">
      <c r="A8131" t="s">
        <v>46636</v>
      </c>
      <c r="B8131" t="s">
        <v>46637</v>
      </c>
      <c r="D8131" t="s">
        <v>40</v>
      </c>
      <c r="E8131" t="s">
        <v>41</v>
      </c>
      <c r="G8131" t="s">
        <v>46638</v>
      </c>
      <c r="H8131" t="s">
        <v>46639</v>
      </c>
      <c r="J8131" t="s">
        <v>91</v>
      </c>
      <c r="K8131" t="s">
        <v>92</v>
      </c>
      <c r="L8131">
        <v>11</v>
      </c>
      <c r="M8131" t="s">
        <v>46621</v>
      </c>
      <c r="N8131" t="s">
        <v>75</v>
      </c>
      <c r="O8131" t="s">
        <v>48</v>
      </c>
      <c r="P8131" t="s">
        <v>48</v>
      </c>
      <c r="Q8131" t="s">
        <v>46640</v>
      </c>
      <c r="Y8131" t="s">
        <v>46641</v>
      </c>
    </row>
    <row r="8132" spans="1:25">
      <c r="A8132" t="s">
        <v>46642</v>
      </c>
      <c r="B8132" t="s">
        <v>46643</v>
      </c>
      <c r="D8132" t="s">
        <v>40</v>
      </c>
      <c r="E8132" t="s">
        <v>41</v>
      </c>
      <c r="G8132" t="s">
        <v>46644</v>
      </c>
      <c r="H8132" t="s">
        <v>1143</v>
      </c>
      <c r="J8132" t="s">
        <v>91</v>
      </c>
      <c r="K8132" t="s">
        <v>92</v>
      </c>
      <c r="L8132">
        <v>11</v>
      </c>
      <c r="M8132" t="s">
        <v>46645</v>
      </c>
      <c r="N8132" t="s">
        <v>75</v>
      </c>
      <c r="O8132" t="s">
        <v>48</v>
      </c>
      <c r="P8132" t="s">
        <v>48</v>
      </c>
      <c r="Q8132" t="s">
        <v>46646</v>
      </c>
      <c r="Y8132" t="s">
        <v>46647</v>
      </c>
    </row>
    <row r="8133" spans="1:25">
      <c r="A8133" t="s">
        <v>46648</v>
      </c>
      <c r="B8133" t="s">
        <v>46649</v>
      </c>
      <c r="D8133" t="s">
        <v>40</v>
      </c>
      <c r="E8133" t="s">
        <v>41</v>
      </c>
      <c r="G8133" t="s">
        <v>4457</v>
      </c>
      <c r="H8133" t="s">
        <v>46650</v>
      </c>
      <c r="J8133" t="s">
        <v>823</v>
      </c>
      <c r="K8133" t="s">
        <v>824</v>
      </c>
      <c r="L8133">
        <v>11</v>
      </c>
      <c r="M8133" t="s">
        <v>46651</v>
      </c>
      <c r="N8133" t="s">
        <v>75</v>
      </c>
      <c r="O8133" t="s">
        <v>48</v>
      </c>
      <c r="P8133" t="s">
        <v>48</v>
      </c>
      <c r="Q8133" t="s">
        <v>46652</v>
      </c>
      <c r="Y8133" t="s">
        <v>46653</v>
      </c>
    </row>
    <row r="8134" spans="1:25">
      <c r="A8134" t="s">
        <v>46654</v>
      </c>
      <c r="B8134" t="s">
        <v>46655</v>
      </c>
      <c r="D8134" t="s">
        <v>40</v>
      </c>
      <c r="E8134" t="s">
        <v>41</v>
      </c>
      <c r="G8134" t="s">
        <v>46656</v>
      </c>
      <c r="H8134" t="s">
        <v>34333</v>
      </c>
      <c r="J8134" t="s">
        <v>121</v>
      </c>
      <c r="K8134" t="s">
        <v>122</v>
      </c>
      <c r="L8134">
        <v>11</v>
      </c>
      <c r="M8134" t="s">
        <v>46657</v>
      </c>
      <c r="N8134" t="s">
        <v>275</v>
      </c>
      <c r="O8134" t="s">
        <v>48</v>
      </c>
      <c r="P8134" t="s">
        <v>48</v>
      </c>
      <c r="Q8134" t="s">
        <v>46658</v>
      </c>
      <c r="Y8134" t="s">
        <v>46659</v>
      </c>
    </row>
    <row r="8135" spans="1:25">
      <c r="A8135" t="s">
        <v>46660</v>
      </c>
      <c r="B8135" t="s">
        <v>46661</v>
      </c>
      <c r="D8135" t="s">
        <v>40</v>
      </c>
      <c r="E8135" t="s">
        <v>41</v>
      </c>
      <c r="G8135" t="s">
        <v>30803</v>
      </c>
      <c r="H8135" t="s">
        <v>34885</v>
      </c>
      <c r="J8135" t="s">
        <v>100</v>
      </c>
      <c r="K8135" t="s">
        <v>101</v>
      </c>
      <c r="L8135">
        <v>11</v>
      </c>
      <c r="M8135" t="s">
        <v>46662</v>
      </c>
      <c r="N8135" t="s">
        <v>75</v>
      </c>
      <c r="O8135" t="s">
        <v>48</v>
      </c>
      <c r="P8135" t="s">
        <v>48</v>
      </c>
      <c r="Q8135" t="s">
        <v>46663</v>
      </c>
      <c r="Y8135" t="s">
        <v>46664</v>
      </c>
    </row>
    <row r="8136" spans="1:25">
      <c r="A8136" t="s">
        <v>46665</v>
      </c>
      <c r="B8136" t="s">
        <v>46666</v>
      </c>
      <c r="D8136" t="s">
        <v>40</v>
      </c>
      <c r="E8136" t="s">
        <v>41</v>
      </c>
      <c r="G8136" t="s">
        <v>25111</v>
      </c>
      <c r="H8136" t="s">
        <v>46667</v>
      </c>
      <c r="J8136" t="s">
        <v>121</v>
      </c>
      <c r="K8136" t="s">
        <v>122</v>
      </c>
      <c r="L8136">
        <v>11</v>
      </c>
      <c r="M8136" t="s">
        <v>46668</v>
      </c>
      <c r="N8136" t="s">
        <v>275</v>
      </c>
      <c r="O8136" t="s">
        <v>48</v>
      </c>
      <c r="P8136" t="s">
        <v>48</v>
      </c>
      <c r="Q8136" t="s">
        <v>46669</v>
      </c>
      <c r="Y8136" t="s">
        <v>46670</v>
      </c>
    </row>
    <row r="8137" spans="1:25">
      <c r="A8137" t="s">
        <v>46671</v>
      </c>
      <c r="B8137" t="s">
        <v>46672</v>
      </c>
      <c r="D8137" t="s">
        <v>40</v>
      </c>
      <c r="E8137" t="s">
        <v>41</v>
      </c>
      <c r="G8137" t="s">
        <v>11521</v>
      </c>
      <c r="H8137" t="s">
        <v>9365</v>
      </c>
      <c r="J8137" t="s">
        <v>823</v>
      </c>
      <c r="K8137" t="s">
        <v>824</v>
      </c>
      <c r="L8137">
        <v>11</v>
      </c>
      <c r="M8137" t="s">
        <v>46673</v>
      </c>
      <c r="N8137" t="s">
        <v>75</v>
      </c>
      <c r="O8137" t="s">
        <v>48</v>
      </c>
      <c r="P8137" t="s">
        <v>48</v>
      </c>
      <c r="Q8137" t="s">
        <v>46674</v>
      </c>
      <c r="Y8137" t="s">
        <v>46675</v>
      </c>
    </row>
    <row r="8138" spans="1:25">
      <c r="A8138" t="s">
        <v>46676</v>
      </c>
      <c r="B8138" t="s">
        <v>46677</v>
      </c>
      <c r="D8138" t="s">
        <v>40</v>
      </c>
      <c r="E8138" t="s">
        <v>41</v>
      </c>
      <c r="G8138" t="s">
        <v>46678</v>
      </c>
      <c r="H8138" t="s">
        <v>46679</v>
      </c>
      <c r="J8138" t="s">
        <v>100</v>
      </c>
      <c r="K8138" t="s">
        <v>101</v>
      </c>
      <c r="L8138">
        <v>11</v>
      </c>
      <c r="M8138" t="s">
        <v>46680</v>
      </c>
      <c r="N8138" t="s">
        <v>75</v>
      </c>
      <c r="O8138" t="s">
        <v>48</v>
      </c>
      <c r="P8138" t="s">
        <v>48</v>
      </c>
      <c r="Q8138" t="s">
        <v>46681</v>
      </c>
      <c r="Y8138" t="s">
        <v>46682</v>
      </c>
    </row>
    <row r="8139" spans="1:25">
      <c r="A8139" t="s">
        <v>46683</v>
      </c>
      <c r="B8139" t="s">
        <v>46684</v>
      </c>
      <c r="D8139" t="s">
        <v>40</v>
      </c>
      <c r="E8139" t="s">
        <v>41</v>
      </c>
      <c r="G8139" t="s">
        <v>46685</v>
      </c>
      <c r="H8139" t="s">
        <v>30971</v>
      </c>
      <c r="J8139" t="s">
        <v>91</v>
      </c>
      <c r="K8139" t="s">
        <v>92</v>
      </c>
      <c r="L8139">
        <v>11</v>
      </c>
      <c r="M8139" t="s">
        <v>46686</v>
      </c>
      <c r="N8139" t="s">
        <v>75</v>
      </c>
      <c r="O8139" t="s">
        <v>48</v>
      </c>
      <c r="P8139" t="s">
        <v>48</v>
      </c>
      <c r="Q8139" t="s">
        <v>46687</v>
      </c>
      <c r="Y8139" t="s">
        <v>46688</v>
      </c>
    </row>
    <row r="8140" spans="1:25">
      <c r="A8140" t="s">
        <v>46689</v>
      </c>
      <c r="B8140" t="s">
        <v>46690</v>
      </c>
      <c r="D8140" t="s">
        <v>40</v>
      </c>
      <c r="E8140" t="s">
        <v>41</v>
      </c>
      <c r="G8140" t="s">
        <v>4001</v>
      </c>
      <c r="H8140" t="s">
        <v>13659</v>
      </c>
      <c r="J8140" t="s">
        <v>91</v>
      </c>
      <c r="K8140" t="s">
        <v>92</v>
      </c>
      <c r="L8140">
        <v>11</v>
      </c>
      <c r="M8140" t="s">
        <v>46691</v>
      </c>
      <c r="N8140" t="s">
        <v>75</v>
      </c>
      <c r="O8140" t="s">
        <v>48</v>
      </c>
      <c r="P8140" t="s">
        <v>48</v>
      </c>
      <c r="Q8140" t="s">
        <v>46692</v>
      </c>
      <c r="Y8140" t="s">
        <v>46693</v>
      </c>
    </row>
    <row r="8141" spans="1:25">
      <c r="A8141" t="s">
        <v>46694</v>
      </c>
      <c r="B8141" t="s">
        <v>46695</v>
      </c>
      <c r="D8141" t="s">
        <v>40</v>
      </c>
      <c r="E8141" t="s">
        <v>41</v>
      </c>
      <c r="G8141" t="s">
        <v>6258</v>
      </c>
      <c r="H8141" t="s">
        <v>38548</v>
      </c>
      <c r="J8141" t="s">
        <v>91</v>
      </c>
      <c r="K8141" t="s">
        <v>92</v>
      </c>
      <c r="L8141">
        <v>11</v>
      </c>
      <c r="M8141" t="s">
        <v>46696</v>
      </c>
      <c r="N8141" t="s">
        <v>75</v>
      </c>
      <c r="O8141" t="s">
        <v>48</v>
      </c>
      <c r="P8141" t="s">
        <v>48</v>
      </c>
      <c r="Q8141" t="s">
        <v>46697</v>
      </c>
      <c r="Y8141" t="s">
        <v>46698</v>
      </c>
    </row>
    <row r="8142" spans="1:25">
      <c r="A8142" t="s">
        <v>46699</v>
      </c>
      <c r="B8142" t="s">
        <v>46700</v>
      </c>
      <c r="D8142" t="s">
        <v>40</v>
      </c>
      <c r="E8142" t="s">
        <v>41</v>
      </c>
      <c r="G8142" t="s">
        <v>12160</v>
      </c>
      <c r="H8142" t="s">
        <v>46701</v>
      </c>
      <c r="J8142" t="s">
        <v>100</v>
      </c>
      <c r="K8142" t="s">
        <v>101</v>
      </c>
      <c r="L8142">
        <v>11</v>
      </c>
      <c r="M8142" t="s">
        <v>46702</v>
      </c>
      <c r="N8142" t="s">
        <v>75</v>
      </c>
      <c r="O8142" t="s">
        <v>48</v>
      </c>
      <c r="P8142" t="s">
        <v>48</v>
      </c>
      <c r="Q8142" t="s">
        <v>46703</v>
      </c>
      <c r="Y8142" t="s">
        <v>46704</v>
      </c>
    </row>
    <row r="8143" spans="1:25">
      <c r="A8143" t="s">
        <v>46705</v>
      </c>
      <c r="B8143" t="s">
        <v>46706</v>
      </c>
      <c r="D8143" t="s">
        <v>40</v>
      </c>
      <c r="E8143" t="s">
        <v>41</v>
      </c>
      <c r="G8143" t="s">
        <v>35440</v>
      </c>
      <c r="H8143" t="s">
        <v>46707</v>
      </c>
      <c r="J8143" t="s">
        <v>100</v>
      </c>
      <c r="K8143" t="s">
        <v>101</v>
      </c>
      <c r="L8143">
        <v>11</v>
      </c>
      <c r="M8143" t="s">
        <v>46708</v>
      </c>
      <c r="N8143" t="s">
        <v>75</v>
      </c>
      <c r="O8143" t="s">
        <v>48</v>
      </c>
      <c r="P8143" t="s">
        <v>48</v>
      </c>
      <c r="Q8143" t="s">
        <v>46709</v>
      </c>
      <c r="Y8143" t="s">
        <v>46710</v>
      </c>
    </row>
    <row r="8144" spans="1:25">
      <c r="A8144" t="s">
        <v>46711</v>
      </c>
      <c r="B8144" t="s">
        <v>46712</v>
      </c>
      <c r="D8144" t="s">
        <v>40</v>
      </c>
      <c r="E8144" t="s">
        <v>41</v>
      </c>
      <c r="G8144" t="s">
        <v>419</v>
      </c>
      <c r="H8144" t="s">
        <v>46713</v>
      </c>
      <c r="J8144" t="s">
        <v>91</v>
      </c>
      <c r="K8144" t="s">
        <v>92</v>
      </c>
      <c r="L8144">
        <v>11</v>
      </c>
      <c r="M8144" t="s">
        <v>46714</v>
      </c>
      <c r="N8144" t="s">
        <v>75</v>
      </c>
      <c r="O8144" t="s">
        <v>48</v>
      </c>
      <c r="P8144" t="s">
        <v>48</v>
      </c>
      <c r="Q8144" t="s">
        <v>46715</v>
      </c>
      <c r="Y8144" t="s">
        <v>46716</v>
      </c>
    </row>
    <row r="8145" spans="1:25">
      <c r="A8145" t="s">
        <v>46717</v>
      </c>
      <c r="B8145" t="s">
        <v>46718</v>
      </c>
      <c r="D8145" t="s">
        <v>40</v>
      </c>
      <c r="E8145" t="s">
        <v>41</v>
      </c>
      <c r="G8145" t="s">
        <v>46719</v>
      </c>
      <c r="H8145" t="s">
        <v>46720</v>
      </c>
      <c r="J8145" t="s">
        <v>91</v>
      </c>
      <c r="K8145" t="s">
        <v>92</v>
      </c>
      <c r="L8145">
        <v>11</v>
      </c>
      <c r="M8145" t="s">
        <v>46714</v>
      </c>
      <c r="N8145" t="s">
        <v>75</v>
      </c>
      <c r="O8145" t="s">
        <v>48</v>
      </c>
      <c r="P8145" t="s">
        <v>48</v>
      </c>
      <c r="Q8145" t="s">
        <v>46721</v>
      </c>
      <c r="Y8145" t="s">
        <v>46722</v>
      </c>
    </row>
    <row r="8146" spans="1:25">
      <c r="A8146" t="s">
        <v>46723</v>
      </c>
      <c r="B8146" t="s">
        <v>46724</v>
      </c>
      <c r="D8146" t="s">
        <v>40</v>
      </c>
      <c r="E8146" t="s">
        <v>41</v>
      </c>
      <c r="G8146" t="s">
        <v>3574</v>
      </c>
      <c r="H8146" t="s">
        <v>46725</v>
      </c>
      <c r="J8146" t="s">
        <v>91</v>
      </c>
      <c r="K8146" t="s">
        <v>92</v>
      </c>
      <c r="L8146">
        <v>11</v>
      </c>
      <c r="M8146" t="s">
        <v>46714</v>
      </c>
      <c r="N8146" t="s">
        <v>75</v>
      </c>
      <c r="O8146" t="s">
        <v>48</v>
      </c>
      <c r="P8146" t="s">
        <v>48</v>
      </c>
      <c r="Q8146" t="s">
        <v>46726</v>
      </c>
      <c r="Y8146" t="s">
        <v>46727</v>
      </c>
    </row>
    <row r="8147" spans="1:25">
      <c r="A8147" t="s">
        <v>46728</v>
      </c>
      <c r="B8147" t="s">
        <v>46729</v>
      </c>
      <c r="D8147" t="s">
        <v>40</v>
      </c>
      <c r="E8147" t="s">
        <v>41</v>
      </c>
      <c r="G8147" t="s">
        <v>4860</v>
      </c>
      <c r="H8147" t="s">
        <v>1892</v>
      </c>
      <c r="J8147" t="s">
        <v>100</v>
      </c>
      <c r="K8147" t="s">
        <v>101</v>
      </c>
      <c r="L8147">
        <v>11</v>
      </c>
      <c r="M8147" t="s">
        <v>46714</v>
      </c>
      <c r="N8147" t="s">
        <v>75</v>
      </c>
      <c r="O8147" t="s">
        <v>48</v>
      </c>
      <c r="P8147" t="s">
        <v>48</v>
      </c>
      <c r="Q8147" t="s">
        <v>46730</v>
      </c>
      <c r="Y8147" t="s">
        <v>46731</v>
      </c>
    </row>
    <row r="8148" spans="1:25">
      <c r="A8148" t="s">
        <v>46732</v>
      </c>
      <c r="B8148" t="s">
        <v>46733</v>
      </c>
      <c r="D8148" t="s">
        <v>40</v>
      </c>
      <c r="E8148" t="s">
        <v>41</v>
      </c>
      <c r="G8148" t="s">
        <v>46734</v>
      </c>
      <c r="H8148" t="s">
        <v>575</v>
      </c>
      <c r="J8148" t="s">
        <v>100</v>
      </c>
      <c r="K8148" t="s">
        <v>101</v>
      </c>
      <c r="L8148">
        <v>11</v>
      </c>
      <c r="M8148" t="s">
        <v>46735</v>
      </c>
      <c r="N8148" t="s">
        <v>75</v>
      </c>
      <c r="O8148" t="s">
        <v>48</v>
      </c>
      <c r="P8148" t="s">
        <v>48</v>
      </c>
      <c r="Q8148" t="s">
        <v>46736</v>
      </c>
      <c r="Y8148" t="s">
        <v>46737</v>
      </c>
    </row>
    <row r="8149" spans="1:25">
      <c r="A8149" t="s">
        <v>46738</v>
      </c>
      <c r="B8149" t="s">
        <v>46739</v>
      </c>
      <c r="D8149" t="s">
        <v>40</v>
      </c>
      <c r="E8149" t="s">
        <v>41</v>
      </c>
      <c r="G8149" t="s">
        <v>1736</v>
      </c>
      <c r="H8149" t="s">
        <v>46740</v>
      </c>
      <c r="J8149" t="s">
        <v>100</v>
      </c>
      <c r="K8149" t="s">
        <v>101</v>
      </c>
      <c r="L8149">
        <v>11</v>
      </c>
      <c r="M8149" t="s">
        <v>46735</v>
      </c>
      <c r="N8149" t="s">
        <v>75</v>
      </c>
      <c r="O8149" t="s">
        <v>48</v>
      </c>
      <c r="P8149" t="s">
        <v>48</v>
      </c>
      <c r="Q8149" t="s">
        <v>46741</v>
      </c>
      <c r="Y8149" t="s">
        <v>46742</v>
      </c>
    </row>
    <row r="8150" spans="1:25">
      <c r="A8150" t="s">
        <v>46743</v>
      </c>
      <c r="B8150" t="s">
        <v>46744</v>
      </c>
      <c r="D8150" t="s">
        <v>40</v>
      </c>
      <c r="E8150" t="s">
        <v>41</v>
      </c>
      <c r="G8150" t="s">
        <v>46745</v>
      </c>
      <c r="H8150" t="s">
        <v>15066</v>
      </c>
      <c r="J8150" t="s">
        <v>823</v>
      </c>
      <c r="K8150" t="s">
        <v>824</v>
      </c>
      <c r="L8150">
        <v>11</v>
      </c>
      <c r="M8150" t="s">
        <v>46735</v>
      </c>
      <c r="N8150" t="s">
        <v>75</v>
      </c>
      <c r="O8150" t="s">
        <v>48</v>
      </c>
      <c r="P8150" t="s">
        <v>48</v>
      </c>
      <c r="Q8150" t="s">
        <v>46746</v>
      </c>
      <c r="Y8150" t="s">
        <v>46747</v>
      </c>
    </row>
    <row r="8151" spans="1:25">
      <c r="A8151" t="s">
        <v>46748</v>
      </c>
      <c r="B8151" t="s">
        <v>46749</v>
      </c>
      <c r="D8151" t="s">
        <v>40</v>
      </c>
      <c r="E8151" t="s">
        <v>41</v>
      </c>
      <c r="G8151" t="s">
        <v>46750</v>
      </c>
      <c r="H8151" t="s">
        <v>46751</v>
      </c>
      <c r="J8151" t="s">
        <v>91</v>
      </c>
      <c r="K8151" t="s">
        <v>92</v>
      </c>
      <c r="L8151">
        <v>11</v>
      </c>
      <c r="M8151" t="s">
        <v>46735</v>
      </c>
      <c r="N8151" t="s">
        <v>75</v>
      </c>
      <c r="O8151" t="s">
        <v>48</v>
      </c>
      <c r="P8151" t="s">
        <v>48</v>
      </c>
      <c r="Q8151" t="s">
        <v>46752</v>
      </c>
      <c r="Y8151" t="s">
        <v>46753</v>
      </c>
    </row>
    <row r="8152" spans="1:25">
      <c r="A8152" t="s">
        <v>46754</v>
      </c>
      <c r="B8152" t="s">
        <v>46755</v>
      </c>
      <c r="D8152" t="s">
        <v>40</v>
      </c>
      <c r="E8152" t="s">
        <v>41</v>
      </c>
      <c r="G8152" t="s">
        <v>9774</v>
      </c>
      <c r="H8152" t="s">
        <v>2389</v>
      </c>
      <c r="J8152" t="s">
        <v>823</v>
      </c>
      <c r="K8152" t="s">
        <v>824</v>
      </c>
      <c r="L8152">
        <v>11</v>
      </c>
      <c r="M8152" t="s">
        <v>46756</v>
      </c>
      <c r="N8152" t="s">
        <v>75</v>
      </c>
      <c r="O8152" t="s">
        <v>48</v>
      </c>
      <c r="P8152" t="s">
        <v>48</v>
      </c>
      <c r="Q8152" t="s">
        <v>46757</v>
      </c>
      <c r="Y8152" t="s">
        <v>46758</v>
      </c>
    </row>
    <row r="8153" spans="1:25">
      <c r="A8153" t="s">
        <v>46759</v>
      </c>
      <c r="B8153" t="s">
        <v>46760</v>
      </c>
      <c r="D8153" t="s">
        <v>40</v>
      </c>
      <c r="E8153" t="s">
        <v>41</v>
      </c>
      <c r="G8153" t="s">
        <v>8462</v>
      </c>
      <c r="H8153" t="s">
        <v>46761</v>
      </c>
      <c r="J8153" t="s">
        <v>100</v>
      </c>
      <c r="K8153" t="s">
        <v>101</v>
      </c>
      <c r="L8153">
        <v>11</v>
      </c>
      <c r="M8153" t="s">
        <v>46762</v>
      </c>
      <c r="N8153" t="s">
        <v>75</v>
      </c>
      <c r="O8153" t="s">
        <v>48</v>
      </c>
      <c r="P8153" t="s">
        <v>48</v>
      </c>
      <c r="Q8153" t="s">
        <v>46763</v>
      </c>
      <c r="Y8153" t="s">
        <v>46764</v>
      </c>
    </row>
    <row r="8154" spans="1:25">
      <c r="A8154" t="s">
        <v>46765</v>
      </c>
      <c r="B8154" t="s">
        <v>46766</v>
      </c>
      <c r="D8154" t="s">
        <v>40</v>
      </c>
      <c r="E8154" t="s">
        <v>41</v>
      </c>
      <c r="G8154" t="s">
        <v>46767</v>
      </c>
      <c r="H8154" t="s">
        <v>46768</v>
      </c>
      <c r="J8154" t="s">
        <v>100</v>
      </c>
      <c r="K8154" t="s">
        <v>101</v>
      </c>
      <c r="L8154">
        <v>11</v>
      </c>
      <c r="M8154" t="s">
        <v>46762</v>
      </c>
      <c r="N8154" t="s">
        <v>75</v>
      </c>
      <c r="O8154" t="s">
        <v>48</v>
      </c>
      <c r="P8154" t="s">
        <v>48</v>
      </c>
      <c r="Q8154" t="s">
        <v>46769</v>
      </c>
      <c r="Y8154" t="s">
        <v>46770</v>
      </c>
    </row>
    <row r="8155" spans="1:25">
      <c r="A8155" t="s">
        <v>46771</v>
      </c>
      <c r="B8155" t="s">
        <v>46772</v>
      </c>
      <c r="D8155" t="s">
        <v>40</v>
      </c>
      <c r="E8155" t="s">
        <v>41</v>
      </c>
      <c r="G8155" t="s">
        <v>46773</v>
      </c>
      <c r="H8155" t="s">
        <v>8925</v>
      </c>
      <c r="J8155" t="s">
        <v>91</v>
      </c>
      <c r="K8155" t="s">
        <v>92</v>
      </c>
      <c r="L8155">
        <v>11</v>
      </c>
      <c r="M8155" t="s">
        <v>46774</v>
      </c>
      <c r="N8155" t="s">
        <v>75</v>
      </c>
      <c r="O8155" t="s">
        <v>48</v>
      </c>
      <c r="P8155" t="s">
        <v>48</v>
      </c>
      <c r="Q8155" t="s">
        <v>46775</v>
      </c>
      <c r="Y8155" t="s">
        <v>46776</v>
      </c>
    </row>
    <row r="8156" spans="1:25">
      <c r="A8156" t="s">
        <v>46777</v>
      </c>
      <c r="B8156" t="s">
        <v>46778</v>
      </c>
      <c r="D8156" t="s">
        <v>40</v>
      </c>
      <c r="E8156" t="s">
        <v>41</v>
      </c>
      <c r="G8156" t="s">
        <v>46779</v>
      </c>
      <c r="H8156" t="s">
        <v>37430</v>
      </c>
      <c r="J8156" t="s">
        <v>91</v>
      </c>
      <c r="K8156" t="s">
        <v>92</v>
      </c>
      <c r="L8156">
        <v>11</v>
      </c>
      <c r="M8156" t="s">
        <v>46780</v>
      </c>
      <c r="N8156" t="s">
        <v>75</v>
      </c>
      <c r="O8156" t="s">
        <v>48</v>
      </c>
      <c r="P8156" t="s">
        <v>48</v>
      </c>
      <c r="Q8156" t="s">
        <v>46781</v>
      </c>
      <c r="Y8156" t="s">
        <v>46782</v>
      </c>
    </row>
    <row r="8157" spans="1:25">
      <c r="A8157" t="s">
        <v>46783</v>
      </c>
      <c r="B8157" t="s">
        <v>46784</v>
      </c>
      <c r="D8157" t="s">
        <v>40</v>
      </c>
      <c r="E8157" t="s">
        <v>41</v>
      </c>
      <c r="G8157" t="s">
        <v>46785</v>
      </c>
      <c r="H8157" t="s">
        <v>3621</v>
      </c>
      <c r="J8157" t="s">
        <v>100</v>
      </c>
      <c r="K8157" t="s">
        <v>101</v>
      </c>
      <c r="L8157">
        <v>11</v>
      </c>
      <c r="M8157" t="s">
        <v>46780</v>
      </c>
      <c r="N8157" t="s">
        <v>75</v>
      </c>
      <c r="O8157" t="s">
        <v>48</v>
      </c>
      <c r="P8157" t="s">
        <v>48</v>
      </c>
      <c r="Q8157" t="s">
        <v>46786</v>
      </c>
      <c r="Y8157" t="s">
        <v>46787</v>
      </c>
    </row>
    <row r="8158" spans="1:25">
      <c r="A8158" t="s">
        <v>46788</v>
      </c>
      <c r="B8158" t="s">
        <v>46789</v>
      </c>
      <c r="D8158" t="s">
        <v>40</v>
      </c>
      <c r="E8158" t="s">
        <v>41</v>
      </c>
      <c r="G8158" t="s">
        <v>5775</v>
      </c>
      <c r="H8158" t="s">
        <v>4604</v>
      </c>
      <c r="J8158" t="s">
        <v>91</v>
      </c>
      <c r="K8158" t="s">
        <v>92</v>
      </c>
      <c r="L8158">
        <v>11</v>
      </c>
      <c r="M8158" t="s">
        <v>46790</v>
      </c>
      <c r="N8158" t="s">
        <v>75</v>
      </c>
      <c r="O8158" t="s">
        <v>48</v>
      </c>
      <c r="P8158" t="s">
        <v>48</v>
      </c>
      <c r="Q8158" t="s">
        <v>46791</v>
      </c>
      <c r="Y8158" t="s">
        <v>46792</v>
      </c>
    </row>
    <row r="8159" spans="1:25">
      <c r="A8159" t="s">
        <v>46793</v>
      </c>
      <c r="B8159" t="s">
        <v>46794</v>
      </c>
      <c r="D8159" t="s">
        <v>40</v>
      </c>
      <c r="E8159" t="s">
        <v>41</v>
      </c>
      <c r="G8159" t="s">
        <v>46795</v>
      </c>
      <c r="H8159" t="s">
        <v>46796</v>
      </c>
      <c r="J8159" t="s">
        <v>100</v>
      </c>
      <c r="K8159" t="s">
        <v>101</v>
      </c>
      <c r="L8159">
        <v>11</v>
      </c>
      <c r="M8159" t="s">
        <v>46797</v>
      </c>
      <c r="N8159" t="s">
        <v>75</v>
      </c>
      <c r="O8159" t="s">
        <v>48</v>
      </c>
      <c r="P8159" t="s">
        <v>48</v>
      </c>
      <c r="Q8159" t="s">
        <v>46798</v>
      </c>
      <c r="Y8159" t="s">
        <v>46799</v>
      </c>
    </row>
    <row r="8160" spans="1:25">
      <c r="A8160" t="s">
        <v>46800</v>
      </c>
      <c r="B8160" t="s">
        <v>46801</v>
      </c>
      <c r="D8160" t="s">
        <v>40</v>
      </c>
      <c r="E8160" t="s">
        <v>41</v>
      </c>
      <c r="G8160" t="s">
        <v>46802</v>
      </c>
      <c r="H8160" t="s">
        <v>46803</v>
      </c>
      <c r="J8160" t="s">
        <v>91</v>
      </c>
      <c r="K8160" t="s">
        <v>92</v>
      </c>
      <c r="L8160">
        <v>11</v>
      </c>
      <c r="M8160" t="s">
        <v>46797</v>
      </c>
      <c r="N8160" t="s">
        <v>75</v>
      </c>
      <c r="O8160" t="s">
        <v>48</v>
      </c>
      <c r="P8160" t="s">
        <v>48</v>
      </c>
      <c r="Q8160" t="s">
        <v>46804</v>
      </c>
      <c r="Y8160" t="s">
        <v>46805</v>
      </c>
    </row>
    <row r="8161" spans="1:25">
      <c r="A8161" t="s">
        <v>184</v>
      </c>
      <c r="B8161" t="s">
        <v>46806</v>
      </c>
      <c r="D8161" t="s">
        <v>40</v>
      </c>
      <c r="E8161" t="s">
        <v>41</v>
      </c>
      <c r="G8161" t="s">
        <v>1122</v>
      </c>
      <c r="H8161" t="s">
        <v>17137</v>
      </c>
      <c r="J8161" t="s">
        <v>91</v>
      </c>
      <c r="K8161" t="s">
        <v>92</v>
      </c>
      <c r="L8161">
        <v>11</v>
      </c>
      <c r="M8161" t="s">
        <v>46797</v>
      </c>
      <c r="N8161" t="s">
        <v>75</v>
      </c>
      <c r="O8161" t="s">
        <v>48</v>
      </c>
      <c r="P8161" t="s">
        <v>48</v>
      </c>
      <c r="Q8161" t="s">
        <v>46807</v>
      </c>
      <c r="Y8161" t="s">
        <v>46808</v>
      </c>
    </row>
    <row r="8162" spans="1:25">
      <c r="A8162" t="s">
        <v>46809</v>
      </c>
      <c r="B8162" t="s">
        <v>46810</v>
      </c>
      <c r="D8162" t="s">
        <v>40</v>
      </c>
      <c r="E8162" t="s">
        <v>41</v>
      </c>
      <c r="G8162" t="s">
        <v>46811</v>
      </c>
      <c r="H8162" t="s">
        <v>46812</v>
      </c>
      <c r="J8162" t="s">
        <v>100</v>
      </c>
      <c r="K8162" t="s">
        <v>101</v>
      </c>
      <c r="L8162">
        <v>11</v>
      </c>
      <c r="M8162" t="s">
        <v>46797</v>
      </c>
      <c r="N8162" t="s">
        <v>75</v>
      </c>
      <c r="O8162" t="s">
        <v>48</v>
      </c>
      <c r="P8162" t="s">
        <v>48</v>
      </c>
      <c r="Q8162" t="s">
        <v>5428</v>
      </c>
      <c r="Y8162" t="s">
        <v>46813</v>
      </c>
    </row>
    <row r="8163" spans="1:25">
      <c r="A8163" t="s">
        <v>46814</v>
      </c>
      <c r="B8163" t="s">
        <v>46815</v>
      </c>
      <c r="D8163" t="s">
        <v>40</v>
      </c>
      <c r="E8163" t="s">
        <v>41</v>
      </c>
      <c r="G8163" t="s">
        <v>13093</v>
      </c>
      <c r="H8163" t="s">
        <v>46816</v>
      </c>
      <c r="J8163" t="s">
        <v>100</v>
      </c>
      <c r="K8163" t="s">
        <v>101</v>
      </c>
      <c r="L8163">
        <v>11</v>
      </c>
      <c r="M8163" t="s">
        <v>46817</v>
      </c>
      <c r="N8163" t="s">
        <v>75</v>
      </c>
      <c r="O8163" t="s">
        <v>48</v>
      </c>
      <c r="P8163" t="s">
        <v>48</v>
      </c>
      <c r="Q8163" t="s">
        <v>46818</v>
      </c>
      <c r="Y8163" t="s">
        <v>46819</v>
      </c>
    </row>
    <row r="8164" spans="1:25">
      <c r="A8164" t="s">
        <v>46820</v>
      </c>
      <c r="B8164" t="s">
        <v>46821</v>
      </c>
      <c r="D8164" t="s">
        <v>40</v>
      </c>
      <c r="E8164" t="s">
        <v>41</v>
      </c>
      <c r="G8164" t="s">
        <v>770</v>
      </c>
      <c r="H8164" t="s">
        <v>3502</v>
      </c>
      <c r="J8164" t="s">
        <v>163</v>
      </c>
      <c r="K8164" t="s">
        <v>164</v>
      </c>
      <c r="L8164">
        <v>12</v>
      </c>
      <c r="M8164" t="s">
        <v>46822</v>
      </c>
      <c r="N8164" t="s">
        <v>47</v>
      </c>
      <c r="O8164" t="s">
        <v>48</v>
      </c>
      <c r="P8164" t="s">
        <v>48</v>
      </c>
      <c r="Q8164" t="s">
        <v>46823</v>
      </c>
      <c r="Y8164" t="s">
        <v>46824</v>
      </c>
    </row>
    <row r="8165" spans="1:25">
      <c r="A8165" t="s">
        <v>46825</v>
      </c>
      <c r="B8165" t="s">
        <v>46826</v>
      </c>
      <c r="D8165" t="s">
        <v>40</v>
      </c>
      <c r="E8165" t="s">
        <v>41</v>
      </c>
      <c r="G8165" t="s">
        <v>46827</v>
      </c>
      <c r="H8165" t="s">
        <v>2161</v>
      </c>
      <c r="J8165" t="s">
        <v>100</v>
      </c>
      <c r="K8165" t="s">
        <v>101</v>
      </c>
      <c r="L8165">
        <v>11</v>
      </c>
      <c r="M8165" t="s">
        <v>46828</v>
      </c>
      <c r="N8165" t="s">
        <v>75</v>
      </c>
      <c r="O8165" t="s">
        <v>48</v>
      </c>
      <c r="P8165" t="s">
        <v>48</v>
      </c>
      <c r="Q8165" t="s">
        <v>46829</v>
      </c>
      <c r="Y8165" t="s">
        <v>46830</v>
      </c>
    </row>
    <row r="8166" spans="1:25">
      <c r="A8166" t="s">
        <v>46831</v>
      </c>
      <c r="B8166" t="s">
        <v>46832</v>
      </c>
      <c r="D8166" t="s">
        <v>40</v>
      </c>
      <c r="E8166" t="s">
        <v>41</v>
      </c>
      <c r="G8166" t="s">
        <v>921</v>
      </c>
      <c r="H8166" t="s">
        <v>46833</v>
      </c>
      <c r="J8166" t="s">
        <v>91</v>
      </c>
      <c r="K8166" t="s">
        <v>92</v>
      </c>
      <c r="L8166">
        <v>11</v>
      </c>
      <c r="M8166" t="s">
        <v>46828</v>
      </c>
      <c r="N8166" t="s">
        <v>75</v>
      </c>
      <c r="O8166" t="s">
        <v>48</v>
      </c>
      <c r="P8166" t="s">
        <v>48</v>
      </c>
      <c r="Q8166" t="s">
        <v>923</v>
      </c>
      <c r="Y8166" t="s">
        <v>46834</v>
      </c>
    </row>
    <row r="8167" spans="1:25">
      <c r="A8167" t="s">
        <v>46835</v>
      </c>
      <c r="B8167" t="s">
        <v>46836</v>
      </c>
      <c r="D8167" t="s">
        <v>40</v>
      </c>
      <c r="E8167" t="s">
        <v>41</v>
      </c>
      <c r="G8167" t="s">
        <v>46837</v>
      </c>
      <c r="H8167" t="s">
        <v>1313</v>
      </c>
      <c r="J8167" t="s">
        <v>121</v>
      </c>
      <c r="K8167" t="s">
        <v>122</v>
      </c>
      <c r="L8167">
        <v>11</v>
      </c>
      <c r="M8167" t="s">
        <v>46838</v>
      </c>
      <c r="N8167" t="s">
        <v>275</v>
      </c>
      <c r="O8167" t="s">
        <v>48</v>
      </c>
      <c r="P8167" t="s">
        <v>48</v>
      </c>
      <c r="Q8167" t="s">
        <v>46839</v>
      </c>
      <c r="Y8167" t="s">
        <v>46840</v>
      </c>
    </row>
    <row r="8168" spans="1:25">
      <c r="A8168" t="s">
        <v>46841</v>
      </c>
      <c r="B8168" t="s">
        <v>46842</v>
      </c>
      <c r="D8168" t="s">
        <v>40</v>
      </c>
      <c r="E8168" t="s">
        <v>41</v>
      </c>
      <c r="G8168" t="s">
        <v>14722</v>
      </c>
      <c r="H8168" t="s">
        <v>46843</v>
      </c>
      <c r="J8168" t="s">
        <v>100</v>
      </c>
      <c r="K8168" t="s">
        <v>101</v>
      </c>
      <c r="L8168">
        <v>11</v>
      </c>
      <c r="M8168" t="s">
        <v>46844</v>
      </c>
      <c r="N8168" t="s">
        <v>75</v>
      </c>
      <c r="O8168" t="s">
        <v>48</v>
      </c>
      <c r="P8168" t="s">
        <v>48</v>
      </c>
      <c r="Q8168" t="s">
        <v>46845</v>
      </c>
      <c r="Y8168" t="s">
        <v>46846</v>
      </c>
    </row>
    <row r="8169" spans="1:25">
      <c r="A8169" t="s">
        <v>46847</v>
      </c>
      <c r="B8169" t="s">
        <v>46848</v>
      </c>
      <c r="D8169" t="s">
        <v>40</v>
      </c>
      <c r="E8169" t="s">
        <v>41</v>
      </c>
      <c r="G8169" t="s">
        <v>46849</v>
      </c>
      <c r="H8169" t="s">
        <v>46850</v>
      </c>
      <c r="J8169" t="s">
        <v>100</v>
      </c>
      <c r="K8169" t="s">
        <v>101</v>
      </c>
      <c r="L8169">
        <v>11</v>
      </c>
      <c r="M8169" t="s">
        <v>46851</v>
      </c>
      <c r="N8169" t="s">
        <v>75</v>
      </c>
      <c r="O8169" t="s">
        <v>48</v>
      </c>
      <c r="P8169" t="s">
        <v>48</v>
      </c>
      <c r="Q8169" t="s">
        <v>6802</v>
      </c>
      <c r="Y8169" t="s">
        <v>46852</v>
      </c>
    </row>
    <row r="8170" spans="1:25">
      <c r="A8170" t="s">
        <v>46853</v>
      </c>
      <c r="B8170" t="s">
        <v>46854</v>
      </c>
      <c r="D8170" t="s">
        <v>40</v>
      </c>
      <c r="E8170" t="s">
        <v>41</v>
      </c>
      <c r="G8170" t="s">
        <v>46855</v>
      </c>
      <c r="H8170" t="s">
        <v>32428</v>
      </c>
      <c r="J8170" t="s">
        <v>100</v>
      </c>
      <c r="K8170" t="s">
        <v>101</v>
      </c>
      <c r="L8170">
        <v>11</v>
      </c>
      <c r="M8170" t="s">
        <v>46856</v>
      </c>
      <c r="N8170" t="s">
        <v>75</v>
      </c>
      <c r="O8170" t="s">
        <v>48</v>
      </c>
      <c r="P8170" t="s">
        <v>48</v>
      </c>
      <c r="Q8170" t="s">
        <v>46857</v>
      </c>
      <c r="Y8170" t="s">
        <v>46858</v>
      </c>
    </row>
    <row r="8171" spans="1:25">
      <c r="A8171" t="s">
        <v>184</v>
      </c>
      <c r="B8171" t="s">
        <v>46859</v>
      </c>
      <c r="D8171" t="s">
        <v>40</v>
      </c>
      <c r="E8171" t="s">
        <v>41</v>
      </c>
      <c r="G8171" t="s">
        <v>230</v>
      </c>
      <c r="H8171" t="s">
        <v>17149</v>
      </c>
      <c r="J8171" t="s">
        <v>100</v>
      </c>
      <c r="K8171" t="s">
        <v>101</v>
      </c>
      <c r="L8171">
        <v>11</v>
      </c>
      <c r="M8171" t="s">
        <v>46856</v>
      </c>
      <c r="N8171" t="s">
        <v>75</v>
      </c>
      <c r="O8171" t="s">
        <v>48</v>
      </c>
      <c r="P8171" t="s">
        <v>48</v>
      </c>
      <c r="Q8171" t="s">
        <v>46860</v>
      </c>
      <c r="Y8171" t="s">
        <v>46861</v>
      </c>
    </row>
    <row r="8172" spans="1:25">
      <c r="A8172" t="s">
        <v>46862</v>
      </c>
      <c r="B8172" t="s">
        <v>46863</v>
      </c>
      <c r="D8172" t="s">
        <v>40</v>
      </c>
      <c r="E8172" t="s">
        <v>41</v>
      </c>
      <c r="G8172" t="s">
        <v>46864</v>
      </c>
      <c r="H8172" t="s">
        <v>7434</v>
      </c>
      <c r="J8172" t="s">
        <v>55</v>
      </c>
      <c r="K8172" t="s">
        <v>56</v>
      </c>
      <c r="L8172">
        <v>11</v>
      </c>
      <c r="M8172" t="s">
        <v>46856</v>
      </c>
      <c r="N8172" t="s">
        <v>275</v>
      </c>
      <c r="O8172" t="s">
        <v>48</v>
      </c>
      <c r="P8172" t="s">
        <v>48</v>
      </c>
      <c r="Q8172" t="s">
        <v>46865</v>
      </c>
      <c r="Y8172" t="s">
        <v>46866</v>
      </c>
    </row>
    <row r="8173" spans="1:25">
      <c r="A8173" t="s">
        <v>46867</v>
      </c>
      <c r="B8173" t="s">
        <v>46868</v>
      </c>
      <c r="D8173" t="s">
        <v>40</v>
      </c>
      <c r="E8173" t="s">
        <v>41</v>
      </c>
      <c r="G8173" t="s">
        <v>1806</v>
      </c>
      <c r="H8173" t="s">
        <v>46869</v>
      </c>
      <c r="J8173" t="s">
        <v>100</v>
      </c>
      <c r="K8173" t="s">
        <v>101</v>
      </c>
      <c r="L8173">
        <v>11</v>
      </c>
      <c r="M8173" t="s">
        <v>46856</v>
      </c>
      <c r="N8173" t="s">
        <v>75</v>
      </c>
      <c r="O8173" t="s">
        <v>48</v>
      </c>
      <c r="P8173" t="s">
        <v>48</v>
      </c>
      <c r="Q8173" t="s">
        <v>46870</v>
      </c>
      <c r="Y8173" t="s">
        <v>46871</v>
      </c>
    </row>
    <row r="8174" spans="1:25">
      <c r="A8174" t="s">
        <v>46872</v>
      </c>
      <c r="B8174" t="s">
        <v>46873</v>
      </c>
      <c r="D8174" t="s">
        <v>40</v>
      </c>
      <c r="E8174" t="s">
        <v>41</v>
      </c>
      <c r="G8174" t="s">
        <v>46874</v>
      </c>
      <c r="H8174" t="s">
        <v>1639</v>
      </c>
      <c r="J8174" t="s">
        <v>823</v>
      </c>
      <c r="K8174" t="s">
        <v>824</v>
      </c>
      <c r="L8174">
        <v>11</v>
      </c>
      <c r="M8174" t="s">
        <v>46875</v>
      </c>
      <c r="N8174" t="s">
        <v>75</v>
      </c>
      <c r="O8174" t="s">
        <v>48</v>
      </c>
      <c r="P8174" t="s">
        <v>48</v>
      </c>
      <c r="Q8174" t="s">
        <v>46876</v>
      </c>
      <c r="Y8174" t="s">
        <v>46877</v>
      </c>
    </row>
    <row r="8175" spans="1:25">
      <c r="A8175" t="s">
        <v>46878</v>
      </c>
      <c r="B8175" t="s">
        <v>46879</v>
      </c>
      <c r="D8175" t="s">
        <v>40</v>
      </c>
      <c r="E8175" t="s">
        <v>41</v>
      </c>
      <c r="G8175" t="s">
        <v>46880</v>
      </c>
      <c r="H8175" t="s">
        <v>1313</v>
      </c>
      <c r="J8175" t="s">
        <v>91</v>
      </c>
      <c r="K8175" t="s">
        <v>92</v>
      </c>
      <c r="L8175">
        <v>11</v>
      </c>
      <c r="M8175" t="s">
        <v>46875</v>
      </c>
      <c r="N8175" t="s">
        <v>75</v>
      </c>
      <c r="O8175" t="s">
        <v>48</v>
      </c>
      <c r="P8175" t="s">
        <v>48</v>
      </c>
      <c r="Q8175" t="s">
        <v>46881</v>
      </c>
      <c r="Y8175" t="s">
        <v>46882</v>
      </c>
    </row>
    <row r="8176" spans="1:25">
      <c r="A8176" t="s">
        <v>46883</v>
      </c>
      <c r="B8176" t="s">
        <v>46884</v>
      </c>
      <c r="D8176" t="s">
        <v>40</v>
      </c>
      <c r="E8176" t="s">
        <v>41</v>
      </c>
      <c r="G8176" t="s">
        <v>42990</v>
      </c>
      <c r="H8176" t="s">
        <v>46885</v>
      </c>
      <c r="J8176" t="s">
        <v>100</v>
      </c>
      <c r="K8176" t="s">
        <v>101</v>
      </c>
      <c r="L8176">
        <v>11</v>
      </c>
      <c r="M8176" t="s">
        <v>46875</v>
      </c>
      <c r="N8176" t="s">
        <v>75</v>
      </c>
      <c r="O8176" t="s">
        <v>48</v>
      </c>
      <c r="P8176" t="s">
        <v>48</v>
      </c>
      <c r="Q8176" t="s">
        <v>46886</v>
      </c>
      <c r="Y8176" t="s">
        <v>46887</v>
      </c>
    </row>
    <row r="8177" spans="1:25">
      <c r="A8177" t="s">
        <v>46888</v>
      </c>
      <c r="B8177" t="s">
        <v>46889</v>
      </c>
      <c r="D8177" t="s">
        <v>40</v>
      </c>
      <c r="E8177" t="s">
        <v>41</v>
      </c>
      <c r="G8177" t="s">
        <v>46890</v>
      </c>
      <c r="H8177" t="s">
        <v>609</v>
      </c>
      <c r="J8177" t="s">
        <v>91</v>
      </c>
      <c r="K8177" t="s">
        <v>92</v>
      </c>
      <c r="L8177">
        <v>11</v>
      </c>
      <c r="M8177" t="s">
        <v>46875</v>
      </c>
      <c r="N8177" t="s">
        <v>75</v>
      </c>
      <c r="O8177" t="s">
        <v>48</v>
      </c>
      <c r="P8177" t="s">
        <v>48</v>
      </c>
      <c r="Q8177" t="s">
        <v>46891</v>
      </c>
      <c r="Y8177" t="s">
        <v>46892</v>
      </c>
    </row>
    <row r="8178" spans="1:25">
      <c r="A8178" t="s">
        <v>46893</v>
      </c>
      <c r="B8178" t="s">
        <v>46894</v>
      </c>
      <c r="D8178" t="s">
        <v>40</v>
      </c>
      <c r="E8178" t="s">
        <v>41</v>
      </c>
      <c r="G8178" t="s">
        <v>46895</v>
      </c>
      <c r="H8178" t="s">
        <v>1854</v>
      </c>
      <c r="J8178" t="s">
        <v>100</v>
      </c>
      <c r="K8178" t="s">
        <v>101</v>
      </c>
      <c r="L8178">
        <v>11</v>
      </c>
      <c r="M8178" t="s">
        <v>46875</v>
      </c>
      <c r="N8178" t="s">
        <v>75</v>
      </c>
      <c r="O8178" t="s">
        <v>48</v>
      </c>
      <c r="P8178" t="s">
        <v>48</v>
      </c>
      <c r="Q8178" t="s">
        <v>46896</v>
      </c>
      <c r="Y8178" t="s">
        <v>46897</v>
      </c>
    </row>
    <row r="8179" spans="1:25">
      <c r="A8179" t="s">
        <v>184</v>
      </c>
      <c r="B8179" t="s">
        <v>46898</v>
      </c>
      <c r="D8179" t="s">
        <v>40</v>
      </c>
      <c r="E8179" t="s">
        <v>41</v>
      </c>
      <c r="G8179" t="s">
        <v>46899</v>
      </c>
      <c r="H8179" t="s">
        <v>46900</v>
      </c>
      <c r="J8179" t="s">
        <v>91</v>
      </c>
      <c r="K8179" t="s">
        <v>92</v>
      </c>
      <c r="L8179">
        <v>11</v>
      </c>
      <c r="M8179" t="s">
        <v>46901</v>
      </c>
      <c r="N8179" t="s">
        <v>75</v>
      </c>
      <c r="O8179" t="s">
        <v>48</v>
      </c>
      <c r="P8179" t="s">
        <v>48</v>
      </c>
      <c r="Q8179" t="s">
        <v>40</v>
      </c>
      <c r="Y8179" t="s">
        <v>46902</v>
      </c>
    </row>
    <row r="8180" spans="1:25">
      <c r="A8180" t="s">
        <v>46903</v>
      </c>
      <c r="B8180" t="s">
        <v>46904</v>
      </c>
      <c r="D8180" t="s">
        <v>40</v>
      </c>
      <c r="E8180" t="s">
        <v>41</v>
      </c>
      <c r="G8180" t="s">
        <v>46638</v>
      </c>
      <c r="H8180" t="s">
        <v>849</v>
      </c>
      <c r="J8180" t="s">
        <v>823</v>
      </c>
      <c r="K8180" t="s">
        <v>824</v>
      </c>
      <c r="L8180">
        <v>11</v>
      </c>
      <c r="M8180" t="s">
        <v>46905</v>
      </c>
      <c r="N8180" t="s">
        <v>75</v>
      </c>
      <c r="O8180" t="s">
        <v>48</v>
      </c>
      <c r="P8180" t="s">
        <v>48</v>
      </c>
      <c r="Q8180" t="s">
        <v>46906</v>
      </c>
      <c r="Y8180" t="s">
        <v>46907</v>
      </c>
    </row>
    <row r="8181" spans="1:25">
      <c r="A8181" t="s">
        <v>46908</v>
      </c>
      <c r="B8181" t="s">
        <v>46909</v>
      </c>
      <c r="D8181" t="s">
        <v>40</v>
      </c>
      <c r="E8181" t="s">
        <v>41</v>
      </c>
      <c r="G8181" t="s">
        <v>46910</v>
      </c>
      <c r="H8181" t="s">
        <v>2254</v>
      </c>
      <c r="J8181" t="s">
        <v>91</v>
      </c>
      <c r="K8181" t="s">
        <v>92</v>
      </c>
      <c r="L8181">
        <v>11</v>
      </c>
      <c r="M8181" t="s">
        <v>46911</v>
      </c>
      <c r="N8181" t="s">
        <v>75</v>
      </c>
      <c r="O8181" t="s">
        <v>48</v>
      </c>
      <c r="P8181" t="s">
        <v>48</v>
      </c>
      <c r="Q8181" t="s">
        <v>46912</v>
      </c>
      <c r="Y8181" t="s">
        <v>46913</v>
      </c>
    </row>
    <row r="8182" spans="1:25">
      <c r="A8182" t="s">
        <v>46914</v>
      </c>
      <c r="B8182" t="s">
        <v>46915</v>
      </c>
      <c r="D8182" t="s">
        <v>40</v>
      </c>
      <c r="E8182" t="s">
        <v>41</v>
      </c>
      <c r="G8182" t="s">
        <v>848</v>
      </c>
      <c r="H8182" t="s">
        <v>46916</v>
      </c>
      <c r="J8182" t="s">
        <v>100</v>
      </c>
      <c r="K8182" t="s">
        <v>101</v>
      </c>
      <c r="L8182">
        <v>11</v>
      </c>
      <c r="M8182" t="s">
        <v>46917</v>
      </c>
      <c r="N8182" t="s">
        <v>75</v>
      </c>
      <c r="O8182" t="s">
        <v>48</v>
      </c>
      <c r="P8182" t="s">
        <v>48</v>
      </c>
      <c r="Q8182" t="s">
        <v>34780</v>
      </c>
      <c r="Y8182" t="s">
        <v>46918</v>
      </c>
    </row>
    <row r="8183" spans="1:25">
      <c r="A8183" t="s">
        <v>46919</v>
      </c>
      <c r="B8183" t="s">
        <v>46920</v>
      </c>
      <c r="D8183" t="s">
        <v>40</v>
      </c>
      <c r="E8183" t="s">
        <v>41</v>
      </c>
      <c r="G8183" t="s">
        <v>4295</v>
      </c>
      <c r="H8183" t="s">
        <v>46921</v>
      </c>
      <c r="J8183" t="s">
        <v>91</v>
      </c>
      <c r="K8183" t="s">
        <v>92</v>
      </c>
      <c r="L8183">
        <v>11</v>
      </c>
      <c r="M8183" t="s">
        <v>46922</v>
      </c>
      <c r="N8183" t="s">
        <v>75</v>
      </c>
      <c r="O8183" t="s">
        <v>48</v>
      </c>
      <c r="P8183" t="s">
        <v>48</v>
      </c>
      <c r="Q8183" t="s">
        <v>46923</v>
      </c>
      <c r="Y8183" t="s">
        <v>46924</v>
      </c>
    </row>
    <row r="8184" spans="1:25">
      <c r="A8184" t="s">
        <v>46925</v>
      </c>
      <c r="B8184" t="s">
        <v>46926</v>
      </c>
      <c r="D8184" t="s">
        <v>40</v>
      </c>
      <c r="E8184" t="s">
        <v>41</v>
      </c>
      <c r="G8184" t="s">
        <v>15959</v>
      </c>
      <c r="H8184" t="s">
        <v>24518</v>
      </c>
      <c r="J8184" t="s">
        <v>100</v>
      </c>
      <c r="K8184" t="s">
        <v>101</v>
      </c>
      <c r="L8184">
        <v>11</v>
      </c>
      <c r="M8184" t="s">
        <v>46922</v>
      </c>
      <c r="N8184" t="s">
        <v>75</v>
      </c>
      <c r="O8184" t="s">
        <v>48</v>
      </c>
      <c r="P8184" t="s">
        <v>48</v>
      </c>
      <c r="Q8184" t="s">
        <v>46927</v>
      </c>
      <c r="Y8184" t="s">
        <v>46928</v>
      </c>
    </row>
    <row r="8185" spans="1:25">
      <c r="A8185" t="s">
        <v>46929</v>
      </c>
      <c r="B8185" t="s">
        <v>46930</v>
      </c>
      <c r="D8185" t="s">
        <v>40</v>
      </c>
      <c r="E8185" t="s">
        <v>41</v>
      </c>
      <c r="G8185" t="s">
        <v>6357</v>
      </c>
      <c r="H8185" t="s">
        <v>46931</v>
      </c>
      <c r="J8185" t="s">
        <v>100</v>
      </c>
      <c r="K8185" t="s">
        <v>101</v>
      </c>
      <c r="L8185">
        <v>11</v>
      </c>
      <c r="M8185" t="s">
        <v>46922</v>
      </c>
      <c r="N8185" t="s">
        <v>75</v>
      </c>
      <c r="O8185" t="s">
        <v>48</v>
      </c>
      <c r="P8185" t="s">
        <v>48</v>
      </c>
      <c r="Q8185" t="s">
        <v>46932</v>
      </c>
      <c r="Y8185" t="s">
        <v>46933</v>
      </c>
    </row>
    <row r="8186" spans="1:25">
      <c r="A8186" t="s">
        <v>184</v>
      </c>
      <c r="B8186" t="s">
        <v>46934</v>
      </c>
      <c r="D8186" t="s">
        <v>40</v>
      </c>
      <c r="E8186" t="s">
        <v>41</v>
      </c>
      <c r="G8186" t="s">
        <v>46935</v>
      </c>
      <c r="H8186" t="s">
        <v>46936</v>
      </c>
      <c r="J8186" t="s">
        <v>100</v>
      </c>
      <c r="K8186" t="s">
        <v>101</v>
      </c>
      <c r="L8186">
        <v>11</v>
      </c>
      <c r="M8186" t="s">
        <v>46922</v>
      </c>
      <c r="N8186" t="s">
        <v>75</v>
      </c>
      <c r="O8186" t="s">
        <v>48</v>
      </c>
      <c r="P8186" t="s">
        <v>48</v>
      </c>
      <c r="Q8186" t="s">
        <v>46937</v>
      </c>
      <c r="Y8186" t="s">
        <v>46938</v>
      </c>
    </row>
    <row r="8187" spans="1:25">
      <c r="A8187" t="s">
        <v>46939</v>
      </c>
      <c r="B8187" t="s">
        <v>46940</v>
      </c>
      <c r="D8187" t="s">
        <v>40</v>
      </c>
      <c r="E8187" t="s">
        <v>41</v>
      </c>
      <c r="G8187" t="s">
        <v>46941</v>
      </c>
      <c r="H8187" t="s">
        <v>519</v>
      </c>
      <c r="J8187" t="s">
        <v>72</v>
      </c>
      <c r="K8187" t="s">
        <v>73</v>
      </c>
      <c r="L8187">
        <v>11</v>
      </c>
      <c r="M8187" t="s">
        <v>46942</v>
      </c>
      <c r="N8187" t="s">
        <v>75</v>
      </c>
      <c r="O8187" t="s">
        <v>48</v>
      </c>
      <c r="P8187" t="s">
        <v>48</v>
      </c>
      <c r="Q8187" t="s">
        <v>46943</v>
      </c>
      <c r="Y8187" t="s">
        <v>46944</v>
      </c>
    </row>
    <row r="8188" spans="1:25">
      <c r="A8188" t="s">
        <v>46945</v>
      </c>
      <c r="B8188" t="s">
        <v>46946</v>
      </c>
      <c r="D8188" t="s">
        <v>40</v>
      </c>
      <c r="E8188" t="s">
        <v>41</v>
      </c>
      <c r="G8188" t="s">
        <v>46947</v>
      </c>
      <c r="H8188" t="s">
        <v>1756</v>
      </c>
      <c r="J8188" t="s">
        <v>121</v>
      </c>
      <c r="K8188" t="s">
        <v>122</v>
      </c>
      <c r="L8188">
        <v>11</v>
      </c>
      <c r="M8188" t="s">
        <v>46948</v>
      </c>
      <c r="N8188" t="s">
        <v>275</v>
      </c>
      <c r="O8188" t="s">
        <v>48</v>
      </c>
      <c r="P8188" t="s">
        <v>48</v>
      </c>
      <c r="Q8188" t="s">
        <v>46949</v>
      </c>
      <c r="Y8188" t="s">
        <v>46950</v>
      </c>
    </row>
    <row r="8189" spans="1:25">
      <c r="A8189" t="s">
        <v>46951</v>
      </c>
      <c r="B8189" t="s">
        <v>46952</v>
      </c>
      <c r="D8189" t="s">
        <v>40</v>
      </c>
      <c r="E8189" t="s">
        <v>41</v>
      </c>
      <c r="G8189" t="s">
        <v>6215</v>
      </c>
      <c r="H8189" t="s">
        <v>30999</v>
      </c>
      <c r="J8189" t="s">
        <v>100</v>
      </c>
      <c r="K8189" t="s">
        <v>101</v>
      </c>
      <c r="L8189">
        <v>11</v>
      </c>
      <c r="M8189" t="s">
        <v>46953</v>
      </c>
      <c r="N8189" t="s">
        <v>75</v>
      </c>
      <c r="O8189" t="s">
        <v>48</v>
      </c>
      <c r="P8189" t="s">
        <v>48</v>
      </c>
      <c r="Q8189" t="s">
        <v>46954</v>
      </c>
      <c r="Y8189" t="s">
        <v>46955</v>
      </c>
    </row>
    <row r="8190" spans="1:25">
      <c r="A8190" t="s">
        <v>46956</v>
      </c>
      <c r="B8190" t="s">
        <v>46957</v>
      </c>
      <c r="D8190" t="s">
        <v>40</v>
      </c>
      <c r="E8190" t="s">
        <v>41</v>
      </c>
      <c r="G8190" t="s">
        <v>12199</v>
      </c>
      <c r="H8190" t="s">
        <v>46958</v>
      </c>
      <c r="J8190" t="s">
        <v>2582</v>
      </c>
      <c r="K8190" t="s">
        <v>2583</v>
      </c>
      <c r="L8190">
        <v>11</v>
      </c>
      <c r="M8190" t="s">
        <v>46959</v>
      </c>
      <c r="N8190" t="s">
        <v>47</v>
      </c>
      <c r="O8190" t="s">
        <v>48</v>
      </c>
      <c r="P8190" t="s">
        <v>48</v>
      </c>
      <c r="Q8190" t="s">
        <v>46960</v>
      </c>
      <c r="Y8190" t="s">
        <v>46961</v>
      </c>
    </row>
    <row r="8191" spans="1:25">
      <c r="A8191" t="s">
        <v>46962</v>
      </c>
      <c r="B8191" t="s">
        <v>46963</v>
      </c>
      <c r="D8191" t="s">
        <v>40</v>
      </c>
      <c r="E8191" t="s">
        <v>41</v>
      </c>
      <c r="G8191" t="s">
        <v>46964</v>
      </c>
      <c r="H8191" t="s">
        <v>1639</v>
      </c>
      <c r="J8191" t="s">
        <v>91</v>
      </c>
      <c r="K8191" t="s">
        <v>92</v>
      </c>
      <c r="L8191">
        <v>11</v>
      </c>
      <c r="M8191" t="s">
        <v>46959</v>
      </c>
      <c r="N8191" t="s">
        <v>75</v>
      </c>
      <c r="O8191" t="s">
        <v>48</v>
      </c>
      <c r="P8191" t="s">
        <v>48</v>
      </c>
      <c r="Q8191" t="s">
        <v>46965</v>
      </c>
      <c r="Y8191" t="s">
        <v>46966</v>
      </c>
    </row>
    <row r="8192" spans="1:25">
      <c r="A8192" t="s">
        <v>46967</v>
      </c>
      <c r="B8192" t="s">
        <v>46968</v>
      </c>
      <c r="D8192" t="s">
        <v>40</v>
      </c>
      <c r="E8192" t="s">
        <v>41</v>
      </c>
      <c r="G8192" t="s">
        <v>46969</v>
      </c>
      <c r="H8192" t="s">
        <v>3053</v>
      </c>
      <c r="J8192" t="s">
        <v>100</v>
      </c>
      <c r="K8192" t="s">
        <v>101</v>
      </c>
      <c r="L8192">
        <v>11</v>
      </c>
      <c r="M8192" t="s">
        <v>46970</v>
      </c>
      <c r="N8192" t="s">
        <v>75</v>
      </c>
      <c r="O8192" t="s">
        <v>48</v>
      </c>
      <c r="P8192" t="s">
        <v>48</v>
      </c>
      <c r="Q8192" t="s">
        <v>46971</v>
      </c>
      <c r="Y8192" t="s">
        <v>46972</v>
      </c>
    </row>
    <row r="8193" spans="1:25">
      <c r="A8193" t="s">
        <v>46973</v>
      </c>
      <c r="B8193" t="s">
        <v>46974</v>
      </c>
      <c r="D8193" t="s">
        <v>40</v>
      </c>
      <c r="E8193" t="s">
        <v>41</v>
      </c>
      <c r="G8193" t="s">
        <v>46975</v>
      </c>
      <c r="H8193" t="s">
        <v>4041</v>
      </c>
      <c r="J8193" t="s">
        <v>100</v>
      </c>
      <c r="K8193" t="s">
        <v>101</v>
      </c>
      <c r="L8193">
        <v>11</v>
      </c>
      <c r="M8193" t="s">
        <v>46976</v>
      </c>
      <c r="N8193" t="s">
        <v>75</v>
      </c>
      <c r="O8193" t="s">
        <v>48</v>
      </c>
      <c r="P8193" t="s">
        <v>48</v>
      </c>
      <c r="Q8193" t="s">
        <v>46977</v>
      </c>
      <c r="Y8193" t="s">
        <v>46978</v>
      </c>
    </row>
    <row r="8194" spans="1:25">
      <c r="A8194" t="s">
        <v>46979</v>
      </c>
      <c r="B8194" t="s">
        <v>46980</v>
      </c>
      <c r="D8194" t="s">
        <v>40</v>
      </c>
      <c r="E8194" t="s">
        <v>41</v>
      </c>
      <c r="G8194" t="s">
        <v>46981</v>
      </c>
      <c r="H8194" t="s">
        <v>1500</v>
      </c>
      <c r="J8194" t="s">
        <v>91</v>
      </c>
      <c r="K8194" t="s">
        <v>92</v>
      </c>
      <c r="L8194">
        <v>11</v>
      </c>
      <c r="M8194" t="s">
        <v>46982</v>
      </c>
      <c r="N8194" t="s">
        <v>75</v>
      </c>
      <c r="O8194" t="s">
        <v>48</v>
      </c>
      <c r="P8194" t="s">
        <v>48</v>
      </c>
      <c r="Q8194" t="s">
        <v>46983</v>
      </c>
      <c r="Y8194" t="s">
        <v>46984</v>
      </c>
    </row>
    <row r="8195" spans="1:25">
      <c r="A8195" t="s">
        <v>46985</v>
      </c>
      <c r="B8195" t="s">
        <v>46986</v>
      </c>
      <c r="D8195" t="s">
        <v>40</v>
      </c>
      <c r="E8195" t="s">
        <v>41</v>
      </c>
      <c r="G8195" t="s">
        <v>12434</v>
      </c>
      <c r="H8195" t="s">
        <v>8108</v>
      </c>
      <c r="J8195" t="s">
        <v>91</v>
      </c>
      <c r="K8195" t="s">
        <v>92</v>
      </c>
      <c r="L8195">
        <v>11</v>
      </c>
      <c r="M8195" t="s">
        <v>46982</v>
      </c>
      <c r="N8195" t="s">
        <v>75</v>
      </c>
      <c r="O8195" t="s">
        <v>48</v>
      </c>
      <c r="P8195" t="s">
        <v>48</v>
      </c>
      <c r="Q8195" t="s">
        <v>4891</v>
      </c>
      <c r="Y8195" t="s">
        <v>46987</v>
      </c>
    </row>
    <row r="8196" spans="1:25">
      <c r="A8196" t="s">
        <v>46988</v>
      </c>
      <c r="B8196" t="s">
        <v>46989</v>
      </c>
      <c r="D8196" t="s">
        <v>40</v>
      </c>
      <c r="E8196" t="s">
        <v>41</v>
      </c>
      <c r="G8196" t="s">
        <v>46990</v>
      </c>
      <c r="H8196" t="s">
        <v>46991</v>
      </c>
      <c r="J8196" t="s">
        <v>100</v>
      </c>
      <c r="K8196" t="s">
        <v>101</v>
      </c>
      <c r="L8196">
        <v>11</v>
      </c>
      <c r="M8196" t="s">
        <v>46992</v>
      </c>
      <c r="N8196" t="s">
        <v>75</v>
      </c>
      <c r="O8196" t="s">
        <v>48</v>
      </c>
      <c r="P8196" t="s">
        <v>48</v>
      </c>
      <c r="Q8196" t="s">
        <v>46993</v>
      </c>
      <c r="Y8196" t="s">
        <v>46994</v>
      </c>
    </row>
    <row r="8197" spans="1:25">
      <c r="A8197" t="s">
        <v>46995</v>
      </c>
      <c r="B8197" t="s">
        <v>46996</v>
      </c>
      <c r="D8197" t="s">
        <v>40</v>
      </c>
      <c r="E8197" t="s">
        <v>41</v>
      </c>
      <c r="G8197" t="s">
        <v>22819</v>
      </c>
      <c r="H8197" t="s">
        <v>46997</v>
      </c>
      <c r="J8197" t="s">
        <v>100</v>
      </c>
      <c r="K8197" t="s">
        <v>101</v>
      </c>
      <c r="L8197">
        <v>11</v>
      </c>
      <c r="M8197" t="s">
        <v>46998</v>
      </c>
      <c r="N8197" t="s">
        <v>75</v>
      </c>
      <c r="O8197" t="s">
        <v>48</v>
      </c>
      <c r="P8197" t="s">
        <v>48</v>
      </c>
      <c r="Q8197" t="s">
        <v>46999</v>
      </c>
      <c r="Y8197" t="s">
        <v>47000</v>
      </c>
    </row>
    <row r="8198" spans="1:25">
      <c r="A8198" t="s">
        <v>47001</v>
      </c>
      <c r="B8198" t="s">
        <v>47002</v>
      </c>
      <c r="D8198" t="s">
        <v>40</v>
      </c>
      <c r="E8198" t="s">
        <v>41</v>
      </c>
      <c r="G8198" t="s">
        <v>47003</v>
      </c>
      <c r="H8198" t="s">
        <v>47004</v>
      </c>
      <c r="J8198" t="s">
        <v>91</v>
      </c>
      <c r="K8198" t="s">
        <v>92</v>
      </c>
      <c r="L8198">
        <v>11</v>
      </c>
      <c r="M8198" t="s">
        <v>46998</v>
      </c>
      <c r="N8198" t="s">
        <v>75</v>
      </c>
      <c r="O8198" t="s">
        <v>48</v>
      </c>
      <c r="P8198" t="s">
        <v>48</v>
      </c>
      <c r="Q8198" t="s">
        <v>47005</v>
      </c>
      <c r="Y8198" t="s">
        <v>47006</v>
      </c>
    </row>
    <row r="8199" spans="1:25">
      <c r="A8199" t="s">
        <v>47007</v>
      </c>
      <c r="B8199" t="s">
        <v>47008</v>
      </c>
      <c r="D8199" t="s">
        <v>40</v>
      </c>
      <c r="E8199" t="s">
        <v>41</v>
      </c>
      <c r="G8199" t="s">
        <v>21735</v>
      </c>
      <c r="H8199" t="s">
        <v>40859</v>
      </c>
      <c r="J8199" t="s">
        <v>91</v>
      </c>
      <c r="K8199" t="s">
        <v>92</v>
      </c>
      <c r="L8199">
        <v>11</v>
      </c>
      <c r="M8199" t="s">
        <v>47009</v>
      </c>
      <c r="N8199" t="s">
        <v>75</v>
      </c>
      <c r="O8199" t="s">
        <v>48</v>
      </c>
      <c r="P8199" t="s">
        <v>48</v>
      </c>
      <c r="Q8199" t="s">
        <v>13222</v>
      </c>
      <c r="Y8199" t="s">
        <v>47010</v>
      </c>
    </row>
    <row r="8200" spans="1:25">
      <c r="A8200" t="s">
        <v>47011</v>
      </c>
      <c r="B8200" t="s">
        <v>47012</v>
      </c>
      <c r="D8200" t="s">
        <v>40</v>
      </c>
      <c r="E8200" t="s">
        <v>41</v>
      </c>
      <c r="G8200" t="s">
        <v>3977</v>
      </c>
      <c r="H8200" t="s">
        <v>47013</v>
      </c>
      <c r="J8200" t="s">
        <v>100</v>
      </c>
      <c r="K8200" t="s">
        <v>101</v>
      </c>
      <c r="L8200">
        <v>11</v>
      </c>
      <c r="M8200" t="s">
        <v>47014</v>
      </c>
      <c r="N8200" t="s">
        <v>75</v>
      </c>
      <c r="O8200" t="s">
        <v>48</v>
      </c>
      <c r="P8200" t="s">
        <v>48</v>
      </c>
      <c r="Q8200" t="s">
        <v>47015</v>
      </c>
      <c r="Y8200" t="s">
        <v>47016</v>
      </c>
    </row>
    <row r="8201" spans="1:25">
      <c r="A8201" t="s">
        <v>47017</v>
      </c>
      <c r="B8201" t="s">
        <v>47018</v>
      </c>
      <c r="D8201" t="s">
        <v>40</v>
      </c>
      <c r="E8201" t="s">
        <v>41</v>
      </c>
      <c r="G8201" t="s">
        <v>47019</v>
      </c>
      <c r="H8201" t="s">
        <v>1098</v>
      </c>
      <c r="J8201" t="s">
        <v>91</v>
      </c>
      <c r="K8201" t="s">
        <v>92</v>
      </c>
      <c r="L8201">
        <v>11</v>
      </c>
      <c r="M8201" t="s">
        <v>47020</v>
      </c>
      <c r="N8201" t="s">
        <v>75</v>
      </c>
      <c r="O8201" t="s">
        <v>48</v>
      </c>
      <c r="P8201" t="s">
        <v>48</v>
      </c>
      <c r="Q8201" t="s">
        <v>47021</v>
      </c>
      <c r="Y8201" t="s">
        <v>47022</v>
      </c>
    </row>
    <row r="8202" spans="1:25">
      <c r="A8202" t="s">
        <v>47023</v>
      </c>
      <c r="B8202" t="s">
        <v>47024</v>
      </c>
      <c r="D8202" t="s">
        <v>40</v>
      </c>
      <c r="E8202" t="s">
        <v>41</v>
      </c>
      <c r="G8202" t="s">
        <v>47025</v>
      </c>
      <c r="H8202" t="s">
        <v>35597</v>
      </c>
      <c r="J8202" t="s">
        <v>100</v>
      </c>
      <c r="K8202" t="s">
        <v>101</v>
      </c>
      <c r="L8202">
        <v>11</v>
      </c>
      <c r="M8202" t="s">
        <v>47026</v>
      </c>
      <c r="N8202" t="s">
        <v>75</v>
      </c>
      <c r="O8202" t="s">
        <v>48</v>
      </c>
      <c r="P8202" t="s">
        <v>48</v>
      </c>
      <c r="Q8202" t="s">
        <v>47027</v>
      </c>
      <c r="Y8202" t="s">
        <v>47028</v>
      </c>
    </row>
    <row r="8203" spans="1:25">
      <c r="A8203" t="s">
        <v>47029</v>
      </c>
      <c r="B8203" t="s">
        <v>47030</v>
      </c>
      <c r="D8203" t="s">
        <v>40</v>
      </c>
      <c r="E8203" t="s">
        <v>41</v>
      </c>
      <c r="G8203" t="s">
        <v>47031</v>
      </c>
      <c r="H8203" t="s">
        <v>37994</v>
      </c>
      <c r="J8203" t="s">
        <v>100</v>
      </c>
      <c r="K8203" t="s">
        <v>101</v>
      </c>
      <c r="L8203">
        <v>11</v>
      </c>
      <c r="M8203" t="s">
        <v>47032</v>
      </c>
      <c r="N8203" t="s">
        <v>75</v>
      </c>
      <c r="O8203" t="s">
        <v>48</v>
      </c>
      <c r="P8203" t="s">
        <v>48</v>
      </c>
      <c r="Q8203" t="s">
        <v>47033</v>
      </c>
      <c r="Y8203" t="s">
        <v>47034</v>
      </c>
    </row>
    <row r="8204" spans="1:25">
      <c r="A8204" t="s">
        <v>47035</v>
      </c>
      <c r="B8204" t="s">
        <v>47036</v>
      </c>
      <c r="D8204" t="s">
        <v>40</v>
      </c>
      <c r="E8204" t="s">
        <v>41</v>
      </c>
      <c r="G8204" t="s">
        <v>7771</v>
      </c>
      <c r="H8204" t="s">
        <v>13075</v>
      </c>
      <c r="J8204" t="s">
        <v>100</v>
      </c>
      <c r="K8204" t="s">
        <v>101</v>
      </c>
      <c r="L8204">
        <v>11</v>
      </c>
      <c r="M8204" t="s">
        <v>47032</v>
      </c>
      <c r="N8204" t="s">
        <v>75</v>
      </c>
      <c r="O8204" t="s">
        <v>48</v>
      </c>
      <c r="P8204" t="s">
        <v>48</v>
      </c>
      <c r="Q8204" t="s">
        <v>46697</v>
      </c>
      <c r="Y8204" t="s">
        <v>47037</v>
      </c>
    </row>
    <row r="8205" spans="1:25">
      <c r="A8205" t="s">
        <v>47038</v>
      </c>
      <c r="B8205" t="s">
        <v>47039</v>
      </c>
      <c r="D8205" t="s">
        <v>40</v>
      </c>
      <c r="E8205" t="s">
        <v>41</v>
      </c>
      <c r="G8205" t="s">
        <v>22527</v>
      </c>
      <c r="H8205" t="s">
        <v>47040</v>
      </c>
      <c r="J8205" t="s">
        <v>100</v>
      </c>
      <c r="K8205" t="s">
        <v>101</v>
      </c>
      <c r="L8205">
        <v>11</v>
      </c>
      <c r="M8205" t="s">
        <v>47032</v>
      </c>
      <c r="N8205" t="s">
        <v>75</v>
      </c>
      <c r="O8205" t="s">
        <v>48</v>
      </c>
      <c r="P8205" t="s">
        <v>48</v>
      </c>
      <c r="Q8205" t="s">
        <v>47041</v>
      </c>
      <c r="Y8205" t="s">
        <v>47042</v>
      </c>
    </row>
    <row r="8206" spans="1:25">
      <c r="A8206" t="s">
        <v>184</v>
      </c>
      <c r="B8206" t="s">
        <v>47043</v>
      </c>
      <c r="D8206" t="s">
        <v>40</v>
      </c>
      <c r="E8206" t="s">
        <v>41</v>
      </c>
      <c r="G8206" t="s">
        <v>47044</v>
      </c>
      <c r="H8206" t="s">
        <v>47045</v>
      </c>
      <c r="J8206" t="s">
        <v>100</v>
      </c>
      <c r="K8206" t="s">
        <v>101</v>
      </c>
      <c r="L8206">
        <v>11</v>
      </c>
      <c r="M8206" t="s">
        <v>47046</v>
      </c>
      <c r="N8206" t="s">
        <v>75</v>
      </c>
      <c r="O8206" t="s">
        <v>48</v>
      </c>
      <c r="P8206" t="s">
        <v>48</v>
      </c>
      <c r="Q8206" t="s">
        <v>47047</v>
      </c>
      <c r="Y8206" t="s">
        <v>47048</v>
      </c>
    </row>
    <row r="8207" spans="1:25">
      <c r="A8207" t="s">
        <v>47049</v>
      </c>
      <c r="B8207" t="s">
        <v>47050</v>
      </c>
      <c r="D8207" t="s">
        <v>40</v>
      </c>
      <c r="E8207" t="s">
        <v>41</v>
      </c>
      <c r="G8207" t="s">
        <v>47051</v>
      </c>
      <c r="H8207" t="s">
        <v>47052</v>
      </c>
      <c r="J8207" t="s">
        <v>100</v>
      </c>
      <c r="K8207" t="s">
        <v>101</v>
      </c>
      <c r="L8207">
        <v>11</v>
      </c>
      <c r="M8207" t="s">
        <v>47053</v>
      </c>
      <c r="N8207" t="s">
        <v>75</v>
      </c>
      <c r="O8207" t="s">
        <v>48</v>
      </c>
      <c r="P8207" t="s">
        <v>48</v>
      </c>
      <c r="Q8207" t="s">
        <v>21984</v>
      </c>
      <c r="Y8207" t="s">
        <v>47054</v>
      </c>
    </row>
    <row r="8208" spans="1:25">
      <c r="A8208" t="s">
        <v>47055</v>
      </c>
      <c r="B8208" t="s">
        <v>47056</v>
      </c>
      <c r="D8208" t="s">
        <v>40</v>
      </c>
      <c r="E8208" t="s">
        <v>41</v>
      </c>
      <c r="G8208" t="s">
        <v>3787</v>
      </c>
      <c r="H8208" t="s">
        <v>496</v>
      </c>
      <c r="J8208" t="s">
        <v>91</v>
      </c>
      <c r="K8208" t="s">
        <v>92</v>
      </c>
      <c r="L8208">
        <v>11</v>
      </c>
      <c r="M8208" t="s">
        <v>47057</v>
      </c>
      <c r="N8208" t="s">
        <v>75</v>
      </c>
      <c r="O8208" t="s">
        <v>48</v>
      </c>
      <c r="P8208" t="s">
        <v>48</v>
      </c>
      <c r="Q8208" t="s">
        <v>47058</v>
      </c>
      <c r="Y8208" t="s">
        <v>47059</v>
      </c>
    </row>
    <row r="8209" spans="1:25">
      <c r="A8209" t="s">
        <v>47060</v>
      </c>
      <c r="B8209" t="s">
        <v>47061</v>
      </c>
      <c r="D8209" t="s">
        <v>40</v>
      </c>
      <c r="E8209" t="s">
        <v>41</v>
      </c>
      <c r="G8209" t="s">
        <v>47062</v>
      </c>
      <c r="H8209" t="s">
        <v>47063</v>
      </c>
      <c r="J8209" t="s">
        <v>91</v>
      </c>
      <c r="K8209" t="s">
        <v>92</v>
      </c>
      <c r="L8209">
        <v>11</v>
      </c>
      <c r="M8209" t="s">
        <v>47064</v>
      </c>
      <c r="N8209" t="s">
        <v>75</v>
      </c>
      <c r="O8209" t="s">
        <v>48</v>
      </c>
      <c r="P8209" t="s">
        <v>48</v>
      </c>
      <c r="Q8209" t="s">
        <v>47065</v>
      </c>
      <c r="Y8209" t="s">
        <v>47066</v>
      </c>
    </row>
    <row r="8210" spans="1:25">
      <c r="A8210" t="s">
        <v>47067</v>
      </c>
      <c r="B8210" t="s">
        <v>47068</v>
      </c>
      <c r="D8210" t="s">
        <v>40</v>
      </c>
      <c r="E8210" t="s">
        <v>41</v>
      </c>
      <c r="G8210" t="s">
        <v>16375</v>
      </c>
      <c r="H8210" t="s">
        <v>17289</v>
      </c>
      <c r="J8210" t="s">
        <v>100</v>
      </c>
      <c r="K8210" t="s">
        <v>101</v>
      </c>
      <c r="L8210">
        <v>11</v>
      </c>
      <c r="M8210" t="s">
        <v>47069</v>
      </c>
      <c r="N8210" t="s">
        <v>75</v>
      </c>
      <c r="O8210" t="s">
        <v>48</v>
      </c>
      <c r="P8210" t="s">
        <v>48</v>
      </c>
      <c r="Q8210" t="s">
        <v>26312</v>
      </c>
      <c r="Y8210" t="s">
        <v>47070</v>
      </c>
    </row>
    <row r="8211" spans="1:25">
      <c r="A8211" t="s">
        <v>47071</v>
      </c>
      <c r="B8211" t="s">
        <v>47072</v>
      </c>
      <c r="D8211" t="s">
        <v>40</v>
      </c>
      <c r="E8211" t="s">
        <v>41</v>
      </c>
      <c r="G8211" t="s">
        <v>13921</v>
      </c>
      <c r="H8211" t="s">
        <v>3341</v>
      </c>
      <c r="J8211" t="s">
        <v>91</v>
      </c>
      <c r="K8211" t="s">
        <v>92</v>
      </c>
      <c r="L8211">
        <v>11</v>
      </c>
      <c r="M8211" t="s">
        <v>47073</v>
      </c>
      <c r="N8211" t="s">
        <v>75</v>
      </c>
      <c r="O8211" t="s">
        <v>48</v>
      </c>
      <c r="P8211" t="s">
        <v>48</v>
      </c>
      <c r="Q8211" t="s">
        <v>246</v>
      </c>
      <c r="Y8211" t="s">
        <v>47074</v>
      </c>
    </row>
    <row r="8212" spans="1:25">
      <c r="A8212" t="s">
        <v>47075</v>
      </c>
      <c r="B8212" t="s">
        <v>47076</v>
      </c>
      <c r="D8212" t="s">
        <v>40</v>
      </c>
      <c r="E8212" t="s">
        <v>41</v>
      </c>
      <c r="G8212" t="s">
        <v>47077</v>
      </c>
      <c r="H8212" t="s">
        <v>2872</v>
      </c>
      <c r="J8212" t="s">
        <v>100</v>
      </c>
      <c r="K8212" t="s">
        <v>101</v>
      </c>
      <c r="L8212">
        <v>11</v>
      </c>
      <c r="M8212" t="s">
        <v>47078</v>
      </c>
      <c r="N8212" t="s">
        <v>75</v>
      </c>
      <c r="O8212" t="s">
        <v>48</v>
      </c>
      <c r="P8212" t="s">
        <v>48</v>
      </c>
      <c r="Q8212" t="s">
        <v>9112</v>
      </c>
      <c r="Y8212" t="s">
        <v>47079</v>
      </c>
    </row>
    <row r="8213" spans="1:25">
      <c r="A8213" t="s">
        <v>47080</v>
      </c>
      <c r="B8213" t="s">
        <v>47081</v>
      </c>
      <c r="D8213" t="s">
        <v>40</v>
      </c>
      <c r="E8213" t="s">
        <v>41</v>
      </c>
      <c r="G8213" t="s">
        <v>14874</v>
      </c>
      <c r="H8213" t="s">
        <v>7854</v>
      </c>
      <c r="J8213" t="s">
        <v>823</v>
      </c>
      <c r="K8213" t="s">
        <v>824</v>
      </c>
      <c r="L8213">
        <v>11</v>
      </c>
      <c r="M8213" t="s">
        <v>47082</v>
      </c>
      <c r="N8213" t="s">
        <v>75</v>
      </c>
      <c r="O8213" t="s">
        <v>48</v>
      </c>
      <c r="P8213" t="s">
        <v>48</v>
      </c>
      <c r="Q8213" t="s">
        <v>47083</v>
      </c>
      <c r="Y8213" t="s">
        <v>47084</v>
      </c>
    </row>
    <row r="8214" spans="1:25">
      <c r="A8214" t="s">
        <v>47085</v>
      </c>
      <c r="B8214" t="s">
        <v>47086</v>
      </c>
      <c r="D8214" t="s">
        <v>40</v>
      </c>
      <c r="E8214" t="s">
        <v>41</v>
      </c>
      <c r="G8214" t="s">
        <v>47087</v>
      </c>
      <c r="H8214" t="s">
        <v>18506</v>
      </c>
      <c r="J8214" t="s">
        <v>100</v>
      </c>
      <c r="K8214" t="s">
        <v>101</v>
      </c>
      <c r="L8214">
        <v>11</v>
      </c>
      <c r="M8214" t="s">
        <v>47088</v>
      </c>
      <c r="N8214" t="s">
        <v>75</v>
      </c>
      <c r="O8214" t="s">
        <v>48</v>
      </c>
      <c r="P8214" t="s">
        <v>48</v>
      </c>
      <c r="Q8214" t="s">
        <v>47089</v>
      </c>
      <c r="Y8214" t="s">
        <v>47090</v>
      </c>
    </row>
    <row r="8215" spans="1:25">
      <c r="A8215" t="s">
        <v>47091</v>
      </c>
      <c r="B8215" t="s">
        <v>47092</v>
      </c>
      <c r="D8215" t="s">
        <v>40</v>
      </c>
      <c r="E8215" t="s">
        <v>41</v>
      </c>
      <c r="G8215" t="s">
        <v>24463</v>
      </c>
      <c r="H8215" t="s">
        <v>47093</v>
      </c>
      <c r="J8215" t="s">
        <v>100</v>
      </c>
      <c r="K8215" t="s">
        <v>101</v>
      </c>
      <c r="L8215">
        <v>11</v>
      </c>
      <c r="M8215" t="s">
        <v>47088</v>
      </c>
      <c r="N8215" t="s">
        <v>75</v>
      </c>
      <c r="O8215" t="s">
        <v>48</v>
      </c>
      <c r="P8215" t="s">
        <v>48</v>
      </c>
      <c r="Q8215" t="s">
        <v>47094</v>
      </c>
      <c r="Y8215" t="s">
        <v>47095</v>
      </c>
    </row>
    <row r="8216" spans="1:25">
      <c r="A8216" t="s">
        <v>47096</v>
      </c>
      <c r="B8216" t="s">
        <v>47097</v>
      </c>
      <c r="D8216" t="s">
        <v>40</v>
      </c>
      <c r="E8216" t="s">
        <v>41</v>
      </c>
      <c r="G8216" t="s">
        <v>9744</v>
      </c>
      <c r="H8216" t="s">
        <v>47098</v>
      </c>
      <c r="J8216" t="s">
        <v>91</v>
      </c>
      <c r="K8216" t="s">
        <v>92</v>
      </c>
      <c r="L8216">
        <v>11</v>
      </c>
      <c r="M8216" t="s">
        <v>47099</v>
      </c>
      <c r="N8216" t="s">
        <v>75</v>
      </c>
      <c r="O8216" t="s">
        <v>48</v>
      </c>
      <c r="P8216" t="s">
        <v>48</v>
      </c>
      <c r="Q8216" t="s">
        <v>34493</v>
      </c>
      <c r="Y8216" t="s">
        <v>47100</v>
      </c>
    </row>
    <row r="8217" spans="1:25">
      <c r="A8217" t="s">
        <v>47101</v>
      </c>
      <c r="B8217" t="s">
        <v>47102</v>
      </c>
      <c r="D8217" t="s">
        <v>40</v>
      </c>
      <c r="E8217" t="s">
        <v>41</v>
      </c>
      <c r="G8217" t="s">
        <v>47103</v>
      </c>
      <c r="H8217" t="s">
        <v>7854</v>
      </c>
      <c r="J8217" t="s">
        <v>121</v>
      </c>
      <c r="K8217" t="s">
        <v>122</v>
      </c>
      <c r="L8217">
        <v>11</v>
      </c>
      <c r="M8217" t="s">
        <v>47099</v>
      </c>
      <c r="N8217" t="s">
        <v>275</v>
      </c>
      <c r="O8217" t="s">
        <v>48</v>
      </c>
      <c r="P8217" t="s">
        <v>48</v>
      </c>
      <c r="Q8217" t="s">
        <v>47083</v>
      </c>
      <c r="Y8217" t="s">
        <v>47104</v>
      </c>
    </row>
    <row r="8218" spans="1:25">
      <c r="A8218" t="s">
        <v>47105</v>
      </c>
      <c r="B8218" t="s">
        <v>47106</v>
      </c>
      <c r="D8218" t="s">
        <v>40</v>
      </c>
      <c r="E8218" t="s">
        <v>41</v>
      </c>
      <c r="G8218" t="s">
        <v>47107</v>
      </c>
      <c r="H8218" t="s">
        <v>4541</v>
      </c>
      <c r="J8218" t="s">
        <v>91</v>
      </c>
      <c r="K8218" t="s">
        <v>92</v>
      </c>
      <c r="L8218">
        <v>11</v>
      </c>
      <c r="M8218" t="s">
        <v>47099</v>
      </c>
      <c r="N8218" t="s">
        <v>75</v>
      </c>
      <c r="O8218" t="s">
        <v>48</v>
      </c>
      <c r="P8218" t="s">
        <v>48</v>
      </c>
      <c r="Q8218" t="s">
        <v>47108</v>
      </c>
      <c r="Y8218" t="s">
        <v>47109</v>
      </c>
    </row>
    <row r="8219" spans="1:25">
      <c r="A8219" t="s">
        <v>47110</v>
      </c>
      <c r="B8219" t="s">
        <v>47111</v>
      </c>
      <c r="D8219" t="s">
        <v>40</v>
      </c>
      <c r="E8219" t="s">
        <v>41</v>
      </c>
      <c r="G8219" t="s">
        <v>47112</v>
      </c>
      <c r="H8219" t="s">
        <v>47113</v>
      </c>
      <c r="J8219" t="s">
        <v>91</v>
      </c>
      <c r="K8219" t="s">
        <v>92</v>
      </c>
      <c r="L8219">
        <v>11</v>
      </c>
      <c r="M8219" t="s">
        <v>47114</v>
      </c>
      <c r="N8219" t="s">
        <v>75</v>
      </c>
      <c r="O8219" t="s">
        <v>48</v>
      </c>
      <c r="P8219" t="s">
        <v>48</v>
      </c>
      <c r="Q8219" t="s">
        <v>47115</v>
      </c>
      <c r="Y8219" t="s">
        <v>47116</v>
      </c>
    </row>
    <row r="8220" spans="1:25">
      <c r="A8220" t="s">
        <v>47117</v>
      </c>
      <c r="B8220" t="s">
        <v>47118</v>
      </c>
      <c r="D8220" t="s">
        <v>40</v>
      </c>
      <c r="E8220" t="s">
        <v>41</v>
      </c>
      <c r="G8220" t="s">
        <v>47119</v>
      </c>
      <c r="H8220" t="s">
        <v>81</v>
      </c>
      <c r="J8220" t="s">
        <v>91</v>
      </c>
      <c r="K8220" t="s">
        <v>92</v>
      </c>
      <c r="L8220">
        <v>11</v>
      </c>
      <c r="M8220" t="s">
        <v>47120</v>
      </c>
      <c r="N8220" t="s">
        <v>75</v>
      </c>
      <c r="O8220" t="s">
        <v>48</v>
      </c>
      <c r="P8220" t="s">
        <v>48</v>
      </c>
      <c r="Q8220" t="s">
        <v>47121</v>
      </c>
      <c r="Y8220" t="s">
        <v>47122</v>
      </c>
    </row>
    <row r="8221" spans="1:25">
      <c r="A8221" t="s">
        <v>47123</v>
      </c>
      <c r="B8221" t="s">
        <v>47124</v>
      </c>
      <c r="D8221" t="s">
        <v>40</v>
      </c>
      <c r="E8221" t="s">
        <v>41</v>
      </c>
      <c r="G8221" t="s">
        <v>7614</v>
      </c>
      <c r="H8221" t="s">
        <v>28960</v>
      </c>
      <c r="J8221" t="s">
        <v>100</v>
      </c>
      <c r="K8221" t="s">
        <v>101</v>
      </c>
      <c r="L8221">
        <v>11</v>
      </c>
      <c r="M8221" t="s">
        <v>47125</v>
      </c>
      <c r="N8221" t="s">
        <v>75</v>
      </c>
      <c r="O8221" t="s">
        <v>48</v>
      </c>
      <c r="P8221" t="s">
        <v>48</v>
      </c>
      <c r="Q8221" t="s">
        <v>47126</v>
      </c>
      <c r="Y8221" t="s">
        <v>47127</v>
      </c>
    </row>
    <row r="8222" spans="1:25">
      <c r="A8222" t="s">
        <v>47128</v>
      </c>
      <c r="B8222" t="s">
        <v>47129</v>
      </c>
      <c r="D8222" t="s">
        <v>40</v>
      </c>
      <c r="E8222" t="s">
        <v>41</v>
      </c>
      <c r="G8222" t="s">
        <v>47130</v>
      </c>
      <c r="H8222" t="s">
        <v>1854</v>
      </c>
      <c r="J8222" t="s">
        <v>91</v>
      </c>
      <c r="K8222" t="s">
        <v>92</v>
      </c>
      <c r="L8222">
        <v>11</v>
      </c>
      <c r="M8222" t="s">
        <v>47131</v>
      </c>
      <c r="N8222" t="s">
        <v>75</v>
      </c>
      <c r="O8222" t="s">
        <v>48</v>
      </c>
      <c r="P8222" t="s">
        <v>48</v>
      </c>
      <c r="Q8222" t="s">
        <v>47132</v>
      </c>
      <c r="Y8222" t="s">
        <v>47133</v>
      </c>
    </row>
    <row r="8223" spans="1:25">
      <c r="A8223" t="s">
        <v>47134</v>
      </c>
      <c r="B8223" t="s">
        <v>47135</v>
      </c>
      <c r="D8223" t="s">
        <v>40</v>
      </c>
      <c r="E8223" t="s">
        <v>41</v>
      </c>
      <c r="G8223" t="s">
        <v>47136</v>
      </c>
      <c r="H8223" t="s">
        <v>3640</v>
      </c>
      <c r="J8223" t="s">
        <v>91</v>
      </c>
      <c r="K8223" t="s">
        <v>92</v>
      </c>
      <c r="L8223">
        <v>11</v>
      </c>
      <c r="M8223" t="s">
        <v>47131</v>
      </c>
      <c r="N8223" t="s">
        <v>75</v>
      </c>
      <c r="O8223" t="s">
        <v>48</v>
      </c>
      <c r="P8223" t="s">
        <v>48</v>
      </c>
      <c r="Q8223" t="s">
        <v>47137</v>
      </c>
      <c r="Y8223" t="s">
        <v>47138</v>
      </c>
    </row>
    <row r="8224" spans="1:25">
      <c r="A8224" t="s">
        <v>47139</v>
      </c>
      <c r="B8224" t="s">
        <v>47140</v>
      </c>
      <c r="D8224" t="s">
        <v>40</v>
      </c>
      <c r="E8224" t="s">
        <v>41</v>
      </c>
      <c r="G8224" t="s">
        <v>47141</v>
      </c>
      <c r="H8224" t="s">
        <v>47142</v>
      </c>
      <c r="J8224" t="s">
        <v>100</v>
      </c>
      <c r="K8224" t="s">
        <v>101</v>
      </c>
      <c r="L8224">
        <v>11</v>
      </c>
      <c r="M8224" t="s">
        <v>47143</v>
      </c>
      <c r="N8224" t="s">
        <v>75</v>
      </c>
      <c r="O8224" t="s">
        <v>48</v>
      </c>
      <c r="P8224" t="s">
        <v>48</v>
      </c>
      <c r="Q8224" t="s">
        <v>47144</v>
      </c>
      <c r="Y8224" t="s">
        <v>47145</v>
      </c>
    </row>
    <row r="8225" spans="1:25">
      <c r="A8225" t="s">
        <v>47146</v>
      </c>
      <c r="B8225" t="s">
        <v>47147</v>
      </c>
      <c r="D8225" t="s">
        <v>40</v>
      </c>
      <c r="E8225" t="s">
        <v>41</v>
      </c>
      <c r="G8225" t="s">
        <v>47148</v>
      </c>
      <c r="H8225" t="s">
        <v>47149</v>
      </c>
      <c r="J8225" t="s">
        <v>91</v>
      </c>
      <c r="K8225" t="s">
        <v>92</v>
      </c>
      <c r="L8225">
        <v>11</v>
      </c>
      <c r="M8225" t="s">
        <v>47150</v>
      </c>
      <c r="N8225" t="s">
        <v>75</v>
      </c>
      <c r="O8225" t="s">
        <v>48</v>
      </c>
      <c r="P8225" t="s">
        <v>48</v>
      </c>
      <c r="Q8225" t="s">
        <v>47151</v>
      </c>
      <c r="Y8225" t="s">
        <v>47152</v>
      </c>
    </row>
    <row r="8226" spans="1:25">
      <c r="A8226" t="s">
        <v>47153</v>
      </c>
      <c r="B8226" t="s">
        <v>47154</v>
      </c>
      <c r="D8226" t="s">
        <v>40</v>
      </c>
      <c r="E8226" t="s">
        <v>41</v>
      </c>
      <c r="G8226" t="s">
        <v>47155</v>
      </c>
      <c r="H8226" t="s">
        <v>30534</v>
      </c>
      <c r="J8226" t="s">
        <v>100</v>
      </c>
      <c r="K8226" t="s">
        <v>101</v>
      </c>
      <c r="L8226">
        <v>11</v>
      </c>
      <c r="M8226" t="s">
        <v>47156</v>
      </c>
      <c r="N8226" t="s">
        <v>75</v>
      </c>
      <c r="O8226" t="s">
        <v>48</v>
      </c>
      <c r="P8226" t="s">
        <v>48</v>
      </c>
      <c r="Q8226" t="s">
        <v>47157</v>
      </c>
      <c r="Y8226" t="s">
        <v>47158</v>
      </c>
    </row>
    <row r="8227" spans="1:25">
      <c r="A8227" t="s">
        <v>47159</v>
      </c>
      <c r="B8227" t="s">
        <v>47160</v>
      </c>
      <c r="D8227" t="s">
        <v>40</v>
      </c>
      <c r="E8227" t="s">
        <v>41</v>
      </c>
      <c r="G8227" t="s">
        <v>47161</v>
      </c>
      <c r="H8227" t="s">
        <v>1091</v>
      </c>
      <c r="J8227" t="s">
        <v>823</v>
      </c>
      <c r="K8227" t="s">
        <v>824</v>
      </c>
      <c r="L8227">
        <v>11</v>
      </c>
      <c r="M8227" t="s">
        <v>47162</v>
      </c>
      <c r="N8227" t="s">
        <v>75</v>
      </c>
      <c r="O8227" t="s">
        <v>48</v>
      </c>
      <c r="P8227" t="s">
        <v>48</v>
      </c>
      <c r="Q8227" t="s">
        <v>47163</v>
      </c>
      <c r="Y8227" t="s">
        <v>47164</v>
      </c>
    </row>
    <row r="8228" spans="1:25">
      <c r="A8228" t="s">
        <v>47165</v>
      </c>
      <c r="B8228" t="s">
        <v>47166</v>
      </c>
      <c r="D8228" t="s">
        <v>40</v>
      </c>
      <c r="E8228" t="s">
        <v>41</v>
      </c>
      <c r="G8228" t="s">
        <v>47167</v>
      </c>
      <c r="H8228" t="s">
        <v>3621</v>
      </c>
      <c r="J8228" t="s">
        <v>511</v>
      </c>
      <c r="K8228" t="s">
        <v>512</v>
      </c>
      <c r="L8228">
        <v>11</v>
      </c>
      <c r="M8228" t="s">
        <v>47168</v>
      </c>
      <c r="N8228" t="s">
        <v>47</v>
      </c>
      <c r="O8228" t="s">
        <v>48</v>
      </c>
      <c r="P8228" t="s">
        <v>48</v>
      </c>
      <c r="Q8228" t="s">
        <v>47169</v>
      </c>
      <c r="Y8228" t="s">
        <v>47170</v>
      </c>
    </row>
    <row r="8229" spans="1:25">
      <c r="A8229" t="s">
        <v>47171</v>
      </c>
      <c r="B8229" t="s">
        <v>47172</v>
      </c>
      <c r="D8229" t="s">
        <v>40</v>
      </c>
      <c r="E8229" t="s">
        <v>41</v>
      </c>
      <c r="G8229" t="s">
        <v>47173</v>
      </c>
      <c r="H8229" t="s">
        <v>3077</v>
      </c>
      <c r="J8229" t="s">
        <v>91</v>
      </c>
      <c r="K8229" t="s">
        <v>92</v>
      </c>
      <c r="L8229">
        <v>11</v>
      </c>
      <c r="M8229" t="s">
        <v>47168</v>
      </c>
      <c r="N8229" t="s">
        <v>75</v>
      </c>
      <c r="O8229" t="s">
        <v>48</v>
      </c>
      <c r="P8229" t="s">
        <v>48</v>
      </c>
      <c r="Q8229" t="s">
        <v>47174</v>
      </c>
      <c r="Y8229" t="s">
        <v>47175</v>
      </c>
    </row>
    <row r="8230" spans="1:25">
      <c r="A8230" t="s">
        <v>47176</v>
      </c>
      <c r="B8230" t="s">
        <v>47177</v>
      </c>
      <c r="D8230" t="s">
        <v>40</v>
      </c>
      <c r="E8230" t="s">
        <v>41</v>
      </c>
      <c r="G8230" t="s">
        <v>186</v>
      </c>
      <c r="H8230" t="s">
        <v>47178</v>
      </c>
      <c r="J8230" t="s">
        <v>91</v>
      </c>
      <c r="K8230" t="s">
        <v>92</v>
      </c>
      <c r="L8230">
        <v>11</v>
      </c>
      <c r="M8230" t="s">
        <v>47179</v>
      </c>
      <c r="N8230" t="s">
        <v>75</v>
      </c>
      <c r="O8230" t="s">
        <v>48</v>
      </c>
      <c r="P8230" t="s">
        <v>48</v>
      </c>
      <c r="Q8230" t="s">
        <v>47180</v>
      </c>
      <c r="Y8230" t="s">
        <v>47181</v>
      </c>
    </row>
    <row r="8231" spans="1:25">
      <c r="A8231" t="s">
        <v>47182</v>
      </c>
      <c r="B8231" t="s">
        <v>47183</v>
      </c>
      <c r="D8231" t="s">
        <v>40</v>
      </c>
      <c r="E8231" t="s">
        <v>41</v>
      </c>
      <c r="G8231" t="s">
        <v>47184</v>
      </c>
      <c r="H8231" t="s">
        <v>36166</v>
      </c>
      <c r="J8231" t="s">
        <v>100</v>
      </c>
      <c r="K8231" t="s">
        <v>101</v>
      </c>
      <c r="L8231">
        <v>11</v>
      </c>
      <c r="M8231" t="s">
        <v>47185</v>
      </c>
      <c r="N8231" t="s">
        <v>75</v>
      </c>
      <c r="O8231" t="s">
        <v>48</v>
      </c>
      <c r="P8231" t="s">
        <v>48</v>
      </c>
      <c r="Q8231" t="s">
        <v>47186</v>
      </c>
      <c r="Y8231" t="s">
        <v>47187</v>
      </c>
    </row>
    <row r="8232" spans="1:25">
      <c r="A8232" t="s">
        <v>47188</v>
      </c>
      <c r="B8232" t="s">
        <v>47189</v>
      </c>
      <c r="D8232" t="s">
        <v>40</v>
      </c>
      <c r="E8232" t="s">
        <v>41</v>
      </c>
      <c r="G8232" t="s">
        <v>3793</v>
      </c>
      <c r="H8232" t="s">
        <v>47190</v>
      </c>
      <c r="J8232" t="s">
        <v>91</v>
      </c>
      <c r="K8232" t="s">
        <v>92</v>
      </c>
      <c r="L8232">
        <v>11</v>
      </c>
      <c r="M8232" t="s">
        <v>47185</v>
      </c>
      <c r="N8232" t="s">
        <v>75</v>
      </c>
      <c r="O8232" t="s">
        <v>48</v>
      </c>
      <c r="P8232" t="s">
        <v>48</v>
      </c>
      <c r="Q8232" t="s">
        <v>47191</v>
      </c>
      <c r="Y8232" t="s">
        <v>47192</v>
      </c>
    </row>
    <row r="8233" spans="1:25">
      <c r="A8233" t="s">
        <v>47193</v>
      </c>
      <c r="B8233" t="s">
        <v>47194</v>
      </c>
      <c r="D8233" t="s">
        <v>40</v>
      </c>
      <c r="E8233" t="s">
        <v>41</v>
      </c>
      <c r="G8233" t="s">
        <v>7755</v>
      </c>
      <c r="H8233" t="s">
        <v>24588</v>
      </c>
      <c r="J8233" t="s">
        <v>100</v>
      </c>
      <c r="K8233" t="s">
        <v>101</v>
      </c>
      <c r="L8233">
        <v>11</v>
      </c>
      <c r="M8233" t="s">
        <v>47195</v>
      </c>
      <c r="N8233" t="s">
        <v>75</v>
      </c>
      <c r="O8233" t="s">
        <v>48</v>
      </c>
      <c r="P8233" t="s">
        <v>48</v>
      </c>
      <c r="Q8233" t="s">
        <v>7423</v>
      </c>
      <c r="Y8233" t="s">
        <v>47196</v>
      </c>
    </row>
    <row r="8234" spans="1:25">
      <c r="A8234" t="s">
        <v>47197</v>
      </c>
      <c r="B8234" t="s">
        <v>47198</v>
      </c>
      <c r="D8234" t="s">
        <v>40</v>
      </c>
      <c r="E8234" t="s">
        <v>41</v>
      </c>
      <c r="G8234" t="s">
        <v>47199</v>
      </c>
      <c r="H8234" t="s">
        <v>13101</v>
      </c>
      <c r="J8234" t="s">
        <v>100</v>
      </c>
      <c r="K8234" t="s">
        <v>101</v>
      </c>
      <c r="L8234">
        <v>11</v>
      </c>
      <c r="M8234" t="s">
        <v>47200</v>
      </c>
      <c r="N8234" t="s">
        <v>75</v>
      </c>
      <c r="O8234" t="s">
        <v>48</v>
      </c>
      <c r="P8234" t="s">
        <v>48</v>
      </c>
      <c r="Q8234" t="s">
        <v>47201</v>
      </c>
      <c r="Y8234" t="s">
        <v>47202</v>
      </c>
    </row>
    <row r="8235" spans="1:25">
      <c r="A8235" t="s">
        <v>47203</v>
      </c>
      <c r="B8235" t="s">
        <v>47204</v>
      </c>
      <c r="D8235" t="s">
        <v>40</v>
      </c>
      <c r="E8235" t="s">
        <v>41</v>
      </c>
      <c r="G8235" t="s">
        <v>3652</v>
      </c>
      <c r="H8235" t="s">
        <v>7031</v>
      </c>
      <c r="J8235" t="s">
        <v>100</v>
      </c>
      <c r="K8235" t="s">
        <v>101</v>
      </c>
      <c r="L8235">
        <v>11</v>
      </c>
      <c r="M8235" t="s">
        <v>47205</v>
      </c>
      <c r="N8235" t="s">
        <v>75</v>
      </c>
      <c r="O8235" t="s">
        <v>48</v>
      </c>
      <c r="P8235" t="s">
        <v>48</v>
      </c>
      <c r="Q8235" t="s">
        <v>47206</v>
      </c>
      <c r="Y8235" t="s">
        <v>47207</v>
      </c>
    </row>
    <row r="8236" spans="1:25">
      <c r="A8236" t="s">
        <v>47208</v>
      </c>
      <c r="B8236" t="s">
        <v>47209</v>
      </c>
      <c r="D8236" t="s">
        <v>40</v>
      </c>
      <c r="E8236" t="s">
        <v>41</v>
      </c>
      <c r="G8236" t="s">
        <v>47210</v>
      </c>
      <c r="H8236" t="s">
        <v>47211</v>
      </c>
      <c r="J8236" t="s">
        <v>100</v>
      </c>
      <c r="K8236" t="s">
        <v>101</v>
      </c>
      <c r="L8236">
        <v>11</v>
      </c>
      <c r="M8236" t="s">
        <v>47212</v>
      </c>
      <c r="N8236" t="s">
        <v>75</v>
      </c>
      <c r="O8236" t="s">
        <v>48</v>
      </c>
      <c r="P8236" t="s">
        <v>48</v>
      </c>
      <c r="Q8236" t="s">
        <v>47213</v>
      </c>
      <c r="Y8236" t="s">
        <v>47214</v>
      </c>
    </row>
    <row r="8237" spans="1:25">
      <c r="A8237" t="s">
        <v>184</v>
      </c>
      <c r="B8237" t="s">
        <v>47215</v>
      </c>
      <c r="D8237" t="s">
        <v>40</v>
      </c>
      <c r="E8237" t="s">
        <v>41</v>
      </c>
      <c r="G8237" t="s">
        <v>47216</v>
      </c>
      <c r="H8237" t="s">
        <v>510</v>
      </c>
      <c r="J8237" t="s">
        <v>91</v>
      </c>
      <c r="K8237" t="s">
        <v>92</v>
      </c>
      <c r="L8237">
        <v>11</v>
      </c>
      <c r="M8237" t="s">
        <v>47212</v>
      </c>
      <c r="N8237" t="s">
        <v>75</v>
      </c>
      <c r="O8237" t="s">
        <v>48</v>
      </c>
      <c r="P8237" t="s">
        <v>48</v>
      </c>
      <c r="Q8237" t="s">
        <v>47217</v>
      </c>
      <c r="Y8237" t="s">
        <v>47218</v>
      </c>
    </row>
    <row r="8238" spans="1:25">
      <c r="A8238" t="s">
        <v>47219</v>
      </c>
      <c r="B8238" t="s">
        <v>47220</v>
      </c>
      <c r="D8238" t="s">
        <v>40</v>
      </c>
      <c r="E8238" t="s">
        <v>41</v>
      </c>
      <c r="G8238" t="s">
        <v>47221</v>
      </c>
      <c r="H8238" t="s">
        <v>21797</v>
      </c>
      <c r="J8238" t="s">
        <v>91</v>
      </c>
      <c r="K8238" t="s">
        <v>92</v>
      </c>
      <c r="L8238">
        <v>11</v>
      </c>
      <c r="M8238" t="s">
        <v>47222</v>
      </c>
      <c r="N8238" t="s">
        <v>75</v>
      </c>
      <c r="O8238" t="s">
        <v>48</v>
      </c>
      <c r="P8238" t="s">
        <v>48</v>
      </c>
      <c r="Q8238" t="s">
        <v>47223</v>
      </c>
      <c r="Y8238" t="s">
        <v>47224</v>
      </c>
    </row>
    <row r="8239" spans="1:25">
      <c r="A8239" t="s">
        <v>47225</v>
      </c>
      <c r="B8239" t="s">
        <v>47226</v>
      </c>
      <c r="D8239" t="s">
        <v>40</v>
      </c>
      <c r="E8239" t="s">
        <v>41</v>
      </c>
      <c r="G8239" t="s">
        <v>47227</v>
      </c>
      <c r="H8239" t="s">
        <v>47228</v>
      </c>
      <c r="J8239" t="s">
        <v>91</v>
      </c>
      <c r="K8239" t="s">
        <v>92</v>
      </c>
      <c r="L8239">
        <v>11</v>
      </c>
      <c r="M8239" t="s">
        <v>47229</v>
      </c>
      <c r="N8239" t="s">
        <v>75</v>
      </c>
      <c r="O8239" t="s">
        <v>48</v>
      </c>
      <c r="P8239" t="s">
        <v>48</v>
      </c>
      <c r="Q8239" t="s">
        <v>47230</v>
      </c>
      <c r="Y8239" t="s">
        <v>47231</v>
      </c>
    </row>
    <row r="8240" spans="1:25">
      <c r="A8240" t="s">
        <v>47232</v>
      </c>
      <c r="B8240" t="s">
        <v>47233</v>
      </c>
      <c r="D8240" t="s">
        <v>40</v>
      </c>
      <c r="E8240" t="s">
        <v>41</v>
      </c>
      <c r="G8240" t="s">
        <v>47234</v>
      </c>
      <c r="H8240" t="s">
        <v>13101</v>
      </c>
      <c r="J8240" t="s">
        <v>100</v>
      </c>
      <c r="K8240" t="s">
        <v>101</v>
      </c>
      <c r="L8240">
        <v>11</v>
      </c>
      <c r="M8240" t="s">
        <v>47229</v>
      </c>
      <c r="N8240" t="s">
        <v>75</v>
      </c>
      <c r="O8240" t="s">
        <v>48</v>
      </c>
      <c r="P8240" t="s">
        <v>48</v>
      </c>
      <c r="Q8240" t="s">
        <v>47235</v>
      </c>
      <c r="Y8240" t="s">
        <v>47236</v>
      </c>
    </row>
    <row r="8241" spans="1:25">
      <c r="A8241" t="s">
        <v>47237</v>
      </c>
      <c r="B8241" t="s">
        <v>47238</v>
      </c>
      <c r="D8241" t="s">
        <v>40</v>
      </c>
      <c r="E8241" t="s">
        <v>41</v>
      </c>
      <c r="G8241" t="s">
        <v>47239</v>
      </c>
      <c r="H8241" t="s">
        <v>47240</v>
      </c>
      <c r="J8241" t="s">
        <v>100</v>
      </c>
      <c r="K8241" t="s">
        <v>101</v>
      </c>
      <c r="L8241">
        <v>11</v>
      </c>
      <c r="M8241" t="s">
        <v>47241</v>
      </c>
      <c r="N8241" t="s">
        <v>75</v>
      </c>
      <c r="O8241" t="s">
        <v>48</v>
      </c>
      <c r="P8241" t="s">
        <v>48</v>
      </c>
      <c r="Q8241" t="s">
        <v>47242</v>
      </c>
      <c r="Y8241" t="s">
        <v>47243</v>
      </c>
    </row>
    <row r="8242" spans="1:25">
      <c r="A8242" t="s">
        <v>47244</v>
      </c>
      <c r="B8242" t="s">
        <v>47245</v>
      </c>
      <c r="D8242" t="s">
        <v>40</v>
      </c>
      <c r="E8242" t="s">
        <v>41</v>
      </c>
      <c r="G8242" t="s">
        <v>47246</v>
      </c>
      <c r="H8242" t="s">
        <v>3705</v>
      </c>
      <c r="J8242" t="s">
        <v>100</v>
      </c>
      <c r="K8242" t="s">
        <v>101</v>
      </c>
      <c r="L8242">
        <v>11</v>
      </c>
      <c r="M8242" t="s">
        <v>47247</v>
      </c>
      <c r="N8242" t="s">
        <v>75</v>
      </c>
      <c r="O8242" t="s">
        <v>48</v>
      </c>
      <c r="P8242" t="s">
        <v>48</v>
      </c>
      <c r="Q8242" t="s">
        <v>47248</v>
      </c>
      <c r="Y8242" t="s">
        <v>47249</v>
      </c>
    </row>
    <row r="8243" spans="1:25">
      <c r="A8243" t="s">
        <v>47250</v>
      </c>
      <c r="B8243" t="s">
        <v>47251</v>
      </c>
      <c r="D8243" t="s">
        <v>40</v>
      </c>
      <c r="E8243" t="s">
        <v>41</v>
      </c>
      <c r="G8243" t="s">
        <v>47252</v>
      </c>
      <c r="H8243" t="s">
        <v>3066</v>
      </c>
      <c r="J8243" t="s">
        <v>823</v>
      </c>
      <c r="K8243" t="s">
        <v>824</v>
      </c>
      <c r="L8243">
        <v>11</v>
      </c>
      <c r="M8243" t="s">
        <v>47247</v>
      </c>
      <c r="N8243" t="s">
        <v>75</v>
      </c>
      <c r="O8243" t="s">
        <v>48</v>
      </c>
      <c r="P8243" t="s">
        <v>48</v>
      </c>
      <c r="Q8243" t="s">
        <v>5921</v>
      </c>
      <c r="Y8243" t="s">
        <v>47253</v>
      </c>
    </row>
    <row r="8244" spans="1:25">
      <c r="A8244" t="s">
        <v>47254</v>
      </c>
      <c r="B8244" t="s">
        <v>47255</v>
      </c>
      <c r="D8244" t="s">
        <v>40</v>
      </c>
      <c r="E8244" t="s">
        <v>41</v>
      </c>
      <c r="G8244" t="s">
        <v>2233</v>
      </c>
      <c r="H8244" t="s">
        <v>2233</v>
      </c>
      <c r="J8244" t="s">
        <v>91</v>
      </c>
      <c r="K8244" t="s">
        <v>92</v>
      </c>
      <c r="L8244">
        <v>11</v>
      </c>
      <c r="M8244" t="s">
        <v>47256</v>
      </c>
      <c r="N8244" t="s">
        <v>75</v>
      </c>
      <c r="O8244" t="s">
        <v>48</v>
      </c>
      <c r="P8244" t="s">
        <v>48</v>
      </c>
      <c r="Q8244" t="s">
        <v>47257</v>
      </c>
      <c r="Y8244" t="s">
        <v>47258</v>
      </c>
    </row>
    <row r="8245" spans="1:25">
      <c r="A8245" t="s">
        <v>47259</v>
      </c>
      <c r="B8245" t="s">
        <v>47260</v>
      </c>
      <c r="D8245" t="s">
        <v>40</v>
      </c>
      <c r="E8245" t="s">
        <v>41</v>
      </c>
      <c r="G8245" t="s">
        <v>18632</v>
      </c>
      <c r="H8245" t="s">
        <v>4054</v>
      </c>
      <c r="J8245" t="s">
        <v>100</v>
      </c>
      <c r="K8245" t="s">
        <v>101</v>
      </c>
      <c r="L8245">
        <v>11</v>
      </c>
      <c r="M8245" t="s">
        <v>47261</v>
      </c>
      <c r="N8245" t="s">
        <v>75</v>
      </c>
      <c r="O8245" t="s">
        <v>48</v>
      </c>
      <c r="P8245" t="s">
        <v>48</v>
      </c>
      <c r="Q8245" t="s">
        <v>47262</v>
      </c>
      <c r="Y8245" t="s">
        <v>47263</v>
      </c>
    </row>
    <row r="8246" spans="1:25">
      <c r="A8246" t="s">
        <v>47264</v>
      </c>
      <c r="B8246" t="s">
        <v>47265</v>
      </c>
      <c r="D8246" t="s">
        <v>40</v>
      </c>
      <c r="E8246" t="s">
        <v>41</v>
      </c>
      <c r="G8246" t="s">
        <v>47266</v>
      </c>
      <c r="H8246" t="s">
        <v>1985</v>
      </c>
      <c r="J8246" t="s">
        <v>729</v>
      </c>
      <c r="K8246" t="s">
        <v>730</v>
      </c>
      <c r="L8246">
        <v>11</v>
      </c>
      <c r="M8246" t="s">
        <v>47267</v>
      </c>
      <c r="N8246" t="s">
        <v>275</v>
      </c>
      <c r="O8246" t="s">
        <v>48</v>
      </c>
      <c r="P8246" t="s">
        <v>48</v>
      </c>
      <c r="Q8246" t="s">
        <v>47268</v>
      </c>
      <c r="Y8246" t="s">
        <v>47269</v>
      </c>
    </row>
    <row r="8247" spans="1:25">
      <c r="A8247" t="s">
        <v>47270</v>
      </c>
      <c r="B8247" t="s">
        <v>47271</v>
      </c>
      <c r="D8247" t="s">
        <v>40</v>
      </c>
      <c r="E8247" t="s">
        <v>41</v>
      </c>
      <c r="G8247" t="s">
        <v>47272</v>
      </c>
      <c r="H8247" t="s">
        <v>1544</v>
      </c>
      <c r="J8247" t="s">
        <v>91</v>
      </c>
      <c r="K8247" t="s">
        <v>92</v>
      </c>
      <c r="L8247">
        <v>11</v>
      </c>
      <c r="M8247" t="s">
        <v>47273</v>
      </c>
      <c r="N8247" t="s">
        <v>75</v>
      </c>
      <c r="O8247" t="s">
        <v>48</v>
      </c>
      <c r="P8247" t="s">
        <v>48</v>
      </c>
      <c r="Q8247" t="s">
        <v>47274</v>
      </c>
      <c r="Y8247" t="s">
        <v>47275</v>
      </c>
    </row>
    <row r="8248" spans="1:25">
      <c r="A8248" t="s">
        <v>47276</v>
      </c>
      <c r="B8248" t="s">
        <v>47277</v>
      </c>
      <c r="D8248" t="s">
        <v>40</v>
      </c>
      <c r="E8248" t="s">
        <v>41</v>
      </c>
      <c r="G8248" t="s">
        <v>14940</v>
      </c>
      <c r="H8248" t="s">
        <v>47278</v>
      </c>
      <c r="J8248" t="s">
        <v>100</v>
      </c>
      <c r="K8248" t="s">
        <v>101</v>
      </c>
      <c r="L8248">
        <v>11</v>
      </c>
      <c r="M8248" t="s">
        <v>47273</v>
      </c>
      <c r="N8248" t="s">
        <v>75</v>
      </c>
      <c r="O8248" t="s">
        <v>48</v>
      </c>
      <c r="P8248" t="s">
        <v>48</v>
      </c>
      <c r="Q8248" t="s">
        <v>47279</v>
      </c>
      <c r="Y8248" t="s">
        <v>47280</v>
      </c>
    </row>
    <row r="8249" spans="1:25">
      <c r="A8249" t="s">
        <v>47281</v>
      </c>
      <c r="B8249" t="s">
        <v>47282</v>
      </c>
      <c r="D8249" t="s">
        <v>40</v>
      </c>
      <c r="E8249" t="s">
        <v>41</v>
      </c>
      <c r="G8249" t="s">
        <v>47283</v>
      </c>
      <c r="H8249" t="s">
        <v>47284</v>
      </c>
      <c r="J8249" t="s">
        <v>100</v>
      </c>
      <c r="K8249" t="s">
        <v>101</v>
      </c>
      <c r="L8249">
        <v>11</v>
      </c>
      <c r="M8249" t="s">
        <v>47285</v>
      </c>
      <c r="N8249" t="s">
        <v>75</v>
      </c>
      <c r="O8249" t="s">
        <v>48</v>
      </c>
      <c r="P8249" t="s">
        <v>48</v>
      </c>
      <c r="Q8249" t="s">
        <v>47286</v>
      </c>
      <c r="Y8249" t="s">
        <v>47287</v>
      </c>
    </row>
    <row r="8250" spans="1:25">
      <c r="A8250" t="s">
        <v>47288</v>
      </c>
      <c r="B8250" t="s">
        <v>47289</v>
      </c>
      <c r="D8250" t="s">
        <v>40</v>
      </c>
      <c r="E8250" t="s">
        <v>41</v>
      </c>
      <c r="G8250" t="s">
        <v>889</v>
      </c>
      <c r="H8250" t="s">
        <v>47290</v>
      </c>
      <c r="J8250" t="s">
        <v>100</v>
      </c>
      <c r="K8250" t="s">
        <v>101</v>
      </c>
      <c r="L8250">
        <v>11</v>
      </c>
      <c r="M8250" t="s">
        <v>47291</v>
      </c>
      <c r="N8250" t="s">
        <v>75</v>
      </c>
      <c r="O8250" t="s">
        <v>48</v>
      </c>
      <c r="P8250" t="s">
        <v>48</v>
      </c>
      <c r="Q8250" t="s">
        <v>47292</v>
      </c>
      <c r="Y8250" t="s">
        <v>47293</v>
      </c>
    </row>
    <row r="8251" spans="1:25">
      <c r="A8251" t="s">
        <v>47294</v>
      </c>
      <c r="B8251" t="s">
        <v>47295</v>
      </c>
      <c r="D8251" t="s">
        <v>40</v>
      </c>
      <c r="E8251" t="s">
        <v>41</v>
      </c>
      <c r="G8251" t="s">
        <v>47296</v>
      </c>
      <c r="H8251" t="s">
        <v>1744</v>
      </c>
      <c r="J8251" t="s">
        <v>100</v>
      </c>
      <c r="K8251" t="s">
        <v>101</v>
      </c>
      <c r="L8251">
        <v>11</v>
      </c>
      <c r="M8251" t="s">
        <v>47291</v>
      </c>
      <c r="N8251" t="s">
        <v>75</v>
      </c>
      <c r="O8251" t="s">
        <v>48</v>
      </c>
      <c r="P8251" t="s">
        <v>48</v>
      </c>
      <c r="Q8251" t="s">
        <v>12067</v>
      </c>
      <c r="Y8251" t="s">
        <v>47297</v>
      </c>
    </row>
    <row r="8252" spans="1:25">
      <c r="A8252" t="s">
        <v>47298</v>
      </c>
      <c r="B8252" t="s">
        <v>47299</v>
      </c>
      <c r="D8252" t="s">
        <v>40</v>
      </c>
      <c r="E8252" t="s">
        <v>41</v>
      </c>
      <c r="G8252" t="s">
        <v>47300</v>
      </c>
      <c r="H8252" t="s">
        <v>47301</v>
      </c>
      <c r="J8252" t="s">
        <v>154</v>
      </c>
      <c r="K8252" t="s">
        <v>155</v>
      </c>
      <c r="L8252">
        <v>11</v>
      </c>
      <c r="M8252" t="s">
        <v>47302</v>
      </c>
      <c r="N8252" t="s">
        <v>58</v>
      </c>
      <c r="O8252" t="s">
        <v>48</v>
      </c>
      <c r="P8252" t="s">
        <v>48</v>
      </c>
      <c r="Q8252" t="s">
        <v>47303</v>
      </c>
      <c r="Y8252" t="s">
        <v>47304</v>
      </c>
    </row>
    <row r="8253" spans="1:25">
      <c r="A8253" t="s">
        <v>47305</v>
      </c>
      <c r="B8253" t="s">
        <v>47306</v>
      </c>
      <c r="D8253" t="s">
        <v>40</v>
      </c>
      <c r="E8253" t="s">
        <v>41</v>
      </c>
      <c r="G8253" t="s">
        <v>47307</v>
      </c>
      <c r="H8253" t="s">
        <v>47308</v>
      </c>
      <c r="J8253" t="s">
        <v>91</v>
      </c>
      <c r="K8253" t="s">
        <v>92</v>
      </c>
      <c r="L8253">
        <v>11</v>
      </c>
      <c r="M8253" t="s">
        <v>47309</v>
      </c>
      <c r="N8253" t="s">
        <v>75</v>
      </c>
      <c r="O8253" t="s">
        <v>48</v>
      </c>
      <c r="P8253" t="s">
        <v>48</v>
      </c>
      <c r="Q8253" t="s">
        <v>47310</v>
      </c>
      <c r="Y8253" t="s">
        <v>47311</v>
      </c>
    </row>
    <row r="8254" spans="1:25">
      <c r="A8254" t="s">
        <v>47312</v>
      </c>
      <c r="B8254" t="s">
        <v>47313</v>
      </c>
      <c r="D8254" t="s">
        <v>40</v>
      </c>
      <c r="E8254" t="s">
        <v>41</v>
      </c>
      <c r="G8254" t="s">
        <v>47314</v>
      </c>
      <c r="H8254" t="s">
        <v>11108</v>
      </c>
      <c r="J8254" t="s">
        <v>91</v>
      </c>
      <c r="K8254" t="s">
        <v>92</v>
      </c>
      <c r="L8254">
        <v>11</v>
      </c>
      <c r="M8254" t="s">
        <v>47315</v>
      </c>
      <c r="N8254" t="s">
        <v>75</v>
      </c>
      <c r="O8254" t="s">
        <v>48</v>
      </c>
      <c r="P8254" t="s">
        <v>48</v>
      </c>
      <c r="Q8254" t="s">
        <v>47316</v>
      </c>
      <c r="Y8254" t="s">
        <v>47317</v>
      </c>
    </row>
    <row r="8255" spans="1:25">
      <c r="A8255" t="s">
        <v>47318</v>
      </c>
      <c r="B8255" t="s">
        <v>47319</v>
      </c>
      <c r="D8255" t="s">
        <v>40</v>
      </c>
      <c r="E8255" t="s">
        <v>41</v>
      </c>
      <c r="G8255" t="s">
        <v>848</v>
      </c>
      <c r="H8255" t="s">
        <v>1633</v>
      </c>
      <c r="J8255" t="s">
        <v>91</v>
      </c>
      <c r="K8255" t="s">
        <v>92</v>
      </c>
      <c r="L8255">
        <v>11</v>
      </c>
      <c r="M8255" t="s">
        <v>47320</v>
      </c>
      <c r="N8255" t="s">
        <v>75</v>
      </c>
      <c r="O8255" t="s">
        <v>48</v>
      </c>
      <c r="P8255" t="s">
        <v>48</v>
      </c>
      <c r="Q8255" t="s">
        <v>47321</v>
      </c>
      <c r="Y8255" t="s">
        <v>47322</v>
      </c>
    </row>
    <row r="8256" spans="1:25">
      <c r="A8256" t="s">
        <v>47323</v>
      </c>
      <c r="B8256" t="s">
        <v>47324</v>
      </c>
      <c r="D8256" t="s">
        <v>40</v>
      </c>
      <c r="E8256" t="s">
        <v>41</v>
      </c>
      <c r="G8256" t="s">
        <v>47325</v>
      </c>
      <c r="H8256" t="s">
        <v>28978</v>
      </c>
      <c r="J8256" t="s">
        <v>91</v>
      </c>
      <c r="K8256" t="s">
        <v>92</v>
      </c>
      <c r="L8256">
        <v>11</v>
      </c>
      <c r="M8256" t="s">
        <v>47320</v>
      </c>
      <c r="N8256" t="s">
        <v>75</v>
      </c>
      <c r="O8256" t="s">
        <v>48</v>
      </c>
      <c r="P8256" t="s">
        <v>48</v>
      </c>
      <c r="Q8256" t="s">
        <v>47326</v>
      </c>
      <c r="Y8256" t="s">
        <v>47327</v>
      </c>
    </row>
    <row r="8257" spans="1:25">
      <c r="A8257" t="s">
        <v>47328</v>
      </c>
      <c r="B8257" t="s">
        <v>47329</v>
      </c>
      <c r="D8257" t="s">
        <v>40</v>
      </c>
      <c r="E8257" t="s">
        <v>41</v>
      </c>
      <c r="G8257" t="s">
        <v>47330</v>
      </c>
      <c r="H8257" t="s">
        <v>3966</v>
      </c>
      <c r="J8257" t="s">
        <v>100</v>
      </c>
      <c r="K8257" t="s">
        <v>101</v>
      </c>
      <c r="L8257">
        <v>11</v>
      </c>
      <c r="M8257" t="s">
        <v>47331</v>
      </c>
      <c r="N8257" t="s">
        <v>75</v>
      </c>
      <c r="O8257" t="s">
        <v>48</v>
      </c>
      <c r="P8257" t="s">
        <v>48</v>
      </c>
      <c r="Q8257" t="s">
        <v>47332</v>
      </c>
      <c r="Y8257" t="s">
        <v>47333</v>
      </c>
    </row>
    <row r="8258" spans="1:25">
      <c r="A8258" t="s">
        <v>47334</v>
      </c>
      <c r="B8258" t="s">
        <v>47335</v>
      </c>
      <c r="D8258" t="s">
        <v>40</v>
      </c>
      <c r="E8258" t="s">
        <v>41</v>
      </c>
      <c r="G8258" t="s">
        <v>47336</v>
      </c>
      <c r="H8258" t="s">
        <v>47337</v>
      </c>
      <c r="J8258" t="s">
        <v>91</v>
      </c>
      <c r="K8258" t="s">
        <v>92</v>
      </c>
      <c r="L8258">
        <v>11</v>
      </c>
      <c r="M8258" t="s">
        <v>47338</v>
      </c>
      <c r="N8258" t="s">
        <v>75</v>
      </c>
      <c r="O8258" t="s">
        <v>48</v>
      </c>
      <c r="P8258" t="s">
        <v>48</v>
      </c>
      <c r="Q8258" t="s">
        <v>47339</v>
      </c>
      <c r="Y8258" t="s">
        <v>47340</v>
      </c>
    </row>
    <row r="8259" spans="1:25">
      <c r="A8259" t="s">
        <v>47341</v>
      </c>
      <c r="B8259" t="s">
        <v>47342</v>
      </c>
      <c r="D8259" t="s">
        <v>40</v>
      </c>
      <c r="E8259" t="s">
        <v>41</v>
      </c>
      <c r="G8259" t="s">
        <v>47343</v>
      </c>
      <c r="H8259" t="s">
        <v>8793</v>
      </c>
      <c r="J8259" t="s">
        <v>100</v>
      </c>
      <c r="K8259" t="s">
        <v>101</v>
      </c>
      <c r="L8259">
        <v>11</v>
      </c>
      <c r="M8259" t="s">
        <v>47344</v>
      </c>
      <c r="N8259" t="s">
        <v>75</v>
      </c>
      <c r="O8259" t="s">
        <v>48</v>
      </c>
      <c r="P8259" t="s">
        <v>48</v>
      </c>
      <c r="Q8259" t="s">
        <v>16313</v>
      </c>
      <c r="Y8259" t="s">
        <v>47345</v>
      </c>
    </row>
    <row r="8260" spans="1:25">
      <c r="A8260" t="s">
        <v>47346</v>
      </c>
      <c r="B8260" t="s">
        <v>47347</v>
      </c>
      <c r="D8260" t="s">
        <v>40</v>
      </c>
      <c r="E8260" t="s">
        <v>41</v>
      </c>
      <c r="G8260" t="s">
        <v>377</v>
      </c>
      <c r="H8260" t="s">
        <v>47348</v>
      </c>
      <c r="J8260" t="s">
        <v>91</v>
      </c>
      <c r="K8260" t="s">
        <v>92</v>
      </c>
      <c r="L8260">
        <v>11</v>
      </c>
      <c r="M8260" t="s">
        <v>47349</v>
      </c>
      <c r="N8260" t="s">
        <v>75</v>
      </c>
      <c r="O8260" t="s">
        <v>48</v>
      </c>
      <c r="P8260" t="s">
        <v>48</v>
      </c>
      <c r="Q8260" t="s">
        <v>47350</v>
      </c>
      <c r="Y8260" t="s">
        <v>47351</v>
      </c>
    </row>
    <row r="8261" spans="1:25">
      <c r="A8261" t="s">
        <v>47352</v>
      </c>
      <c r="B8261" t="s">
        <v>47353</v>
      </c>
      <c r="D8261" t="s">
        <v>40</v>
      </c>
      <c r="E8261" t="s">
        <v>41</v>
      </c>
      <c r="G8261" t="s">
        <v>47354</v>
      </c>
      <c r="H8261" t="s">
        <v>47355</v>
      </c>
      <c r="J8261" t="s">
        <v>100</v>
      </c>
      <c r="K8261" t="s">
        <v>101</v>
      </c>
      <c r="L8261">
        <v>11</v>
      </c>
      <c r="M8261" t="s">
        <v>47356</v>
      </c>
      <c r="N8261" t="s">
        <v>75</v>
      </c>
      <c r="O8261" t="s">
        <v>48</v>
      </c>
      <c r="P8261" t="s">
        <v>48</v>
      </c>
      <c r="Q8261" t="s">
        <v>47357</v>
      </c>
      <c r="Y8261" t="s">
        <v>47358</v>
      </c>
    </row>
    <row r="8262" spans="1:25">
      <c r="A8262" t="s">
        <v>47359</v>
      </c>
      <c r="B8262" t="s">
        <v>47360</v>
      </c>
      <c r="D8262" t="s">
        <v>40</v>
      </c>
      <c r="E8262" t="s">
        <v>41</v>
      </c>
      <c r="G8262" t="s">
        <v>12936</v>
      </c>
      <c r="H8262" t="s">
        <v>757</v>
      </c>
      <c r="J8262" t="s">
        <v>100</v>
      </c>
      <c r="K8262" t="s">
        <v>101</v>
      </c>
      <c r="L8262">
        <v>11</v>
      </c>
      <c r="M8262" t="s">
        <v>47356</v>
      </c>
      <c r="N8262" t="s">
        <v>75</v>
      </c>
      <c r="O8262" t="s">
        <v>48</v>
      </c>
      <c r="P8262" t="s">
        <v>48</v>
      </c>
      <c r="Q8262" t="s">
        <v>47361</v>
      </c>
      <c r="Y8262" t="s">
        <v>47362</v>
      </c>
    </row>
    <row r="8263" spans="1:25">
      <c r="A8263" t="s">
        <v>47363</v>
      </c>
      <c r="B8263" t="s">
        <v>47364</v>
      </c>
      <c r="D8263" t="s">
        <v>40</v>
      </c>
      <c r="E8263" t="s">
        <v>41</v>
      </c>
      <c r="G8263" t="s">
        <v>6101</v>
      </c>
      <c r="H8263" t="s">
        <v>47365</v>
      </c>
      <c r="J8263" t="s">
        <v>100</v>
      </c>
      <c r="K8263" t="s">
        <v>101</v>
      </c>
      <c r="L8263">
        <v>11</v>
      </c>
      <c r="M8263" t="s">
        <v>47356</v>
      </c>
      <c r="N8263" t="s">
        <v>75</v>
      </c>
      <c r="O8263" t="s">
        <v>48</v>
      </c>
      <c r="P8263" t="s">
        <v>48</v>
      </c>
      <c r="Q8263" t="s">
        <v>3750</v>
      </c>
      <c r="Y8263" t="s">
        <v>47366</v>
      </c>
    </row>
    <row r="8264" spans="1:25">
      <c r="A8264" t="s">
        <v>47367</v>
      </c>
      <c r="B8264" t="s">
        <v>47368</v>
      </c>
      <c r="D8264" t="s">
        <v>40</v>
      </c>
      <c r="E8264" t="s">
        <v>41</v>
      </c>
      <c r="G8264" t="s">
        <v>25564</v>
      </c>
      <c r="H8264" t="s">
        <v>2254</v>
      </c>
      <c r="J8264" t="s">
        <v>823</v>
      </c>
      <c r="K8264" t="s">
        <v>824</v>
      </c>
      <c r="L8264">
        <v>11</v>
      </c>
      <c r="M8264" t="s">
        <v>47356</v>
      </c>
      <c r="N8264" t="s">
        <v>75</v>
      </c>
      <c r="O8264" t="s">
        <v>48</v>
      </c>
      <c r="P8264" t="s">
        <v>48</v>
      </c>
      <c r="Q8264" t="s">
        <v>33951</v>
      </c>
      <c r="Y8264" t="s">
        <v>47369</v>
      </c>
    </row>
    <row r="8265" spans="1:25">
      <c r="A8265" t="s">
        <v>47370</v>
      </c>
      <c r="B8265" t="s">
        <v>47371</v>
      </c>
      <c r="D8265" t="s">
        <v>40</v>
      </c>
      <c r="E8265" t="s">
        <v>41</v>
      </c>
      <c r="G8265" t="s">
        <v>3277</v>
      </c>
      <c r="H8265" t="s">
        <v>7655</v>
      </c>
      <c r="J8265" t="s">
        <v>100</v>
      </c>
      <c r="K8265" t="s">
        <v>101</v>
      </c>
      <c r="L8265">
        <v>11</v>
      </c>
      <c r="M8265" t="s">
        <v>47372</v>
      </c>
      <c r="N8265" t="s">
        <v>75</v>
      </c>
      <c r="O8265" t="s">
        <v>48</v>
      </c>
      <c r="P8265" t="s">
        <v>48</v>
      </c>
      <c r="Q8265" t="s">
        <v>47373</v>
      </c>
      <c r="Y8265" t="s">
        <v>47374</v>
      </c>
    </row>
    <row r="8266" spans="1:25">
      <c r="A8266" t="s">
        <v>47375</v>
      </c>
      <c r="B8266" t="s">
        <v>47376</v>
      </c>
      <c r="D8266" t="s">
        <v>40</v>
      </c>
      <c r="E8266" t="s">
        <v>41</v>
      </c>
      <c r="G8266" t="s">
        <v>47377</v>
      </c>
      <c r="H8266" t="s">
        <v>1912</v>
      </c>
      <c r="J8266" t="s">
        <v>100</v>
      </c>
      <c r="K8266" t="s">
        <v>101</v>
      </c>
      <c r="L8266">
        <v>11</v>
      </c>
      <c r="M8266" t="s">
        <v>47378</v>
      </c>
      <c r="N8266" t="s">
        <v>75</v>
      </c>
      <c r="O8266" t="s">
        <v>48</v>
      </c>
      <c r="P8266" t="s">
        <v>48</v>
      </c>
      <c r="Q8266" t="s">
        <v>9427</v>
      </c>
      <c r="Y8266" t="s">
        <v>47379</v>
      </c>
    </row>
    <row r="8267" spans="1:25">
      <c r="A8267" t="s">
        <v>47380</v>
      </c>
      <c r="B8267" t="s">
        <v>47381</v>
      </c>
      <c r="D8267" t="s">
        <v>40</v>
      </c>
      <c r="E8267" t="s">
        <v>41</v>
      </c>
      <c r="G8267" t="s">
        <v>47382</v>
      </c>
      <c r="H8267" t="s">
        <v>13790</v>
      </c>
      <c r="J8267" t="s">
        <v>100</v>
      </c>
      <c r="K8267" t="s">
        <v>101</v>
      </c>
      <c r="L8267">
        <v>11</v>
      </c>
      <c r="M8267" t="s">
        <v>47383</v>
      </c>
      <c r="N8267" t="s">
        <v>75</v>
      </c>
      <c r="O8267" t="s">
        <v>48</v>
      </c>
      <c r="P8267" t="s">
        <v>48</v>
      </c>
      <c r="Q8267" t="s">
        <v>47384</v>
      </c>
      <c r="Y8267" t="s">
        <v>47385</v>
      </c>
    </row>
    <row r="8268" spans="1:25">
      <c r="A8268" t="s">
        <v>47386</v>
      </c>
      <c r="B8268" t="s">
        <v>47387</v>
      </c>
      <c r="D8268" t="s">
        <v>40</v>
      </c>
      <c r="E8268" t="s">
        <v>41</v>
      </c>
      <c r="G8268" t="s">
        <v>1929</v>
      </c>
      <c r="H8268" t="s">
        <v>3502</v>
      </c>
      <c r="J8268" t="s">
        <v>91</v>
      </c>
      <c r="K8268" t="s">
        <v>92</v>
      </c>
      <c r="L8268">
        <v>11</v>
      </c>
      <c r="M8268" t="s">
        <v>47383</v>
      </c>
      <c r="N8268" t="s">
        <v>75</v>
      </c>
      <c r="O8268" t="s">
        <v>48</v>
      </c>
      <c r="P8268" t="s">
        <v>48</v>
      </c>
      <c r="Q8268" t="s">
        <v>47388</v>
      </c>
      <c r="Y8268" t="s">
        <v>47389</v>
      </c>
    </row>
    <row r="8269" spans="1:25">
      <c r="A8269" t="s">
        <v>47390</v>
      </c>
      <c r="B8269" t="s">
        <v>47391</v>
      </c>
      <c r="D8269" t="s">
        <v>40</v>
      </c>
      <c r="E8269" t="s">
        <v>41</v>
      </c>
      <c r="G8269" t="s">
        <v>47392</v>
      </c>
      <c r="H8269" t="s">
        <v>47393</v>
      </c>
      <c r="J8269" t="s">
        <v>91</v>
      </c>
      <c r="K8269" t="s">
        <v>92</v>
      </c>
      <c r="L8269">
        <v>11</v>
      </c>
      <c r="M8269" t="s">
        <v>47394</v>
      </c>
      <c r="N8269" t="s">
        <v>75</v>
      </c>
      <c r="O8269" t="s">
        <v>48</v>
      </c>
      <c r="P8269" t="s">
        <v>48</v>
      </c>
      <c r="Q8269" t="s">
        <v>12939</v>
      </c>
      <c r="Y8269" t="s">
        <v>47395</v>
      </c>
    </row>
    <row r="8270" spans="1:25">
      <c r="A8270" t="s">
        <v>47396</v>
      </c>
      <c r="B8270" t="s">
        <v>47397</v>
      </c>
      <c r="D8270" t="s">
        <v>40</v>
      </c>
      <c r="E8270" t="s">
        <v>41</v>
      </c>
      <c r="G8270" t="s">
        <v>1232</v>
      </c>
      <c r="H8270" t="s">
        <v>3653</v>
      </c>
      <c r="J8270" t="s">
        <v>179</v>
      </c>
      <c r="K8270" t="s">
        <v>180</v>
      </c>
      <c r="L8270">
        <v>11</v>
      </c>
      <c r="M8270" t="s">
        <v>47398</v>
      </c>
      <c r="N8270" t="s">
        <v>47</v>
      </c>
      <c r="O8270" t="s">
        <v>48</v>
      </c>
      <c r="P8270" t="s">
        <v>48</v>
      </c>
      <c r="Q8270" t="s">
        <v>47399</v>
      </c>
      <c r="Y8270" t="s">
        <v>47400</v>
      </c>
    </row>
    <row r="8271" spans="1:25">
      <c r="A8271" t="s">
        <v>47401</v>
      </c>
      <c r="B8271" t="s">
        <v>47402</v>
      </c>
      <c r="D8271" t="s">
        <v>40</v>
      </c>
      <c r="E8271" t="s">
        <v>41</v>
      </c>
      <c r="G8271" t="s">
        <v>461</v>
      </c>
      <c r="H8271" t="s">
        <v>47403</v>
      </c>
      <c r="J8271" t="s">
        <v>91</v>
      </c>
      <c r="K8271" t="s">
        <v>92</v>
      </c>
      <c r="L8271">
        <v>11</v>
      </c>
      <c r="M8271" t="s">
        <v>47404</v>
      </c>
      <c r="N8271" t="s">
        <v>75</v>
      </c>
      <c r="O8271" t="s">
        <v>48</v>
      </c>
      <c r="P8271" t="s">
        <v>48</v>
      </c>
      <c r="Q8271" t="s">
        <v>47405</v>
      </c>
      <c r="Y8271" t="s">
        <v>47406</v>
      </c>
    </row>
    <row r="8272" spans="1:25">
      <c r="A8272" t="s">
        <v>47407</v>
      </c>
      <c r="B8272" t="s">
        <v>47408</v>
      </c>
      <c r="D8272" t="s">
        <v>40</v>
      </c>
      <c r="E8272" t="s">
        <v>41</v>
      </c>
      <c r="G8272" t="s">
        <v>29248</v>
      </c>
      <c r="H8272" t="s">
        <v>47409</v>
      </c>
      <c r="J8272" t="s">
        <v>100</v>
      </c>
      <c r="K8272" t="s">
        <v>101</v>
      </c>
      <c r="L8272">
        <v>11</v>
      </c>
      <c r="M8272" t="s">
        <v>47410</v>
      </c>
      <c r="N8272" t="s">
        <v>75</v>
      </c>
      <c r="O8272" t="s">
        <v>48</v>
      </c>
      <c r="P8272" t="s">
        <v>48</v>
      </c>
      <c r="Q8272" t="s">
        <v>47411</v>
      </c>
      <c r="Y8272" t="s">
        <v>47412</v>
      </c>
    </row>
    <row r="8273" spans="1:25">
      <c r="A8273" t="s">
        <v>47413</v>
      </c>
      <c r="B8273" t="s">
        <v>47414</v>
      </c>
      <c r="D8273" t="s">
        <v>40</v>
      </c>
      <c r="E8273" t="s">
        <v>41</v>
      </c>
      <c r="G8273" t="s">
        <v>39113</v>
      </c>
      <c r="H8273" t="s">
        <v>47415</v>
      </c>
      <c r="J8273" t="s">
        <v>100</v>
      </c>
      <c r="K8273" t="s">
        <v>101</v>
      </c>
      <c r="L8273">
        <v>11</v>
      </c>
      <c r="M8273" t="s">
        <v>47410</v>
      </c>
      <c r="N8273" t="s">
        <v>75</v>
      </c>
      <c r="O8273" t="s">
        <v>48</v>
      </c>
      <c r="P8273" t="s">
        <v>48</v>
      </c>
      <c r="Q8273" t="s">
        <v>47416</v>
      </c>
      <c r="Y8273" t="s">
        <v>47417</v>
      </c>
    </row>
    <row r="8274" spans="1:25">
      <c r="A8274" t="s">
        <v>47418</v>
      </c>
      <c r="B8274" t="s">
        <v>47419</v>
      </c>
      <c r="D8274" t="s">
        <v>40</v>
      </c>
      <c r="E8274" t="s">
        <v>41</v>
      </c>
      <c r="G8274" t="s">
        <v>47420</v>
      </c>
      <c r="H8274" t="s">
        <v>1192</v>
      </c>
      <c r="J8274" t="s">
        <v>91</v>
      </c>
      <c r="K8274" t="s">
        <v>92</v>
      </c>
      <c r="L8274">
        <v>11</v>
      </c>
      <c r="M8274" t="s">
        <v>47421</v>
      </c>
      <c r="N8274" t="s">
        <v>75</v>
      </c>
      <c r="O8274" t="s">
        <v>48</v>
      </c>
      <c r="P8274" t="s">
        <v>48</v>
      </c>
      <c r="Q8274" t="s">
        <v>47422</v>
      </c>
      <c r="Y8274" t="s">
        <v>47423</v>
      </c>
    </row>
    <row r="8275" spans="1:25">
      <c r="A8275" t="s">
        <v>47424</v>
      </c>
      <c r="B8275" t="s">
        <v>47425</v>
      </c>
      <c r="D8275" t="s">
        <v>40</v>
      </c>
      <c r="E8275" t="s">
        <v>41</v>
      </c>
      <c r="G8275" t="s">
        <v>47426</v>
      </c>
      <c r="H8275" t="s">
        <v>1313</v>
      </c>
      <c r="J8275" t="s">
        <v>91</v>
      </c>
      <c r="K8275" t="s">
        <v>92</v>
      </c>
      <c r="L8275">
        <v>11</v>
      </c>
      <c r="M8275" t="s">
        <v>47427</v>
      </c>
      <c r="N8275" t="s">
        <v>75</v>
      </c>
      <c r="O8275" t="s">
        <v>48</v>
      </c>
      <c r="P8275" t="s">
        <v>48</v>
      </c>
      <c r="Q8275" t="s">
        <v>45963</v>
      </c>
      <c r="Y8275" t="s">
        <v>47428</v>
      </c>
    </row>
    <row r="8276" spans="1:25">
      <c r="A8276" t="s">
        <v>47429</v>
      </c>
      <c r="B8276" t="s">
        <v>47430</v>
      </c>
      <c r="D8276" t="s">
        <v>40</v>
      </c>
      <c r="E8276" t="s">
        <v>41</v>
      </c>
      <c r="G8276" t="s">
        <v>47431</v>
      </c>
      <c r="H8276" t="s">
        <v>47432</v>
      </c>
      <c r="J8276" t="s">
        <v>100</v>
      </c>
      <c r="K8276" t="s">
        <v>101</v>
      </c>
      <c r="L8276">
        <v>11</v>
      </c>
      <c r="M8276" t="s">
        <v>47427</v>
      </c>
      <c r="N8276" t="s">
        <v>75</v>
      </c>
      <c r="O8276" t="s">
        <v>48</v>
      </c>
      <c r="P8276" t="s">
        <v>48</v>
      </c>
      <c r="Q8276" t="s">
        <v>47433</v>
      </c>
      <c r="Y8276" t="s">
        <v>47434</v>
      </c>
    </row>
    <row r="8277" spans="1:25">
      <c r="A8277" t="s">
        <v>47435</v>
      </c>
      <c r="B8277" t="s">
        <v>47436</v>
      </c>
      <c r="D8277" t="s">
        <v>40</v>
      </c>
      <c r="E8277" t="s">
        <v>41</v>
      </c>
      <c r="G8277" t="s">
        <v>47437</v>
      </c>
      <c r="H8277" t="s">
        <v>676</v>
      </c>
      <c r="J8277" t="s">
        <v>100</v>
      </c>
      <c r="K8277" t="s">
        <v>101</v>
      </c>
      <c r="L8277">
        <v>11</v>
      </c>
      <c r="M8277" t="s">
        <v>47427</v>
      </c>
      <c r="N8277" t="s">
        <v>75</v>
      </c>
      <c r="O8277" t="s">
        <v>48</v>
      </c>
      <c r="P8277" t="s">
        <v>48</v>
      </c>
      <c r="Q8277" t="s">
        <v>47438</v>
      </c>
      <c r="Y8277" t="s">
        <v>47439</v>
      </c>
    </row>
    <row r="8278" spans="1:25">
      <c r="A8278" t="s">
        <v>47440</v>
      </c>
      <c r="B8278" t="s">
        <v>47441</v>
      </c>
      <c r="D8278" t="s">
        <v>40</v>
      </c>
      <c r="E8278" t="s">
        <v>41</v>
      </c>
      <c r="G8278" t="s">
        <v>5580</v>
      </c>
      <c r="H8278" t="s">
        <v>928</v>
      </c>
      <c r="J8278" t="s">
        <v>823</v>
      </c>
      <c r="K8278" t="s">
        <v>824</v>
      </c>
      <c r="L8278">
        <v>11</v>
      </c>
      <c r="M8278" t="s">
        <v>47427</v>
      </c>
      <c r="N8278" t="s">
        <v>75</v>
      </c>
      <c r="O8278" t="s">
        <v>48</v>
      </c>
      <c r="P8278" t="s">
        <v>48</v>
      </c>
      <c r="Q8278" t="s">
        <v>1429</v>
      </c>
      <c r="Y8278" t="s">
        <v>47442</v>
      </c>
    </row>
    <row r="8279" spans="1:25">
      <c r="A8279" t="s">
        <v>47443</v>
      </c>
      <c r="B8279" t="s">
        <v>47444</v>
      </c>
      <c r="D8279" t="s">
        <v>40</v>
      </c>
      <c r="E8279" t="s">
        <v>41</v>
      </c>
      <c r="G8279" t="s">
        <v>18632</v>
      </c>
      <c r="H8279" t="s">
        <v>47445</v>
      </c>
      <c r="J8279" t="s">
        <v>823</v>
      </c>
      <c r="K8279" t="s">
        <v>824</v>
      </c>
      <c r="L8279">
        <v>11</v>
      </c>
      <c r="M8279" t="s">
        <v>47446</v>
      </c>
      <c r="N8279" t="s">
        <v>75</v>
      </c>
      <c r="O8279" t="s">
        <v>48</v>
      </c>
      <c r="P8279" t="s">
        <v>48</v>
      </c>
      <c r="Q8279" t="s">
        <v>47447</v>
      </c>
      <c r="Y8279" t="s">
        <v>47448</v>
      </c>
    </row>
    <row r="8280" spans="1:25">
      <c r="A8280" t="s">
        <v>47449</v>
      </c>
      <c r="B8280" t="s">
        <v>47450</v>
      </c>
      <c r="D8280" t="s">
        <v>40</v>
      </c>
      <c r="E8280" t="s">
        <v>41</v>
      </c>
      <c r="G8280" t="s">
        <v>47451</v>
      </c>
      <c r="H8280" t="s">
        <v>2220</v>
      </c>
      <c r="J8280" t="s">
        <v>91</v>
      </c>
      <c r="K8280" t="s">
        <v>92</v>
      </c>
      <c r="L8280">
        <v>11</v>
      </c>
      <c r="M8280" t="s">
        <v>47446</v>
      </c>
      <c r="N8280" t="s">
        <v>75</v>
      </c>
      <c r="O8280" t="s">
        <v>48</v>
      </c>
      <c r="P8280" t="s">
        <v>48</v>
      </c>
      <c r="Q8280" t="s">
        <v>47452</v>
      </c>
      <c r="Y8280" t="s">
        <v>47453</v>
      </c>
    </row>
    <row r="8281" spans="1:25">
      <c r="A8281" t="s">
        <v>47454</v>
      </c>
      <c r="B8281" t="s">
        <v>47455</v>
      </c>
      <c r="D8281" t="s">
        <v>40</v>
      </c>
      <c r="E8281" t="s">
        <v>41</v>
      </c>
      <c r="G8281" t="s">
        <v>47456</v>
      </c>
      <c r="H8281" t="s">
        <v>47457</v>
      </c>
      <c r="J8281" t="s">
        <v>91</v>
      </c>
      <c r="K8281" t="s">
        <v>92</v>
      </c>
      <c r="L8281">
        <v>11</v>
      </c>
      <c r="M8281" t="s">
        <v>47446</v>
      </c>
      <c r="N8281" t="s">
        <v>75</v>
      </c>
      <c r="O8281" t="s">
        <v>48</v>
      </c>
      <c r="P8281" t="s">
        <v>48</v>
      </c>
      <c r="Q8281" t="s">
        <v>47458</v>
      </c>
      <c r="Y8281" t="s">
        <v>47459</v>
      </c>
    </row>
    <row r="8282" spans="1:25">
      <c r="A8282" t="s">
        <v>47460</v>
      </c>
      <c r="B8282" t="s">
        <v>47461</v>
      </c>
      <c r="D8282" t="s">
        <v>40</v>
      </c>
      <c r="E8282" t="s">
        <v>41</v>
      </c>
      <c r="G8282" t="s">
        <v>6995</v>
      </c>
      <c r="H8282" t="s">
        <v>2254</v>
      </c>
      <c r="J8282" t="s">
        <v>121</v>
      </c>
      <c r="K8282" t="s">
        <v>122</v>
      </c>
      <c r="L8282">
        <v>11</v>
      </c>
      <c r="M8282" t="s">
        <v>47446</v>
      </c>
      <c r="N8282" t="s">
        <v>275</v>
      </c>
      <c r="O8282" t="s">
        <v>48</v>
      </c>
      <c r="P8282" t="s">
        <v>48</v>
      </c>
      <c r="Q8282" t="s">
        <v>2701</v>
      </c>
      <c r="Y8282" t="s">
        <v>47462</v>
      </c>
    </row>
    <row r="8283" spans="1:25">
      <c r="A8283" t="s">
        <v>47463</v>
      </c>
      <c r="B8283" t="s">
        <v>47464</v>
      </c>
      <c r="D8283" t="s">
        <v>40</v>
      </c>
      <c r="E8283" t="s">
        <v>41</v>
      </c>
      <c r="G8283" t="s">
        <v>47465</v>
      </c>
      <c r="H8283" t="s">
        <v>1313</v>
      </c>
      <c r="J8283" t="s">
        <v>91</v>
      </c>
      <c r="K8283" t="s">
        <v>92</v>
      </c>
      <c r="L8283">
        <v>11</v>
      </c>
      <c r="M8283" t="s">
        <v>47466</v>
      </c>
      <c r="N8283" t="s">
        <v>75</v>
      </c>
      <c r="O8283" t="s">
        <v>48</v>
      </c>
      <c r="P8283" t="s">
        <v>48</v>
      </c>
      <c r="Q8283" t="s">
        <v>47467</v>
      </c>
      <c r="Y8283" t="s">
        <v>47468</v>
      </c>
    </row>
    <row r="8284" spans="1:25">
      <c r="A8284" t="s">
        <v>47469</v>
      </c>
      <c r="B8284" t="s">
        <v>47470</v>
      </c>
      <c r="D8284" t="s">
        <v>40</v>
      </c>
      <c r="E8284" t="s">
        <v>41</v>
      </c>
      <c r="G8284" t="s">
        <v>22739</v>
      </c>
      <c r="H8284" t="s">
        <v>47471</v>
      </c>
      <c r="J8284" t="s">
        <v>511</v>
      </c>
      <c r="K8284" t="s">
        <v>512</v>
      </c>
      <c r="L8284">
        <v>11</v>
      </c>
      <c r="M8284" t="s">
        <v>47472</v>
      </c>
      <c r="N8284" t="s">
        <v>47</v>
      </c>
      <c r="O8284" t="s">
        <v>48</v>
      </c>
      <c r="P8284" t="s">
        <v>48</v>
      </c>
      <c r="Q8284" t="s">
        <v>47473</v>
      </c>
      <c r="Y8284" t="s">
        <v>47474</v>
      </c>
    </row>
    <row r="8285" spans="1:25">
      <c r="A8285" t="s">
        <v>47475</v>
      </c>
      <c r="B8285" t="s">
        <v>47476</v>
      </c>
      <c r="D8285" t="s">
        <v>40</v>
      </c>
      <c r="E8285" t="s">
        <v>41</v>
      </c>
      <c r="G8285" t="s">
        <v>2826</v>
      </c>
      <c r="H8285" t="s">
        <v>5819</v>
      </c>
      <c r="J8285" t="s">
        <v>100</v>
      </c>
      <c r="K8285" t="s">
        <v>101</v>
      </c>
      <c r="L8285">
        <v>11</v>
      </c>
      <c r="M8285" t="s">
        <v>47477</v>
      </c>
      <c r="N8285" t="s">
        <v>75</v>
      </c>
      <c r="O8285" t="s">
        <v>48</v>
      </c>
      <c r="P8285" t="s">
        <v>48</v>
      </c>
      <c r="Q8285" t="s">
        <v>47478</v>
      </c>
      <c r="Y8285" t="s">
        <v>47479</v>
      </c>
    </row>
    <row r="8286" spans="1:25">
      <c r="A8286" t="s">
        <v>47480</v>
      </c>
      <c r="B8286" t="s">
        <v>47481</v>
      </c>
      <c r="D8286" t="s">
        <v>40</v>
      </c>
      <c r="E8286" t="s">
        <v>41</v>
      </c>
      <c r="G8286" t="s">
        <v>12843</v>
      </c>
      <c r="H8286" t="s">
        <v>47482</v>
      </c>
      <c r="J8286" t="s">
        <v>100</v>
      </c>
      <c r="K8286" t="s">
        <v>101</v>
      </c>
      <c r="L8286">
        <v>11</v>
      </c>
      <c r="M8286" t="s">
        <v>47483</v>
      </c>
      <c r="N8286" t="s">
        <v>75</v>
      </c>
      <c r="O8286" t="s">
        <v>48</v>
      </c>
      <c r="P8286" t="s">
        <v>48</v>
      </c>
      <c r="Q8286" t="s">
        <v>47484</v>
      </c>
      <c r="Y8286" t="s">
        <v>47485</v>
      </c>
    </row>
    <row r="8287" spans="1:25">
      <c r="A8287" t="s">
        <v>47486</v>
      </c>
      <c r="B8287" t="s">
        <v>47487</v>
      </c>
      <c r="D8287" t="s">
        <v>40</v>
      </c>
      <c r="E8287" t="s">
        <v>41</v>
      </c>
      <c r="G8287" t="s">
        <v>47488</v>
      </c>
      <c r="H8287" t="s">
        <v>392</v>
      </c>
      <c r="J8287" t="s">
        <v>100</v>
      </c>
      <c r="K8287" t="s">
        <v>101</v>
      </c>
      <c r="L8287">
        <v>11</v>
      </c>
      <c r="M8287" t="s">
        <v>47489</v>
      </c>
      <c r="N8287" t="s">
        <v>75</v>
      </c>
      <c r="O8287" t="s">
        <v>48</v>
      </c>
      <c r="P8287" t="s">
        <v>48</v>
      </c>
      <c r="Q8287" t="s">
        <v>10472</v>
      </c>
      <c r="Y8287" t="s">
        <v>47490</v>
      </c>
    </row>
    <row r="8288" spans="1:25">
      <c r="A8288" t="s">
        <v>47491</v>
      </c>
      <c r="B8288" t="s">
        <v>47492</v>
      </c>
      <c r="D8288" t="s">
        <v>40</v>
      </c>
      <c r="E8288" t="s">
        <v>41</v>
      </c>
      <c r="G8288" t="s">
        <v>12179</v>
      </c>
      <c r="H8288" t="s">
        <v>8631</v>
      </c>
      <c r="J8288" t="s">
        <v>100</v>
      </c>
      <c r="K8288" t="s">
        <v>101</v>
      </c>
      <c r="L8288">
        <v>11</v>
      </c>
      <c r="M8288" t="s">
        <v>47489</v>
      </c>
      <c r="N8288" t="s">
        <v>75</v>
      </c>
      <c r="O8288" t="s">
        <v>48</v>
      </c>
      <c r="P8288" t="s">
        <v>48</v>
      </c>
      <c r="Q8288" t="s">
        <v>47493</v>
      </c>
      <c r="Y8288" t="s">
        <v>47494</v>
      </c>
    </row>
    <row r="8289" spans="1:25">
      <c r="A8289" t="s">
        <v>47495</v>
      </c>
      <c r="B8289" t="s">
        <v>47496</v>
      </c>
      <c r="D8289" t="s">
        <v>40</v>
      </c>
      <c r="E8289" t="s">
        <v>41</v>
      </c>
      <c r="G8289" t="s">
        <v>21641</v>
      </c>
      <c r="H8289" t="s">
        <v>32320</v>
      </c>
      <c r="J8289" t="s">
        <v>100</v>
      </c>
      <c r="K8289" t="s">
        <v>101</v>
      </c>
      <c r="L8289">
        <v>11</v>
      </c>
      <c r="M8289" t="s">
        <v>47489</v>
      </c>
      <c r="N8289" t="s">
        <v>75</v>
      </c>
      <c r="O8289" t="s">
        <v>48</v>
      </c>
      <c r="P8289" t="s">
        <v>48</v>
      </c>
      <c r="Q8289" t="s">
        <v>47497</v>
      </c>
      <c r="Y8289" t="s">
        <v>47498</v>
      </c>
    </row>
    <row r="8290" spans="1:25">
      <c r="A8290" t="s">
        <v>47499</v>
      </c>
      <c r="B8290" t="s">
        <v>47500</v>
      </c>
      <c r="D8290" t="s">
        <v>40</v>
      </c>
      <c r="E8290" t="s">
        <v>41</v>
      </c>
      <c r="G8290" t="s">
        <v>47501</v>
      </c>
      <c r="H8290" t="s">
        <v>47502</v>
      </c>
      <c r="J8290" t="s">
        <v>121</v>
      </c>
      <c r="K8290" t="s">
        <v>122</v>
      </c>
      <c r="L8290">
        <v>11</v>
      </c>
      <c r="M8290" t="s">
        <v>47503</v>
      </c>
      <c r="N8290" t="s">
        <v>275</v>
      </c>
      <c r="O8290" t="s">
        <v>48</v>
      </c>
      <c r="P8290" t="s">
        <v>48</v>
      </c>
      <c r="Q8290" t="s">
        <v>47504</v>
      </c>
      <c r="Y8290" t="s">
        <v>47505</v>
      </c>
    </row>
    <row r="8291" spans="1:25">
      <c r="A8291" t="s">
        <v>47506</v>
      </c>
      <c r="B8291" t="s">
        <v>47507</v>
      </c>
      <c r="D8291" t="s">
        <v>40</v>
      </c>
      <c r="E8291" t="s">
        <v>41</v>
      </c>
      <c r="G8291" t="s">
        <v>14167</v>
      </c>
      <c r="H8291" t="s">
        <v>2362</v>
      </c>
      <c r="J8291" t="s">
        <v>511</v>
      </c>
      <c r="K8291" t="s">
        <v>512</v>
      </c>
      <c r="L8291">
        <v>11</v>
      </c>
      <c r="M8291" t="s">
        <v>47508</v>
      </c>
      <c r="N8291" t="s">
        <v>58</v>
      </c>
      <c r="O8291" t="s">
        <v>48</v>
      </c>
      <c r="P8291" t="s">
        <v>48</v>
      </c>
      <c r="Q8291" t="s">
        <v>47509</v>
      </c>
      <c r="Y8291" t="s">
        <v>47510</v>
      </c>
    </row>
    <row r="8292" spans="1:25">
      <c r="A8292" t="s">
        <v>47511</v>
      </c>
      <c r="B8292" t="s">
        <v>47512</v>
      </c>
      <c r="D8292" t="s">
        <v>40</v>
      </c>
      <c r="E8292" t="s">
        <v>41</v>
      </c>
      <c r="G8292" t="s">
        <v>47513</v>
      </c>
      <c r="H8292" t="s">
        <v>3984</v>
      </c>
      <c r="J8292" t="s">
        <v>100</v>
      </c>
      <c r="K8292" t="s">
        <v>101</v>
      </c>
      <c r="L8292">
        <v>11</v>
      </c>
      <c r="M8292" t="s">
        <v>47514</v>
      </c>
      <c r="N8292" t="s">
        <v>75</v>
      </c>
      <c r="O8292" t="s">
        <v>48</v>
      </c>
      <c r="P8292" t="s">
        <v>48</v>
      </c>
      <c r="Q8292" t="s">
        <v>3763</v>
      </c>
      <c r="Y8292" t="s">
        <v>47515</v>
      </c>
    </row>
    <row r="8293" spans="1:25">
      <c r="A8293" t="s">
        <v>47516</v>
      </c>
      <c r="B8293" t="s">
        <v>47517</v>
      </c>
      <c r="D8293" t="s">
        <v>40</v>
      </c>
      <c r="E8293" t="s">
        <v>41</v>
      </c>
      <c r="G8293" t="s">
        <v>47518</v>
      </c>
      <c r="H8293" t="s">
        <v>2432</v>
      </c>
      <c r="J8293" t="s">
        <v>100</v>
      </c>
      <c r="K8293" t="s">
        <v>101</v>
      </c>
      <c r="L8293">
        <v>11</v>
      </c>
      <c r="M8293" t="s">
        <v>47519</v>
      </c>
      <c r="N8293" t="s">
        <v>75</v>
      </c>
      <c r="O8293" t="s">
        <v>48</v>
      </c>
      <c r="P8293" t="s">
        <v>48</v>
      </c>
      <c r="Q8293" t="s">
        <v>47520</v>
      </c>
      <c r="Y8293" t="s">
        <v>47521</v>
      </c>
    </row>
    <row r="8294" spans="1:25">
      <c r="A8294" t="s">
        <v>47522</v>
      </c>
      <c r="B8294" t="s">
        <v>47523</v>
      </c>
      <c r="D8294" t="s">
        <v>40</v>
      </c>
      <c r="E8294" t="s">
        <v>41</v>
      </c>
      <c r="G8294" t="s">
        <v>47524</v>
      </c>
      <c r="H8294" t="s">
        <v>47525</v>
      </c>
      <c r="J8294" t="s">
        <v>91</v>
      </c>
      <c r="K8294" t="s">
        <v>92</v>
      </c>
      <c r="L8294">
        <v>11</v>
      </c>
      <c r="M8294" t="s">
        <v>47526</v>
      </c>
      <c r="N8294" t="s">
        <v>75</v>
      </c>
      <c r="O8294" t="s">
        <v>48</v>
      </c>
      <c r="P8294" t="s">
        <v>48</v>
      </c>
      <c r="Q8294" t="s">
        <v>47527</v>
      </c>
      <c r="Y8294" t="s">
        <v>47528</v>
      </c>
    </row>
    <row r="8295" spans="1:25">
      <c r="A8295" t="s">
        <v>47529</v>
      </c>
      <c r="B8295" t="s">
        <v>47530</v>
      </c>
      <c r="D8295" t="s">
        <v>40</v>
      </c>
      <c r="E8295" t="s">
        <v>41</v>
      </c>
      <c r="G8295" t="s">
        <v>42026</v>
      </c>
      <c r="H8295" t="s">
        <v>47531</v>
      </c>
      <c r="J8295" t="s">
        <v>91</v>
      </c>
      <c r="K8295" t="s">
        <v>92</v>
      </c>
      <c r="L8295">
        <v>11</v>
      </c>
      <c r="M8295" t="s">
        <v>47532</v>
      </c>
      <c r="N8295" t="s">
        <v>75</v>
      </c>
      <c r="O8295" t="s">
        <v>48</v>
      </c>
      <c r="P8295" t="s">
        <v>48</v>
      </c>
      <c r="Q8295" t="s">
        <v>47533</v>
      </c>
      <c r="Y8295" t="s">
        <v>47534</v>
      </c>
    </row>
    <row r="8296" spans="1:25">
      <c r="A8296" t="s">
        <v>47535</v>
      </c>
      <c r="B8296" t="s">
        <v>47536</v>
      </c>
      <c r="D8296" t="s">
        <v>40</v>
      </c>
      <c r="E8296" t="s">
        <v>41</v>
      </c>
      <c r="G8296" t="s">
        <v>47537</v>
      </c>
      <c r="H8296" t="s">
        <v>20485</v>
      </c>
      <c r="J8296" t="s">
        <v>823</v>
      </c>
      <c r="K8296" t="s">
        <v>824</v>
      </c>
      <c r="L8296">
        <v>11</v>
      </c>
      <c r="M8296" t="s">
        <v>47532</v>
      </c>
      <c r="N8296" t="s">
        <v>75</v>
      </c>
      <c r="O8296" t="s">
        <v>48</v>
      </c>
      <c r="P8296" t="s">
        <v>48</v>
      </c>
      <c r="Q8296" t="s">
        <v>47538</v>
      </c>
      <c r="Y8296" t="s">
        <v>47539</v>
      </c>
    </row>
    <row r="8297" spans="1:25">
      <c r="A8297" t="s">
        <v>47540</v>
      </c>
      <c r="B8297" t="s">
        <v>47541</v>
      </c>
      <c r="D8297" t="s">
        <v>40</v>
      </c>
      <c r="E8297" t="s">
        <v>41</v>
      </c>
      <c r="G8297" t="s">
        <v>47542</v>
      </c>
      <c r="H8297" t="s">
        <v>47543</v>
      </c>
      <c r="J8297" t="s">
        <v>100</v>
      </c>
      <c r="K8297" t="s">
        <v>101</v>
      </c>
      <c r="L8297">
        <v>11</v>
      </c>
      <c r="M8297" t="s">
        <v>47544</v>
      </c>
      <c r="N8297" t="s">
        <v>75</v>
      </c>
      <c r="O8297" t="s">
        <v>48</v>
      </c>
      <c r="P8297" t="s">
        <v>48</v>
      </c>
      <c r="Q8297" t="s">
        <v>27207</v>
      </c>
      <c r="Y8297" t="s">
        <v>47545</v>
      </c>
    </row>
    <row r="8298" spans="1:25">
      <c r="A8298" t="s">
        <v>47546</v>
      </c>
      <c r="B8298" t="s">
        <v>47547</v>
      </c>
      <c r="D8298" t="s">
        <v>40</v>
      </c>
      <c r="E8298" t="s">
        <v>41</v>
      </c>
      <c r="G8298" t="s">
        <v>47548</v>
      </c>
      <c r="H8298" t="s">
        <v>23442</v>
      </c>
      <c r="J8298" t="s">
        <v>100</v>
      </c>
      <c r="K8298" t="s">
        <v>101</v>
      </c>
      <c r="L8298">
        <v>11</v>
      </c>
      <c r="M8298" t="s">
        <v>47549</v>
      </c>
      <c r="N8298" t="s">
        <v>75</v>
      </c>
      <c r="O8298" t="s">
        <v>48</v>
      </c>
      <c r="P8298" t="s">
        <v>48</v>
      </c>
      <c r="Q8298" t="s">
        <v>10528</v>
      </c>
      <c r="Y8298" t="s">
        <v>47550</v>
      </c>
    </row>
    <row r="8299" spans="1:25">
      <c r="A8299" t="s">
        <v>47551</v>
      </c>
      <c r="B8299" t="s">
        <v>47552</v>
      </c>
      <c r="D8299" t="s">
        <v>40</v>
      </c>
      <c r="E8299" t="s">
        <v>41</v>
      </c>
      <c r="G8299" t="s">
        <v>47553</v>
      </c>
      <c r="H8299" t="s">
        <v>392</v>
      </c>
      <c r="J8299" t="s">
        <v>91</v>
      </c>
      <c r="K8299" t="s">
        <v>92</v>
      </c>
      <c r="L8299">
        <v>11</v>
      </c>
      <c r="M8299" t="s">
        <v>47549</v>
      </c>
      <c r="N8299" t="s">
        <v>75</v>
      </c>
      <c r="O8299" t="s">
        <v>48</v>
      </c>
      <c r="P8299" t="s">
        <v>48</v>
      </c>
      <c r="Q8299" t="s">
        <v>47554</v>
      </c>
      <c r="Y8299" t="s">
        <v>47555</v>
      </c>
    </row>
    <row r="8300" spans="1:25">
      <c r="A8300" t="s">
        <v>47556</v>
      </c>
      <c r="B8300" t="s">
        <v>47557</v>
      </c>
      <c r="D8300" t="s">
        <v>40</v>
      </c>
      <c r="E8300" t="s">
        <v>41</v>
      </c>
      <c r="G8300" t="s">
        <v>47558</v>
      </c>
      <c r="H8300" t="s">
        <v>8603</v>
      </c>
      <c r="J8300" t="s">
        <v>91</v>
      </c>
      <c r="K8300" t="s">
        <v>92</v>
      </c>
      <c r="L8300">
        <v>11</v>
      </c>
      <c r="M8300" t="s">
        <v>47549</v>
      </c>
      <c r="N8300" t="s">
        <v>75</v>
      </c>
      <c r="O8300" t="s">
        <v>48</v>
      </c>
      <c r="P8300" t="s">
        <v>48</v>
      </c>
      <c r="Q8300" t="s">
        <v>47559</v>
      </c>
      <c r="Y8300" t="s">
        <v>47560</v>
      </c>
    </row>
    <row r="8301" spans="1:25">
      <c r="A8301" t="s">
        <v>47561</v>
      </c>
      <c r="B8301" t="s">
        <v>47562</v>
      </c>
      <c r="D8301" t="s">
        <v>40</v>
      </c>
      <c r="E8301" t="s">
        <v>41</v>
      </c>
      <c r="G8301" t="s">
        <v>47563</v>
      </c>
      <c r="H8301" t="s">
        <v>27839</v>
      </c>
      <c r="J8301" t="s">
        <v>91</v>
      </c>
      <c r="K8301" t="s">
        <v>92</v>
      </c>
      <c r="L8301">
        <v>11</v>
      </c>
      <c r="M8301" t="s">
        <v>47549</v>
      </c>
      <c r="N8301" t="s">
        <v>75</v>
      </c>
      <c r="O8301" t="s">
        <v>48</v>
      </c>
      <c r="P8301" t="s">
        <v>48</v>
      </c>
      <c r="Q8301" t="s">
        <v>2934</v>
      </c>
      <c r="Y8301" t="s">
        <v>47564</v>
      </c>
    </row>
    <row r="8302" spans="1:25">
      <c r="A8302" t="s">
        <v>47565</v>
      </c>
      <c r="B8302" t="s">
        <v>47566</v>
      </c>
      <c r="D8302" t="s">
        <v>40</v>
      </c>
      <c r="E8302" t="s">
        <v>41</v>
      </c>
      <c r="G8302" t="s">
        <v>47567</v>
      </c>
      <c r="H8302" t="s">
        <v>47568</v>
      </c>
      <c r="J8302" t="s">
        <v>91</v>
      </c>
      <c r="K8302" t="s">
        <v>92</v>
      </c>
      <c r="L8302">
        <v>11</v>
      </c>
      <c r="M8302" t="s">
        <v>47569</v>
      </c>
      <c r="N8302" t="s">
        <v>75</v>
      </c>
      <c r="O8302" t="s">
        <v>48</v>
      </c>
      <c r="P8302" t="s">
        <v>48</v>
      </c>
      <c r="Q8302" t="s">
        <v>47570</v>
      </c>
      <c r="Y8302" t="s">
        <v>47571</v>
      </c>
    </row>
    <row r="8303" spans="1:25">
      <c r="A8303" t="s">
        <v>47572</v>
      </c>
      <c r="B8303" t="s">
        <v>47573</v>
      </c>
      <c r="D8303" t="s">
        <v>40</v>
      </c>
      <c r="E8303" t="s">
        <v>41</v>
      </c>
      <c r="G8303" t="s">
        <v>675</v>
      </c>
      <c r="H8303" t="s">
        <v>47574</v>
      </c>
      <c r="J8303" t="s">
        <v>100</v>
      </c>
      <c r="K8303" t="s">
        <v>101</v>
      </c>
      <c r="L8303">
        <v>11</v>
      </c>
      <c r="M8303" t="s">
        <v>47575</v>
      </c>
      <c r="N8303" t="s">
        <v>75</v>
      </c>
      <c r="O8303" t="s">
        <v>48</v>
      </c>
      <c r="P8303" t="s">
        <v>48</v>
      </c>
      <c r="Q8303" t="s">
        <v>47576</v>
      </c>
      <c r="Y8303" t="s">
        <v>47577</v>
      </c>
    </row>
    <row r="8304" spans="1:25">
      <c r="A8304" t="s">
        <v>47578</v>
      </c>
      <c r="B8304" t="s">
        <v>47579</v>
      </c>
      <c r="D8304" t="s">
        <v>40</v>
      </c>
      <c r="E8304" t="s">
        <v>41</v>
      </c>
      <c r="G8304" t="s">
        <v>2334</v>
      </c>
      <c r="H8304" t="s">
        <v>2872</v>
      </c>
      <c r="J8304" t="s">
        <v>91</v>
      </c>
      <c r="K8304" t="s">
        <v>92</v>
      </c>
      <c r="L8304">
        <v>11</v>
      </c>
      <c r="M8304" t="s">
        <v>47575</v>
      </c>
      <c r="N8304" t="s">
        <v>75</v>
      </c>
      <c r="O8304" t="s">
        <v>48</v>
      </c>
      <c r="P8304" t="s">
        <v>48</v>
      </c>
      <c r="Q8304" t="s">
        <v>5771</v>
      </c>
      <c r="Y8304" t="s">
        <v>47580</v>
      </c>
    </row>
    <row r="8305" spans="1:25">
      <c r="A8305" t="s">
        <v>47581</v>
      </c>
      <c r="B8305" t="s">
        <v>47582</v>
      </c>
      <c r="D8305" t="s">
        <v>40</v>
      </c>
      <c r="E8305" t="s">
        <v>41</v>
      </c>
      <c r="G8305" t="s">
        <v>47583</v>
      </c>
      <c r="H8305" t="s">
        <v>1639</v>
      </c>
      <c r="J8305" t="s">
        <v>91</v>
      </c>
      <c r="K8305" t="s">
        <v>92</v>
      </c>
      <c r="L8305">
        <v>11</v>
      </c>
      <c r="M8305" t="s">
        <v>47584</v>
      </c>
      <c r="N8305" t="s">
        <v>75</v>
      </c>
      <c r="O8305" t="s">
        <v>48</v>
      </c>
      <c r="P8305" t="s">
        <v>48</v>
      </c>
      <c r="Q8305" t="s">
        <v>6750</v>
      </c>
      <c r="Y8305" t="s">
        <v>47585</v>
      </c>
    </row>
    <row r="8306" spans="1:25">
      <c r="A8306" t="s">
        <v>47586</v>
      </c>
      <c r="B8306" t="s">
        <v>47587</v>
      </c>
      <c r="D8306" t="s">
        <v>40</v>
      </c>
      <c r="E8306" t="s">
        <v>41</v>
      </c>
      <c r="G8306" t="s">
        <v>47588</v>
      </c>
      <c r="H8306" t="s">
        <v>4541</v>
      </c>
      <c r="J8306" t="s">
        <v>100</v>
      </c>
      <c r="K8306" t="s">
        <v>101</v>
      </c>
      <c r="L8306">
        <v>11</v>
      </c>
      <c r="M8306" t="s">
        <v>47589</v>
      </c>
      <c r="N8306" t="s">
        <v>75</v>
      </c>
      <c r="O8306" t="s">
        <v>48</v>
      </c>
      <c r="P8306" t="s">
        <v>48</v>
      </c>
      <c r="Q8306" t="s">
        <v>47590</v>
      </c>
      <c r="Y8306" t="s">
        <v>47591</v>
      </c>
    </row>
    <row r="8307" spans="1:25">
      <c r="A8307" t="s">
        <v>47592</v>
      </c>
      <c r="B8307" t="s">
        <v>47593</v>
      </c>
      <c r="D8307" t="s">
        <v>40</v>
      </c>
      <c r="E8307" t="s">
        <v>41</v>
      </c>
      <c r="G8307" t="s">
        <v>47594</v>
      </c>
      <c r="H8307" t="s">
        <v>11022</v>
      </c>
      <c r="J8307" t="s">
        <v>100</v>
      </c>
      <c r="K8307" t="s">
        <v>101</v>
      </c>
      <c r="L8307">
        <v>11</v>
      </c>
      <c r="M8307" t="s">
        <v>47595</v>
      </c>
      <c r="N8307" t="s">
        <v>75</v>
      </c>
      <c r="O8307" t="s">
        <v>48</v>
      </c>
      <c r="P8307" t="s">
        <v>48</v>
      </c>
      <c r="Q8307" t="s">
        <v>47596</v>
      </c>
      <c r="Y8307" t="s">
        <v>47597</v>
      </c>
    </row>
    <row r="8308" spans="1:25">
      <c r="A8308" t="s">
        <v>47598</v>
      </c>
      <c r="B8308" t="s">
        <v>47599</v>
      </c>
      <c r="D8308" t="s">
        <v>40</v>
      </c>
      <c r="E8308" t="s">
        <v>41</v>
      </c>
      <c r="G8308" t="s">
        <v>47600</v>
      </c>
      <c r="H8308" t="s">
        <v>1930</v>
      </c>
      <c r="J8308" t="s">
        <v>100</v>
      </c>
      <c r="K8308" t="s">
        <v>101</v>
      </c>
      <c r="L8308">
        <v>11</v>
      </c>
      <c r="M8308" t="s">
        <v>47601</v>
      </c>
      <c r="N8308" t="s">
        <v>75</v>
      </c>
      <c r="O8308" t="s">
        <v>48</v>
      </c>
      <c r="P8308" t="s">
        <v>48</v>
      </c>
      <c r="Q8308" t="s">
        <v>47602</v>
      </c>
      <c r="Y8308" t="s">
        <v>47603</v>
      </c>
    </row>
    <row r="8309" spans="1:25">
      <c r="A8309" t="s">
        <v>47604</v>
      </c>
      <c r="B8309" t="s">
        <v>47605</v>
      </c>
      <c r="D8309" t="s">
        <v>40</v>
      </c>
      <c r="E8309" t="s">
        <v>41</v>
      </c>
      <c r="G8309" t="s">
        <v>39425</v>
      </c>
      <c r="H8309" t="s">
        <v>2432</v>
      </c>
      <c r="J8309" t="s">
        <v>91</v>
      </c>
      <c r="K8309" t="s">
        <v>92</v>
      </c>
      <c r="L8309">
        <v>11</v>
      </c>
      <c r="M8309" t="s">
        <v>47601</v>
      </c>
      <c r="N8309" t="s">
        <v>75</v>
      </c>
      <c r="O8309" t="s">
        <v>48</v>
      </c>
      <c r="P8309" t="s">
        <v>48</v>
      </c>
      <c r="Q8309" t="s">
        <v>25721</v>
      </c>
      <c r="Y8309" t="s">
        <v>47606</v>
      </c>
    </row>
    <row r="8310" spans="1:25">
      <c r="A8310" t="s">
        <v>47607</v>
      </c>
      <c r="B8310" t="s">
        <v>47608</v>
      </c>
      <c r="D8310" t="s">
        <v>40</v>
      </c>
      <c r="E8310" t="s">
        <v>41</v>
      </c>
      <c r="G8310" t="s">
        <v>42323</v>
      </c>
      <c r="H8310" t="s">
        <v>47609</v>
      </c>
      <c r="J8310" t="s">
        <v>91</v>
      </c>
      <c r="K8310" t="s">
        <v>92</v>
      </c>
      <c r="L8310">
        <v>11</v>
      </c>
      <c r="M8310" t="s">
        <v>47601</v>
      </c>
      <c r="N8310" t="s">
        <v>75</v>
      </c>
      <c r="O8310" t="s">
        <v>48</v>
      </c>
      <c r="P8310" t="s">
        <v>48</v>
      </c>
      <c r="Q8310" t="s">
        <v>27692</v>
      </c>
      <c r="Y8310" t="s">
        <v>47610</v>
      </c>
    </row>
    <row r="8311" spans="1:25">
      <c r="A8311" t="s">
        <v>47611</v>
      </c>
      <c r="B8311" t="s">
        <v>47612</v>
      </c>
      <c r="D8311" t="s">
        <v>40</v>
      </c>
      <c r="E8311" t="s">
        <v>41</v>
      </c>
      <c r="G8311" t="s">
        <v>47613</v>
      </c>
      <c r="H8311" t="s">
        <v>447</v>
      </c>
      <c r="J8311" t="s">
        <v>100</v>
      </c>
      <c r="K8311" t="s">
        <v>101</v>
      </c>
      <c r="L8311">
        <v>11</v>
      </c>
      <c r="M8311" t="s">
        <v>47601</v>
      </c>
      <c r="N8311" t="s">
        <v>75</v>
      </c>
      <c r="O8311" t="s">
        <v>48</v>
      </c>
      <c r="P8311" t="s">
        <v>48</v>
      </c>
      <c r="Q8311" t="s">
        <v>47614</v>
      </c>
      <c r="Y8311" t="s">
        <v>47615</v>
      </c>
    </row>
    <row r="8312" spans="1:25">
      <c r="A8312" t="s">
        <v>47616</v>
      </c>
      <c r="B8312" t="s">
        <v>47617</v>
      </c>
      <c r="D8312" t="s">
        <v>40</v>
      </c>
      <c r="E8312" t="s">
        <v>41</v>
      </c>
      <c r="G8312" t="s">
        <v>5305</v>
      </c>
      <c r="H8312" t="s">
        <v>251</v>
      </c>
      <c r="J8312" t="s">
        <v>91</v>
      </c>
      <c r="K8312" t="s">
        <v>92</v>
      </c>
      <c r="L8312">
        <v>11</v>
      </c>
      <c r="M8312" t="s">
        <v>47618</v>
      </c>
      <c r="N8312" t="s">
        <v>75</v>
      </c>
      <c r="O8312" t="s">
        <v>48</v>
      </c>
      <c r="P8312" t="s">
        <v>48</v>
      </c>
      <c r="Q8312" t="s">
        <v>47619</v>
      </c>
      <c r="Y8312" t="s">
        <v>47620</v>
      </c>
    </row>
    <row r="8313" spans="1:25">
      <c r="A8313" t="s">
        <v>47621</v>
      </c>
      <c r="B8313" t="s">
        <v>47622</v>
      </c>
      <c r="D8313" t="s">
        <v>40</v>
      </c>
      <c r="E8313" t="s">
        <v>41</v>
      </c>
      <c r="G8313" t="s">
        <v>9312</v>
      </c>
      <c r="H8313" t="s">
        <v>1155</v>
      </c>
      <c r="J8313" t="s">
        <v>100</v>
      </c>
      <c r="K8313" t="s">
        <v>101</v>
      </c>
      <c r="L8313">
        <v>11</v>
      </c>
      <c r="M8313" t="s">
        <v>47623</v>
      </c>
      <c r="N8313" t="s">
        <v>75</v>
      </c>
      <c r="O8313" t="s">
        <v>48</v>
      </c>
      <c r="P8313" t="s">
        <v>48</v>
      </c>
      <c r="Q8313" t="s">
        <v>47624</v>
      </c>
      <c r="Y8313" t="s">
        <v>47625</v>
      </c>
    </row>
    <row r="8314" spans="1:25">
      <c r="A8314" t="s">
        <v>47626</v>
      </c>
      <c r="B8314" t="s">
        <v>47627</v>
      </c>
      <c r="D8314" t="s">
        <v>40</v>
      </c>
      <c r="E8314" t="s">
        <v>41</v>
      </c>
      <c r="G8314" t="s">
        <v>12017</v>
      </c>
      <c r="H8314" t="s">
        <v>47628</v>
      </c>
      <c r="J8314" t="s">
        <v>511</v>
      </c>
      <c r="K8314" t="s">
        <v>512</v>
      </c>
      <c r="L8314">
        <v>11</v>
      </c>
      <c r="M8314" t="s">
        <v>47629</v>
      </c>
      <c r="N8314" t="s">
        <v>47</v>
      </c>
      <c r="O8314" t="s">
        <v>48</v>
      </c>
      <c r="P8314" t="s">
        <v>48</v>
      </c>
      <c r="Q8314" t="s">
        <v>47630</v>
      </c>
      <c r="Y8314" t="s">
        <v>47631</v>
      </c>
    </row>
    <row r="8315" spans="1:25">
      <c r="A8315" t="s">
        <v>47632</v>
      </c>
      <c r="B8315" t="s">
        <v>47633</v>
      </c>
      <c r="D8315" t="s">
        <v>40</v>
      </c>
      <c r="E8315" t="s">
        <v>41</v>
      </c>
      <c r="G8315" t="s">
        <v>47634</v>
      </c>
      <c r="H8315" t="s">
        <v>21779</v>
      </c>
      <c r="J8315" t="s">
        <v>91</v>
      </c>
      <c r="K8315" t="s">
        <v>92</v>
      </c>
      <c r="L8315">
        <v>11</v>
      </c>
      <c r="M8315" t="s">
        <v>47635</v>
      </c>
      <c r="N8315" t="s">
        <v>75</v>
      </c>
      <c r="O8315" t="s">
        <v>48</v>
      </c>
      <c r="P8315" t="s">
        <v>48</v>
      </c>
      <c r="Q8315" t="s">
        <v>47636</v>
      </c>
      <c r="Y8315" t="s">
        <v>47637</v>
      </c>
    </row>
    <row r="8316" spans="1:25">
      <c r="A8316" t="s">
        <v>47638</v>
      </c>
      <c r="B8316" t="s">
        <v>47639</v>
      </c>
      <c r="D8316" t="s">
        <v>40</v>
      </c>
      <c r="E8316" t="s">
        <v>41</v>
      </c>
      <c r="G8316" t="s">
        <v>1561</v>
      </c>
      <c r="H8316" t="s">
        <v>3341</v>
      </c>
      <c r="J8316" t="s">
        <v>100</v>
      </c>
      <c r="K8316" t="s">
        <v>101</v>
      </c>
      <c r="L8316">
        <v>11</v>
      </c>
      <c r="M8316" t="s">
        <v>47640</v>
      </c>
      <c r="N8316" t="s">
        <v>75</v>
      </c>
      <c r="O8316" t="s">
        <v>48</v>
      </c>
      <c r="P8316" t="s">
        <v>48</v>
      </c>
      <c r="Q8316" t="s">
        <v>47641</v>
      </c>
      <c r="Y8316" t="s">
        <v>47642</v>
      </c>
    </row>
    <row r="8317" spans="1:25">
      <c r="A8317" t="s">
        <v>47643</v>
      </c>
      <c r="B8317" t="s">
        <v>47644</v>
      </c>
      <c r="D8317" t="s">
        <v>40</v>
      </c>
      <c r="E8317" t="s">
        <v>41</v>
      </c>
      <c r="G8317" t="s">
        <v>357</v>
      </c>
      <c r="H8317" t="s">
        <v>447</v>
      </c>
      <c r="J8317" t="s">
        <v>100</v>
      </c>
      <c r="K8317" t="s">
        <v>101</v>
      </c>
      <c r="L8317">
        <v>11</v>
      </c>
      <c r="M8317" t="s">
        <v>47640</v>
      </c>
      <c r="N8317" t="s">
        <v>75</v>
      </c>
      <c r="O8317" t="s">
        <v>48</v>
      </c>
      <c r="P8317" t="s">
        <v>48</v>
      </c>
      <c r="Q8317" t="s">
        <v>24239</v>
      </c>
      <c r="Y8317" t="s">
        <v>47645</v>
      </c>
    </row>
    <row r="8318" spans="1:25">
      <c r="A8318" t="s">
        <v>47646</v>
      </c>
      <c r="B8318" t="s">
        <v>47647</v>
      </c>
      <c r="D8318" t="s">
        <v>40</v>
      </c>
      <c r="E8318" t="s">
        <v>41</v>
      </c>
      <c r="G8318" t="s">
        <v>47648</v>
      </c>
      <c r="H8318" t="s">
        <v>47649</v>
      </c>
      <c r="J8318" t="s">
        <v>100</v>
      </c>
      <c r="K8318" t="s">
        <v>101</v>
      </c>
      <c r="L8318">
        <v>11</v>
      </c>
      <c r="M8318" t="s">
        <v>47650</v>
      </c>
      <c r="N8318" t="s">
        <v>75</v>
      </c>
      <c r="O8318" t="s">
        <v>48</v>
      </c>
      <c r="P8318" t="s">
        <v>48</v>
      </c>
      <c r="Q8318" t="s">
        <v>47651</v>
      </c>
      <c r="Y8318" t="s">
        <v>47652</v>
      </c>
    </row>
    <row r="8319" spans="1:25">
      <c r="A8319" t="s">
        <v>47653</v>
      </c>
      <c r="B8319" t="s">
        <v>47654</v>
      </c>
      <c r="D8319" t="s">
        <v>40</v>
      </c>
      <c r="E8319" t="s">
        <v>41</v>
      </c>
      <c r="G8319" t="s">
        <v>47655</v>
      </c>
      <c r="H8319" t="s">
        <v>3984</v>
      </c>
      <c r="J8319" t="s">
        <v>100</v>
      </c>
      <c r="K8319" t="s">
        <v>101</v>
      </c>
      <c r="L8319">
        <v>11</v>
      </c>
      <c r="M8319" t="s">
        <v>47656</v>
      </c>
      <c r="N8319" t="s">
        <v>75</v>
      </c>
      <c r="O8319" t="s">
        <v>48</v>
      </c>
      <c r="P8319" t="s">
        <v>48</v>
      </c>
      <c r="Q8319" t="s">
        <v>28789</v>
      </c>
      <c r="Y8319" t="s">
        <v>47657</v>
      </c>
    </row>
    <row r="8320" spans="1:25">
      <c r="A8320" t="s">
        <v>47658</v>
      </c>
      <c r="B8320" t="s">
        <v>47659</v>
      </c>
      <c r="D8320" t="s">
        <v>40</v>
      </c>
      <c r="E8320" t="s">
        <v>41</v>
      </c>
      <c r="G8320" t="s">
        <v>47660</v>
      </c>
      <c r="H8320" t="s">
        <v>4422</v>
      </c>
      <c r="J8320" t="s">
        <v>121</v>
      </c>
      <c r="K8320" t="s">
        <v>122</v>
      </c>
      <c r="L8320">
        <v>11</v>
      </c>
      <c r="M8320" t="s">
        <v>47656</v>
      </c>
      <c r="N8320" t="s">
        <v>275</v>
      </c>
      <c r="O8320" t="s">
        <v>48</v>
      </c>
      <c r="P8320" t="s">
        <v>48</v>
      </c>
      <c r="Q8320" t="s">
        <v>10801</v>
      </c>
      <c r="Y8320" t="s">
        <v>47661</v>
      </c>
    </row>
    <row r="8321" spans="1:25">
      <c r="A8321" t="s">
        <v>47662</v>
      </c>
      <c r="B8321" t="s">
        <v>47663</v>
      </c>
      <c r="D8321" t="s">
        <v>40</v>
      </c>
      <c r="E8321" t="s">
        <v>41</v>
      </c>
      <c r="G8321" t="s">
        <v>26070</v>
      </c>
      <c r="H8321" t="s">
        <v>47664</v>
      </c>
      <c r="J8321" t="s">
        <v>91</v>
      </c>
      <c r="K8321" t="s">
        <v>92</v>
      </c>
      <c r="L8321">
        <v>11</v>
      </c>
      <c r="M8321" t="s">
        <v>47665</v>
      </c>
      <c r="N8321" t="s">
        <v>75</v>
      </c>
      <c r="O8321" t="s">
        <v>48</v>
      </c>
      <c r="P8321" t="s">
        <v>48</v>
      </c>
      <c r="Q8321" t="s">
        <v>47666</v>
      </c>
      <c r="Y8321" t="s">
        <v>47667</v>
      </c>
    </row>
    <row r="8322" spans="1:25">
      <c r="A8322" t="s">
        <v>47668</v>
      </c>
      <c r="B8322" t="s">
        <v>47669</v>
      </c>
      <c r="D8322" t="s">
        <v>40</v>
      </c>
      <c r="E8322" t="s">
        <v>41</v>
      </c>
      <c r="G8322" t="s">
        <v>47670</v>
      </c>
      <c r="H8322" t="s">
        <v>34940</v>
      </c>
      <c r="J8322" t="s">
        <v>100</v>
      </c>
      <c r="K8322" t="s">
        <v>101</v>
      </c>
      <c r="L8322">
        <v>11</v>
      </c>
      <c r="M8322" t="s">
        <v>47665</v>
      </c>
      <c r="N8322" t="s">
        <v>75</v>
      </c>
      <c r="O8322" t="s">
        <v>48</v>
      </c>
      <c r="P8322" t="s">
        <v>48</v>
      </c>
      <c r="Q8322" t="s">
        <v>47671</v>
      </c>
      <c r="Y8322" t="s">
        <v>47672</v>
      </c>
    </row>
    <row r="8323" spans="1:25">
      <c r="A8323" t="s">
        <v>47673</v>
      </c>
      <c r="B8323" t="s">
        <v>47674</v>
      </c>
      <c r="D8323" t="s">
        <v>40</v>
      </c>
      <c r="E8323" t="s">
        <v>41</v>
      </c>
      <c r="G8323" t="s">
        <v>1929</v>
      </c>
      <c r="H8323" t="s">
        <v>22392</v>
      </c>
      <c r="J8323" t="s">
        <v>91</v>
      </c>
      <c r="K8323" t="s">
        <v>92</v>
      </c>
      <c r="L8323">
        <v>11</v>
      </c>
      <c r="M8323" t="s">
        <v>47665</v>
      </c>
      <c r="N8323" t="s">
        <v>75</v>
      </c>
      <c r="O8323" t="s">
        <v>48</v>
      </c>
      <c r="P8323" t="s">
        <v>48</v>
      </c>
      <c r="Q8323" t="s">
        <v>47675</v>
      </c>
      <c r="Y8323" t="s">
        <v>47676</v>
      </c>
    </row>
    <row r="8324" spans="1:25">
      <c r="A8324" t="s">
        <v>47677</v>
      </c>
      <c r="B8324" t="s">
        <v>47678</v>
      </c>
      <c r="D8324" t="s">
        <v>40</v>
      </c>
      <c r="E8324" t="s">
        <v>41</v>
      </c>
      <c r="G8324" t="s">
        <v>47679</v>
      </c>
      <c r="H8324" t="s">
        <v>47680</v>
      </c>
      <c r="J8324" t="s">
        <v>100</v>
      </c>
      <c r="K8324" t="s">
        <v>101</v>
      </c>
      <c r="L8324">
        <v>11</v>
      </c>
      <c r="M8324" t="s">
        <v>47665</v>
      </c>
      <c r="N8324" t="s">
        <v>75</v>
      </c>
      <c r="O8324" t="s">
        <v>48</v>
      </c>
      <c r="P8324" t="s">
        <v>48</v>
      </c>
      <c r="Q8324" t="s">
        <v>47681</v>
      </c>
      <c r="Y8324" t="s">
        <v>47682</v>
      </c>
    </row>
    <row r="8325" spans="1:25">
      <c r="A8325" t="s">
        <v>47683</v>
      </c>
      <c r="B8325" t="s">
        <v>47684</v>
      </c>
      <c r="D8325" t="s">
        <v>40</v>
      </c>
      <c r="E8325" t="s">
        <v>41</v>
      </c>
      <c r="G8325" t="s">
        <v>47685</v>
      </c>
      <c r="H8325" t="s">
        <v>650</v>
      </c>
      <c r="J8325" t="s">
        <v>91</v>
      </c>
      <c r="K8325" t="s">
        <v>92</v>
      </c>
      <c r="L8325">
        <v>11</v>
      </c>
      <c r="M8325" t="s">
        <v>47686</v>
      </c>
      <c r="N8325" t="s">
        <v>75</v>
      </c>
      <c r="O8325" t="s">
        <v>48</v>
      </c>
      <c r="P8325" t="s">
        <v>48</v>
      </c>
      <c r="Q8325" t="s">
        <v>47687</v>
      </c>
      <c r="Y8325" t="s">
        <v>47688</v>
      </c>
    </row>
    <row r="8326" spans="1:25">
      <c r="A8326" t="s">
        <v>47689</v>
      </c>
      <c r="B8326" t="s">
        <v>47690</v>
      </c>
      <c r="D8326" t="s">
        <v>40</v>
      </c>
      <c r="E8326" t="s">
        <v>41</v>
      </c>
      <c r="G8326" t="s">
        <v>6554</v>
      </c>
      <c r="H8326" t="s">
        <v>16079</v>
      </c>
      <c r="J8326" t="s">
        <v>100</v>
      </c>
      <c r="K8326" t="s">
        <v>101</v>
      </c>
      <c r="L8326">
        <v>11</v>
      </c>
      <c r="M8326" t="s">
        <v>47691</v>
      </c>
      <c r="N8326" t="s">
        <v>75</v>
      </c>
      <c r="O8326" t="s">
        <v>48</v>
      </c>
      <c r="P8326" t="s">
        <v>48</v>
      </c>
      <c r="Q8326" t="s">
        <v>45831</v>
      </c>
      <c r="Y8326" t="s">
        <v>47692</v>
      </c>
    </row>
    <row r="8327" spans="1:25">
      <c r="A8327" t="s">
        <v>47693</v>
      </c>
      <c r="B8327" t="s">
        <v>47694</v>
      </c>
      <c r="D8327" t="s">
        <v>40</v>
      </c>
      <c r="E8327" t="s">
        <v>41</v>
      </c>
      <c r="G8327" t="s">
        <v>47695</v>
      </c>
      <c r="H8327" t="s">
        <v>39362</v>
      </c>
      <c r="J8327" t="s">
        <v>100</v>
      </c>
      <c r="K8327" t="s">
        <v>101</v>
      </c>
      <c r="L8327">
        <v>11</v>
      </c>
      <c r="M8327" t="s">
        <v>47696</v>
      </c>
      <c r="N8327" t="s">
        <v>75</v>
      </c>
      <c r="O8327" t="s">
        <v>48</v>
      </c>
      <c r="P8327" t="s">
        <v>48</v>
      </c>
      <c r="Q8327" t="s">
        <v>47697</v>
      </c>
      <c r="Y8327" t="s">
        <v>47698</v>
      </c>
    </row>
    <row r="8328" spans="1:25">
      <c r="A8328" t="s">
        <v>47699</v>
      </c>
      <c r="B8328" t="s">
        <v>47700</v>
      </c>
      <c r="D8328" t="s">
        <v>40</v>
      </c>
      <c r="E8328" t="s">
        <v>41</v>
      </c>
      <c r="G8328" t="s">
        <v>47701</v>
      </c>
      <c r="H8328" t="s">
        <v>162</v>
      </c>
      <c r="J8328" t="s">
        <v>91</v>
      </c>
      <c r="K8328" t="s">
        <v>92</v>
      </c>
      <c r="L8328">
        <v>11</v>
      </c>
      <c r="M8328" t="s">
        <v>47702</v>
      </c>
      <c r="N8328" t="s">
        <v>75</v>
      </c>
      <c r="O8328" t="s">
        <v>48</v>
      </c>
      <c r="P8328" t="s">
        <v>48</v>
      </c>
      <c r="Q8328" t="s">
        <v>47703</v>
      </c>
      <c r="Y8328" t="s">
        <v>47704</v>
      </c>
    </row>
    <row r="8329" spans="1:25">
      <c r="A8329" t="s">
        <v>47705</v>
      </c>
      <c r="B8329" t="s">
        <v>47706</v>
      </c>
      <c r="D8329" t="s">
        <v>40</v>
      </c>
      <c r="E8329" t="s">
        <v>41</v>
      </c>
      <c r="G8329" t="s">
        <v>4901</v>
      </c>
      <c r="H8329" t="s">
        <v>4688</v>
      </c>
      <c r="J8329" t="s">
        <v>100</v>
      </c>
      <c r="K8329" t="s">
        <v>101</v>
      </c>
      <c r="L8329">
        <v>11</v>
      </c>
      <c r="M8329" t="s">
        <v>47707</v>
      </c>
      <c r="N8329" t="s">
        <v>75</v>
      </c>
      <c r="O8329" t="s">
        <v>48</v>
      </c>
      <c r="P8329" t="s">
        <v>48</v>
      </c>
      <c r="Q8329" t="s">
        <v>6385</v>
      </c>
      <c r="Y8329" t="s">
        <v>47708</v>
      </c>
    </row>
    <row r="8330" spans="1:25">
      <c r="A8330" t="s">
        <v>47709</v>
      </c>
      <c r="B8330" t="s">
        <v>47710</v>
      </c>
      <c r="D8330" t="s">
        <v>40</v>
      </c>
      <c r="E8330" t="s">
        <v>41</v>
      </c>
      <c r="G8330" t="s">
        <v>10956</v>
      </c>
      <c r="H8330" t="s">
        <v>47711</v>
      </c>
      <c r="J8330" t="s">
        <v>100</v>
      </c>
      <c r="K8330" t="s">
        <v>101</v>
      </c>
      <c r="L8330">
        <v>11</v>
      </c>
      <c r="M8330" t="s">
        <v>47712</v>
      </c>
      <c r="N8330" t="s">
        <v>75</v>
      </c>
      <c r="O8330" t="s">
        <v>48</v>
      </c>
      <c r="P8330" t="s">
        <v>48</v>
      </c>
      <c r="Q8330" t="s">
        <v>7112</v>
      </c>
      <c r="Y8330" t="s">
        <v>47713</v>
      </c>
    </row>
    <row r="8331" spans="1:25">
      <c r="A8331" t="s">
        <v>47714</v>
      </c>
      <c r="B8331" t="s">
        <v>47715</v>
      </c>
      <c r="D8331" t="s">
        <v>40</v>
      </c>
      <c r="E8331" t="s">
        <v>41</v>
      </c>
      <c r="G8331" t="s">
        <v>6459</v>
      </c>
      <c r="H8331" t="s">
        <v>40710</v>
      </c>
      <c r="J8331" t="s">
        <v>100</v>
      </c>
      <c r="K8331" t="s">
        <v>101</v>
      </c>
      <c r="L8331">
        <v>11</v>
      </c>
      <c r="M8331" t="s">
        <v>47712</v>
      </c>
      <c r="N8331" t="s">
        <v>75</v>
      </c>
      <c r="O8331" t="s">
        <v>48</v>
      </c>
      <c r="P8331" t="s">
        <v>48</v>
      </c>
      <c r="Q8331" t="s">
        <v>47716</v>
      </c>
      <c r="Y8331" t="s">
        <v>47717</v>
      </c>
    </row>
    <row r="8332" spans="1:25">
      <c r="A8332" t="s">
        <v>47718</v>
      </c>
      <c r="B8332" t="s">
        <v>47719</v>
      </c>
      <c r="D8332" t="s">
        <v>40</v>
      </c>
      <c r="E8332" t="s">
        <v>41</v>
      </c>
      <c r="G8332" t="s">
        <v>47720</v>
      </c>
      <c r="H8332" t="s">
        <v>47721</v>
      </c>
      <c r="J8332" t="s">
        <v>91</v>
      </c>
      <c r="K8332" t="s">
        <v>92</v>
      </c>
      <c r="L8332">
        <v>11</v>
      </c>
      <c r="M8332" t="s">
        <v>47712</v>
      </c>
      <c r="N8332" t="s">
        <v>75</v>
      </c>
      <c r="O8332" t="s">
        <v>48</v>
      </c>
      <c r="P8332" t="s">
        <v>48</v>
      </c>
      <c r="Q8332" t="s">
        <v>47722</v>
      </c>
      <c r="Y8332" t="s">
        <v>47723</v>
      </c>
    </row>
    <row r="8333" spans="1:25">
      <c r="A8333" t="s">
        <v>47724</v>
      </c>
      <c r="B8333" t="s">
        <v>47725</v>
      </c>
      <c r="D8333" t="s">
        <v>40</v>
      </c>
      <c r="E8333" t="s">
        <v>41</v>
      </c>
      <c r="G8333" t="s">
        <v>47726</v>
      </c>
      <c r="H8333" t="s">
        <v>5248</v>
      </c>
      <c r="J8333" t="s">
        <v>91</v>
      </c>
      <c r="K8333" t="s">
        <v>92</v>
      </c>
      <c r="L8333">
        <v>11</v>
      </c>
      <c r="M8333" t="s">
        <v>47712</v>
      </c>
      <c r="N8333" t="s">
        <v>75</v>
      </c>
      <c r="O8333" t="s">
        <v>48</v>
      </c>
      <c r="P8333" t="s">
        <v>48</v>
      </c>
      <c r="Q8333" t="s">
        <v>47727</v>
      </c>
      <c r="Y8333" t="s">
        <v>47728</v>
      </c>
    </row>
    <row r="8334" spans="1:25">
      <c r="A8334" t="s">
        <v>47729</v>
      </c>
      <c r="B8334" t="s">
        <v>47730</v>
      </c>
      <c r="D8334" t="s">
        <v>40</v>
      </c>
      <c r="E8334" t="s">
        <v>41</v>
      </c>
      <c r="G8334" t="s">
        <v>47731</v>
      </c>
      <c r="H8334" t="s">
        <v>47732</v>
      </c>
      <c r="J8334" t="s">
        <v>100</v>
      </c>
      <c r="K8334" t="s">
        <v>101</v>
      </c>
      <c r="L8334">
        <v>11</v>
      </c>
      <c r="M8334" t="s">
        <v>47733</v>
      </c>
      <c r="N8334" t="s">
        <v>75</v>
      </c>
      <c r="O8334" t="s">
        <v>48</v>
      </c>
      <c r="P8334" t="s">
        <v>48</v>
      </c>
      <c r="Q8334" t="s">
        <v>47734</v>
      </c>
      <c r="Y8334" t="s">
        <v>47735</v>
      </c>
    </row>
    <row r="8335" spans="1:25">
      <c r="A8335" t="s">
        <v>47736</v>
      </c>
      <c r="B8335" t="s">
        <v>47737</v>
      </c>
      <c r="D8335" t="s">
        <v>40</v>
      </c>
      <c r="E8335" t="s">
        <v>41</v>
      </c>
      <c r="G8335" t="s">
        <v>47738</v>
      </c>
      <c r="H8335" t="s">
        <v>47739</v>
      </c>
      <c r="J8335" t="s">
        <v>72</v>
      </c>
      <c r="K8335" t="s">
        <v>73</v>
      </c>
      <c r="L8335">
        <v>11</v>
      </c>
      <c r="M8335" t="s">
        <v>47733</v>
      </c>
      <c r="N8335" t="s">
        <v>75</v>
      </c>
      <c r="O8335" t="s">
        <v>48</v>
      </c>
      <c r="P8335" t="s">
        <v>48</v>
      </c>
      <c r="Q8335" t="s">
        <v>47740</v>
      </c>
      <c r="Y8335" t="s">
        <v>47741</v>
      </c>
    </row>
    <row r="8336" spans="1:25">
      <c r="A8336" t="s">
        <v>47742</v>
      </c>
      <c r="B8336" t="s">
        <v>47743</v>
      </c>
      <c r="D8336" t="s">
        <v>40</v>
      </c>
      <c r="E8336" t="s">
        <v>41</v>
      </c>
      <c r="G8336" t="s">
        <v>14874</v>
      </c>
      <c r="H8336" t="s">
        <v>11264</v>
      </c>
      <c r="J8336" t="s">
        <v>121</v>
      </c>
      <c r="K8336" t="s">
        <v>122</v>
      </c>
      <c r="L8336">
        <v>11</v>
      </c>
      <c r="M8336" t="s">
        <v>47733</v>
      </c>
      <c r="N8336" t="s">
        <v>275</v>
      </c>
      <c r="O8336" t="s">
        <v>48</v>
      </c>
      <c r="P8336" t="s">
        <v>48</v>
      </c>
      <c r="Q8336" t="s">
        <v>39809</v>
      </c>
      <c r="Y8336" t="s">
        <v>47744</v>
      </c>
    </row>
    <row r="8337" spans="1:25">
      <c r="A8337" t="s">
        <v>47745</v>
      </c>
      <c r="B8337" t="s">
        <v>47746</v>
      </c>
      <c r="D8337" t="s">
        <v>40</v>
      </c>
      <c r="E8337" t="s">
        <v>41</v>
      </c>
      <c r="G8337" t="s">
        <v>24040</v>
      </c>
      <c r="H8337" t="s">
        <v>45637</v>
      </c>
      <c r="J8337" t="s">
        <v>91</v>
      </c>
      <c r="K8337" t="s">
        <v>92</v>
      </c>
      <c r="L8337">
        <v>11</v>
      </c>
      <c r="M8337" t="s">
        <v>47733</v>
      </c>
      <c r="N8337" t="s">
        <v>75</v>
      </c>
      <c r="O8337" t="s">
        <v>48</v>
      </c>
      <c r="P8337" t="s">
        <v>48</v>
      </c>
      <c r="Q8337" t="s">
        <v>47747</v>
      </c>
      <c r="Y8337" t="s">
        <v>47748</v>
      </c>
    </row>
    <row r="8338" spans="1:25">
      <c r="A8338" t="s">
        <v>47749</v>
      </c>
      <c r="B8338" t="s">
        <v>47750</v>
      </c>
      <c r="D8338" t="s">
        <v>40</v>
      </c>
      <c r="E8338" t="s">
        <v>41</v>
      </c>
      <c r="G8338" t="s">
        <v>47751</v>
      </c>
      <c r="H8338" t="s">
        <v>47752</v>
      </c>
      <c r="J8338" t="s">
        <v>729</v>
      </c>
      <c r="K8338" t="s">
        <v>730</v>
      </c>
      <c r="L8338">
        <v>11</v>
      </c>
      <c r="M8338" t="s">
        <v>47733</v>
      </c>
      <c r="N8338" t="s">
        <v>47</v>
      </c>
      <c r="O8338" t="s">
        <v>48</v>
      </c>
      <c r="P8338" t="s">
        <v>48</v>
      </c>
      <c r="Q8338" t="s">
        <v>45503</v>
      </c>
      <c r="Y8338" t="s">
        <v>47753</v>
      </c>
    </row>
    <row r="8339" spans="1:25">
      <c r="A8339" t="s">
        <v>47754</v>
      </c>
      <c r="B8339" t="s">
        <v>47755</v>
      </c>
      <c r="D8339" t="s">
        <v>40</v>
      </c>
      <c r="E8339" t="s">
        <v>41</v>
      </c>
      <c r="G8339" t="s">
        <v>22474</v>
      </c>
      <c r="H8339" t="s">
        <v>47756</v>
      </c>
      <c r="J8339" t="s">
        <v>100</v>
      </c>
      <c r="K8339" t="s">
        <v>101</v>
      </c>
      <c r="L8339">
        <v>11</v>
      </c>
      <c r="M8339" t="s">
        <v>47757</v>
      </c>
      <c r="N8339" t="s">
        <v>75</v>
      </c>
      <c r="O8339" t="s">
        <v>48</v>
      </c>
      <c r="P8339" t="s">
        <v>48</v>
      </c>
      <c r="Q8339" t="s">
        <v>47758</v>
      </c>
      <c r="Y8339" t="s">
        <v>47759</v>
      </c>
    </row>
    <row r="8340" spans="1:25">
      <c r="A8340" t="s">
        <v>47760</v>
      </c>
      <c r="B8340" t="s">
        <v>47761</v>
      </c>
      <c r="D8340" t="s">
        <v>40</v>
      </c>
      <c r="E8340" t="s">
        <v>41</v>
      </c>
      <c r="G8340" t="s">
        <v>4001</v>
      </c>
      <c r="H8340" t="s">
        <v>47762</v>
      </c>
      <c r="J8340" t="s">
        <v>100</v>
      </c>
      <c r="K8340" t="s">
        <v>101</v>
      </c>
      <c r="L8340">
        <v>11</v>
      </c>
      <c r="M8340" t="s">
        <v>47763</v>
      </c>
      <c r="N8340" t="s">
        <v>75</v>
      </c>
      <c r="O8340" t="s">
        <v>48</v>
      </c>
      <c r="P8340" t="s">
        <v>48</v>
      </c>
      <c r="Q8340" t="s">
        <v>47764</v>
      </c>
      <c r="Y8340" t="s">
        <v>47765</v>
      </c>
    </row>
    <row r="8341" spans="1:25">
      <c r="A8341" t="s">
        <v>47766</v>
      </c>
      <c r="B8341" t="s">
        <v>47767</v>
      </c>
      <c r="D8341" t="s">
        <v>40</v>
      </c>
      <c r="E8341" t="s">
        <v>41</v>
      </c>
      <c r="G8341" t="s">
        <v>6534</v>
      </c>
      <c r="H8341" t="s">
        <v>14038</v>
      </c>
      <c r="J8341" t="s">
        <v>91</v>
      </c>
      <c r="K8341" t="s">
        <v>92</v>
      </c>
      <c r="L8341">
        <v>11</v>
      </c>
      <c r="M8341" t="s">
        <v>47768</v>
      </c>
      <c r="N8341" t="s">
        <v>75</v>
      </c>
      <c r="O8341" t="s">
        <v>48</v>
      </c>
      <c r="P8341" t="s">
        <v>48</v>
      </c>
      <c r="Q8341" t="s">
        <v>47769</v>
      </c>
      <c r="Y8341" t="s">
        <v>47770</v>
      </c>
    </row>
    <row r="8342" spans="1:25">
      <c r="A8342" t="s">
        <v>47771</v>
      </c>
      <c r="B8342" t="s">
        <v>47772</v>
      </c>
      <c r="D8342" t="s">
        <v>40</v>
      </c>
      <c r="E8342" t="s">
        <v>41</v>
      </c>
      <c r="G8342" t="s">
        <v>7421</v>
      </c>
      <c r="H8342" t="s">
        <v>1537</v>
      </c>
      <c r="J8342" t="s">
        <v>100</v>
      </c>
      <c r="K8342" t="s">
        <v>101</v>
      </c>
      <c r="L8342">
        <v>11</v>
      </c>
      <c r="M8342" t="s">
        <v>47768</v>
      </c>
      <c r="N8342" t="s">
        <v>75</v>
      </c>
      <c r="O8342" t="s">
        <v>48</v>
      </c>
      <c r="P8342" t="s">
        <v>48</v>
      </c>
      <c r="Q8342" t="s">
        <v>47773</v>
      </c>
      <c r="Y8342" t="s">
        <v>47774</v>
      </c>
    </row>
    <row r="8343" spans="1:25">
      <c r="A8343" t="s">
        <v>47775</v>
      </c>
      <c r="B8343" t="s">
        <v>47776</v>
      </c>
      <c r="D8343" t="s">
        <v>40</v>
      </c>
      <c r="E8343" t="s">
        <v>41</v>
      </c>
      <c r="G8343" t="s">
        <v>7847</v>
      </c>
      <c r="H8343" t="s">
        <v>12519</v>
      </c>
      <c r="J8343" t="s">
        <v>823</v>
      </c>
      <c r="K8343" t="s">
        <v>824</v>
      </c>
      <c r="L8343">
        <v>11</v>
      </c>
      <c r="M8343" t="s">
        <v>47777</v>
      </c>
      <c r="N8343" t="s">
        <v>75</v>
      </c>
      <c r="O8343" t="s">
        <v>48</v>
      </c>
      <c r="P8343" t="s">
        <v>48</v>
      </c>
      <c r="Q8343" t="s">
        <v>47778</v>
      </c>
      <c r="Y8343" t="s">
        <v>47779</v>
      </c>
    </row>
    <row r="8344" spans="1:25">
      <c r="A8344" t="s">
        <v>47780</v>
      </c>
      <c r="B8344" t="s">
        <v>47781</v>
      </c>
      <c r="D8344" t="s">
        <v>40</v>
      </c>
      <c r="E8344" t="s">
        <v>41</v>
      </c>
      <c r="G8344" t="s">
        <v>5160</v>
      </c>
      <c r="H8344" t="s">
        <v>3259</v>
      </c>
      <c r="J8344" t="s">
        <v>91</v>
      </c>
      <c r="K8344" t="s">
        <v>92</v>
      </c>
      <c r="L8344">
        <v>11</v>
      </c>
      <c r="M8344" t="s">
        <v>47777</v>
      </c>
      <c r="N8344" t="s">
        <v>75</v>
      </c>
      <c r="O8344" t="s">
        <v>48</v>
      </c>
      <c r="P8344" t="s">
        <v>48</v>
      </c>
      <c r="Q8344" t="s">
        <v>37458</v>
      </c>
      <c r="Y8344" t="s">
        <v>47782</v>
      </c>
    </row>
    <row r="8345" spans="1:25">
      <c r="A8345" t="s">
        <v>47783</v>
      </c>
      <c r="B8345" t="s">
        <v>47784</v>
      </c>
      <c r="D8345" t="s">
        <v>40</v>
      </c>
      <c r="E8345" t="s">
        <v>41</v>
      </c>
      <c r="G8345" t="s">
        <v>47785</v>
      </c>
      <c r="H8345" t="s">
        <v>47786</v>
      </c>
      <c r="J8345" t="s">
        <v>91</v>
      </c>
      <c r="K8345" t="s">
        <v>92</v>
      </c>
      <c r="L8345">
        <v>11</v>
      </c>
      <c r="M8345" t="s">
        <v>47787</v>
      </c>
      <c r="N8345" t="s">
        <v>75</v>
      </c>
      <c r="O8345" t="s">
        <v>48</v>
      </c>
      <c r="P8345" t="s">
        <v>48</v>
      </c>
      <c r="Q8345" t="s">
        <v>47788</v>
      </c>
      <c r="Y8345" t="s">
        <v>47789</v>
      </c>
    </row>
    <row r="8346" spans="1:25">
      <c r="A8346" t="s">
        <v>47790</v>
      </c>
      <c r="B8346" t="s">
        <v>47791</v>
      </c>
      <c r="D8346" t="s">
        <v>40</v>
      </c>
      <c r="E8346" t="s">
        <v>41</v>
      </c>
      <c r="G8346" t="s">
        <v>47792</v>
      </c>
      <c r="H8346" t="s">
        <v>1756</v>
      </c>
      <c r="J8346" t="s">
        <v>100</v>
      </c>
      <c r="K8346" t="s">
        <v>101</v>
      </c>
      <c r="L8346">
        <v>11</v>
      </c>
      <c r="M8346" t="s">
        <v>47793</v>
      </c>
      <c r="N8346" t="s">
        <v>75</v>
      </c>
      <c r="O8346" t="s">
        <v>48</v>
      </c>
      <c r="P8346" t="s">
        <v>48</v>
      </c>
      <c r="Q8346" t="s">
        <v>47794</v>
      </c>
      <c r="Y8346" t="s">
        <v>47795</v>
      </c>
    </row>
    <row r="8347" spans="1:25">
      <c r="A8347" t="s">
        <v>47796</v>
      </c>
      <c r="B8347" t="s">
        <v>47797</v>
      </c>
      <c r="D8347" t="s">
        <v>40</v>
      </c>
      <c r="E8347" t="s">
        <v>41</v>
      </c>
      <c r="G8347" t="s">
        <v>47798</v>
      </c>
      <c r="H8347" t="s">
        <v>47799</v>
      </c>
      <c r="J8347" t="s">
        <v>91</v>
      </c>
      <c r="K8347" t="s">
        <v>92</v>
      </c>
      <c r="L8347">
        <v>11</v>
      </c>
      <c r="M8347" t="s">
        <v>47793</v>
      </c>
      <c r="N8347" t="s">
        <v>75</v>
      </c>
      <c r="O8347" t="s">
        <v>48</v>
      </c>
      <c r="P8347" t="s">
        <v>48</v>
      </c>
      <c r="Q8347" t="s">
        <v>42336</v>
      </c>
      <c r="Y8347" t="s">
        <v>47800</v>
      </c>
    </row>
    <row r="8348" spans="1:25">
      <c r="A8348" t="s">
        <v>47801</v>
      </c>
      <c r="B8348" t="s">
        <v>47802</v>
      </c>
      <c r="D8348" t="s">
        <v>40</v>
      </c>
      <c r="E8348" t="s">
        <v>41</v>
      </c>
      <c r="G8348" t="s">
        <v>47803</v>
      </c>
      <c r="H8348" t="s">
        <v>636</v>
      </c>
      <c r="J8348" t="s">
        <v>121</v>
      </c>
      <c r="K8348" t="s">
        <v>122</v>
      </c>
      <c r="L8348">
        <v>11</v>
      </c>
      <c r="M8348" t="s">
        <v>47804</v>
      </c>
      <c r="N8348" t="s">
        <v>275</v>
      </c>
      <c r="O8348" t="s">
        <v>48</v>
      </c>
      <c r="P8348" t="s">
        <v>48</v>
      </c>
      <c r="Q8348" t="s">
        <v>47805</v>
      </c>
      <c r="Y8348" t="s">
        <v>47806</v>
      </c>
    </row>
    <row r="8349" spans="1:25">
      <c r="A8349" t="s">
        <v>184</v>
      </c>
      <c r="B8349" t="s">
        <v>47807</v>
      </c>
      <c r="D8349" t="s">
        <v>40</v>
      </c>
      <c r="E8349" t="s">
        <v>41</v>
      </c>
      <c r="G8349" t="s">
        <v>10574</v>
      </c>
      <c r="H8349" t="s">
        <v>47808</v>
      </c>
      <c r="J8349" t="s">
        <v>823</v>
      </c>
      <c r="K8349" t="s">
        <v>824</v>
      </c>
      <c r="L8349">
        <v>11</v>
      </c>
      <c r="M8349" t="s">
        <v>47809</v>
      </c>
      <c r="N8349" t="s">
        <v>75</v>
      </c>
      <c r="O8349" t="s">
        <v>48</v>
      </c>
      <c r="P8349" t="s">
        <v>48</v>
      </c>
      <c r="Q8349" t="s">
        <v>47810</v>
      </c>
      <c r="Y8349" t="s">
        <v>47811</v>
      </c>
    </row>
    <row r="8350" spans="1:25">
      <c r="A8350" t="s">
        <v>47812</v>
      </c>
      <c r="B8350" t="s">
        <v>47813</v>
      </c>
      <c r="D8350" t="s">
        <v>40</v>
      </c>
      <c r="E8350" t="s">
        <v>41</v>
      </c>
      <c r="G8350" t="s">
        <v>3514</v>
      </c>
      <c r="H8350" t="s">
        <v>47814</v>
      </c>
      <c r="J8350" t="s">
        <v>100</v>
      </c>
      <c r="K8350" t="s">
        <v>101</v>
      </c>
      <c r="L8350">
        <v>11</v>
      </c>
      <c r="M8350" t="s">
        <v>47815</v>
      </c>
      <c r="N8350" t="s">
        <v>75</v>
      </c>
      <c r="O8350" t="s">
        <v>48</v>
      </c>
      <c r="P8350" t="s">
        <v>48</v>
      </c>
      <c r="Q8350" t="s">
        <v>47816</v>
      </c>
      <c r="Y8350" t="s">
        <v>47817</v>
      </c>
    </row>
    <row r="8351" spans="1:25">
      <c r="A8351" t="s">
        <v>47818</v>
      </c>
      <c r="B8351" t="s">
        <v>47819</v>
      </c>
      <c r="D8351" t="s">
        <v>40</v>
      </c>
      <c r="E8351" t="s">
        <v>41</v>
      </c>
      <c r="G8351" t="s">
        <v>47820</v>
      </c>
      <c r="H8351" t="s">
        <v>47821</v>
      </c>
      <c r="J8351" t="s">
        <v>91</v>
      </c>
      <c r="K8351" t="s">
        <v>92</v>
      </c>
      <c r="L8351">
        <v>11</v>
      </c>
      <c r="M8351" t="s">
        <v>47822</v>
      </c>
      <c r="N8351" t="s">
        <v>75</v>
      </c>
      <c r="O8351" t="s">
        <v>48</v>
      </c>
      <c r="P8351" t="s">
        <v>48</v>
      </c>
      <c r="Q8351" t="s">
        <v>47823</v>
      </c>
      <c r="Y8351" t="s">
        <v>47824</v>
      </c>
    </row>
    <row r="8352" spans="1:25">
      <c r="A8352" t="s">
        <v>47825</v>
      </c>
      <c r="B8352" t="s">
        <v>47826</v>
      </c>
      <c r="D8352" t="s">
        <v>40</v>
      </c>
      <c r="E8352" t="s">
        <v>41</v>
      </c>
      <c r="G8352" t="s">
        <v>47827</v>
      </c>
      <c r="H8352" t="s">
        <v>47828</v>
      </c>
      <c r="J8352" t="s">
        <v>100</v>
      </c>
      <c r="K8352" t="s">
        <v>101</v>
      </c>
      <c r="L8352">
        <v>11</v>
      </c>
      <c r="M8352" t="s">
        <v>47822</v>
      </c>
      <c r="N8352" t="s">
        <v>75</v>
      </c>
      <c r="O8352" t="s">
        <v>48</v>
      </c>
      <c r="P8352" t="s">
        <v>48</v>
      </c>
      <c r="Q8352" t="s">
        <v>47829</v>
      </c>
      <c r="Y8352" t="s">
        <v>47830</v>
      </c>
    </row>
    <row r="8353" spans="1:25">
      <c r="A8353" t="s">
        <v>47831</v>
      </c>
      <c r="B8353" t="s">
        <v>47832</v>
      </c>
      <c r="D8353" t="s">
        <v>40</v>
      </c>
      <c r="E8353" t="s">
        <v>41</v>
      </c>
      <c r="G8353" t="s">
        <v>47833</v>
      </c>
      <c r="H8353" t="s">
        <v>8761</v>
      </c>
      <c r="J8353" t="s">
        <v>91</v>
      </c>
      <c r="K8353" t="s">
        <v>92</v>
      </c>
      <c r="L8353">
        <v>11</v>
      </c>
      <c r="M8353" t="s">
        <v>47822</v>
      </c>
      <c r="N8353" t="s">
        <v>75</v>
      </c>
      <c r="O8353" t="s">
        <v>48</v>
      </c>
      <c r="P8353" t="s">
        <v>48</v>
      </c>
      <c r="Q8353" t="s">
        <v>47834</v>
      </c>
      <c r="Y8353" t="s">
        <v>47835</v>
      </c>
    </row>
    <row r="8354" spans="1:25">
      <c r="A8354" t="s">
        <v>47836</v>
      </c>
      <c r="B8354" t="s">
        <v>47837</v>
      </c>
      <c r="D8354" t="s">
        <v>40</v>
      </c>
      <c r="E8354" t="s">
        <v>41</v>
      </c>
      <c r="G8354" t="s">
        <v>47838</v>
      </c>
      <c r="H8354" t="s">
        <v>1332</v>
      </c>
      <c r="J8354" t="s">
        <v>100</v>
      </c>
      <c r="K8354" t="s">
        <v>101</v>
      </c>
      <c r="L8354">
        <v>11</v>
      </c>
      <c r="M8354" t="s">
        <v>47822</v>
      </c>
      <c r="N8354" t="s">
        <v>75</v>
      </c>
      <c r="O8354" t="s">
        <v>48</v>
      </c>
      <c r="P8354" t="s">
        <v>48</v>
      </c>
      <c r="Q8354" t="s">
        <v>4095</v>
      </c>
      <c r="Y8354" t="s">
        <v>47839</v>
      </c>
    </row>
    <row r="8355" spans="1:25">
      <c r="A8355" t="s">
        <v>47840</v>
      </c>
      <c r="B8355" t="s">
        <v>47841</v>
      </c>
      <c r="D8355" t="s">
        <v>40</v>
      </c>
      <c r="E8355" t="s">
        <v>41</v>
      </c>
      <c r="G8355" t="s">
        <v>47842</v>
      </c>
      <c r="H8355" t="s">
        <v>47843</v>
      </c>
      <c r="J8355" t="s">
        <v>100</v>
      </c>
      <c r="K8355" t="s">
        <v>101</v>
      </c>
      <c r="L8355">
        <v>11</v>
      </c>
      <c r="M8355" t="s">
        <v>47844</v>
      </c>
      <c r="N8355" t="s">
        <v>75</v>
      </c>
      <c r="O8355" t="s">
        <v>48</v>
      </c>
      <c r="P8355" t="s">
        <v>48</v>
      </c>
      <c r="Q8355" t="s">
        <v>47845</v>
      </c>
      <c r="Y8355" t="s">
        <v>47846</v>
      </c>
    </row>
    <row r="8356" spans="1:25">
      <c r="A8356" t="s">
        <v>47847</v>
      </c>
      <c r="B8356" t="s">
        <v>47848</v>
      </c>
      <c r="D8356" t="s">
        <v>40</v>
      </c>
      <c r="E8356" t="s">
        <v>41</v>
      </c>
      <c r="G8356" t="s">
        <v>47849</v>
      </c>
      <c r="H8356" t="s">
        <v>5654</v>
      </c>
      <c r="J8356" t="s">
        <v>91</v>
      </c>
      <c r="K8356" t="s">
        <v>92</v>
      </c>
      <c r="L8356">
        <v>11</v>
      </c>
      <c r="M8356" t="s">
        <v>47850</v>
      </c>
      <c r="N8356" t="s">
        <v>75</v>
      </c>
      <c r="O8356" t="s">
        <v>48</v>
      </c>
      <c r="P8356" t="s">
        <v>48</v>
      </c>
      <c r="Q8356" t="s">
        <v>25780</v>
      </c>
      <c r="Y8356" t="s">
        <v>47851</v>
      </c>
    </row>
    <row r="8357" spans="1:25">
      <c r="A8357" t="s">
        <v>47852</v>
      </c>
      <c r="B8357" t="s">
        <v>47853</v>
      </c>
      <c r="D8357" t="s">
        <v>40</v>
      </c>
      <c r="E8357" t="s">
        <v>41</v>
      </c>
      <c r="G8357" t="s">
        <v>47854</v>
      </c>
      <c r="H8357" t="s">
        <v>162</v>
      </c>
      <c r="J8357" t="s">
        <v>91</v>
      </c>
      <c r="K8357" t="s">
        <v>92</v>
      </c>
      <c r="L8357">
        <v>11</v>
      </c>
      <c r="M8357" t="s">
        <v>47850</v>
      </c>
      <c r="N8357" t="s">
        <v>75</v>
      </c>
      <c r="O8357" t="s">
        <v>48</v>
      </c>
      <c r="P8357" t="s">
        <v>48</v>
      </c>
      <c r="Q8357" t="s">
        <v>39744</v>
      </c>
      <c r="Y8357" t="s">
        <v>47855</v>
      </c>
    </row>
    <row r="8358" spans="1:25">
      <c r="A8358" t="s">
        <v>47856</v>
      </c>
      <c r="B8358" t="s">
        <v>47857</v>
      </c>
      <c r="D8358" t="s">
        <v>40</v>
      </c>
      <c r="E8358" t="s">
        <v>41</v>
      </c>
      <c r="G8358" t="s">
        <v>2781</v>
      </c>
      <c r="H8358" t="s">
        <v>6434</v>
      </c>
      <c r="J8358" t="s">
        <v>91</v>
      </c>
      <c r="K8358" t="s">
        <v>92</v>
      </c>
      <c r="L8358">
        <v>11</v>
      </c>
      <c r="M8358" t="s">
        <v>47858</v>
      </c>
      <c r="N8358" t="s">
        <v>75</v>
      </c>
      <c r="O8358" t="s">
        <v>48</v>
      </c>
      <c r="P8358" t="s">
        <v>48</v>
      </c>
      <c r="Q8358" t="s">
        <v>8144</v>
      </c>
      <c r="Y8358" t="s">
        <v>47859</v>
      </c>
    </row>
    <row r="8359" spans="1:25">
      <c r="A8359" t="s">
        <v>47860</v>
      </c>
      <c r="B8359" t="s">
        <v>47861</v>
      </c>
      <c r="D8359" t="s">
        <v>40</v>
      </c>
      <c r="E8359" t="s">
        <v>41</v>
      </c>
      <c r="G8359" t="s">
        <v>47862</v>
      </c>
      <c r="H8359" t="s">
        <v>6509</v>
      </c>
      <c r="J8359" t="s">
        <v>91</v>
      </c>
      <c r="K8359" t="s">
        <v>92</v>
      </c>
      <c r="L8359">
        <v>11</v>
      </c>
      <c r="M8359" t="s">
        <v>47863</v>
      </c>
      <c r="N8359" t="s">
        <v>75</v>
      </c>
      <c r="O8359" t="s">
        <v>48</v>
      </c>
      <c r="P8359" t="s">
        <v>48</v>
      </c>
      <c r="Q8359" t="s">
        <v>47864</v>
      </c>
      <c r="Y8359" t="s">
        <v>47865</v>
      </c>
    </row>
    <row r="8360" spans="1:25">
      <c r="A8360" t="s">
        <v>47866</v>
      </c>
      <c r="B8360" t="s">
        <v>47867</v>
      </c>
      <c r="D8360" t="s">
        <v>40</v>
      </c>
      <c r="E8360" t="s">
        <v>41</v>
      </c>
      <c r="G8360" t="s">
        <v>47868</v>
      </c>
      <c r="H8360" t="s">
        <v>47869</v>
      </c>
      <c r="J8360" t="s">
        <v>91</v>
      </c>
      <c r="K8360" t="s">
        <v>92</v>
      </c>
      <c r="L8360">
        <v>11</v>
      </c>
      <c r="M8360" t="s">
        <v>47870</v>
      </c>
      <c r="N8360" t="s">
        <v>75</v>
      </c>
      <c r="O8360" t="s">
        <v>48</v>
      </c>
      <c r="P8360" t="s">
        <v>48</v>
      </c>
      <c r="Q8360" t="s">
        <v>47871</v>
      </c>
      <c r="Y8360" t="s">
        <v>47872</v>
      </c>
    </row>
    <row r="8361" spans="1:25">
      <c r="A8361" t="s">
        <v>47873</v>
      </c>
      <c r="B8361" t="s">
        <v>47874</v>
      </c>
      <c r="D8361" t="s">
        <v>40</v>
      </c>
      <c r="E8361" t="s">
        <v>41</v>
      </c>
      <c r="G8361" t="s">
        <v>47875</v>
      </c>
      <c r="H8361" t="s">
        <v>47876</v>
      </c>
      <c r="J8361" t="s">
        <v>100</v>
      </c>
      <c r="K8361" t="s">
        <v>101</v>
      </c>
      <c r="L8361">
        <v>11</v>
      </c>
      <c r="M8361" t="s">
        <v>47877</v>
      </c>
      <c r="N8361" t="s">
        <v>75</v>
      </c>
      <c r="O8361" t="s">
        <v>48</v>
      </c>
      <c r="P8361" t="s">
        <v>48</v>
      </c>
      <c r="Q8361" t="s">
        <v>47878</v>
      </c>
      <c r="Y8361" t="s">
        <v>47879</v>
      </c>
    </row>
    <row r="8362" spans="1:25">
      <c r="A8362" t="s">
        <v>47880</v>
      </c>
      <c r="B8362" t="s">
        <v>47881</v>
      </c>
      <c r="D8362" t="s">
        <v>40</v>
      </c>
      <c r="E8362" t="s">
        <v>41</v>
      </c>
      <c r="G8362" t="s">
        <v>47882</v>
      </c>
      <c r="H8362" t="s">
        <v>47883</v>
      </c>
      <c r="J8362" t="s">
        <v>100</v>
      </c>
      <c r="K8362" t="s">
        <v>101</v>
      </c>
      <c r="L8362">
        <v>11</v>
      </c>
      <c r="M8362" t="s">
        <v>47884</v>
      </c>
      <c r="N8362" t="s">
        <v>75</v>
      </c>
      <c r="O8362" t="s">
        <v>48</v>
      </c>
      <c r="P8362" t="s">
        <v>48</v>
      </c>
      <c r="Q8362" t="s">
        <v>47885</v>
      </c>
      <c r="Y8362" t="s">
        <v>47886</v>
      </c>
    </row>
    <row r="8363" spans="1:25">
      <c r="A8363" t="s">
        <v>47887</v>
      </c>
      <c r="B8363" t="s">
        <v>47888</v>
      </c>
      <c r="D8363" t="s">
        <v>40</v>
      </c>
      <c r="E8363" t="s">
        <v>41</v>
      </c>
      <c r="G8363" t="s">
        <v>47889</v>
      </c>
      <c r="H8363" t="s">
        <v>3581</v>
      </c>
      <c r="J8363" t="s">
        <v>91</v>
      </c>
      <c r="K8363" t="s">
        <v>92</v>
      </c>
      <c r="L8363">
        <v>11</v>
      </c>
      <c r="M8363" t="s">
        <v>47890</v>
      </c>
      <c r="N8363" t="s">
        <v>75</v>
      </c>
      <c r="O8363" t="s">
        <v>48</v>
      </c>
      <c r="P8363" t="s">
        <v>48</v>
      </c>
      <c r="Q8363" t="s">
        <v>47891</v>
      </c>
      <c r="Y8363" t="s">
        <v>47892</v>
      </c>
    </row>
    <row r="8364" spans="1:25">
      <c r="A8364" t="s">
        <v>47893</v>
      </c>
      <c r="B8364" t="s">
        <v>47894</v>
      </c>
      <c r="D8364" t="s">
        <v>40</v>
      </c>
      <c r="E8364" t="s">
        <v>41</v>
      </c>
      <c r="G8364" t="s">
        <v>47895</v>
      </c>
      <c r="H8364" t="s">
        <v>1098</v>
      </c>
      <c r="J8364" t="s">
        <v>91</v>
      </c>
      <c r="K8364" t="s">
        <v>92</v>
      </c>
      <c r="L8364">
        <v>11</v>
      </c>
      <c r="M8364" t="s">
        <v>47896</v>
      </c>
      <c r="N8364" t="s">
        <v>75</v>
      </c>
      <c r="O8364" t="s">
        <v>48</v>
      </c>
      <c r="P8364" t="s">
        <v>48</v>
      </c>
      <c r="Q8364" t="s">
        <v>47897</v>
      </c>
      <c r="Y8364" t="s">
        <v>47898</v>
      </c>
    </row>
    <row r="8365" spans="1:25">
      <c r="A8365" t="s">
        <v>47899</v>
      </c>
      <c r="B8365" t="s">
        <v>47900</v>
      </c>
      <c r="D8365" t="s">
        <v>40</v>
      </c>
      <c r="E8365" t="s">
        <v>41</v>
      </c>
      <c r="G8365" t="s">
        <v>13068</v>
      </c>
      <c r="H8365" t="s">
        <v>1313</v>
      </c>
      <c r="J8365" t="s">
        <v>100</v>
      </c>
      <c r="K8365" t="s">
        <v>101</v>
      </c>
      <c r="L8365">
        <v>11</v>
      </c>
      <c r="M8365" t="s">
        <v>47901</v>
      </c>
      <c r="N8365" t="s">
        <v>75</v>
      </c>
      <c r="O8365" t="s">
        <v>48</v>
      </c>
      <c r="P8365" t="s">
        <v>48</v>
      </c>
      <c r="Q8365" t="s">
        <v>47902</v>
      </c>
      <c r="Y8365" t="s">
        <v>47903</v>
      </c>
    </row>
    <row r="8366" spans="1:25">
      <c r="A8366" t="s">
        <v>47904</v>
      </c>
      <c r="B8366" t="s">
        <v>47905</v>
      </c>
      <c r="D8366" t="s">
        <v>40</v>
      </c>
      <c r="E8366" t="s">
        <v>41</v>
      </c>
      <c r="G8366" t="s">
        <v>4901</v>
      </c>
      <c r="H8366" t="s">
        <v>47906</v>
      </c>
      <c r="J8366" t="s">
        <v>823</v>
      </c>
      <c r="K8366" t="s">
        <v>824</v>
      </c>
      <c r="L8366">
        <v>11</v>
      </c>
      <c r="M8366" t="s">
        <v>47907</v>
      </c>
      <c r="N8366" t="s">
        <v>75</v>
      </c>
      <c r="O8366" t="s">
        <v>48</v>
      </c>
      <c r="P8366" t="s">
        <v>48</v>
      </c>
      <c r="Q8366" t="s">
        <v>30912</v>
      </c>
      <c r="Y8366" t="s">
        <v>47908</v>
      </c>
    </row>
    <row r="8367" spans="1:25">
      <c r="A8367" t="s">
        <v>47909</v>
      </c>
      <c r="B8367" t="s">
        <v>47910</v>
      </c>
      <c r="D8367" t="s">
        <v>40</v>
      </c>
      <c r="E8367" t="s">
        <v>41</v>
      </c>
      <c r="G8367" t="s">
        <v>47911</v>
      </c>
      <c r="H8367" t="s">
        <v>21011</v>
      </c>
      <c r="J8367" t="s">
        <v>100</v>
      </c>
      <c r="K8367" t="s">
        <v>101</v>
      </c>
      <c r="L8367">
        <v>11</v>
      </c>
      <c r="M8367" t="s">
        <v>47912</v>
      </c>
      <c r="N8367" t="s">
        <v>75</v>
      </c>
      <c r="O8367" t="s">
        <v>48</v>
      </c>
      <c r="P8367" t="s">
        <v>48</v>
      </c>
      <c r="Q8367" t="s">
        <v>47913</v>
      </c>
      <c r="Y8367" t="s">
        <v>47914</v>
      </c>
    </row>
    <row r="8368" spans="1:25">
      <c r="A8368" t="s">
        <v>47915</v>
      </c>
      <c r="B8368" t="s">
        <v>47916</v>
      </c>
      <c r="D8368" t="s">
        <v>40</v>
      </c>
      <c r="E8368" t="s">
        <v>41</v>
      </c>
      <c r="G8368" t="s">
        <v>47917</v>
      </c>
      <c r="H8368" t="s">
        <v>47918</v>
      </c>
      <c r="J8368" t="s">
        <v>91</v>
      </c>
      <c r="K8368" t="s">
        <v>92</v>
      </c>
      <c r="L8368">
        <v>11</v>
      </c>
      <c r="M8368" t="s">
        <v>47919</v>
      </c>
      <c r="N8368" t="s">
        <v>75</v>
      </c>
      <c r="O8368" t="s">
        <v>48</v>
      </c>
      <c r="P8368" t="s">
        <v>48</v>
      </c>
      <c r="Q8368" t="s">
        <v>47920</v>
      </c>
      <c r="Y8368" t="s">
        <v>47921</v>
      </c>
    </row>
    <row r="8369" spans="1:25">
      <c r="A8369" t="s">
        <v>47922</v>
      </c>
      <c r="B8369" t="s">
        <v>47923</v>
      </c>
      <c r="D8369" t="s">
        <v>40</v>
      </c>
      <c r="E8369" t="s">
        <v>41</v>
      </c>
      <c r="G8369" t="s">
        <v>19377</v>
      </c>
      <c r="H8369" t="s">
        <v>47924</v>
      </c>
      <c r="J8369" t="s">
        <v>100</v>
      </c>
      <c r="K8369" t="s">
        <v>101</v>
      </c>
      <c r="L8369">
        <v>11</v>
      </c>
      <c r="M8369" t="s">
        <v>47919</v>
      </c>
      <c r="N8369" t="s">
        <v>75</v>
      </c>
      <c r="O8369" t="s">
        <v>48</v>
      </c>
      <c r="P8369" t="s">
        <v>48</v>
      </c>
      <c r="Q8369" t="s">
        <v>47925</v>
      </c>
      <c r="Y8369" t="s">
        <v>47926</v>
      </c>
    </row>
    <row r="8370" spans="1:25">
      <c r="A8370" t="s">
        <v>47927</v>
      </c>
      <c r="B8370" t="s">
        <v>47928</v>
      </c>
      <c r="D8370" t="s">
        <v>40</v>
      </c>
      <c r="E8370" t="s">
        <v>41</v>
      </c>
      <c r="G8370" t="s">
        <v>1057</v>
      </c>
      <c r="H8370" t="s">
        <v>47929</v>
      </c>
      <c r="J8370" t="s">
        <v>100</v>
      </c>
      <c r="K8370" t="s">
        <v>101</v>
      </c>
      <c r="L8370">
        <v>11</v>
      </c>
      <c r="M8370" t="s">
        <v>47919</v>
      </c>
      <c r="N8370" t="s">
        <v>75</v>
      </c>
      <c r="O8370" t="s">
        <v>48</v>
      </c>
      <c r="P8370" t="s">
        <v>48</v>
      </c>
      <c r="Q8370" t="s">
        <v>47930</v>
      </c>
      <c r="Y8370" t="s">
        <v>47931</v>
      </c>
    </row>
    <row r="8371" spans="1:25">
      <c r="A8371" t="s">
        <v>47932</v>
      </c>
      <c r="B8371" t="s">
        <v>47933</v>
      </c>
      <c r="D8371" t="s">
        <v>40</v>
      </c>
      <c r="E8371" t="s">
        <v>41</v>
      </c>
      <c r="G8371" t="s">
        <v>20595</v>
      </c>
      <c r="H8371" t="s">
        <v>650</v>
      </c>
      <c r="J8371" t="s">
        <v>100</v>
      </c>
      <c r="K8371" t="s">
        <v>101</v>
      </c>
      <c r="L8371">
        <v>11</v>
      </c>
      <c r="M8371" t="s">
        <v>47934</v>
      </c>
      <c r="N8371" t="s">
        <v>75</v>
      </c>
      <c r="O8371" t="s">
        <v>48</v>
      </c>
      <c r="P8371" t="s">
        <v>48</v>
      </c>
      <c r="Q8371" t="s">
        <v>1093</v>
      </c>
      <c r="Y8371" t="s">
        <v>47935</v>
      </c>
    </row>
    <row r="8372" spans="1:25">
      <c r="A8372" t="s">
        <v>47936</v>
      </c>
      <c r="B8372" t="s">
        <v>47937</v>
      </c>
      <c r="D8372" t="s">
        <v>40</v>
      </c>
      <c r="E8372" t="s">
        <v>41</v>
      </c>
      <c r="G8372" t="s">
        <v>186</v>
      </c>
      <c r="H8372" t="s">
        <v>47938</v>
      </c>
      <c r="J8372" t="s">
        <v>823</v>
      </c>
      <c r="K8372" t="s">
        <v>824</v>
      </c>
      <c r="L8372">
        <v>11</v>
      </c>
      <c r="M8372" t="s">
        <v>47939</v>
      </c>
      <c r="N8372" t="s">
        <v>75</v>
      </c>
      <c r="O8372" t="s">
        <v>48</v>
      </c>
      <c r="P8372" t="s">
        <v>48</v>
      </c>
      <c r="Q8372" t="s">
        <v>47940</v>
      </c>
      <c r="Y8372" t="s">
        <v>47941</v>
      </c>
    </row>
    <row r="8373" spans="1:25">
      <c r="A8373" t="s">
        <v>47942</v>
      </c>
      <c r="B8373" t="s">
        <v>47943</v>
      </c>
      <c r="D8373" t="s">
        <v>40</v>
      </c>
      <c r="E8373" t="s">
        <v>41</v>
      </c>
      <c r="G8373" t="s">
        <v>47944</v>
      </c>
      <c r="H8373" t="s">
        <v>23628</v>
      </c>
      <c r="J8373" t="s">
        <v>823</v>
      </c>
      <c r="K8373" t="s">
        <v>824</v>
      </c>
      <c r="L8373">
        <v>11</v>
      </c>
      <c r="M8373" t="s">
        <v>47945</v>
      </c>
      <c r="N8373" t="s">
        <v>75</v>
      </c>
      <c r="O8373" t="s">
        <v>48</v>
      </c>
      <c r="P8373" t="s">
        <v>48</v>
      </c>
      <c r="Q8373" t="s">
        <v>43651</v>
      </c>
      <c r="Y8373" t="s">
        <v>47946</v>
      </c>
    </row>
    <row r="8374" spans="1:25">
      <c r="A8374" t="s">
        <v>47947</v>
      </c>
      <c r="B8374" t="s">
        <v>47948</v>
      </c>
      <c r="D8374" t="s">
        <v>40</v>
      </c>
      <c r="E8374" t="s">
        <v>41</v>
      </c>
      <c r="G8374" t="s">
        <v>47949</v>
      </c>
      <c r="H8374" t="s">
        <v>47950</v>
      </c>
      <c r="J8374" t="s">
        <v>100</v>
      </c>
      <c r="K8374" t="s">
        <v>101</v>
      </c>
      <c r="L8374">
        <v>11</v>
      </c>
      <c r="M8374" t="s">
        <v>47951</v>
      </c>
      <c r="N8374" t="s">
        <v>75</v>
      </c>
      <c r="O8374" t="s">
        <v>48</v>
      </c>
      <c r="P8374" t="s">
        <v>48</v>
      </c>
      <c r="Q8374" t="s">
        <v>47952</v>
      </c>
      <c r="Y8374" t="s">
        <v>47953</v>
      </c>
    </row>
    <row r="8375" spans="1:25">
      <c r="A8375" t="s">
        <v>47954</v>
      </c>
      <c r="B8375" t="s">
        <v>47955</v>
      </c>
      <c r="D8375" t="s">
        <v>40</v>
      </c>
      <c r="E8375" t="s">
        <v>41</v>
      </c>
      <c r="G8375" t="s">
        <v>1695</v>
      </c>
      <c r="H8375" t="s">
        <v>47956</v>
      </c>
      <c r="J8375" t="s">
        <v>91</v>
      </c>
      <c r="K8375" t="s">
        <v>92</v>
      </c>
      <c r="L8375">
        <v>11</v>
      </c>
      <c r="M8375" t="s">
        <v>47957</v>
      </c>
      <c r="N8375" t="s">
        <v>75</v>
      </c>
      <c r="O8375" t="s">
        <v>48</v>
      </c>
      <c r="P8375" t="s">
        <v>48</v>
      </c>
      <c r="Q8375" t="s">
        <v>47958</v>
      </c>
      <c r="Y8375" t="s">
        <v>47959</v>
      </c>
    </row>
    <row r="8376" spans="1:25">
      <c r="A8376" t="s">
        <v>47960</v>
      </c>
      <c r="B8376" t="s">
        <v>47961</v>
      </c>
      <c r="D8376" t="s">
        <v>40</v>
      </c>
      <c r="E8376" t="s">
        <v>41</v>
      </c>
      <c r="G8376" t="s">
        <v>2382</v>
      </c>
      <c r="H8376" t="s">
        <v>47962</v>
      </c>
      <c r="J8376" t="s">
        <v>91</v>
      </c>
      <c r="K8376" t="s">
        <v>92</v>
      </c>
      <c r="L8376">
        <v>11</v>
      </c>
      <c r="M8376" t="s">
        <v>47963</v>
      </c>
      <c r="N8376" t="s">
        <v>75</v>
      </c>
      <c r="O8376" t="s">
        <v>48</v>
      </c>
      <c r="P8376" t="s">
        <v>48</v>
      </c>
      <c r="Q8376" t="s">
        <v>47964</v>
      </c>
      <c r="Y8376" t="s">
        <v>47965</v>
      </c>
    </row>
    <row r="8377" spans="1:25">
      <c r="A8377" t="s">
        <v>47966</v>
      </c>
      <c r="B8377" t="s">
        <v>47967</v>
      </c>
      <c r="D8377" t="s">
        <v>40</v>
      </c>
      <c r="E8377" t="s">
        <v>41</v>
      </c>
      <c r="G8377" t="s">
        <v>26355</v>
      </c>
      <c r="H8377" t="s">
        <v>5989</v>
      </c>
      <c r="J8377" t="s">
        <v>91</v>
      </c>
      <c r="K8377" t="s">
        <v>92</v>
      </c>
      <c r="L8377">
        <v>11</v>
      </c>
      <c r="M8377" t="s">
        <v>47963</v>
      </c>
      <c r="N8377" t="s">
        <v>75</v>
      </c>
      <c r="O8377" t="s">
        <v>48</v>
      </c>
      <c r="P8377" t="s">
        <v>48</v>
      </c>
      <c r="Q8377" t="s">
        <v>47968</v>
      </c>
      <c r="Y8377" t="s">
        <v>47969</v>
      </c>
    </row>
    <row r="8378" spans="1:25">
      <c r="A8378" t="s">
        <v>47970</v>
      </c>
      <c r="B8378" t="s">
        <v>47971</v>
      </c>
      <c r="D8378" t="s">
        <v>40</v>
      </c>
      <c r="E8378" t="s">
        <v>41</v>
      </c>
      <c r="G8378" t="s">
        <v>47972</v>
      </c>
      <c r="H8378" t="s">
        <v>8408</v>
      </c>
      <c r="J8378" t="s">
        <v>100</v>
      </c>
      <c r="K8378" t="s">
        <v>101</v>
      </c>
      <c r="L8378">
        <v>11</v>
      </c>
      <c r="M8378" t="s">
        <v>47963</v>
      </c>
      <c r="N8378" t="s">
        <v>75</v>
      </c>
      <c r="O8378" t="s">
        <v>48</v>
      </c>
      <c r="P8378" t="s">
        <v>48</v>
      </c>
      <c r="Q8378" t="s">
        <v>47973</v>
      </c>
      <c r="Y8378" t="s">
        <v>47974</v>
      </c>
    </row>
    <row r="8379" spans="1:25">
      <c r="A8379" t="s">
        <v>47975</v>
      </c>
      <c r="B8379" t="s">
        <v>47976</v>
      </c>
      <c r="D8379" t="s">
        <v>40</v>
      </c>
      <c r="E8379" t="s">
        <v>41</v>
      </c>
      <c r="G8379" t="s">
        <v>10956</v>
      </c>
      <c r="H8379" t="s">
        <v>16575</v>
      </c>
      <c r="J8379" t="s">
        <v>100</v>
      </c>
      <c r="K8379" t="s">
        <v>101</v>
      </c>
      <c r="L8379">
        <v>11</v>
      </c>
      <c r="M8379" t="s">
        <v>47963</v>
      </c>
      <c r="N8379" t="s">
        <v>75</v>
      </c>
      <c r="O8379" t="s">
        <v>48</v>
      </c>
      <c r="P8379" t="s">
        <v>48</v>
      </c>
      <c r="Q8379" t="s">
        <v>47977</v>
      </c>
      <c r="Y8379" t="s">
        <v>47978</v>
      </c>
    </row>
    <row r="8380" spans="1:25">
      <c r="A8380" t="s">
        <v>47979</v>
      </c>
      <c r="B8380" t="s">
        <v>47980</v>
      </c>
      <c r="D8380" t="s">
        <v>40</v>
      </c>
      <c r="E8380" t="s">
        <v>41</v>
      </c>
      <c r="G8380" t="s">
        <v>47981</v>
      </c>
      <c r="H8380" t="s">
        <v>47982</v>
      </c>
      <c r="J8380" t="s">
        <v>100</v>
      </c>
      <c r="K8380" t="s">
        <v>101</v>
      </c>
      <c r="L8380">
        <v>11</v>
      </c>
      <c r="M8380" t="s">
        <v>47963</v>
      </c>
      <c r="N8380" t="s">
        <v>75</v>
      </c>
      <c r="O8380" t="s">
        <v>48</v>
      </c>
      <c r="P8380" t="s">
        <v>48</v>
      </c>
      <c r="Q8380" t="s">
        <v>47983</v>
      </c>
      <c r="Y8380" t="s">
        <v>47984</v>
      </c>
    </row>
    <row r="8381" spans="1:25">
      <c r="A8381" t="s">
        <v>47985</v>
      </c>
      <c r="B8381" t="s">
        <v>47986</v>
      </c>
      <c r="D8381" t="s">
        <v>40</v>
      </c>
      <c r="E8381" t="s">
        <v>41</v>
      </c>
      <c r="G8381" t="s">
        <v>209</v>
      </c>
      <c r="H8381" t="s">
        <v>40944</v>
      </c>
      <c r="J8381" t="s">
        <v>100</v>
      </c>
      <c r="K8381" t="s">
        <v>101</v>
      </c>
      <c r="L8381">
        <v>11</v>
      </c>
      <c r="M8381" t="s">
        <v>47963</v>
      </c>
      <c r="N8381" t="s">
        <v>75</v>
      </c>
      <c r="O8381" t="s">
        <v>48</v>
      </c>
      <c r="P8381" t="s">
        <v>48</v>
      </c>
      <c r="Q8381" t="s">
        <v>47987</v>
      </c>
      <c r="Y8381" t="s">
        <v>47988</v>
      </c>
    </row>
    <row r="8382" spans="1:25">
      <c r="A8382" t="s">
        <v>47989</v>
      </c>
      <c r="B8382" t="s">
        <v>47990</v>
      </c>
      <c r="D8382" t="s">
        <v>40</v>
      </c>
      <c r="E8382" t="s">
        <v>41</v>
      </c>
      <c r="G8382" t="s">
        <v>47991</v>
      </c>
      <c r="H8382" t="s">
        <v>10812</v>
      </c>
      <c r="J8382" t="s">
        <v>154</v>
      </c>
      <c r="K8382" t="s">
        <v>155</v>
      </c>
      <c r="L8382">
        <v>11</v>
      </c>
      <c r="M8382" t="s">
        <v>47963</v>
      </c>
      <c r="N8382" t="s">
        <v>47</v>
      </c>
      <c r="O8382" t="s">
        <v>48</v>
      </c>
      <c r="P8382" t="s">
        <v>48</v>
      </c>
      <c r="Q8382" t="s">
        <v>47992</v>
      </c>
      <c r="Y8382" t="s">
        <v>47993</v>
      </c>
    </row>
    <row r="8383" spans="1:25">
      <c r="A8383" t="s">
        <v>47994</v>
      </c>
      <c r="B8383" t="s">
        <v>47995</v>
      </c>
      <c r="D8383" t="s">
        <v>40</v>
      </c>
      <c r="E8383" t="s">
        <v>41</v>
      </c>
      <c r="G8383" t="s">
        <v>40204</v>
      </c>
      <c r="H8383" t="s">
        <v>1390</v>
      </c>
      <c r="J8383" t="s">
        <v>823</v>
      </c>
      <c r="K8383" t="s">
        <v>824</v>
      </c>
      <c r="L8383">
        <v>11</v>
      </c>
      <c r="M8383" t="s">
        <v>47963</v>
      </c>
      <c r="N8383" t="s">
        <v>75</v>
      </c>
      <c r="O8383" t="s">
        <v>48</v>
      </c>
      <c r="P8383" t="s">
        <v>48</v>
      </c>
      <c r="Q8383" t="s">
        <v>47996</v>
      </c>
      <c r="Y8383" t="s">
        <v>47997</v>
      </c>
    </row>
    <row r="8384" spans="1:25">
      <c r="A8384" t="s">
        <v>47998</v>
      </c>
      <c r="B8384" t="s">
        <v>47999</v>
      </c>
      <c r="D8384" t="s">
        <v>40</v>
      </c>
      <c r="E8384" t="s">
        <v>41</v>
      </c>
      <c r="G8384" t="s">
        <v>1813</v>
      </c>
      <c r="H8384" t="s">
        <v>48000</v>
      </c>
      <c r="J8384" t="s">
        <v>100</v>
      </c>
      <c r="K8384" t="s">
        <v>101</v>
      </c>
      <c r="L8384">
        <v>11</v>
      </c>
      <c r="M8384" t="s">
        <v>48001</v>
      </c>
      <c r="N8384" t="s">
        <v>75</v>
      </c>
      <c r="O8384" t="s">
        <v>48</v>
      </c>
      <c r="P8384" t="s">
        <v>48</v>
      </c>
      <c r="Q8384" t="s">
        <v>26790</v>
      </c>
      <c r="Y8384" t="s">
        <v>48002</v>
      </c>
    </row>
    <row r="8385" spans="1:25">
      <c r="A8385" t="s">
        <v>48003</v>
      </c>
      <c r="B8385" t="s">
        <v>48004</v>
      </c>
      <c r="D8385" t="s">
        <v>40</v>
      </c>
      <c r="E8385" t="s">
        <v>41</v>
      </c>
      <c r="G8385" t="s">
        <v>2918</v>
      </c>
      <c r="H8385" t="s">
        <v>48005</v>
      </c>
      <c r="J8385" t="s">
        <v>100</v>
      </c>
      <c r="K8385" t="s">
        <v>101</v>
      </c>
      <c r="L8385">
        <v>11</v>
      </c>
      <c r="M8385" t="s">
        <v>48006</v>
      </c>
      <c r="N8385" t="s">
        <v>75</v>
      </c>
      <c r="O8385" t="s">
        <v>48</v>
      </c>
      <c r="P8385" t="s">
        <v>48</v>
      </c>
      <c r="Q8385" t="s">
        <v>48007</v>
      </c>
      <c r="Y8385" t="s">
        <v>48008</v>
      </c>
    </row>
    <row r="8386" spans="1:25">
      <c r="A8386" t="s">
        <v>48009</v>
      </c>
      <c r="B8386" t="s">
        <v>48010</v>
      </c>
      <c r="D8386" t="s">
        <v>40</v>
      </c>
      <c r="E8386" t="s">
        <v>41</v>
      </c>
      <c r="G8386" t="s">
        <v>48011</v>
      </c>
      <c r="H8386" t="s">
        <v>48012</v>
      </c>
      <c r="J8386" t="s">
        <v>100</v>
      </c>
      <c r="K8386" t="s">
        <v>101</v>
      </c>
      <c r="L8386">
        <v>11</v>
      </c>
      <c r="M8386" t="s">
        <v>48006</v>
      </c>
      <c r="N8386" t="s">
        <v>75</v>
      </c>
      <c r="O8386" t="s">
        <v>48</v>
      </c>
      <c r="P8386" t="s">
        <v>48</v>
      </c>
      <c r="Q8386" t="s">
        <v>48013</v>
      </c>
      <c r="Y8386" t="s">
        <v>48014</v>
      </c>
    </row>
    <row r="8387" spans="1:25">
      <c r="A8387" t="s">
        <v>48015</v>
      </c>
      <c r="B8387" t="s">
        <v>48016</v>
      </c>
      <c r="D8387" t="s">
        <v>40</v>
      </c>
      <c r="E8387" t="s">
        <v>41</v>
      </c>
      <c r="G8387" t="s">
        <v>48017</v>
      </c>
      <c r="H8387" t="s">
        <v>48018</v>
      </c>
      <c r="J8387" t="s">
        <v>91</v>
      </c>
      <c r="K8387" t="s">
        <v>92</v>
      </c>
      <c r="L8387">
        <v>11</v>
      </c>
      <c r="M8387" t="s">
        <v>48006</v>
      </c>
      <c r="N8387" t="s">
        <v>75</v>
      </c>
      <c r="O8387" t="s">
        <v>48</v>
      </c>
      <c r="P8387" t="s">
        <v>48</v>
      </c>
      <c r="Q8387" t="s">
        <v>48019</v>
      </c>
      <c r="Y8387" t="s">
        <v>48020</v>
      </c>
    </row>
    <row r="8388" spans="1:25">
      <c r="A8388" t="s">
        <v>48021</v>
      </c>
      <c r="B8388" t="s">
        <v>48022</v>
      </c>
      <c r="D8388" t="s">
        <v>40</v>
      </c>
      <c r="E8388" t="s">
        <v>41</v>
      </c>
      <c r="G8388" t="s">
        <v>48023</v>
      </c>
      <c r="H8388" t="s">
        <v>519</v>
      </c>
      <c r="J8388" t="s">
        <v>121</v>
      </c>
      <c r="K8388" t="s">
        <v>122</v>
      </c>
      <c r="L8388">
        <v>11</v>
      </c>
      <c r="M8388" t="s">
        <v>48006</v>
      </c>
      <c r="N8388" t="s">
        <v>275</v>
      </c>
      <c r="O8388" t="s">
        <v>48</v>
      </c>
      <c r="P8388" t="s">
        <v>48</v>
      </c>
      <c r="Q8388" t="s">
        <v>48024</v>
      </c>
      <c r="Y8388" t="s">
        <v>48025</v>
      </c>
    </row>
    <row r="8389" spans="1:25">
      <c r="A8389" t="s">
        <v>48026</v>
      </c>
      <c r="B8389" t="s">
        <v>48027</v>
      </c>
      <c r="D8389" t="s">
        <v>40</v>
      </c>
      <c r="E8389" t="s">
        <v>41</v>
      </c>
      <c r="G8389" t="s">
        <v>48028</v>
      </c>
      <c r="H8389" t="s">
        <v>48029</v>
      </c>
      <c r="J8389" t="s">
        <v>91</v>
      </c>
      <c r="K8389" t="s">
        <v>92</v>
      </c>
      <c r="L8389">
        <v>11</v>
      </c>
      <c r="M8389" t="s">
        <v>48030</v>
      </c>
      <c r="N8389" t="s">
        <v>75</v>
      </c>
      <c r="O8389" t="s">
        <v>48</v>
      </c>
      <c r="P8389" t="s">
        <v>48</v>
      </c>
      <c r="Q8389" t="s">
        <v>48031</v>
      </c>
      <c r="Y8389" t="s">
        <v>48032</v>
      </c>
    </row>
    <row r="8390" spans="1:25">
      <c r="A8390" t="s">
        <v>48033</v>
      </c>
      <c r="B8390" t="s">
        <v>48034</v>
      </c>
      <c r="D8390" t="s">
        <v>40</v>
      </c>
      <c r="E8390" t="s">
        <v>41</v>
      </c>
      <c r="G8390" t="s">
        <v>9920</v>
      </c>
      <c r="H8390" t="s">
        <v>1352</v>
      </c>
      <c r="J8390" t="s">
        <v>91</v>
      </c>
      <c r="K8390" t="s">
        <v>92</v>
      </c>
      <c r="L8390">
        <v>11</v>
      </c>
      <c r="M8390" t="s">
        <v>48030</v>
      </c>
      <c r="N8390" t="s">
        <v>75</v>
      </c>
      <c r="O8390" t="s">
        <v>48</v>
      </c>
      <c r="P8390" t="s">
        <v>48</v>
      </c>
      <c r="Q8390" t="s">
        <v>48035</v>
      </c>
      <c r="Y8390" t="s">
        <v>48036</v>
      </c>
    </row>
    <row r="8391" spans="1:25">
      <c r="A8391" t="s">
        <v>48037</v>
      </c>
      <c r="B8391" t="s">
        <v>48038</v>
      </c>
      <c r="D8391" t="s">
        <v>40</v>
      </c>
      <c r="E8391" t="s">
        <v>41</v>
      </c>
      <c r="G8391" t="s">
        <v>6401</v>
      </c>
      <c r="H8391" t="s">
        <v>48039</v>
      </c>
      <c r="J8391" t="s">
        <v>91</v>
      </c>
      <c r="K8391" t="s">
        <v>92</v>
      </c>
      <c r="L8391">
        <v>11</v>
      </c>
      <c r="M8391" t="s">
        <v>48030</v>
      </c>
      <c r="N8391" t="s">
        <v>75</v>
      </c>
      <c r="O8391" t="s">
        <v>48</v>
      </c>
      <c r="P8391" t="s">
        <v>48</v>
      </c>
      <c r="Q8391" t="s">
        <v>41713</v>
      </c>
      <c r="Y8391" t="s">
        <v>48040</v>
      </c>
    </row>
    <row r="8392" spans="1:25">
      <c r="A8392" t="s">
        <v>48041</v>
      </c>
      <c r="B8392" t="s">
        <v>48042</v>
      </c>
      <c r="D8392" t="s">
        <v>40</v>
      </c>
      <c r="E8392" t="s">
        <v>41</v>
      </c>
      <c r="G8392" t="s">
        <v>48043</v>
      </c>
      <c r="H8392" t="s">
        <v>337</v>
      </c>
      <c r="J8392" t="s">
        <v>91</v>
      </c>
      <c r="K8392" t="s">
        <v>92</v>
      </c>
      <c r="L8392">
        <v>11</v>
      </c>
      <c r="M8392" t="s">
        <v>48030</v>
      </c>
      <c r="N8392" t="s">
        <v>75</v>
      </c>
      <c r="O8392" t="s">
        <v>48</v>
      </c>
      <c r="P8392" t="s">
        <v>48</v>
      </c>
      <c r="Q8392" t="s">
        <v>27789</v>
      </c>
      <c r="Y8392" t="s">
        <v>48044</v>
      </c>
    </row>
    <row r="8393" spans="1:25">
      <c r="A8393" t="s">
        <v>48045</v>
      </c>
      <c r="B8393" t="s">
        <v>48046</v>
      </c>
      <c r="D8393" t="s">
        <v>40</v>
      </c>
      <c r="E8393" t="s">
        <v>41</v>
      </c>
      <c r="G8393" t="s">
        <v>48047</v>
      </c>
      <c r="H8393" t="s">
        <v>251</v>
      </c>
      <c r="J8393" t="s">
        <v>121</v>
      </c>
      <c r="K8393" t="s">
        <v>122</v>
      </c>
      <c r="L8393">
        <v>12</v>
      </c>
      <c r="M8393" t="s">
        <v>48048</v>
      </c>
      <c r="N8393" t="s">
        <v>58</v>
      </c>
      <c r="O8393" t="s">
        <v>48</v>
      </c>
      <c r="P8393" t="s">
        <v>48</v>
      </c>
      <c r="Q8393" t="s">
        <v>48049</v>
      </c>
      <c r="Y8393" t="s">
        <v>48050</v>
      </c>
    </row>
    <row r="8394" spans="1:25">
      <c r="A8394" t="s">
        <v>48051</v>
      </c>
      <c r="B8394" t="s">
        <v>48052</v>
      </c>
      <c r="D8394" t="s">
        <v>40</v>
      </c>
      <c r="E8394" t="s">
        <v>41</v>
      </c>
      <c r="G8394" t="s">
        <v>1021</v>
      </c>
      <c r="H8394" t="s">
        <v>7880</v>
      </c>
      <c r="J8394" t="s">
        <v>72</v>
      </c>
      <c r="K8394" t="s">
        <v>73</v>
      </c>
      <c r="L8394">
        <v>11</v>
      </c>
      <c r="M8394" t="s">
        <v>48048</v>
      </c>
      <c r="N8394" t="s">
        <v>75</v>
      </c>
      <c r="O8394" t="s">
        <v>48</v>
      </c>
      <c r="P8394" t="s">
        <v>48</v>
      </c>
      <c r="Q8394" t="s">
        <v>48053</v>
      </c>
      <c r="Y8394" t="s">
        <v>48054</v>
      </c>
    </row>
    <row r="8395" spans="1:25">
      <c r="A8395" t="s">
        <v>48055</v>
      </c>
      <c r="B8395" t="s">
        <v>48056</v>
      </c>
      <c r="D8395" t="s">
        <v>40</v>
      </c>
      <c r="E8395" t="s">
        <v>41</v>
      </c>
      <c r="G8395" t="s">
        <v>6470</v>
      </c>
      <c r="H8395" t="s">
        <v>3581</v>
      </c>
      <c r="J8395" t="s">
        <v>91</v>
      </c>
      <c r="K8395" t="s">
        <v>92</v>
      </c>
      <c r="L8395">
        <v>11</v>
      </c>
      <c r="M8395" t="s">
        <v>48057</v>
      </c>
      <c r="N8395" t="s">
        <v>75</v>
      </c>
      <c r="O8395" t="s">
        <v>48</v>
      </c>
      <c r="P8395" t="s">
        <v>48</v>
      </c>
      <c r="Q8395" t="s">
        <v>48058</v>
      </c>
      <c r="Y8395" t="s">
        <v>48059</v>
      </c>
    </row>
    <row r="8396" spans="1:25">
      <c r="A8396" t="s">
        <v>48060</v>
      </c>
      <c r="B8396" t="s">
        <v>48061</v>
      </c>
      <c r="D8396" t="s">
        <v>40</v>
      </c>
      <c r="E8396" t="s">
        <v>41</v>
      </c>
      <c r="G8396" t="s">
        <v>19825</v>
      </c>
      <c r="H8396" t="s">
        <v>40179</v>
      </c>
      <c r="J8396" t="s">
        <v>91</v>
      </c>
      <c r="K8396" t="s">
        <v>92</v>
      </c>
      <c r="L8396">
        <v>11</v>
      </c>
      <c r="M8396" t="s">
        <v>48062</v>
      </c>
      <c r="N8396" t="s">
        <v>75</v>
      </c>
      <c r="O8396" t="s">
        <v>48</v>
      </c>
      <c r="P8396" t="s">
        <v>48</v>
      </c>
      <c r="Q8396" t="s">
        <v>15593</v>
      </c>
      <c r="Y8396" t="s">
        <v>48063</v>
      </c>
    </row>
    <row r="8397" spans="1:25">
      <c r="A8397" t="s">
        <v>48064</v>
      </c>
      <c r="B8397" t="s">
        <v>48065</v>
      </c>
      <c r="D8397" t="s">
        <v>40</v>
      </c>
      <c r="E8397" t="s">
        <v>41</v>
      </c>
      <c r="G8397" t="s">
        <v>1232</v>
      </c>
      <c r="H8397" t="s">
        <v>48066</v>
      </c>
      <c r="J8397" t="s">
        <v>823</v>
      </c>
      <c r="K8397" t="s">
        <v>824</v>
      </c>
      <c r="L8397">
        <v>11</v>
      </c>
      <c r="M8397" t="s">
        <v>48062</v>
      </c>
      <c r="N8397" t="s">
        <v>75</v>
      </c>
      <c r="O8397" t="s">
        <v>48</v>
      </c>
      <c r="P8397" t="s">
        <v>48</v>
      </c>
      <c r="Q8397" t="s">
        <v>48067</v>
      </c>
      <c r="Y8397" t="s">
        <v>48068</v>
      </c>
    </row>
    <row r="8398" spans="1:25">
      <c r="A8398" t="s">
        <v>48069</v>
      </c>
      <c r="B8398" t="s">
        <v>48070</v>
      </c>
      <c r="D8398" t="s">
        <v>40</v>
      </c>
      <c r="E8398" t="s">
        <v>41</v>
      </c>
      <c r="G8398" t="s">
        <v>14425</v>
      </c>
      <c r="H8398" t="s">
        <v>12519</v>
      </c>
      <c r="J8398" t="s">
        <v>100</v>
      </c>
      <c r="K8398" t="s">
        <v>101</v>
      </c>
      <c r="L8398">
        <v>11</v>
      </c>
      <c r="M8398" t="s">
        <v>48071</v>
      </c>
      <c r="N8398" t="s">
        <v>75</v>
      </c>
      <c r="O8398" t="s">
        <v>48</v>
      </c>
      <c r="P8398" t="s">
        <v>48</v>
      </c>
      <c r="Q8398" t="s">
        <v>48072</v>
      </c>
      <c r="Y8398" t="s">
        <v>48073</v>
      </c>
    </row>
    <row r="8399" spans="1:25">
      <c r="A8399" t="s">
        <v>48074</v>
      </c>
      <c r="B8399" t="s">
        <v>48075</v>
      </c>
      <c r="D8399" t="s">
        <v>40</v>
      </c>
      <c r="E8399" t="s">
        <v>41</v>
      </c>
      <c r="G8399" t="s">
        <v>20403</v>
      </c>
      <c r="H8399" t="s">
        <v>48076</v>
      </c>
      <c r="J8399" t="s">
        <v>100</v>
      </c>
      <c r="K8399" t="s">
        <v>101</v>
      </c>
      <c r="L8399">
        <v>11</v>
      </c>
      <c r="M8399" t="s">
        <v>48071</v>
      </c>
      <c r="N8399" t="s">
        <v>75</v>
      </c>
      <c r="O8399" t="s">
        <v>48</v>
      </c>
      <c r="P8399" t="s">
        <v>48</v>
      </c>
      <c r="Q8399" t="s">
        <v>27991</v>
      </c>
      <c r="Y8399" t="s">
        <v>48077</v>
      </c>
    </row>
    <row r="8400" spans="1:25">
      <c r="A8400" t="s">
        <v>48078</v>
      </c>
      <c r="B8400" t="s">
        <v>48079</v>
      </c>
      <c r="D8400" t="s">
        <v>40</v>
      </c>
      <c r="E8400" t="s">
        <v>41</v>
      </c>
      <c r="G8400" t="s">
        <v>2799</v>
      </c>
      <c r="H8400" t="s">
        <v>48080</v>
      </c>
      <c r="J8400" t="s">
        <v>511</v>
      </c>
      <c r="K8400" t="s">
        <v>512</v>
      </c>
      <c r="L8400">
        <v>11</v>
      </c>
      <c r="M8400" t="s">
        <v>48071</v>
      </c>
      <c r="N8400" t="s">
        <v>47</v>
      </c>
      <c r="O8400" t="s">
        <v>48</v>
      </c>
      <c r="P8400" t="s">
        <v>48</v>
      </c>
      <c r="Q8400" t="s">
        <v>48081</v>
      </c>
      <c r="Y8400" t="s">
        <v>48082</v>
      </c>
    </row>
    <row r="8401" spans="1:25">
      <c r="A8401" t="s">
        <v>48083</v>
      </c>
      <c r="B8401" t="s">
        <v>48084</v>
      </c>
      <c r="D8401" t="s">
        <v>40</v>
      </c>
      <c r="E8401" t="s">
        <v>41</v>
      </c>
      <c r="G8401" t="s">
        <v>48085</v>
      </c>
      <c r="H8401" t="s">
        <v>81</v>
      </c>
      <c r="J8401" t="s">
        <v>100</v>
      </c>
      <c r="K8401" t="s">
        <v>101</v>
      </c>
      <c r="L8401">
        <v>11</v>
      </c>
      <c r="M8401" t="s">
        <v>48086</v>
      </c>
      <c r="N8401" t="s">
        <v>75</v>
      </c>
      <c r="O8401" t="s">
        <v>48</v>
      </c>
      <c r="P8401" t="s">
        <v>48</v>
      </c>
      <c r="Q8401" t="s">
        <v>48087</v>
      </c>
      <c r="Y8401" t="s">
        <v>48088</v>
      </c>
    </row>
    <row r="8402" spans="1:25">
      <c r="A8402" t="s">
        <v>48089</v>
      </c>
      <c r="B8402" t="s">
        <v>48090</v>
      </c>
      <c r="D8402" t="s">
        <v>40</v>
      </c>
      <c r="E8402" t="s">
        <v>41</v>
      </c>
      <c r="G8402" t="s">
        <v>48091</v>
      </c>
      <c r="H8402" t="s">
        <v>48092</v>
      </c>
      <c r="J8402" t="s">
        <v>91</v>
      </c>
      <c r="K8402" t="s">
        <v>92</v>
      </c>
      <c r="L8402">
        <v>11</v>
      </c>
      <c r="M8402" t="s">
        <v>48086</v>
      </c>
      <c r="N8402" t="s">
        <v>75</v>
      </c>
      <c r="O8402" t="s">
        <v>48</v>
      </c>
      <c r="P8402" t="s">
        <v>48</v>
      </c>
      <c r="Q8402" t="s">
        <v>41937</v>
      </c>
      <c r="Y8402" t="s">
        <v>48093</v>
      </c>
    </row>
    <row r="8403" spans="1:25">
      <c r="A8403" t="s">
        <v>48094</v>
      </c>
      <c r="B8403" t="s">
        <v>48095</v>
      </c>
      <c r="D8403" t="s">
        <v>40</v>
      </c>
      <c r="E8403" t="s">
        <v>41</v>
      </c>
      <c r="G8403" t="s">
        <v>48096</v>
      </c>
      <c r="H8403" t="s">
        <v>48097</v>
      </c>
      <c r="J8403" t="s">
        <v>91</v>
      </c>
      <c r="K8403" t="s">
        <v>92</v>
      </c>
      <c r="L8403">
        <v>11</v>
      </c>
      <c r="M8403" t="s">
        <v>48086</v>
      </c>
      <c r="N8403" t="s">
        <v>75</v>
      </c>
      <c r="O8403" t="s">
        <v>48</v>
      </c>
      <c r="P8403" t="s">
        <v>48</v>
      </c>
      <c r="Q8403" t="s">
        <v>48098</v>
      </c>
      <c r="Y8403" t="s">
        <v>48099</v>
      </c>
    </row>
    <row r="8404" spans="1:25">
      <c r="A8404" t="s">
        <v>48100</v>
      </c>
      <c r="B8404" t="s">
        <v>48101</v>
      </c>
      <c r="D8404" t="s">
        <v>40</v>
      </c>
      <c r="E8404" t="s">
        <v>41</v>
      </c>
      <c r="G8404" t="s">
        <v>6508</v>
      </c>
      <c r="H8404" t="s">
        <v>48102</v>
      </c>
      <c r="J8404" t="s">
        <v>121</v>
      </c>
      <c r="K8404" t="s">
        <v>122</v>
      </c>
      <c r="L8404">
        <v>11</v>
      </c>
      <c r="M8404" t="s">
        <v>48086</v>
      </c>
      <c r="N8404" t="s">
        <v>275</v>
      </c>
      <c r="O8404" t="s">
        <v>48</v>
      </c>
      <c r="P8404" t="s">
        <v>48</v>
      </c>
      <c r="Q8404" t="s">
        <v>48103</v>
      </c>
      <c r="Y8404" t="s">
        <v>48104</v>
      </c>
    </row>
    <row r="8405" spans="1:25">
      <c r="A8405" t="s">
        <v>48105</v>
      </c>
      <c r="B8405" t="s">
        <v>48106</v>
      </c>
      <c r="D8405" t="s">
        <v>40</v>
      </c>
      <c r="E8405" t="s">
        <v>41</v>
      </c>
      <c r="G8405" t="s">
        <v>7191</v>
      </c>
      <c r="H8405" t="s">
        <v>48107</v>
      </c>
      <c r="J8405" t="s">
        <v>91</v>
      </c>
      <c r="K8405" t="s">
        <v>92</v>
      </c>
      <c r="L8405">
        <v>11</v>
      </c>
      <c r="M8405" t="s">
        <v>48086</v>
      </c>
      <c r="N8405" t="s">
        <v>75</v>
      </c>
      <c r="O8405" t="s">
        <v>48</v>
      </c>
      <c r="P8405" t="s">
        <v>48</v>
      </c>
      <c r="Q8405" t="s">
        <v>10006</v>
      </c>
      <c r="Y8405" t="s">
        <v>48108</v>
      </c>
    </row>
    <row r="8406" spans="1:25">
      <c r="A8406" t="s">
        <v>48109</v>
      </c>
      <c r="B8406" t="s">
        <v>48110</v>
      </c>
      <c r="D8406" t="s">
        <v>40</v>
      </c>
      <c r="E8406" t="s">
        <v>41</v>
      </c>
      <c r="G8406" t="s">
        <v>5160</v>
      </c>
      <c r="H8406" t="s">
        <v>48111</v>
      </c>
      <c r="J8406" t="s">
        <v>82</v>
      </c>
      <c r="K8406" t="s">
        <v>83</v>
      </c>
      <c r="L8406">
        <v>11</v>
      </c>
      <c r="M8406" t="s">
        <v>48112</v>
      </c>
      <c r="N8406" t="s">
        <v>75</v>
      </c>
      <c r="O8406" t="s">
        <v>48</v>
      </c>
      <c r="P8406" t="s">
        <v>48</v>
      </c>
      <c r="Q8406" t="s">
        <v>48113</v>
      </c>
      <c r="Y8406" t="s">
        <v>48114</v>
      </c>
    </row>
    <row r="8407" spans="1:25">
      <c r="A8407" t="s">
        <v>48115</v>
      </c>
      <c r="B8407" t="s">
        <v>48116</v>
      </c>
      <c r="D8407" t="s">
        <v>40</v>
      </c>
      <c r="E8407" t="s">
        <v>41</v>
      </c>
      <c r="G8407" t="s">
        <v>28836</v>
      </c>
      <c r="H8407" t="s">
        <v>251</v>
      </c>
      <c r="J8407" t="s">
        <v>91</v>
      </c>
      <c r="K8407" t="s">
        <v>92</v>
      </c>
      <c r="L8407">
        <v>11</v>
      </c>
      <c r="M8407" t="s">
        <v>48117</v>
      </c>
      <c r="N8407" t="s">
        <v>75</v>
      </c>
      <c r="O8407" t="s">
        <v>48</v>
      </c>
      <c r="P8407" t="s">
        <v>48</v>
      </c>
      <c r="Q8407" t="s">
        <v>10789</v>
      </c>
      <c r="Y8407" t="s">
        <v>48118</v>
      </c>
    </row>
    <row r="8408" spans="1:25">
      <c r="A8408" t="s">
        <v>48119</v>
      </c>
      <c r="B8408" t="s">
        <v>48120</v>
      </c>
      <c r="D8408" t="s">
        <v>40</v>
      </c>
      <c r="E8408" t="s">
        <v>41</v>
      </c>
      <c r="G8408" t="s">
        <v>23904</v>
      </c>
      <c r="H8408" t="s">
        <v>81</v>
      </c>
      <c r="J8408" t="s">
        <v>100</v>
      </c>
      <c r="K8408" t="s">
        <v>101</v>
      </c>
      <c r="L8408">
        <v>11</v>
      </c>
      <c r="M8408" t="s">
        <v>48121</v>
      </c>
      <c r="N8408" t="s">
        <v>75</v>
      </c>
      <c r="O8408" t="s">
        <v>48</v>
      </c>
      <c r="P8408" t="s">
        <v>48</v>
      </c>
      <c r="Q8408" t="s">
        <v>48122</v>
      </c>
      <c r="Y8408" t="s">
        <v>48123</v>
      </c>
    </row>
    <row r="8409" spans="1:25">
      <c r="A8409" t="s">
        <v>48124</v>
      </c>
      <c r="B8409" t="s">
        <v>48125</v>
      </c>
      <c r="D8409" t="s">
        <v>40</v>
      </c>
      <c r="E8409" t="s">
        <v>41</v>
      </c>
      <c r="G8409" t="s">
        <v>1806</v>
      </c>
      <c r="H8409" t="s">
        <v>40944</v>
      </c>
      <c r="J8409" t="s">
        <v>91</v>
      </c>
      <c r="K8409" t="s">
        <v>92</v>
      </c>
      <c r="L8409">
        <v>11</v>
      </c>
      <c r="M8409" t="s">
        <v>48126</v>
      </c>
      <c r="N8409" t="s">
        <v>75</v>
      </c>
      <c r="O8409" t="s">
        <v>48</v>
      </c>
      <c r="P8409" t="s">
        <v>48</v>
      </c>
      <c r="Q8409" t="s">
        <v>48127</v>
      </c>
      <c r="Y8409" t="s">
        <v>48128</v>
      </c>
    </row>
    <row r="8410" spans="1:25">
      <c r="A8410" t="s">
        <v>48129</v>
      </c>
      <c r="B8410" t="s">
        <v>48130</v>
      </c>
      <c r="D8410" t="s">
        <v>40</v>
      </c>
      <c r="E8410" t="s">
        <v>41</v>
      </c>
      <c r="G8410" t="s">
        <v>48131</v>
      </c>
      <c r="H8410" t="s">
        <v>337</v>
      </c>
      <c r="J8410" t="s">
        <v>91</v>
      </c>
      <c r="K8410" t="s">
        <v>92</v>
      </c>
      <c r="L8410">
        <v>11</v>
      </c>
      <c r="M8410" t="s">
        <v>48126</v>
      </c>
      <c r="N8410" t="s">
        <v>75</v>
      </c>
      <c r="O8410" t="s">
        <v>48</v>
      </c>
      <c r="P8410" t="s">
        <v>48</v>
      </c>
      <c r="Q8410" t="s">
        <v>48132</v>
      </c>
      <c r="Y8410" t="s">
        <v>48133</v>
      </c>
    </row>
    <row r="8411" spans="1:25">
      <c r="A8411" t="s">
        <v>48134</v>
      </c>
      <c r="B8411" t="s">
        <v>48135</v>
      </c>
      <c r="D8411" t="s">
        <v>40</v>
      </c>
      <c r="E8411" t="s">
        <v>41</v>
      </c>
      <c r="G8411" t="s">
        <v>48136</v>
      </c>
      <c r="H8411" t="s">
        <v>48137</v>
      </c>
      <c r="J8411" t="s">
        <v>91</v>
      </c>
      <c r="K8411" t="s">
        <v>92</v>
      </c>
      <c r="L8411">
        <v>11</v>
      </c>
      <c r="M8411" t="s">
        <v>48126</v>
      </c>
      <c r="N8411" t="s">
        <v>75</v>
      </c>
      <c r="O8411" t="s">
        <v>48</v>
      </c>
      <c r="P8411" t="s">
        <v>48</v>
      </c>
      <c r="Q8411" t="s">
        <v>48138</v>
      </c>
      <c r="Y8411" t="s">
        <v>48139</v>
      </c>
    </row>
    <row r="8412" spans="1:25">
      <c r="A8412" t="s">
        <v>48140</v>
      </c>
      <c r="B8412" t="s">
        <v>48141</v>
      </c>
      <c r="D8412" t="s">
        <v>40</v>
      </c>
      <c r="E8412" t="s">
        <v>41</v>
      </c>
      <c r="G8412" t="s">
        <v>48142</v>
      </c>
      <c r="H8412" t="s">
        <v>6830</v>
      </c>
      <c r="J8412" t="s">
        <v>100</v>
      </c>
      <c r="K8412" t="s">
        <v>101</v>
      </c>
      <c r="L8412">
        <v>11</v>
      </c>
      <c r="M8412" t="s">
        <v>48143</v>
      </c>
      <c r="N8412" t="s">
        <v>75</v>
      </c>
      <c r="O8412" t="s">
        <v>48</v>
      </c>
      <c r="P8412" t="s">
        <v>48</v>
      </c>
      <c r="Q8412" t="s">
        <v>48144</v>
      </c>
      <c r="Y8412" t="s">
        <v>48145</v>
      </c>
    </row>
    <row r="8413" spans="1:25">
      <c r="A8413" t="s">
        <v>184</v>
      </c>
      <c r="B8413" t="s">
        <v>48146</v>
      </c>
      <c r="D8413" t="s">
        <v>40</v>
      </c>
      <c r="E8413" t="s">
        <v>41</v>
      </c>
      <c r="G8413" t="s">
        <v>48147</v>
      </c>
      <c r="H8413" t="s">
        <v>17261</v>
      </c>
      <c r="J8413" t="s">
        <v>100</v>
      </c>
      <c r="K8413" t="s">
        <v>101</v>
      </c>
      <c r="L8413">
        <v>11</v>
      </c>
      <c r="M8413" t="s">
        <v>48148</v>
      </c>
      <c r="N8413" t="s">
        <v>75</v>
      </c>
      <c r="O8413" t="s">
        <v>48</v>
      </c>
      <c r="P8413" t="s">
        <v>48</v>
      </c>
      <c r="Q8413" t="s">
        <v>48149</v>
      </c>
      <c r="Y8413" t="s">
        <v>48150</v>
      </c>
    </row>
    <row r="8414" spans="1:25">
      <c r="A8414" t="s">
        <v>48151</v>
      </c>
      <c r="B8414" t="s">
        <v>48152</v>
      </c>
      <c r="D8414" t="s">
        <v>40</v>
      </c>
      <c r="E8414" t="s">
        <v>41</v>
      </c>
      <c r="G8414" t="s">
        <v>44948</v>
      </c>
      <c r="H8414" t="s">
        <v>40441</v>
      </c>
      <c r="J8414" t="s">
        <v>100</v>
      </c>
      <c r="K8414" t="s">
        <v>101</v>
      </c>
      <c r="L8414">
        <v>11</v>
      </c>
      <c r="M8414" t="s">
        <v>48153</v>
      </c>
      <c r="N8414" t="s">
        <v>75</v>
      </c>
      <c r="O8414" t="s">
        <v>48</v>
      </c>
      <c r="P8414" t="s">
        <v>48</v>
      </c>
      <c r="Q8414" t="s">
        <v>48154</v>
      </c>
      <c r="Y8414" t="s">
        <v>48155</v>
      </c>
    </row>
    <row r="8415" spans="1:25">
      <c r="A8415" t="s">
        <v>184</v>
      </c>
      <c r="B8415" t="s">
        <v>48156</v>
      </c>
      <c r="D8415" t="s">
        <v>40</v>
      </c>
      <c r="E8415" t="s">
        <v>41</v>
      </c>
      <c r="G8415" t="s">
        <v>48157</v>
      </c>
      <c r="H8415" t="s">
        <v>12519</v>
      </c>
      <c r="J8415" t="s">
        <v>91</v>
      </c>
      <c r="K8415" t="s">
        <v>92</v>
      </c>
      <c r="L8415">
        <v>11</v>
      </c>
      <c r="M8415" t="s">
        <v>48158</v>
      </c>
      <c r="N8415" t="s">
        <v>75</v>
      </c>
      <c r="O8415" t="s">
        <v>48</v>
      </c>
      <c r="P8415" t="s">
        <v>48</v>
      </c>
      <c r="Q8415" t="s">
        <v>48159</v>
      </c>
      <c r="Y8415" t="s">
        <v>48160</v>
      </c>
    </row>
    <row r="8416" spans="1:25">
      <c r="A8416" t="s">
        <v>48161</v>
      </c>
      <c r="B8416" t="s">
        <v>48162</v>
      </c>
      <c r="D8416" t="s">
        <v>40</v>
      </c>
      <c r="E8416" t="s">
        <v>41</v>
      </c>
      <c r="G8416" t="s">
        <v>7847</v>
      </c>
      <c r="H8416" t="s">
        <v>3813</v>
      </c>
      <c r="J8416" t="s">
        <v>100</v>
      </c>
      <c r="K8416" t="s">
        <v>101</v>
      </c>
      <c r="L8416">
        <v>11</v>
      </c>
      <c r="M8416" t="s">
        <v>48158</v>
      </c>
      <c r="N8416" t="s">
        <v>75</v>
      </c>
      <c r="O8416" t="s">
        <v>48</v>
      </c>
      <c r="P8416" t="s">
        <v>48</v>
      </c>
      <c r="Q8416" t="s">
        <v>1404</v>
      </c>
      <c r="Y8416" t="s">
        <v>48163</v>
      </c>
    </row>
    <row r="8417" spans="1:25">
      <c r="A8417" t="s">
        <v>48164</v>
      </c>
      <c r="B8417" t="s">
        <v>48165</v>
      </c>
      <c r="D8417" t="s">
        <v>40</v>
      </c>
      <c r="E8417" t="s">
        <v>41</v>
      </c>
      <c r="G8417" t="s">
        <v>48166</v>
      </c>
      <c r="H8417" t="s">
        <v>48167</v>
      </c>
      <c r="J8417" t="s">
        <v>91</v>
      </c>
      <c r="K8417" t="s">
        <v>92</v>
      </c>
      <c r="L8417">
        <v>11</v>
      </c>
      <c r="M8417" t="s">
        <v>48158</v>
      </c>
      <c r="N8417" t="s">
        <v>75</v>
      </c>
      <c r="O8417" t="s">
        <v>48</v>
      </c>
      <c r="P8417" t="s">
        <v>48</v>
      </c>
      <c r="Q8417" t="s">
        <v>48168</v>
      </c>
      <c r="Y8417" t="s">
        <v>48169</v>
      </c>
    </row>
    <row r="8418" spans="1:25">
      <c r="A8418" t="s">
        <v>48170</v>
      </c>
      <c r="B8418" t="s">
        <v>48171</v>
      </c>
      <c r="D8418" t="s">
        <v>40</v>
      </c>
      <c r="E8418" t="s">
        <v>41</v>
      </c>
      <c r="G8418" t="s">
        <v>48172</v>
      </c>
      <c r="H8418" t="s">
        <v>143</v>
      </c>
      <c r="J8418" t="s">
        <v>100</v>
      </c>
      <c r="K8418" t="s">
        <v>101</v>
      </c>
      <c r="L8418">
        <v>11</v>
      </c>
      <c r="M8418" t="s">
        <v>48173</v>
      </c>
      <c r="N8418" t="s">
        <v>75</v>
      </c>
      <c r="O8418" t="s">
        <v>48</v>
      </c>
      <c r="P8418" t="s">
        <v>48</v>
      </c>
      <c r="Q8418" t="s">
        <v>48174</v>
      </c>
      <c r="Y8418" t="s">
        <v>48175</v>
      </c>
    </row>
    <row r="8419" spans="1:25">
      <c r="A8419" t="s">
        <v>184</v>
      </c>
      <c r="B8419" t="s">
        <v>48176</v>
      </c>
      <c r="D8419" t="s">
        <v>40</v>
      </c>
      <c r="E8419" t="s">
        <v>41</v>
      </c>
      <c r="G8419" t="s">
        <v>48177</v>
      </c>
      <c r="H8419" t="s">
        <v>48178</v>
      </c>
      <c r="J8419" t="s">
        <v>91</v>
      </c>
      <c r="K8419" t="s">
        <v>92</v>
      </c>
      <c r="L8419">
        <v>11</v>
      </c>
      <c r="M8419" t="s">
        <v>48179</v>
      </c>
      <c r="N8419" t="s">
        <v>75</v>
      </c>
      <c r="O8419" t="s">
        <v>48</v>
      </c>
      <c r="P8419" t="s">
        <v>48</v>
      </c>
      <c r="Q8419" t="s">
        <v>42992</v>
      </c>
      <c r="Y8419" t="s">
        <v>48180</v>
      </c>
    </row>
    <row r="8420" spans="1:25">
      <c r="A8420" t="s">
        <v>48181</v>
      </c>
      <c r="B8420" t="s">
        <v>48182</v>
      </c>
      <c r="D8420" t="s">
        <v>40</v>
      </c>
      <c r="E8420" t="s">
        <v>41</v>
      </c>
      <c r="G8420" t="s">
        <v>21225</v>
      </c>
      <c r="H8420" t="s">
        <v>11924</v>
      </c>
      <c r="J8420" t="s">
        <v>100</v>
      </c>
      <c r="K8420" t="s">
        <v>101</v>
      </c>
      <c r="L8420">
        <v>11</v>
      </c>
      <c r="M8420" t="s">
        <v>48179</v>
      </c>
      <c r="N8420" t="s">
        <v>75</v>
      </c>
      <c r="O8420" t="s">
        <v>48</v>
      </c>
      <c r="P8420" t="s">
        <v>48</v>
      </c>
      <c r="Q8420" t="s">
        <v>48183</v>
      </c>
      <c r="Y8420" t="s">
        <v>48184</v>
      </c>
    </row>
    <row r="8421" spans="1:25">
      <c r="A8421" t="s">
        <v>48185</v>
      </c>
      <c r="B8421" t="s">
        <v>48186</v>
      </c>
      <c r="D8421" t="s">
        <v>40</v>
      </c>
      <c r="E8421" t="s">
        <v>41</v>
      </c>
      <c r="G8421" t="s">
        <v>3346</v>
      </c>
      <c r="H8421" t="s">
        <v>48187</v>
      </c>
      <c r="J8421" t="s">
        <v>100</v>
      </c>
      <c r="K8421" t="s">
        <v>101</v>
      </c>
      <c r="L8421">
        <v>11</v>
      </c>
      <c r="M8421" t="s">
        <v>48179</v>
      </c>
      <c r="N8421" t="s">
        <v>75</v>
      </c>
      <c r="O8421" t="s">
        <v>48</v>
      </c>
      <c r="P8421" t="s">
        <v>48</v>
      </c>
      <c r="Q8421" t="s">
        <v>48188</v>
      </c>
      <c r="Y8421" t="s">
        <v>48189</v>
      </c>
    </row>
    <row r="8422" spans="1:25">
      <c r="A8422" t="s">
        <v>48190</v>
      </c>
      <c r="B8422" t="s">
        <v>48191</v>
      </c>
      <c r="D8422" t="s">
        <v>40</v>
      </c>
      <c r="E8422" t="s">
        <v>41</v>
      </c>
      <c r="G8422" t="s">
        <v>142</v>
      </c>
      <c r="H8422" t="s">
        <v>358</v>
      </c>
      <c r="J8422" t="s">
        <v>100</v>
      </c>
      <c r="K8422" t="s">
        <v>101</v>
      </c>
      <c r="L8422">
        <v>11</v>
      </c>
      <c r="M8422" t="s">
        <v>48179</v>
      </c>
      <c r="N8422" t="s">
        <v>75</v>
      </c>
      <c r="O8422" t="s">
        <v>48</v>
      </c>
      <c r="P8422" t="s">
        <v>48</v>
      </c>
      <c r="Q8422" t="s">
        <v>32987</v>
      </c>
      <c r="Y8422" t="s">
        <v>48192</v>
      </c>
    </row>
    <row r="8423" spans="1:25">
      <c r="A8423" t="s">
        <v>48193</v>
      </c>
      <c r="B8423" t="s">
        <v>48194</v>
      </c>
      <c r="D8423" t="s">
        <v>40</v>
      </c>
      <c r="E8423" t="s">
        <v>41</v>
      </c>
      <c r="G8423" t="s">
        <v>48195</v>
      </c>
      <c r="H8423" t="s">
        <v>48196</v>
      </c>
      <c r="J8423" t="s">
        <v>100</v>
      </c>
      <c r="K8423" t="s">
        <v>101</v>
      </c>
      <c r="L8423">
        <v>11</v>
      </c>
      <c r="M8423" t="s">
        <v>48197</v>
      </c>
      <c r="N8423" t="s">
        <v>75</v>
      </c>
      <c r="O8423" t="s">
        <v>48</v>
      </c>
      <c r="P8423" t="s">
        <v>48</v>
      </c>
      <c r="Q8423" t="s">
        <v>48198</v>
      </c>
      <c r="Y8423" t="s">
        <v>48199</v>
      </c>
    </row>
    <row r="8424" spans="1:25">
      <c r="A8424" t="s">
        <v>48200</v>
      </c>
      <c r="B8424" t="s">
        <v>48201</v>
      </c>
      <c r="D8424" t="s">
        <v>40</v>
      </c>
      <c r="E8424" t="s">
        <v>41</v>
      </c>
      <c r="G8424" t="s">
        <v>48202</v>
      </c>
      <c r="H8424" t="s">
        <v>6866</v>
      </c>
      <c r="J8424" t="s">
        <v>154</v>
      </c>
      <c r="K8424" t="s">
        <v>155</v>
      </c>
      <c r="L8424">
        <v>11</v>
      </c>
      <c r="M8424" t="s">
        <v>48197</v>
      </c>
      <c r="N8424" t="s">
        <v>47</v>
      </c>
      <c r="O8424" t="s">
        <v>48</v>
      </c>
      <c r="P8424" t="s">
        <v>48</v>
      </c>
      <c r="Q8424" t="s">
        <v>48203</v>
      </c>
      <c r="Y8424" t="s">
        <v>48204</v>
      </c>
    </row>
    <row r="8425" spans="1:25">
      <c r="A8425" t="s">
        <v>48205</v>
      </c>
      <c r="B8425" t="s">
        <v>48206</v>
      </c>
      <c r="D8425" t="s">
        <v>40</v>
      </c>
      <c r="E8425" t="s">
        <v>41</v>
      </c>
      <c r="G8425" t="s">
        <v>2594</v>
      </c>
      <c r="H8425" t="s">
        <v>3341</v>
      </c>
      <c r="J8425" t="s">
        <v>91</v>
      </c>
      <c r="K8425" t="s">
        <v>92</v>
      </c>
      <c r="L8425">
        <v>11</v>
      </c>
      <c r="M8425" t="s">
        <v>48197</v>
      </c>
      <c r="N8425" t="s">
        <v>75</v>
      </c>
      <c r="O8425" t="s">
        <v>48</v>
      </c>
      <c r="P8425" t="s">
        <v>48</v>
      </c>
      <c r="Q8425" t="s">
        <v>48207</v>
      </c>
      <c r="Y8425" t="s">
        <v>48208</v>
      </c>
    </row>
    <row r="8426" spans="1:25">
      <c r="A8426" t="s">
        <v>48209</v>
      </c>
      <c r="B8426" t="s">
        <v>48210</v>
      </c>
      <c r="D8426" t="s">
        <v>40</v>
      </c>
      <c r="E8426" t="s">
        <v>41</v>
      </c>
      <c r="G8426" t="s">
        <v>48211</v>
      </c>
      <c r="H8426" t="s">
        <v>48212</v>
      </c>
      <c r="J8426" t="s">
        <v>100</v>
      </c>
      <c r="K8426" t="s">
        <v>101</v>
      </c>
      <c r="L8426">
        <v>11</v>
      </c>
      <c r="M8426" t="s">
        <v>48197</v>
      </c>
      <c r="N8426" t="s">
        <v>75</v>
      </c>
      <c r="O8426" t="s">
        <v>48</v>
      </c>
      <c r="P8426" t="s">
        <v>48</v>
      </c>
      <c r="Q8426" t="s">
        <v>48213</v>
      </c>
      <c r="Y8426" t="s">
        <v>48214</v>
      </c>
    </row>
    <row r="8427" spans="1:25">
      <c r="A8427" t="s">
        <v>48215</v>
      </c>
      <c r="B8427" t="s">
        <v>48216</v>
      </c>
      <c r="D8427" t="s">
        <v>40</v>
      </c>
      <c r="E8427" t="s">
        <v>41</v>
      </c>
      <c r="G8427" t="s">
        <v>48217</v>
      </c>
      <c r="H8427" t="s">
        <v>48218</v>
      </c>
      <c r="J8427" t="s">
        <v>100</v>
      </c>
      <c r="K8427" t="s">
        <v>101</v>
      </c>
      <c r="L8427">
        <v>11</v>
      </c>
      <c r="M8427" t="s">
        <v>48219</v>
      </c>
      <c r="N8427" t="s">
        <v>75</v>
      </c>
      <c r="O8427" t="s">
        <v>48</v>
      </c>
      <c r="P8427" t="s">
        <v>48</v>
      </c>
      <c r="Q8427" t="s">
        <v>48220</v>
      </c>
      <c r="Y8427" t="s">
        <v>48221</v>
      </c>
    </row>
    <row r="8428" spans="1:25">
      <c r="A8428" t="s">
        <v>48222</v>
      </c>
      <c r="B8428" t="s">
        <v>48223</v>
      </c>
      <c r="D8428" t="s">
        <v>40</v>
      </c>
      <c r="E8428" t="s">
        <v>41</v>
      </c>
      <c r="G8428" t="s">
        <v>7614</v>
      </c>
      <c r="H8428" t="s">
        <v>757</v>
      </c>
      <c r="J8428" t="s">
        <v>91</v>
      </c>
      <c r="K8428" t="s">
        <v>92</v>
      </c>
      <c r="L8428">
        <v>11</v>
      </c>
      <c r="M8428" t="s">
        <v>48224</v>
      </c>
      <c r="N8428" t="s">
        <v>75</v>
      </c>
      <c r="O8428" t="s">
        <v>48</v>
      </c>
      <c r="P8428" t="s">
        <v>48</v>
      </c>
      <c r="Q8428" t="s">
        <v>48225</v>
      </c>
      <c r="Y8428" t="s">
        <v>48226</v>
      </c>
    </row>
    <row r="8429" spans="1:25">
      <c r="A8429" t="s">
        <v>48227</v>
      </c>
      <c r="B8429" t="s">
        <v>48228</v>
      </c>
      <c r="D8429" t="s">
        <v>40</v>
      </c>
      <c r="E8429" t="s">
        <v>41</v>
      </c>
      <c r="G8429" t="s">
        <v>48229</v>
      </c>
      <c r="H8429" t="s">
        <v>650</v>
      </c>
      <c r="J8429" t="s">
        <v>100</v>
      </c>
      <c r="K8429" t="s">
        <v>101</v>
      </c>
      <c r="L8429">
        <v>11</v>
      </c>
      <c r="M8429" t="s">
        <v>48230</v>
      </c>
      <c r="N8429" t="s">
        <v>75</v>
      </c>
      <c r="O8429" t="s">
        <v>48</v>
      </c>
      <c r="P8429" t="s">
        <v>48</v>
      </c>
      <c r="Q8429" t="s">
        <v>48231</v>
      </c>
      <c r="Y8429" t="s">
        <v>48232</v>
      </c>
    </row>
    <row r="8430" spans="1:25">
      <c r="A8430" t="s">
        <v>48233</v>
      </c>
      <c r="B8430" t="s">
        <v>48234</v>
      </c>
      <c r="D8430" t="s">
        <v>40</v>
      </c>
      <c r="E8430" t="s">
        <v>41</v>
      </c>
      <c r="G8430" t="s">
        <v>5318</v>
      </c>
      <c r="H8430" t="s">
        <v>81</v>
      </c>
      <c r="J8430" t="s">
        <v>823</v>
      </c>
      <c r="K8430" t="s">
        <v>824</v>
      </c>
      <c r="L8430">
        <v>11</v>
      </c>
      <c r="M8430" t="s">
        <v>48235</v>
      </c>
      <c r="N8430" t="s">
        <v>75</v>
      </c>
      <c r="O8430" t="s">
        <v>48</v>
      </c>
      <c r="P8430" t="s">
        <v>48</v>
      </c>
      <c r="Q8430" t="s">
        <v>48236</v>
      </c>
      <c r="Y8430" t="s">
        <v>48237</v>
      </c>
    </row>
    <row r="8431" spans="1:25">
      <c r="A8431" t="s">
        <v>48238</v>
      </c>
      <c r="B8431" t="s">
        <v>48239</v>
      </c>
      <c r="D8431" t="s">
        <v>40</v>
      </c>
      <c r="E8431" t="s">
        <v>41</v>
      </c>
      <c r="G8431" t="s">
        <v>48240</v>
      </c>
      <c r="H8431" t="s">
        <v>48241</v>
      </c>
      <c r="J8431" t="s">
        <v>100</v>
      </c>
      <c r="K8431" t="s">
        <v>101</v>
      </c>
      <c r="L8431">
        <v>11</v>
      </c>
      <c r="M8431" t="s">
        <v>48235</v>
      </c>
      <c r="N8431" t="s">
        <v>75</v>
      </c>
      <c r="O8431" t="s">
        <v>48</v>
      </c>
      <c r="P8431" t="s">
        <v>48</v>
      </c>
      <c r="Q8431" t="s">
        <v>7622</v>
      </c>
      <c r="Y8431" t="s">
        <v>48242</v>
      </c>
    </row>
    <row r="8432" spans="1:25">
      <c r="A8432" t="s">
        <v>48243</v>
      </c>
      <c r="B8432" t="s">
        <v>48244</v>
      </c>
      <c r="D8432" t="s">
        <v>40</v>
      </c>
      <c r="E8432" t="s">
        <v>41</v>
      </c>
      <c r="G8432" t="s">
        <v>48245</v>
      </c>
      <c r="H8432" t="s">
        <v>48246</v>
      </c>
      <c r="J8432" t="s">
        <v>121</v>
      </c>
      <c r="K8432" t="s">
        <v>122</v>
      </c>
      <c r="L8432">
        <v>11</v>
      </c>
      <c r="M8432" t="s">
        <v>48247</v>
      </c>
      <c r="N8432" t="s">
        <v>275</v>
      </c>
      <c r="O8432" t="s">
        <v>48</v>
      </c>
      <c r="P8432" t="s">
        <v>48</v>
      </c>
      <c r="Q8432" t="s">
        <v>48248</v>
      </c>
      <c r="Y8432" t="s">
        <v>48249</v>
      </c>
    </row>
    <row r="8433" spans="1:25">
      <c r="A8433" t="s">
        <v>48250</v>
      </c>
      <c r="B8433" t="s">
        <v>48251</v>
      </c>
      <c r="D8433" t="s">
        <v>40</v>
      </c>
      <c r="E8433" t="s">
        <v>41</v>
      </c>
      <c r="G8433" t="s">
        <v>48252</v>
      </c>
      <c r="H8433" t="s">
        <v>143</v>
      </c>
      <c r="J8433" t="s">
        <v>511</v>
      </c>
      <c r="K8433" t="s">
        <v>512</v>
      </c>
      <c r="L8433">
        <v>11</v>
      </c>
      <c r="M8433" t="s">
        <v>48247</v>
      </c>
      <c r="N8433" t="s">
        <v>47</v>
      </c>
      <c r="O8433" t="s">
        <v>48</v>
      </c>
      <c r="P8433" t="s">
        <v>48</v>
      </c>
      <c r="Q8433" t="s">
        <v>48253</v>
      </c>
      <c r="Y8433" t="s">
        <v>48254</v>
      </c>
    </row>
    <row r="8434" spans="1:25">
      <c r="A8434" t="s">
        <v>48255</v>
      </c>
      <c r="B8434" t="s">
        <v>48256</v>
      </c>
      <c r="D8434" t="s">
        <v>40</v>
      </c>
      <c r="E8434" t="s">
        <v>41</v>
      </c>
      <c r="G8434" t="s">
        <v>48257</v>
      </c>
      <c r="H8434" t="s">
        <v>48258</v>
      </c>
      <c r="J8434" t="s">
        <v>100</v>
      </c>
      <c r="K8434" t="s">
        <v>101</v>
      </c>
      <c r="L8434">
        <v>11</v>
      </c>
      <c r="M8434" t="s">
        <v>48247</v>
      </c>
      <c r="N8434" t="s">
        <v>75</v>
      </c>
      <c r="O8434" t="s">
        <v>48</v>
      </c>
      <c r="P8434" t="s">
        <v>48</v>
      </c>
      <c r="Q8434" t="s">
        <v>48259</v>
      </c>
      <c r="Y8434" t="s">
        <v>48260</v>
      </c>
    </row>
    <row r="8435" spans="1:25">
      <c r="A8435" t="s">
        <v>48261</v>
      </c>
      <c r="B8435" t="s">
        <v>48262</v>
      </c>
      <c r="D8435" t="s">
        <v>40</v>
      </c>
      <c r="E8435" t="s">
        <v>41</v>
      </c>
      <c r="G8435" t="s">
        <v>8462</v>
      </c>
      <c r="H8435" t="s">
        <v>48263</v>
      </c>
      <c r="J8435" t="s">
        <v>100</v>
      </c>
      <c r="K8435" t="s">
        <v>101</v>
      </c>
      <c r="L8435">
        <v>11</v>
      </c>
      <c r="M8435" t="s">
        <v>48247</v>
      </c>
      <c r="N8435" t="s">
        <v>75</v>
      </c>
      <c r="O8435" t="s">
        <v>48</v>
      </c>
      <c r="P8435" t="s">
        <v>48</v>
      </c>
      <c r="Q8435" t="s">
        <v>48264</v>
      </c>
      <c r="Y8435" t="s">
        <v>48265</v>
      </c>
    </row>
    <row r="8436" spans="1:25">
      <c r="A8436" t="s">
        <v>48266</v>
      </c>
      <c r="B8436" t="s">
        <v>48267</v>
      </c>
      <c r="D8436" t="s">
        <v>40</v>
      </c>
      <c r="E8436" t="s">
        <v>41</v>
      </c>
      <c r="G8436" t="s">
        <v>7946</v>
      </c>
      <c r="H8436" t="s">
        <v>1313</v>
      </c>
      <c r="J8436" t="s">
        <v>91</v>
      </c>
      <c r="K8436" t="s">
        <v>92</v>
      </c>
      <c r="L8436">
        <v>11</v>
      </c>
      <c r="M8436" t="s">
        <v>48268</v>
      </c>
      <c r="N8436" t="s">
        <v>75</v>
      </c>
      <c r="O8436" t="s">
        <v>48</v>
      </c>
      <c r="P8436" t="s">
        <v>48</v>
      </c>
      <c r="Q8436" t="s">
        <v>38423</v>
      </c>
      <c r="Y8436" t="s">
        <v>48269</v>
      </c>
    </row>
    <row r="8437" spans="1:25">
      <c r="A8437" t="s">
        <v>48270</v>
      </c>
      <c r="B8437" t="s">
        <v>48271</v>
      </c>
      <c r="D8437" t="s">
        <v>40</v>
      </c>
      <c r="E8437" t="s">
        <v>41</v>
      </c>
      <c r="G8437" t="s">
        <v>48272</v>
      </c>
      <c r="H8437" t="s">
        <v>330</v>
      </c>
      <c r="J8437" t="s">
        <v>91</v>
      </c>
      <c r="K8437" t="s">
        <v>92</v>
      </c>
      <c r="L8437">
        <v>11</v>
      </c>
      <c r="M8437" t="s">
        <v>48273</v>
      </c>
      <c r="N8437" t="s">
        <v>75</v>
      </c>
      <c r="O8437" t="s">
        <v>48</v>
      </c>
      <c r="P8437" t="s">
        <v>48</v>
      </c>
      <c r="Q8437" t="s">
        <v>48274</v>
      </c>
      <c r="Y8437" t="s">
        <v>48275</v>
      </c>
    </row>
    <row r="8438" spans="1:25">
      <c r="A8438" t="s">
        <v>48276</v>
      </c>
      <c r="B8438" t="s">
        <v>48277</v>
      </c>
      <c r="D8438" t="s">
        <v>40</v>
      </c>
      <c r="E8438" t="s">
        <v>41</v>
      </c>
      <c r="G8438" t="s">
        <v>48278</v>
      </c>
      <c r="H8438" t="s">
        <v>143</v>
      </c>
      <c r="J8438" t="s">
        <v>91</v>
      </c>
      <c r="K8438" t="s">
        <v>92</v>
      </c>
      <c r="L8438">
        <v>11</v>
      </c>
      <c r="M8438" t="s">
        <v>48279</v>
      </c>
      <c r="N8438" t="s">
        <v>75</v>
      </c>
      <c r="O8438" t="s">
        <v>48</v>
      </c>
      <c r="P8438" t="s">
        <v>48</v>
      </c>
      <c r="Q8438" t="s">
        <v>48280</v>
      </c>
      <c r="Y8438" t="s">
        <v>48281</v>
      </c>
    </row>
    <row r="8439" spans="1:25">
      <c r="A8439" t="s">
        <v>184</v>
      </c>
      <c r="B8439" t="s">
        <v>48282</v>
      </c>
      <c r="D8439" t="s">
        <v>40</v>
      </c>
      <c r="E8439" t="s">
        <v>41</v>
      </c>
      <c r="G8439" t="s">
        <v>2278</v>
      </c>
      <c r="H8439" t="s">
        <v>48283</v>
      </c>
      <c r="J8439" t="s">
        <v>91</v>
      </c>
      <c r="K8439" t="s">
        <v>92</v>
      </c>
      <c r="L8439">
        <v>11</v>
      </c>
      <c r="M8439" t="s">
        <v>48279</v>
      </c>
      <c r="N8439" t="s">
        <v>75</v>
      </c>
      <c r="O8439" t="s">
        <v>48</v>
      </c>
      <c r="P8439" t="s">
        <v>48</v>
      </c>
      <c r="Q8439" t="s">
        <v>48284</v>
      </c>
      <c r="Y8439" t="s">
        <v>48285</v>
      </c>
    </row>
    <row r="8440" spans="1:25">
      <c r="A8440" t="s">
        <v>48286</v>
      </c>
      <c r="B8440" t="s">
        <v>48287</v>
      </c>
      <c r="D8440" t="s">
        <v>40</v>
      </c>
      <c r="E8440" t="s">
        <v>41</v>
      </c>
      <c r="G8440" t="s">
        <v>48288</v>
      </c>
      <c r="H8440" t="s">
        <v>48289</v>
      </c>
      <c r="J8440" t="s">
        <v>100</v>
      </c>
      <c r="K8440" t="s">
        <v>101</v>
      </c>
      <c r="L8440">
        <v>11</v>
      </c>
      <c r="M8440" t="s">
        <v>48279</v>
      </c>
      <c r="N8440" t="s">
        <v>75</v>
      </c>
      <c r="O8440" t="s">
        <v>48</v>
      </c>
      <c r="P8440" t="s">
        <v>48</v>
      </c>
      <c r="Q8440" t="s">
        <v>9560</v>
      </c>
      <c r="Y8440" t="s">
        <v>48290</v>
      </c>
    </row>
    <row r="8441" spans="1:25">
      <c r="A8441" t="s">
        <v>48291</v>
      </c>
      <c r="B8441" t="s">
        <v>48292</v>
      </c>
      <c r="D8441" t="s">
        <v>40</v>
      </c>
      <c r="E8441" t="s">
        <v>41</v>
      </c>
      <c r="G8441" t="s">
        <v>37012</v>
      </c>
      <c r="H8441" t="s">
        <v>1918</v>
      </c>
      <c r="J8441" t="s">
        <v>100</v>
      </c>
      <c r="K8441" t="s">
        <v>101</v>
      </c>
      <c r="L8441">
        <v>11</v>
      </c>
      <c r="M8441" t="s">
        <v>48293</v>
      </c>
      <c r="N8441" t="s">
        <v>75</v>
      </c>
      <c r="O8441" t="s">
        <v>48</v>
      </c>
      <c r="P8441" t="s">
        <v>48</v>
      </c>
      <c r="Q8441" t="s">
        <v>48294</v>
      </c>
      <c r="Y8441" t="s">
        <v>48295</v>
      </c>
    </row>
    <row r="8442" spans="1:25">
      <c r="A8442" t="s">
        <v>48296</v>
      </c>
      <c r="B8442" t="s">
        <v>48297</v>
      </c>
      <c r="D8442" t="s">
        <v>40</v>
      </c>
      <c r="E8442" t="s">
        <v>41</v>
      </c>
      <c r="G8442" t="s">
        <v>6508</v>
      </c>
      <c r="H8442" t="s">
        <v>3376</v>
      </c>
      <c r="J8442" t="s">
        <v>100</v>
      </c>
      <c r="K8442" t="s">
        <v>101</v>
      </c>
      <c r="L8442">
        <v>11</v>
      </c>
      <c r="M8442" t="s">
        <v>48298</v>
      </c>
      <c r="N8442" t="s">
        <v>75</v>
      </c>
      <c r="O8442" t="s">
        <v>48</v>
      </c>
      <c r="P8442" t="s">
        <v>48</v>
      </c>
      <c r="Q8442" t="s">
        <v>48299</v>
      </c>
      <c r="Y8442" t="s">
        <v>48300</v>
      </c>
    </row>
    <row r="8443" spans="1:25">
      <c r="A8443" t="s">
        <v>48301</v>
      </c>
      <c r="B8443" t="s">
        <v>48302</v>
      </c>
      <c r="D8443" t="s">
        <v>40</v>
      </c>
      <c r="E8443" t="s">
        <v>41</v>
      </c>
      <c r="G8443" t="s">
        <v>48303</v>
      </c>
      <c r="H8443" t="s">
        <v>5041</v>
      </c>
      <c r="J8443" t="s">
        <v>100</v>
      </c>
      <c r="K8443" t="s">
        <v>101</v>
      </c>
      <c r="L8443">
        <v>11</v>
      </c>
      <c r="M8443" t="s">
        <v>48298</v>
      </c>
      <c r="N8443" t="s">
        <v>75</v>
      </c>
      <c r="O8443" t="s">
        <v>48</v>
      </c>
      <c r="P8443" t="s">
        <v>48</v>
      </c>
      <c r="Q8443" t="s">
        <v>48304</v>
      </c>
      <c r="Y8443" t="s">
        <v>48305</v>
      </c>
    </row>
    <row r="8444" spans="1:25">
      <c r="A8444" t="s">
        <v>48306</v>
      </c>
      <c r="B8444" t="s">
        <v>48307</v>
      </c>
      <c r="D8444" t="s">
        <v>40</v>
      </c>
      <c r="E8444" t="s">
        <v>41</v>
      </c>
      <c r="G8444" t="s">
        <v>1161</v>
      </c>
      <c r="H8444" t="s">
        <v>48308</v>
      </c>
      <c r="J8444" t="s">
        <v>91</v>
      </c>
      <c r="K8444" t="s">
        <v>92</v>
      </c>
      <c r="L8444">
        <v>11</v>
      </c>
      <c r="M8444" t="s">
        <v>48298</v>
      </c>
      <c r="N8444" t="s">
        <v>75</v>
      </c>
      <c r="O8444" t="s">
        <v>48</v>
      </c>
      <c r="P8444" t="s">
        <v>48</v>
      </c>
      <c r="Q8444" t="s">
        <v>48309</v>
      </c>
      <c r="Y8444" t="s">
        <v>48310</v>
      </c>
    </row>
    <row r="8445" spans="1:25">
      <c r="A8445" t="s">
        <v>48311</v>
      </c>
      <c r="B8445" t="s">
        <v>48312</v>
      </c>
      <c r="D8445" t="s">
        <v>40</v>
      </c>
      <c r="E8445" t="s">
        <v>41</v>
      </c>
      <c r="G8445" t="s">
        <v>3971</v>
      </c>
      <c r="H8445" t="s">
        <v>3305</v>
      </c>
      <c r="J8445" t="s">
        <v>100</v>
      </c>
      <c r="K8445" t="s">
        <v>101</v>
      </c>
      <c r="L8445">
        <v>11</v>
      </c>
      <c r="M8445" t="s">
        <v>48298</v>
      </c>
      <c r="N8445" t="s">
        <v>75</v>
      </c>
      <c r="O8445" t="s">
        <v>48</v>
      </c>
      <c r="P8445" t="s">
        <v>48</v>
      </c>
      <c r="Q8445" t="s">
        <v>48313</v>
      </c>
      <c r="Y8445" t="s">
        <v>48314</v>
      </c>
    </row>
    <row r="8446" spans="1:25">
      <c r="A8446" t="s">
        <v>184</v>
      </c>
      <c r="B8446" t="s">
        <v>48315</v>
      </c>
      <c r="D8446" t="s">
        <v>40</v>
      </c>
      <c r="E8446" t="s">
        <v>41</v>
      </c>
      <c r="G8446" t="s">
        <v>48316</v>
      </c>
      <c r="H8446" t="s">
        <v>48317</v>
      </c>
      <c r="J8446" t="s">
        <v>91</v>
      </c>
      <c r="K8446" t="s">
        <v>92</v>
      </c>
      <c r="L8446">
        <v>11</v>
      </c>
      <c r="M8446" t="s">
        <v>48318</v>
      </c>
      <c r="N8446" t="s">
        <v>75</v>
      </c>
      <c r="O8446" t="s">
        <v>48</v>
      </c>
      <c r="P8446" t="s">
        <v>48</v>
      </c>
      <c r="Q8446" t="s">
        <v>15223</v>
      </c>
      <c r="Y8446" t="s">
        <v>48319</v>
      </c>
    </row>
    <row r="8447" spans="1:25">
      <c r="A8447" t="s">
        <v>48320</v>
      </c>
      <c r="B8447" t="s">
        <v>48321</v>
      </c>
      <c r="D8447" t="s">
        <v>40</v>
      </c>
      <c r="E8447" t="s">
        <v>41</v>
      </c>
      <c r="G8447" t="s">
        <v>48322</v>
      </c>
      <c r="H8447" t="s">
        <v>7815</v>
      </c>
      <c r="J8447" t="s">
        <v>100</v>
      </c>
      <c r="K8447" t="s">
        <v>101</v>
      </c>
      <c r="L8447">
        <v>11</v>
      </c>
      <c r="M8447" t="s">
        <v>48318</v>
      </c>
      <c r="N8447" t="s">
        <v>75</v>
      </c>
      <c r="O8447" t="s">
        <v>48</v>
      </c>
      <c r="P8447" t="s">
        <v>48</v>
      </c>
      <c r="Q8447" t="s">
        <v>27352</v>
      </c>
      <c r="Y8447" t="s">
        <v>48323</v>
      </c>
    </row>
    <row r="8448" spans="1:25">
      <c r="A8448" t="s">
        <v>48324</v>
      </c>
      <c r="B8448" t="s">
        <v>48325</v>
      </c>
      <c r="D8448" t="s">
        <v>40</v>
      </c>
      <c r="E8448" t="s">
        <v>41</v>
      </c>
      <c r="G8448" t="s">
        <v>560</v>
      </c>
      <c r="H8448" t="s">
        <v>48326</v>
      </c>
      <c r="J8448" t="s">
        <v>91</v>
      </c>
      <c r="K8448" t="s">
        <v>92</v>
      </c>
      <c r="L8448">
        <v>11</v>
      </c>
      <c r="M8448" t="s">
        <v>48318</v>
      </c>
      <c r="N8448" t="s">
        <v>75</v>
      </c>
      <c r="O8448" t="s">
        <v>48</v>
      </c>
      <c r="P8448" t="s">
        <v>48</v>
      </c>
      <c r="Q8448" t="s">
        <v>48327</v>
      </c>
      <c r="Y8448" t="s">
        <v>48328</v>
      </c>
    </row>
    <row r="8449" spans="1:25">
      <c r="A8449" t="s">
        <v>48329</v>
      </c>
      <c r="B8449" t="s">
        <v>48330</v>
      </c>
      <c r="D8449" t="s">
        <v>40</v>
      </c>
      <c r="E8449" t="s">
        <v>41</v>
      </c>
      <c r="G8449" t="s">
        <v>14425</v>
      </c>
      <c r="H8449" t="s">
        <v>24311</v>
      </c>
      <c r="J8449" t="s">
        <v>91</v>
      </c>
      <c r="K8449" t="s">
        <v>92</v>
      </c>
      <c r="L8449">
        <v>11</v>
      </c>
      <c r="M8449" t="s">
        <v>48318</v>
      </c>
      <c r="N8449" t="s">
        <v>75</v>
      </c>
      <c r="O8449" t="s">
        <v>48</v>
      </c>
      <c r="P8449" t="s">
        <v>48</v>
      </c>
      <c r="Q8449" t="s">
        <v>48331</v>
      </c>
      <c r="Y8449" t="s">
        <v>48332</v>
      </c>
    </row>
    <row r="8450" spans="1:25">
      <c r="A8450" t="s">
        <v>48333</v>
      </c>
      <c r="B8450" t="s">
        <v>48334</v>
      </c>
      <c r="D8450" t="s">
        <v>40</v>
      </c>
      <c r="E8450" t="s">
        <v>41</v>
      </c>
      <c r="G8450" t="s">
        <v>4001</v>
      </c>
      <c r="H8450" t="s">
        <v>7634</v>
      </c>
      <c r="J8450" t="s">
        <v>91</v>
      </c>
      <c r="K8450" t="s">
        <v>92</v>
      </c>
      <c r="L8450">
        <v>11</v>
      </c>
      <c r="M8450" t="s">
        <v>48335</v>
      </c>
      <c r="N8450" t="s">
        <v>75</v>
      </c>
      <c r="O8450" t="s">
        <v>48</v>
      </c>
      <c r="P8450" t="s">
        <v>48</v>
      </c>
      <c r="Q8450" t="s">
        <v>48336</v>
      </c>
      <c r="Y8450" t="s">
        <v>48337</v>
      </c>
    </row>
    <row r="8451" spans="1:25">
      <c r="A8451" t="s">
        <v>48338</v>
      </c>
      <c r="B8451" t="s">
        <v>48339</v>
      </c>
      <c r="D8451" t="s">
        <v>40</v>
      </c>
      <c r="E8451" t="s">
        <v>41</v>
      </c>
      <c r="G8451" t="s">
        <v>48340</v>
      </c>
      <c r="H8451" t="s">
        <v>11674</v>
      </c>
      <c r="J8451" t="s">
        <v>91</v>
      </c>
      <c r="K8451" t="s">
        <v>92</v>
      </c>
      <c r="L8451">
        <v>11</v>
      </c>
      <c r="M8451" t="s">
        <v>48341</v>
      </c>
      <c r="N8451" t="s">
        <v>75</v>
      </c>
      <c r="O8451" t="s">
        <v>48</v>
      </c>
      <c r="P8451" t="s">
        <v>48</v>
      </c>
      <c r="Y8451" t="s">
        <v>48342</v>
      </c>
    </row>
    <row r="8452" spans="1:25">
      <c r="A8452" t="s">
        <v>48343</v>
      </c>
      <c r="B8452" t="s">
        <v>48344</v>
      </c>
      <c r="D8452" t="s">
        <v>40</v>
      </c>
      <c r="E8452" t="s">
        <v>41</v>
      </c>
      <c r="G8452" t="s">
        <v>48345</v>
      </c>
      <c r="H8452" t="s">
        <v>48346</v>
      </c>
      <c r="J8452" t="s">
        <v>91</v>
      </c>
      <c r="K8452" t="s">
        <v>92</v>
      </c>
      <c r="L8452">
        <v>11</v>
      </c>
      <c r="M8452" t="s">
        <v>48347</v>
      </c>
      <c r="N8452" t="s">
        <v>75</v>
      </c>
      <c r="O8452" t="s">
        <v>48</v>
      </c>
      <c r="P8452" t="s">
        <v>48</v>
      </c>
      <c r="Q8452" t="s">
        <v>48348</v>
      </c>
      <c r="Y8452" t="s">
        <v>48349</v>
      </c>
    </row>
    <row r="8453" spans="1:25">
      <c r="A8453" t="s">
        <v>48350</v>
      </c>
      <c r="B8453" t="s">
        <v>48351</v>
      </c>
      <c r="D8453" t="s">
        <v>40</v>
      </c>
      <c r="E8453" t="s">
        <v>41</v>
      </c>
      <c r="G8453" t="s">
        <v>48352</v>
      </c>
      <c r="H8453" t="s">
        <v>1313</v>
      </c>
      <c r="J8453" t="s">
        <v>823</v>
      </c>
      <c r="K8453" t="s">
        <v>824</v>
      </c>
      <c r="L8453">
        <v>11</v>
      </c>
      <c r="M8453" t="s">
        <v>48353</v>
      </c>
      <c r="N8453" t="s">
        <v>75</v>
      </c>
      <c r="O8453" t="s">
        <v>48</v>
      </c>
      <c r="P8453" t="s">
        <v>48</v>
      </c>
      <c r="Q8453" t="s">
        <v>48354</v>
      </c>
      <c r="Y8453" t="s">
        <v>48355</v>
      </c>
    </row>
    <row r="8454" spans="1:25">
      <c r="A8454" t="s">
        <v>48356</v>
      </c>
      <c r="B8454" t="s">
        <v>48357</v>
      </c>
      <c r="D8454" t="s">
        <v>40</v>
      </c>
      <c r="E8454" t="s">
        <v>41</v>
      </c>
      <c r="G8454" t="s">
        <v>34813</v>
      </c>
      <c r="H8454" t="s">
        <v>48358</v>
      </c>
      <c r="J8454" t="s">
        <v>91</v>
      </c>
      <c r="K8454" t="s">
        <v>92</v>
      </c>
      <c r="L8454">
        <v>11</v>
      </c>
      <c r="M8454" t="s">
        <v>48359</v>
      </c>
      <c r="N8454" t="s">
        <v>75</v>
      </c>
      <c r="O8454" t="s">
        <v>48</v>
      </c>
      <c r="P8454" t="s">
        <v>48</v>
      </c>
      <c r="Q8454" t="s">
        <v>48360</v>
      </c>
      <c r="Y8454" t="s">
        <v>48361</v>
      </c>
    </row>
    <row r="8455" spans="1:25">
      <c r="A8455" t="s">
        <v>48362</v>
      </c>
      <c r="B8455" t="s">
        <v>48363</v>
      </c>
      <c r="D8455" t="s">
        <v>40</v>
      </c>
      <c r="E8455" t="s">
        <v>41</v>
      </c>
      <c r="G8455" t="s">
        <v>48364</v>
      </c>
      <c r="H8455" t="s">
        <v>48365</v>
      </c>
      <c r="J8455" t="s">
        <v>100</v>
      </c>
      <c r="K8455" t="s">
        <v>101</v>
      </c>
      <c r="L8455">
        <v>11</v>
      </c>
      <c r="M8455" t="s">
        <v>48366</v>
      </c>
      <c r="N8455" t="s">
        <v>75</v>
      </c>
      <c r="O8455" t="s">
        <v>48</v>
      </c>
      <c r="P8455" t="s">
        <v>48</v>
      </c>
      <c r="Q8455" t="s">
        <v>1017</v>
      </c>
      <c r="Y8455" t="s">
        <v>48367</v>
      </c>
    </row>
    <row r="8456" spans="1:25">
      <c r="A8456" t="s">
        <v>48368</v>
      </c>
      <c r="B8456" t="s">
        <v>48369</v>
      </c>
      <c r="D8456" t="s">
        <v>40</v>
      </c>
      <c r="E8456" t="s">
        <v>41</v>
      </c>
      <c r="G8456" t="s">
        <v>48370</v>
      </c>
      <c r="H8456" t="s">
        <v>48371</v>
      </c>
      <c r="J8456" t="s">
        <v>91</v>
      </c>
      <c r="K8456" t="s">
        <v>92</v>
      </c>
      <c r="L8456">
        <v>11</v>
      </c>
      <c r="M8456" t="s">
        <v>48372</v>
      </c>
      <c r="N8456" t="s">
        <v>75</v>
      </c>
      <c r="O8456" t="s">
        <v>48</v>
      </c>
      <c r="P8456" t="s">
        <v>48</v>
      </c>
      <c r="Q8456" t="s">
        <v>48373</v>
      </c>
      <c r="Y8456" t="s">
        <v>48374</v>
      </c>
    </row>
    <row r="8457" spans="1:25">
      <c r="A8457" t="s">
        <v>48375</v>
      </c>
      <c r="B8457" t="s">
        <v>48376</v>
      </c>
      <c r="D8457" t="s">
        <v>40</v>
      </c>
      <c r="E8457" t="s">
        <v>41</v>
      </c>
      <c r="G8457" t="s">
        <v>10927</v>
      </c>
      <c r="H8457" t="s">
        <v>48377</v>
      </c>
      <c r="J8457" t="s">
        <v>91</v>
      </c>
      <c r="K8457" t="s">
        <v>92</v>
      </c>
      <c r="L8457">
        <v>11</v>
      </c>
      <c r="M8457" t="s">
        <v>48372</v>
      </c>
      <c r="N8457" t="s">
        <v>75</v>
      </c>
      <c r="O8457" t="s">
        <v>48</v>
      </c>
      <c r="P8457" t="s">
        <v>48</v>
      </c>
      <c r="Q8457" t="s">
        <v>43049</v>
      </c>
      <c r="Y8457" t="s">
        <v>48378</v>
      </c>
    </row>
    <row r="8458" spans="1:25">
      <c r="A8458" t="s">
        <v>48379</v>
      </c>
      <c r="B8458" t="s">
        <v>48380</v>
      </c>
      <c r="D8458" t="s">
        <v>40</v>
      </c>
      <c r="E8458" t="s">
        <v>41</v>
      </c>
      <c r="G8458" t="s">
        <v>687</v>
      </c>
      <c r="H8458" t="s">
        <v>48381</v>
      </c>
      <c r="J8458" t="s">
        <v>100</v>
      </c>
      <c r="K8458" t="s">
        <v>101</v>
      </c>
      <c r="L8458">
        <v>11</v>
      </c>
      <c r="M8458" t="s">
        <v>48372</v>
      </c>
      <c r="N8458" t="s">
        <v>75</v>
      </c>
      <c r="O8458" t="s">
        <v>48</v>
      </c>
      <c r="P8458" t="s">
        <v>48</v>
      </c>
      <c r="Q8458" t="s">
        <v>48382</v>
      </c>
      <c r="Y8458" t="s">
        <v>48383</v>
      </c>
    </row>
    <row r="8459" spans="1:25">
      <c r="A8459" t="s">
        <v>48384</v>
      </c>
      <c r="B8459" t="s">
        <v>48385</v>
      </c>
      <c r="D8459" t="s">
        <v>40</v>
      </c>
      <c r="E8459" t="s">
        <v>41</v>
      </c>
      <c r="G8459" t="s">
        <v>9774</v>
      </c>
      <c r="H8459" t="s">
        <v>3621</v>
      </c>
      <c r="J8459" t="s">
        <v>100</v>
      </c>
      <c r="K8459" t="s">
        <v>101</v>
      </c>
      <c r="L8459">
        <v>11</v>
      </c>
      <c r="M8459" t="s">
        <v>48372</v>
      </c>
      <c r="N8459" t="s">
        <v>75</v>
      </c>
      <c r="O8459" t="s">
        <v>48</v>
      </c>
      <c r="P8459" t="s">
        <v>48</v>
      </c>
      <c r="Q8459" t="s">
        <v>48386</v>
      </c>
      <c r="Y8459" t="s">
        <v>48387</v>
      </c>
    </row>
    <row r="8460" spans="1:25">
      <c r="A8460" t="s">
        <v>48388</v>
      </c>
      <c r="B8460" t="s">
        <v>48389</v>
      </c>
      <c r="D8460" t="s">
        <v>40</v>
      </c>
      <c r="E8460" t="s">
        <v>41</v>
      </c>
      <c r="G8460" t="s">
        <v>384</v>
      </c>
      <c r="H8460" t="s">
        <v>28794</v>
      </c>
      <c r="J8460" t="s">
        <v>91</v>
      </c>
      <c r="K8460" t="s">
        <v>92</v>
      </c>
      <c r="L8460">
        <v>11</v>
      </c>
      <c r="M8460" t="s">
        <v>48372</v>
      </c>
      <c r="N8460" t="s">
        <v>75</v>
      </c>
      <c r="O8460" t="s">
        <v>48</v>
      </c>
      <c r="P8460" t="s">
        <v>48</v>
      </c>
      <c r="Q8460" t="s">
        <v>48390</v>
      </c>
      <c r="Y8460" t="s">
        <v>48391</v>
      </c>
    </row>
    <row r="8461" spans="1:25">
      <c r="A8461" t="s">
        <v>48392</v>
      </c>
      <c r="B8461" t="s">
        <v>48393</v>
      </c>
      <c r="D8461" t="s">
        <v>40</v>
      </c>
      <c r="E8461" t="s">
        <v>41</v>
      </c>
      <c r="G8461" t="s">
        <v>48394</v>
      </c>
      <c r="H8461" t="s">
        <v>48395</v>
      </c>
      <c r="J8461" t="s">
        <v>100</v>
      </c>
      <c r="K8461" t="s">
        <v>101</v>
      </c>
      <c r="L8461">
        <v>11</v>
      </c>
      <c r="M8461" t="s">
        <v>48396</v>
      </c>
      <c r="N8461" t="s">
        <v>75</v>
      </c>
      <c r="O8461" t="s">
        <v>48</v>
      </c>
      <c r="P8461" t="s">
        <v>48</v>
      </c>
      <c r="Q8461" t="s">
        <v>48397</v>
      </c>
      <c r="Y8461" t="s">
        <v>48398</v>
      </c>
    </row>
    <row r="8462" spans="1:25">
      <c r="A8462" t="s">
        <v>48399</v>
      </c>
      <c r="B8462" t="s">
        <v>48400</v>
      </c>
      <c r="D8462" t="s">
        <v>40</v>
      </c>
      <c r="E8462" t="s">
        <v>41</v>
      </c>
      <c r="G8462" t="s">
        <v>48401</v>
      </c>
      <c r="H8462" t="s">
        <v>17015</v>
      </c>
      <c r="J8462" t="s">
        <v>100</v>
      </c>
      <c r="K8462" t="s">
        <v>101</v>
      </c>
      <c r="L8462">
        <v>11</v>
      </c>
      <c r="M8462" t="s">
        <v>48402</v>
      </c>
      <c r="N8462" t="s">
        <v>75</v>
      </c>
      <c r="O8462" t="s">
        <v>48</v>
      </c>
      <c r="P8462" t="s">
        <v>48</v>
      </c>
      <c r="Q8462" t="s">
        <v>48403</v>
      </c>
      <c r="Y8462" t="s">
        <v>48404</v>
      </c>
    </row>
    <row r="8463" spans="1:25">
      <c r="A8463" t="s">
        <v>48405</v>
      </c>
      <c r="B8463" t="s">
        <v>48406</v>
      </c>
      <c r="D8463" t="s">
        <v>40</v>
      </c>
      <c r="E8463" t="s">
        <v>41</v>
      </c>
      <c r="G8463" t="s">
        <v>48407</v>
      </c>
      <c r="H8463" t="s">
        <v>48408</v>
      </c>
      <c r="J8463" t="s">
        <v>100</v>
      </c>
      <c r="K8463" t="s">
        <v>101</v>
      </c>
      <c r="L8463">
        <v>11</v>
      </c>
      <c r="M8463" t="s">
        <v>48409</v>
      </c>
      <c r="N8463" t="s">
        <v>75</v>
      </c>
      <c r="O8463" t="s">
        <v>48</v>
      </c>
      <c r="P8463" t="s">
        <v>48</v>
      </c>
      <c r="Q8463" t="s">
        <v>48410</v>
      </c>
      <c r="Y8463" t="s">
        <v>48411</v>
      </c>
    </row>
    <row r="8464" spans="1:25">
      <c r="A8464" t="s">
        <v>48412</v>
      </c>
      <c r="B8464" t="s">
        <v>48413</v>
      </c>
      <c r="D8464" t="s">
        <v>40</v>
      </c>
      <c r="E8464" t="s">
        <v>41</v>
      </c>
      <c r="G8464" t="s">
        <v>43261</v>
      </c>
      <c r="H8464" t="s">
        <v>48414</v>
      </c>
      <c r="J8464" t="s">
        <v>72</v>
      </c>
      <c r="K8464" t="s">
        <v>73</v>
      </c>
      <c r="L8464">
        <v>11</v>
      </c>
      <c r="M8464" t="s">
        <v>48415</v>
      </c>
      <c r="N8464" t="s">
        <v>75</v>
      </c>
      <c r="O8464" t="s">
        <v>48</v>
      </c>
      <c r="P8464" t="s">
        <v>48</v>
      </c>
      <c r="Q8464" t="s">
        <v>48416</v>
      </c>
      <c r="Y8464" t="s">
        <v>48417</v>
      </c>
    </row>
    <row r="8465" spans="1:25">
      <c r="A8465" t="s">
        <v>48418</v>
      </c>
      <c r="B8465" t="s">
        <v>48419</v>
      </c>
      <c r="D8465" t="s">
        <v>40</v>
      </c>
      <c r="E8465" t="s">
        <v>41</v>
      </c>
      <c r="G8465" t="s">
        <v>48420</v>
      </c>
      <c r="H8465" t="s">
        <v>3376</v>
      </c>
      <c r="J8465" t="s">
        <v>100</v>
      </c>
      <c r="K8465" t="s">
        <v>101</v>
      </c>
      <c r="L8465">
        <v>11</v>
      </c>
      <c r="M8465" t="s">
        <v>48421</v>
      </c>
      <c r="N8465" t="s">
        <v>75</v>
      </c>
      <c r="O8465" t="s">
        <v>48</v>
      </c>
      <c r="P8465" t="s">
        <v>48</v>
      </c>
      <c r="Q8465" t="s">
        <v>48422</v>
      </c>
      <c r="Y8465" t="s">
        <v>48423</v>
      </c>
    </row>
    <row r="8466" spans="1:25">
      <c r="A8466" t="s">
        <v>48424</v>
      </c>
      <c r="B8466" t="s">
        <v>48425</v>
      </c>
      <c r="D8466" t="s">
        <v>40</v>
      </c>
      <c r="E8466" t="s">
        <v>41</v>
      </c>
      <c r="G8466" t="s">
        <v>12821</v>
      </c>
      <c r="H8466" t="s">
        <v>48426</v>
      </c>
      <c r="J8466" t="s">
        <v>100</v>
      </c>
      <c r="K8466" t="s">
        <v>101</v>
      </c>
      <c r="L8466">
        <v>11</v>
      </c>
      <c r="M8466" t="s">
        <v>48421</v>
      </c>
      <c r="N8466" t="s">
        <v>75</v>
      </c>
      <c r="O8466" t="s">
        <v>48</v>
      </c>
      <c r="P8466" t="s">
        <v>48</v>
      </c>
      <c r="Q8466" t="s">
        <v>48427</v>
      </c>
      <c r="Y8466" t="s">
        <v>48428</v>
      </c>
    </row>
    <row r="8467" spans="1:25">
      <c r="A8467" t="s">
        <v>48429</v>
      </c>
      <c r="B8467" t="s">
        <v>48430</v>
      </c>
      <c r="D8467" t="s">
        <v>40</v>
      </c>
      <c r="E8467" t="s">
        <v>41</v>
      </c>
      <c r="G8467" t="s">
        <v>48431</v>
      </c>
      <c r="H8467" t="s">
        <v>48432</v>
      </c>
      <c r="J8467" t="s">
        <v>91</v>
      </c>
      <c r="K8467" t="s">
        <v>92</v>
      </c>
      <c r="L8467">
        <v>11</v>
      </c>
      <c r="M8467" t="s">
        <v>48421</v>
      </c>
      <c r="N8467" t="s">
        <v>75</v>
      </c>
      <c r="O8467" t="s">
        <v>48</v>
      </c>
      <c r="P8467" t="s">
        <v>48</v>
      </c>
      <c r="Q8467" t="s">
        <v>48433</v>
      </c>
      <c r="Y8467" t="s">
        <v>48434</v>
      </c>
    </row>
    <row r="8468" spans="1:25">
      <c r="A8468" t="s">
        <v>48435</v>
      </c>
      <c r="B8468" t="s">
        <v>48436</v>
      </c>
      <c r="D8468" t="s">
        <v>40</v>
      </c>
      <c r="E8468" t="s">
        <v>41</v>
      </c>
      <c r="G8468" t="s">
        <v>1716</v>
      </c>
      <c r="H8468" t="s">
        <v>36412</v>
      </c>
      <c r="J8468" t="s">
        <v>511</v>
      </c>
      <c r="K8468" t="s">
        <v>512</v>
      </c>
      <c r="L8468">
        <v>11</v>
      </c>
      <c r="M8468" t="s">
        <v>48421</v>
      </c>
      <c r="N8468" t="s">
        <v>47</v>
      </c>
      <c r="O8468" t="s">
        <v>48</v>
      </c>
      <c r="P8468" t="s">
        <v>48</v>
      </c>
      <c r="Q8468" t="s">
        <v>48437</v>
      </c>
      <c r="Y8468" t="s">
        <v>48438</v>
      </c>
    </row>
    <row r="8469" spans="1:25">
      <c r="A8469" t="s">
        <v>48439</v>
      </c>
      <c r="B8469" t="s">
        <v>48440</v>
      </c>
      <c r="D8469" t="s">
        <v>40</v>
      </c>
      <c r="E8469" t="s">
        <v>41</v>
      </c>
      <c r="G8469" t="s">
        <v>21531</v>
      </c>
      <c r="H8469" t="s">
        <v>48441</v>
      </c>
      <c r="J8469" t="s">
        <v>100</v>
      </c>
      <c r="K8469" t="s">
        <v>101</v>
      </c>
      <c r="L8469">
        <v>11</v>
      </c>
      <c r="M8469" t="s">
        <v>48442</v>
      </c>
      <c r="N8469" t="s">
        <v>75</v>
      </c>
      <c r="O8469" t="s">
        <v>48</v>
      </c>
      <c r="P8469" t="s">
        <v>48</v>
      </c>
      <c r="Q8469" t="s">
        <v>48443</v>
      </c>
      <c r="Y8469" t="s">
        <v>48444</v>
      </c>
    </row>
    <row r="8470" spans="1:25">
      <c r="A8470" t="s">
        <v>48445</v>
      </c>
      <c r="B8470" t="s">
        <v>48446</v>
      </c>
      <c r="D8470" t="s">
        <v>40</v>
      </c>
      <c r="E8470" t="s">
        <v>41</v>
      </c>
      <c r="G8470" t="s">
        <v>48447</v>
      </c>
      <c r="H8470" t="s">
        <v>48448</v>
      </c>
      <c r="J8470" t="s">
        <v>100</v>
      </c>
      <c r="K8470" t="s">
        <v>101</v>
      </c>
      <c r="L8470">
        <v>11</v>
      </c>
      <c r="M8470" t="s">
        <v>48442</v>
      </c>
      <c r="N8470" t="s">
        <v>75</v>
      </c>
      <c r="O8470" t="s">
        <v>48</v>
      </c>
      <c r="P8470" t="s">
        <v>48</v>
      </c>
      <c r="Q8470" t="s">
        <v>48449</v>
      </c>
      <c r="Y8470" t="s">
        <v>48450</v>
      </c>
    </row>
    <row r="8471" spans="1:25">
      <c r="A8471" t="s">
        <v>184</v>
      </c>
      <c r="B8471" t="s">
        <v>48451</v>
      </c>
      <c r="D8471" t="s">
        <v>40</v>
      </c>
      <c r="E8471" t="s">
        <v>41</v>
      </c>
      <c r="G8471" t="s">
        <v>48452</v>
      </c>
      <c r="H8471" t="s">
        <v>337</v>
      </c>
      <c r="J8471" t="s">
        <v>100</v>
      </c>
      <c r="K8471" t="s">
        <v>101</v>
      </c>
      <c r="L8471">
        <v>11</v>
      </c>
      <c r="M8471" t="s">
        <v>48442</v>
      </c>
      <c r="N8471" t="s">
        <v>75</v>
      </c>
      <c r="O8471" t="s">
        <v>48</v>
      </c>
      <c r="P8471" t="s">
        <v>48</v>
      </c>
      <c r="Q8471" t="s">
        <v>48453</v>
      </c>
      <c r="Y8471" t="s">
        <v>48454</v>
      </c>
    </row>
    <row r="8472" spans="1:25">
      <c r="A8472" t="s">
        <v>48455</v>
      </c>
      <c r="B8472" t="s">
        <v>48456</v>
      </c>
      <c r="D8472" t="s">
        <v>40</v>
      </c>
      <c r="E8472" t="s">
        <v>41</v>
      </c>
      <c r="G8472" t="s">
        <v>16952</v>
      </c>
      <c r="H8472" t="s">
        <v>48457</v>
      </c>
      <c r="J8472" t="s">
        <v>91</v>
      </c>
      <c r="K8472" t="s">
        <v>92</v>
      </c>
      <c r="L8472">
        <v>11</v>
      </c>
      <c r="M8472" t="s">
        <v>48442</v>
      </c>
      <c r="N8472" t="s">
        <v>75</v>
      </c>
      <c r="O8472" t="s">
        <v>48</v>
      </c>
      <c r="P8472" t="s">
        <v>48</v>
      </c>
      <c r="Q8472" t="s">
        <v>48458</v>
      </c>
      <c r="Y8472" t="s">
        <v>48459</v>
      </c>
    </row>
    <row r="8473" spans="1:25">
      <c r="A8473" t="s">
        <v>48460</v>
      </c>
      <c r="B8473" t="s">
        <v>48461</v>
      </c>
      <c r="D8473" t="s">
        <v>40</v>
      </c>
      <c r="E8473" t="s">
        <v>41</v>
      </c>
      <c r="G8473" t="s">
        <v>16317</v>
      </c>
      <c r="H8473" t="s">
        <v>48462</v>
      </c>
      <c r="J8473" t="s">
        <v>91</v>
      </c>
      <c r="K8473" t="s">
        <v>92</v>
      </c>
      <c r="L8473">
        <v>11</v>
      </c>
      <c r="M8473" t="s">
        <v>48463</v>
      </c>
      <c r="N8473" t="s">
        <v>75</v>
      </c>
      <c r="O8473" t="s">
        <v>48</v>
      </c>
      <c r="P8473" t="s">
        <v>48</v>
      </c>
      <c r="Q8473" t="s">
        <v>48464</v>
      </c>
      <c r="Y8473" t="s">
        <v>48465</v>
      </c>
    </row>
    <row r="8474" spans="1:25">
      <c r="A8474" t="s">
        <v>48466</v>
      </c>
      <c r="B8474" t="s">
        <v>48467</v>
      </c>
      <c r="D8474" t="s">
        <v>40</v>
      </c>
      <c r="E8474" t="s">
        <v>41</v>
      </c>
      <c r="G8474" t="s">
        <v>1192</v>
      </c>
      <c r="H8474" t="s">
        <v>48468</v>
      </c>
      <c r="J8474" t="s">
        <v>100</v>
      </c>
      <c r="K8474" t="s">
        <v>101</v>
      </c>
      <c r="L8474">
        <v>11</v>
      </c>
      <c r="M8474" t="s">
        <v>48469</v>
      </c>
      <c r="N8474" t="s">
        <v>75</v>
      </c>
      <c r="O8474" t="s">
        <v>48</v>
      </c>
      <c r="P8474" t="s">
        <v>48</v>
      </c>
      <c r="Q8474" t="s">
        <v>48470</v>
      </c>
      <c r="Y8474" t="s">
        <v>48471</v>
      </c>
    </row>
    <row r="8475" spans="1:25">
      <c r="A8475" t="s">
        <v>48472</v>
      </c>
      <c r="B8475" t="s">
        <v>48473</v>
      </c>
      <c r="D8475" t="s">
        <v>40</v>
      </c>
      <c r="E8475" t="s">
        <v>41</v>
      </c>
      <c r="G8475" t="s">
        <v>8481</v>
      </c>
      <c r="H8475" t="s">
        <v>48474</v>
      </c>
      <c r="J8475" t="s">
        <v>91</v>
      </c>
      <c r="K8475" t="s">
        <v>92</v>
      </c>
      <c r="L8475">
        <v>11</v>
      </c>
      <c r="M8475" t="s">
        <v>48475</v>
      </c>
      <c r="N8475" t="s">
        <v>75</v>
      </c>
      <c r="O8475" t="s">
        <v>48</v>
      </c>
      <c r="P8475" t="s">
        <v>48</v>
      </c>
      <c r="Q8475" t="s">
        <v>48476</v>
      </c>
      <c r="Y8475" t="s">
        <v>48477</v>
      </c>
    </row>
    <row r="8476" spans="1:25">
      <c r="A8476" t="s">
        <v>48478</v>
      </c>
      <c r="B8476" t="s">
        <v>48479</v>
      </c>
      <c r="D8476" t="s">
        <v>40</v>
      </c>
      <c r="E8476" t="s">
        <v>41</v>
      </c>
      <c r="G8476" t="s">
        <v>3652</v>
      </c>
      <c r="H8476" t="s">
        <v>48480</v>
      </c>
      <c r="J8476" t="s">
        <v>100</v>
      </c>
      <c r="K8476" t="s">
        <v>101</v>
      </c>
      <c r="L8476">
        <v>11</v>
      </c>
      <c r="M8476" t="s">
        <v>48481</v>
      </c>
      <c r="N8476" t="s">
        <v>75</v>
      </c>
      <c r="O8476" t="s">
        <v>48</v>
      </c>
      <c r="P8476" t="s">
        <v>48</v>
      </c>
      <c r="Q8476" t="s">
        <v>48482</v>
      </c>
      <c r="Y8476" t="s">
        <v>48483</v>
      </c>
    </row>
    <row r="8477" spans="1:25">
      <c r="A8477" t="s">
        <v>48484</v>
      </c>
      <c r="B8477" t="s">
        <v>48485</v>
      </c>
      <c r="D8477" t="s">
        <v>40</v>
      </c>
      <c r="E8477" t="s">
        <v>41</v>
      </c>
      <c r="G8477" t="s">
        <v>48486</v>
      </c>
      <c r="H8477" t="s">
        <v>48487</v>
      </c>
      <c r="J8477" t="s">
        <v>100</v>
      </c>
      <c r="K8477" t="s">
        <v>101</v>
      </c>
      <c r="L8477">
        <v>11</v>
      </c>
      <c r="M8477" t="s">
        <v>48488</v>
      </c>
      <c r="N8477" t="s">
        <v>75</v>
      </c>
      <c r="O8477" t="s">
        <v>48</v>
      </c>
      <c r="P8477" t="s">
        <v>48</v>
      </c>
      <c r="Q8477" t="s">
        <v>48489</v>
      </c>
      <c r="Y8477" t="s">
        <v>48490</v>
      </c>
    </row>
    <row r="8478" spans="1:25">
      <c r="A8478" t="s">
        <v>48491</v>
      </c>
      <c r="B8478" t="s">
        <v>48492</v>
      </c>
      <c r="D8478" t="s">
        <v>40</v>
      </c>
      <c r="E8478" t="s">
        <v>41</v>
      </c>
      <c r="G8478" t="s">
        <v>12260</v>
      </c>
      <c r="H8478" t="s">
        <v>48493</v>
      </c>
      <c r="J8478" t="s">
        <v>72</v>
      </c>
      <c r="K8478" t="s">
        <v>73</v>
      </c>
      <c r="L8478">
        <v>11</v>
      </c>
      <c r="M8478" t="s">
        <v>48494</v>
      </c>
      <c r="N8478" t="s">
        <v>75</v>
      </c>
      <c r="O8478" t="s">
        <v>48</v>
      </c>
      <c r="P8478" t="s">
        <v>48</v>
      </c>
      <c r="Q8478" t="s">
        <v>48495</v>
      </c>
      <c r="Y8478" t="s">
        <v>48496</v>
      </c>
    </row>
    <row r="8479" spans="1:25">
      <c r="A8479" t="s">
        <v>48497</v>
      </c>
      <c r="B8479" t="s">
        <v>48498</v>
      </c>
      <c r="D8479" t="s">
        <v>40</v>
      </c>
      <c r="E8479" t="s">
        <v>41</v>
      </c>
      <c r="G8479" t="s">
        <v>2764</v>
      </c>
      <c r="H8479" t="s">
        <v>48499</v>
      </c>
      <c r="J8479" t="s">
        <v>100</v>
      </c>
      <c r="K8479" t="s">
        <v>101</v>
      </c>
      <c r="L8479">
        <v>11</v>
      </c>
      <c r="M8479" t="s">
        <v>48500</v>
      </c>
      <c r="N8479" t="s">
        <v>75</v>
      </c>
      <c r="O8479" t="s">
        <v>48</v>
      </c>
      <c r="P8479" t="s">
        <v>48</v>
      </c>
      <c r="Q8479" t="s">
        <v>48501</v>
      </c>
      <c r="Y8479" t="s">
        <v>48502</v>
      </c>
    </row>
    <row r="8480" spans="1:25">
      <c r="A8480" t="s">
        <v>48503</v>
      </c>
      <c r="B8480" t="s">
        <v>48504</v>
      </c>
      <c r="D8480" t="s">
        <v>40</v>
      </c>
      <c r="E8480" t="s">
        <v>41</v>
      </c>
      <c r="G8480" t="s">
        <v>48505</v>
      </c>
      <c r="H8480" t="s">
        <v>48506</v>
      </c>
      <c r="J8480" t="s">
        <v>91</v>
      </c>
      <c r="K8480" t="s">
        <v>92</v>
      </c>
      <c r="L8480">
        <v>11</v>
      </c>
      <c r="M8480" t="s">
        <v>48507</v>
      </c>
      <c r="N8480" t="s">
        <v>75</v>
      </c>
      <c r="O8480" t="s">
        <v>48</v>
      </c>
      <c r="P8480" t="s">
        <v>48</v>
      </c>
      <c r="Q8480" t="s">
        <v>48508</v>
      </c>
      <c r="Y8480" t="s">
        <v>48509</v>
      </c>
    </row>
    <row r="8481" spans="1:25">
      <c r="A8481" t="s">
        <v>48510</v>
      </c>
      <c r="B8481" t="s">
        <v>48511</v>
      </c>
      <c r="D8481" t="s">
        <v>40</v>
      </c>
      <c r="E8481" t="s">
        <v>41</v>
      </c>
      <c r="G8481" t="s">
        <v>48512</v>
      </c>
      <c r="H8481" t="s">
        <v>1313</v>
      </c>
      <c r="J8481" t="s">
        <v>154</v>
      </c>
      <c r="K8481" t="s">
        <v>155</v>
      </c>
      <c r="L8481">
        <v>11</v>
      </c>
      <c r="M8481" t="s">
        <v>48513</v>
      </c>
      <c r="N8481" t="s">
        <v>47</v>
      </c>
      <c r="O8481" t="s">
        <v>48</v>
      </c>
      <c r="P8481" t="s">
        <v>48</v>
      </c>
      <c r="Q8481" t="s">
        <v>48514</v>
      </c>
      <c r="Y8481" t="s">
        <v>48515</v>
      </c>
    </row>
    <row r="8482" spans="1:25">
      <c r="A8482" t="s">
        <v>48516</v>
      </c>
      <c r="B8482" t="s">
        <v>48517</v>
      </c>
      <c r="D8482" t="s">
        <v>40</v>
      </c>
      <c r="E8482" t="s">
        <v>41</v>
      </c>
      <c r="G8482" t="s">
        <v>48518</v>
      </c>
      <c r="H8482" t="s">
        <v>609</v>
      </c>
      <c r="J8482" t="s">
        <v>91</v>
      </c>
      <c r="K8482" t="s">
        <v>92</v>
      </c>
      <c r="L8482">
        <v>11</v>
      </c>
      <c r="M8482" t="s">
        <v>48519</v>
      </c>
      <c r="N8482" t="s">
        <v>75</v>
      </c>
      <c r="O8482" t="s">
        <v>48</v>
      </c>
      <c r="P8482" t="s">
        <v>48</v>
      </c>
      <c r="Q8482" t="s">
        <v>48520</v>
      </c>
      <c r="Y8482" t="s">
        <v>48521</v>
      </c>
    </row>
    <row r="8483" spans="1:25">
      <c r="A8483" t="s">
        <v>48522</v>
      </c>
      <c r="B8483" t="s">
        <v>48523</v>
      </c>
      <c r="D8483" t="s">
        <v>40</v>
      </c>
      <c r="E8483" t="s">
        <v>41</v>
      </c>
      <c r="G8483" t="s">
        <v>48524</v>
      </c>
      <c r="H8483" t="s">
        <v>48525</v>
      </c>
      <c r="J8483" t="s">
        <v>100</v>
      </c>
      <c r="K8483" t="s">
        <v>101</v>
      </c>
      <c r="L8483">
        <v>11</v>
      </c>
      <c r="M8483" t="s">
        <v>48526</v>
      </c>
      <c r="N8483" t="s">
        <v>75</v>
      </c>
      <c r="O8483" t="s">
        <v>48</v>
      </c>
      <c r="P8483" t="s">
        <v>48</v>
      </c>
      <c r="Q8483" t="s">
        <v>48527</v>
      </c>
      <c r="Y8483" t="s">
        <v>48528</v>
      </c>
    </row>
    <row r="8484" spans="1:25">
      <c r="A8484" t="s">
        <v>48529</v>
      </c>
      <c r="B8484" t="s">
        <v>48530</v>
      </c>
      <c r="D8484" t="s">
        <v>40</v>
      </c>
      <c r="E8484" t="s">
        <v>41</v>
      </c>
      <c r="G8484" t="s">
        <v>18821</v>
      </c>
      <c r="H8484" t="s">
        <v>48531</v>
      </c>
      <c r="J8484" t="s">
        <v>100</v>
      </c>
      <c r="K8484" t="s">
        <v>101</v>
      </c>
      <c r="L8484">
        <v>11</v>
      </c>
      <c r="M8484" t="s">
        <v>48532</v>
      </c>
      <c r="N8484" t="s">
        <v>75</v>
      </c>
      <c r="O8484" t="s">
        <v>48</v>
      </c>
      <c r="P8484" t="s">
        <v>48</v>
      </c>
      <c r="Q8484" t="s">
        <v>48533</v>
      </c>
      <c r="Y8484" t="s">
        <v>48534</v>
      </c>
    </row>
    <row r="8485" spans="1:25">
      <c r="A8485" t="s">
        <v>48535</v>
      </c>
      <c r="B8485" t="s">
        <v>48536</v>
      </c>
      <c r="D8485" t="s">
        <v>40</v>
      </c>
      <c r="E8485" t="s">
        <v>41</v>
      </c>
      <c r="G8485" t="s">
        <v>48537</v>
      </c>
      <c r="H8485" t="s">
        <v>1841</v>
      </c>
      <c r="J8485" t="s">
        <v>91</v>
      </c>
      <c r="K8485" t="s">
        <v>92</v>
      </c>
      <c r="L8485">
        <v>11</v>
      </c>
      <c r="M8485" t="s">
        <v>48538</v>
      </c>
      <c r="N8485" t="s">
        <v>75</v>
      </c>
      <c r="O8485" t="s">
        <v>48</v>
      </c>
      <c r="P8485" t="s">
        <v>48</v>
      </c>
      <c r="Q8485" t="s">
        <v>48539</v>
      </c>
      <c r="Y8485" t="s">
        <v>48540</v>
      </c>
    </row>
    <row r="8486" spans="1:25">
      <c r="A8486" t="s">
        <v>48541</v>
      </c>
      <c r="B8486" t="s">
        <v>48542</v>
      </c>
      <c r="D8486" t="s">
        <v>40</v>
      </c>
      <c r="E8486" t="s">
        <v>41</v>
      </c>
      <c r="G8486" t="s">
        <v>3346</v>
      </c>
      <c r="H8486" t="s">
        <v>48543</v>
      </c>
      <c r="J8486" t="s">
        <v>100</v>
      </c>
      <c r="K8486" t="s">
        <v>101</v>
      </c>
      <c r="L8486">
        <v>11</v>
      </c>
      <c r="M8486" t="s">
        <v>48544</v>
      </c>
      <c r="N8486" t="s">
        <v>75</v>
      </c>
      <c r="O8486" t="s">
        <v>48</v>
      </c>
      <c r="P8486" t="s">
        <v>48</v>
      </c>
      <c r="Q8486" t="s">
        <v>48545</v>
      </c>
      <c r="Y8486" t="s">
        <v>48546</v>
      </c>
    </row>
    <row r="8487" spans="1:25">
      <c r="A8487" t="s">
        <v>48547</v>
      </c>
      <c r="B8487" t="s">
        <v>48548</v>
      </c>
      <c r="D8487" t="s">
        <v>40</v>
      </c>
      <c r="E8487" t="s">
        <v>41</v>
      </c>
      <c r="G8487" t="s">
        <v>8462</v>
      </c>
      <c r="H8487" t="s">
        <v>2279</v>
      </c>
      <c r="J8487" t="s">
        <v>100</v>
      </c>
      <c r="K8487" t="s">
        <v>101</v>
      </c>
      <c r="L8487">
        <v>11</v>
      </c>
      <c r="M8487" t="s">
        <v>48544</v>
      </c>
      <c r="N8487" t="s">
        <v>75</v>
      </c>
      <c r="O8487" t="s">
        <v>48</v>
      </c>
      <c r="P8487" t="s">
        <v>48</v>
      </c>
      <c r="Q8487" t="s">
        <v>48549</v>
      </c>
      <c r="Y8487" t="s">
        <v>48550</v>
      </c>
    </row>
    <row r="8488" spans="1:25">
      <c r="A8488" t="s">
        <v>48551</v>
      </c>
      <c r="B8488" t="s">
        <v>48552</v>
      </c>
      <c r="D8488" t="s">
        <v>40</v>
      </c>
      <c r="E8488" t="s">
        <v>41</v>
      </c>
      <c r="G8488" t="s">
        <v>48553</v>
      </c>
      <c r="H8488" t="s">
        <v>8148</v>
      </c>
      <c r="J8488" t="s">
        <v>91</v>
      </c>
      <c r="K8488" t="s">
        <v>92</v>
      </c>
      <c r="L8488">
        <v>11</v>
      </c>
      <c r="M8488" t="s">
        <v>48544</v>
      </c>
      <c r="N8488" t="s">
        <v>75</v>
      </c>
      <c r="O8488" t="s">
        <v>48</v>
      </c>
      <c r="P8488" t="s">
        <v>48</v>
      </c>
      <c r="Q8488" t="s">
        <v>5539</v>
      </c>
      <c r="Y8488" t="s">
        <v>48554</v>
      </c>
    </row>
    <row r="8489" spans="1:25">
      <c r="A8489" t="s">
        <v>48555</v>
      </c>
      <c r="B8489" t="s">
        <v>48556</v>
      </c>
      <c r="D8489" t="s">
        <v>40</v>
      </c>
      <c r="E8489" t="s">
        <v>41</v>
      </c>
      <c r="G8489" t="s">
        <v>48557</v>
      </c>
      <c r="H8489" t="s">
        <v>48558</v>
      </c>
      <c r="J8489" t="s">
        <v>100</v>
      </c>
      <c r="K8489" t="s">
        <v>101</v>
      </c>
      <c r="L8489">
        <v>11</v>
      </c>
      <c r="M8489" t="s">
        <v>48544</v>
      </c>
      <c r="N8489" t="s">
        <v>75</v>
      </c>
      <c r="O8489" t="s">
        <v>48</v>
      </c>
      <c r="P8489" t="s">
        <v>48</v>
      </c>
      <c r="Q8489" t="s">
        <v>48559</v>
      </c>
      <c r="Y8489" t="s">
        <v>48560</v>
      </c>
    </row>
    <row r="8490" spans="1:25">
      <c r="A8490" t="s">
        <v>48561</v>
      </c>
      <c r="B8490" t="s">
        <v>48562</v>
      </c>
      <c r="D8490" t="s">
        <v>40</v>
      </c>
      <c r="E8490" t="s">
        <v>41</v>
      </c>
      <c r="G8490" t="s">
        <v>48563</v>
      </c>
      <c r="H8490" t="s">
        <v>7667</v>
      </c>
      <c r="J8490" t="s">
        <v>91</v>
      </c>
      <c r="K8490" t="s">
        <v>92</v>
      </c>
      <c r="L8490">
        <v>11</v>
      </c>
      <c r="M8490" t="s">
        <v>48564</v>
      </c>
      <c r="N8490" t="s">
        <v>75</v>
      </c>
      <c r="O8490" t="s">
        <v>48</v>
      </c>
      <c r="P8490" t="s">
        <v>48</v>
      </c>
      <c r="Q8490" t="s">
        <v>48565</v>
      </c>
      <c r="Y8490" t="s">
        <v>48566</v>
      </c>
    </row>
    <row r="8491" spans="1:25">
      <c r="A8491" t="s">
        <v>48567</v>
      </c>
      <c r="B8491" t="s">
        <v>48568</v>
      </c>
      <c r="D8491" t="s">
        <v>40</v>
      </c>
      <c r="E8491" t="s">
        <v>41</v>
      </c>
      <c r="G8491" t="s">
        <v>48569</v>
      </c>
      <c r="H8491" t="s">
        <v>25340</v>
      </c>
      <c r="J8491" t="s">
        <v>91</v>
      </c>
      <c r="K8491" t="s">
        <v>92</v>
      </c>
      <c r="L8491">
        <v>11</v>
      </c>
      <c r="M8491" t="s">
        <v>48570</v>
      </c>
      <c r="N8491" t="s">
        <v>75</v>
      </c>
      <c r="O8491" t="s">
        <v>48</v>
      </c>
      <c r="P8491" t="s">
        <v>48</v>
      </c>
      <c r="Q8491" t="s">
        <v>48571</v>
      </c>
      <c r="Y8491" t="s">
        <v>48572</v>
      </c>
    </row>
    <row r="8492" spans="1:25">
      <c r="A8492" t="s">
        <v>48573</v>
      </c>
      <c r="B8492" t="s">
        <v>48574</v>
      </c>
      <c r="D8492" t="s">
        <v>40</v>
      </c>
      <c r="E8492" t="s">
        <v>41</v>
      </c>
      <c r="G8492" t="s">
        <v>48575</v>
      </c>
      <c r="H8492" t="s">
        <v>7854</v>
      </c>
      <c r="J8492" t="s">
        <v>100</v>
      </c>
      <c r="K8492" t="s">
        <v>101</v>
      </c>
      <c r="L8492">
        <v>11</v>
      </c>
      <c r="M8492" t="s">
        <v>48576</v>
      </c>
      <c r="N8492" t="s">
        <v>75</v>
      </c>
      <c r="O8492" t="s">
        <v>48</v>
      </c>
      <c r="P8492" t="s">
        <v>48</v>
      </c>
      <c r="Q8492" t="s">
        <v>48577</v>
      </c>
      <c r="Y8492" t="s">
        <v>48578</v>
      </c>
    </row>
    <row r="8493" spans="1:25">
      <c r="A8493" t="s">
        <v>48579</v>
      </c>
      <c r="B8493" t="s">
        <v>48580</v>
      </c>
      <c r="D8493" t="s">
        <v>40</v>
      </c>
      <c r="E8493" t="s">
        <v>41</v>
      </c>
      <c r="G8493" t="s">
        <v>48581</v>
      </c>
      <c r="H8493" t="s">
        <v>48582</v>
      </c>
      <c r="J8493" t="s">
        <v>100</v>
      </c>
      <c r="K8493" t="s">
        <v>101</v>
      </c>
      <c r="L8493">
        <v>11</v>
      </c>
      <c r="M8493" t="s">
        <v>48583</v>
      </c>
      <c r="N8493" t="s">
        <v>75</v>
      </c>
      <c r="O8493" t="s">
        <v>48</v>
      </c>
      <c r="P8493" t="s">
        <v>48</v>
      </c>
      <c r="Q8493" t="s">
        <v>48584</v>
      </c>
      <c r="Y8493" t="s">
        <v>48585</v>
      </c>
    </row>
    <row r="8494" spans="1:25">
      <c r="A8494" t="s">
        <v>48586</v>
      </c>
      <c r="B8494" t="s">
        <v>48587</v>
      </c>
      <c r="D8494" t="s">
        <v>40</v>
      </c>
      <c r="E8494" t="s">
        <v>41</v>
      </c>
      <c r="G8494" t="s">
        <v>24926</v>
      </c>
      <c r="H8494" t="s">
        <v>650</v>
      </c>
      <c r="J8494" t="s">
        <v>823</v>
      </c>
      <c r="K8494" t="s">
        <v>824</v>
      </c>
      <c r="L8494">
        <v>11</v>
      </c>
      <c r="M8494" t="s">
        <v>48588</v>
      </c>
      <c r="N8494" t="s">
        <v>75</v>
      </c>
      <c r="O8494" t="s">
        <v>48</v>
      </c>
      <c r="P8494" t="s">
        <v>48</v>
      </c>
      <c r="Q8494" t="s">
        <v>30822</v>
      </c>
      <c r="Y8494" t="s">
        <v>48589</v>
      </c>
    </row>
    <row r="8495" spans="1:25">
      <c r="A8495" t="s">
        <v>48590</v>
      </c>
      <c r="B8495" t="s">
        <v>48591</v>
      </c>
      <c r="D8495" t="s">
        <v>40</v>
      </c>
      <c r="E8495" t="s">
        <v>41</v>
      </c>
      <c r="G8495" t="s">
        <v>48592</v>
      </c>
      <c r="H8495" t="s">
        <v>18929</v>
      </c>
      <c r="J8495" t="s">
        <v>91</v>
      </c>
      <c r="K8495" t="s">
        <v>92</v>
      </c>
      <c r="L8495">
        <v>11</v>
      </c>
      <c r="M8495" t="s">
        <v>48588</v>
      </c>
      <c r="N8495" t="s">
        <v>75</v>
      </c>
      <c r="O8495" t="s">
        <v>48</v>
      </c>
      <c r="P8495" t="s">
        <v>48</v>
      </c>
      <c r="Q8495" t="s">
        <v>48593</v>
      </c>
      <c r="Y8495" t="s">
        <v>48594</v>
      </c>
    </row>
    <row r="8496" spans="1:25">
      <c r="A8496" t="s">
        <v>48595</v>
      </c>
      <c r="B8496" t="s">
        <v>48596</v>
      </c>
      <c r="D8496" t="s">
        <v>40</v>
      </c>
      <c r="E8496" t="s">
        <v>41</v>
      </c>
      <c r="G8496" t="s">
        <v>48597</v>
      </c>
      <c r="H8496" t="s">
        <v>42416</v>
      </c>
      <c r="J8496" t="s">
        <v>100</v>
      </c>
      <c r="K8496" t="s">
        <v>101</v>
      </c>
      <c r="L8496">
        <v>11</v>
      </c>
      <c r="M8496" t="s">
        <v>48598</v>
      </c>
      <c r="N8496" t="s">
        <v>75</v>
      </c>
      <c r="O8496" t="s">
        <v>48</v>
      </c>
      <c r="P8496" t="s">
        <v>48</v>
      </c>
      <c r="Q8496" t="s">
        <v>48599</v>
      </c>
      <c r="Y8496" t="s">
        <v>48600</v>
      </c>
    </row>
    <row r="8497" spans="1:25">
      <c r="A8497" t="s">
        <v>48601</v>
      </c>
      <c r="B8497" t="s">
        <v>48602</v>
      </c>
      <c r="D8497" t="s">
        <v>40</v>
      </c>
      <c r="E8497" t="s">
        <v>41</v>
      </c>
      <c r="G8497" t="s">
        <v>48603</v>
      </c>
      <c r="H8497" t="s">
        <v>1537</v>
      </c>
      <c r="J8497" t="s">
        <v>511</v>
      </c>
      <c r="K8497" t="s">
        <v>512</v>
      </c>
      <c r="L8497">
        <v>11</v>
      </c>
      <c r="M8497" t="s">
        <v>48598</v>
      </c>
      <c r="N8497" t="s">
        <v>47</v>
      </c>
      <c r="O8497" t="s">
        <v>48</v>
      </c>
      <c r="P8497" t="s">
        <v>48</v>
      </c>
      <c r="Q8497" t="s">
        <v>10035</v>
      </c>
      <c r="Y8497" t="s">
        <v>48604</v>
      </c>
    </row>
    <row r="8498" spans="1:25">
      <c r="A8498" t="s">
        <v>184</v>
      </c>
      <c r="B8498" t="s">
        <v>48605</v>
      </c>
      <c r="D8498" t="s">
        <v>40</v>
      </c>
      <c r="E8498" t="s">
        <v>41</v>
      </c>
      <c r="G8498" t="s">
        <v>4731</v>
      </c>
      <c r="H8498" t="s">
        <v>1331</v>
      </c>
      <c r="J8498" t="s">
        <v>91</v>
      </c>
      <c r="K8498" t="s">
        <v>92</v>
      </c>
      <c r="L8498">
        <v>11</v>
      </c>
      <c r="M8498" t="s">
        <v>48598</v>
      </c>
      <c r="N8498" t="s">
        <v>75</v>
      </c>
      <c r="O8498" t="s">
        <v>48</v>
      </c>
      <c r="P8498" t="s">
        <v>48</v>
      </c>
      <c r="Q8498" t="s">
        <v>48606</v>
      </c>
      <c r="Y8498" t="s">
        <v>48607</v>
      </c>
    </row>
    <row r="8499" spans="1:25">
      <c r="A8499" t="s">
        <v>48608</v>
      </c>
      <c r="B8499" t="s">
        <v>48609</v>
      </c>
      <c r="D8499" t="s">
        <v>40</v>
      </c>
      <c r="E8499" t="s">
        <v>41</v>
      </c>
      <c r="G8499" t="s">
        <v>45620</v>
      </c>
      <c r="H8499" t="s">
        <v>48610</v>
      </c>
      <c r="J8499" t="s">
        <v>823</v>
      </c>
      <c r="K8499" t="s">
        <v>824</v>
      </c>
      <c r="L8499">
        <v>11</v>
      </c>
      <c r="M8499" t="s">
        <v>48611</v>
      </c>
      <c r="N8499" t="s">
        <v>75</v>
      </c>
      <c r="O8499" t="s">
        <v>48</v>
      </c>
      <c r="P8499" t="s">
        <v>48</v>
      </c>
      <c r="Q8499" t="s">
        <v>48612</v>
      </c>
      <c r="Y8499" t="s">
        <v>48613</v>
      </c>
    </row>
    <row r="8500" spans="1:25">
      <c r="A8500" t="s">
        <v>48614</v>
      </c>
      <c r="B8500" t="s">
        <v>48615</v>
      </c>
      <c r="D8500" t="s">
        <v>40</v>
      </c>
      <c r="E8500" t="s">
        <v>41</v>
      </c>
      <c r="G8500" t="s">
        <v>9873</v>
      </c>
      <c r="H8500" t="s">
        <v>1999</v>
      </c>
      <c r="J8500" t="s">
        <v>91</v>
      </c>
      <c r="K8500" t="s">
        <v>92</v>
      </c>
      <c r="L8500">
        <v>11</v>
      </c>
      <c r="M8500" t="s">
        <v>48611</v>
      </c>
      <c r="N8500" t="s">
        <v>75</v>
      </c>
      <c r="O8500" t="s">
        <v>48</v>
      </c>
      <c r="P8500" t="s">
        <v>48</v>
      </c>
      <c r="Q8500" t="s">
        <v>48616</v>
      </c>
      <c r="Y8500" t="s">
        <v>48617</v>
      </c>
    </row>
    <row r="8501" spans="1:25">
      <c r="A8501" t="s">
        <v>48618</v>
      </c>
      <c r="B8501" t="s">
        <v>48619</v>
      </c>
      <c r="D8501" t="s">
        <v>40</v>
      </c>
      <c r="E8501" t="s">
        <v>41</v>
      </c>
      <c r="G8501" t="s">
        <v>48620</v>
      </c>
      <c r="H8501" t="s">
        <v>1912</v>
      </c>
      <c r="J8501" t="s">
        <v>100</v>
      </c>
      <c r="K8501" t="s">
        <v>101</v>
      </c>
      <c r="L8501">
        <v>11</v>
      </c>
      <c r="M8501" t="s">
        <v>48621</v>
      </c>
      <c r="N8501" t="s">
        <v>75</v>
      </c>
      <c r="O8501" t="s">
        <v>48</v>
      </c>
      <c r="P8501" t="s">
        <v>48</v>
      </c>
      <c r="Q8501" t="s">
        <v>48622</v>
      </c>
      <c r="Y8501" t="s">
        <v>48623</v>
      </c>
    </row>
    <row r="8502" spans="1:25">
      <c r="A8502" t="s">
        <v>48624</v>
      </c>
      <c r="B8502" t="s">
        <v>48625</v>
      </c>
      <c r="D8502" t="s">
        <v>40</v>
      </c>
      <c r="E8502" t="s">
        <v>41</v>
      </c>
      <c r="G8502" t="s">
        <v>48626</v>
      </c>
      <c r="H8502" t="s">
        <v>4206</v>
      </c>
      <c r="J8502" t="s">
        <v>91</v>
      </c>
      <c r="K8502" t="s">
        <v>92</v>
      </c>
      <c r="L8502">
        <v>11</v>
      </c>
      <c r="M8502" t="s">
        <v>48621</v>
      </c>
      <c r="N8502" t="s">
        <v>75</v>
      </c>
      <c r="O8502" t="s">
        <v>48</v>
      </c>
      <c r="P8502" t="s">
        <v>48</v>
      </c>
      <c r="Q8502" t="s">
        <v>48627</v>
      </c>
      <c r="Y8502" t="s">
        <v>48628</v>
      </c>
    </row>
    <row r="8503" spans="1:25">
      <c r="A8503" t="s">
        <v>48629</v>
      </c>
      <c r="B8503" t="s">
        <v>48630</v>
      </c>
      <c r="D8503" t="s">
        <v>40</v>
      </c>
      <c r="E8503" t="s">
        <v>41</v>
      </c>
      <c r="G8503" t="s">
        <v>3007</v>
      </c>
      <c r="H8503" t="s">
        <v>48631</v>
      </c>
      <c r="J8503" t="s">
        <v>100</v>
      </c>
      <c r="K8503" t="s">
        <v>101</v>
      </c>
      <c r="L8503">
        <v>11</v>
      </c>
      <c r="M8503" t="s">
        <v>48621</v>
      </c>
      <c r="N8503" t="s">
        <v>75</v>
      </c>
      <c r="O8503" t="s">
        <v>48</v>
      </c>
      <c r="P8503" t="s">
        <v>48</v>
      </c>
      <c r="Q8503" t="s">
        <v>48632</v>
      </c>
      <c r="Y8503" t="s">
        <v>48633</v>
      </c>
    </row>
    <row r="8504" spans="1:25">
      <c r="A8504" t="s">
        <v>48634</v>
      </c>
      <c r="B8504" t="s">
        <v>48635</v>
      </c>
      <c r="D8504" t="s">
        <v>40</v>
      </c>
      <c r="E8504" t="s">
        <v>41</v>
      </c>
      <c r="G8504" t="s">
        <v>48636</v>
      </c>
      <c r="H8504" t="s">
        <v>48637</v>
      </c>
      <c r="J8504" t="s">
        <v>100</v>
      </c>
      <c r="K8504" t="s">
        <v>101</v>
      </c>
      <c r="L8504">
        <v>11</v>
      </c>
      <c r="M8504" t="s">
        <v>48621</v>
      </c>
      <c r="N8504" t="s">
        <v>75</v>
      </c>
      <c r="O8504" t="s">
        <v>48</v>
      </c>
      <c r="P8504" t="s">
        <v>48</v>
      </c>
      <c r="Q8504" t="s">
        <v>48638</v>
      </c>
      <c r="Y8504" t="s">
        <v>48639</v>
      </c>
    </row>
    <row r="8505" spans="1:25">
      <c r="A8505" t="s">
        <v>48640</v>
      </c>
      <c r="B8505" t="s">
        <v>48641</v>
      </c>
      <c r="D8505" t="s">
        <v>40</v>
      </c>
      <c r="E8505" t="s">
        <v>41</v>
      </c>
      <c r="G8505" t="s">
        <v>2752</v>
      </c>
      <c r="H8505" t="s">
        <v>48642</v>
      </c>
      <c r="J8505" t="s">
        <v>100</v>
      </c>
      <c r="K8505" t="s">
        <v>101</v>
      </c>
      <c r="L8505">
        <v>11</v>
      </c>
      <c r="M8505" t="s">
        <v>48621</v>
      </c>
      <c r="N8505" t="s">
        <v>75</v>
      </c>
      <c r="O8505" t="s">
        <v>48</v>
      </c>
      <c r="P8505" t="s">
        <v>48</v>
      </c>
      <c r="Q8505" t="s">
        <v>48643</v>
      </c>
      <c r="Y8505" t="s">
        <v>48644</v>
      </c>
    </row>
    <row r="8506" spans="1:25">
      <c r="A8506" t="s">
        <v>48645</v>
      </c>
      <c r="B8506" t="s">
        <v>48646</v>
      </c>
      <c r="D8506" t="s">
        <v>40</v>
      </c>
      <c r="E8506" t="s">
        <v>41</v>
      </c>
      <c r="G8506" t="s">
        <v>48647</v>
      </c>
      <c r="H8506" t="s">
        <v>1918</v>
      </c>
      <c r="J8506" t="s">
        <v>91</v>
      </c>
      <c r="K8506" t="s">
        <v>92</v>
      </c>
      <c r="L8506">
        <v>11</v>
      </c>
      <c r="M8506" t="s">
        <v>48648</v>
      </c>
      <c r="N8506" t="s">
        <v>75</v>
      </c>
      <c r="O8506" t="s">
        <v>48</v>
      </c>
      <c r="P8506" t="s">
        <v>48</v>
      </c>
      <c r="Q8506" t="s">
        <v>48649</v>
      </c>
      <c r="Y8506" t="s">
        <v>48650</v>
      </c>
    </row>
    <row r="8507" spans="1:25">
      <c r="A8507" t="s">
        <v>48651</v>
      </c>
      <c r="B8507" t="s">
        <v>48652</v>
      </c>
      <c r="D8507" t="s">
        <v>40</v>
      </c>
      <c r="E8507" t="s">
        <v>41</v>
      </c>
      <c r="G8507" t="s">
        <v>17497</v>
      </c>
      <c r="H8507" t="s">
        <v>1313</v>
      </c>
      <c r="J8507" t="s">
        <v>91</v>
      </c>
      <c r="K8507" t="s">
        <v>92</v>
      </c>
      <c r="L8507">
        <v>11</v>
      </c>
      <c r="M8507" t="s">
        <v>48653</v>
      </c>
      <c r="N8507" t="s">
        <v>75</v>
      </c>
      <c r="O8507" t="s">
        <v>48</v>
      </c>
      <c r="P8507" t="s">
        <v>48</v>
      </c>
      <c r="Q8507" t="s">
        <v>48654</v>
      </c>
      <c r="Y8507" t="s">
        <v>48655</v>
      </c>
    </row>
    <row r="8508" spans="1:25">
      <c r="A8508" t="s">
        <v>48656</v>
      </c>
      <c r="B8508" t="s">
        <v>48657</v>
      </c>
      <c r="D8508" t="s">
        <v>40</v>
      </c>
      <c r="E8508" t="s">
        <v>41</v>
      </c>
      <c r="G8508" t="s">
        <v>48658</v>
      </c>
      <c r="H8508" t="s">
        <v>48659</v>
      </c>
      <c r="J8508" t="s">
        <v>823</v>
      </c>
      <c r="K8508" t="s">
        <v>824</v>
      </c>
      <c r="L8508">
        <v>11</v>
      </c>
      <c r="M8508" t="s">
        <v>48660</v>
      </c>
      <c r="N8508" t="s">
        <v>75</v>
      </c>
      <c r="O8508" t="s">
        <v>48</v>
      </c>
      <c r="P8508" t="s">
        <v>48</v>
      </c>
      <c r="Q8508" t="s">
        <v>48661</v>
      </c>
      <c r="Y8508" t="s">
        <v>48662</v>
      </c>
    </row>
    <row r="8509" spans="1:25">
      <c r="A8509" t="s">
        <v>48663</v>
      </c>
      <c r="B8509" t="s">
        <v>48664</v>
      </c>
      <c r="D8509" t="s">
        <v>40</v>
      </c>
      <c r="E8509" t="s">
        <v>41</v>
      </c>
      <c r="G8509" t="s">
        <v>48665</v>
      </c>
      <c r="H8509" t="s">
        <v>48666</v>
      </c>
      <c r="J8509" t="s">
        <v>72</v>
      </c>
      <c r="K8509" t="s">
        <v>73</v>
      </c>
      <c r="L8509">
        <v>11</v>
      </c>
      <c r="M8509" t="s">
        <v>48660</v>
      </c>
      <c r="N8509" t="s">
        <v>75</v>
      </c>
      <c r="O8509" t="s">
        <v>48</v>
      </c>
      <c r="P8509" t="s">
        <v>48</v>
      </c>
      <c r="Q8509" t="s">
        <v>14083</v>
      </c>
      <c r="Y8509" t="s">
        <v>48667</v>
      </c>
    </row>
    <row r="8510" spans="1:25">
      <c r="A8510" t="s">
        <v>184</v>
      </c>
      <c r="B8510" t="s">
        <v>48668</v>
      </c>
      <c r="D8510" t="s">
        <v>40</v>
      </c>
      <c r="E8510" t="s">
        <v>41</v>
      </c>
      <c r="G8510" t="s">
        <v>6995</v>
      </c>
      <c r="H8510" t="s">
        <v>48669</v>
      </c>
      <c r="J8510" t="s">
        <v>100</v>
      </c>
      <c r="K8510" t="s">
        <v>101</v>
      </c>
      <c r="L8510">
        <v>11</v>
      </c>
      <c r="M8510" t="s">
        <v>48670</v>
      </c>
      <c r="N8510" t="s">
        <v>75</v>
      </c>
      <c r="O8510" t="s">
        <v>48</v>
      </c>
      <c r="P8510" t="s">
        <v>48</v>
      </c>
      <c r="Q8510" t="s">
        <v>48671</v>
      </c>
      <c r="Y8510" t="s">
        <v>48672</v>
      </c>
    </row>
    <row r="8511" spans="1:25">
      <c r="A8511" t="s">
        <v>48673</v>
      </c>
      <c r="B8511" t="s">
        <v>48674</v>
      </c>
      <c r="D8511" t="s">
        <v>40</v>
      </c>
      <c r="E8511" t="s">
        <v>41</v>
      </c>
      <c r="G8511" t="s">
        <v>48675</v>
      </c>
      <c r="H8511" t="s">
        <v>48676</v>
      </c>
      <c r="J8511" t="s">
        <v>91</v>
      </c>
      <c r="K8511" t="s">
        <v>92</v>
      </c>
      <c r="L8511">
        <v>11</v>
      </c>
      <c r="M8511" t="s">
        <v>48670</v>
      </c>
      <c r="N8511" t="s">
        <v>75</v>
      </c>
      <c r="O8511" t="s">
        <v>48</v>
      </c>
      <c r="P8511" t="s">
        <v>48</v>
      </c>
      <c r="Q8511" t="s">
        <v>48677</v>
      </c>
      <c r="Y8511" t="s">
        <v>48678</v>
      </c>
    </row>
    <row r="8512" spans="1:25">
      <c r="A8512" t="s">
        <v>48679</v>
      </c>
      <c r="B8512" t="s">
        <v>48680</v>
      </c>
      <c r="D8512" t="s">
        <v>40</v>
      </c>
      <c r="E8512" t="s">
        <v>41</v>
      </c>
      <c r="G8512" t="s">
        <v>48681</v>
      </c>
      <c r="H8512" t="s">
        <v>1658</v>
      </c>
      <c r="J8512" t="s">
        <v>100</v>
      </c>
      <c r="K8512" t="s">
        <v>101</v>
      </c>
      <c r="L8512">
        <v>11</v>
      </c>
      <c r="M8512" t="s">
        <v>48670</v>
      </c>
      <c r="N8512" t="s">
        <v>75</v>
      </c>
      <c r="O8512" t="s">
        <v>48</v>
      </c>
      <c r="P8512" t="s">
        <v>48</v>
      </c>
      <c r="Q8512" t="s">
        <v>16001</v>
      </c>
      <c r="Y8512" t="s">
        <v>48682</v>
      </c>
    </row>
    <row r="8513" spans="1:25">
      <c r="A8513" t="s">
        <v>184</v>
      </c>
      <c r="B8513" t="s">
        <v>48683</v>
      </c>
      <c r="D8513" t="s">
        <v>40</v>
      </c>
      <c r="E8513" t="s">
        <v>41</v>
      </c>
      <c r="G8513" t="s">
        <v>48684</v>
      </c>
      <c r="H8513" t="s">
        <v>8396</v>
      </c>
      <c r="J8513" t="s">
        <v>100</v>
      </c>
      <c r="K8513" t="s">
        <v>101</v>
      </c>
      <c r="L8513">
        <v>11</v>
      </c>
      <c r="M8513" t="s">
        <v>48685</v>
      </c>
      <c r="N8513" t="s">
        <v>75</v>
      </c>
      <c r="O8513" t="s">
        <v>48</v>
      </c>
      <c r="P8513" t="s">
        <v>48</v>
      </c>
      <c r="Q8513" t="s">
        <v>48686</v>
      </c>
      <c r="Y8513" t="s">
        <v>48687</v>
      </c>
    </row>
    <row r="8514" spans="1:25">
      <c r="A8514" t="s">
        <v>48688</v>
      </c>
      <c r="B8514" t="s">
        <v>48689</v>
      </c>
      <c r="D8514" t="s">
        <v>40</v>
      </c>
      <c r="E8514" t="s">
        <v>41</v>
      </c>
      <c r="G8514" t="s">
        <v>48690</v>
      </c>
      <c r="H8514" t="s">
        <v>2025</v>
      </c>
      <c r="J8514" t="s">
        <v>91</v>
      </c>
      <c r="K8514" t="s">
        <v>92</v>
      </c>
      <c r="L8514">
        <v>11</v>
      </c>
      <c r="M8514" t="s">
        <v>48685</v>
      </c>
      <c r="N8514" t="s">
        <v>75</v>
      </c>
      <c r="O8514" t="s">
        <v>48</v>
      </c>
      <c r="P8514" t="s">
        <v>48</v>
      </c>
      <c r="Q8514" t="s">
        <v>31259</v>
      </c>
      <c r="Y8514" t="s">
        <v>48691</v>
      </c>
    </row>
    <row r="8515" spans="1:25">
      <c r="A8515" t="s">
        <v>48692</v>
      </c>
      <c r="B8515" t="s">
        <v>48693</v>
      </c>
      <c r="D8515" t="s">
        <v>40</v>
      </c>
      <c r="E8515" t="s">
        <v>41</v>
      </c>
      <c r="G8515" t="s">
        <v>18183</v>
      </c>
      <c r="H8515" t="s">
        <v>46936</v>
      </c>
      <c r="J8515" t="s">
        <v>121</v>
      </c>
      <c r="K8515" t="s">
        <v>122</v>
      </c>
      <c r="L8515">
        <v>11</v>
      </c>
      <c r="M8515" t="s">
        <v>48685</v>
      </c>
      <c r="N8515" t="s">
        <v>58</v>
      </c>
      <c r="O8515" t="s">
        <v>48</v>
      </c>
      <c r="P8515" t="s">
        <v>48</v>
      </c>
      <c r="Q8515" t="s">
        <v>8547</v>
      </c>
      <c r="Y8515" t="s">
        <v>48694</v>
      </c>
    </row>
    <row r="8516" spans="1:25">
      <c r="A8516" t="s">
        <v>48695</v>
      </c>
      <c r="B8516" t="s">
        <v>48696</v>
      </c>
      <c r="D8516" t="s">
        <v>40</v>
      </c>
      <c r="E8516" t="s">
        <v>41</v>
      </c>
      <c r="G8516" t="s">
        <v>48697</v>
      </c>
      <c r="H8516" t="s">
        <v>337</v>
      </c>
      <c r="J8516" t="s">
        <v>179</v>
      </c>
      <c r="K8516" t="s">
        <v>180</v>
      </c>
      <c r="L8516">
        <v>11</v>
      </c>
      <c r="M8516" t="s">
        <v>48685</v>
      </c>
      <c r="N8516" t="s">
        <v>47</v>
      </c>
      <c r="O8516" t="s">
        <v>48</v>
      </c>
      <c r="P8516" t="s">
        <v>48</v>
      </c>
      <c r="Q8516" t="s">
        <v>48698</v>
      </c>
      <c r="Y8516" t="s">
        <v>48699</v>
      </c>
    </row>
    <row r="8517" spans="1:25">
      <c r="A8517" t="s">
        <v>48700</v>
      </c>
      <c r="B8517" t="s">
        <v>48701</v>
      </c>
      <c r="D8517" t="s">
        <v>40</v>
      </c>
      <c r="E8517" t="s">
        <v>41</v>
      </c>
      <c r="G8517" t="s">
        <v>14282</v>
      </c>
      <c r="H8517" t="s">
        <v>48702</v>
      </c>
      <c r="J8517" t="s">
        <v>100</v>
      </c>
      <c r="K8517" t="s">
        <v>101</v>
      </c>
      <c r="L8517">
        <v>11</v>
      </c>
      <c r="M8517" t="s">
        <v>48685</v>
      </c>
      <c r="N8517" t="s">
        <v>75</v>
      </c>
      <c r="O8517" t="s">
        <v>48</v>
      </c>
      <c r="P8517" t="s">
        <v>48</v>
      </c>
      <c r="Q8517" t="s">
        <v>48703</v>
      </c>
      <c r="Y8517" t="s">
        <v>48704</v>
      </c>
    </row>
    <row r="8518" spans="1:25">
      <c r="A8518" t="s">
        <v>48705</v>
      </c>
      <c r="B8518" t="s">
        <v>48706</v>
      </c>
      <c r="D8518" t="s">
        <v>40</v>
      </c>
      <c r="E8518" t="s">
        <v>41</v>
      </c>
      <c r="G8518" t="s">
        <v>33278</v>
      </c>
      <c r="H8518" t="s">
        <v>48707</v>
      </c>
      <c r="J8518" t="s">
        <v>91</v>
      </c>
      <c r="K8518" t="s">
        <v>92</v>
      </c>
      <c r="L8518">
        <v>11</v>
      </c>
      <c r="M8518" t="s">
        <v>48708</v>
      </c>
      <c r="N8518" t="s">
        <v>75</v>
      </c>
      <c r="O8518" t="s">
        <v>48</v>
      </c>
      <c r="P8518" t="s">
        <v>48</v>
      </c>
      <c r="Q8518" t="s">
        <v>15934</v>
      </c>
      <c r="Y8518" t="s">
        <v>48709</v>
      </c>
    </row>
    <row r="8519" spans="1:25">
      <c r="A8519" t="s">
        <v>48710</v>
      </c>
      <c r="B8519" t="s">
        <v>48711</v>
      </c>
      <c r="D8519" t="s">
        <v>40</v>
      </c>
      <c r="E8519" t="s">
        <v>41</v>
      </c>
      <c r="G8519" t="s">
        <v>4965</v>
      </c>
      <c r="H8519" t="s">
        <v>4541</v>
      </c>
      <c r="J8519" t="s">
        <v>163</v>
      </c>
      <c r="K8519" t="s">
        <v>164</v>
      </c>
      <c r="L8519">
        <v>12</v>
      </c>
      <c r="M8519" t="s">
        <v>48712</v>
      </c>
      <c r="N8519" t="s">
        <v>47</v>
      </c>
      <c r="O8519" t="s">
        <v>48</v>
      </c>
      <c r="P8519" t="s">
        <v>48</v>
      </c>
      <c r="Q8519" t="s">
        <v>48713</v>
      </c>
      <c r="Y8519" t="s">
        <v>48714</v>
      </c>
    </row>
    <row r="8520" spans="1:25">
      <c r="A8520" t="s">
        <v>48715</v>
      </c>
      <c r="B8520" t="s">
        <v>48716</v>
      </c>
      <c r="D8520" t="s">
        <v>40</v>
      </c>
      <c r="E8520" t="s">
        <v>41</v>
      </c>
      <c r="G8520" t="s">
        <v>38713</v>
      </c>
      <c r="H8520" t="s">
        <v>5345</v>
      </c>
      <c r="J8520" t="s">
        <v>163</v>
      </c>
      <c r="K8520" t="s">
        <v>164</v>
      </c>
      <c r="L8520">
        <v>12</v>
      </c>
      <c r="M8520" t="s">
        <v>48717</v>
      </c>
      <c r="N8520" t="s">
        <v>47</v>
      </c>
      <c r="O8520" t="s">
        <v>48</v>
      </c>
      <c r="P8520" t="s">
        <v>48</v>
      </c>
      <c r="Q8520" t="s">
        <v>48718</v>
      </c>
      <c r="Y8520" t="s">
        <v>48719</v>
      </c>
    </row>
    <row r="8521" spans="1:25">
      <c r="A8521" t="s">
        <v>48720</v>
      </c>
      <c r="B8521" t="s">
        <v>48721</v>
      </c>
      <c r="D8521" t="s">
        <v>40</v>
      </c>
      <c r="E8521" t="s">
        <v>41</v>
      </c>
      <c r="G8521" t="s">
        <v>7366</v>
      </c>
      <c r="H8521" t="s">
        <v>48722</v>
      </c>
      <c r="J8521" t="s">
        <v>91</v>
      </c>
      <c r="K8521" t="s">
        <v>92</v>
      </c>
      <c r="L8521">
        <v>11</v>
      </c>
      <c r="M8521" t="s">
        <v>48723</v>
      </c>
      <c r="N8521" t="s">
        <v>75</v>
      </c>
      <c r="O8521" t="s">
        <v>48</v>
      </c>
      <c r="P8521" t="s">
        <v>48</v>
      </c>
      <c r="Q8521" t="s">
        <v>48724</v>
      </c>
      <c r="Y8521" t="s">
        <v>48725</v>
      </c>
    </row>
    <row r="8522" spans="1:25">
      <c r="A8522" t="s">
        <v>48726</v>
      </c>
      <c r="B8522" t="s">
        <v>48727</v>
      </c>
      <c r="D8522" t="s">
        <v>40</v>
      </c>
      <c r="E8522" t="s">
        <v>41</v>
      </c>
      <c r="G8522" t="s">
        <v>5241</v>
      </c>
      <c r="H8522" t="s">
        <v>3614</v>
      </c>
      <c r="J8522" t="s">
        <v>179</v>
      </c>
      <c r="K8522" t="s">
        <v>180</v>
      </c>
      <c r="L8522">
        <v>12</v>
      </c>
      <c r="M8522" t="s">
        <v>48728</v>
      </c>
      <c r="N8522" t="s">
        <v>47</v>
      </c>
      <c r="O8522" t="s">
        <v>48</v>
      </c>
      <c r="P8522" t="s">
        <v>48</v>
      </c>
      <c r="Q8522" t="s">
        <v>48729</v>
      </c>
      <c r="Y8522" t="s">
        <v>48730</v>
      </c>
    </row>
    <row r="8523" spans="1:25">
      <c r="A8523" t="s">
        <v>48731</v>
      </c>
      <c r="B8523" t="s">
        <v>48732</v>
      </c>
      <c r="D8523" t="s">
        <v>40</v>
      </c>
      <c r="E8523" t="s">
        <v>41</v>
      </c>
      <c r="G8523" t="s">
        <v>5976</v>
      </c>
      <c r="H8523" t="s">
        <v>48733</v>
      </c>
      <c r="J8523" t="s">
        <v>100</v>
      </c>
      <c r="K8523" t="s">
        <v>101</v>
      </c>
      <c r="L8523">
        <v>11</v>
      </c>
      <c r="M8523" t="s">
        <v>48734</v>
      </c>
      <c r="N8523" t="s">
        <v>75</v>
      </c>
      <c r="O8523" t="s">
        <v>48</v>
      </c>
      <c r="P8523" t="s">
        <v>48</v>
      </c>
      <c r="Q8523" t="s">
        <v>48735</v>
      </c>
      <c r="Y8523" t="s">
        <v>48736</v>
      </c>
    </row>
    <row r="8524" spans="1:25">
      <c r="A8524" t="s">
        <v>48737</v>
      </c>
      <c r="B8524" t="s">
        <v>48738</v>
      </c>
      <c r="D8524" t="s">
        <v>40</v>
      </c>
      <c r="E8524" t="s">
        <v>41</v>
      </c>
      <c r="G8524" t="s">
        <v>7614</v>
      </c>
      <c r="H8524" t="s">
        <v>1918</v>
      </c>
      <c r="J8524" t="s">
        <v>91</v>
      </c>
      <c r="K8524" t="s">
        <v>92</v>
      </c>
      <c r="L8524">
        <v>11</v>
      </c>
      <c r="M8524" t="s">
        <v>48739</v>
      </c>
      <c r="N8524" t="s">
        <v>75</v>
      </c>
      <c r="O8524" t="s">
        <v>48</v>
      </c>
      <c r="P8524" t="s">
        <v>48</v>
      </c>
      <c r="Q8524" t="s">
        <v>48740</v>
      </c>
      <c r="Y8524" t="s">
        <v>48741</v>
      </c>
    </row>
    <row r="8525" spans="1:25">
      <c r="A8525" t="s">
        <v>48742</v>
      </c>
      <c r="B8525" t="s">
        <v>48743</v>
      </c>
      <c r="D8525" t="s">
        <v>40</v>
      </c>
      <c r="E8525" t="s">
        <v>41</v>
      </c>
      <c r="G8525" t="s">
        <v>48744</v>
      </c>
      <c r="H8525" t="s">
        <v>265</v>
      </c>
      <c r="J8525" t="s">
        <v>91</v>
      </c>
      <c r="K8525" t="s">
        <v>92</v>
      </c>
      <c r="L8525">
        <v>11</v>
      </c>
      <c r="M8525" t="s">
        <v>48745</v>
      </c>
      <c r="N8525" t="s">
        <v>75</v>
      </c>
      <c r="O8525" t="s">
        <v>48</v>
      </c>
      <c r="P8525" t="s">
        <v>48</v>
      </c>
      <c r="Q8525" t="s">
        <v>9673</v>
      </c>
      <c r="Y8525" t="s">
        <v>48746</v>
      </c>
    </row>
    <row r="8526" spans="1:25">
      <c r="A8526" t="s">
        <v>48747</v>
      </c>
      <c r="B8526" t="s">
        <v>48748</v>
      </c>
      <c r="D8526" t="s">
        <v>40</v>
      </c>
      <c r="E8526" t="s">
        <v>41</v>
      </c>
      <c r="G8526" t="s">
        <v>48749</v>
      </c>
      <c r="H8526" t="s">
        <v>48750</v>
      </c>
      <c r="J8526" t="s">
        <v>100</v>
      </c>
      <c r="K8526" t="s">
        <v>101</v>
      </c>
      <c r="L8526">
        <v>11</v>
      </c>
      <c r="M8526" t="s">
        <v>48751</v>
      </c>
      <c r="N8526" t="s">
        <v>75</v>
      </c>
      <c r="O8526" t="s">
        <v>48</v>
      </c>
      <c r="P8526" t="s">
        <v>48</v>
      </c>
      <c r="Q8526" t="s">
        <v>48752</v>
      </c>
      <c r="Y8526" t="s">
        <v>48753</v>
      </c>
    </row>
    <row r="8527" spans="1:25">
      <c r="A8527" t="s">
        <v>48754</v>
      </c>
      <c r="B8527" t="s">
        <v>48755</v>
      </c>
      <c r="D8527" t="s">
        <v>40</v>
      </c>
      <c r="E8527" t="s">
        <v>41</v>
      </c>
      <c r="G8527" t="s">
        <v>622</v>
      </c>
      <c r="H8527" t="s">
        <v>18730</v>
      </c>
      <c r="J8527" t="s">
        <v>82</v>
      </c>
      <c r="K8527" t="s">
        <v>83</v>
      </c>
      <c r="L8527">
        <v>11</v>
      </c>
      <c r="M8527" t="s">
        <v>48756</v>
      </c>
      <c r="N8527" t="s">
        <v>75</v>
      </c>
      <c r="O8527" t="s">
        <v>48</v>
      </c>
      <c r="P8527" t="s">
        <v>48</v>
      </c>
      <c r="Q8527" t="s">
        <v>48757</v>
      </c>
      <c r="Y8527" t="s">
        <v>48758</v>
      </c>
    </row>
    <row r="8528" spans="1:25">
      <c r="A8528" t="s">
        <v>48759</v>
      </c>
      <c r="B8528" t="s">
        <v>48760</v>
      </c>
      <c r="D8528" t="s">
        <v>40</v>
      </c>
      <c r="E8528" t="s">
        <v>41</v>
      </c>
      <c r="G8528" t="s">
        <v>48761</v>
      </c>
      <c r="H8528" t="s">
        <v>48762</v>
      </c>
      <c r="J8528" t="s">
        <v>100</v>
      </c>
      <c r="K8528" t="s">
        <v>101</v>
      </c>
      <c r="L8528">
        <v>11</v>
      </c>
      <c r="M8528" t="s">
        <v>48763</v>
      </c>
      <c r="N8528" t="s">
        <v>75</v>
      </c>
      <c r="O8528" t="s">
        <v>48</v>
      </c>
      <c r="P8528" t="s">
        <v>48</v>
      </c>
      <c r="Q8528" t="s">
        <v>48764</v>
      </c>
      <c r="Y8528" t="s">
        <v>48765</v>
      </c>
    </row>
    <row r="8529" spans="1:25">
      <c r="A8529" t="s">
        <v>48766</v>
      </c>
      <c r="B8529" t="s">
        <v>48767</v>
      </c>
      <c r="D8529" t="s">
        <v>40</v>
      </c>
      <c r="E8529" t="s">
        <v>41</v>
      </c>
      <c r="G8529" t="s">
        <v>20544</v>
      </c>
      <c r="H8529" t="s">
        <v>48768</v>
      </c>
      <c r="J8529" t="s">
        <v>91</v>
      </c>
      <c r="K8529" t="s">
        <v>92</v>
      </c>
      <c r="L8529">
        <v>11</v>
      </c>
      <c r="M8529" t="s">
        <v>48769</v>
      </c>
      <c r="N8529" t="s">
        <v>75</v>
      </c>
      <c r="O8529" t="s">
        <v>48</v>
      </c>
      <c r="P8529" t="s">
        <v>48</v>
      </c>
      <c r="Q8529" t="s">
        <v>48770</v>
      </c>
      <c r="Y8529" t="s">
        <v>48771</v>
      </c>
    </row>
    <row r="8530" spans="1:25">
      <c r="A8530" t="s">
        <v>48772</v>
      </c>
      <c r="B8530" t="s">
        <v>48773</v>
      </c>
      <c r="D8530" t="s">
        <v>40</v>
      </c>
      <c r="E8530" t="s">
        <v>41</v>
      </c>
      <c r="G8530" t="s">
        <v>2334</v>
      </c>
      <c r="H8530" t="s">
        <v>162</v>
      </c>
      <c r="J8530" t="s">
        <v>91</v>
      </c>
      <c r="K8530" t="s">
        <v>92</v>
      </c>
      <c r="L8530">
        <v>11</v>
      </c>
      <c r="M8530" t="s">
        <v>48769</v>
      </c>
      <c r="N8530" t="s">
        <v>75</v>
      </c>
      <c r="O8530" t="s">
        <v>48</v>
      </c>
      <c r="P8530" t="s">
        <v>48</v>
      </c>
      <c r="Q8530" t="s">
        <v>48774</v>
      </c>
      <c r="Y8530" t="s">
        <v>48775</v>
      </c>
    </row>
    <row r="8531" spans="1:25">
      <c r="A8531" t="s">
        <v>48776</v>
      </c>
      <c r="B8531" t="s">
        <v>48777</v>
      </c>
      <c r="D8531" t="s">
        <v>40</v>
      </c>
      <c r="E8531" t="s">
        <v>41</v>
      </c>
      <c r="G8531" t="s">
        <v>19028</v>
      </c>
      <c r="H8531" t="s">
        <v>11239</v>
      </c>
      <c r="J8531" t="s">
        <v>100</v>
      </c>
      <c r="K8531" t="s">
        <v>101</v>
      </c>
      <c r="L8531">
        <v>11</v>
      </c>
      <c r="M8531" t="s">
        <v>48769</v>
      </c>
      <c r="N8531" t="s">
        <v>75</v>
      </c>
      <c r="O8531" t="s">
        <v>48</v>
      </c>
      <c r="P8531" t="s">
        <v>48</v>
      </c>
      <c r="Q8531" t="s">
        <v>48778</v>
      </c>
      <c r="Y8531" t="s">
        <v>48779</v>
      </c>
    </row>
    <row r="8532" spans="1:25">
      <c r="A8532" t="s">
        <v>48780</v>
      </c>
      <c r="B8532" t="s">
        <v>48781</v>
      </c>
      <c r="D8532" t="s">
        <v>40</v>
      </c>
      <c r="E8532" t="s">
        <v>41</v>
      </c>
      <c r="G8532" t="s">
        <v>48782</v>
      </c>
      <c r="H8532" t="s">
        <v>3581</v>
      </c>
      <c r="J8532" t="s">
        <v>72</v>
      </c>
      <c r="K8532" t="s">
        <v>73</v>
      </c>
      <c r="L8532">
        <v>11</v>
      </c>
      <c r="M8532" t="s">
        <v>48783</v>
      </c>
      <c r="N8532" t="s">
        <v>75</v>
      </c>
      <c r="O8532" t="s">
        <v>48</v>
      </c>
      <c r="P8532" t="s">
        <v>48</v>
      </c>
      <c r="Q8532" t="s">
        <v>48784</v>
      </c>
      <c r="Y8532" t="s">
        <v>48785</v>
      </c>
    </row>
    <row r="8533" spans="1:25">
      <c r="A8533" t="s">
        <v>48786</v>
      </c>
      <c r="B8533" t="s">
        <v>48787</v>
      </c>
      <c r="D8533" t="s">
        <v>40</v>
      </c>
      <c r="E8533" t="s">
        <v>41</v>
      </c>
      <c r="G8533" t="s">
        <v>12199</v>
      </c>
      <c r="H8533" t="s">
        <v>7641</v>
      </c>
      <c r="J8533" t="s">
        <v>100</v>
      </c>
      <c r="K8533" t="s">
        <v>101</v>
      </c>
      <c r="L8533">
        <v>11</v>
      </c>
      <c r="M8533" t="s">
        <v>48783</v>
      </c>
      <c r="N8533" t="s">
        <v>75</v>
      </c>
      <c r="O8533" t="s">
        <v>48</v>
      </c>
      <c r="P8533" t="s">
        <v>48</v>
      </c>
      <c r="Q8533" t="s">
        <v>45497</v>
      </c>
      <c r="Y8533" t="s">
        <v>48788</v>
      </c>
    </row>
    <row r="8534" spans="1:25">
      <c r="A8534" t="s">
        <v>48789</v>
      </c>
      <c r="B8534" t="s">
        <v>48790</v>
      </c>
      <c r="D8534" t="s">
        <v>40</v>
      </c>
      <c r="E8534" t="s">
        <v>41</v>
      </c>
      <c r="G8534" t="s">
        <v>48791</v>
      </c>
      <c r="H8534" t="s">
        <v>5697</v>
      </c>
      <c r="J8534" t="s">
        <v>100</v>
      </c>
      <c r="K8534" t="s">
        <v>101</v>
      </c>
      <c r="L8534">
        <v>11</v>
      </c>
      <c r="M8534" t="s">
        <v>48783</v>
      </c>
      <c r="N8534" t="s">
        <v>75</v>
      </c>
      <c r="O8534" t="s">
        <v>48</v>
      </c>
      <c r="P8534" t="s">
        <v>48</v>
      </c>
      <c r="Q8534" t="s">
        <v>48792</v>
      </c>
      <c r="Y8534" t="s">
        <v>48793</v>
      </c>
    </row>
    <row r="8535" spans="1:25">
      <c r="A8535" t="s">
        <v>48794</v>
      </c>
      <c r="B8535" t="s">
        <v>48795</v>
      </c>
      <c r="D8535" t="s">
        <v>40</v>
      </c>
      <c r="E8535" t="s">
        <v>41</v>
      </c>
      <c r="G8535" t="s">
        <v>9048</v>
      </c>
      <c r="H8535" t="s">
        <v>18389</v>
      </c>
      <c r="J8535" t="s">
        <v>100</v>
      </c>
      <c r="K8535" t="s">
        <v>101</v>
      </c>
      <c r="L8535">
        <v>11</v>
      </c>
      <c r="M8535" t="s">
        <v>48783</v>
      </c>
      <c r="N8535" t="s">
        <v>75</v>
      </c>
      <c r="O8535" t="s">
        <v>48</v>
      </c>
      <c r="P8535" t="s">
        <v>48</v>
      </c>
      <c r="Q8535" t="s">
        <v>4873</v>
      </c>
      <c r="Y8535" t="s">
        <v>48796</v>
      </c>
    </row>
    <row r="8536" spans="1:25">
      <c r="A8536" t="s">
        <v>48797</v>
      </c>
      <c r="B8536" t="s">
        <v>48798</v>
      </c>
      <c r="D8536" t="s">
        <v>40</v>
      </c>
      <c r="E8536" t="s">
        <v>41</v>
      </c>
      <c r="G8536" t="s">
        <v>1069</v>
      </c>
      <c r="H8536" t="s">
        <v>1582</v>
      </c>
      <c r="J8536" t="s">
        <v>121</v>
      </c>
      <c r="K8536" t="s">
        <v>122</v>
      </c>
      <c r="L8536">
        <v>11</v>
      </c>
      <c r="M8536" t="s">
        <v>48783</v>
      </c>
      <c r="N8536" t="s">
        <v>275</v>
      </c>
      <c r="O8536" t="s">
        <v>48</v>
      </c>
      <c r="P8536" t="s">
        <v>48</v>
      </c>
      <c r="Q8536" t="s">
        <v>48799</v>
      </c>
      <c r="Y8536" t="s">
        <v>48800</v>
      </c>
    </row>
    <row r="8537" spans="1:25">
      <c r="A8537" t="s">
        <v>48801</v>
      </c>
      <c r="B8537" t="s">
        <v>48802</v>
      </c>
      <c r="D8537" t="s">
        <v>40</v>
      </c>
      <c r="E8537" t="s">
        <v>41</v>
      </c>
      <c r="G8537" t="s">
        <v>48803</v>
      </c>
      <c r="H8537" t="s">
        <v>48804</v>
      </c>
      <c r="J8537" t="s">
        <v>511</v>
      </c>
      <c r="K8537" t="s">
        <v>512</v>
      </c>
      <c r="L8537">
        <v>11</v>
      </c>
      <c r="M8537" t="s">
        <v>48805</v>
      </c>
      <c r="N8537" t="s">
        <v>47</v>
      </c>
      <c r="O8537" t="s">
        <v>48</v>
      </c>
      <c r="P8537" t="s">
        <v>48</v>
      </c>
      <c r="Q8537" t="s">
        <v>48806</v>
      </c>
      <c r="Y8537" t="s">
        <v>48807</v>
      </c>
    </row>
    <row r="8538" spans="1:25">
      <c r="A8538" t="s">
        <v>48808</v>
      </c>
      <c r="B8538" t="s">
        <v>48809</v>
      </c>
      <c r="D8538" t="s">
        <v>40</v>
      </c>
      <c r="E8538" t="s">
        <v>41</v>
      </c>
      <c r="G8538" t="s">
        <v>48810</v>
      </c>
      <c r="H8538" t="s">
        <v>7092</v>
      </c>
      <c r="J8538" t="s">
        <v>91</v>
      </c>
      <c r="K8538" t="s">
        <v>92</v>
      </c>
      <c r="L8538">
        <v>11</v>
      </c>
      <c r="M8538" t="s">
        <v>48811</v>
      </c>
      <c r="N8538" t="s">
        <v>75</v>
      </c>
      <c r="O8538" t="s">
        <v>48</v>
      </c>
      <c r="P8538" t="s">
        <v>48</v>
      </c>
      <c r="Q8538" t="s">
        <v>48812</v>
      </c>
      <c r="Y8538" t="s">
        <v>48813</v>
      </c>
    </row>
    <row r="8539" spans="1:25">
      <c r="A8539" t="s">
        <v>48814</v>
      </c>
      <c r="B8539" t="s">
        <v>48815</v>
      </c>
      <c r="D8539" t="s">
        <v>40</v>
      </c>
      <c r="E8539" t="s">
        <v>41</v>
      </c>
      <c r="G8539" t="s">
        <v>48816</v>
      </c>
      <c r="H8539" t="s">
        <v>13659</v>
      </c>
      <c r="J8539" t="s">
        <v>72</v>
      </c>
      <c r="K8539" t="s">
        <v>73</v>
      </c>
      <c r="L8539">
        <v>11</v>
      </c>
      <c r="M8539" t="s">
        <v>48817</v>
      </c>
      <c r="N8539" t="s">
        <v>75</v>
      </c>
      <c r="O8539" t="s">
        <v>48</v>
      </c>
      <c r="P8539" t="s">
        <v>48</v>
      </c>
      <c r="Q8539" t="s">
        <v>48818</v>
      </c>
      <c r="Y8539" t="s">
        <v>48819</v>
      </c>
    </row>
    <row r="8540" spans="1:25">
      <c r="A8540" t="s">
        <v>48820</v>
      </c>
      <c r="B8540" t="s">
        <v>48821</v>
      </c>
      <c r="D8540" t="s">
        <v>40</v>
      </c>
      <c r="E8540" t="s">
        <v>41</v>
      </c>
      <c r="G8540" t="s">
        <v>48822</v>
      </c>
      <c r="H8540" t="s">
        <v>271</v>
      </c>
      <c r="J8540" t="s">
        <v>823</v>
      </c>
      <c r="K8540" t="s">
        <v>824</v>
      </c>
      <c r="L8540">
        <v>11</v>
      </c>
      <c r="M8540" t="s">
        <v>48823</v>
      </c>
      <c r="N8540" t="s">
        <v>75</v>
      </c>
      <c r="O8540" t="s">
        <v>48</v>
      </c>
      <c r="P8540" t="s">
        <v>48</v>
      </c>
      <c r="Q8540" t="s">
        <v>48824</v>
      </c>
      <c r="Y8540" t="s">
        <v>48825</v>
      </c>
    </row>
    <row r="8541" spans="1:25">
      <c r="A8541" t="s">
        <v>48826</v>
      </c>
      <c r="B8541" t="s">
        <v>48827</v>
      </c>
      <c r="D8541" t="s">
        <v>40</v>
      </c>
      <c r="E8541" t="s">
        <v>41</v>
      </c>
      <c r="G8541" t="s">
        <v>48828</v>
      </c>
      <c r="H8541" t="s">
        <v>4965</v>
      </c>
      <c r="J8541" t="s">
        <v>72</v>
      </c>
      <c r="K8541" t="s">
        <v>73</v>
      </c>
      <c r="L8541">
        <v>11</v>
      </c>
      <c r="M8541" t="s">
        <v>48829</v>
      </c>
      <c r="N8541" t="s">
        <v>75</v>
      </c>
      <c r="O8541" t="s">
        <v>48</v>
      </c>
      <c r="P8541" t="s">
        <v>48</v>
      </c>
      <c r="Q8541" t="s">
        <v>48830</v>
      </c>
      <c r="Y8541" t="s">
        <v>48831</v>
      </c>
    </row>
    <row r="8542" spans="1:25">
      <c r="A8542" t="s">
        <v>48832</v>
      </c>
      <c r="B8542" t="s">
        <v>48833</v>
      </c>
      <c r="D8542" t="s">
        <v>40</v>
      </c>
      <c r="E8542" t="s">
        <v>41</v>
      </c>
      <c r="G8542" t="s">
        <v>7614</v>
      </c>
      <c r="H8542" t="s">
        <v>48834</v>
      </c>
      <c r="J8542" t="s">
        <v>100</v>
      </c>
      <c r="K8542" t="s">
        <v>101</v>
      </c>
      <c r="L8542">
        <v>11</v>
      </c>
      <c r="M8542" t="s">
        <v>48835</v>
      </c>
      <c r="N8542" t="s">
        <v>75</v>
      </c>
      <c r="O8542" t="s">
        <v>48</v>
      </c>
      <c r="P8542" t="s">
        <v>48</v>
      </c>
      <c r="Q8542" t="s">
        <v>6953</v>
      </c>
      <c r="Y8542" t="s">
        <v>48836</v>
      </c>
    </row>
    <row r="8543" spans="1:25">
      <c r="A8543" t="s">
        <v>48837</v>
      </c>
      <c r="B8543" t="s">
        <v>48838</v>
      </c>
      <c r="D8543" t="s">
        <v>40</v>
      </c>
      <c r="E8543" t="s">
        <v>41</v>
      </c>
      <c r="G8543" t="s">
        <v>48839</v>
      </c>
      <c r="H8543" t="s">
        <v>616</v>
      </c>
      <c r="J8543" t="s">
        <v>91</v>
      </c>
      <c r="K8543" t="s">
        <v>92</v>
      </c>
      <c r="L8543">
        <v>11</v>
      </c>
      <c r="M8543" t="s">
        <v>48835</v>
      </c>
      <c r="N8543" t="s">
        <v>75</v>
      </c>
      <c r="O8543" t="s">
        <v>48</v>
      </c>
      <c r="P8543" t="s">
        <v>48</v>
      </c>
      <c r="Q8543" t="s">
        <v>48840</v>
      </c>
      <c r="Y8543" t="s">
        <v>48841</v>
      </c>
    </row>
    <row r="8544" spans="1:25">
      <c r="A8544" t="s">
        <v>48842</v>
      </c>
      <c r="B8544" t="s">
        <v>48843</v>
      </c>
      <c r="D8544" t="s">
        <v>40</v>
      </c>
      <c r="E8544" t="s">
        <v>41</v>
      </c>
      <c r="G8544" t="s">
        <v>48844</v>
      </c>
      <c r="H8544" t="s">
        <v>48845</v>
      </c>
      <c r="J8544" t="s">
        <v>100</v>
      </c>
      <c r="K8544" t="s">
        <v>101</v>
      </c>
      <c r="L8544">
        <v>11</v>
      </c>
      <c r="M8544" t="s">
        <v>48846</v>
      </c>
      <c r="N8544" t="s">
        <v>75</v>
      </c>
      <c r="O8544" t="s">
        <v>48</v>
      </c>
      <c r="P8544" t="s">
        <v>48</v>
      </c>
      <c r="Q8544" t="s">
        <v>48847</v>
      </c>
      <c r="Y8544" t="s">
        <v>48848</v>
      </c>
    </row>
    <row r="8545" spans="1:25">
      <c r="A8545" t="s">
        <v>48849</v>
      </c>
      <c r="B8545" t="s">
        <v>48850</v>
      </c>
      <c r="D8545" t="s">
        <v>40</v>
      </c>
      <c r="E8545" t="s">
        <v>41</v>
      </c>
      <c r="G8545" t="s">
        <v>19825</v>
      </c>
      <c r="H8545" t="s">
        <v>48851</v>
      </c>
      <c r="J8545" t="s">
        <v>100</v>
      </c>
      <c r="K8545" t="s">
        <v>101</v>
      </c>
      <c r="L8545">
        <v>11</v>
      </c>
      <c r="M8545" t="s">
        <v>48852</v>
      </c>
      <c r="N8545" t="s">
        <v>75</v>
      </c>
      <c r="O8545" t="s">
        <v>48</v>
      </c>
      <c r="P8545" t="s">
        <v>48</v>
      </c>
      <c r="Q8545" t="s">
        <v>48853</v>
      </c>
      <c r="Y8545" t="s">
        <v>48854</v>
      </c>
    </row>
    <row r="8546" spans="1:25">
      <c r="A8546" t="s">
        <v>48855</v>
      </c>
      <c r="B8546" t="s">
        <v>48856</v>
      </c>
      <c r="D8546" t="s">
        <v>40</v>
      </c>
      <c r="E8546" t="s">
        <v>41</v>
      </c>
      <c r="G8546" t="s">
        <v>4919</v>
      </c>
      <c r="H8546" t="s">
        <v>48857</v>
      </c>
      <c r="J8546" t="s">
        <v>100</v>
      </c>
      <c r="K8546" t="s">
        <v>101</v>
      </c>
      <c r="L8546">
        <v>11</v>
      </c>
      <c r="M8546" t="s">
        <v>48858</v>
      </c>
      <c r="N8546" t="s">
        <v>75</v>
      </c>
      <c r="O8546" t="s">
        <v>48</v>
      </c>
      <c r="P8546" t="s">
        <v>48</v>
      </c>
      <c r="Q8546" t="s">
        <v>27875</v>
      </c>
      <c r="Y8546" t="s">
        <v>48859</v>
      </c>
    </row>
    <row r="8547" spans="1:25">
      <c r="A8547" t="s">
        <v>48860</v>
      </c>
      <c r="B8547" t="s">
        <v>48861</v>
      </c>
      <c r="D8547" t="s">
        <v>40</v>
      </c>
      <c r="E8547" t="s">
        <v>41</v>
      </c>
      <c r="G8547" t="s">
        <v>3346</v>
      </c>
      <c r="H8547" t="s">
        <v>48862</v>
      </c>
      <c r="J8547" t="s">
        <v>100</v>
      </c>
      <c r="K8547" t="s">
        <v>101</v>
      </c>
      <c r="L8547">
        <v>11</v>
      </c>
      <c r="M8547" t="s">
        <v>48858</v>
      </c>
      <c r="N8547" t="s">
        <v>75</v>
      </c>
      <c r="O8547" t="s">
        <v>48</v>
      </c>
      <c r="P8547" t="s">
        <v>48</v>
      </c>
      <c r="Q8547" t="s">
        <v>48863</v>
      </c>
      <c r="Y8547" t="s">
        <v>48864</v>
      </c>
    </row>
    <row r="8548" spans="1:25">
      <c r="A8548" t="s">
        <v>48865</v>
      </c>
      <c r="B8548" t="s">
        <v>48866</v>
      </c>
      <c r="D8548" t="s">
        <v>40</v>
      </c>
      <c r="E8548" t="s">
        <v>41</v>
      </c>
      <c r="G8548" t="s">
        <v>48867</v>
      </c>
      <c r="H8548" t="s">
        <v>3581</v>
      </c>
      <c r="J8548" t="s">
        <v>100</v>
      </c>
      <c r="K8548" t="s">
        <v>101</v>
      </c>
      <c r="L8548">
        <v>11</v>
      </c>
      <c r="M8548" t="s">
        <v>48858</v>
      </c>
      <c r="N8548" t="s">
        <v>75</v>
      </c>
      <c r="O8548" t="s">
        <v>48</v>
      </c>
      <c r="P8548" t="s">
        <v>48</v>
      </c>
      <c r="Q8548" t="s">
        <v>14737</v>
      </c>
      <c r="Y8548" t="s">
        <v>48868</v>
      </c>
    </row>
    <row r="8549" spans="1:25">
      <c r="A8549" t="s">
        <v>48869</v>
      </c>
      <c r="B8549" t="s">
        <v>48870</v>
      </c>
      <c r="D8549" t="s">
        <v>40</v>
      </c>
      <c r="E8549" t="s">
        <v>41</v>
      </c>
      <c r="G8549" t="s">
        <v>48871</v>
      </c>
      <c r="H8549" t="s">
        <v>48872</v>
      </c>
      <c r="J8549" t="s">
        <v>2582</v>
      </c>
      <c r="K8549" t="s">
        <v>2583</v>
      </c>
      <c r="L8549">
        <v>11</v>
      </c>
      <c r="M8549" t="s">
        <v>48858</v>
      </c>
      <c r="N8549" t="s">
        <v>47</v>
      </c>
      <c r="O8549" t="s">
        <v>48</v>
      </c>
      <c r="P8549" t="s">
        <v>48</v>
      </c>
      <c r="Q8549" t="s">
        <v>48873</v>
      </c>
      <c r="Y8549" t="s">
        <v>48874</v>
      </c>
    </row>
    <row r="8550" spans="1:25">
      <c r="A8550" t="s">
        <v>48875</v>
      </c>
      <c r="B8550" t="s">
        <v>48876</v>
      </c>
      <c r="D8550" t="s">
        <v>40</v>
      </c>
      <c r="E8550" t="s">
        <v>41</v>
      </c>
      <c r="G8550" t="s">
        <v>48877</v>
      </c>
      <c r="H8550" t="s">
        <v>48878</v>
      </c>
      <c r="J8550" t="s">
        <v>121</v>
      </c>
      <c r="K8550" t="s">
        <v>122</v>
      </c>
      <c r="L8550">
        <v>11</v>
      </c>
      <c r="M8550" t="s">
        <v>48879</v>
      </c>
      <c r="N8550" t="s">
        <v>275</v>
      </c>
      <c r="O8550" t="s">
        <v>48</v>
      </c>
      <c r="P8550" t="s">
        <v>48</v>
      </c>
      <c r="Q8550" t="s">
        <v>48880</v>
      </c>
      <c r="Y8550" t="s">
        <v>48881</v>
      </c>
    </row>
    <row r="8551" spans="1:25">
      <c r="A8551" t="s">
        <v>48882</v>
      </c>
      <c r="B8551" t="s">
        <v>48883</v>
      </c>
      <c r="D8551" t="s">
        <v>40</v>
      </c>
      <c r="E8551" t="s">
        <v>41</v>
      </c>
      <c r="G8551" t="s">
        <v>30409</v>
      </c>
      <c r="H8551" t="s">
        <v>48884</v>
      </c>
      <c r="J8551" t="s">
        <v>100</v>
      </c>
      <c r="K8551" t="s">
        <v>101</v>
      </c>
      <c r="L8551">
        <v>11</v>
      </c>
      <c r="M8551" t="s">
        <v>48879</v>
      </c>
      <c r="N8551" t="s">
        <v>75</v>
      </c>
      <c r="O8551" t="s">
        <v>48</v>
      </c>
      <c r="P8551" t="s">
        <v>48</v>
      </c>
      <c r="Q8551" t="s">
        <v>22551</v>
      </c>
      <c r="Y8551" t="s">
        <v>48885</v>
      </c>
    </row>
    <row r="8552" spans="1:25">
      <c r="A8552" t="s">
        <v>48886</v>
      </c>
      <c r="B8552" t="s">
        <v>48887</v>
      </c>
      <c r="D8552" t="s">
        <v>40</v>
      </c>
      <c r="E8552" t="s">
        <v>41</v>
      </c>
      <c r="G8552" t="s">
        <v>1365</v>
      </c>
      <c r="H8552" t="s">
        <v>48888</v>
      </c>
      <c r="J8552" t="s">
        <v>91</v>
      </c>
      <c r="K8552" t="s">
        <v>92</v>
      </c>
      <c r="L8552">
        <v>11</v>
      </c>
      <c r="M8552" t="s">
        <v>48879</v>
      </c>
      <c r="N8552" t="s">
        <v>75</v>
      </c>
      <c r="O8552" t="s">
        <v>48</v>
      </c>
      <c r="P8552" t="s">
        <v>48</v>
      </c>
      <c r="Q8552" t="s">
        <v>48889</v>
      </c>
      <c r="Y8552" t="s">
        <v>48890</v>
      </c>
    </row>
    <row r="8553" spans="1:25">
      <c r="A8553" t="s">
        <v>48891</v>
      </c>
      <c r="B8553" t="s">
        <v>48892</v>
      </c>
      <c r="D8553" t="s">
        <v>40</v>
      </c>
      <c r="E8553" t="s">
        <v>41</v>
      </c>
      <c r="G8553" t="s">
        <v>48893</v>
      </c>
      <c r="H8553" t="s">
        <v>11151</v>
      </c>
      <c r="J8553" t="s">
        <v>91</v>
      </c>
      <c r="K8553" t="s">
        <v>92</v>
      </c>
      <c r="L8553">
        <v>11</v>
      </c>
      <c r="M8553" t="s">
        <v>48879</v>
      </c>
      <c r="N8553" t="s">
        <v>75</v>
      </c>
      <c r="O8553" t="s">
        <v>48</v>
      </c>
      <c r="P8553" t="s">
        <v>48</v>
      </c>
      <c r="Q8553" t="s">
        <v>48894</v>
      </c>
      <c r="Y8553" t="s">
        <v>48895</v>
      </c>
    </row>
    <row r="8554" spans="1:25">
      <c r="A8554" t="s">
        <v>48896</v>
      </c>
      <c r="B8554" t="s">
        <v>48897</v>
      </c>
      <c r="D8554" t="s">
        <v>40</v>
      </c>
      <c r="E8554" t="s">
        <v>41</v>
      </c>
      <c r="G8554" t="s">
        <v>48898</v>
      </c>
      <c r="H8554" t="s">
        <v>48899</v>
      </c>
      <c r="J8554" t="s">
        <v>100</v>
      </c>
      <c r="K8554" t="s">
        <v>101</v>
      </c>
      <c r="L8554">
        <v>11</v>
      </c>
      <c r="M8554" t="s">
        <v>48900</v>
      </c>
      <c r="N8554" t="s">
        <v>75</v>
      </c>
      <c r="O8554" t="s">
        <v>48</v>
      </c>
      <c r="P8554" t="s">
        <v>48</v>
      </c>
      <c r="Q8554" t="s">
        <v>13417</v>
      </c>
      <c r="Y8554" t="s">
        <v>48901</v>
      </c>
    </row>
    <row r="8555" spans="1:25">
      <c r="A8555" t="s">
        <v>48902</v>
      </c>
      <c r="B8555" t="s">
        <v>48903</v>
      </c>
      <c r="D8555" t="s">
        <v>40</v>
      </c>
      <c r="E8555" t="s">
        <v>41</v>
      </c>
      <c r="G8555" t="s">
        <v>33832</v>
      </c>
      <c r="H8555" t="s">
        <v>48904</v>
      </c>
      <c r="J8555" t="s">
        <v>91</v>
      </c>
      <c r="K8555" t="s">
        <v>92</v>
      </c>
      <c r="L8555">
        <v>11</v>
      </c>
      <c r="M8555" t="s">
        <v>48905</v>
      </c>
      <c r="N8555" t="s">
        <v>75</v>
      </c>
      <c r="O8555" t="s">
        <v>48</v>
      </c>
      <c r="P8555" t="s">
        <v>48</v>
      </c>
      <c r="Q8555" t="s">
        <v>48906</v>
      </c>
      <c r="Y8555" t="s">
        <v>48907</v>
      </c>
    </row>
    <row r="8556" spans="1:25">
      <c r="A8556" t="s">
        <v>48908</v>
      </c>
      <c r="B8556" t="s">
        <v>48909</v>
      </c>
      <c r="D8556" t="s">
        <v>40</v>
      </c>
      <c r="E8556" t="s">
        <v>41</v>
      </c>
      <c r="G8556" t="s">
        <v>48910</v>
      </c>
      <c r="H8556" t="s">
        <v>48911</v>
      </c>
      <c r="J8556" t="s">
        <v>511</v>
      </c>
      <c r="K8556" t="s">
        <v>512</v>
      </c>
      <c r="L8556">
        <v>11</v>
      </c>
      <c r="M8556" t="s">
        <v>48912</v>
      </c>
      <c r="N8556" t="s">
        <v>58</v>
      </c>
      <c r="O8556" t="s">
        <v>48</v>
      </c>
      <c r="P8556" t="s">
        <v>48</v>
      </c>
      <c r="Q8556" t="s">
        <v>48913</v>
      </c>
      <c r="Y8556" t="s">
        <v>48914</v>
      </c>
    </row>
    <row r="8557" spans="1:25">
      <c r="A8557" t="s">
        <v>48915</v>
      </c>
      <c r="B8557" t="s">
        <v>48916</v>
      </c>
      <c r="D8557" t="s">
        <v>40</v>
      </c>
      <c r="E8557" t="s">
        <v>41</v>
      </c>
      <c r="G8557" t="s">
        <v>398</v>
      </c>
      <c r="H8557" t="s">
        <v>6434</v>
      </c>
      <c r="J8557" t="s">
        <v>121</v>
      </c>
      <c r="K8557" t="s">
        <v>122</v>
      </c>
      <c r="L8557">
        <v>11</v>
      </c>
      <c r="M8557" t="s">
        <v>48917</v>
      </c>
      <c r="N8557" t="s">
        <v>275</v>
      </c>
      <c r="O8557" t="s">
        <v>48</v>
      </c>
      <c r="P8557" t="s">
        <v>48</v>
      </c>
      <c r="Q8557" t="s">
        <v>48918</v>
      </c>
      <c r="Y8557" t="s">
        <v>48919</v>
      </c>
    </row>
    <row r="8558" spans="1:25">
      <c r="A8558" t="s">
        <v>48920</v>
      </c>
      <c r="B8558" t="s">
        <v>48921</v>
      </c>
      <c r="D8558" t="s">
        <v>40</v>
      </c>
      <c r="E8558" t="s">
        <v>41</v>
      </c>
      <c r="G8558" t="s">
        <v>18183</v>
      </c>
      <c r="H8558" t="s">
        <v>4787</v>
      </c>
      <c r="J8558" t="s">
        <v>91</v>
      </c>
      <c r="K8558" t="s">
        <v>92</v>
      </c>
      <c r="L8558">
        <v>11</v>
      </c>
      <c r="M8558" t="s">
        <v>48917</v>
      </c>
      <c r="N8558" t="s">
        <v>75</v>
      </c>
      <c r="O8558" t="s">
        <v>48</v>
      </c>
      <c r="P8558" t="s">
        <v>48</v>
      </c>
      <c r="Q8558" t="s">
        <v>30882</v>
      </c>
      <c r="Y8558" t="s">
        <v>48922</v>
      </c>
    </row>
    <row r="8559" spans="1:25">
      <c r="A8559" t="s">
        <v>48923</v>
      </c>
      <c r="B8559" t="s">
        <v>48924</v>
      </c>
      <c r="D8559" t="s">
        <v>40</v>
      </c>
      <c r="E8559" t="s">
        <v>41</v>
      </c>
      <c r="G8559" t="s">
        <v>48925</v>
      </c>
      <c r="H8559" t="s">
        <v>48926</v>
      </c>
      <c r="J8559" t="s">
        <v>91</v>
      </c>
      <c r="K8559" t="s">
        <v>92</v>
      </c>
      <c r="L8559">
        <v>11</v>
      </c>
      <c r="M8559" t="s">
        <v>48927</v>
      </c>
      <c r="N8559" t="s">
        <v>75</v>
      </c>
      <c r="O8559" t="s">
        <v>48</v>
      </c>
      <c r="P8559" t="s">
        <v>48</v>
      </c>
      <c r="Q8559" t="s">
        <v>48928</v>
      </c>
      <c r="Y8559" t="s">
        <v>48929</v>
      </c>
    </row>
    <row r="8560" spans="1:25">
      <c r="A8560" t="s">
        <v>48930</v>
      </c>
      <c r="B8560" t="s">
        <v>48931</v>
      </c>
      <c r="D8560" t="s">
        <v>40</v>
      </c>
      <c r="E8560" t="s">
        <v>41</v>
      </c>
      <c r="G8560" t="s">
        <v>48932</v>
      </c>
      <c r="H8560" t="s">
        <v>1658</v>
      </c>
      <c r="J8560" t="s">
        <v>91</v>
      </c>
      <c r="K8560" t="s">
        <v>92</v>
      </c>
      <c r="L8560">
        <v>11</v>
      </c>
      <c r="M8560" t="s">
        <v>48933</v>
      </c>
      <c r="N8560" t="s">
        <v>75</v>
      </c>
      <c r="O8560" t="s">
        <v>48</v>
      </c>
      <c r="P8560" t="s">
        <v>48</v>
      </c>
      <c r="Q8560" t="s">
        <v>35588</v>
      </c>
      <c r="Y8560" t="s">
        <v>48934</v>
      </c>
    </row>
    <row r="8561" spans="1:25">
      <c r="A8561" t="s">
        <v>48935</v>
      </c>
      <c r="B8561" t="s">
        <v>48936</v>
      </c>
      <c r="D8561" t="s">
        <v>40</v>
      </c>
      <c r="E8561" t="s">
        <v>41</v>
      </c>
      <c r="G8561" t="s">
        <v>33323</v>
      </c>
      <c r="H8561" t="s">
        <v>48937</v>
      </c>
      <c r="J8561" t="s">
        <v>100</v>
      </c>
      <c r="K8561" t="s">
        <v>101</v>
      </c>
      <c r="L8561">
        <v>11</v>
      </c>
      <c r="M8561" t="s">
        <v>48938</v>
      </c>
      <c r="N8561" t="s">
        <v>75</v>
      </c>
      <c r="O8561" t="s">
        <v>48</v>
      </c>
      <c r="P8561" t="s">
        <v>48</v>
      </c>
      <c r="Q8561" t="s">
        <v>48939</v>
      </c>
      <c r="Y8561" t="s">
        <v>48940</v>
      </c>
    </row>
    <row r="8562" spans="1:25">
      <c r="A8562" t="s">
        <v>48941</v>
      </c>
      <c r="B8562" t="s">
        <v>48942</v>
      </c>
      <c r="D8562" t="s">
        <v>40</v>
      </c>
      <c r="E8562" t="s">
        <v>41</v>
      </c>
      <c r="G8562" t="s">
        <v>48943</v>
      </c>
      <c r="H8562" t="s">
        <v>48944</v>
      </c>
      <c r="J8562" t="s">
        <v>91</v>
      </c>
      <c r="K8562" t="s">
        <v>92</v>
      </c>
      <c r="L8562">
        <v>11</v>
      </c>
      <c r="M8562" t="s">
        <v>48945</v>
      </c>
      <c r="N8562" t="s">
        <v>75</v>
      </c>
      <c r="O8562" t="s">
        <v>48</v>
      </c>
      <c r="P8562" t="s">
        <v>48</v>
      </c>
      <c r="Q8562" t="s">
        <v>48946</v>
      </c>
      <c r="Y8562" t="s">
        <v>48947</v>
      </c>
    </row>
    <row r="8563" spans="1:25">
      <c r="A8563" t="s">
        <v>48948</v>
      </c>
      <c r="B8563" t="s">
        <v>48949</v>
      </c>
      <c r="D8563" t="s">
        <v>40</v>
      </c>
      <c r="E8563" t="s">
        <v>41</v>
      </c>
      <c r="G8563" t="s">
        <v>48950</v>
      </c>
      <c r="H8563" t="s">
        <v>48951</v>
      </c>
      <c r="J8563" t="s">
        <v>91</v>
      </c>
      <c r="K8563" t="s">
        <v>92</v>
      </c>
      <c r="L8563">
        <v>11</v>
      </c>
      <c r="M8563" t="s">
        <v>48945</v>
      </c>
      <c r="N8563" t="s">
        <v>75</v>
      </c>
      <c r="O8563" t="s">
        <v>48</v>
      </c>
      <c r="P8563" t="s">
        <v>48</v>
      </c>
      <c r="Q8563" t="s">
        <v>48952</v>
      </c>
      <c r="Y8563" t="s">
        <v>48953</v>
      </c>
    </row>
    <row r="8564" spans="1:25">
      <c r="A8564" t="s">
        <v>48954</v>
      </c>
      <c r="B8564" t="s">
        <v>48955</v>
      </c>
      <c r="D8564" t="s">
        <v>40</v>
      </c>
      <c r="E8564" t="s">
        <v>41</v>
      </c>
      <c r="G8564" t="s">
        <v>48956</v>
      </c>
      <c r="H8564" t="s">
        <v>48957</v>
      </c>
      <c r="J8564" t="s">
        <v>91</v>
      </c>
      <c r="K8564" t="s">
        <v>92</v>
      </c>
      <c r="L8564">
        <v>11</v>
      </c>
      <c r="M8564" t="s">
        <v>48945</v>
      </c>
      <c r="N8564" t="s">
        <v>75</v>
      </c>
      <c r="O8564" t="s">
        <v>48</v>
      </c>
      <c r="P8564" t="s">
        <v>48</v>
      </c>
      <c r="Q8564" t="s">
        <v>48958</v>
      </c>
      <c r="Y8564" t="s">
        <v>48959</v>
      </c>
    </row>
    <row r="8565" spans="1:25">
      <c r="A8565" t="s">
        <v>48960</v>
      </c>
      <c r="B8565" t="s">
        <v>48961</v>
      </c>
      <c r="D8565" t="s">
        <v>40</v>
      </c>
      <c r="E8565" t="s">
        <v>41</v>
      </c>
      <c r="G8565" t="s">
        <v>48962</v>
      </c>
      <c r="H8565" t="s">
        <v>48963</v>
      </c>
      <c r="J8565" t="s">
        <v>100</v>
      </c>
      <c r="K8565" t="s">
        <v>101</v>
      </c>
      <c r="L8565">
        <v>11</v>
      </c>
      <c r="M8565" t="s">
        <v>48964</v>
      </c>
      <c r="N8565" t="s">
        <v>75</v>
      </c>
      <c r="O8565" t="s">
        <v>48</v>
      </c>
      <c r="P8565" t="s">
        <v>48</v>
      </c>
      <c r="Q8565" t="s">
        <v>48965</v>
      </c>
      <c r="Y8565" t="s">
        <v>48966</v>
      </c>
    </row>
    <row r="8566" spans="1:25">
      <c r="A8566" t="s">
        <v>48967</v>
      </c>
      <c r="B8566" t="s">
        <v>48968</v>
      </c>
      <c r="D8566" t="s">
        <v>40</v>
      </c>
      <c r="E8566" t="s">
        <v>41</v>
      </c>
      <c r="G8566" t="s">
        <v>48969</v>
      </c>
      <c r="H8566" t="s">
        <v>48970</v>
      </c>
      <c r="J8566" t="s">
        <v>91</v>
      </c>
      <c r="K8566" t="s">
        <v>92</v>
      </c>
      <c r="L8566">
        <v>11</v>
      </c>
      <c r="M8566" t="s">
        <v>48964</v>
      </c>
      <c r="N8566" t="s">
        <v>75</v>
      </c>
      <c r="O8566" t="s">
        <v>48</v>
      </c>
      <c r="P8566" t="s">
        <v>48</v>
      </c>
      <c r="Q8566" t="s">
        <v>48971</v>
      </c>
      <c r="Y8566" t="s">
        <v>48972</v>
      </c>
    </row>
    <row r="8567" spans="1:25">
      <c r="A8567" t="s">
        <v>48973</v>
      </c>
      <c r="B8567" t="s">
        <v>48974</v>
      </c>
      <c r="D8567" t="s">
        <v>40</v>
      </c>
      <c r="E8567" t="s">
        <v>41</v>
      </c>
      <c r="G8567" t="s">
        <v>48975</v>
      </c>
      <c r="H8567" t="s">
        <v>38030</v>
      </c>
      <c r="J8567" t="s">
        <v>100</v>
      </c>
      <c r="K8567" t="s">
        <v>101</v>
      </c>
      <c r="L8567">
        <v>11</v>
      </c>
      <c r="M8567" t="s">
        <v>48964</v>
      </c>
      <c r="N8567" t="s">
        <v>75</v>
      </c>
      <c r="O8567" t="s">
        <v>48</v>
      </c>
      <c r="P8567" t="s">
        <v>48</v>
      </c>
      <c r="Q8567" t="s">
        <v>48976</v>
      </c>
      <c r="Y8567" t="s">
        <v>48977</v>
      </c>
    </row>
    <row r="8568" spans="1:25">
      <c r="A8568" t="s">
        <v>48978</v>
      </c>
      <c r="B8568" t="s">
        <v>48979</v>
      </c>
      <c r="D8568" t="s">
        <v>40</v>
      </c>
      <c r="E8568" t="s">
        <v>41</v>
      </c>
      <c r="G8568" t="s">
        <v>48980</v>
      </c>
      <c r="H8568" t="s">
        <v>251</v>
      </c>
      <c r="J8568" t="s">
        <v>121</v>
      </c>
      <c r="K8568" t="s">
        <v>122</v>
      </c>
      <c r="L8568">
        <v>11</v>
      </c>
      <c r="M8568" t="s">
        <v>48964</v>
      </c>
      <c r="N8568" t="s">
        <v>275</v>
      </c>
      <c r="O8568" t="s">
        <v>48</v>
      </c>
      <c r="P8568" t="s">
        <v>48</v>
      </c>
      <c r="Q8568" t="s">
        <v>48981</v>
      </c>
      <c r="Y8568" t="s">
        <v>48982</v>
      </c>
    </row>
    <row r="8569" spans="1:25">
      <c r="A8569" t="s">
        <v>48983</v>
      </c>
      <c r="B8569" t="s">
        <v>48984</v>
      </c>
      <c r="D8569" t="s">
        <v>40</v>
      </c>
      <c r="E8569" t="s">
        <v>41</v>
      </c>
      <c r="G8569" t="s">
        <v>48985</v>
      </c>
      <c r="H8569" t="s">
        <v>26226</v>
      </c>
      <c r="J8569" t="s">
        <v>91</v>
      </c>
      <c r="K8569" t="s">
        <v>92</v>
      </c>
      <c r="L8569">
        <v>11</v>
      </c>
      <c r="M8569" t="s">
        <v>48964</v>
      </c>
      <c r="N8569" t="s">
        <v>75</v>
      </c>
      <c r="O8569" t="s">
        <v>48</v>
      </c>
      <c r="P8569" t="s">
        <v>48</v>
      </c>
      <c r="Q8569" t="s">
        <v>48986</v>
      </c>
      <c r="Y8569" t="s">
        <v>48987</v>
      </c>
    </row>
    <row r="8570" spans="1:25">
      <c r="A8570" t="s">
        <v>48988</v>
      </c>
      <c r="B8570" t="s">
        <v>48989</v>
      </c>
      <c r="D8570" t="s">
        <v>40</v>
      </c>
      <c r="E8570" t="s">
        <v>41</v>
      </c>
      <c r="G8570" t="s">
        <v>3416</v>
      </c>
      <c r="H8570" t="s">
        <v>48990</v>
      </c>
      <c r="J8570" t="s">
        <v>100</v>
      </c>
      <c r="K8570" t="s">
        <v>101</v>
      </c>
      <c r="L8570">
        <v>11</v>
      </c>
      <c r="M8570" t="s">
        <v>48991</v>
      </c>
      <c r="N8570" t="s">
        <v>75</v>
      </c>
      <c r="O8570" t="s">
        <v>48</v>
      </c>
      <c r="P8570" t="s">
        <v>48</v>
      </c>
      <c r="Q8570" t="s">
        <v>48992</v>
      </c>
      <c r="Y8570" t="s">
        <v>48993</v>
      </c>
    </row>
    <row r="8571" spans="1:25">
      <c r="A8571" t="s">
        <v>48994</v>
      </c>
      <c r="B8571" t="s">
        <v>48995</v>
      </c>
      <c r="D8571" t="s">
        <v>40</v>
      </c>
      <c r="E8571" t="s">
        <v>41</v>
      </c>
      <c r="G8571" t="s">
        <v>55</v>
      </c>
      <c r="H8571" t="s">
        <v>14308</v>
      </c>
      <c r="J8571" t="s">
        <v>100</v>
      </c>
      <c r="K8571" t="s">
        <v>101</v>
      </c>
      <c r="L8571">
        <v>11</v>
      </c>
      <c r="M8571" t="s">
        <v>48996</v>
      </c>
      <c r="N8571" t="s">
        <v>75</v>
      </c>
      <c r="O8571" t="s">
        <v>48</v>
      </c>
      <c r="P8571" t="s">
        <v>48</v>
      </c>
      <c r="Q8571" t="s">
        <v>48997</v>
      </c>
      <c r="Y8571" t="s">
        <v>48998</v>
      </c>
    </row>
    <row r="8572" spans="1:25">
      <c r="A8572" t="s">
        <v>48999</v>
      </c>
      <c r="B8572" t="s">
        <v>49000</v>
      </c>
      <c r="D8572" t="s">
        <v>40</v>
      </c>
      <c r="E8572" t="s">
        <v>41</v>
      </c>
      <c r="G8572" t="s">
        <v>49001</v>
      </c>
      <c r="H8572" t="s">
        <v>49002</v>
      </c>
      <c r="J8572" t="s">
        <v>91</v>
      </c>
      <c r="K8572" t="s">
        <v>92</v>
      </c>
      <c r="L8572">
        <v>11</v>
      </c>
      <c r="M8572" t="s">
        <v>49003</v>
      </c>
      <c r="N8572" t="s">
        <v>75</v>
      </c>
      <c r="O8572" t="s">
        <v>48</v>
      </c>
      <c r="P8572" t="s">
        <v>48</v>
      </c>
      <c r="Q8572" t="s">
        <v>49004</v>
      </c>
      <c r="Y8572" t="s">
        <v>49005</v>
      </c>
    </row>
    <row r="8573" spans="1:25">
      <c r="A8573" t="s">
        <v>49006</v>
      </c>
      <c r="B8573" t="s">
        <v>49007</v>
      </c>
      <c r="D8573" t="s">
        <v>40</v>
      </c>
      <c r="E8573" t="s">
        <v>41</v>
      </c>
      <c r="G8573" t="s">
        <v>49008</v>
      </c>
      <c r="H8573" t="s">
        <v>399</v>
      </c>
      <c r="J8573" t="s">
        <v>100</v>
      </c>
      <c r="K8573" t="s">
        <v>101</v>
      </c>
      <c r="L8573">
        <v>11</v>
      </c>
      <c r="M8573" t="s">
        <v>49009</v>
      </c>
      <c r="N8573" t="s">
        <v>75</v>
      </c>
      <c r="O8573" t="s">
        <v>48</v>
      </c>
      <c r="P8573" t="s">
        <v>48</v>
      </c>
      <c r="Q8573" t="s">
        <v>49010</v>
      </c>
      <c r="Y8573" t="s">
        <v>49011</v>
      </c>
    </row>
    <row r="8574" spans="1:25">
      <c r="A8574" t="s">
        <v>49012</v>
      </c>
      <c r="B8574" t="s">
        <v>49013</v>
      </c>
      <c r="D8574" t="s">
        <v>40</v>
      </c>
      <c r="E8574" t="s">
        <v>41</v>
      </c>
      <c r="G8574" t="s">
        <v>49014</v>
      </c>
      <c r="H8574" t="s">
        <v>49015</v>
      </c>
      <c r="J8574" t="s">
        <v>100</v>
      </c>
      <c r="K8574" t="s">
        <v>101</v>
      </c>
      <c r="L8574">
        <v>11</v>
      </c>
      <c r="M8574" t="s">
        <v>49016</v>
      </c>
      <c r="N8574" t="s">
        <v>75</v>
      </c>
      <c r="O8574" t="s">
        <v>48</v>
      </c>
      <c r="P8574" t="s">
        <v>48</v>
      </c>
      <c r="Q8574" t="s">
        <v>9928</v>
      </c>
      <c r="Y8574" t="s">
        <v>49017</v>
      </c>
    </row>
    <row r="8575" spans="1:25">
      <c r="A8575" t="s">
        <v>49018</v>
      </c>
      <c r="B8575" t="s">
        <v>49019</v>
      </c>
      <c r="D8575" t="s">
        <v>40</v>
      </c>
      <c r="E8575" t="s">
        <v>41</v>
      </c>
      <c r="G8575" t="s">
        <v>12199</v>
      </c>
      <c r="H8575" t="s">
        <v>49020</v>
      </c>
      <c r="J8575" t="s">
        <v>100</v>
      </c>
      <c r="K8575" t="s">
        <v>101</v>
      </c>
      <c r="L8575">
        <v>11</v>
      </c>
      <c r="M8575" t="s">
        <v>49021</v>
      </c>
      <c r="N8575" t="s">
        <v>75</v>
      </c>
      <c r="O8575" t="s">
        <v>48</v>
      </c>
      <c r="P8575" t="s">
        <v>48</v>
      </c>
      <c r="Q8575" t="s">
        <v>49022</v>
      </c>
      <c r="Y8575" t="s">
        <v>49023</v>
      </c>
    </row>
    <row r="8576" spans="1:25">
      <c r="A8576" t="s">
        <v>49024</v>
      </c>
      <c r="B8576" t="s">
        <v>49025</v>
      </c>
      <c r="D8576" t="s">
        <v>40</v>
      </c>
      <c r="E8576" t="s">
        <v>41</v>
      </c>
      <c r="G8576" t="s">
        <v>49026</v>
      </c>
      <c r="H8576" t="s">
        <v>609</v>
      </c>
      <c r="J8576" t="s">
        <v>100</v>
      </c>
      <c r="K8576" t="s">
        <v>101</v>
      </c>
      <c r="L8576">
        <v>11</v>
      </c>
      <c r="M8576" t="s">
        <v>49027</v>
      </c>
      <c r="N8576" t="s">
        <v>75</v>
      </c>
      <c r="O8576" t="s">
        <v>48</v>
      </c>
      <c r="P8576" t="s">
        <v>48</v>
      </c>
      <c r="Q8576" t="s">
        <v>49028</v>
      </c>
      <c r="Y8576" t="s">
        <v>49029</v>
      </c>
    </row>
    <row r="8577" spans="1:25">
      <c r="A8577" t="s">
        <v>49030</v>
      </c>
      <c r="B8577" t="s">
        <v>49031</v>
      </c>
      <c r="D8577" t="s">
        <v>40</v>
      </c>
      <c r="E8577" t="s">
        <v>41</v>
      </c>
      <c r="G8577" t="s">
        <v>34075</v>
      </c>
      <c r="H8577" t="s">
        <v>25881</v>
      </c>
      <c r="J8577" t="s">
        <v>121</v>
      </c>
      <c r="K8577" t="s">
        <v>122</v>
      </c>
      <c r="L8577">
        <v>11</v>
      </c>
      <c r="M8577" t="s">
        <v>49032</v>
      </c>
      <c r="N8577" t="s">
        <v>275</v>
      </c>
      <c r="O8577" t="s">
        <v>48</v>
      </c>
      <c r="P8577" t="s">
        <v>48</v>
      </c>
      <c r="Q8577" t="s">
        <v>6449</v>
      </c>
      <c r="Y8577" t="s">
        <v>49033</v>
      </c>
    </row>
    <row r="8578" spans="1:25">
      <c r="A8578" t="s">
        <v>49034</v>
      </c>
      <c r="B8578" t="s">
        <v>49035</v>
      </c>
      <c r="D8578" t="s">
        <v>40</v>
      </c>
      <c r="E8578" t="s">
        <v>41</v>
      </c>
      <c r="G8578" t="s">
        <v>3761</v>
      </c>
      <c r="H8578" t="s">
        <v>23705</v>
      </c>
      <c r="J8578" t="s">
        <v>100</v>
      </c>
      <c r="K8578" t="s">
        <v>101</v>
      </c>
      <c r="L8578">
        <v>11</v>
      </c>
      <c r="M8578" t="s">
        <v>49036</v>
      </c>
      <c r="N8578" t="s">
        <v>75</v>
      </c>
      <c r="O8578" t="s">
        <v>48</v>
      </c>
      <c r="P8578" t="s">
        <v>48</v>
      </c>
      <c r="Q8578" t="s">
        <v>5221</v>
      </c>
      <c r="Y8578" t="s">
        <v>49037</v>
      </c>
    </row>
    <row r="8579" spans="1:25">
      <c r="A8579" t="s">
        <v>49038</v>
      </c>
      <c r="B8579" t="s">
        <v>49039</v>
      </c>
      <c r="D8579" t="s">
        <v>40</v>
      </c>
      <c r="E8579" t="s">
        <v>41</v>
      </c>
      <c r="G8579" t="s">
        <v>49040</v>
      </c>
      <c r="H8579" t="s">
        <v>5345</v>
      </c>
      <c r="J8579" t="s">
        <v>100</v>
      </c>
      <c r="K8579" t="s">
        <v>101</v>
      </c>
      <c r="L8579">
        <v>11</v>
      </c>
      <c r="M8579" t="s">
        <v>49041</v>
      </c>
      <c r="N8579" t="s">
        <v>75</v>
      </c>
      <c r="O8579" t="s">
        <v>48</v>
      </c>
      <c r="P8579" t="s">
        <v>48</v>
      </c>
      <c r="Q8579" t="s">
        <v>49042</v>
      </c>
      <c r="Y8579" t="s">
        <v>49043</v>
      </c>
    </row>
    <row r="8580" spans="1:25">
      <c r="A8580" t="s">
        <v>49044</v>
      </c>
      <c r="B8580" t="s">
        <v>49045</v>
      </c>
      <c r="D8580" t="s">
        <v>40</v>
      </c>
      <c r="E8580" t="s">
        <v>41</v>
      </c>
      <c r="G8580" t="s">
        <v>35421</v>
      </c>
      <c r="H8580" t="s">
        <v>24752</v>
      </c>
      <c r="J8580" t="s">
        <v>91</v>
      </c>
      <c r="K8580" t="s">
        <v>92</v>
      </c>
      <c r="L8580">
        <v>11</v>
      </c>
      <c r="M8580" t="s">
        <v>49046</v>
      </c>
      <c r="N8580" t="s">
        <v>75</v>
      </c>
      <c r="O8580" t="s">
        <v>48</v>
      </c>
      <c r="P8580" t="s">
        <v>48</v>
      </c>
      <c r="Q8580" t="s">
        <v>27352</v>
      </c>
      <c r="Y8580" t="s">
        <v>49047</v>
      </c>
    </row>
    <row r="8581" spans="1:25">
      <c r="A8581" t="s">
        <v>49048</v>
      </c>
      <c r="B8581" t="s">
        <v>49049</v>
      </c>
      <c r="D8581" t="s">
        <v>40</v>
      </c>
      <c r="E8581" t="s">
        <v>41</v>
      </c>
      <c r="G8581" t="s">
        <v>49050</v>
      </c>
      <c r="H8581" t="s">
        <v>447</v>
      </c>
      <c r="J8581" t="s">
        <v>100</v>
      </c>
      <c r="K8581" t="s">
        <v>101</v>
      </c>
      <c r="L8581">
        <v>11</v>
      </c>
      <c r="M8581" t="s">
        <v>49051</v>
      </c>
      <c r="N8581" t="s">
        <v>75</v>
      </c>
      <c r="O8581" t="s">
        <v>48</v>
      </c>
      <c r="P8581" t="s">
        <v>48</v>
      </c>
      <c r="Q8581" t="s">
        <v>42992</v>
      </c>
      <c r="Y8581" t="s">
        <v>49052</v>
      </c>
    </row>
    <row r="8582" spans="1:25">
      <c r="A8582" t="s">
        <v>184</v>
      </c>
      <c r="B8582" t="s">
        <v>49053</v>
      </c>
      <c r="D8582" t="s">
        <v>40</v>
      </c>
      <c r="E8582" t="s">
        <v>41</v>
      </c>
      <c r="G8582" t="s">
        <v>49054</v>
      </c>
      <c r="H8582" t="s">
        <v>1070</v>
      </c>
      <c r="J8582" t="s">
        <v>91</v>
      </c>
      <c r="K8582" t="s">
        <v>92</v>
      </c>
      <c r="L8582">
        <v>11</v>
      </c>
      <c r="M8582" t="s">
        <v>49055</v>
      </c>
      <c r="N8582" t="s">
        <v>75</v>
      </c>
      <c r="O8582" t="s">
        <v>48</v>
      </c>
      <c r="P8582" t="s">
        <v>48</v>
      </c>
      <c r="Q8582" t="s">
        <v>37523</v>
      </c>
      <c r="Y8582" t="s">
        <v>49056</v>
      </c>
    </row>
    <row r="8583" spans="1:25">
      <c r="A8583" t="s">
        <v>49057</v>
      </c>
      <c r="B8583" t="s">
        <v>49058</v>
      </c>
      <c r="D8583" t="s">
        <v>40</v>
      </c>
      <c r="E8583" t="s">
        <v>41</v>
      </c>
      <c r="G8583" t="s">
        <v>3613</v>
      </c>
      <c r="H8583" t="s">
        <v>2879</v>
      </c>
      <c r="J8583" t="s">
        <v>823</v>
      </c>
      <c r="K8583" t="s">
        <v>824</v>
      </c>
      <c r="L8583">
        <v>11</v>
      </c>
      <c r="M8583" t="s">
        <v>49055</v>
      </c>
      <c r="N8583" t="s">
        <v>75</v>
      </c>
      <c r="O8583" t="s">
        <v>48</v>
      </c>
      <c r="P8583" t="s">
        <v>48</v>
      </c>
      <c r="Q8583" t="s">
        <v>49059</v>
      </c>
      <c r="Y8583" t="s">
        <v>49060</v>
      </c>
    </row>
    <row r="8584" spans="1:25">
      <c r="A8584" t="s">
        <v>49061</v>
      </c>
      <c r="B8584" t="s">
        <v>49062</v>
      </c>
      <c r="D8584" t="s">
        <v>40</v>
      </c>
      <c r="E8584" t="s">
        <v>41</v>
      </c>
      <c r="G8584" t="s">
        <v>49063</v>
      </c>
      <c r="H8584" t="s">
        <v>1658</v>
      </c>
      <c r="J8584" t="s">
        <v>91</v>
      </c>
      <c r="K8584" t="s">
        <v>92</v>
      </c>
      <c r="L8584">
        <v>11</v>
      </c>
      <c r="M8584" t="s">
        <v>49064</v>
      </c>
      <c r="N8584" t="s">
        <v>75</v>
      </c>
      <c r="O8584" t="s">
        <v>48</v>
      </c>
      <c r="P8584" t="s">
        <v>48</v>
      </c>
      <c r="Q8584" t="s">
        <v>49065</v>
      </c>
      <c r="Y8584" t="s">
        <v>49066</v>
      </c>
    </row>
    <row r="8585" spans="1:25">
      <c r="A8585" t="s">
        <v>49067</v>
      </c>
      <c r="B8585" t="s">
        <v>49068</v>
      </c>
      <c r="D8585" t="s">
        <v>40</v>
      </c>
      <c r="E8585" t="s">
        <v>41</v>
      </c>
      <c r="G8585" t="s">
        <v>1682</v>
      </c>
      <c r="H8585" t="s">
        <v>49069</v>
      </c>
      <c r="J8585" t="s">
        <v>511</v>
      </c>
      <c r="K8585" t="s">
        <v>512</v>
      </c>
      <c r="L8585">
        <v>11</v>
      </c>
      <c r="M8585" t="s">
        <v>49070</v>
      </c>
      <c r="N8585" t="s">
        <v>58</v>
      </c>
      <c r="O8585" t="s">
        <v>48</v>
      </c>
      <c r="P8585" t="s">
        <v>48</v>
      </c>
      <c r="Q8585" t="s">
        <v>49071</v>
      </c>
      <c r="Y8585" t="s">
        <v>49072</v>
      </c>
    </row>
    <row r="8586" spans="1:25">
      <c r="A8586" t="s">
        <v>184</v>
      </c>
      <c r="B8586" t="s">
        <v>49073</v>
      </c>
      <c r="D8586" t="s">
        <v>40</v>
      </c>
      <c r="E8586" t="s">
        <v>41</v>
      </c>
      <c r="G8586" t="s">
        <v>20560</v>
      </c>
      <c r="H8586" t="s">
        <v>13136</v>
      </c>
      <c r="J8586" t="s">
        <v>100</v>
      </c>
      <c r="K8586" t="s">
        <v>101</v>
      </c>
      <c r="L8586">
        <v>11</v>
      </c>
      <c r="M8586" t="s">
        <v>49074</v>
      </c>
      <c r="N8586" t="s">
        <v>75</v>
      </c>
      <c r="O8586" t="s">
        <v>48</v>
      </c>
      <c r="P8586" t="s">
        <v>48</v>
      </c>
      <c r="Q8586" t="s">
        <v>49075</v>
      </c>
      <c r="Y8586" t="s">
        <v>49076</v>
      </c>
    </row>
    <row r="8587" spans="1:25">
      <c r="A8587" t="s">
        <v>49077</v>
      </c>
      <c r="B8587" t="s">
        <v>49078</v>
      </c>
      <c r="D8587" t="s">
        <v>40</v>
      </c>
      <c r="E8587" t="s">
        <v>41</v>
      </c>
      <c r="G8587" t="s">
        <v>49079</v>
      </c>
      <c r="H8587" t="s">
        <v>20410</v>
      </c>
      <c r="J8587" t="s">
        <v>100</v>
      </c>
      <c r="K8587" t="s">
        <v>101</v>
      </c>
      <c r="L8587">
        <v>11</v>
      </c>
      <c r="M8587" t="s">
        <v>49080</v>
      </c>
      <c r="N8587" t="s">
        <v>75</v>
      </c>
      <c r="O8587" t="s">
        <v>48</v>
      </c>
      <c r="P8587" t="s">
        <v>48</v>
      </c>
      <c r="Q8587" t="s">
        <v>49081</v>
      </c>
      <c r="Y8587" t="s">
        <v>49082</v>
      </c>
    </row>
    <row r="8588" spans="1:25">
      <c r="A8588" t="s">
        <v>49083</v>
      </c>
      <c r="B8588" t="s">
        <v>49084</v>
      </c>
      <c r="D8588" t="s">
        <v>40</v>
      </c>
      <c r="E8588" t="s">
        <v>41</v>
      </c>
      <c r="G8588" t="s">
        <v>49085</v>
      </c>
      <c r="H8588" t="s">
        <v>49086</v>
      </c>
      <c r="J8588" t="s">
        <v>100</v>
      </c>
      <c r="K8588" t="s">
        <v>101</v>
      </c>
      <c r="L8588">
        <v>11</v>
      </c>
      <c r="M8588" t="s">
        <v>49087</v>
      </c>
      <c r="N8588" t="s">
        <v>75</v>
      </c>
      <c r="O8588" t="s">
        <v>48</v>
      </c>
      <c r="P8588" t="s">
        <v>48</v>
      </c>
      <c r="Q8588" t="s">
        <v>49088</v>
      </c>
      <c r="Y8588" t="s">
        <v>49089</v>
      </c>
    </row>
    <row r="8589" spans="1:25">
      <c r="A8589" t="s">
        <v>49090</v>
      </c>
      <c r="B8589" t="s">
        <v>49091</v>
      </c>
      <c r="D8589" t="s">
        <v>40</v>
      </c>
      <c r="E8589" t="s">
        <v>41</v>
      </c>
      <c r="G8589" t="s">
        <v>49092</v>
      </c>
      <c r="H8589" t="s">
        <v>49093</v>
      </c>
      <c r="J8589" t="s">
        <v>823</v>
      </c>
      <c r="K8589" t="s">
        <v>824</v>
      </c>
      <c r="L8589">
        <v>11</v>
      </c>
      <c r="M8589" t="s">
        <v>49087</v>
      </c>
      <c r="N8589" t="s">
        <v>75</v>
      </c>
      <c r="O8589" t="s">
        <v>48</v>
      </c>
      <c r="P8589" t="s">
        <v>48</v>
      </c>
      <c r="Q8589" t="s">
        <v>49094</v>
      </c>
      <c r="Y8589" t="s">
        <v>49095</v>
      </c>
    </row>
    <row r="8590" spans="1:25">
      <c r="A8590" t="s">
        <v>49096</v>
      </c>
      <c r="B8590" t="s">
        <v>49097</v>
      </c>
      <c r="D8590" t="s">
        <v>40</v>
      </c>
      <c r="E8590" t="s">
        <v>41</v>
      </c>
      <c r="G8590" t="s">
        <v>49098</v>
      </c>
      <c r="H8590" t="s">
        <v>49099</v>
      </c>
      <c r="J8590" t="s">
        <v>91</v>
      </c>
      <c r="K8590" t="s">
        <v>92</v>
      </c>
      <c r="L8590">
        <v>11</v>
      </c>
      <c r="M8590" t="s">
        <v>49100</v>
      </c>
      <c r="N8590" t="s">
        <v>75</v>
      </c>
      <c r="O8590" t="s">
        <v>48</v>
      </c>
      <c r="P8590" t="s">
        <v>48</v>
      </c>
      <c r="Q8590" t="s">
        <v>36010</v>
      </c>
      <c r="Y8590" t="s">
        <v>49101</v>
      </c>
    </row>
    <row r="8591" spans="1:25">
      <c r="A8591" t="s">
        <v>49102</v>
      </c>
      <c r="B8591" t="s">
        <v>49103</v>
      </c>
      <c r="D8591" t="s">
        <v>40</v>
      </c>
      <c r="E8591" t="s">
        <v>41</v>
      </c>
      <c r="G8591" t="s">
        <v>4871</v>
      </c>
      <c r="H8591" t="s">
        <v>1149</v>
      </c>
      <c r="J8591" t="s">
        <v>91</v>
      </c>
      <c r="K8591" t="s">
        <v>92</v>
      </c>
      <c r="L8591">
        <v>11</v>
      </c>
      <c r="M8591" t="s">
        <v>49104</v>
      </c>
      <c r="N8591" t="s">
        <v>75</v>
      </c>
      <c r="O8591" t="s">
        <v>48</v>
      </c>
      <c r="P8591" t="s">
        <v>48</v>
      </c>
      <c r="Q8591" t="s">
        <v>49105</v>
      </c>
      <c r="Y8591" t="s">
        <v>49106</v>
      </c>
    </row>
    <row r="8592" spans="1:25">
      <c r="A8592" t="s">
        <v>49107</v>
      </c>
      <c r="B8592" t="s">
        <v>49108</v>
      </c>
      <c r="D8592" t="s">
        <v>40</v>
      </c>
      <c r="E8592" t="s">
        <v>41</v>
      </c>
      <c r="G8592" t="s">
        <v>24926</v>
      </c>
      <c r="H8592" t="s">
        <v>49109</v>
      </c>
      <c r="J8592" t="s">
        <v>100</v>
      </c>
      <c r="K8592" t="s">
        <v>101</v>
      </c>
      <c r="L8592">
        <v>11</v>
      </c>
      <c r="M8592" t="s">
        <v>49110</v>
      </c>
      <c r="N8592" t="s">
        <v>75</v>
      </c>
      <c r="O8592" t="s">
        <v>48</v>
      </c>
      <c r="P8592" t="s">
        <v>48</v>
      </c>
      <c r="Q8592" t="s">
        <v>49111</v>
      </c>
      <c r="Y8592" t="s">
        <v>49112</v>
      </c>
    </row>
    <row r="8593" spans="1:25">
      <c r="A8593" t="s">
        <v>49113</v>
      </c>
      <c r="B8593" t="s">
        <v>49114</v>
      </c>
      <c r="D8593" t="s">
        <v>40</v>
      </c>
      <c r="E8593" t="s">
        <v>41</v>
      </c>
      <c r="G8593" t="s">
        <v>49115</v>
      </c>
      <c r="H8593" t="s">
        <v>3468</v>
      </c>
      <c r="J8593" t="s">
        <v>91</v>
      </c>
      <c r="K8593" t="s">
        <v>92</v>
      </c>
      <c r="L8593">
        <v>11</v>
      </c>
      <c r="M8593" t="s">
        <v>49116</v>
      </c>
      <c r="N8593" t="s">
        <v>75</v>
      </c>
      <c r="O8593" t="s">
        <v>48</v>
      </c>
      <c r="P8593" t="s">
        <v>48</v>
      </c>
      <c r="Q8593" t="s">
        <v>49117</v>
      </c>
      <c r="Y8593" t="s">
        <v>49118</v>
      </c>
    </row>
    <row r="8594" spans="1:25">
      <c r="A8594" t="s">
        <v>49119</v>
      </c>
      <c r="B8594" t="s">
        <v>49120</v>
      </c>
      <c r="D8594" t="s">
        <v>40</v>
      </c>
      <c r="E8594" t="s">
        <v>41</v>
      </c>
      <c r="G8594" t="s">
        <v>49121</v>
      </c>
      <c r="H8594" t="s">
        <v>49122</v>
      </c>
      <c r="J8594" t="s">
        <v>100</v>
      </c>
      <c r="K8594" t="s">
        <v>101</v>
      </c>
      <c r="L8594">
        <v>11</v>
      </c>
      <c r="M8594" t="s">
        <v>49123</v>
      </c>
      <c r="N8594" t="s">
        <v>75</v>
      </c>
      <c r="O8594" t="s">
        <v>48</v>
      </c>
      <c r="P8594" t="s">
        <v>48</v>
      </c>
      <c r="Q8594" t="s">
        <v>49124</v>
      </c>
      <c r="Y8594" t="s">
        <v>49125</v>
      </c>
    </row>
    <row r="8595" spans="1:25">
      <c r="A8595" t="s">
        <v>49126</v>
      </c>
      <c r="B8595" t="s">
        <v>49127</v>
      </c>
      <c r="D8595" t="s">
        <v>40</v>
      </c>
      <c r="E8595" t="s">
        <v>41</v>
      </c>
      <c r="G8595" t="s">
        <v>9774</v>
      </c>
      <c r="H8595" t="s">
        <v>890</v>
      </c>
      <c r="J8595" t="s">
        <v>121</v>
      </c>
      <c r="K8595" t="s">
        <v>122</v>
      </c>
      <c r="L8595">
        <v>11</v>
      </c>
      <c r="M8595" t="s">
        <v>49128</v>
      </c>
      <c r="N8595" t="s">
        <v>275</v>
      </c>
      <c r="O8595" t="s">
        <v>48</v>
      </c>
      <c r="P8595" t="s">
        <v>48</v>
      </c>
      <c r="Q8595" t="s">
        <v>49129</v>
      </c>
      <c r="Y8595" t="s">
        <v>49130</v>
      </c>
    </row>
    <row r="8596" spans="1:25">
      <c r="A8596" t="s">
        <v>49131</v>
      </c>
      <c r="B8596" t="s">
        <v>49132</v>
      </c>
      <c r="D8596" t="s">
        <v>40</v>
      </c>
      <c r="E8596" t="s">
        <v>41</v>
      </c>
      <c r="G8596" t="s">
        <v>49133</v>
      </c>
      <c r="H8596" t="s">
        <v>49134</v>
      </c>
      <c r="J8596" t="s">
        <v>91</v>
      </c>
      <c r="K8596" t="s">
        <v>92</v>
      </c>
      <c r="L8596">
        <v>11</v>
      </c>
      <c r="M8596" t="s">
        <v>49135</v>
      </c>
      <c r="N8596" t="s">
        <v>75</v>
      </c>
      <c r="O8596" t="s">
        <v>48</v>
      </c>
      <c r="P8596" t="s">
        <v>48</v>
      </c>
      <c r="Q8596" t="s">
        <v>49136</v>
      </c>
      <c r="Y8596" t="s">
        <v>49137</v>
      </c>
    </row>
    <row r="8597" spans="1:25">
      <c r="A8597" t="s">
        <v>49138</v>
      </c>
      <c r="B8597" t="s">
        <v>49139</v>
      </c>
      <c r="D8597" t="s">
        <v>40</v>
      </c>
      <c r="E8597" t="s">
        <v>41</v>
      </c>
      <c r="G8597" t="s">
        <v>9347</v>
      </c>
      <c r="H8597" t="s">
        <v>609</v>
      </c>
      <c r="J8597" t="s">
        <v>100</v>
      </c>
      <c r="K8597" t="s">
        <v>101</v>
      </c>
      <c r="L8597">
        <v>11</v>
      </c>
      <c r="M8597" t="s">
        <v>49140</v>
      </c>
      <c r="N8597" t="s">
        <v>75</v>
      </c>
      <c r="O8597" t="s">
        <v>48</v>
      </c>
      <c r="P8597" t="s">
        <v>48</v>
      </c>
      <c r="Q8597" t="s">
        <v>49141</v>
      </c>
      <c r="Y8597" t="s">
        <v>49142</v>
      </c>
    </row>
    <row r="8598" spans="1:25">
      <c r="A8598" t="s">
        <v>49143</v>
      </c>
      <c r="B8598" t="s">
        <v>49144</v>
      </c>
      <c r="D8598" t="s">
        <v>40</v>
      </c>
      <c r="E8598" t="s">
        <v>41</v>
      </c>
      <c r="G8598" t="s">
        <v>49145</v>
      </c>
      <c r="H8598" t="s">
        <v>1756</v>
      </c>
      <c r="J8598" t="s">
        <v>100</v>
      </c>
      <c r="K8598" t="s">
        <v>101</v>
      </c>
      <c r="L8598">
        <v>11</v>
      </c>
      <c r="M8598" t="s">
        <v>49140</v>
      </c>
      <c r="N8598" t="s">
        <v>75</v>
      </c>
      <c r="O8598" t="s">
        <v>48</v>
      </c>
      <c r="P8598" t="s">
        <v>48</v>
      </c>
      <c r="Q8598" t="s">
        <v>49146</v>
      </c>
      <c r="Y8598" t="s">
        <v>49147</v>
      </c>
    </row>
    <row r="8599" spans="1:25">
      <c r="A8599" t="s">
        <v>49148</v>
      </c>
      <c r="B8599" t="s">
        <v>49149</v>
      </c>
      <c r="D8599" t="s">
        <v>40</v>
      </c>
      <c r="E8599" t="s">
        <v>41</v>
      </c>
      <c r="G8599" t="s">
        <v>49150</v>
      </c>
      <c r="H8599" t="s">
        <v>609</v>
      </c>
      <c r="J8599" t="s">
        <v>91</v>
      </c>
      <c r="K8599" t="s">
        <v>92</v>
      </c>
      <c r="L8599">
        <v>11</v>
      </c>
      <c r="M8599" t="s">
        <v>49140</v>
      </c>
      <c r="N8599" t="s">
        <v>75</v>
      </c>
      <c r="O8599" t="s">
        <v>48</v>
      </c>
      <c r="P8599" t="s">
        <v>48</v>
      </c>
      <c r="Q8599" t="s">
        <v>49151</v>
      </c>
      <c r="Y8599" t="s">
        <v>49152</v>
      </c>
    </row>
    <row r="8600" spans="1:25">
      <c r="A8600" t="s">
        <v>49153</v>
      </c>
      <c r="B8600" t="s">
        <v>49154</v>
      </c>
      <c r="D8600" t="s">
        <v>40</v>
      </c>
      <c r="E8600" t="s">
        <v>41</v>
      </c>
      <c r="G8600" t="s">
        <v>12153</v>
      </c>
      <c r="H8600" t="s">
        <v>30697</v>
      </c>
      <c r="J8600" t="s">
        <v>91</v>
      </c>
      <c r="K8600" t="s">
        <v>92</v>
      </c>
      <c r="L8600">
        <v>11</v>
      </c>
      <c r="M8600" t="s">
        <v>49140</v>
      </c>
      <c r="N8600" t="s">
        <v>75</v>
      </c>
      <c r="O8600" t="s">
        <v>48</v>
      </c>
      <c r="P8600" t="s">
        <v>48</v>
      </c>
      <c r="Q8600" t="s">
        <v>49155</v>
      </c>
      <c r="Y8600" t="s">
        <v>49156</v>
      </c>
    </row>
    <row r="8601" spans="1:25">
      <c r="A8601" t="s">
        <v>49157</v>
      </c>
      <c r="B8601" t="s">
        <v>49158</v>
      </c>
      <c r="D8601" t="s">
        <v>40</v>
      </c>
      <c r="E8601" t="s">
        <v>41</v>
      </c>
      <c r="G8601" t="s">
        <v>49159</v>
      </c>
      <c r="H8601" t="s">
        <v>28370</v>
      </c>
      <c r="J8601" t="s">
        <v>100</v>
      </c>
      <c r="K8601" t="s">
        <v>101</v>
      </c>
      <c r="L8601">
        <v>11</v>
      </c>
      <c r="M8601" t="s">
        <v>49140</v>
      </c>
      <c r="N8601" t="s">
        <v>75</v>
      </c>
      <c r="O8601" t="s">
        <v>48</v>
      </c>
      <c r="P8601" t="s">
        <v>48</v>
      </c>
      <c r="Q8601" t="s">
        <v>15934</v>
      </c>
      <c r="Y8601" t="s">
        <v>49160</v>
      </c>
    </row>
    <row r="8602" spans="1:25">
      <c r="A8602" t="s">
        <v>49161</v>
      </c>
      <c r="B8602" t="s">
        <v>49162</v>
      </c>
      <c r="D8602" t="s">
        <v>40</v>
      </c>
      <c r="E8602" t="s">
        <v>41</v>
      </c>
      <c r="G8602" t="s">
        <v>10382</v>
      </c>
      <c r="H8602" t="s">
        <v>1313</v>
      </c>
      <c r="J8602" t="s">
        <v>100</v>
      </c>
      <c r="K8602" t="s">
        <v>101</v>
      </c>
      <c r="L8602">
        <v>11</v>
      </c>
      <c r="M8602" t="s">
        <v>49163</v>
      </c>
      <c r="N8602" t="s">
        <v>75</v>
      </c>
      <c r="O8602" t="s">
        <v>48</v>
      </c>
      <c r="P8602" t="s">
        <v>48</v>
      </c>
      <c r="Q8602" t="s">
        <v>49164</v>
      </c>
      <c r="Y8602" t="s">
        <v>49165</v>
      </c>
    </row>
    <row r="8603" spans="1:25">
      <c r="A8603" t="s">
        <v>184</v>
      </c>
      <c r="B8603" t="s">
        <v>49166</v>
      </c>
      <c r="D8603" t="s">
        <v>40</v>
      </c>
      <c r="E8603" t="s">
        <v>41</v>
      </c>
      <c r="G8603" t="s">
        <v>49167</v>
      </c>
      <c r="H8603" t="s">
        <v>49168</v>
      </c>
      <c r="J8603" t="s">
        <v>91</v>
      </c>
      <c r="K8603" t="s">
        <v>92</v>
      </c>
      <c r="L8603">
        <v>11</v>
      </c>
      <c r="M8603" t="s">
        <v>49163</v>
      </c>
      <c r="N8603" t="s">
        <v>75</v>
      </c>
      <c r="O8603" t="s">
        <v>48</v>
      </c>
      <c r="P8603" t="s">
        <v>48</v>
      </c>
      <c r="Q8603" t="s">
        <v>15234</v>
      </c>
      <c r="Y8603" t="s">
        <v>49169</v>
      </c>
    </row>
    <row r="8604" spans="1:25">
      <c r="A8604" t="s">
        <v>49170</v>
      </c>
      <c r="B8604" t="s">
        <v>49171</v>
      </c>
      <c r="D8604" t="s">
        <v>40</v>
      </c>
      <c r="E8604" t="s">
        <v>41</v>
      </c>
      <c r="G8604" t="s">
        <v>433</v>
      </c>
      <c r="H8604" t="s">
        <v>1091</v>
      </c>
      <c r="J8604" t="s">
        <v>91</v>
      </c>
      <c r="K8604" t="s">
        <v>92</v>
      </c>
      <c r="L8604">
        <v>11</v>
      </c>
      <c r="M8604" t="s">
        <v>49172</v>
      </c>
      <c r="N8604" t="s">
        <v>75</v>
      </c>
      <c r="O8604" t="s">
        <v>48</v>
      </c>
      <c r="P8604" t="s">
        <v>48</v>
      </c>
      <c r="Q8604" t="s">
        <v>49173</v>
      </c>
      <c r="Y8604" t="s">
        <v>49174</v>
      </c>
    </row>
    <row r="8605" spans="1:25">
      <c r="A8605" t="s">
        <v>49175</v>
      </c>
      <c r="B8605" t="s">
        <v>49176</v>
      </c>
      <c r="D8605" t="s">
        <v>40</v>
      </c>
      <c r="E8605" t="s">
        <v>41</v>
      </c>
      <c r="G8605" t="s">
        <v>49177</v>
      </c>
      <c r="H8605" t="s">
        <v>956</v>
      </c>
      <c r="J8605" t="s">
        <v>91</v>
      </c>
      <c r="K8605" t="s">
        <v>92</v>
      </c>
      <c r="L8605">
        <v>11</v>
      </c>
      <c r="M8605" t="s">
        <v>49178</v>
      </c>
      <c r="N8605" t="s">
        <v>75</v>
      </c>
      <c r="O8605" t="s">
        <v>48</v>
      </c>
      <c r="P8605" t="s">
        <v>48</v>
      </c>
      <c r="Q8605" t="s">
        <v>49179</v>
      </c>
      <c r="Y8605" t="s">
        <v>49180</v>
      </c>
    </row>
    <row r="8606" spans="1:25">
      <c r="A8606" t="s">
        <v>49181</v>
      </c>
      <c r="B8606" t="s">
        <v>49182</v>
      </c>
      <c r="D8606" t="s">
        <v>40</v>
      </c>
      <c r="E8606" t="s">
        <v>41</v>
      </c>
      <c r="G8606" t="s">
        <v>49183</v>
      </c>
      <c r="H8606" t="s">
        <v>1582</v>
      </c>
      <c r="J8606" t="s">
        <v>100</v>
      </c>
      <c r="K8606" t="s">
        <v>101</v>
      </c>
      <c r="L8606">
        <v>11</v>
      </c>
      <c r="M8606" t="s">
        <v>49184</v>
      </c>
      <c r="N8606" t="s">
        <v>75</v>
      </c>
      <c r="O8606" t="s">
        <v>48</v>
      </c>
      <c r="P8606" t="s">
        <v>48</v>
      </c>
      <c r="Q8606" t="s">
        <v>49185</v>
      </c>
      <c r="Y8606" t="s">
        <v>49186</v>
      </c>
    </row>
    <row r="8607" spans="1:25">
      <c r="A8607" t="s">
        <v>49187</v>
      </c>
      <c r="B8607" t="s">
        <v>49188</v>
      </c>
      <c r="D8607" t="s">
        <v>40</v>
      </c>
      <c r="E8607" t="s">
        <v>41</v>
      </c>
      <c r="G8607" t="s">
        <v>49189</v>
      </c>
      <c r="H8607" t="s">
        <v>877</v>
      </c>
      <c r="J8607" t="s">
        <v>91</v>
      </c>
      <c r="K8607" t="s">
        <v>92</v>
      </c>
      <c r="L8607">
        <v>11</v>
      </c>
      <c r="M8607" t="s">
        <v>49190</v>
      </c>
      <c r="N8607" t="s">
        <v>75</v>
      </c>
      <c r="O8607" t="s">
        <v>48</v>
      </c>
      <c r="P8607" t="s">
        <v>48</v>
      </c>
      <c r="Q8607" t="s">
        <v>49191</v>
      </c>
      <c r="Y8607" t="s">
        <v>49192</v>
      </c>
    </row>
    <row r="8608" spans="1:25">
      <c r="A8608" t="s">
        <v>49193</v>
      </c>
      <c r="B8608" t="s">
        <v>49194</v>
      </c>
      <c r="D8608" t="s">
        <v>40</v>
      </c>
      <c r="E8608" t="s">
        <v>41</v>
      </c>
      <c r="G8608" t="s">
        <v>6157</v>
      </c>
      <c r="H8608" t="s">
        <v>49195</v>
      </c>
      <c r="J8608" t="s">
        <v>533</v>
      </c>
      <c r="K8608" t="s">
        <v>534</v>
      </c>
      <c r="L8608">
        <v>11</v>
      </c>
      <c r="M8608" t="s">
        <v>49190</v>
      </c>
      <c r="N8608" t="s">
        <v>275</v>
      </c>
      <c r="O8608" t="s">
        <v>48</v>
      </c>
      <c r="P8608" t="s">
        <v>48</v>
      </c>
      <c r="Q8608" t="s">
        <v>49196</v>
      </c>
      <c r="Y8608" t="s">
        <v>49197</v>
      </c>
    </row>
    <row r="8609" spans="1:25">
      <c r="A8609" t="s">
        <v>49198</v>
      </c>
      <c r="B8609" t="s">
        <v>49199</v>
      </c>
      <c r="D8609" t="s">
        <v>40</v>
      </c>
      <c r="E8609" t="s">
        <v>41</v>
      </c>
      <c r="G8609" t="s">
        <v>49200</v>
      </c>
      <c r="H8609" t="s">
        <v>49201</v>
      </c>
      <c r="J8609" t="s">
        <v>100</v>
      </c>
      <c r="K8609" t="s">
        <v>101</v>
      </c>
      <c r="L8609">
        <v>11</v>
      </c>
      <c r="M8609" t="s">
        <v>49190</v>
      </c>
      <c r="N8609" t="s">
        <v>75</v>
      </c>
      <c r="O8609" t="s">
        <v>48</v>
      </c>
      <c r="P8609" t="s">
        <v>48</v>
      </c>
      <c r="Q8609" t="s">
        <v>49202</v>
      </c>
      <c r="Y8609" t="s">
        <v>49203</v>
      </c>
    </row>
    <row r="8610" spans="1:25">
      <c r="A8610" t="s">
        <v>49204</v>
      </c>
      <c r="B8610" t="s">
        <v>49205</v>
      </c>
      <c r="D8610" t="s">
        <v>40</v>
      </c>
      <c r="E8610" t="s">
        <v>41</v>
      </c>
      <c r="G8610" t="s">
        <v>49206</v>
      </c>
      <c r="H8610" t="s">
        <v>49207</v>
      </c>
      <c r="J8610" t="s">
        <v>91</v>
      </c>
      <c r="K8610" t="s">
        <v>92</v>
      </c>
      <c r="L8610">
        <v>11</v>
      </c>
      <c r="M8610" t="s">
        <v>49208</v>
      </c>
      <c r="N8610" t="s">
        <v>75</v>
      </c>
      <c r="O8610" t="s">
        <v>48</v>
      </c>
      <c r="P8610" t="s">
        <v>48</v>
      </c>
      <c r="Q8610" t="s">
        <v>24348</v>
      </c>
      <c r="Y8610" t="s">
        <v>49209</v>
      </c>
    </row>
    <row r="8611" spans="1:25">
      <c r="A8611" t="s">
        <v>49210</v>
      </c>
      <c r="B8611" t="s">
        <v>49211</v>
      </c>
      <c r="D8611" t="s">
        <v>40</v>
      </c>
      <c r="E8611" t="s">
        <v>41</v>
      </c>
      <c r="G8611" t="s">
        <v>16952</v>
      </c>
      <c r="H8611" t="s">
        <v>49212</v>
      </c>
      <c r="J8611" t="s">
        <v>91</v>
      </c>
      <c r="K8611" t="s">
        <v>92</v>
      </c>
      <c r="L8611">
        <v>11</v>
      </c>
      <c r="M8611" t="s">
        <v>49208</v>
      </c>
      <c r="N8611" t="s">
        <v>75</v>
      </c>
      <c r="O8611" t="s">
        <v>48</v>
      </c>
      <c r="P8611" t="s">
        <v>48</v>
      </c>
      <c r="Q8611" t="s">
        <v>49213</v>
      </c>
      <c r="Y8611" t="s">
        <v>49214</v>
      </c>
    </row>
    <row r="8612" spans="1:25">
      <c r="A8612" t="s">
        <v>49215</v>
      </c>
      <c r="B8612" t="s">
        <v>49216</v>
      </c>
      <c r="D8612" t="s">
        <v>40</v>
      </c>
      <c r="E8612" t="s">
        <v>41</v>
      </c>
      <c r="G8612" t="s">
        <v>10285</v>
      </c>
      <c r="H8612" t="s">
        <v>30971</v>
      </c>
      <c r="J8612" t="s">
        <v>100</v>
      </c>
      <c r="K8612" t="s">
        <v>101</v>
      </c>
      <c r="L8612">
        <v>11</v>
      </c>
      <c r="M8612" t="s">
        <v>49217</v>
      </c>
      <c r="N8612" t="s">
        <v>75</v>
      </c>
      <c r="O8612" t="s">
        <v>48</v>
      </c>
      <c r="P8612" t="s">
        <v>48</v>
      </c>
      <c r="Q8612" t="s">
        <v>49218</v>
      </c>
      <c r="Y8612" t="s">
        <v>49219</v>
      </c>
    </row>
    <row r="8613" spans="1:25">
      <c r="A8613" t="s">
        <v>49220</v>
      </c>
      <c r="B8613" t="s">
        <v>49221</v>
      </c>
      <c r="D8613" t="s">
        <v>40</v>
      </c>
      <c r="E8613" t="s">
        <v>41</v>
      </c>
      <c r="G8613" t="s">
        <v>49222</v>
      </c>
      <c r="H8613" t="s">
        <v>49223</v>
      </c>
      <c r="J8613" t="s">
        <v>100</v>
      </c>
      <c r="K8613" t="s">
        <v>101</v>
      </c>
      <c r="L8613">
        <v>11</v>
      </c>
      <c r="M8613" t="s">
        <v>49224</v>
      </c>
      <c r="N8613" t="s">
        <v>75</v>
      </c>
      <c r="O8613" t="s">
        <v>48</v>
      </c>
      <c r="P8613" t="s">
        <v>48</v>
      </c>
      <c r="Q8613" t="s">
        <v>49225</v>
      </c>
      <c r="Y8613" t="s">
        <v>49226</v>
      </c>
    </row>
    <row r="8614" spans="1:25">
      <c r="A8614" t="s">
        <v>49227</v>
      </c>
      <c r="B8614" t="s">
        <v>49228</v>
      </c>
      <c r="D8614" t="s">
        <v>40</v>
      </c>
      <c r="E8614" t="s">
        <v>41</v>
      </c>
      <c r="G8614" t="s">
        <v>49229</v>
      </c>
      <c r="H8614" t="s">
        <v>49230</v>
      </c>
      <c r="J8614" t="s">
        <v>100</v>
      </c>
      <c r="K8614" t="s">
        <v>101</v>
      </c>
      <c r="L8614">
        <v>11</v>
      </c>
      <c r="M8614" t="s">
        <v>49231</v>
      </c>
      <c r="N8614" t="s">
        <v>75</v>
      </c>
      <c r="O8614" t="s">
        <v>48</v>
      </c>
      <c r="P8614" t="s">
        <v>48</v>
      </c>
      <c r="Q8614" t="s">
        <v>49232</v>
      </c>
      <c r="Y8614" t="s">
        <v>49233</v>
      </c>
    </row>
    <row r="8615" spans="1:25">
      <c r="A8615" t="s">
        <v>184</v>
      </c>
      <c r="B8615" t="s">
        <v>49234</v>
      </c>
      <c r="D8615" t="s">
        <v>40</v>
      </c>
      <c r="E8615" t="s">
        <v>41</v>
      </c>
      <c r="G8615" t="s">
        <v>49235</v>
      </c>
      <c r="H8615" t="s">
        <v>49236</v>
      </c>
      <c r="J8615" t="s">
        <v>100</v>
      </c>
      <c r="K8615" t="s">
        <v>101</v>
      </c>
      <c r="L8615">
        <v>11</v>
      </c>
      <c r="M8615" t="s">
        <v>49237</v>
      </c>
      <c r="N8615" t="s">
        <v>75</v>
      </c>
      <c r="O8615" t="s">
        <v>48</v>
      </c>
      <c r="P8615" t="s">
        <v>48</v>
      </c>
      <c r="Q8615" t="s">
        <v>49238</v>
      </c>
      <c r="Y8615" t="s">
        <v>49239</v>
      </c>
    </row>
    <row r="8616" spans="1:25">
      <c r="A8616" t="s">
        <v>49240</v>
      </c>
      <c r="B8616" t="s">
        <v>49241</v>
      </c>
      <c r="D8616" t="s">
        <v>40</v>
      </c>
      <c r="E8616" t="s">
        <v>41</v>
      </c>
      <c r="G8616" t="s">
        <v>49242</v>
      </c>
      <c r="H8616" t="s">
        <v>49243</v>
      </c>
      <c r="J8616" t="s">
        <v>121</v>
      </c>
      <c r="K8616" t="s">
        <v>122</v>
      </c>
      <c r="L8616">
        <v>11</v>
      </c>
      <c r="M8616" t="s">
        <v>49244</v>
      </c>
      <c r="N8616" t="s">
        <v>275</v>
      </c>
      <c r="O8616" t="s">
        <v>48</v>
      </c>
      <c r="P8616" t="s">
        <v>48</v>
      </c>
      <c r="Q8616" t="s">
        <v>49245</v>
      </c>
      <c r="Y8616" t="s">
        <v>49246</v>
      </c>
    </row>
    <row r="8617" spans="1:25">
      <c r="A8617" t="s">
        <v>49247</v>
      </c>
      <c r="B8617" t="s">
        <v>49248</v>
      </c>
      <c r="D8617" t="s">
        <v>40</v>
      </c>
      <c r="E8617" t="s">
        <v>41</v>
      </c>
      <c r="G8617" t="s">
        <v>49249</v>
      </c>
      <c r="H8617" t="s">
        <v>2533</v>
      </c>
      <c r="J8617" t="s">
        <v>91</v>
      </c>
      <c r="K8617" t="s">
        <v>92</v>
      </c>
      <c r="L8617">
        <v>11</v>
      </c>
      <c r="M8617" t="s">
        <v>49250</v>
      </c>
      <c r="N8617" t="s">
        <v>75</v>
      </c>
      <c r="O8617" t="s">
        <v>48</v>
      </c>
      <c r="P8617" t="s">
        <v>48</v>
      </c>
      <c r="Q8617" t="s">
        <v>28943</v>
      </c>
      <c r="Y8617" t="s">
        <v>49251</v>
      </c>
    </row>
    <row r="8618" spans="1:25">
      <c r="A8618" t="s">
        <v>49252</v>
      </c>
      <c r="B8618" t="s">
        <v>49253</v>
      </c>
      <c r="D8618" t="s">
        <v>40</v>
      </c>
      <c r="E8618" t="s">
        <v>41</v>
      </c>
      <c r="G8618" t="s">
        <v>49254</v>
      </c>
      <c r="H8618" t="s">
        <v>1149</v>
      </c>
      <c r="J8618" t="s">
        <v>91</v>
      </c>
      <c r="K8618" t="s">
        <v>92</v>
      </c>
      <c r="L8618">
        <v>11</v>
      </c>
      <c r="M8618" t="s">
        <v>49255</v>
      </c>
      <c r="N8618" t="s">
        <v>75</v>
      </c>
      <c r="O8618" t="s">
        <v>48</v>
      </c>
      <c r="P8618" t="s">
        <v>48</v>
      </c>
      <c r="Q8618" t="s">
        <v>49256</v>
      </c>
      <c r="Y8618" t="s">
        <v>49257</v>
      </c>
    </row>
    <row r="8619" spans="1:25">
      <c r="A8619" t="s">
        <v>49258</v>
      </c>
      <c r="B8619" t="s">
        <v>49259</v>
      </c>
      <c r="D8619" t="s">
        <v>40</v>
      </c>
      <c r="E8619" t="s">
        <v>41</v>
      </c>
      <c r="G8619" t="s">
        <v>12821</v>
      </c>
      <c r="H8619" t="s">
        <v>49260</v>
      </c>
      <c r="J8619" t="s">
        <v>100</v>
      </c>
      <c r="K8619" t="s">
        <v>101</v>
      </c>
      <c r="L8619">
        <v>11</v>
      </c>
      <c r="M8619" t="s">
        <v>49255</v>
      </c>
      <c r="N8619" t="s">
        <v>75</v>
      </c>
      <c r="O8619" t="s">
        <v>48</v>
      </c>
      <c r="P8619" t="s">
        <v>48</v>
      </c>
      <c r="Q8619" t="s">
        <v>49261</v>
      </c>
      <c r="Y8619" t="s">
        <v>49262</v>
      </c>
    </row>
    <row r="8620" spans="1:25">
      <c r="A8620" t="s">
        <v>49263</v>
      </c>
      <c r="B8620" t="s">
        <v>49264</v>
      </c>
      <c r="D8620" t="s">
        <v>40</v>
      </c>
      <c r="E8620" t="s">
        <v>41</v>
      </c>
      <c r="G8620" t="s">
        <v>49265</v>
      </c>
      <c r="H8620" t="s">
        <v>1155</v>
      </c>
      <c r="J8620" t="s">
        <v>91</v>
      </c>
      <c r="K8620" t="s">
        <v>92</v>
      </c>
      <c r="L8620">
        <v>11</v>
      </c>
      <c r="M8620" t="s">
        <v>49266</v>
      </c>
      <c r="N8620" t="s">
        <v>75</v>
      </c>
      <c r="O8620" t="s">
        <v>48</v>
      </c>
      <c r="P8620" t="s">
        <v>48</v>
      </c>
      <c r="Q8620" t="s">
        <v>34036</v>
      </c>
      <c r="Y8620" t="s">
        <v>49267</v>
      </c>
    </row>
    <row r="8621" spans="1:25">
      <c r="A8621" t="s">
        <v>49268</v>
      </c>
      <c r="B8621" t="s">
        <v>49269</v>
      </c>
      <c r="D8621" t="s">
        <v>40</v>
      </c>
      <c r="E8621" t="s">
        <v>41</v>
      </c>
      <c r="G8621" t="s">
        <v>26464</v>
      </c>
      <c r="H8621" t="s">
        <v>49270</v>
      </c>
      <c r="J8621" t="s">
        <v>100</v>
      </c>
      <c r="K8621" t="s">
        <v>101</v>
      </c>
      <c r="L8621">
        <v>11</v>
      </c>
      <c r="M8621" t="s">
        <v>49271</v>
      </c>
      <c r="N8621" t="s">
        <v>75</v>
      </c>
      <c r="O8621" t="s">
        <v>48</v>
      </c>
      <c r="P8621" t="s">
        <v>48</v>
      </c>
      <c r="Q8621" t="s">
        <v>49272</v>
      </c>
      <c r="Y8621" t="s">
        <v>49273</v>
      </c>
    </row>
    <row r="8622" spans="1:25">
      <c r="A8622" t="s">
        <v>49274</v>
      </c>
      <c r="B8622" t="s">
        <v>49275</v>
      </c>
      <c r="D8622" t="s">
        <v>40</v>
      </c>
      <c r="E8622" t="s">
        <v>41</v>
      </c>
      <c r="G8622" t="s">
        <v>49276</v>
      </c>
      <c r="H8622" t="s">
        <v>49277</v>
      </c>
      <c r="J8622" t="s">
        <v>100</v>
      </c>
      <c r="K8622" t="s">
        <v>101</v>
      </c>
      <c r="L8622">
        <v>11</v>
      </c>
      <c r="M8622" t="s">
        <v>49278</v>
      </c>
      <c r="N8622" t="s">
        <v>75</v>
      </c>
      <c r="O8622" t="s">
        <v>48</v>
      </c>
      <c r="P8622" t="s">
        <v>48</v>
      </c>
      <c r="Q8622" t="s">
        <v>49279</v>
      </c>
      <c r="Y8622" t="s">
        <v>49280</v>
      </c>
    </row>
    <row r="8623" spans="1:25">
      <c r="A8623" t="s">
        <v>49281</v>
      </c>
      <c r="B8623" t="s">
        <v>49282</v>
      </c>
      <c r="D8623" t="s">
        <v>40</v>
      </c>
      <c r="E8623" t="s">
        <v>41</v>
      </c>
      <c r="G8623" t="s">
        <v>26723</v>
      </c>
      <c r="H8623" t="s">
        <v>49283</v>
      </c>
      <c r="J8623" t="s">
        <v>100</v>
      </c>
      <c r="K8623" t="s">
        <v>101</v>
      </c>
      <c r="L8623">
        <v>11</v>
      </c>
      <c r="M8623" t="s">
        <v>49278</v>
      </c>
      <c r="N8623" t="s">
        <v>75</v>
      </c>
      <c r="O8623" t="s">
        <v>48</v>
      </c>
      <c r="P8623" t="s">
        <v>48</v>
      </c>
      <c r="Q8623" t="s">
        <v>29299</v>
      </c>
      <c r="Y8623" t="s">
        <v>49284</v>
      </c>
    </row>
    <row r="8624" spans="1:25">
      <c r="A8624" t="s">
        <v>49285</v>
      </c>
      <c r="B8624" t="s">
        <v>49286</v>
      </c>
      <c r="D8624" t="s">
        <v>40</v>
      </c>
      <c r="E8624" t="s">
        <v>41</v>
      </c>
      <c r="G8624" t="s">
        <v>49287</v>
      </c>
      <c r="H8624" t="s">
        <v>17846</v>
      </c>
      <c r="J8624" t="s">
        <v>100</v>
      </c>
      <c r="K8624" t="s">
        <v>101</v>
      </c>
      <c r="L8624">
        <v>11</v>
      </c>
      <c r="M8624" t="s">
        <v>49278</v>
      </c>
      <c r="N8624" t="s">
        <v>75</v>
      </c>
      <c r="O8624" t="s">
        <v>48</v>
      </c>
      <c r="P8624" t="s">
        <v>48</v>
      </c>
      <c r="Q8624" t="s">
        <v>49288</v>
      </c>
      <c r="Y8624" t="s">
        <v>49289</v>
      </c>
    </row>
    <row r="8625" spans="1:25">
      <c r="A8625" t="s">
        <v>49290</v>
      </c>
      <c r="B8625" t="s">
        <v>49291</v>
      </c>
      <c r="D8625" t="s">
        <v>40</v>
      </c>
      <c r="E8625" t="s">
        <v>41</v>
      </c>
      <c r="G8625" t="s">
        <v>49292</v>
      </c>
      <c r="H8625" t="s">
        <v>17289</v>
      </c>
      <c r="J8625" t="s">
        <v>91</v>
      </c>
      <c r="K8625" t="s">
        <v>92</v>
      </c>
      <c r="L8625">
        <v>11</v>
      </c>
      <c r="M8625" t="s">
        <v>49278</v>
      </c>
      <c r="N8625" t="s">
        <v>75</v>
      </c>
      <c r="O8625" t="s">
        <v>48</v>
      </c>
      <c r="P8625" t="s">
        <v>48</v>
      </c>
      <c r="Q8625" t="s">
        <v>49293</v>
      </c>
      <c r="Y8625" t="s">
        <v>49294</v>
      </c>
    </row>
    <row r="8626" spans="1:25">
      <c r="A8626" t="s">
        <v>49295</v>
      </c>
      <c r="B8626" t="s">
        <v>49296</v>
      </c>
      <c r="D8626" t="s">
        <v>40</v>
      </c>
      <c r="E8626" t="s">
        <v>41</v>
      </c>
      <c r="G8626" t="s">
        <v>49297</v>
      </c>
      <c r="H8626" t="s">
        <v>49298</v>
      </c>
      <c r="J8626" t="s">
        <v>100</v>
      </c>
      <c r="K8626" t="s">
        <v>101</v>
      </c>
      <c r="L8626">
        <v>11</v>
      </c>
      <c r="M8626" t="s">
        <v>49299</v>
      </c>
      <c r="N8626" t="s">
        <v>75</v>
      </c>
      <c r="O8626" t="s">
        <v>48</v>
      </c>
      <c r="P8626" t="s">
        <v>48</v>
      </c>
      <c r="Q8626" t="s">
        <v>49300</v>
      </c>
      <c r="Y8626" t="s">
        <v>49301</v>
      </c>
    </row>
    <row r="8627" spans="1:25">
      <c r="A8627" t="s">
        <v>49302</v>
      </c>
      <c r="B8627" t="s">
        <v>49303</v>
      </c>
      <c r="D8627" t="s">
        <v>40</v>
      </c>
      <c r="E8627" t="s">
        <v>41</v>
      </c>
      <c r="G8627" t="s">
        <v>49304</v>
      </c>
      <c r="H8627" t="s">
        <v>47721</v>
      </c>
      <c r="J8627" t="s">
        <v>100</v>
      </c>
      <c r="K8627" t="s">
        <v>101</v>
      </c>
      <c r="L8627">
        <v>11</v>
      </c>
      <c r="M8627" t="s">
        <v>49299</v>
      </c>
      <c r="N8627" t="s">
        <v>75</v>
      </c>
      <c r="O8627" t="s">
        <v>48</v>
      </c>
      <c r="P8627" t="s">
        <v>48</v>
      </c>
      <c r="Q8627" t="s">
        <v>49305</v>
      </c>
      <c r="Y8627" t="s">
        <v>49306</v>
      </c>
    </row>
    <row r="8628" spans="1:25">
      <c r="A8628" t="s">
        <v>49307</v>
      </c>
      <c r="B8628" t="s">
        <v>49308</v>
      </c>
      <c r="D8628" t="s">
        <v>40</v>
      </c>
      <c r="E8628" t="s">
        <v>41</v>
      </c>
      <c r="G8628" t="s">
        <v>49309</v>
      </c>
      <c r="H8628" t="s">
        <v>49310</v>
      </c>
      <c r="J8628" t="s">
        <v>100</v>
      </c>
      <c r="K8628" t="s">
        <v>101</v>
      </c>
      <c r="L8628">
        <v>11</v>
      </c>
      <c r="M8628" t="s">
        <v>49311</v>
      </c>
      <c r="N8628" t="s">
        <v>75</v>
      </c>
      <c r="O8628" t="s">
        <v>48</v>
      </c>
      <c r="P8628" t="s">
        <v>48</v>
      </c>
      <c r="Q8628" t="s">
        <v>49312</v>
      </c>
      <c r="Y8628" t="s">
        <v>49313</v>
      </c>
    </row>
    <row r="8629" spans="1:25">
      <c r="A8629" t="s">
        <v>49314</v>
      </c>
      <c r="B8629" t="s">
        <v>49315</v>
      </c>
      <c r="D8629" t="s">
        <v>40</v>
      </c>
      <c r="E8629" t="s">
        <v>41</v>
      </c>
      <c r="G8629" t="s">
        <v>27049</v>
      </c>
      <c r="H8629" t="s">
        <v>503</v>
      </c>
      <c r="J8629" t="s">
        <v>91</v>
      </c>
      <c r="K8629" t="s">
        <v>92</v>
      </c>
      <c r="L8629">
        <v>11</v>
      </c>
      <c r="M8629" t="s">
        <v>49316</v>
      </c>
      <c r="N8629" t="s">
        <v>75</v>
      </c>
      <c r="O8629" t="s">
        <v>48</v>
      </c>
      <c r="P8629" t="s">
        <v>48</v>
      </c>
      <c r="Q8629" t="s">
        <v>49317</v>
      </c>
      <c r="Y8629" t="s">
        <v>49318</v>
      </c>
    </row>
    <row r="8630" spans="1:25">
      <c r="A8630" t="s">
        <v>49319</v>
      </c>
      <c r="B8630" t="s">
        <v>49320</v>
      </c>
      <c r="D8630" t="s">
        <v>40</v>
      </c>
      <c r="E8630" t="s">
        <v>41</v>
      </c>
      <c r="G8630" t="s">
        <v>49321</v>
      </c>
      <c r="H8630" t="s">
        <v>49322</v>
      </c>
      <c r="J8630" t="s">
        <v>91</v>
      </c>
      <c r="K8630" t="s">
        <v>92</v>
      </c>
      <c r="L8630">
        <v>11</v>
      </c>
      <c r="M8630" t="s">
        <v>49323</v>
      </c>
      <c r="N8630" t="s">
        <v>75</v>
      </c>
      <c r="O8630" t="s">
        <v>48</v>
      </c>
      <c r="P8630" t="s">
        <v>48</v>
      </c>
      <c r="Q8630" t="s">
        <v>49324</v>
      </c>
      <c r="Y8630" t="s">
        <v>49325</v>
      </c>
    </row>
    <row r="8631" spans="1:25">
      <c r="A8631" t="s">
        <v>49326</v>
      </c>
      <c r="B8631" t="s">
        <v>49327</v>
      </c>
      <c r="D8631" t="s">
        <v>40</v>
      </c>
      <c r="E8631" t="s">
        <v>41</v>
      </c>
      <c r="G8631" t="s">
        <v>31165</v>
      </c>
      <c r="H8631" t="s">
        <v>25661</v>
      </c>
      <c r="J8631" t="s">
        <v>100</v>
      </c>
      <c r="K8631" t="s">
        <v>101</v>
      </c>
      <c r="L8631">
        <v>11</v>
      </c>
      <c r="M8631" t="s">
        <v>49328</v>
      </c>
      <c r="N8631" t="s">
        <v>75</v>
      </c>
      <c r="O8631" t="s">
        <v>48</v>
      </c>
      <c r="P8631" t="s">
        <v>48</v>
      </c>
      <c r="Q8631" t="s">
        <v>49329</v>
      </c>
      <c r="Y8631" t="s">
        <v>49330</v>
      </c>
    </row>
    <row r="8632" spans="1:25">
      <c r="A8632" t="s">
        <v>184</v>
      </c>
      <c r="B8632" t="s">
        <v>49331</v>
      </c>
      <c r="D8632" t="s">
        <v>40</v>
      </c>
      <c r="E8632" t="s">
        <v>41</v>
      </c>
      <c r="G8632" t="s">
        <v>49332</v>
      </c>
      <c r="H8632" t="s">
        <v>238</v>
      </c>
      <c r="J8632" t="s">
        <v>91</v>
      </c>
      <c r="K8632" t="s">
        <v>92</v>
      </c>
      <c r="L8632">
        <v>11</v>
      </c>
      <c r="M8632" t="s">
        <v>49333</v>
      </c>
      <c r="N8632" t="s">
        <v>75</v>
      </c>
      <c r="O8632" t="s">
        <v>48</v>
      </c>
      <c r="P8632" t="s">
        <v>48</v>
      </c>
      <c r="Q8632" t="s">
        <v>49334</v>
      </c>
      <c r="Y8632" t="s">
        <v>49335</v>
      </c>
    </row>
    <row r="8633" spans="1:25">
      <c r="A8633" t="s">
        <v>49336</v>
      </c>
      <c r="B8633" t="s">
        <v>49337</v>
      </c>
      <c r="D8633" t="s">
        <v>40</v>
      </c>
      <c r="E8633" t="s">
        <v>41</v>
      </c>
      <c r="G8633" t="s">
        <v>49338</v>
      </c>
      <c r="H8633" t="s">
        <v>49339</v>
      </c>
      <c r="J8633" t="s">
        <v>729</v>
      </c>
      <c r="K8633" t="s">
        <v>730</v>
      </c>
      <c r="L8633">
        <v>11</v>
      </c>
      <c r="M8633" t="s">
        <v>49340</v>
      </c>
      <c r="N8633" t="s">
        <v>47</v>
      </c>
      <c r="O8633" t="s">
        <v>48</v>
      </c>
      <c r="P8633" t="s">
        <v>48</v>
      </c>
      <c r="Q8633" t="s">
        <v>49341</v>
      </c>
      <c r="Y8633" t="s">
        <v>49342</v>
      </c>
    </row>
    <row r="8634" spans="1:25">
      <c r="A8634" t="s">
        <v>49343</v>
      </c>
      <c r="B8634" t="s">
        <v>49344</v>
      </c>
      <c r="D8634" t="s">
        <v>40</v>
      </c>
      <c r="E8634" t="s">
        <v>41</v>
      </c>
      <c r="G8634" t="s">
        <v>49345</v>
      </c>
      <c r="H8634" t="s">
        <v>1403</v>
      </c>
      <c r="J8634" t="s">
        <v>100</v>
      </c>
      <c r="K8634" t="s">
        <v>101</v>
      </c>
      <c r="L8634">
        <v>11</v>
      </c>
      <c r="M8634" t="s">
        <v>49346</v>
      </c>
      <c r="N8634" t="s">
        <v>75</v>
      </c>
      <c r="O8634" t="s">
        <v>48</v>
      </c>
      <c r="P8634" t="s">
        <v>48</v>
      </c>
      <c r="Q8634" t="s">
        <v>30882</v>
      </c>
      <c r="Y8634" t="s">
        <v>49347</v>
      </c>
    </row>
    <row r="8635" spans="1:25">
      <c r="A8635" t="s">
        <v>49348</v>
      </c>
      <c r="B8635" t="s">
        <v>49349</v>
      </c>
      <c r="D8635" t="s">
        <v>40</v>
      </c>
      <c r="E8635" t="s">
        <v>41</v>
      </c>
      <c r="G8635" t="s">
        <v>4142</v>
      </c>
      <c r="H8635" t="s">
        <v>49350</v>
      </c>
      <c r="J8635" t="s">
        <v>100</v>
      </c>
      <c r="K8635" t="s">
        <v>101</v>
      </c>
      <c r="L8635">
        <v>11</v>
      </c>
      <c r="M8635" t="s">
        <v>49351</v>
      </c>
      <c r="N8635" t="s">
        <v>75</v>
      </c>
      <c r="O8635" t="s">
        <v>48</v>
      </c>
      <c r="P8635" t="s">
        <v>48</v>
      </c>
      <c r="Q8635" t="s">
        <v>49352</v>
      </c>
      <c r="Y8635" t="s">
        <v>49353</v>
      </c>
    </row>
    <row r="8636" spans="1:25">
      <c r="A8636" t="s">
        <v>49354</v>
      </c>
      <c r="B8636" t="s">
        <v>49355</v>
      </c>
      <c r="D8636" t="s">
        <v>40</v>
      </c>
      <c r="E8636" t="s">
        <v>41</v>
      </c>
      <c r="G8636" t="s">
        <v>49356</v>
      </c>
      <c r="H8636" t="s">
        <v>1403</v>
      </c>
      <c r="J8636" t="s">
        <v>100</v>
      </c>
      <c r="K8636" t="s">
        <v>101</v>
      </c>
      <c r="L8636">
        <v>11</v>
      </c>
      <c r="M8636" t="s">
        <v>49351</v>
      </c>
      <c r="N8636" t="s">
        <v>75</v>
      </c>
      <c r="O8636" t="s">
        <v>48</v>
      </c>
      <c r="P8636" t="s">
        <v>48</v>
      </c>
      <c r="Q8636" t="s">
        <v>41458</v>
      </c>
      <c r="Y8636" t="s">
        <v>49357</v>
      </c>
    </row>
    <row r="8637" spans="1:25">
      <c r="A8637" t="s">
        <v>49358</v>
      </c>
      <c r="B8637" t="s">
        <v>49359</v>
      </c>
      <c r="D8637" t="s">
        <v>40</v>
      </c>
      <c r="E8637" t="s">
        <v>41</v>
      </c>
      <c r="G8637" t="s">
        <v>49360</v>
      </c>
      <c r="H8637" t="s">
        <v>49361</v>
      </c>
      <c r="J8637" t="s">
        <v>100</v>
      </c>
      <c r="K8637" t="s">
        <v>101</v>
      </c>
      <c r="L8637">
        <v>11</v>
      </c>
      <c r="M8637" t="s">
        <v>49362</v>
      </c>
      <c r="N8637" t="s">
        <v>75</v>
      </c>
      <c r="O8637" t="s">
        <v>48</v>
      </c>
      <c r="P8637" t="s">
        <v>48</v>
      </c>
      <c r="Q8637" t="s">
        <v>49363</v>
      </c>
      <c r="Y8637" t="s">
        <v>49364</v>
      </c>
    </row>
    <row r="8638" spans="1:25">
      <c r="A8638" t="s">
        <v>49365</v>
      </c>
      <c r="B8638" t="s">
        <v>49366</v>
      </c>
      <c r="D8638" t="s">
        <v>40</v>
      </c>
      <c r="E8638" t="s">
        <v>41</v>
      </c>
      <c r="G8638" t="s">
        <v>49367</v>
      </c>
      <c r="H8638" t="s">
        <v>2565</v>
      </c>
      <c r="J8638" t="s">
        <v>511</v>
      </c>
      <c r="K8638" t="s">
        <v>512</v>
      </c>
      <c r="L8638">
        <v>11</v>
      </c>
      <c r="M8638" t="s">
        <v>49368</v>
      </c>
      <c r="N8638" t="s">
        <v>58</v>
      </c>
      <c r="O8638" t="s">
        <v>48</v>
      </c>
      <c r="P8638" t="s">
        <v>48</v>
      </c>
      <c r="Q8638" t="s">
        <v>7112</v>
      </c>
      <c r="Y8638" t="s">
        <v>49369</v>
      </c>
    </row>
    <row r="8639" spans="1:25">
      <c r="A8639" t="s">
        <v>49370</v>
      </c>
      <c r="B8639" t="s">
        <v>49371</v>
      </c>
      <c r="D8639" t="s">
        <v>40</v>
      </c>
      <c r="E8639" t="s">
        <v>41</v>
      </c>
      <c r="G8639" t="s">
        <v>49372</v>
      </c>
      <c r="H8639" t="s">
        <v>420</v>
      </c>
      <c r="J8639" t="s">
        <v>100</v>
      </c>
      <c r="K8639" t="s">
        <v>101</v>
      </c>
      <c r="L8639">
        <v>11</v>
      </c>
      <c r="M8639" t="s">
        <v>49373</v>
      </c>
      <c r="N8639" t="s">
        <v>75</v>
      </c>
      <c r="O8639" t="s">
        <v>48</v>
      </c>
      <c r="P8639" t="s">
        <v>48</v>
      </c>
      <c r="Q8639" t="s">
        <v>49374</v>
      </c>
      <c r="Y8639" t="s">
        <v>49375</v>
      </c>
    </row>
    <row r="8640" spans="1:25">
      <c r="A8640" t="s">
        <v>49376</v>
      </c>
      <c r="B8640" t="s">
        <v>49377</v>
      </c>
      <c r="D8640" t="s">
        <v>40</v>
      </c>
      <c r="E8640" t="s">
        <v>41</v>
      </c>
      <c r="G8640" t="s">
        <v>49378</v>
      </c>
      <c r="H8640" t="s">
        <v>49379</v>
      </c>
      <c r="J8640" t="s">
        <v>91</v>
      </c>
      <c r="K8640" t="s">
        <v>92</v>
      </c>
      <c r="L8640">
        <v>11</v>
      </c>
      <c r="M8640" t="s">
        <v>49373</v>
      </c>
      <c r="N8640" t="s">
        <v>75</v>
      </c>
      <c r="O8640" t="s">
        <v>48</v>
      </c>
      <c r="P8640" t="s">
        <v>48</v>
      </c>
      <c r="Q8640" t="s">
        <v>49380</v>
      </c>
      <c r="Y8640" t="s">
        <v>49381</v>
      </c>
    </row>
    <row r="8641" spans="1:25">
      <c r="A8641" t="s">
        <v>49382</v>
      </c>
      <c r="B8641" t="s">
        <v>49383</v>
      </c>
      <c r="D8641" t="s">
        <v>40</v>
      </c>
      <c r="E8641" t="s">
        <v>41</v>
      </c>
      <c r="G8641" t="s">
        <v>33160</v>
      </c>
      <c r="H8641" t="s">
        <v>1756</v>
      </c>
      <c r="J8641" t="s">
        <v>100</v>
      </c>
      <c r="K8641" t="s">
        <v>101</v>
      </c>
      <c r="L8641">
        <v>11</v>
      </c>
      <c r="M8641" t="s">
        <v>49384</v>
      </c>
      <c r="N8641" t="s">
        <v>75</v>
      </c>
      <c r="O8641" t="s">
        <v>48</v>
      </c>
      <c r="P8641" t="s">
        <v>48</v>
      </c>
      <c r="Q8641" t="s">
        <v>49385</v>
      </c>
      <c r="Y8641" t="s">
        <v>49386</v>
      </c>
    </row>
    <row r="8642" spans="1:25">
      <c r="A8642" t="s">
        <v>49387</v>
      </c>
      <c r="B8642" t="s">
        <v>49388</v>
      </c>
      <c r="D8642" t="s">
        <v>40</v>
      </c>
      <c r="E8642" t="s">
        <v>41</v>
      </c>
      <c r="G8642" t="s">
        <v>49389</v>
      </c>
      <c r="H8642" t="s">
        <v>49390</v>
      </c>
      <c r="J8642" t="s">
        <v>100</v>
      </c>
      <c r="K8642" t="s">
        <v>101</v>
      </c>
      <c r="L8642">
        <v>11</v>
      </c>
      <c r="M8642" t="s">
        <v>49384</v>
      </c>
      <c r="N8642" t="s">
        <v>75</v>
      </c>
      <c r="O8642" t="s">
        <v>48</v>
      </c>
      <c r="P8642" t="s">
        <v>48</v>
      </c>
      <c r="Q8642" t="s">
        <v>49391</v>
      </c>
      <c r="Y8642" t="s">
        <v>49392</v>
      </c>
    </row>
    <row r="8643" spans="1:25">
      <c r="A8643" t="s">
        <v>49393</v>
      </c>
      <c r="B8643" t="s">
        <v>49394</v>
      </c>
      <c r="D8643" t="s">
        <v>40</v>
      </c>
      <c r="E8643" t="s">
        <v>41</v>
      </c>
      <c r="G8643" t="s">
        <v>3678</v>
      </c>
      <c r="H8643" t="s">
        <v>49395</v>
      </c>
      <c r="J8643" t="s">
        <v>100</v>
      </c>
      <c r="K8643" t="s">
        <v>101</v>
      </c>
      <c r="L8643">
        <v>11</v>
      </c>
      <c r="M8643" t="s">
        <v>49396</v>
      </c>
      <c r="N8643" t="s">
        <v>75</v>
      </c>
      <c r="O8643" t="s">
        <v>48</v>
      </c>
      <c r="P8643" t="s">
        <v>48</v>
      </c>
      <c r="Q8643" t="s">
        <v>49397</v>
      </c>
      <c r="Y8643" t="s">
        <v>49398</v>
      </c>
    </row>
    <row r="8644" spans="1:25">
      <c r="A8644" t="s">
        <v>49399</v>
      </c>
      <c r="B8644" t="s">
        <v>49400</v>
      </c>
      <c r="D8644" t="s">
        <v>40</v>
      </c>
      <c r="E8644" t="s">
        <v>41</v>
      </c>
      <c r="G8644" t="s">
        <v>1265</v>
      </c>
      <c r="H8644" t="s">
        <v>40426</v>
      </c>
      <c r="J8644" t="s">
        <v>100</v>
      </c>
      <c r="K8644" t="s">
        <v>101</v>
      </c>
      <c r="L8644">
        <v>11</v>
      </c>
      <c r="M8644" t="s">
        <v>49401</v>
      </c>
      <c r="N8644" t="s">
        <v>75</v>
      </c>
      <c r="O8644" t="s">
        <v>48</v>
      </c>
      <c r="P8644" t="s">
        <v>48</v>
      </c>
      <c r="Q8644" t="s">
        <v>49402</v>
      </c>
      <c r="Y8644" t="s">
        <v>49403</v>
      </c>
    </row>
    <row r="8645" spans="1:25">
      <c r="A8645" t="s">
        <v>49404</v>
      </c>
      <c r="B8645" t="s">
        <v>49405</v>
      </c>
      <c r="D8645" t="s">
        <v>40</v>
      </c>
      <c r="E8645" t="s">
        <v>41</v>
      </c>
      <c r="G8645" t="s">
        <v>49406</v>
      </c>
      <c r="H8645" t="s">
        <v>49407</v>
      </c>
      <c r="J8645" t="s">
        <v>91</v>
      </c>
      <c r="K8645" t="s">
        <v>92</v>
      </c>
      <c r="L8645">
        <v>11</v>
      </c>
      <c r="M8645" t="s">
        <v>49408</v>
      </c>
      <c r="N8645" t="s">
        <v>75</v>
      </c>
      <c r="O8645" t="s">
        <v>48</v>
      </c>
      <c r="P8645" t="s">
        <v>48</v>
      </c>
      <c r="Q8645" t="s">
        <v>49409</v>
      </c>
      <c r="Y8645" t="s">
        <v>49410</v>
      </c>
    </row>
    <row r="8646" spans="1:25">
      <c r="A8646" t="s">
        <v>49411</v>
      </c>
      <c r="B8646" t="s">
        <v>49412</v>
      </c>
      <c r="D8646" t="s">
        <v>40</v>
      </c>
      <c r="E8646" t="s">
        <v>41</v>
      </c>
      <c r="G8646" t="s">
        <v>49413</v>
      </c>
      <c r="H8646" t="s">
        <v>37397</v>
      </c>
      <c r="J8646" t="s">
        <v>121</v>
      </c>
      <c r="K8646" t="s">
        <v>122</v>
      </c>
      <c r="L8646">
        <v>11</v>
      </c>
      <c r="M8646" t="s">
        <v>49408</v>
      </c>
      <c r="N8646" t="s">
        <v>275</v>
      </c>
      <c r="O8646" t="s">
        <v>48</v>
      </c>
      <c r="P8646" t="s">
        <v>48</v>
      </c>
      <c r="Q8646" t="s">
        <v>49414</v>
      </c>
      <c r="Y8646" t="s">
        <v>49415</v>
      </c>
    </row>
    <row r="8647" spans="1:25">
      <c r="A8647" t="s">
        <v>49416</v>
      </c>
      <c r="B8647" t="s">
        <v>49417</v>
      </c>
      <c r="D8647" t="s">
        <v>40</v>
      </c>
      <c r="E8647" t="s">
        <v>41</v>
      </c>
      <c r="G8647" t="s">
        <v>49418</v>
      </c>
      <c r="H8647" t="s">
        <v>38384</v>
      </c>
      <c r="J8647" t="s">
        <v>91</v>
      </c>
      <c r="K8647" t="s">
        <v>92</v>
      </c>
      <c r="L8647">
        <v>11</v>
      </c>
      <c r="M8647" t="s">
        <v>49408</v>
      </c>
      <c r="N8647" t="s">
        <v>75</v>
      </c>
      <c r="O8647" t="s">
        <v>48</v>
      </c>
      <c r="P8647" t="s">
        <v>48</v>
      </c>
      <c r="Q8647" t="s">
        <v>49419</v>
      </c>
      <c r="Y8647" t="s">
        <v>49420</v>
      </c>
    </row>
    <row r="8648" spans="1:25">
      <c r="A8648" t="s">
        <v>49421</v>
      </c>
      <c r="B8648" t="s">
        <v>49422</v>
      </c>
      <c r="D8648" t="s">
        <v>40</v>
      </c>
      <c r="E8648" t="s">
        <v>41</v>
      </c>
      <c r="G8648" t="s">
        <v>49423</v>
      </c>
      <c r="H8648" t="s">
        <v>3393</v>
      </c>
      <c r="J8648" t="s">
        <v>91</v>
      </c>
      <c r="K8648" t="s">
        <v>92</v>
      </c>
      <c r="L8648">
        <v>11</v>
      </c>
      <c r="M8648" t="s">
        <v>49408</v>
      </c>
      <c r="N8648" t="s">
        <v>75</v>
      </c>
      <c r="O8648" t="s">
        <v>48</v>
      </c>
      <c r="P8648" t="s">
        <v>48</v>
      </c>
      <c r="Q8648" t="s">
        <v>2149</v>
      </c>
      <c r="Y8648" t="s">
        <v>49424</v>
      </c>
    </row>
    <row r="8649" spans="1:25">
      <c r="A8649" t="s">
        <v>49425</v>
      </c>
      <c r="B8649" t="s">
        <v>49426</v>
      </c>
      <c r="D8649" t="s">
        <v>40</v>
      </c>
      <c r="E8649" t="s">
        <v>41</v>
      </c>
      <c r="G8649" t="s">
        <v>4665</v>
      </c>
      <c r="H8649" t="s">
        <v>47063</v>
      </c>
      <c r="J8649" t="s">
        <v>91</v>
      </c>
      <c r="K8649" t="s">
        <v>92</v>
      </c>
      <c r="L8649">
        <v>11</v>
      </c>
      <c r="M8649" t="s">
        <v>49427</v>
      </c>
      <c r="N8649" t="s">
        <v>75</v>
      </c>
      <c r="O8649" t="s">
        <v>48</v>
      </c>
      <c r="P8649" t="s">
        <v>48</v>
      </c>
      <c r="Q8649" t="s">
        <v>14698</v>
      </c>
      <c r="Y8649" t="s">
        <v>49428</v>
      </c>
    </row>
    <row r="8650" spans="1:25">
      <c r="A8650" t="s">
        <v>49429</v>
      </c>
      <c r="B8650" t="s">
        <v>49430</v>
      </c>
      <c r="D8650" t="s">
        <v>40</v>
      </c>
      <c r="E8650" t="s">
        <v>41</v>
      </c>
      <c r="G8650" t="s">
        <v>2328</v>
      </c>
      <c r="H8650" t="s">
        <v>49431</v>
      </c>
      <c r="J8650" t="s">
        <v>91</v>
      </c>
      <c r="K8650" t="s">
        <v>92</v>
      </c>
      <c r="L8650">
        <v>11</v>
      </c>
      <c r="M8650" t="s">
        <v>49432</v>
      </c>
      <c r="N8650" t="s">
        <v>75</v>
      </c>
      <c r="O8650" t="s">
        <v>48</v>
      </c>
      <c r="P8650" t="s">
        <v>48</v>
      </c>
      <c r="Q8650" t="s">
        <v>49433</v>
      </c>
      <c r="Y8650" t="s">
        <v>49434</v>
      </c>
    </row>
    <row r="8651" spans="1:25">
      <c r="A8651" t="s">
        <v>49435</v>
      </c>
      <c r="B8651" t="s">
        <v>49436</v>
      </c>
      <c r="D8651" t="s">
        <v>40</v>
      </c>
      <c r="E8651" t="s">
        <v>41</v>
      </c>
      <c r="G8651" t="s">
        <v>49437</v>
      </c>
      <c r="H8651" t="s">
        <v>29145</v>
      </c>
      <c r="J8651" t="s">
        <v>823</v>
      </c>
      <c r="K8651" t="s">
        <v>824</v>
      </c>
      <c r="L8651">
        <v>11</v>
      </c>
      <c r="M8651" t="s">
        <v>49438</v>
      </c>
      <c r="N8651" t="s">
        <v>75</v>
      </c>
      <c r="O8651" t="s">
        <v>48</v>
      </c>
      <c r="P8651" t="s">
        <v>48</v>
      </c>
      <c r="Q8651" t="s">
        <v>49439</v>
      </c>
      <c r="Y8651" t="s">
        <v>49440</v>
      </c>
    </row>
    <row r="8652" spans="1:25">
      <c r="A8652" t="s">
        <v>49441</v>
      </c>
      <c r="B8652" t="s">
        <v>49442</v>
      </c>
      <c r="D8652" t="s">
        <v>40</v>
      </c>
      <c r="E8652" t="s">
        <v>41</v>
      </c>
      <c r="G8652" t="s">
        <v>49443</v>
      </c>
      <c r="H8652" t="s">
        <v>49444</v>
      </c>
      <c r="J8652" t="s">
        <v>100</v>
      </c>
      <c r="K8652" t="s">
        <v>101</v>
      </c>
      <c r="L8652">
        <v>11</v>
      </c>
      <c r="M8652" t="s">
        <v>49445</v>
      </c>
      <c r="N8652" t="s">
        <v>75</v>
      </c>
      <c r="O8652" t="s">
        <v>48</v>
      </c>
      <c r="P8652" t="s">
        <v>48</v>
      </c>
      <c r="Q8652" t="s">
        <v>49446</v>
      </c>
      <c r="Y8652" t="s">
        <v>49447</v>
      </c>
    </row>
    <row r="8653" spans="1:25">
      <c r="A8653" t="s">
        <v>49448</v>
      </c>
      <c r="B8653" t="s">
        <v>49449</v>
      </c>
      <c r="D8653" t="s">
        <v>40</v>
      </c>
      <c r="E8653" t="s">
        <v>41</v>
      </c>
      <c r="G8653" t="s">
        <v>49450</v>
      </c>
      <c r="H8653" t="s">
        <v>49451</v>
      </c>
      <c r="J8653" t="s">
        <v>100</v>
      </c>
      <c r="K8653" t="s">
        <v>101</v>
      </c>
      <c r="L8653">
        <v>11</v>
      </c>
      <c r="M8653" t="s">
        <v>49452</v>
      </c>
      <c r="N8653" t="s">
        <v>75</v>
      </c>
      <c r="O8653" t="s">
        <v>48</v>
      </c>
      <c r="P8653" t="s">
        <v>48</v>
      </c>
      <c r="Q8653" t="s">
        <v>22728</v>
      </c>
      <c r="Y8653" t="s">
        <v>49453</v>
      </c>
    </row>
    <row r="8654" spans="1:25">
      <c r="A8654" t="s">
        <v>49454</v>
      </c>
      <c r="B8654" t="s">
        <v>49455</v>
      </c>
      <c r="D8654" t="s">
        <v>40</v>
      </c>
      <c r="E8654" t="s">
        <v>41</v>
      </c>
      <c r="G8654" t="s">
        <v>49456</v>
      </c>
      <c r="H8654" t="s">
        <v>49457</v>
      </c>
      <c r="J8654" t="s">
        <v>121</v>
      </c>
      <c r="K8654" t="s">
        <v>122</v>
      </c>
      <c r="L8654">
        <v>11</v>
      </c>
      <c r="M8654" t="s">
        <v>49458</v>
      </c>
      <c r="N8654" t="s">
        <v>275</v>
      </c>
      <c r="O8654" t="s">
        <v>48</v>
      </c>
      <c r="P8654" t="s">
        <v>48</v>
      </c>
      <c r="Q8654" t="s">
        <v>49459</v>
      </c>
      <c r="Y8654" t="s">
        <v>49460</v>
      </c>
    </row>
    <row r="8655" spans="1:25">
      <c r="A8655" t="s">
        <v>49461</v>
      </c>
      <c r="B8655" t="s">
        <v>49462</v>
      </c>
      <c r="D8655" t="s">
        <v>40</v>
      </c>
      <c r="E8655" t="s">
        <v>41</v>
      </c>
      <c r="G8655" t="s">
        <v>49463</v>
      </c>
      <c r="H8655" t="s">
        <v>956</v>
      </c>
      <c r="J8655" t="s">
        <v>100</v>
      </c>
      <c r="K8655" t="s">
        <v>101</v>
      </c>
      <c r="L8655">
        <v>11</v>
      </c>
      <c r="M8655" t="s">
        <v>49464</v>
      </c>
      <c r="N8655" t="s">
        <v>75</v>
      </c>
      <c r="O8655" t="s">
        <v>48</v>
      </c>
      <c r="P8655" t="s">
        <v>48</v>
      </c>
      <c r="Q8655" t="s">
        <v>49465</v>
      </c>
      <c r="Y8655" t="s">
        <v>49466</v>
      </c>
    </row>
    <row r="8656" spans="1:25">
      <c r="A8656" t="s">
        <v>49467</v>
      </c>
      <c r="B8656" t="s">
        <v>49468</v>
      </c>
      <c r="D8656" t="s">
        <v>40</v>
      </c>
      <c r="E8656" t="s">
        <v>41</v>
      </c>
      <c r="G8656" t="s">
        <v>49469</v>
      </c>
      <c r="H8656" t="s">
        <v>49470</v>
      </c>
      <c r="J8656" t="s">
        <v>100</v>
      </c>
      <c r="K8656" t="s">
        <v>101</v>
      </c>
      <c r="L8656">
        <v>11</v>
      </c>
      <c r="M8656" t="s">
        <v>49471</v>
      </c>
      <c r="N8656" t="s">
        <v>75</v>
      </c>
      <c r="O8656" t="s">
        <v>48</v>
      </c>
      <c r="P8656" t="s">
        <v>48</v>
      </c>
      <c r="Q8656" t="s">
        <v>49472</v>
      </c>
      <c r="Y8656" t="s">
        <v>49473</v>
      </c>
    </row>
    <row r="8657" spans="1:25">
      <c r="A8657" t="s">
        <v>49474</v>
      </c>
      <c r="B8657" t="s">
        <v>49475</v>
      </c>
      <c r="D8657" t="s">
        <v>40</v>
      </c>
      <c r="E8657" t="s">
        <v>41</v>
      </c>
      <c r="G8657" t="s">
        <v>49476</v>
      </c>
      <c r="H8657" t="s">
        <v>49477</v>
      </c>
      <c r="J8657" t="s">
        <v>100</v>
      </c>
      <c r="K8657" t="s">
        <v>101</v>
      </c>
      <c r="L8657">
        <v>11</v>
      </c>
      <c r="M8657" t="s">
        <v>49478</v>
      </c>
      <c r="N8657" t="s">
        <v>75</v>
      </c>
      <c r="O8657" t="s">
        <v>48</v>
      </c>
      <c r="P8657" t="s">
        <v>48</v>
      </c>
      <c r="Q8657" t="s">
        <v>49479</v>
      </c>
      <c r="Y8657" t="s">
        <v>49480</v>
      </c>
    </row>
    <row r="8658" spans="1:25">
      <c r="A8658" t="s">
        <v>49481</v>
      </c>
      <c r="B8658" t="s">
        <v>49482</v>
      </c>
      <c r="D8658" t="s">
        <v>40</v>
      </c>
      <c r="E8658" t="s">
        <v>41</v>
      </c>
      <c r="G8658" t="s">
        <v>49483</v>
      </c>
      <c r="H8658" t="s">
        <v>7092</v>
      </c>
      <c r="J8658" t="s">
        <v>823</v>
      </c>
      <c r="K8658" t="s">
        <v>824</v>
      </c>
      <c r="L8658">
        <v>11</v>
      </c>
      <c r="M8658" t="s">
        <v>49478</v>
      </c>
      <c r="N8658" t="s">
        <v>75</v>
      </c>
      <c r="O8658" t="s">
        <v>48</v>
      </c>
      <c r="P8658" t="s">
        <v>48</v>
      </c>
      <c r="Q8658" t="s">
        <v>49484</v>
      </c>
      <c r="Y8658" t="s">
        <v>49485</v>
      </c>
    </row>
    <row r="8659" spans="1:25">
      <c r="A8659" t="s">
        <v>49486</v>
      </c>
      <c r="B8659" t="s">
        <v>49487</v>
      </c>
      <c r="D8659" t="s">
        <v>40</v>
      </c>
      <c r="E8659" t="s">
        <v>41</v>
      </c>
      <c r="G8659" t="s">
        <v>49488</v>
      </c>
      <c r="H8659" t="s">
        <v>38548</v>
      </c>
      <c r="J8659" t="s">
        <v>100</v>
      </c>
      <c r="K8659" t="s">
        <v>101</v>
      </c>
      <c r="L8659">
        <v>11</v>
      </c>
      <c r="M8659" t="s">
        <v>49489</v>
      </c>
      <c r="N8659" t="s">
        <v>75</v>
      </c>
      <c r="O8659" t="s">
        <v>48</v>
      </c>
      <c r="P8659" t="s">
        <v>48</v>
      </c>
      <c r="Q8659" t="s">
        <v>49490</v>
      </c>
      <c r="Y8659" t="s">
        <v>49491</v>
      </c>
    </row>
    <row r="8660" spans="1:25">
      <c r="A8660" t="s">
        <v>49492</v>
      </c>
      <c r="B8660" t="s">
        <v>49493</v>
      </c>
      <c r="D8660" t="s">
        <v>40</v>
      </c>
      <c r="E8660" t="s">
        <v>41</v>
      </c>
      <c r="G8660" t="s">
        <v>49494</v>
      </c>
      <c r="H8660" t="s">
        <v>14468</v>
      </c>
      <c r="J8660" t="s">
        <v>91</v>
      </c>
      <c r="K8660" t="s">
        <v>92</v>
      </c>
      <c r="L8660">
        <v>11</v>
      </c>
      <c r="M8660" t="s">
        <v>49495</v>
      </c>
      <c r="N8660" t="s">
        <v>75</v>
      </c>
      <c r="O8660" t="s">
        <v>48</v>
      </c>
      <c r="P8660" t="s">
        <v>48</v>
      </c>
      <c r="Q8660" t="s">
        <v>49496</v>
      </c>
      <c r="Y8660" t="s">
        <v>49497</v>
      </c>
    </row>
    <row r="8661" spans="1:25">
      <c r="A8661" t="s">
        <v>49498</v>
      </c>
      <c r="B8661" t="s">
        <v>49499</v>
      </c>
      <c r="D8661" t="s">
        <v>40</v>
      </c>
      <c r="E8661" t="s">
        <v>41</v>
      </c>
      <c r="G8661" t="s">
        <v>49500</v>
      </c>
      <c r="H8661" t="s">
        <v>49501</v>
      </c>
      <c r="J8661" t="s">
        <v>100</v>
      </c>
      <c r="K8661" t="s">
        <v>101</v>
      </c>
      <c r="L8661">
        <v>11</v>
      </c>
      <c r="M8661" t="s">
        <v>49502</v>
      </c>
      <c r="N8661" t="s">
        <v>75</v>
      </c>
      <c r="O8661" t="s">
        <v>48</v>
      </c>
      <c r="P8661" t="s">
        <v>48</v>
      </c>
      <c r="Q8661" t="s">
        <v>49503</v>
      </c>
      <c r="Y8661" t="s">
        <v>49504</v>
      </c>
    </row>
    <row r="8662" spans="1:25">
      <c r="A8662" t="s">
        <v>49505</v>
      </c>
      <c r="B8662" t="s">
        <v>49506</v>
      </c>
      <c r="D8662" t="s">
        <v>40</v>
      </c>
      <c r="E8662" t="s">
        <v>41</v>
      </c>
      <c r="G8662" t="s">
        <v>49507</v>
      </c>
      <c r="H8662" t="s">
        <v>2254</v>
      </c>
      <c r="J8662" t="s">
        <v>100</v>
      </c>
      <c r="K8662" t="s">
        <v>101</v>
      </c>
      <c r="L8662">
        <v>11</v>
      </c>
      <c r="M8662" t="s">
        <v>49508</v>
      </c>
      <c r="N8662" t="s">
        <v>75</v>
      </c>
      <c r="O8662" t="s">
        <v>48</v>
      </c>
      <c r="P8662" t="s">
        <v>48</v>
      </c>
      <c r="Q8662" t="s">
        <v>49509</v>
      </c>
      <c r="Y8662" t="s">
        <v>49510</v>
      </c>
    </row>
    <row r="8663" spans="1:25">
      <c r="A8663" t="s">
        <v>49511</v>
      </c>
      <c r="B8663" t="s">
        <v>49512</v>
      </c>
      <c r="D8663" t="s">
        <v>40</v>
      </c>
      <c r="E8663" t="s">
        <v>41</v>
      </c>
      <c r="G8663" t="s">
        <v>433</v>
      </c>
      <c r="H8663" t="s">
        <v>49513</v>
      </c>
      <c r="J8663" t="s">
        <v>100</v>
      </c>
      <c r="K8663" t="s">
        <v>101</v>
      </c>
      <c r="L8663">
        <v>11</v>
      </c>
      <c r="M8663" t="s">
        <v>49514</v>
      </c>
      <c r="N8663" t="s">
        <v>75</v>
      </c>
      <c r="O8663" t="s">
        <v>48</v>
      </c>
      <c r="P8663" t="s">
        <v>48</v>
      </c>
      <c r="Q8663" t="s">
        <v>1131</v>
      </c>
      <c r="Y8663" t="s">
        <v>49515</v>
      </c>
    </row>
    <row r="8664" spans="1:25">
      <c r="A8664" t="s">
        <v>49516</v>
      </c>
      <c r="B8664" t="s">
        <v>49517</v>
      </c>
      <c r="D8664" t="s">
        <v>40</v>
      </c>
      <c r="E8664" t="s">
        <v>41</v>
      </c>
      <c r="G8664" t="s">
        <v>49518</v>
      </c>
      <c r="H8664" t="s">
        <v>3291</v>
      </c>
      <c r="J8664" t="s">
        <v>121</v>
      </c>
      <c r="K8664" t="s">
        <v>122</v>
      </c>
      <c r="L8664">
        <v>11</v>
      </c>
      <c r="M8664" t="s">
        <v>49514</v>
      </c>
      <c r="N8664" t="s">
        <v>275</v>
      </c>
      <c r="O8664" t="s">
        <v>48</v>
      </c>
      <c r="P8664" t="s">
        <v>48</v>
      </c>
      <c r="Q8664" t="s">
        <v>49519</v>
      </c>
      <c r="Y8664" t="s">
        <v>49520</v>
      </c>
    </row>
    <row r="8665" spans="1:25">
      <c r="A8665" t="s">
        <v>49521</v>
      </c>
      <c r="B8665" t="s">
        <v>49522</v>
      </c>
      <c r="D8665" t="s">
        <v>40</v>
      </c>
      <c r="E8665" t="s">
        <v>41</v>
      </c>
      <c r="G8665" t="s">
        <v>49523</v>
      </c>
      <c r="H8665" t="s">
        <v>1892</v>
      </c>
      <c r="J8665" t="s">
        <v>91</v>
      </c>
      <c r="K8665" t="s">
        <v>92</v>
      </c>
      <c r="L8665">
        <v>11</v>
      </c>
      <c r="M8665" t="s">
        <v>49514</v>
      </c>
      <c r="N8665" t="s">
        <v>75</v>
      </c>
      <c r="O8665" t="s">
        <v>48</v>
      </c>
      <c r="P8665" t="s">
        <v>48</v>
      </c>
      <c r="Q8665" t="s">
        <v>30566</v>
      </c>
      <c r="Y8665" t="s">
        <v>49524</v>
      </c>
    </row>
    <row r="8666" spans="1:25">
      <c r="A8666" t="s">
        <v>49525</v>
      </c>
      <c r="B8666" t="s">
        <v>49526</v>
      </c>
      <c r="D8666" t="s">
        <v>40</v>
      </c>
      <c r="E8666" t="s">
        <v>41</v>
      </c>
      <c r="G8666" t="s">
        <v>49527</v>
      </c>
      <c r="H8666" t="s">
        <v>519</v>
      </c>
      <c r="J8666" t="s">
        <v>100</v>
      </c>
      <c r="K8666" t="s">
        <v>101</v>
      </c>
      <c r="L8666">
        <v>11</v>
      </c>
      <c r="M8666" t="s">
        <v>49514</v>
      </c>
      <c r="N8666" t="s">
        <v>75</v>
      </c>
      <c r="O8666" t="s">
        <v>48</v>
      </c>
      <c r="P8666" t="s">
        <v>48</v>
      </c>
      <c r="Q8666" t="s">
        <v>49528</v>
      </c>
      <c r="Y8666" t="s">
        <v>49529</v>
      </c>
    </row>
    <row r="8667" spans="1:25">
      <c r="A8667" t="s">
        <v>49530</v>
      </c>
      <c r="B8667" t="s">
        <v>49531</v>
      </c>
      <c r="D8667" t="s">
        <v>40</v>
      </c>
      <c r="E8667" t="s">
        <v>41</v>
      </c>
      <c r="G8667" t="s">
        <v>49532</v>
      </c>
      <c r="H8667" t="s">
        <v>4061</v>
      </c>
      <c r="J8667" t="s">
        <v>100</v>
      </c>
      <c r="K8667" t="s">
        <v>101</v>
      </c>
      <c r="L8667">
        <v>11</v>
      </c>
      <c r="M8667" t="s">
        <v>49533</v>
      </c>
      <c r="N8667" t="s">
        <v>75</v>
      </c>
      <c r="O8667" t="s">
        <v>48</v>
      </c>
      <c r="P8667" t="s">
        <v>48</v>
      </c>
      <c r="Q8667" t="s">
        <v>49534</v>
      </c>
      <c r="Y8667" t="s">
        <v>49535</v>
      </c>
    </row>
    <row r="8668" spans="1:25">
      <c r="A8668" t="s">
        <v>49536</v>
      </c>
      <c r="B8668" t="s">
        <v>49537</v>
      </c>
      <c r="D8668" t="s">
        <v>40</v>
      </c>
      <c r="E8668" t="s">
        <v>41</v>
      </c>
      <c r="G8668" t="s">
        <v>49538</v>
      </c>
      <c r="H8668" t="s">
        <v>49539</v>
      </c>
      <c r="J8668" t="s">
        <v>91</v>
      </c>
      <c r="K8668" t="s">
        <v>92</v>
      </c>
      <c r="L8668">
        <v>11</v>
      </c>
      <c r="M8668" t="s">
        <v>49540</v>
      </c>
      <c r="N8668" t="s">
        <v>75</v>
      </c>
      <c r="O8668" t="s">
        <v>48</v>
      </c>
      <c r="P8668" t="s">
        <v>48</v>
      </c>
      <c r="Q8668" t="s">
        <v>31551</v>
      </c>
      <c r="Y8668" t="s">
        <v>49541</v>
      </c>
    </row>
    <row r="8669" spans="1:25">
      <c r="A8669" t="s">
        <v>49542</v>
      </c>
      <c r="B8669" t="s">
        <v>49543</v>
      </c>
      <c r="D8669" t="s">
        <v>40</v>
      </c>
      <c r="E8669" t="s">
        <v>41</v>
      </c>
      <c r="G8669" t="s">
        <v>49544</v>
      </c>
      <c r="H8669" t="s">
        <v>16450</v>
      </c>
      <c r="J8669" t="s">
        <v>100</v>
      </c>
      <c r="K8669" t="s">
        <v>101</v>
      </c>
      <c r="L8669">
        <v>11</v>
      </c>
      <c r="M8669" t="s">
        <v>49545</v>
      </c>
      <c r="N8669" t="s">
        <v>75</v>
      </c>
      <c r="O8669" t="s">
        <v>48</v>
      </c>
      <c r="P8669" t="s">
        <v>48</v>
      </c>
      <c r="Q8669" t="s">
        <v>49546</v>
      </c>
      <c r="Y8669" t="s">
        <v>49547</v>
      </c>
    </row>
    <row r="8670" spans="1:25">
      <c r="A8670" t="s">
        <v>49548</v>
      </c>
      <c r="B8670" t="s">
        <v>49549</v>
      </c>
      <c r="D8670" t="s">
        <v>40</v>
      </c>
      <c r="E8670" t="s">
        <v>41</v>
      </c>
      <c r="G8670" t="s">
        <v>41086</v>
      </c>
      <c r="H8670" t="s">
        <v>49550</v>
      </c>
      <c r="J8670" t="s">
        <v>100</v>
      </c>
      <c r="K8670" t="s">
        <v>101</v>
      </c>
      <c r="L8670">
        <v>11</v>
      </c>
      <c r="M8670" t="s">
        <v>49551</v>
      </c>
      <c r="N8670" t="s">
        <v>75</v>
      </c>
      <c r="O8670" t="s">
        <v>48</v>
      </c>
      <c r="P8670" t="s">
        <v>48</v>
      </c>
      <c r="Q8670" t="s">
        <v>49552</v>
      </c>
      <c r="Y8670" t="s">
        <v>49553</v>
      </c>
    </row>
    <row r="8671" spans="1:25">
      <c r="A8671" t="s">
        <v>49554</v>
      </c>
      <c r="B8671" t="s">
        <v>49555</v>
      </c>
      <c r="D8671" t="s">
        <v>40</v>
      </c>
      <c r="E8671" t="s">
        <v>41</v>
      </c>
      <c r="G8671" t="s">
        <v>49556</v>
      </c>
      <c r="H8671" t="s">
        <v>41860</v>
      </c>
      <c r="J8671" t="s">
        <v>121</v>
      </c>
      <c r="K8671" t="s">
        <v>122</v>
      </c>
      <c r="L8671">
        <v>11</v>
      </c>
      <c r="M8671" t="s">
        <v>49557</v>
      </c>
      <c r="N8671" t="s">
        <v>275</v>
      </c>
      <c r="O8671" t="s">
        <v>48</v>
      </c>
      <c r="P8671" t="s">
        <v>48</v>
      </c>
      <c r="Q8671" t="s">
        <v>49558</v>
      </c>
      <c r="Y8671" t="s">
        <v>49559</v>
      </c>
    </row>
    <row r="8672" spans="1:25">
      <c r="A8672" t="s">
        <v>49560</v>
      </c>
      <c r="B8672" t="s">
        <v>49561</v>
      </c>
      <c r="D8672" t="s">
        <v>40</v>
      </c>
      <c r="E8672" t="s">
        <v>41</v>
      </c>
      <c r="G8672" t="s">
        <v>21884</v>
      </c>
      <c r="H8672" t="s">
        <v>49562</v>
      </c>
      <c r="J8672" t="s">
        <v>100</v>
      </c>
      <c r="K8672" t="s">
        <v>101</v>
      </c>
      <c r="L8672">
        <v>11</v>
      </c>
      <c r="M8672" t="s">
        <v>49557</v>
      </c>
      <c r="N8672" t="s">
        <v>75</v>
      </c>
      <c r="O8672" t="s">
        <v>48</v>
      </c>
      <c r="P8672" t="s">
        <v>48</v>
      </c>
      <c r="Q8672" t="s">
        <v>49563</v>
      </c>
      <c r="Y8672" t="s">
        <v>49564</v>
      </c>
    </row>
    <row r="8673" spans="1:25">
      <c r="A8673" t="s">
        <v>49565</v>
      </c>
      <c r="B8673" t="s">
        <v>49566</v>
      </c>
      <c r="D8673" t="s">
        <v>40</v>
      </c>
      <c r="E8673" t="s">
        <v>41</v>
      </c>
      <c r="G8673" t="s">
        <v>4938</v>
      </c>
      <c r="H8673" t="s">
        <v>49567</v>
      </c>
      <c r="J8673" t="s">
        <v>91</v>
      </c>
      <c r="K8673" t="s">
        <v>92</v>
      </c>
      <c r="L8673">
        <v>11</v>
      </c>
      <c r="M8673" t="s">
        <v>49568</v>
      </c>
      <c r="N8673" t="s">
        <v>75</v>
      </c>
      <c r="O8673" t="s">
        <v>48</v>
      </c>
      <c r="P8673" t="s">
        <v>48</v>
      </c>
      <c r="Q8673" t="s">
        <v>49569</v>
      </c>
      <c r="Y8673" t="s">
        <v>49570</v>
      </c>
    </row>
    <row r="8674" spans="1:25">
      <c r="A8674" t="s">
        <v>184</v>
      </c>
      <c r="B8674" t="s">
        <v>49571</v>
      </c>
      <c r="D8674" t="s">
        <v>40</v>
      </c>
      <c r="E8674" t="s">
        <v>41</v>
      </c>
      <c r="G8674" t="s">
        <v>45417</v>
      </c>
      <c r="H8674" t="s">
        <v>49572</v>
      </c>
      <c r="J8674" t="s">
        <v>2582</v>
      </c>
      <c r="K8674" t="s">
        <v>2583</v>
      </c>
      <c r="L8674">
        <v>11</v>
      </c>
      <c r="M8674" t="s">
        <v>49568</v>
      </c>
      <c r="N8674" t="s">
        <v>47</v>
      </c>
      <c r="O8674" t="s">
        <v>48</v>
      </c>
      <c r="P8674" t="s">
        <v>48</v>
      </c>
      <c r="Q8674" t="s">
        <v>49573</v>
      </c>
      <c r="Y8674" t="s">
        <v>49574</v>
      </c>
    </row>
    <row r="8675" spans="1:25">
      <c r="A8675" t="s">
        <v>49575</v>
      </c>
      <c r="B8675" t="s">
        <v>49576</v>
      </c>
      <c r="D8675" t="s">
        <v>40</v>
      </c>
      <c r="E8675" t="s">
        <v>41</v>
      </c>
      <c r="G8675" t="s">
        <v>49577</v>
      </c>
      <c r="H8675" t="s">
        <v>49578</v>
      </c>
      <c r="J8675" t="s">
        <v>100</v>
      </c>
      <c r="K8675" t="s">
        <v>101</v>
      </c>
      <c r="L8675">
        <v>11</v>
      </c>
      <c r="M8675" t="s">
        <v>49568</v>
      </c>
      <c r="N8675" t="s">
        <v>75</v>
      </c>
      <c r="O8675" t="s">
        <v>48</v>
      </c>
      <c r="P8675" t="s">
        <v>48</v>
      </c>
      <c r="Q8675" t="s">
        <v>49579</v>
      </c>
      <c r="Y8675" t="s">
        <v>49580</v>
      </c>
    </row>
    <row r="8676" spans="1:25">
      <c r="A8676" t="s">
        <v>49581</v>
      </c>
      <c r="B8676" t="s">
        <v>49582</v>
      </c>
      <c r="D8676" t="s">
        <v>40</v>
      </c>
      <c r="E8676" t="s">
        <v>41</v>
      </c>
      <c r="G8676" t="s">
        <v>26772</v>
      </c>
      <c r="H8676" t="s">
        <v>49583</v>
      </c>
      <c r="J8676" t="s">
        <v>121</v>
      </c>
      <c r="K8676" t="s">
        <v>122</v>
      </c>
      <c r="L8676">
        <v>11</v>
      </c>
      <c r="M8676" t="s">
        <v>49584</v>
      </c>
      <c r="N8676" t="s">
        <v>58</v>
      </c>
      <c r="O8676" t="s">
        <v>48</v>
      </c>
      <c r="P8676" t="s">
        <v>48</v>
      </c>
      <c r="Q8676" t="s">
        <v>49585</v>
      </c>
      <c r="Y8676" t="s">
        <v>49586</v>
      </c>
    </row>
    <row r="8677" spans="1:25">
      <c r="A8677" t="s">
        <v>49587</v>
      </c>
      <c r="B8677" t="s">
        <v>49588</v>
      </c>
      <c r="D8677" t="s">
        <v>40</v>
      </c>
      <c r="E8677" t="s">
        <v>41</v>
      </c>
      <c r="G8677" t="s">
        <v>27927</v>
      </c>
      <c r="H8677" t="s">
        <v>49589</v>
      </c>
      <c r="J8677" t="s">
        <v>100</v>
      </c>
      <c r="K8677" t="s">
        <v>101</v>
      </c>
      <c r="L8677">
        <v>11</v>
      </c>
      <c r="M8677" t="s">
        <v>49584</v>
      </c>
      <c r="N8677" t="s">
        <v>75</v>
      </c>
      <c r="O8677" t="s">
        <v>48</v>
      </c>
      <c r="P8677" t="s">
        <v>48</v>
      </c>
      <c r="Q8677" t="s">
        <v>49590</v>
      </c>
      <c r="Y8677" t="s">
        <v>49591</v>
      </c>
    </row>
    <row r="8678" spans="1:25">
      <c r="A8678" t="s">
        <v>49592</v>
      </c>
      <c r="B8678" t="s">
        <v>49593</v>
      </c>
      <c r="D8678" t="s">
        <v>40</v>
      </c>
      <c r="E8678" t="s">
        <v>41</v>
      </c>
      <c r="G8678" t="s">
        <v>11150</v>
      </c>
      <c r="H8678" t="s">
        <v>385</v>
      </c>
      <c r="J8678" t="s">
        <v>91</v>
      </c>
      <c r="K8678" t="s">
        <v>92</v>
      </c>
      <c r="L8678">
        <v>11</v>
      </c>
      <c r="M8678" t="s">
        <v>49584</v>
      </c>
      <c r="N8678" t="s">
        <v>75</v>
      </c>
      <c r="O8678" t="s">
        <v>48</v>
      </c>
      <c r="P8678" t="s">
        <v>48</v>
      </c>
      <c r="Q8678" t="s">
        <v>49594</v>
      </c>
      <c r="Y8678" t="s">
        <v>49595</v>
      </c>
    </row>
    <row r="8679" spans="1:25">
      <c r="A8679" t="s">
        <v>49596</v>
      </c>
      <c r="B8679" t="s">
        <v>49597</v>
      </c>
      <c r="D8679" t="s">
        <v>40</v>
      </c>
      <c r="E8679" t="s">
        <v>41</v>
      </c>
      <c r="G8679" t="s">
        <v>11150</v>
      </c>
      <c r="H8679" t="s">
        <v>49598</v>
      </c>
      <c r="J8679" t="s">
        <v>91</v>
      </c>
      <c r="K8679" t="s">
        <v>92</v>
      </c>
      <c r="L8679">
        <v>11</v>
      </c>
      <c r="M8679" t="s">
        <v>49584</v>
      </c>
      <c r="N8679" t="s">
        <v>75</v>
      </c>
      <c r="O8679" t="s">
        <v>48</v>
      </c>
      <c r="P8679" t="s">
        <v>48</v>
      </c>
      <c r="Q8679" t="s">
        <v>49599</v>
      </c>
      <c r="Y8679" t="s">
        <v>49600</v>
      </c>
    </row>
    <row r="8680" spans="1:25">
      <c r="A8680" t="s">
        <v>49601</v>
      </c>
      <c r="B8680" t="s">
        <v>49602</v>
      </c>
      <c r="D8680" t="s">
        <v>40</v>
      </c>
      <c r="E8680" t="s">
        <v>41</v>
      </c>
      <c r="G8680" t="s">
        <v>18671</v>
      </c>
      <c r="H8680" t="s">
        <v>43</v>
      </c>
      <c r="J8680" t="s">
        <v>100</v>
      </c>
      <c r="K8680" t="s">
        <v>101</v>
      </c>
      <c r="L8680">
        <v>11</v>
      </c>
      <c r="M8680" t="s">
        <v>49603</v>
      </c>
      <c r="N8680" t="s">
        <v>75</v>
      </c>
      <c r="O8680" t="s">
        <v>48</v>
      </c>
      <c r="P8680" t="s">
        <v>48</v>
      </c>
      <c r="Q8680" t="s">
        <v>49604</v>
      </c>
      <c r="Y8680" t="s">
        <v>49605</v>
      </c>
    </row>
    <row r="8681" spans="1:25">
      <c r="A8681" t="s">
        <v>49606</v>
      </c>
      <c r="B8681" t="s">
        <v>49607</v>
      </c>
      <c r="D8681" t="s">
        <v>40</v>
      </c>
      <c r="E8681" t="s">
        <v>41</v>
      </c>
      <c r="G8681" t="s">
        <v>27141</v>
      </c>
      <c r="H8681" t="s">
        <v>49608</v>
      </c>
      <c r="J8681" t="s">
        <v>91</v>
      </c>
      <c r="K8681" t="s">
        <v>92</v>
      </c>
      <c r="L8681">
        <v>11</v>
      </c>
      <c r="M8681" t="s">
        <v>49609</v>
      </c>
      <c r="N8681" t="s">
        <v>75</v>
      </c>
      <c r="O8681" t="s">
        <v>48</v>
      </c>
      <c r="P8681" t="s">
        <v>48</v>
      </c>
      <c r="Q8681" t="s">
        <v>49610</v>
      </c>
      <c r="Y8681" t="s">
        <v>49611</v>
      </c>
    </row>
    <row r="8682" spans="1:25">
      <c r="A8682" t="s">
        <v>49612</v>
      </c>
      <c r="B8682" t="s">
        <v>49613</v>
      </c>
      <c r="D8682" t="s">
        <v>40</v>
      </c>
      <c r="E8682" t="s">
        <v>41</v>
      </c>
      <c r="G8682" t="s">
        <v>49614</v>
      </c>
      <c r="H8682" t="s">
        <v>21779</v>
      </c>
      <c r="J8682" t="s">
        <v>91</v>
      </c>
      <c r="K8682" t="s">
        <v>92</v>
      </c>
      <c r="L8682">
        <v>11</v>
      </c>
      <c r="M8682" t="s">
        <v>49615</v>
      </c>
      <c r="N8682" t="s">
        <v>75</v>
      </c>
      <c r="O8682" t="s">
        <v>48</v>
      </c>
      <c r="P8682" t="s">
        <v>48</v>
      </c>
      <c r="Q8682" t="s">
        <v>49616</v>
      </c>
      <c r="Y8682" t="s">
        <v>49617</v>
      </c>
    </row>
    <row r="8683" spans="1:25">
      <c r="A8683" t="s">
        <v>49618</v>
      </c>
      <c r="B8683" t="s">
        <v>49619</v>
      </c>
      <c r="D8683" t="s">
        <v>40</v>
      </c>
      <c r="E8683" t="s">
        <v>41</v>
      </c>
      <c r="G8683" t="s">
        <v>3143</v>
      </c>
      <c r="H8683" t="s">
        <v>49620</v>
      </c>
      <c r="J8683" t="s">
        <v>91</v>
      </c>
      <c r="K8683" t="s">
        <v>92</v>
      </c>
      <c r="L8683">
        <v>11</v>
      </c>
      <c r="M8683" t="s">
        <v>49621</v>
      </c>
      <c r="N8683" t="s">
        <v>75</v>
      </c>
      <c r="O8683" t="s">
        <v>48</v>
      </c>
      <c r="P8683" t="s">
        <v>48</v>
      </c>
      <c r="Q8683" t="s">
        <v>49622</v>
      </c>
      <c r="Y8683" t="s">
        <v>49623</v>
      </c>
    </row>
    <row r="8684" spans="1:25">
      <c r="A8684" t="s">
        <v>49624</v>
      </c>
      <c r="B8684" t="s">
        <v>49625</v>
      </c>
      <c r="D8684" t="s">
        <v>40</v>
      </c>
      <c r="E8684" t="s">
        <v>41</v>
      </c>
      <c r="G8684" t="s">
        <v>6674</v>
      </c>
      <c r="H8684" t="s">
        <v>49626</v>
      </c>
      <c r="J8684" t="s">
        <v>100</v>
      </c>
      <c r="K8684" t="s">
        <v>101</v>
      </c>
      <c r="L8684">
        <v>11</v>
      </c>
      <c r="M8684" t="s">
        <v>49627</v>
      </c>
      <c r="N8684" t="s">
        <v>75</v>
      </c>
      <c r="O8684" t="s">
        <v>48</v>
      </c>
      <c r="P8684" t="s">
        <v>48</v>
      </c>
      <c r="Q8684" t="s">
        <v>4095</v>
      </c>
      <c r="Y8684" t="s">
        <v>49628</v>
      </c>
    </row>
    <row r="8685" spans="1:25">
      <c r="A8685" t="s">
        <v>49629</v>
      </c>
      <c r="B8685" t="s">
        <v>49630</v>
      </c>
      <c r="D8685" t="s">
        <v>40</v>
      </c>
      <c r="E8685" t="s">
        <v>41</v>
      </c>
      <c r="G8685" t="s">
        <v>49631</v>
      </c>
      <c r="H8685" t="s">
        <v>49632</v>
      </c>
      <c r="J8685" t="s">
        <v>100</v>
      </c>
      <c r="K8685" t="s">
        <v>101</v>
      </c>
      <c r="L8685">
        <v>11</v>
      </c>
      <c r="M8685" t="s">
        <v>49633</v>
      </c>
      <c r="N8685" t="s">
        <v>75</v>
      </c>
      <c r="O8685" t="s">
        <v>48</v>
      </c>
      <c r="P8685" t="s">
        <v>48</v>
      </c>
      <c r="Q8685" t="s">
        <v>41599</v>
      </c>
      <c r="Y8685" t="s">
        <v>49634</v>
      </c>
    </row>
    <row r="8686" spans="1:25">
      <c r="A8686" t="s">
        <v>49635</v>
      </c>
      <c r="B8686" t="s">
        <v>49636</v>
      </c>
      <c r="D8686" t="s">
        <v>40</v>
      </c>
      <c r="E8686" t="s">
        <v>41</v>
      </c>
      <c r="G8686" t="s">
        <v>41733</v>
      </c>
      <c r="H8686" t="s">
        <v>143</v>
      </c>
      <c r="J8686" t="s">
        <v>823</v>
      </c>
      <c r="K8686" t="s">
        <v>824</v>
      </c>
      <c r="L8686">
        <v>11</v>
      </c>
      <c r="M8686" t="s">
        <v>49637</v>
      </c>
      <c r="N8686" t="s">
        <v>75</v>
      </c>
      <c r="O8686" t="s">
        <v>48</v>
      </c>
      <c r="P8686" t="s">
        <v>48</v>
      </c>
      <c r="Q8686" t="s">
        <v>24663</v>
      </c>
      <c r="Y8686" t="s">
        <v>49638</v>
      </c>
    </row>
    <row r="8687" spans="1:25">
      <c r="A8687" t="s">
        <v>49639</v>
      </c>
      <c r="B8687" t="s">
        <v>49640</v>
      </c>
      <c r="D8687" t="s">
        <v>40</v>
      </c>
      <c r="E8687" t="s">
        <v>41</v>
      </c>
      <c r="G8687" t="s">
        <v>49641</v>
      </c>
      <c r="H8687" t="s">
        <v>49642</v>
      </c>
      <c r="J8687" t="s">
        <v>100</v>
      </c>
      <c r="K8687" t="s">
        <v>101</v>
      </c>
      <c r="L8687">
        <v>11</v>
      </c>
      <c r="M8687" t="s">
        <v>49643</v>
      </c>
      <c r="N8687" t="s">
        <v>75</v>
      </c>
      <c r="O8687" t="s">
        <v>48</v>
      </c>
      <c r="P8687" t="s">
        <v>48</v>
      </c>
      <c r="Q8687" t="s">
        <v>49644</v>
      </c>
      <c r="Y8687" t="s">
        <v>49645</v>
      </c>
    </row>
    <row r="8688" spans="1:25">
      <c r="A8688" t="s">
        <v>49646</v>
      </c>
      <c r="B8688" t="s">
        <v>49647</v>
      </c>
      <c r="D8688" t="s">
        <v>40</v>
      </c>
      <c r="E8688" t="s">
        <v>41</v>
      </c>
      <c r="G8688" t="s">
        <v>2133</v>
      </c>
      <c r="H8688" t="s">
        <v>4933</v>
      </c>
      <c r="J8688" t="s">
        <v>100</v>
      </c>
      <c r="K8688" t="s">
        <v>101</v>
      </c>
      <c r="L8688">
        <v>11</v>
      </c>
      <c r="M8688" t="s">
        <v>49643</v>
      </c>
      <c r="N8688" t="s">
        <v>75</v>
      </c>
      <c r="O8688" t="s">
        <v>48</v>
      </c>
      <c r="P8688" t="s">
        <v>48</v>
      </c>
      <c r="Q8688" t="s">
        <v>49648</v>
      </c>
      <c r="Y8688" t="s">
        <v>49649</v>
      </c>
    </row>
    <row r="8689" spans="1:25">
      <c r="A8689" t="s">
        <v>49650</v>
      </c>
      <c r="B8689" t="s">
        <v>49651</v>
      </c>
      <c r="D8689" t="s">
        <v>40</v>
      </c>
      <c r="E8689" t="s">
        <v>41</v>
      </c>
      <c r="G8689" t="s">
        <v>49652</v>
      </c>
      <c r="H8689" t="s">
        <v>7667</v>
      </c>
      <c r="J8689" t="s">
        <v>121</v>
      </c>
      <c r="K8689" t="s">
        <v>122</v>
      </c>
      <c r="L8689">
        <v>11</v>
      </c>
      <c r="M8689" t="s">
        <v>49643</v>
      </c>
      <c r="N8689" t="s">
        <v>275</v>
      </c>
      <c r="O8689" t="s">
        <v>48</v>
      </c>
      <c r="P8689" t="s">
        <v>48</v>
      </c>
      <c r="Q8689" t="s">
        <v>49653</v>
      </c>
      <c r="Y8689" t="s">
        <v>49654</v>
      </c>
    </row>
    <row r="8690" spans="1:25">
      <c r="A8690" t="s">
        <v>49655</v>
      </c>
      <c r="B8690" t="s">
        <v>49656</v>
      </c>
      <c r="D8690" t="s">
        <v>40</v>
      </c>
      <c r="E8690" t="s">
        <v>41</v>
      </c>
      <c r="G8690" t="s">
        <v>6221</v>
      </c>
      <c r="H8690" t="s">
        <v>49657</v>
      </c>
      <c r="J8690" t="s">
        <v>154</v>
      </c>
      <c r="K8690" t="s">
        <v>155</v>
      </c>
      <c r="L8690">
        <v>11</v>
      </c>
      <c r="M8690" t="s">
        <v>49643</v>
      </c>
      <c r="N8690" t="s">
        <v>47</v>
      </c>
      <c r="O8690" t="s">
        <v>48</v>
      </c>
      <c r="P8690" t="s">
        <v>48</v>
      </c>
      <c r="Q8690" t="s">
        <v>49658</v>
      </c>
      <c r="Y8690" t="s">
        <v>49659</v>
      </c>
    </row>
    <row r="8691" spans="1:25">
      <c r="A8691" t="s">
        <v>49660</v>
      </c>
      <c r="B8691" t="s">
        <v>49661</v>
      </c>
      <c r="D8691" t="s">
        <v>40</v>
      </c>
      <c r="E8691" t="s">
        <v>41</v>
      </c>
      <c r="G8691" t="s">
        <v>7191</v>
      </c>
      <c r="H8691" t="s">
        <v>49662</v>
      </c>
      <c r="J8691" t="s">
        <v>100</v>
      </c>
      <c r="K8691" t="s">
        <v>101</v>
      </c>
      <c r="L8691">
        <v>11</v>
      </c>
      <c r="M8691" t="s">
        <v>49663</v>
      </c>
      <c r="N8691" t="s">
        <v>75</v>
      </c>
      <c r="O8691" t="s">
        <v>48</v>
      </c>
      <c r="P8691" t="s">
        <v>48</v>
      </c>
      <c r="Q8691" t="s">
        <v>49664</v>
      </c>
      <c r="Y8691" t="s">
        <v>49665</v>
      </c>
    </row>
    <row r="8692" spans="1:25">
      <c r="A8692" t="s">
        <v>49666</v>
      </c>
      <c r="B8692" t="s">
        <v>49667</v>
      </c>
      <c r="D8692" t="s">
        <v>40</v>
      </c>
      <c r="E8692" t="s">
        <v>41</v>
      </c>
      <c r="G8692" t="s">
        <v>5580</v>
      </c>
      <c r="H8692" t="s">
        <v>13837</v>
      </c>
      <c r="J8692" t="s">
        <v>91</v>
      </c>
      <c r="K8692" t="s">
        <v>92</v>
      </c>
      <c r="L8692">
        <v>11</v>
      </c>
      <c r="M8692" t="s">
        <v>49663</v>
      </c>
      <c r="N8692" t="s">
        <v>75</v>
      </c>
      <c r="O8692" t="s">
        <v>48</v>
      </c>
      <c r="P8692" t="s">
        <v>48</v>
      </c>
      <c r="Q8692" t="s">
        <v>49668</v>
      </c>
      <c r="Y8692" t="s">
        <v>49669</v>
      </c>
    </row>
    <row r="8693" spans="1:25">
      <c r="A8693" t="s">
        <v>49670</v>
      </c>
      <c r="B8693" t="s">
        <v>49671</v>
      </c>
      <c r="D8693" t="s">
        <v>40</v>
      </c>
      <c r="E8693" t="s">
        <v>41</v>
      </c>
      <c r="G8693" t="s">
        <v>49672</v>
      </c>
      <c r="H8693" t="s">
        <v>49673</v>
      </c>
      <c r="J8693" t="s">
        <v>100</v>
      </c>
      <c r="K8693" t="s">
        <v>101</v>
      </c>
      <c r="L8693">
        <v>11</v>
      </c>
      <c r="M8693" t="s">
        <v>49674</v>
      </c>
      <c r="N8693" t="s">
        <v>75</v>
      </c>
      <c r="O8693" t="s">
        <v>48</v>
      </c>
      <c r="P8693" t="s">
        <v>48</v>
      </c>
      <c r="Q8693" t="s">
        <v>10337</v>
      </c>
      <c r="Y8693" t="s">
        <v>49675</v>
      </c>
    </row>
    <row r="8694" spans="1:25">
      <c r="A8694" t="s">
        <v>49676</v>
      </c>
      <c r="B8694" t="s">
        <v>49677</v>
      </c>
      <c r="D8694" t="s">
        <v>40</v>
      </c>
      <c r="E8694" t="s">
        <v>41</v>
      </c>
      <c r="G8694" t="s">
        <v>49678</v>
      </c>
      <c r="H8694" t="s">
        <v>4157</v>
      </c>
      <c r="J8694" t="s">
        <v>100</v>
      </c>
      <c r="K8694" t="s">
        <v>101</v>
      </c>
      <c r="L8694">
        <v>11</v>
      </c>
      <c r="M8694" t="s">
        <v>49674</v>
      </c>
      <c r="N8694" t="s">
        <v>75</v>
      </c>
      <c r="O8694" t="s">
        <v>48</v>
      </c>
      <c r="P8694" t="s">
        <v>48</v>
      </c>
      <c r="Q8694" t="s">
        <v>49679</v>
      </c>
      <c r="Y8694" t="s">
        <v>49680</v>
      </c>
    </row>
    <row r="8695" spans="1:25">
      <c r="A8695" t="s">
        <v>49681</v>
      </c>
      <c r="B8695" t="s">
        <v>49682</v>
      </c>
      <c r="D8695" t="s">
        <v>40</v>
      </c>
      <c r="E8695" t="s">
        <v>41</v>
      </c>
      <c r="G8695" t="s">
        <v>49683</v>
      </c>
      <c r="H8695" t="s">
        <v>49684</v>
      </c>
      <c r="J8695" t="s">
        <v>91</v>
      </c>
      <c r="K8695" t="s">
        <v>92</v>
      </c>
      <c r="L8695">
        <v>11</v>
      </c>
      <c r="M8695" t="s">
        <v>49685</v>
      </c>
      <c r="N8695" t="s">
        <v>75</v>
      </c>
      <c r="O8695" t="s">
        <v>48</v>
      </c>
      <c r="P8695" t="s">
        <v>48</v>
      </c>
      <c r="Q8695" t="s">
        <v>49686</v>
      </c>
      <c r="Y8695" t="s">
        <v>49687</v>
      </c>
    </row>
    <row r="8696" spans="1:25">
      <c r="A8696" t="s">
        <v>49688</v>
      </c>
      <c r="B8696" t="s">
        <v>49689</v>
      </c>
      <c r="D8696" t="s">
        <v>40</v>
      </c>
      <c r="E8696" t="s">
        <v>41</v>
      </c>
      <c r="G8696" t="s">
        <v>49690</v>
      </c>
      <c r="H8696" t="s">
        <v>49691</v>
      </c>
      <c r="J8696" t="s">
        <v>100</v>
      </c>
      <c r="K8696" t="s">
        <v>101</v>
      </c>
      <c r="L8696">
        <v>11</v>
      </c>
      <c r="M8696" t="s">
        <v>49692</v>
      </c>
      <c r="N8696" t="s">
        <v>75</v>
      </c>
      <c r="O8696" t="s">
        <v>48</v>
      </c>
      <c r="P8696" t="s">
        <v>48</v>
      </c>
      <c r="Q8696" t="s">
        <v>49693</v>
      </c>
      <c r="Y8696" t="s">
        <v>49694</v>
      </c>
    </row>
    <row r="8697" spans="1:25">
      <c r="A8697" t="s">
        <v>49695</v>
      </c>
      <c r="B8697" t="s">
        <v>49696</v>
      </c>
      <c r="D8697" t="s">
        <v>40</v>
      </c>
      <c r="E8697" t="s">
        <v>41</v>
      </c>
      <c r="G8697" t="s">
        <v>6508</v>
      </c>
      <c r="H8697" t="s">
        <v>9788</v>
      </c>
      <c r="J8697" t="s">
        <v>91</v>
      </c>
      <c r="K8697" t="s">
        <v>92</v>
      </c>
      <c r="L8697">
        <v>11</v>
      </c>
      <c r="M8697" t="s">
        <v>49692</v>
      </c>
      <c r="N8697" t="s">
        <v>75</v>
      </c>
      <c r="O8697" t="s">
        <v>48</v>
      </c>
      <c r="P8697" t="s">
        <v>48</v>
      </c>
      <c r="Q8697" t="s">
        <v>49697</v>
      </c>
      <c r="Y8697" t="s">
        <v>49698</v>
      </c>
    </row>
    <row r="8698" spans="1:25">
      <c r="A8698" t="s">
        <v>49699</v>
      </c>
      <c r="B8698" t="s">
        <v>49700</v>
      </c>
      <c r="D8698" t="s">
        <v>40</v>
      </c>
      <c r="E8698" t="s">
        <v>41</v>
      </c>
      <c r="G8698" t="s">
        <v>49701</v>
      </c>
      <c r="H8698" t="s">
        <v>49702</v>
      </c>
      <c r="J8698" t="s">
        <v>91</v>
      </c>
      <c r="K8698" t="s">
        <v>92</v>
      </c>
      <c r="L8698">
        <v>11</v>
      </c>
      <c r="M8698" t="s">
        <v>49703</v>
      </c>
      <c r="N8698" t="s">
        <v>75</v>
      </c>
      <c r="O8698" t="s">
        <v>48</v>
      </c>
      <c r="P8698" t="s">
        <v>48</v>
      </c>
      <c r="Q8698" t="s">
        <v>33392</v>
      </c>
      <c r="Y8698" t="s">
        <v>49704</v>
      </c>
    </row>
    <row r="8699" spans="1:25">
      <c r="A8699" t="s">
        <v>49705</v>
      </c>
      <c r="B8699" t="s">
        <v>49706</v>
      </c>
      <c r="D8699" t="s">
        <v>40</v>
      </c>
      <c r="E8699" t="s">
        <v>41</v>
      </c>
      <c r="G8699" t="s">
        <v>24467</v>
      </c>
      <c r="H8699" t="s">
        <v>251</v>
      </c>
      <c r="J8699" t="s">
        <v>91</v>
      </c>
      <c r="K8699" t="s">
        <v>92</v>
      </c>
      <c r="L8699">
        <v>11</v>
      </c>
      <c r="M8699" t="s">
        <v>49707</v>
      </c>
      <c r="N8699" t="s">
        <v>75</v>
      </c>
      <c r="O8699" t="s">
        <v>48</v>
      </c>
      <c r="P8699" t="s">
        <v>48</v>
      </c>
      <c r="Q8699" t="s">
        <v>9928</v>
      </c>
      <c r="Y8699" t="s">
        <v>49708</v>
      </c>
    </row>
    <row r="8700" spans="1:25">
      <c r="A8700" t="s">
        <v>49709</v>
      </c>
      <c r="B8700" t="s">
        <v>49710</v>
      </c>
      <c r="D8700" t="s">
        <v>40</v>
      </c>
      <c r="E8700" t="s">
        <v>41</v>
      </c>
      <c r="G8700" t="s">
        <v>13279</v>
      </c>
      <c r="H8700" t="s">
        <v>265</v>
      </c>
      <c r="J8700" t="s">
        <v>91</v>
      </c>
      <c r="K8700" t="s">
        <v>92</v>
      </c>
      <c r="L8700">
        <v>11</v>
      </c>
      <c r="M8700" t="s">
        <v>49707</v>
      </c>
      <c r="N8700" t="s">
        <v>75</v>
      </c>
      <c r="O8700" t="s">
        <v>48</v>
      </c>
      <c r="P8700" t="s">
        <v>48</v>
      </c>
      <c r="Q8700" t="s">
        <v>26502</v>
      </c>
      <c r="Y8700" t="s">
        <v>49711</v>
      </c>
    </row>
    <row r="8701" spans="1:25">
      <c r="A8701" t="s">
        <v>49712</v>
      </c>
      <c r="B8701" t="s">
        <v>49713</v>
      </c>
      <c r="D8701" t="s">
        <v>40</v>
      </c>
      <c r="E8701" t="s">
        <v>41</v>
      </c>
      <c r="G8701" t="s">
        <v>49714</v>
      </c>
      <c r="H8701" t="s">
        <v>609</v>
      </c>
      <c r="J8701" t="s">
        <v>91</v>
      </c>
      <c r="K8701" t="s">
        <v>92</v>
      </c>
      <c r="L8701">
        <v>11</v>
      </c>
      <c r="M8701" t="s">
        <v>49707</v>
      </c>
      <c r="N8701" t="s">
        <v>75</v>
      </c>
      <c r="O8701" t="s">
        <v>48</v>
      </c>
      <c r="P8701" t="s">
        <v>48</v>
      </c>
      <c r="Q8701" t="s">
        <v>49715</v>
      </c>
      <c r="Y8701" t="s">
        <v>49716</v>
      </c>
    </row>
    <row r="8702" spans="1:25">
      <c r="A8702" t="s">
        <v>49717</v>
      </c>
      <c r="B8702" t="s">
        <v>49718</v>
      </c>
      <c r="D8702" t="s">
        <v>40</v>
      </c>
      <c r="E8702" t="s">
        <v>41</v>
      </c>
      <c r="G8702" t="s">
        <v>49719</v>
      </c>
      <c r="H8702" t="s">
        <v>81</v>
      </c>
      <c r="J8702" t="s">
        <v>100</v>
      </c>
      <c r="K8702" t="s">
        <v>101</v>
      </c>
      <c r="L8702">
        <v>11</v>
      </c>
      <c r="M8702" t="s">
        <v>49720</v>
      </c>
      <c r="N8702" t="s">
        <v>75</v>
      </c>
      <c r="O8702" t="s">
        <v>48</v>
      </c>
      <c r="P8702" t="s">
        <v>48</v>
      </c>
      <c r="Q8702" t="s">
        <v>49721</v>
      </c>
      <c r="Y8702" t="s">
        <v>49722</v>
      </c>
    </row>
    <row r="8703" spans="1:25">
      <c r="A8703" t="s">
        <v>49723</v>
      </c>
      <c r="B8703" t="s">
        <v>49724</v>
      </c>
      <c r="D8703" t="s">
        <v>40</v>
      </c>
      <c r="E8703" t="s">
        <v>41</v>
      </c>
      <c r="G8703" t="s">
        <v>49725</v>
      </c>
      <c r="H8703" t="s">
        <v>4054</v>
      </c>
      <c r="J8703" t="s">
        <v>91</v>
      </c>
      <c r="K8703" t="s">
        <v>92</v>
      </c>
      <c r="L8703">
        <v>11</v>
      </c>
      <c r="M8703" t="s">
        <v>49726</v>
      </c>
      <c r="N8703" t="s">
        <v>75</v>
      </c>
      <c r="O8703" t="s">
        <v>48</v>
      </c>
      <c r="P8703" t="s">
        <v>48</v>
      </c>
      <c r="Q8703" t="s">
        <v>49727</v>
      </c>
      <c r="Y8703" t="s">
        <v>49728</v>
      </c>
    </row>
    <row r="8704" spans="1:25">
      <c r="A8704" t="s">
        <v>49729</v>
      </c>
      <c r="B8704" t="s">
        <v>49730</v>
      </c>
      <c r="D8704" t="s">
        <v>40</v>
      </c>
      <c r="E8704" t="s">
        <v>41</v>
      </c>
      <c r="G8704" t="s">
        <v>49731</v>
      </c>
      <c r="H8704" t="s">
        <v>49732</v>
      </c>
      <c r="J8704" t="s">
        <v>179</v>
      </c>
      <c r="K8704" t="s">
        <v>180</v>
      </c>
      <c r="L8704">
        <v>11</v>
      </c>
      <c r="M8704" t="s">
        <v>49733</v>
      </c>
      <c r="N8704" t="s">
        <v>47</v>
      </c>
      <c r="O8704" t="s">
        <v>48</v>
      </c>
      <c r="P8704" t="s">
        <v>48</v>
      </c>
      <c r="Q8704" t="s">
        <v>49734</v>
      </c>
      <c r="Y8704" t="s">
        <v>49735</v>
      </c>
    </row>
    <row r="8705" spans="1:25">
      <c r="A8705" t="s">
        <v>49736</v>
      </c>
      <c r="B8705" t="s">
        <v>49737</v>
      </c>
      <c r="D8705" t="s">
        <v>40</v>
      </c>
      <c r="E8705" t="s">
        <v>41</v>
      </c>
      <c r="G8705" t="s">
        <v>49738</v>
      </c>
      <c r="H8705" t="s">
        <v>5502</v>
      </c>
      <c r="J8705" t="s">
        <v>100</v>
      </c>
      <c r="K8705" t="s">
        <v>101</v>
      </c>
      <c r="L8705">
        <v>11</v>
      </c>
      <c r="M8705" t="s">
        <v>49739</v>
      </c>
      <c r="N8705" t="s">
        <v>75</v>
      </c>
      <c r="O8705" t="s">
        <v>48</v>
      </c>
      <c r="P8705" t="s">
        <v>48</v>
      </c>
      <c r="Q8705" t="s">
        <v>49740</v>
      </c>
      <c r="Y8705" t="s">
        <v>49741</v>
      </c>
    </row>
    <row r="8706" spans="1:25">
      <c r="A8706" t="s">
        <v>49742</v>
      </c>
      <c r="B8706" t="s">
        <v>49743</v>
      </c>
      <c r="D8706" t="s">
        <v>40</v>
      </c>
      <c r="E8706" t="s">
        <v>41</v>
      </c>
      <c r="G8706" t="s">
        <v>2764</v>
      </c>
      <c r="H8706" t="s">
        <v>39120</v>
      </c>
      <c r="J8706" t="s">
        <v>100</v>
      </c>
      <c r="K8706" t="s">
        <v>101</v>
      </c>
      <c r="L8706">
        <v>11</v>
      </c>
      <c r="M8706" t="s">
        <v>49744</v>
      </c>
      <c r="N8706" t="s">
        <v>75</v>
      </c>
      <c r="O8706" t="s">
        <v>48</v>
      </c>
      <c r="P8706" t="s">
        <v>48</v>
      </c>
      <c r="Q8706" t="s">
        <v>49745</v>
      </c>
      <c r="Y8706" t="s">
        <v>49746</v>
      </c>
    </row>
    <row r="8707" spans="1:25">
      <c r="A8707" t="s">
        <v>49747</v>
      </c>
      <c r="B8707" t="s">
        <v>49748</v>
      </c>
      <c r="D8707" t="s">
        <v>40</v>
      </c>
      <c r="E8707" t="s">
        <v>41</v>
      </c>
      <c r="G8707" t="s">
        <v>49749</v>
      </c>
      <c r="H8707" t="s">
        <v>49750</v>
      </c>
      <c r="J8707" t="s">
        <v>100</v>
      </c>
      <c r="K8707" t="s">
        <v>101</v>
      </c>
      <c r="L8707">
        <v>11</v>
      </c>
      <c r="M8707" t="s">
        <v>49751</v>
      </c>
      <c r="N8707" t="s">
        <v>75</v>
      </c>
      <c r="O8707" t="s">
        <v>48</v>
      </c>
      <c r="P8707" t="s">
        <v>48</v>
      </c>
      <c r="Q8707" t="s">
        <v>49752</v>
      </c>
      <c r="Y8707" t="s">
        <v>49753</v>
      </c>
    </row>
    <row r="8708" spans="1:25">
      <c r="A8708" t="s">
        <v>49754</v>
      </c>
      <c r="B8708" t="s">
        <v>49755</v>
      </c>
      <c r="D8708" t="s">
        <v>40</v>
      </c>
      <c r="E8708" t="s">
        <v>41</v>
      </c>
      <c r="G8708" t="s">
        <v>49756</v>
      </c>
      <c r="H8708" t="s">
        <v>49757</v>
      </c>
      <c r="J8708" t="s">
        <v>100</v>
      </c>
      <c r="K8708" t="s">
        <v>101</v>
      </c>
      <c r="L8708">
        <v>11</v>
      </c>
      <c r="M8708" t="s">
        <v>49758</v>
      </c>
      <c r="N8708" t="s">
        <v>75</v>
      </c>
      <c r="O8708" t="s">
        <v>48</v>
      </c>
      <c r="P8708" t="s">
        <v>48</v>
      </c>
      <c r="Q8708" t="s">
        <v>35026</v>
      </c>
      <c r="Y8708" t="s">
        <v>49759</v>
      </c>
    </row>
    <row r="8709" spans="1:25">
      <c r="A8709" t="s">
        <v>49760</v>
      </c>
      <c r="B8709" t="s">
        <v>49761</v>
      </c>
      <c r="D8709" t="s">
        <v>40</v>
      </c>
      <c r="E8709" t="s">
        <v>41</v>
      </c>
      <c r="G8709" t="s">
        <v>24777</v>
      </c>
      <c r="H8709" t="s">
        <v>46163</v>
      </c>
      <c r="J8709" t="s">
        <v>91</v>
      </c>
      <c r="K8709" t="s">
        <v>92</v>
      </c>
      <c r="L8709">
        <v>11</v>
      </c>
      <c r="M8709" t="s">
        <v>49762</v>
      </c>
      <c r="N8709" t="s">
        <v>75</v>
      </c>
      <c r="O8709" t="s">
        <v>48</v>
      </c>
      <c r="P8709" t="s">
        <v>48</v>
      </c>
      <c r="Q8709" t="s">
        <v>49763</v>
      </c>
      <c r="Y8709" t="s">
        <v>49764</v>
      </c>
    </row>
    <row r="8710" spans="1:25">
      <c r="A8710" t="s">
        <v>184</v>
      </c>
      <c r="B8710" t="s">
        <v>49765</v>
      </c>
      <c r="D8710" t="s">
        <v>40</v>
      </c>
      <c r="E8710" t="s">
        <v>41</v>
      </c>
      <c r="G8710" t="s">
        <v>2925</v>
      </c>
      <c r="H8710" t="s">
        <v>392</v>
      </c>
      <c r="J8710" t="s">
        <v>91</v>
      </c>
      <c r="K8710" t="s">
        <v>92</v>
      </c>
      <c r="L8710">
        <v>11</v>
      </c>
      <c r="M8710" t="s">
        <v>49762</v>
      </c>
      <c r="N8710" t="s">
        <v>75</v>
      </c>
      <c r="O8710" t="s">
        <v>48</v>
      </c>
      <c r="P8710" t="s">
        <v>48</v>
      </c>
      <c r="Q8710" t="s">
        <v>49766</v>
      </c>
      <c r="Y8710" t="s">
        <v>49767</v>
      </c>
    </row>
    <row r="8711" spans="1:25">
      <c r="A8711" t="s">
        <v>49768</v>
      </c>
      <c r="B8711" t="s">
        <v>49769</v>
      </c>
      <c r="D8711" t="s">
        <v>40</v>
      </c>
      <c r="E8711" t="s">
        <v>41</v>
      </c>
      <c r="G8711" t="s">
        <v>49770</v>
      </c>
      <c r="H8711" t="s">
        <v>3748</v>
      </c>
      <c r="J8711" t="s">
        <v>100</v>
      </c>
      <c r="K8711" t="s">
        <v>101</v>
      </c>
      <c r="L8711">
        <v>11</v>
      </c>
      <c r="M8711" t="s">
        <v>49762</v>
      </c>
      <c r="N8711" t="s">
        <v>75</v>
      </c>
      <c r="O8711" t="s">
        <v>48</v>
      </c>
      <c r="P8711" t="s">
        <v>48</v>
      </c>
      <c r="Q8711" t="s">
        <v>18380</v>
      </c>
      <c r="Y8711" t="s">
        <v>49771</v>
      </c>
    </row>
    <row r="8712" spans="1:25">
      <c r="A8712" t="s">
        <v>49772</v>
      </c>
      <c r="B8712" t="s">
        <v>49773</v>
      </c>
      <c r="D8712" t="s">
        <v>40</v>
      </c>
      <c r="E8712" t="s">
        <v>41</v>
      </c>
      <c r="G8712" t="s">
        <v>49774</v>
      </c>
      <c r="H8712" t="s">
        <v>44979</v>
      </c>
      <c r="J8712" t="s">
        <v>100</v>
      </c>
      <c r="K8712" t="s">
        <v>101</v>
      </c>
      <c r="L8712">
        <v>11</v>
      </c>
      <c r="M8712" t="s">
        <v>49775</v>
      </c>
      <c r="N8712" t="s">
        <v>75</v>
      </c>
      <c r="O8712" t="s">
        <v>48</v>
      </c>
      <c r="P8712" t="s">
        <v>48</v>
      </c>
      <c r="Q8712" t="s">
        <v>49776</v>
      </c>
      <c r="Y8712" t="s">
        <v>49777</v>
      </c>
    </row>
    <row r="8713" spans="1:25">
      <c r="A8713" t="s">
        <v>184</v>
      </c>
      <c r="B8713" t="s">
        <v>49778</v>
      </c>
      <c r="D8713" t="s">
        <v>40</v>
      </c>
      <c r="E8713" t="s">
        <v>41</v>
      </c>
      <c r="G8713" t="s">
        <v>49779</v>
      </c>
      <c r="H8713" t="s">
        <v>11401</v>
      </c>
      <c r="J8713" t="s">
        <v>100</v>
      </c>
      <c r="K8713" t="s">
        <v>101</v>
      </c>
      <c r="L8713">
        <v>11</v>
      </c>
      <c r="M8713" t="s">
        <v>49775</v>
      </c>
      <c r="N8713" t="s">
        <v>75</v>
      </c>
      <c r="O8713" t="s">
        <v>48</v>
      </c>
      <c r="P8713" t="s">
        <v>48</v>
      </c>
      <c r="Q8713" t="s">
        <v>49780</v>
      </c>
      <c r="Y8713" t="s">
        <v>49781</v>
      </c>
    </row>
    <row r="8714" spans="1:25">
      <c r="A8714" t="s">
        <v>49782</v>
      </c>
      <c r="B8714" t="s">
        <v>49783</v>
      </c>
      <c r="D8714" t="s">
        <v>40</v>
      </c>
      <c r="E8714" t="s">
        <v>41</v>
      </c>
      <c r="G8714" t="s">
        <v>3574</v>
      </c>
      <c r="H8714" t="s">
        <v>25905</v>
      </c>
      <c r="J8714" t="s">
        <v>91</v>
      </c>
      <c r="K8714" t="s">
        <v>92</v>
      </c>
      <c r="L8714">
        <v>11</v>
      </c>
      <c r="M8714" t="s">
        <v>49784</v>
      </c>
      <c r="N8714" t="s">
        <v>75</v>
      </c>
      <c r="O8714" t="s">
        <v>48</v>
      </c>
      <c r="P8714" t="s">
        <v>48</v>
      </c>
      <c r="Q8714" t="s">
        <v>49785</v>
      </c>
      <c r="Y8714" t="s">
        <v>49786</v>
      </c>
    </row>
    <row r="8715" spans="1:25">
      <c r="A8715" t="s">
        <v>49787</v>
      </c>
      <c r="B8715" t="s">
        <v>49788</v>
      </c>
      <c r="D8715" t="s">
        <v>40</v>
      </c>
      <c r="E8715" t="s">
        <v>41</v>
      </c>
      <c r="G8715" t="s">
        <v>6389</v>
      </c>
      <c r="H8715" t="s">
        <v>49789</v>
      </c>
      <c r="J8715" t="s">
        <v>55</v>
      </c>
      <c r="K8715" t="s">
        <v>56</v>
      </c>
      <c r="L8715">
        <v>11</v>
      </c>
      <c r="M8715" t="s">
        <v>49790</v>
      </c>
      <c r="N8715" t="s">
        <v>275</v>
      </c>
      <c r="O8715" t="s">
        <v>48</v>
      </c>
      <c r="P8715" t="s">
        <v>48</v>
      </c>
      <c r="Q8715" t="s">
        <v>49791</v>
      </c>
      <c r="Y8715" t="s">
        <v>49792</v>
      </c>
    </row>
    <row r="8716" spans="1:25">
      <c r="A8716" t="s">
        <v>184</v>
      </c>
      <c r="B8716" t="s">
        <v>49793</v>
      </c>
      <c r="D8716" t="s">
        <v>40</v>
      </c>
      <c r="E8716" t="s">
        <v>41</v>
      </c>
      <c r="G8716" t="s">
        <v>22569</v>
      </c>
      <c r="H8716" t="s">
        <v>956</v>
      </c>
      <c r="J8716" t="s">
        <v>100</v>
      </c>
      <c r="K8716" t="s">
        <v>101</v>
      </c>
      <c r="L8716">
        <v>11</v>
      </c>
      <c r="M8716" t="s">
        <v>49794</v>
      </c>
      <c r="N8716" t="s">
        <v>75</v>
      </c>
      <c r="O8716" t="s">
        <v>48</v>
      </c>
      <c r="P8716" t="s">
        <v>48</v>
      </c>
      <c r="Q8716" t="s">
        <v>27548</v>
      </c>
      <c r="Y8716" t="s">
        <v>49795</v>
      </c>
    </row>
    <row r="8717" spans="1:25">
      <c r="A8717" t="s">
        <v>49796</v>
      </c>
      <c r="B8717" t="s">
        <v>49797</v>
      </c>
      <c r="D8717" t="s">
        <v>40</v>
      </c>
      <c r="E8717" t="s">
        <v>41</v>
      </c>
      <c r="G8717" t="s">
        <v>848</v>
      </c>
      <c r="H8717" t="s">
        <v>49798</v>
      </c>
      <c r="J8717" t="s">
        <v>91</v>
      </c>
      <c r="K8717" t="s">
        <v>92</v>
      </c>
      <c r="L8717">
        <v>11</v>
      </c>
      <c r="M8717" t="s">
        <v>49799</v>
      </c>
      <c r="N8717" t="s">
        <v>75</v>
      </c>
      <c r="O8717" t="s">
        <v>48</v>
      </c>
      <c r="P8717" t="s">
        <v>48</v>
      </c>
      <c r="Q8717" t="s">
        <v>49800</v>
      </c>
      <c r="Y8717" t="s">
        <v>49801</v>
      </c>
    </row>
    <row r="8718" spans="1:25">
      <c r="A8718" t="s">
        <v>49802</v>
      </c>
      <c r="B8718" t="s">
        <v>49803</v>
      </c>
      <c r="D8718" t="s">
        <v>40</v>
      </c>
      <c r="E8718" t="s">
        <v>41</v>
      </c>
      <c r="G8718" t="s">
        <v>1382</v>
      </c>
      <c r="H8718" t="s">
        <v>49804</v>
      </c>
      <c r="J8718" t="s">
        <v>100</v>
      </c>
      <c r="K8718" t="s">
        <v>101</v>
      </c>
      <c r="L8718">
        <v>11</v>
      </c>
      <c r="M8718" t="s">
        <v>49805</v>
      </c>
      <c r="N8718" t="s">
        <v>75</v>
      </c>
      <c r="O8718" t="s">
        <v>48</v>
      </c>
      <c r="P8718" t="s">
        <v>48</v>
      </c>
      <c r="Q8718" t="s">
        <v>6064</v>
      </c>
      <c r="Y8718" t="s">
        <v>49806</v>
      </c>
    </row>
    <row r="8719" spans="1:25">
      <c r="A8719" t="s">
        <v>49807</v>
      </c>
      <c r="B8719" t="s">
        <v>49808</v>
      </c>
      <c r="D8719" t="s">
        <v>40</v>
      </c>
      <c r="E8719" t="s">
        <v>41</v>
      </c>
      <c r="G8719" t="s">
        <v>23103</v>
      </c>
      <c r="H8719" t="s">
        <v>34333</v>
      </c>
      <c r="J8719" t="s">
        <v>91</v>
      </c>
      <c r="K8719" t="s">
        <v>92</v>
      </c>
      <c r="L8719">
        <v>11</v>
      </c>
      <c r="M8719" t="s">
        <v>49809</v>
      </c>
      <c r="N8719" t="s">
        <v>75</v>
      </c>
      <c r="O8719" t="s">
        <v>48</v>
      </c>
      <c r="P8719" t="s">
        <v>48</v>
      </c>
      <c r="Q8719" t="s">
        <v>49810</v>
      </c>
      <c r="Y8719" t="s">
        <v>49811</v>
      </c>
    </row>
    <row r="8720" spans="1:25">
      <c r="A8720" t="s">
        <v>49812</v>
      </c>
      <c r="B8720" t="s">
        <v>49813</v>
      </c>
      <c r="D8720" t="s">
        <v>40</v>
      </c>
      <c r="E8720" t="s">
        <v>41</v>
      </c>
      <c r="G8720" t="s">
        <v>49814</v>
      </c>
      <c r="H8720" t="s">
        <v>49815</v>
      </c>
      <c r="J8720" t="s">
        <v>100</v>
      </c>
      <c r="K8720" t="s">
        <v>101</v>
      </c>
      <c r="L8720">
        <v>11</v>
      </c>
      <c r="M8720" t="s">
        <v>49816</v>
      </c>
      <c r="N8720" t="s">
        <v>75</v>
      </c>
      <c r="O8720" t="s">
        <v>48</v>
      </c>
      <c r="P8720" t="s">
        <v>48</v>
      </c>
      <c r="Q8720" t="s">
        <v>49817</v>
      </c>
      <c r="Y8720" t="s">
        <v>49818</v>
      </c>
    </row>
    <row r="8721" spans="1:25">
      <c r="A8721" t="s">
        <v>49819</v>
      </c>
      <c r="B8721" t="s">
        <v>49820</v>
      </c>
      <c r="D8721" t="s">
        <v>40</v>
      </c>
      <c r="E8721" t="s">
        <v>41</v>
      </c>
      <c r="G8721" t="s">
        <v>49821</v>
      </c>
      <c r="H8721" t="s">
        <v>49822</v>
      </c>
      <c r="J8721" t="s">
        <v>91</v>
      </c>
      <c r="K8721" t="s">
        <v>92</v>
      </c>
      <c r="L8721">
        <v>11</v>
      </c>
      <c r="M8721" t="s">
        <v>49823</v>
      </c>
      <c r="N8721" t="s">
        <v>75</v>
      </c>
      <c r="O8721" t="s">
        <v>48</v>
      </c>
      <c r="P8721" t="s">
        <v>48</v>
      </c>
      <c r="Q8721" t="s">
        <v>49824</v>
      </c>
      <c r="Y8721" t="s">
        <v>49825</v>
      </c>
    </row>
    <row r="8722" spans="1:25">
      <c r="A8722" t="s">
        <v>184</v>
      </c>
      <c r="B8722" t="s">
        <v>49826</v>
      </c>
      <c r="D8722" t="s">
        <v>40</v>
      </c>
      <c r="E8722" t="s">
        <v>41</v>
      </c>
      <c r="G8722" t="s">
        <v>10697</v>
      </c>
      <c r="H8722" t="s">
        <v>1149</v>
      </c>
      <c r="J8722" t="s">
        <v>100</v>
      </c>
      <c r="K8722" t="s">
        <v>101</v>
      </c>
      <c r="L8722">
        <v>11</v>
      </c>
      <c r="M8722" t="s">
        <v>49827</v>
      </c>
      <c r="N8722" t="s">
        <v>75</v>
      </c>
      <c r="O8722" t="s">
        <v>48</v>
      </c>
      <c r="P8722" t="s">
        <v>48</v>
      </c>
      <c r="Q8722" t="s">
        <v>14332</v>
      </c>
      <c r="Y8722" t="s">
        <v>49828</v>
      </c>
    </row>
    <row r="8723" spans="1:25">
      <c r="A8723" t="s">
        <v>49829</v>
      </c>
      <c r="B8723" t="s">
        <v>49830</v>
      </c>
      <c r="D8723" t="s">
        <v>40</v>
      </c>
      <c r="E8723" t="s">
        <v>41</v>
      </c>
      <c r="G8723" t="s">
        <v>49831</v>
      </c>
      <c r="H8723" t="s">
        <v>24843</v>
      </c>
      <c r="J8723" t="s">
        <v>91</v>
      </c>
      <c r="K8723" t="s">
        <v>92</v>
      </c>
      <c r="L8723">
        <v>11</v>
      </c>
      <c r="M8723" t="s">
        <v>49832</v>
      </c>
      <c r="N8723" t="s">
        <v>75</v>
      </c>
      <c r="O8723" t="s">
        <v>48</v>
      </c>
      <c r="P8723" t="s">
        <v>48</v>
      </c>
      <c r="Q8723" t="s">
        <v>20288</v>
      </c>
      <c r="Y8723" t="s">
        <v>49833</v>
      </c>
    </row>
    <row r="8724" spans="1:25">
      <c r="A8724" t="s">
        <v>49834</v>
      </c>
      <c r="B8724" t="s">
        <v>49835</v>
      </c>
      <c r="D8724" t="s">
        <v>40</v>
      </c>
      <c r="E8724" t="s">
        <v>41</v>
      </c>
      <c r="G8724" t="s">
        <v>49836</v>
      </c>
      <c r="H8724" t="s">
        <v>49837</v>
      </c>
      <c r="J8724" t="s">
        <v>100</v>
      </c>
      <c r="K8724" t="s">
        <v>101</v>
      </c>
      <c r="L8724">
        <v>11</v>
      </c>
      <c r="M8724" t="s">
        <v>49838</v>
      </c>
      <c r="N8724" t="s">
        <v>75</v>
      </c>
      <c r="O8724" t="s">
        <v>48</v>
      </c>
      <c r="P8724" t="s">
        <v>48</v>
      </c>
      <c r="Q8724" t="s">
        <v>49839</v>
      </c>
      <c r="Y8724" t="s">
        <v>49840</v>
      </c>
    </row>
    <row r="8725" spans="1:25">
      <c r="A8725" t="s">
        <v>49841</v>
      </c>
      <c r="B8725" t="s">
        <v>49842</v>
      </c>
      <c r="D8725" t="s">
        <v>40</v>
      </c>
      <c r="E8725" t="s">
        <v>41</v>
      </c>
      <c r="G8725" t="s">
        <v>49843</v>
      </c>
      <c r="H8725" t="s">
        <v>40169</v>
      </c>
      <c r="J8725" t="s">
        <v>91</v>
      </c>
      <c r="K8725" t="s">
        <v>92</v>
      </c>
      <c r="L8725">
        <v>11</v>
      </c>
      <c r="M8725" t="s">
        <v>49844</v>
      </c>
      <c r="N8725" t="s">
        <v>75</v>
      </c>
      <c r="O8725" t="s">
        <v>48</v>
      </c>
      <c r="P8725" t="s">
        <v>48</v>
      </c>
      <c r="Q8725" t="s">
        <v>49845</v>
      </c>
      <c r="Y8725" t="s">
        <v>49846</v>
      </c>
    </row>
    <row r="8726" spans="1:25">
      <c r="A8726" t="s">
        <v>49847</v>
      </c>
      <c r="B8726" t="s">
        <v>49848</v>
      </c>
      <c r="D8726" t="s">
        <v>40</v>
      </c>
      <c r="E8726" t="s">
        <v>41</v>
      </c>
      <c r="G8726" t="s">
        <v>42454</v>
      </c>
      <c r="H8726" t="s">
        <v>49849</v>
      </c>
      <c r="J8726" t="s">
        <v>100</v>
      </c>
      <c r="K8726" t="s">
        <v>101</v>
      </c>
      <c r="L8726">
        <v>11</v>
      </c>
      <c r="M8726" t="s">
        <v>49850</v>
      </c>
      <c r="N8726" t="s">
        <v>75</v>
      </c>
      <c r="O8726" t="s">
        <v>48</v>
      </c>
      <c r="P8726" t="s">
        <v>48</v>
      </c>
      <c r="Q8726" t="s">
        <v>49851</v>
      </c>
      <c r="Y8726" t="s">
        <v>49852</v>
      </c>
    </row>
    <row r="8727" spans="1:25">
      <c r="A8727" t="s">
        <v>49853</v>
      </c>
      <c r="B8727" t="s">
        <v>49854</v>
      </c>
      <c r="D8727" t="s">
        <v>40</v>
      </c>
      <c r="E8727" t="s">
        <v>41</v>
      </c>
      <c r="G8727" t="s">
        <v>49855</v>
      </c>
      <c r="H8727" t="s">
        <v>49856</v>
      </c>
      <c r="J8727" t="s">
        <v>100</v>
      </c>
      <c r="K8727" t="s">
        <v>101</v>
      </c>
      <c r="L8727">
        <v>11</v>
      </c>
      <c r="M8727" t="s">
        <v>49857</v>
      </c>
      <c r="N8727" t="s">
        <v>75</v>
      </c>
      <c r="O8727" t="s">
        <v>48</v>
      </c>
      <c r="P8727" t="s">
        <v>48</v>
      </c>
      <c r="Q8727" t="s">
        <v>39370</v>
      </c>
      <c r="Y8727" t="s">
        <v>49858</v>
      </c>
    </row>
    <row r="8728" spans="1:25">
      <c r="A8728" t="s">
        <v>49859</v>
      </c>
      <c r="B8728" t="s">
        <v>49860</v>
      </c>
      <c r="D8728" t="s">
        <v>40</v>
      </c>
      <c r="E8728" t="s">
        <v>41</v>
      </c>
      <c r="G8728" t="s">
        <v>2764</v>
      </c>
      <c r="H8728" t="s">
        <v>1427</v>
      </c>
      <c r="J8728" t="s">
        <v>91</v>
      </c>
      <c r="K8728" t="s">
        <v>92</v>
      </c>
      <c r="L8728">
        <v>11</v>
      </c>
      <c r="M8728" t="s">
        <v>49861</v>
      </c>
      <c r="N8728" t="s">
        <v>75</v>
      </c>
      <c r="O8728" t="s">
        <v>48</v>
      </c>
      <c r="P8728" t="s">
        <v>48</v>
      </c>
      <c r="Q8728" t="s">
        <v>49862</v>
      </c>
      <c r="Y8728" t="s">
        <v>49863</v>
      </c>
    </row>
    <row r="8729" spans="1:25">
      <c r="A8729" t="s">
        <v>184</v>
      </c>
      <c r="B8729" t="s">
        <v>49864</v>
      </c>
      <c r="D8729" t="s">
        <v>40</v>
      </c>
      <c r="E8729" t="s">
        <v>41</v>
      </c>
      <c r="G8729" t="s">
        <v>49865</v>
      </c>
      <c r="H8729" t="s">
        <v>49866</v>
      </c>
      <c r="J8729" t="s">
        <v>100</v>
      </c>
      <c r="K8729" t="s">
        <v>101</v>
      </c>
      <c r="L8729">
        <v>11</v>
      </c>
      <c r="M8729" t="s">
        <v>49861</v>
      </c>
      <c r="N8729" t="s">
        <v>75</v>
      </c>
      <c r="O8729" t="s">
        <v>48</v>
      </c>
      <c r="P8729" t="s">
        <v>48</v>
      </c>
      <c r="Q8729" t="s">
        <v>49867</v>
      </c>
      <c r="Y8729" t="s">
        <v>49868</v>
      </c>
    </row>
    <row r="8730" spans="1:25">
      <c r="A8730" t="s">
        <v>49869</v>
      </c>
      <c r="B8730" t="s">
        <v>49870</v>
      </c>
      <c r="D8730" t="s">
        <v>40</v>
      </c>
      <c r="E8730" t="s">
        <v>41</v>
      </c>
      <c r="G8730" t="s">
        <v>36080</v>
      </c>
      <c r="H8730" t="s">
        <v>609</v>
      </c>
      <c r="J8730" t="s">
        <v>91</v>
      </c>
      <c r="K8730" t="s">
        <v>92</v>
      </c>
      <c r="L8730">
        <v>11</v>
      </c>
      <c r="M8730" t="s">
        <v>49861</v>
      </c>
      <c r="N8730" t="s">
        <v>75</v>
      </c>
      <c r="O8730" t="s">
        <v>48</v>
      </c>
      <c r="P8730" t="s">
        <v>48</v>
      </c>
      <c r="Q8730" t="s">
        <v>13222</v>
      </c>
      <c r="Y8730" t="s">
        <v>49871</v>
      </c>
    </row>
    <row r="8731" spans="1:25">
      <c r="A8731" t="s">
        <v>49872</v>
      </c>
      <c r="B8731" t="s">
        <v>49873</v>
      </c>
      <c r="D8731" t="s">
        <v>40</v>
      </c>
      <c r="E8731" t="s">
        <v>41</v>
      </c>
      <c r="G8731" t="s">
        <v>12603</v>
      </c>
      <c r="H8731" t="s">
        <v>49874</v>
      </c>
      <c r="J8731" t="s">
        <v>100</v>
      </c>
      <c r="K8731" t="s">
        <v>101</v>
      </c>
      <c r="L8731">
        <v>11</v>
      </c>
      <c r="M8731" t="s">
        <v>49875</v>
      </c>
      <c r="N8731" t="s">
        <v>75</v>
      </c>
      <c r="O8731" t="s">
        <v>48</v>
      </c>
      <c r="P8731" t="s">
        <v>48</v>
      </c>
      <c r="Q8731" t="s">
        <v>49876</v>
      </c>
      <c r="Y8731" t="s">
        <v>49877</v>
      </c>
    </row>
    <row r="8732" spans="1:25">
      <c r="A8732" t="s">
        <v>49878</v>
      </c>
      <c r="B8732" t="s">
        <v>49879</v>
      </c>
      <c r="D8732" t="s">
        <v>40</v>
      </c>
      <c r="E8732" t="s">
        <v>41</v>
      </c>
      <c r="G8732" t="s">
        <v>23238</v>
      </c>
      <c r="H8732" t="s">
        <v>49880</v>
      </c>
      <c r="J8732" t="s">
        <v>91</v>
      </c>
      <c r="K8732" t="s">
        <v>92</v>
      </c>
      <c r="L8732">
        <v>11</v>
      </c>
      <c r="M8732" t="s">
        <v>49881</v>
      </c>
      <c r="N8732" t="s">
        <v>75</v>
      </c>
      <c r="O8732" t="s">
        <v>48</v>
      </c>
      <c r="P8732" t="s">
        <v>48</v>
      </c>
      <c r="Q8732" t="s">
        <v>20288</v>
      </c>
      <c r="Y8732" t="s">
        <v>49882</v>
      </c>
    </row>
    <row r="8733" spans="1:25">
      <c r="A8733" t="s">
        <v>49883</v>
      </c>
      <c r="B8733" t="s">
        <v>49884</v>
      </c>
      <c r="D8733" t="s">
        <v>40</v>
      </c>
      <c r="E8733" t="s">
        <v>41</v>
      </c>
      <c r="G8733" t="s">
        <v>49885</v>
      </c>
      <c r="H8733" t="s">
        <v>49886</v>
      </c>
      <c r="J8733" t="s">
        <v>91</v>
      </c>
      <c r="K8733" t="s">
        <v>92</v>
      </c>
      <c r="L8733">
        <v>11</v>
      </c>
      <c r="M8733" t="s">
        <v>49887</v>
      </c>
      <c r="N8733" t="s">
        <v>75</v>
      </c>
      <c r="O8733" t="s">
        <v>48</v>
      </c>
      <c r="P8733" t="s">
        <v>48</v>
      </c>
      <c r="Q8733" t="s">
        <v>49888</v>
      </c>
      <c r="Y8733" t="s">
        <v>49889</v>
      </c>
    </row>
    <row r="8734" spans="1:25">
      <c r="A8734" t="s">
        <v>49890</v>
      </c>
      <c r="B8734" t="s">
        <v>49891</v>
      </c>
      <c r="D8734" t="s">
        <v>40</v>
      </c>
      <c r="E8734" t="s">
        <v>41</v>
      </c>
      <c r="G8734" t="s">
        <v>49892</v>
      </c>
      <c r="H8734" t="s">
        <v>1582</v>
      </c>
      <c r="J8734" t="s">
        <v>91</v>
      </c>
      <c r="K8734" t="s">
        <v>92</v>
      </c>
      <c r="L8734">
        <v>11</v>
      </c>
      <c r="M8734" t="s">
        <v>49893</v>
      </c>
      <c r="N8734" t="s">
        <v>75</v>
      </c>
      <c r="O8734" t="s">
        <v>48</v>
      </c>
      <c r="P8734" t="s">
        <v>48</v>
      </c>
      <c r="Q8734" t="s">
        <v>11721</v>
      </c>
      <c r="Y8734" t="s">
        <v>49894</v>
      </c>
    </row>
    <row r="8735" spans="1:25">
      <c r="A8735" t="s">
        <v>49895</v>
      </c>
      <c r="B8735" t="s">
        <v>49896</v>
      </c>
      <c r="D8735" t="s">
        <v>40</v>
      </c>
      <c r="E8735" t="s">
        <v>41</v>
      </c>
      <c r="G8735" t="s">
        <v>6258</v>
      </c>
      <c r="H8735" t="s">
        <v>23815</v>
      </c>
      <c r="J8735" t="s">
        <v>91</v>
      </c>
      <c r="K8735" t="s">
        <v>92</v>
      </c>
      <c r="L8735">
        <v>11</v>
      </c>
      <c r="M8735" t="s">
        <v>49897</v>
      </c>
      <c r="N8735" t="s">
        <v>75</v>
      </c>
      <c r="O8735" t="s">
        <v>48</v>
      </c>
      <c r="P8735" t="s">
        <v>48</v>
      </c>
      <c r="Q8735" t="s">
        <v>49898</v>
      </c>
      <c r="Y8735" t="s">
        <v>49899</v>
      </c>
    </row>
    <row r="8736" spans="1:25">
      <c r="A8736" t="s">
        <v>49900</v>
      </c>
      <c r="B8736" t="s">
        <v>49901</v>
      </c>
      <c r="D8736" t="s">
        <v>40</v>
      </c>
      <c r="E8736" t="s">
        <v>41</v>
      </c>
      <c r="G8736" t="s">
        <v>36149</v>
      </c>
      <c r="H8736" t="s">
        <v>49902</v>
      </c>
      <c r="J8736" t="s">
        <v>511</v>
      </c>
      <c r="K8736" t="s">
        <v>512</v>
      </c>
      <c r="L8736">
        <v>11</v>
      </c>
      <c r="M8736" t="s">
        <v>49903</v>
      </c>
      <c r="N8736" t="s">
        <v>47</v>
      </c>
      <c r="O8736" t="s">
        <v>48</v>
      </c>
      <c r="P8736" t="s">
        <v>48</v>
      </c>
      <c r="Q8736" t="s">
        <v>2701</v>
      </c>
      <c r="Y8736" t="s">
        <v>49904</v>
      </c>
    </row>
    <row r="8737" spans="1:25">
      <c r="A8737" t="s">
        <v>49905</v>
      </c>
      <c r="B8737" t="s">
        <v>49906</v>
      </c>
      <c r="D8737" t="s">
        <v>40</v>
      </c>
      <c r="E8737" t="s">
        <v>41</v>
      </c>
      <c r="G8737" t="s">
        <v>4142</v>
      </c>
      <c r="H8737" t="s">
        <v>49907</v>
      </c>
      <c r="J8737" t="s">
        <v>100</v>
      </c>
      <c r="K8737" t="s">
        <v>101</v>
      </c>
      <c r="L8737">
        <v>11</v>
      </c>
      <c r="M8737" t="s">
        <v>49908</v>
      </c>
      <c r="N8737" t="s">
        <v>75</v>
      </c>
      <c r="O8737" t="s">
        <v>48</v>
      </c>
      <c r="P8737" t="s">
        <v>48</v>
      </c>
      <c r="Q8737" t="s">
        <v>49909</v>
      </c>
      <c r="Y8737" t="s">
        <v>49910</v>
      </c>
    </row>
    <row r="8738" spans="1:25">
      <c r="A8738" t="s">
        <v>49911</v>
      </c>
      <c r="B8738" t="s">
        <v>49912</v>
      </c>
      <c r="D8738" t="s">
        <v>40</v>
      </c>
      <c r="E8738" t="s">
        <v>41</v>
      </c>
      <c r="G8738" t="s">
        <v>49913</v>
      </c>
      <c r="H8738" t="s">
        <v>392</v>
      </c>
      <c r="J8738" t="s">
        <v>91</v>
      </c>
      <c r="K8738" t="s">
        <v>92</v>
      </c>
      <c r="L8738">
        <v>11</v>
      </c>
      <c r="M8738" t="s">
        <v>49914</v>
      </c>
      <c r="N8738" t="s">
        <v>75</v>
      </c>
      <c r="O8738" t="s">
        <v>48</v>
      </c>
      <c r="P8738" t="s">
        <v>48</v>
      </c>
      <c r="Q8738" t="s">
        <v>49915</v>
      </c>
      <c r="Y8738" t="s">
        <v>49916</v>
      </c>
    </row>
    <row r="8739" spans="1:25">
      <c r="A8739" t="s">
        <v>49917</v>
      </c>
      <c r="B8739" t="s">
        <v>49918</v>
      </c>
      <c r="D8739" t="s">
        <v>40</v>
      </c>
      <c r="E8739" t="s">
        <v>41</v>
      </c>
      <c r="G8739" t="s">
        <v>9210</v>
      </c>
      <c r="H8739" t="s">
        <v>46650</v>
      </c>
      <c r="J8739" t="s">
        <v>100</v>
      </c>
      <c r="K8739" t="s">
        <v>101</v>
      </c>
      <c r="L8739">
        <v>11</v>
      </c>
      <c r="M8739" t="s">
        <v>49919</v>
      </c>
      <c r="N8739" t="s">
        <v>75</v>
      </c>
      <c r="O8739" t="s">
        <v>48</v>
      </c>
      <c r="P8739" t="s">
        <v>48</v>
      </c>
      <c r="Q8739" t="s">
        <v>49920</v>
      </c>
      <c r="Y8739" t="s">
        <v>49921</v>
      </c>
    </row>
    <row r="8740" spans="1:25">
      <c r="A8740" t="s">
        <v>49922</v>
      </c>
      <c r="B8740" t="s">
        <v>49923</v>
      </c>
      <c r="D8740" t="s">
        <v>40</v>
      </c>
      <c r="E8740" t="s">
        <v>41</v>
      </c>
      <c r="G8740" t="s">
        <v>2133</v>
      </c>
      <c r="H8740" t="s">
        <v>1313</v>
      </c>
      <c r="J8740" t="s">
        <v>100</v>
      </c>
      <c r="K8740" t="s">
        <v>101</v>
      </c>
      <c r="L8740">
        <v>11</v>
      </c>
      <c r="M8740" t="s">
        <v>49924</v>
      </c>
      <c r="N8740" t="s">
        <v>75</v>
      </c>
      <c r="O8740" t="s">
        <v>48</v>
      </c>
      <c r="P8740" t="s">
        <v>48</v>
      </c>
      <c r="Q8740" t="s">
        <v>49925</v>
      </c>
      <c r="Y8740" t="s">
        <v>49926</v>
      </c>
    </row>
    <row r="8741" spans="1:25">
      <c r="A8741" t="s">
        <v>49927</v>
      </c>
      <c r="B8741" t="s">
        <v>49928</v>
      </c>
      <c r="D8741" t="s">
        <v>40</v>
      </c>
      <c r="E8741" t="s">
        <v>41</v>
      </c>
      <c r="G8741" t="s">
        <v>49929</v>
      </c>
      <c r="H8741" t="s">
        <v>49930</v>
      </c>
      <c r="J8741" t="s">
        <v>91</v>
      </c>
      <c r="K8741" t="s">
        <v>92</v>
      </c>
      <c r="L8741">
        <v>11</v>
      </c>
      <c r="M8741" t="s">
        <v>49924</v>
      </c>
      <c r="N8741" t="s">
        <v>75</v>
      </c>
      <c r="O8741" t="s">
        <v>48</v>
      </c>
      <c r="P8741" t="s">
        <v>48</v>
      </c>
      <c r="Q8741" t="s">
        <v>49931</v>
      </c>
      <c r="Y8741" t="s">
        <v>49932</v>
      </c>
    </row>
    <row r="8742" spans="1:25">
      <c r="A8742" t="s">
        <v>49933</v>
      </c>
      <c r="B8742" t="s">
        <v>49934</v>
      </c>
      <c r="D8742" t="s">
        <v>40</v>
      </c>
      <c r="E8742" t="s">
        <v>41</v>
      </c>
      <c r="G8742" t="s">
        <v>1682</v>
      </c>
      <c r="H8742" t="s">
        <v>49935</v>
      </c>
      <c r="J8742" t="s">
        <v>91</v>
      </c>
      <c r="K8742" t="s">
        <v>92</v>
      </c>
      <c r="L8742">
        <v>11</v>
      </c>
      <c r="M8742" t="s">
        <v>49924</v>
      </c>
      <c r="N8742" t="s">
        <v>75</v>
      </c>
      <c r="O8742" t="s">
        <v>48</v>
      </c>
      <c r="P8742" t="s">
        <v>48</v>
      </c>
      <c r="Q8742" t="s">
        <v>49936</v>
      </c>
      <c r="Y8742" t="s">
        <v>49937</v>
      </c>
    </row>
    <row r="8743" spans="1:25">
      <c r="A8743" t="s">
        <v>49938</v>
      </c>
      <c r="B8743" t="s">
        <v>49939</v>
      </c>
      <c r="D8743" t="s">
        <v>40</v>
      </c>
      <c r="E8743" t="s">
        <v>41</v>
      </c>
      <c r="G8743" t="s">
        <v>49940</v>
      </c>
      <c r="H8743" t="s">
        <v>2886</v>
      </c>
      <c r="J8743" t="s">
        <v>100</v>
      </c>
      <c r="K8743" t="s">
        <v>101</v>
      </c>
      <c r="L8743">
        <v>11</v>
      </c>
      <c r="M8743" t="s">
        <v>49924</v>
      </c>
      <c r="N8743" t="s">
        <v>75</v>
      </c>
      <c r="O8743" t="s">
        <v>48</v>
      </c>
      <c r="P8743" t="s">
        <v>48</v>
      </c>
      <c r="Q8743" t="s">
        <v>12939</v>
      </c>
      <c r="Y8743" t="s">
        <v>49941</v>
      </c>
    </row>
    <row r="8744" spans="1:25">
      <c r="A8744" t="s">
        <v>49942</v>
      </c>
      <c r="B8744" t="s">
        <v>49943</v>
      </c>
      <c r="D8744" t="s">
        <v>40</v>
      </c>
      <c r="E8744" t="s">
        <v>41</v>
      </c>
      <c r="G8744" t="s">
        <v>49944</v>
      </c>
      <c r="H8744" t="s">
        <v>49945</v>
      </c>
      <c r="J8744" t="s">
        <v>100</v>
      </c>
      <c r="K8744" t="s">
        <v>101</v>
      </c>
      <c r="L8744">
        <v>11</v>
      </c>
      <c r="M8744" t="s">
        <v>49946</v>
      </c>
      <c r="N8744" t="s">
        <v>75</v>
      </c>
      <c r="O8744" t="s">
        <v>48</v>
      </c>
      <c r="P8744" t="s">
        <v>48</v>
      </c>
      <c r="Q8744" t="s">
        <v>49947</v>
      </c>
      <c r="Y8744" t="s">
        <v>49948</v>
      </c>
    </row>
    <row r="8745" spans="1:25">
      <c r="A8745" t="s">
        <v>49949</v>
      </c>
      <c r="B8745" t="s">
        <v>49950</v>
      </c>
      <c r="D8745" t="s">
        <v>40</v>
      </c>
      <c r="E8745" t="s">
        <v>41</v>
      </c>
      <c r="G8745" t="s">
        <v>18194</v>
      </c>
      <c r="H8745" t="s">
        <v>49951</v>
      </c>
      <c r="J8745" t="s">
        <v>91</v>
      </c>
      <c r="K8745" t="s">
        <v>92</v>
      </c>
      <c r="L8745">
        <v>11</v>
      </c>
      <c r="M8745" t="s">
        <v>49952</v>
      </c>
      <c r="N8745" t="s">
        <v>75</v>
      </c>
      <c r="O8745" t="s">
        <v>48</v>
      </c>
      <c r="P8745" t="s">
        <v>48</v>
      </c>
      <c r="Q8745" t="s">
        <v>49953</v>
      </c>
      <c r="Y8745" t="s">
        <v>49954</v>
      </c>
    </row>
    <row r="8746" spans="1:25">
      <c r="A8746" t="s">
        <v>49955</v>
      </c>
      <c r="B8746" t="s">
        <v>49956</v>
      </c>
      <c r="D8746" t="s">
        <v>40</v>
      </c>
      <c r="E8746" t="s">
        <v>41</v>
      </c>
      <c r="G8746" t="s">
        <v>49957</v>
      </c>
      <c r="H8746" t="s">
        <v>251</v>
      </c>
      <c r="J8746" t="s">
        <v>91</v>
      </c>
      <c r="K8746" t="s">
        <v>92</v>
      </c>
      <c r="L8746">
        <v>11</v>
      </c>
      <c r="M8746" t="s">
        <v>49958</v>
      </c>
      <c r="N8746" t="s">
        <v>75</v>
      </c>
      <c r="O8746" t="s">
        <v>48</v>
      </c>
      <c r="P8746" t="s">
        <v>48</v>
      </c>
      <c r="Q8746" t="s">
        <v>22635</v>
      </c>
      <c r="Y8746" t="s">
        <v>49959</v>
      </c>
    </row>
    <row r="8747" spans="1:25">
      <c r="A8747" t="s">
        <v>49960</v>
      </c>
      <c r="B8747" t="s">
        <v>49961</v>
      </c>
      <c r="D8747" t="s">
        <v>40</v>
      </c>
      <c r="E8747" t="s">
        <v>41</v>
      </c>
      <c r="G8747" t="s">
        <v>49962</v>
      </c>
      <c r="H8747" t="s">
        <v>49963</v>
      </c>
      <c r="J8747" t="s">
        <v>100</v>
      </c>
      <c r="K8747" t="s">
        <v>101</v>
      </c>
      <c r="L8747">
        <v>11</v>
      </c>
      <c r="M8747" t="s">
        <v>49958</v>
      </c>
      <c r="N8747" t="s">
        <v>75</v>
      </c>
      <c r="O8747" t="s">
        <v>48</v>
      </c>
      <c r="P8747" t="s">
        <v>48</v>
      </c>
      <c r="Q8747" t="s">
        <v>1105</v>
      </c>
      <c r="Y8747" t="s">
        <v>49964</v>
      </c>
    </row>
    <row r="8748" spans="1:25">
      <c r="A8748" t="s">
        <v>49965</v>
      </c>
      <c r="B8748" t="s">
        <v>49966</v>
      </c>
      <c r="D8748" t="s">
        <v>40</v>
      </c>
      <c r="E8748" t="s">
        <v>41</v>
      </c>
      <c r="G8748" t="s">
        <v>8481</v>
      </c>
      <c r="H8748" t="s">
        <v>49967</v>
      </c>
      <c r="J8748" t="s">
        <v>100</v>
      </c>
      <c r="K8748" t="s">
        <v>101</v>
      </c>
      <c r="L8748">
        <v>11</v>
      </c>
      <c r="M8748" t="s">
        <v>49958</v>
      </c>
      <c r="N8748" t="s">
        <v>75</v>
      </c>
      <c r="O8748" t="s">
        <v>48</v>
      </c>
      <c r="P8748" t="s">
        <v>48</v>
      </c>
      <c r="Q8748" t="s">
        <v>49968</v>
      </c>
      <c r="Y8748" t="s">
        <v>49969</v>
      </c>
    </row>
    <row r="8749" spans="1:25">
      <c r="A8749" t="s">
        <v>49970</v>
      </c>
      <c r="B8749" t="s">
        <v>49971</v>
      </c>
      <c r="D8749" t="s">
        <v>40</v>
      </c>
      <c r="E8749" t="s">
        <v>41</v>
      </c>
      <c r="G8749" t="s">
        <v>49972</v>
      </c>
      <c r="H8749" t="s">
        <v>7940</v>
      </c>
      <c r="J8749" t="s">
        <v>91</v>
      </c>
      <c r="K8749" t="s">
        <v>92</v>
      </c>
      <c r="L8749">
        <v>11</v>
      </c>
      <c r="M8749" t="s">
        <v>49958</v>
      </c>
      <c r="N8749" t="s">
        <v>75</v>
      </c>
      <c r="O8749" t="s">
        <v>48</v>
      </c>
      <c r="P8749" t="s">
        <v>48</v>
      </c>
      <c r="Q8749" t="s">
        <v>49973</v>
      </c>
      <c r="Y8749" t="s">
        <v>49974</v>
      </c>
    </row>
    <row r="8750" spans="1:25">
      <c r="A8750" t="s">
        <v>49975</v>
      </c>
      <c r="B8750" t="s">
        <v>49976</v>
      </c>
      <c r="D8750" t="s">
        <v>40</v>
      </c>
      <c r="E8750" t="s">
        <v>41</v>
      </c>
      <c r="G8750" t="s">
        <v>49977</v>
      </c>
      <c r="H8750" t="s">
        <v>49978</v>
      </c>
      <c r="J8750" t="s">
        <v>100</v>
      </c>
      <c r="K8750" t="s">
        <v>101</v>
      </c>
      <c r="L8750">
        <v>11</v>
      </c>
      <c r="M8750" t="s">
        <v>49979</v>
      </c>
      <c r="N8750" t="s">
        <v>75</v>
      </c>
      <c r="O8750" t="s">
        <v>48</v>
      </c>
      <c r="P8750" t="s">
        <v>48</v>
      </c>
      <c r="Q8750" t="s">
        <v>49980</v>
      </c>
      <c r="Y8750" t="s">
        <v>49981</v>
      </c>
    </row>
    <row r="8751" spans="1:25">
      <c r="A8751" t="s">
        <v>49982</v>
      </c>
      <c r="B8751" t="s">
        <v>49983</v>
      </c>
      <c r="D8751" t="s">
        <v>40</v>
      </c>
      <c r="E8751" t="s">
        <v>41</v>
      </c>
      <c r="G8751" t="s">
        <v>49984</v>
      </c>
      <c r="H8751" t="s">
        <v>14778</v>
      </c>
      <c r="J8751" t="s">
        <v>100</v>
      </c>
      <c r="K8751" t="s">
        <v>101</v>
      </c>
      <c r="L8751">
        <v>11</v>
      </c>
      <c r="M8751" t="s">
        <v>49979</v>
      </c>
      <c r="N8751" t="s">
        <v>75</v>
      </c>
      <c r="O8751" t="s">
        <v>48</v>
      </c>
      <c r="P8751" t="s">
        <v>48</v>
      </c>
      <c r="Q8751" t="s">
        <v>49985</v>
      </c>
      <c r="Y8751" t="s">
        <v>49986</v>
      </c>
    </row>
    <row r="8752" spans="1:25">
      <c r="A8752" t="s">
        <v>49987</v>
      </c>
      <c r="B8752" t="s">
        <v>49988</v>
      </c>
      <c r="D8752" t="s">
        <v>40</v>
      </c>
      <c r="E8752" t="s">
        <v>41</v>
      </c>
      <c r="G8752" t="s">
        <v>982</v>
      </c>
      <c r="H8752" t="s">
        <v>9261</v>
      </c>
      <c r="J8752" t="s">
        <v>100</v>
      </c>
      <c r="K8752" t="s">
        <v>101</v>
      </c>
      <c r="L8752">
        <v>11</v>
      </c>
      <c r="M8752" t="s">
        <v>49989</v>
      </c>
      <c r="N8752" t="s">
        <v>75</v>
      </c>
      <c r="O8752" t="s">
        <v>48</v>
      </c>
      <c r="P8752" t="s">
        <v>48</v>
      </c>
      <c r="Q8752" t="s">
        <v>7610</v>
      </c>
      <c r="Y8752" t="s">
        <v>49990</v>
      </c>
    </row>
    <row r="8753" spans="1:25">
      <c r="A8753" t="s">
        <v>49991</v>
      </c>
      <c r="B8753" t="s">
        <v>49992</v>
      </c>
      <c r="D8753" t="s">
        <v>40</v>
      </c>
      <c r="E8753" t="s">
        <v>41</v>
      </c>
      <c r="G8753" t="s">
        <v>49993</v>
      </c>
      <c r="H8753" t="s">
        <v>49994</v>
      </c>
      <c r="J8753" t="s">
        <v>91</v>
      </c>
      <c r="K8753" t="s">
        <v>92</v>
      </c>
      <c r="L8753">
        <v>11</v>
      </c>
      <c r="M8753" t="s">
        <v>49995</v>
      </c>
      <c r="N8753" t="s">
        <v>75</v>
      </c>
      <c r="O8753" t="s">
        <v>48</v>
      </c>
      <c r="P8753" t="s">
        <v>48</v>
      </c>
      <c r="Q8753" t="s">
        <v>49996</v>
      </c>
      <c r="Y8753" t="s">
        <v>49997</v>
      </c>
    </row>
    <row r="8754" spans="1:25">
      <c r="A8754" t="s">
        <v>49998</v>
      </c>
      <c r="B8754" t="s">
        <v>49999</v>
      </c>
      <c r="D8754" t="s">
        <v>40</v>
      </c>
      <c r="E8754" t="s">
        <v>41</v>
      </c>
      <c r="G8754" t="s">
        <v>12968</v>
      </c>
      <c r="H8754" t="s">
        <v>50000</v>
      </c>
      <c r="J8754" t="s">
        <v>729</v>
      </c>
      <c r="K8754" t="s">
        <v>730</v>
      </c>
      <c r="L8754">
        <v>11</v>
      </c>
      <c r="M8754" t="s">
        <v>49995</v>
      </c>
      <c r="N8754" t="s">
        <v>275</v>
      </c>
      <c r="O8754" t="s">
        <v>48</v>
      </c>
      <c r="P8754" t="s">
        <v>48</v>
      </c>
      <c r="Q8754" t="s">
        <v>50001</v>
      </c>
      <c r="Y8754" t="s">
        <v>50002</v>
      </c>
    </row>
    <row r="8755" spans="1:25">
      <c r="A8755" t="s">
        <v>50003</v>
      </c>
      <c r="B8755" t="s">
        <v>50004</v>
      </c>
      <c r="D8755" t="s">
        <v>40</v>
      </c>
      <c r="E8755" t="s">
        <v>41</v>
      </c>
      <c r="G8755" t="s">
        <v>50005</v>
      </c>
      <c r="H8755" t="s">
        <v>50006</v>
      </c>
      <c r="J8755" t="s">
        <v>91</v>
      </c>
      <c r="K8755" t="s">
        <v>92</v>
      </c>
      <c r="L8755">
        <v>11</v>
      </c>
      <c r="M8755" t="s">
        <v>49995</v>
      </c>
      <c r="N8755" t="s">
        <v>75</v>
      </c>
      <c r="O8755" t="s">
        <v>48</v>
      </c>
      <c r="P8755" t="s">
        <v>48</v>
      </c>
      <c r="Q8755" t="s">
        <v>50007</v>
      </c>
      <c r="Y8755" t="s">
        <v>50008</v>
      </c>
    </row>
    <row r="8756" spans="1:25">
      <c r="A8756" t="s">
        <v>50009</v>
      </c>
      <c r="B8756" t="s">
        <v>50010</v>
      </c>
      <c r="D8756" t="s">
        <v>40</v>
      </c>
      <c r="E8756" t="s">
        <v>41</v>
      </c>
      <c r="G8756" t="s">
        <v>50011</v>
      </c>
      <c r="H8756" t="s">
        <v>5502</v>
      </c>
      <c r="J8756" t="s">
        <v>100</v>
      </c>
      <c r="K8756" t="s">
        <v>101</v>
      </c>
      <c r="L8756">
        <v>11</v>
      </c>
      <c r="M8756" t="s">
        <v>50012</v>
      </c>
      <c r="N8756" t="s">
        <v>75</v>
      </c>
      <c r="O8756" t="s">
        <v>48</v>
      </c>
      <c r="P8756" t="s">
        <v>48</v>
      </c>
      <c r="Q8756" t="s">
        <v>50013</v>
      </c>
      <c r="Y8756" t="s">
        <v>50014</v>
      </c>
    </row>
    <row r="8757" spans="1:25">
      <c r="A8757" t="s">
        <v>50015</v>
      </c>
      <c r="B8757" t="s">
        <v>50016</v>
      </c>
      <c r="D8757" t="s">
        <v>40</v>
      </c>
      <c r="E8757" t="s">
        <v>41</v>
      </c>
      <c r="G8757" t="s">
        <v>50017</v>
      </c>
      <c r="H8757" t="s">
        <v>2988</v>
      </c>
      <c r="J8757" t="s">
        <v>91</v>
      </c>
      <c r="K8757" t="s">
        <v>92</v>
      </c>
      <c r="L8757">
        <v>11</v>
      </c>
      <c r="M8757" t="s">
        <v>50012</v>
      </c>
      <c r="N8757" t="s">
        <v>75</v>
      </c>
      <c r="O8757" t="s">
        <v>48</v>
      </c>
      <c r="P8757" t="s">
        <v>48</v>
      </c>
      <c r="Q8757" t="s">
        <v>50018</v>
      </c>
      <c r="Y8757" t="s">
        <v>50019</v>
      </c>
    </row>
    <row r="8758" spans="1:25">
      <c r="A8758" t="s">
        <v>50020</v>
      </c>
      <c r="B8758" t="s">
        <v>50021</v>
      </c>
      <c r="D8758" t="s">
        <v>40</v>
      </c>
      <c r="E8758" t="s">
        <v>41</v>
      </c>
      <c r="G8758" t="s">
        <v>50022</v>
      </c>
      <c r="H8758" t="s">
        <v>50023</v>
      </c>
      <c r="J8758" t="s">
        <v>100</v>
      </c>
      <c r="K8758" t="s">
        <v>101</v>
      </c>
      <c r="L8758">
        <v>11</v>
      </c>
      <c r="M8758" t="s">
        <v>50024</v>
      </c>
      <c r="N8758" t="s">
        <v>75</v>
      </c>
      <c r="O8758" t="s">
        <v>48</v>
      </c>
      <c r="P8758" t="s">
        <v>48</v>
      </c>
      <c r="Q8758" t="s">
        <v>50025</v>
      </c>
      <c r="Y8758" t="s">
        <v>50026</v>
      </c>
    </row>
    <row r="8759" spans="1:25">
      <c r="A8759" t="s">
        <v>50027</v>
      </c>
      <c r="B8759" t="s">
        <v>50028</v>
      </c>
      <c r="D8759" t="s">
        <v>40</v>
      </c>
      <c r="E8759" t="s">
        <v>41</v>
      </c>
      <c r="G8759" t="s">
        <v>50029</v>
      </c>
      <c r="H8759" t="s">
        <v>50030</v>
      </c>
      <c r="J8759" t="s">
        <v>100</v>
      </c>
      <c r="K8759" t="s">
        <v>101</v>
      </c>
      <c r="L8759">
        <v>11</v>
      </c>
      <c r="M8759" t="s">
        <v>50024</v>
      </c>
      <c r="N8759" t="s">
        <v>75</v>
      </c>
      <c r="O8759" t="s">
        <v>48</v>
      </c>
      <c r="P8759" t="s">
        <v>48</v>
      </c>
      <c r="Q8759" t="s">
        <v>2464</v>
      </c>
      <c r="Y8759" t="s">
        <v>50031</v>
      </c>
    </row>
    <row r="8760" spans="1:25">
      <c r="A8760" t="s">
        <v>50032</v>
      </c>
      <c r="B8760" t="s">
        <v>50033</v>
      </c>
      <c r="D8760" t="s">
        <v>40</v>
      </c>
      <c r="E8760" t="s">
        <v>41</v>
      </c>
      <c r="G8760" t="s">
        <v>50034</v>
      </c>
      <c r="H8760" t="s">
        <v>271</v>
      </c>
      <c r="J8760" t="s">
        <v>100</v>
      </c>
      <c r="K8760" t="s">
        <v>101</v>
      </c>
      <c r="L8760">
        <v>11</v>
      </c>
      <c r="M8760" t="s">
        <v>50035</v>
      </c>
      <c r="N8760" t="s">
        <v>75</v>
      </c>
      <c r="O8760" t="s">
        <v>48</v>
      </c>
      <c r="P8760" t="s">
        <v>48</v>
      </c>
      <c r="Q8760" t="s">
        <v>41870</v>
      </c>
      <c r="Y8760" t="s">
        <v>50036</v>
      </c>
    </row>
    <row r="8761" spans="1:25">
      <c r="A8761" t="s">
        <v>50037</v>
      </c>
      <c r="B8761" t="s">
        <v>50038</v>
      </c>
      <c r="D8761" t="s">
        <v>40</v>
      </c>
      <c r="E8761" t="s">
        <v>41</v>
      </c>
      <c r="G8761" t="s">
        <v>50039</v>
      </c>
      <c r="H8761" t="s">
        <v>2207</v>
      </c>
      <c r="J8761" t="s">
        <v>91</v>
      </c>
      <c r="K8761" t="s">
        <v>92</v>
      </c>
      <c r="L8761">
        <v>11</v>
      </c>
      <c r="M8761" t="s">
        <v>50035</v>
      </c>
      <c r="N8761" t="s">
        <v>75</v>
      </c>
      <c r="O8761" t="s">
        <v>48</v>
      </c>
      <c r="P8761" t="s">
        <v>48</v>
      </c>
      <c r="Q8761" t="s">
        <v>50040</v>
      </c>
      <c r="Y8761" t="s">
        <v>50041</v>
      </c>
    </row>
    <row r="8762" spans="1:25">
      <c r="A8762" t="s">
        <v>50042</v>
      </c>
      <c r="B8762" t="s">
        <v>50043</v>
      </c>
      <c r="D8762" t="s">
        <v>40</v>
      </c>
      <c r="E8762" t="s">
        <v>41</v>
      </c>
      <c r="G8762" t="s">
        <v>50044</v>
      </c>
      <c r="H8762" t="s">
        <v>1562</v>
      </c>
      <c r="J8762" t="s">
        <v>100</v>
      </c>
      <c r="K8762" t="s">
        <v>101</v>
      </c>
      <c r="L8762">
        <v>11</v>
      </c>
      <c r="M8762" t="s">
        <v>50035</v>
      </c>
      <c r="N8762" t="s">
        <v>75</v>
      </c>
      <c r="O8762" t="s">
        <v>48</v>
      </c>
      <c r="P8762" t="s">
        <v>48</v>
      </c>
      <c r="Q8762" t="s">
        <v>50045</v>
      </c>
      <c r="Y8762" t="s">
        <v>50046</v>
      </c>
    </row>
    <row r="8763" spans="1:25">
      <c r="A8763" t="s">
        <v>50047</v>
      </c>
      <c r="B8763" t="s">
        <v>50048</v>
      </c>
      <c r="D8763" t="s">
        <v>40</v>
      </c>
      <c r="E8763" t="s">
        <v>41</v>
      </c>
      <c r="G8763" t="s">
        <v>50049</v>
      </c>
      <c r="H8763" t="s">
        <v>8468</v>
      </c>
      <c r="J8763" t="s">
        <v>100</v>
      </c>
      <c r="K8763" t="s">
        <v>101</v>
      </c>
      <c r="L8763">
        <v>11</v>
      </c>
      <c r="M8763" t="s">
        <v>50035</v>
      </c>
      <c r="N8763" t="s">
        <v>75</v>
      </c>
      <c r="O8763" t="s">
        <v>48</v>
      </c>
      <c r="P8763" t="s">
        <v>48</v>
      </c>
      <c r="Q8763" t="s">
        <v>50050</v>
      </c>
      <c r="Y8763" t="s">
        <v>50051</v>
      </c>
    </row>
    <row r="8764" spans="1:25">
      <c r="A8764" t="s">
        <v>50052</v>
      </c>
      <c r="B8764" t="s">
        <v>50053</v>
      </c>
      <c r="D8764" t="s">
        <v>40</v>
      </c>
      <c r="E8764" t="s">
        <v>41</v>
      </c>
      <c r="G8764" t="s">
        <v>50054</v>
      </c>
      <c r="H8764" t="s">
        <v>26048</v>
      </c>
      <c r="J8764" t="s">
        <v>91</v>
      </c>
      <c r="K8764" t="s">
        <v>92</v>
      </c>
      <c r="L8764">
        <v>11</v>
      </c>
      <c r="M8764" t="s">
        <v>50055</v>
      </c>
      <c r="N8764" t="s">
        <v>75</v>
      </c>
      <c r="O8764" t="s">
        <v>48</v>
      </c>
      <c r="P8764" t="s">
        <v>48</v>
      </c>
      <c r="Q8764" t="s">
        <v>50056</v>
      </c>
      <c r="Y8764" t="s">
        <v>50057</v>
      </c>
    </row>
    <row r="8765" spans="1:25">
      <c r="A8765" t="s">
        <v>50058</v>
      </c>
      <c r="B8765" t="s">
        <v>50059</v>
      </c>
      <c r="D8765" t="s">
        <v>40</v>
      </c>
      <c r="E8765" t="s">
        <v>41</v>
      </c>
      <c r="G8765" t="s">
        <v>2764</v>
      </c>
      <c r="H8765" t="s">
        <v>7367</v>
      </c>
      <c r="J8765" t="s">
        <v>121</v>
      </c>
      <c r="K8765" t="s">
        <v>122</v>
      </c>
      <c r="L8765">
        <v>11</v>
      </c>
      <c r="M8765" t="s">
        <v>50060</v>
      </c>
      <c r="N8765" t="s">
        <v>58</v>
      </c>
      <c r="O8765" t="s">
        <v>48</v>
      </c>
      <c r="P8765" t="s">
        <v>48</v>
      </c>
      <c r="Q8765" t="s">
        <v>50061</v>
      </c>
      <c r="Y8765" t="s">
        <v>50062</v>
      </c>
    </row>
    <row r="8766" spans="1:25">
      <c r="A8766" t="s">
        <v>50063</v>
      </c>
      <c r="B8766" t="s">
        <v>50064</v>
      </c>
      <c r="D8766" t="s">
        <v>40</v>
      </c>
      <c r="E8766" t="s">
        <v>41</v>
      </c>
      <c r="G8766" t="s">
        <v>50065</v>
      </c>
      <c r="H8766" t="s">
        <v>2254</v>
      </c>
      <c r="J8766" t="s">
        <v>511</v>
      </c>
      <c r="K8766" t="s">
        <v>512</v>
      </c>
      <c r="L8766">
        <v>11</v>
      </c>
      <c r="M8766" t="s">
        <v>50066</v>
      </c>
      <c r="N8766" t="s">
        <v>47</v>
      </c>
      <c r="O8766" t="s">
        <v>48</v>
      </c>
      <c r="P8766" t="s">
        <v>48</v>
      </c>
      <c r="Q8766" t="s">
        <v>50067</v>
      </c>
      <c r="Y8766" t="s">
        <v>50068</v>
      </c>
    </row>
    <row r="8767" spans="1:25">
      <c r="A8767" t="s">
        <v>50069</v>
      </c>
      <c r="B8767" t="s">
        <v>50070</v>
      </c>
      <c r="D8767" t="s">
        <v>40</v>
      </c>
      <c r="E8767" t="s">
        <v>41</v>
      </c>
      <c r="G8767" t="s">
        <v>15651</v>
      </c>
      <c r="H8767" t="s">
        <v>2370</v>
      </c>
      <c r="J8767" t="s">
        <v>91</v>
      </c>
      <c r="K8767" t="s">
        <v>92</v>
      </c>
      <c r="L8767">
        <v>11</v>
      </c>
      <c r="M8767" t="s">
        <v>50071</v>
      </c>
      <c r="N8767" t="s">
        <v>75</v>
      </c>
      <c r="O8767" t="s">
        <v>48</v>
      </c>
      <c r="P8767" t="s">
        <v>48</v>
      </c>
      <c r="Q8767" t="s">
        <v>50072</v>
      </c>
      <c r="Y8767" t="s">
        <v>50073</v>
      </c>
    </row>
    <row r="8768" spans="1:25">
      <c r="A8768" t="s">
        <v>50074</v>
      </c>
      <c r="B8768" t="s">
        <v>50075</v>
      </c>
      <c r="D8768" t="s">
        <v>40</v>
      </c>
      <c r="E8768" t="s">
        <v>41</v>
      </c>
      <c r="G8768" t="s">
        <v>50076</v>
      </c>
      <c r="H8768" t="s">
        <v>50077</v>
      </c>
      <c r="J8768" t="s">
        <v>100</v>
      </c>
      <c r="K8768" t="s">
        <v>101</v>
      </c>
      <c r="L8768">
        <v>11</v>
      </c>
      <c r="M8768" t="s">
        <v>50078</v>
      </c>
      <c r="N8768" t="s">
        <v>75</v>
      </c>
      <c r="O8768" t="s">
        <v>48</v>
      </c>
      <c r="P8768" t="s">
        <v>48</v>
      </c>
      <c r="Q8768" t="s">
        <v>50079</v>
      </c>
      <c r="Y8768" t="s">
        <v>50080</v>
      </c>
    </row>
    <row r="8769" spans="1:25">
      <c r="A8769" t="s">
        <v>50081</v>
      </c>
      <c r="B8769" t="s">
        <v>50082</v>
      </c>
      <c r="D8769" t="s">
        <v>40</v>
      </c>
      <c r="E8769" t="s">
        <v>41</v>
      </c>
      <c r="G8769" t="s">
        <v>426</v>
      </c>
      <c r="H8769" t="s">
        <v>50083</v>
      </c>
      <c r="J8769" t="s">
        <v>100</v>
      </c>
      <c r="K8769" t="s">
        <v>101</v>
      </c>
      <c r="L8769">
        <v>11</v>
      </c>
      <c r="M8769" t="s">
        <v>50084</v>
      </c>
      <c r="N8769" t="s">
        <v>75</v>
      </c>
      <c r="O8769" t="s">
        <v>48</v>
      </c>
      <c r="P8769" t="s">
        <v>48</v>
      </c>
      <c r="Q8769" t="s">
        <v>50085</v>
      </c>
      <c r="Y8769" t="s">
        <v>50086</v>
      </c>
    </row>
    <row r="8770" spans="1:25">
      <c r="A8770" t="s">
        <v>50087</v>
      </c>
      <c r="B8770" t="s">
        <v>50088</v>
      </c>
      <c r="D8770" t="s">
        <v>40</v>
      </c>
      <c r="E8770" t="s">
        <v>41</v>
      </c>
      <c r="G8770" t="s">
        <v>50089</v>
      </c>
      <c r="H8770" t="s">
        <v>50090</v>
      </c>
      <c r="J8770" t="s">
        <v>100</v>
      </c>
      <c r="K8770" t="s">
        <v>101</v>
      </c>
      <c r="L8770">
        <v>11</v>
      </c>
      <c r="M8770" t="s">
        <v>50084</v>
      </c>
      <c r="N8770" t="s">
        <v>75</v>
      </c>
      <c r="O8770" t="s">
        <v>48</v>
      </c>
      <c r="P8770" t="s">
        <v>48</v>
      </c>
      <c r="Q8770" t="s">
        <v>50091</v>
      </c>
      <c r="Y8770" t="s">
        <v>50092</v>
      </c>
    </row>
    <row r="8771" spans="1:25">
      <c r="A8771" t="s">
        <v>50093</v>
      </c>
      <c r="B8771" t="s">
        <v>50094</v>
      </c>
      <c r="D8771" t="s">
        <v>40</v>
      </c>
      <c r="E8771" t="s">
        <v>41</v>
      </c>
      <c r="G8771" t="s">
        <v>50095</v>
      </c>
      <c r="H8771" t="s">
        <v>114</v>
      </c>
      <c r="J8771" t="s">
        <v>100</v>
      </c>
      <c r="K8771" t="s">
        <v>101</v>
      </c>
      <c r="L8771">
        <v>11</v>
      </c>
      <c r="M8771" t="s">
        <v>50084</v>
      </c>
      <c r="N8771" t="s">
        <v>75</v>
      </c>
      <c r="O8771" t="s">
        <v>48</v>
      </c>
      <c r="P8771" t="s">
        <v>48</v>
      </c>
      <c r="Q8771" t="s">
        <v>50096</v>
      </c>
      <c r="Y8771" t="s">
        <v>50097</v>
      </c>
    </row>
    <row r="8772" spans="1:25">
      <c r="A8772" t="s">
        <v>50098</v>
      </c>
      <c r="B8772" t="s">
        <v>50099</v>
      </c>
      <c r="D8772" t="s">
        <v>40</v>
      </c>
      <c r="E8772" t="s">
        <v>41</v>
      </c>
      <c r="G8772" t="s">
        <v>50100</v>
      </c>
      <c r="H8772" t="s">
        <v>50101</v>
      </c>
      <c r="J8772" t="s">
        <v>91</v>
      </c>
      <c r="K8772" t="s">
        <v>92</v>
      </c>
      <c r="L8772">
        <v>11</v>
      </c>
      <c r="M8772" t="s">
        <v>50084</v>
      </c>
      <c r="N8772" t="s">
        <v>75</v>
      </c>
      <c r="O8772" t="s">
        <v>48</v>
      </c>
      <c r="P8772" t="s">
        <v>48</v>
      </c>
      <c r="Q8772" t="s">
        <v>50102</v>
      </c>
      <c r="Y8772" t="s">
        <v>50103</v>
      </c>
    </row>
    <row r="8773" spans="1:25">
      <c r="A8773" t="s">
        <v>50104</v>
      </c>
      <c r="B8773" t="s">
        <v>50105</v>
      </c>
      <c r="D8773" t="s">
        <v>40</v>
      </c>
      <c r="E8773" t="s">
        <v>41</v>
      </c>
      <c r="G8773" t="s">
        <v>50106</v>
      </c>
      <c r="H8773" t="s">
        <v>4966</v>
      </c>
      <c r="J8773" t="s">
        <v>100</v>
      </c>
      <c r="K8773" t="s">
        <v>101</v>
      </c>
      <c r="L8773">
        <v>11</v>
      </c>
      <c r="M8773" t="s">
        <v>50084</v>
      </c>
      <c r="N8773" t="s">
        <v>75</v>
      </c>
      <c r="O8773" t="s">
        <v>48</v>
      </c>
      <c r="P8773" t="s">
        <v>48</v>
      </c>
      <c r="Q8773" t="s">
        <v>31521</v>
      </c>
      <c r="Y8773" t="s">
        <v>50107</v>
      </c>
    </row>
    <row r="8774" spans="1:25">
      <c r="A8774" t="s">
        <v>184</v>
      </c>
      <c r="B8774" t="s">
        <v>50108</v>
      </c>
      <c r="D8774" t="s">
        <v>40</v>
      </c>
      <c r="E8774" t="s">
        <v>41</v>
      </c>
      <c r="G8774" t="s">
        <v>50109</v>
      </c>
      <c r="H8774" t="s">
        <v>26613</v>
      </c>
      <c r="J8774" t="s">
        <v>121</v>
      </c>
      <c r="K8774" t="s">
        <v>122</v>
      </c>
      <c r="L8774">
        <v>11</v>
      </c>
      <c r="M8774" t="s">
        <v>50110</v>
      </c>
      <c r="N8774" t="s">
        <v>275</v>
      </c>
      <c r="O8774" t="s">
        <v>48</v>
      </c>
      <c r="P8774" t="s">
        <v>48</v>
      </c>
      <c r="Q8774" t="s">
        <v>7539</v>
      </c>
      <c r="Y8774" t="s">
        <v>50111</v>
      </c>
    </row>
    <row r="8775" spans="1:25">
      <c r="A8775" t="s">
        <v>50112</v>
      </c>
      <c r="B8775" t="s">
        <v>50113</v>
      </c>
      <c r="D8775" t="s">
        <v>40</v>
      </c>
      <c r="E8775" t="s">
        <v>41</v>
      </c>
      <c r="G8775" t="s">
        <v>50114</v>
      </c>
      <c r="H8775" t="s">
        <v>1892</v>
      </c>
      <c r="J8775" t="s">
        <v>100</v>
      </c>
      <c r="K8775" t="s">
        <v>101</v>
      </c>
      <c r="L8775">
        <v>11</v>
      </c>
      <c r="M8775" t="s">
        <v>50115</v>
      </c>
      <c r="N8775" t="s">
        <v>75</v>
      </c>
      <c r="O8775" t="s">
        <v>48</v>
      </c>
      <c r="P8775" t="s">
        <v>48</v>
      </c>
      <c r="Q8775" t="s">
        <v>50116</v>
      </c>
      <c r="Y8775" t="s">
        <v>50117</v>
      </c>
    </row>
    <row r="8776" spans="1:25">
      <c r="A8776" t="s">
        <v>50118</v>
      </c>
      <c r="B8776" t="s">
        <v>50119</v>
      </c>
      <c r="D8776" t="s">
        <v>40</v>
      </c>
      <c r="E8776" t="s">
        <v>41</v>
      </c>
      <c r="G8776" t="s">
        <v>2133</v>
      </c>
      <c r="H8776" t="s">
        <v>1098</v>
      </c>
      <c r="J8776" t="s">
        <v>823</v>
      </c>
      <c r="K8776" t="s">
        <v>824</v>
      </c>
      <c r="L8776">
        <v>11</v>
      </c>
      <c r="M8776" t="s">
        <v>50115</v>
      </c>
      <c r="N8776" t="s">
        <v>75</v>
      </c>
      <c r="O8776" t="s">
        <v>48</v>
      </c>
      <c r="P8776" t="s">
        <v>48</v>
      </c>
      <c r="Q8776" t="s">
        <v>50120</v>
      </c>
      <c r="Y8776" t="s">
        <v>50121</v>
      </c>
    </row>
    <row r="8777" spans="1:25">
      <c r="A8777" t="s">
        <v>50122</v>
      </c>
      <c r="B8777" t="s">
        <v>50123</v>
      </c>
      <c r="D8777" t="s">
        <v>40</v>
      </c>
      <c r="E8777" t="s">
        <v>41</v>
      </c>
      <c r="G8777" t="s">
        <v>17869</v>
      </c>
      <c r="H8777" t="s">
        <v>976</v>
      </c>
      <c r="J8777" t="s">
        <v>91</v>
      </c>
      <c r="K8777" t="s">
        <v>92</v>
      </c>
      <c r="L8777">
        <v>11</v>
      </c>
      <c r="M8777" t="s">
        <v>50124</v>
      </c>
      <c r="N8777" t="s">
        <v>75</v>
      </c>
      <c r="O8777" t="s">
        <v>48</v>
      </c>
      <c r="P8777" t="s">
        <v>48</v>
      </c>
      <c r="Q8777" t="s">
        <v>50125</v>
      </c>
      <c r="Y8777" t="s">
        <v>50126</v>
      </c>
    </row>
    <row r="8778" spans="1:25">
      <c r="A8778" t="s">
        <v>50127</v>
      </c>
      <c r="B8778" t="s">
        <v>50128</v>
      </c>
      <c r="D8778" t="s">
        <v>40</v>
      </c>
      <c r="E8778" t="s">
        <v>41</v>
      </c>
      <c r="G8778" t="s">
        <v>50129</v>
      </c>
      <c r="H8778" t="s">
        <v>561</v>
      </c>
      <c r="J8778" t="s">
        <v>91</v>
      </c>
      <c r="K8778" t="s">
        <v>92</v>
      </c>
      <c r="L8778">
        <v>11</v>
      </c>
      <c r="M8778" t="s">
        <v>50130</v>
      </c>
      <c r="N8778" t="s">
        <v>75</v>
      </c>
      <c r="O8778" t="s">
        <v>48</v>
      </c>
      <c r="P8778" t="s">
        <v>48</v>
      </c>
      <c r="Q8778" t="s">
        <v>50131</v>
      </c>
      <c r="Y8778" t="s">
        <v>50132</v>
      </c>
    </row>
    <row r="8779" spans="1:25">
      <c r="A8779" t="s">
        <v>50133</v>
      </c>
      <c r="B8779" t="s">
        <v>50134</v>
      </c>
      <c r="D8779" t="s">
        <v>40</v>
      </c>
      <c r="E8779" t="s">
        <v>41</v>
      </c>
      <c r="G8779" t="s">
        <v>50135</v>
      </c>
      <c r="H8779" t="s">
        <v>40910</v>
      </c>
      <c r="J8779" t="s">
        <v>100</v>
      </c>
      <c r="K8779" t="s">
        <v>101</v>
      </c>
      <c r="L8779">
        <v>11</v>
      </c>
      <c r="M8779" t="s">
        <v>50130</v>
      </c>
      <c r="N8779" t="s">
        <v>75</v>
      </c>
      <c r="O8779" t="s">
        <v>48</v>
      </c>
      <c r="P8779" t="s">
        <v>48</v>
      </c>
      <c r="Q8779" t="s">
        <v>50136</v>
      </c>
      <c r="Y8779" t="s">
        <v>50137</v>
      </c>
    </row>
    <row r="8780" spans="1:25">
      <c r="A8780" t="s">
        <v>50138</v>
      </c>
      <c r="B8780" t="s">
        <v>50139</v>
      </c>
      <c r="D8780" t="s">
        <v>40</v>
      </c>
      <c r="E8780" t="s">
        <v>41</v>
      </c>
      <c r="G8780" t="s">
        <v>9551</v>
      </c>
      <c r="H8780" t="s">
        <v>50140</v>
      </c>
      <c r="J8780" t="s">
        <v>100</v>
      </c>
      <c r="K8780" t="s">
        <v>101</v>
      </c>
      <c r="L8780">
        <v>11</v>
      </c>
      <c r="M8780" t="s">
        <v>50141</v>
      </c>
      <c r="N8780" t="s">
        <v>75</v>
      </c>
      <c r="O8780" t="s">
        <v>48</v>
      </c>
      <c r="P8780" t="s">
        <v>48</v>
      </c>
      <c r="Q8780" t="s">
        <v>50142</v>
      </c>
      <c r="Y8780" t="s">
        <v>50143</v>
      </c>
    </row>
    <row r="8781" spans="1:25">
      <c r="A8781" t="s">
        <v>50144</v>
      </c>
      <c r="B8781" t="s">
        <v>50145</v>
      </c>
      <c r="D8781" t="s">
        <v>40</v>
      </c>
      <c r="E8781" t="s">
        <v>41</v>
      </c>
      <c r="G8781" t="s">
        <v>50146</v>
      </c>
      <c r="H8781" t="s">
        <v>392</v>
      </c>
      <c r="J8781" t="s">
        <v>100</v>
      </c>
      <c r="K8781" t="s">
        <v>101</v>
      </c>
      <c r="L8781">
        <v>11</v>
      </c>
      <c r="M8781" t="s">
        <v>50147</v>
      </c>
      <c r="N8781" t="s">
        <v>75</v>
      </c>
      <c r="O8781" t="s">
        <v>48</v>
      </c>
      <c r="P8781" t="s">
        <v>48</v>
      </c>
      <c r="Q8781" t="s">
        <v>50148</v>
      </c>
      <c r="Y8781" t="s">
        <v>50149</v>
      </c>
    </row>
    <row r="8782" spans="1:25">
      <c r="A8782" t="s">
        <v>50150</v>
      </c>
      <c r="B8782" t="s">
        <v>50151</v>
      </c>
      <c r="D8782" t="s">
        <v>40</v>
      </c>
      <c r="E8782" t="s">
        <v>41</v>
      </c>
      <c r="G8782" t="s">
        <v>50152</v>
      </c>
      <c r="H8782" t="s">
        <v>18639</v>
      </c>
      <c r="J8782" t="s">
        <v>91</v>
      </c>
      <c r="K8782" t="s">
        <v>92</v>
      </c>
      <c r="L8782">
        <v>11</v>
      </c>
      <c r="M8782" t="s">
        <v>50153</v>
      </c>
      <c r="N8782" t="s">
        <v>75</v>
      </c>
      <c r="O8782" t="s">
        <v>48</v>
      </c>
      <c r="P8782" t="s">
        <v>48</v>
      </c>
      <c r="Q8782" t="s">
        <v>50154</v>
      </c>
      <c r="Y8782" t="s">
        <v>50155</v>
      </c>
    </row>
    <row r="8783" spans="1:25">
      <c r="A8783" t="s">
        <v>184</v>
      </c>
      <c r="B8783" t="s">
        <v>50156</v>
      </c>
      <c r="D8783" t="s">
        <v>40</v>
      </c>
      <c r="E8783" t="s">
        <v>41</v>
      </c>
      <c r="G8783" t="s">
        <v>11389</v>
      </c>
      <c r="H8783" t="s">
        <v>1149</v>
      </c>
      <c r="J8783" t="s">
        <v>100</v>
      </c>
      <c r="K8783" t="s">
        <v>101</v>
      </c>
      <c r="L8783">
        <v>11</v>
      </c>
      <c r="M8783" t="s">
        <v>50153</v>
      </c>
      <c r="N8783" t="s">
        <v>75</v>
      </c>
      <c r="O8783" t="s">
        <v>48</v>
      </c>
      <c r="P8783" t="s">
        <v>48</v>
      </c>
      <c r="Q8783" t="s">
        <v>50157</v>
      </c>
      <c r="Y8783" t="s">
        <v>50158</v>
      </c>
    </row>
    <row r="8784" spans="1:25">
      <c r="A8784" t="s">
        <v>50159</v>
      </c>
      <c r="B8784" t="s">
        <v>50160</v>
      </c>
      <c r="D8784" t="s">
        <v>40</v>
      </c>
      <c r="E8784" t="s">
        <v>41</v>
      </c>
      <c r="G8784" t="s">
        <v>9920</v>
      </c>
      <c r="H8784" t="s">
        <v>15316</v>
      </c>
      <c r="J8784" t="s">
        <v>100</v>
      </c>
      <c r="K8784" t="s">
        <v>101</v>
      </c>
      <c r="L8784">
        <v>11</v>
      </c>
      <c r="M8784" t="s">
        <v>50153</v>
      </c>
      <c r="N8784" t="s">
        <v>75</v>
      </c>
      <c r="O8784" t="s">
        <v>48</v>
      </c>
      <c r="P8784" t="s">
        <v>48</v>
      </c>
      <c r="Q8784" t="s">
        <v>28439</v>
      </c>
      <c r="Y8784" t="s">
        <v>50161</v>
      </c>
    </row>
    <row r="8785" spans="1:25">
      <c r="A8785" t="s">
        <v>50162</v>
      </c>
      <c r="B8785" t="s">
        <v>50163</v>
      </c>
      <c r="D8785" t="s">
        <v>40</v>
      </c>
      <c r="E8785" t="s">
        <v>41</v>
      </c>
      <c r="G8785" t="s">
        <v>22656</v>
      </c>
      <c r="H8785" t="s">
        <v>46170</v>
      </c>
      <c r="J8785" t="s">
        <v>91</v>
      </c>
      <c r="K8785" t="s">
        <v>92</v>
      </c>
      <c r="L8785">
        <v>11</v>
      </c>
      <c r="M8785" t="s">
        <v>50153</v>
      </c>
      <c r="N8785" t="s">
        <v>75</v>
      </c>
      <c r="O8785" t="s">
        <v>48</v>
      </c>
      <c r="P8785" t="s">
        <v>48</v>
      </c>
      <c r="Q8785" t="s">
        <v>50164</v>
      </c>
      <c r="Y8785" t="s">
        <v>50165</v>
      </c>
    </row>
    <row r="8786" spans="1:25">
      <c r="A8786" t="s">
        <v>50166</v>
      </c>
      <c r="B8786" t="s">
        <v>50167</v>
      </c>
      <c r="D8786" t="s">
        <v>40</v>
      </c>
      <c r="E8786" t="s">
        <v>41</v>
      </c>
      <c r="G8786" t="s">
        <v>5611</v>
      </c>
      <c r="H8786" t="s">
        <v>50168</v>
      </c>
      <c r="J8786" t="s">
        <v>100</v>
      </c>
      <c r="K8786" t="s">
        <v>101</v>
      </c>
      <c r="L8786">
        <v>11</v>
      </c>
      <c r="M8786" t="s">
        <v>50169</v>
      </c>
      <c r="N8786" t="s">
        <v>75</v>
      </c>
      <c r="O8786" t="s">
        <v>48</v>
      </c>
      <c r="P8786" t="s">
        <v>48</v>
      </c>
      <c r="Q8786" t="s">
        <v>50170</v>
      </c>
      <c r="Y8786" t="s">
        <v>50171</v>
      </c>
    </row>
    <row r="8787" spans="1:25">
      <c r="A8787" t="s">
        <v>50172</v>
      </c>
      <c r="B8787" t="s">
        <v>50173</v>
      </c>
      <c r="D8787" t="s">
        <v>40</v>
      </c>
      <c r="E8787" t="s">
        <v>41</v>
      </c>
      <c r="G8787" t="s">
        <v>10646</v>
      </c>
      <c r="H8787" t="s">
        <v>8696</v>
      </c>
      <c r="J8787" t="s">
        <v>100</v>
      </c>
      <c r="K8787" t="s">
        <v>101</v>
      </c>
      <c r="L8787">
        <v>11</v>
      </c>
      <c r="M8787" t="s">
        <v>50174</v>
      </c>
      <c r="N8787" t="s">
        <v>75</v>
      </c>
      <c r="O8787" t="s">
        <v>48</v>
      </c>
      <c r="P8787" t="s">
        <v>48</v>
      </c>
      <c r="Q8787" t="s">
        <v>50175</v>
      </c>
      <c r="Y8787" t="s">
        <v>50176</v>
      </c>
    </row>
    <row r="8788" spans="1:25">
      <c r="A8788" t="s">
        <v>50177</v>
      </c>
      <c r="B8788" t="s">
        <v>50178</v>
      </c>
      <c r="D8788" t="s">
        <v>40</v>
      </c>
      <c r="E8788" t="s">
        <v>41</v>
      </c>
      <c r="G8788" t="s">
        <v>50179</v>
      </c>
      <c r="H8788" t="s">
        <v>37103</v>
      </c>
      <c r="J8788" t="s">
        <v>100</v>
      </c>
      <c r="K8788" t="s">
        <v>101</v>
      </c>
      <c r="L8788">
        <v>11</v>
      </c>
      <c r="M8788" t="s">
        <v>50174</v>
      </c>
      <c r="N8788" t="s">
        <v>75</v>
      </c>
      <c r="O8788" t="s">
        <v>48</v>
      </c>
      <c r="P8788" t="s">
        <v>48</v>
      </c>
      <c r="Q8788" t="s">
        <v>50180</v>
      </c>
      <c r="Y8788" t="s">
        <v>50181</v>
      </c>
    </row>
    <row r="8789" spans="1:25">
      <c r="A8789" t="s">
        <v>50182</v>
      </c>
      <c r="B8789" t="s">
        <v>50183</v>
      </c>
      <c r="D8789" t="s">
        <v>40</v>
      </c>
      <c r="E8789" t="s">
        <v>41</v>
      </c>
      <c r="G8789" t="s">
        <v>50184</v>
      </c>
      <c r="H8789" t="s">
        <v>50185</v>
      </c>
      <c r="J8789" t="s">
        <v>55</v>
      </c>
      <c r="K8789" t="s">
        <v>56</v>
      </c>
      <c r="L8789">
        <v>11</v>
      </c>
      <c r="M8789" t="s">
        <v>50186</v>
      </c>
      <c r="N8789" t="s">
        <v>58</v>
      </c>
      <c r="O8789" t="s">
        <v>48</v>
      </c>
      <c r="P8789" t="s">
        <v>48</v>
      </c>
      <c r="Q8789" t="s">
        <v>50187</v>
      </c>
      <c r="Y8789" t="s">
        <v>50188</v>
      </c>
    </row>
    <row r="8790" spans="1:25">
      <c r="A8790" t="s">
        <v>50189</v>
      </c>
      <c r="B8790" t="s">
        <v>50190</v>
      </c>
      <c r="D8790" t="s">
        <v>40</v>
      </c>
      <c r="E8790" t="s">
        <v>41</v>
      </c>
      <c r="G8790" t="s">
        <v>21511</v>
      </c>
      <c r="H8790" t="s">
        <v>50191</v>
      </c>
      <c r="J8790" t="s">
        <v>100</v>
      </c>
      <c r="K8790" t="s">
        <v>101</v>
      </c>
      <c r="L8790">
        <v>11</v>
      </c>
      <c r="M8790" t="s">
        <v>50186</v>
      </c>
      <c r="N8790" t="s">
        <v>75</v>
      </c>
      <c r="O8790" t="s">
        <v>48</v>
      </c>
      <c r="P8790" t="s">
        <v>48</v>
      </c>
      <c r="Q8790" t="s">
        <v>50192</v>
      </c>
      <c r="Y8790" t="s">
        <v>50193</v>
      </c>
    </row>
    <row r="8791" spans="1:25">
      <c r="A8791" t="s">
        <v>50194</v>
      </c>
      <c r="B8791" t="s">
        <v>50195</v>
      </c>
      <c r="D8791" t="s">
        <v>40</v>
      </c>
      <c r="E8791" t="s">
        <v>41</v>
      </c>
      <c r="G8791" t="s">
        <v>50196</v>
      </c>
      <c r="H8791" t="s">
        <v>50197</v>
      </c>
      <c r="J8791" t="s">
        <v>100</v>
      </c>
      <c r="K8791" t="s">
        <v>101</v>
      </c>
      <c r="L8791">
        <v>11</v>
      </c>
      <c r="M8791" t="s">
        <v>50186</v>
      </c>
      <c r="N8791" t="s">
        <v>75</v>
      </c>
      <c r="O8791" t="s">
        <v>48</v>
      </c>
      <c r="P8791" t="s">
        <v>48</v>
      </c>
      <c r="Q8791" t="s">
        <v>50198</v>
      </c>
      <c r="Y8791" t="s">
        <v>50199</v>
      </c>
    </row>
    <row r="8792" spans="1:25">
      <c r="A8792" t="s">
        <v>50200</v>
      </c>
      <c r="B8792" t="s">
        <v>50201</v>
      </c>
      <c r="D8792" t="s">
        <v>40</v>
      </c>
      <c r="E8792" t="s">
        <v>41</v>
      </c>
      <c r="G8792" t="s">
        <v>50202</v>
      </c>
      <c r="H8792" t="s">
        <v>38587</v>
      </c>
      <c r="J8792" t="s">
        <v>100</v>
      </c>
      <c r="K8792" t="s">
        <v>101</v>
      </c>
      <c r="L8792">
        <v>11</v>
      </c>
      <c r="M8792" t="s">
        <v>50186</v>
      </c>
      <c r="N8792" t="s">
        <v>75</v>
      </c>
      <c r="O8792" t="s">
        <v>48</v>
      </c>
      <c r="P8792" t="s">
        <v>48</v>
      </c>
      <c r="Q8792" t="s">
        <v>50203</v>
      </c>
      <c r="Y8792" t="s">
        <v>50204</v>
      </c>
    </row>
    <row r="8793" spans="1:25">
      <c r="A8793" t="s">
        <v>50205</v>
      </c>
      <c r="B8793" t="s">
        <v>50206</v>
      </c>
      <c r="D8793" t="s">
        <v>40</v>
      </c>
      <c r="E8793" t="s">
        <v>41</v>
      </c>
      <c r="G8793" t="s">
        <v>3514</v>
      </c>
      <c r="H8793" t="s">
        <v>50207</v>
      </c>
      <c r="J8793" t="s">
        <v>823</v>
      </c>
      <c r="K8793" t="s">
        <v>824</v>
      </c>
      <c r="L8793">
        <v>11</v>
      </c>
      <c r="M8793" t="s">
        <v>50186</v>
      </c>
      <c r="N8793" t="s">
        <v>75</v>
      </c>
      <c r="O8793" t="s">
        <v>48</v>
      </c>
      <c r="P8793" t="s">
        <v>48</v>
      </c>
      <c r="Q8793" t="s">
        <v>638</v>
      </c>
      <c r="Y8793" t="s">
        <v>50208</v>
      </c>
    </row>
    <row r="8794" spans="1:25">
      <c r="A8794" t="s">
        <v>50209</v>
      </c>
      <c r="B8794" t="s">
        <v>50210</v>
      </c>
      <c r="D8794" t="s">
        <v>40</v>
      </c>
      <c r="E8794" t="s">
        <v>41</v>
      </c>
      <c r="G8794" t="s">
        <v>50211</v>
      </c>
      <c r="H8794" t="s">
        <v>20738</v>
      </c>
      <c r="J8794" t="s">
        <v>91</v>
      </c>
      <c r="K8794" t="s">
        <v>92</v>
      </c>
      <c r="L8794">
        <v>11</v>
      </c>
      <c r="M8794" t="s">
        <v>50212</v>
      </c>
      <c r="N8794" t="s">
        <v>75</v>
      </c>
      <c r="O8794" t="s">
        <v>48</v>
      </c>
      <c r="P8794" t="s">
        <v>48</v>
      </c>
      <c r="Q8794" t="s">
        <v>50213</v>
      </c>
      <c r="Y8794" t="s">
        <v>50214</v>
      </c>
    </row>
    <row r="8795" spans="1:25">
      <c r="A8795" t="s">
        <v>50215</v>
      </c>
      <c r="B8795" t="s">
        <v>50216</v>
      </c>
      <c r="D8795" t="s">
        <v>40</v>
      </c>
      <c r="E8795" t="s">
        <v>41</v>
      </c>
      <c r="G8795" t="s">
        <v>7614</v>
      </c>
      <c r="H8795" t="s">
        <v>1220</v>
      </c>
      <c r="J8795" t="s">
        <v>91</v>
      </c>
      <c r="K8795" t="s">
        <v>92</v>
      </c>
      <c r="L8795">
        <v>11</v>
      </c>
      <c r="M8795" t="s">
        <v>50217</v>
      </c>
      <c r="N8795" t="s">
        <v>75</v>
      </c>
      <c r="O8795" t="s">
        <v>48</v>
      </c>
      <c r="P8795" t="s">
        <v>48</v>
      </c>
      <c r="Q8795" t="s">
        <v>50218</v>
      </c>
      <c r="Y8795" t="s">
        <v>50219</v>
      </c>
    </row>
    <row r="8796" spans="1:25">
      <c r="A8796" t="s">
        <v>50220</v>
      </c>
      <c r="B8796" t="s">
        <v>50221</v>
      </c>
      <c r="D8796" t="s">
        <v>40</v>
      </c>
      <c r="E8796" t="s">
        <v>41</v>
      </c>
      <c r="G8796" t="s">
        <v>2594</v>
      </c>
      <c r="H8796" t="s">
        <v>50222</v>
      </c>
      <c r="J8796" t="s">
        <v>100</v>
      </c>
      <c r="K8796" t="s">
        <v>101</v>
      </c>
      <c r="L8796">
        <v>11</v>
      </c>
      <c r="M8796" t="s">
        <v>50223</v>
      </c>
      <c r="N8796" t="s">
        <v>75</v>
      </c>
      <c r="O8796" t="s">
        <v>48</v>
      </c>
      <c r="P8796" t="s">
        <v>48</v>
      </c>
      <c r="Q8796" t="s">
        <v>50224</v>
      </c>
      <c r="Y8796" t="s">
        <v>50225</v>
      </c>
    </row>
    <row r="8797" spans="1:25">
      <c r="A8797" t="s">
        <v>50226</v>
      </c>
      <c r="B8797" t="s">
        <v>50227</v>
      </c>
      <c r="D8797" t="s">
        <v>40</v>
      </c>
      <c r="E8797" t="s">
        <v>41</v>
      </c>
      <c r="G8797" t="s">
        <v>38354</v>
      </c>
      <c r="H8797" t="s">
        <v>50228</v>
      </c>
      <c r="J8797" t="s">
        <v>729</v>
      </c>
      <c r="K8797" t="s">
        <v>730</v>
      </c>
      <c r="L8797">
        <v>11</v>
      </c>
      <c r="M8797" t="s">
        <v>50229</v>
      </c>
      <c r="N8797" t="s">
        <v>275</v>
      </c>
      <c r="O8797" t="s">
        <v>48</v>
      </c>
      <c r="P8797" t="s">
        <v>48</v>
      </c>
      <c r="Q8797" t="s">
        <v>31005</v>
      </c>
      <c r="Y8797" t="s">
        <v>50230</v>
      </c>
    </row>
    <row r="8798" spans="1:25">
      <c r="A8798" t="s">
        <v>50231</v>
      </c>
      <c r="B8798" t="s">
        <v>50232</v>
      </c>
      <c r="D8798" t="s">
        <v>40</v>
      </c>
      <c r="E8798" t="s">
        <v>41</v>
      </c>
      <c r="G8798" t="s">
        <v>50233</v>
      </c>
      <c r="H8798" t="s">
        <v>50234</v>
      </c>
      <c r="J8798" t="s">
        <v>100</v>
      </c>
      <c r="K8798" t="s">
        <v>101</v>
      </c>
      <c r="L8798">
        <v>11</v>
      </c>
      <c r="M8798" t="s">
        <v>50235</v>
      </c>
      <c r="N8798" t="s">
        <v>75</v>
      </c>
      <c r="O8798" t="s">
        <v>48</v>
      </c>
      <c r="P8798" t="s">
        <v>48</v>
      </c>
      <c r="Q8798" t="s">
        <v>50236</v>
      </c>
      <c r="Y8798" t="s">
        <v>50237</v>
      </c>
    </row>
    <row r="8799" spans="1:25">
      <c r="A8799" t="s">
        <v>184</v>
      </c>
      <c r="B8799" t="s">
        <v>50238</v>
      </c>
      <c r="D8799" t="s">
        <v>40</v>
      </c>
      <c r="E8799" t="s">
        <v>41</v>
      </c>
      <c r="G8799" t="s">
        <v>50239</v>
      </c>
      <c r="H8799" t="s">
        <v>3588</v>
      </c>
      <c r="J8799" t="s">
        <v>91</v>
      </c>
      <c r="K8799" t="s">
        <v>92</v>
      </c>
      <c r="L8799">
        <v>11</v>
      </c>
      <c r="M8799" t="s">
        <v>50240</v>
      </c>
      <c r="N8799" t="s">
        <v>75</v>
      </c>
      <c r="O8799" t="s">
        <v>48</v>
      </c>
      <c r="P8799" t="s">
        <v>48</v>
      </c>
      <c r="Q8799" t="s">
        <v>50241</v>
      </c>
      <c r="Y8799" t="s">
        <v>50242</v>
      </c>
    </row>
    <row r="8800" spans="1:25">
      <c r="A8800" t="s">
        <v>50243</v>
      </c>
      <c r="B8800" t="s">
        <v>50244</v>
      </c>
      <c r="D8800" t="s">
        <v>40</v>
      </c>
      <c r="E8800" t="s">
        <v>41</v>
      </c>
      <c r="G8800" t="s">
        <v>50245</v>
      </c>
      <c r="H8800" t="s">
        <v>48499</v>
      </c>
      <c r="J8800" t="s">
        <v>121</v>
      </c>
      <c r="K8800" t="s">
        <v>122</v>
      </c>
      <c r="L8800">
        <v>11</v>
      </c>
      <c r="M8800" t="s">
        <v>50246</v>
      </c>
      <c r="N8800" t="s">
        <v>58</v>
      </c>
      <c r="O8800" t="s">
        <v>48</v>
      </c>
      <c r="P8800" t="s">
        <v>48</v>
      </c>
      <c r="Q8800" t="s">
        <v>50247</v>
      </c>
      <c r="Y8800" t="s">
        <v>50248</v>
      </c>
    </row>
    <row r="8801" spans="1:25">
      <c r="A8801" t="s">
        <v>50249</v>
      </c>
      <c r="B8801" t="s">
        <v>50250</v>
      </c>
      <c r="D8801" t="s">
        <v>40</v>
      </c>
      <c r="E8801" t="s">
        <v>41</v>
      </c>
      <c r="G8801" t="s">
        <v>23103</v>
      </c>
      <c r="H8801" t="s">
        <v>4061</v>
      </c>
      <c r="J8801" t="s">
        <v>823</v>
      </c>
      <c r="K8801" t="s">
        <v>824</v>
      </c>
      <c r="L8801">
        <v>11</v>
      </c>
      <c r="M8801" t="s">
        <v>50251</v>
      </c>
      <c r="N8801" t="s">
        <v>75</v>
      </c>
      <c r="O8801" t="s">
        <v>48</v>
      </c>
      <c r="P8801" t="s">
        <v>48</v>
      </c>
      <c r="Q8801" t="s">
        <v>50252</v>
      </c>
      <c r="Y8801" t="s">
        <v>50253</v>
      </c>
    </row>
    <row r="8802" spans="1:25">
      <c r="A8802" t="s">
        <v>50254</v>
      </c>
      <c r="B8802" t="s">
        <v>50255</v>
      </c>
      <c r="D8802" t="s">
        <v>40</v>
      </c>
      <c r="E8802" t="s">
        <v>41</v>
      </c>
      <c r="G8802" t="s">
        <v>35440</v>
      </c>
      <c r="H8802" t="s">
        <v>26602</v>
      </c>
      <c r="J8802" t="s">
        <v>100</v>
      </c>
      <c r="K8802" t="s">
        <v>101</v>
      </c>
      <c r="L8802">
        <v>11</v>
      </c>
      <c r="M8802" t="s">
        <v>50256</v>
      </c>
      <c r="N8802" t="s">
        <v>75</v>
      </c>
      <c r="O8802" t="s">
        <v>48</v>
      </c>
      <c r="P8802" t="s">
        <v>48</v>
      </c>
      <c r="Q8802" t="s">
        <v>50257</v>
      </c>
      <c r="Y8802" t="s">
        <v>50258</v>
      </c>
    </row>
    <row r="8803" spans="1:25">
      <c r="A8803" t="s">
        <v>50259</v>
      </c>
      <c r="B8803" t="s">
        <v>50260</v>
      </c>
      <c r="D8803" t="s">
        <v>40</v>
      </c>
      <c r="E8803" t="s">
        <v>41</v>
      </c>
      <c r="G8803" t="s">
        <v>39950</v>
      </c>
      <c r="H8803" t="s">
        <v>9444</v>
      </c>
      <c r="J8803" t="s">
        <v>91</v>
      </c>
      <c r="K8803" t="s">
        <v>92</v>
      </c>
      <c r="L8803">
        <v>11</v>
      </c>
      <c r="M8803" t="s">
        <v>50261</v>
      </c>
      <c r="N8803" t="s">
        <v>75</v>
      </c>
      <c r="O8803" t="s">
        <v>48</v>
      </c>
      <c r="P8803" t="s">
        <v>48</v>
      </c>
      <c r="Q8803" t="s">
        <v>38258</v>
      </c>
      <c r="Y8803" t="s">
        <v>50262</v>
      </c>
    </row>
    <row r="8804" spans="1:25">
      <c r="A8804" t="s">
        <v>50263</v>
      </c>
      <c r="B8804" t="s">
        <v>50264</v>
      </c>
      <c r="D8804" t="s">
        <v>40</v>
      </c>
      <c r="E8804" t="s">
        <v>41</v>
      </c>
      <c r="G8804" t="s">
        <v>6258</v>
      </c>
      <c r="H8804" t="s">
        <v>7392</v>
      </c>
      <c r="J8804" t="s">
        <v>91</v>
      </c>
      <c r="K8804" t="s">
        <v>92</v>
      </c>
      <c r="L8804">
        <v>11</v>
      </c>
      <c r="M8804" t="s">
        <v>50265</v>
      </c>
      <c r="N8804" t="s">
        <v>75</v>
      </c>
      <c r="O8804" t="s">
        <v>48</v>
      </c>
      <c r="P8804" t="s">
        <v>48</v>
      </c>
      <c r="Q8804" t="s">
        <v>50266</v>
      </c>
      <c r="Y8804" t="s">
        <v>50267</v>
      </c>
    </row>
    <row r="8805" spans="1:25">
      <c r="A8805" t="s">
        <v>50268</v>
      </c>
      <c r="B8805" t="s">
        <v>50269</v>
      </c>
      <c r="D8805" t="s">
        <v>40</v>
      </c>
      <c r="E8805" t="s">
        <v>41</v>
      </c>
      <c r="G8805" t="s">
        <v>21884</v>
      </c>
      <c r="H8805" t="s">
        <v>50270</v>
      </c>
      <c r="J8805" t="s">
        <v>100</v>
      </c>
      <c r="K8805" t="s">
        <v>101</v>
      </c>
      <c r="L8805">
        <v>11</v>
      </c>
      <c r="M8805" t="s">
        <v>50265</v>
      </c>
      <c r="N8805" t="s">
        <v>75</v>
      </c>
      <c r="O8805" t="s">
        <v>48</v>
      </c>
      <c r="P8805" t="s">
        <v>48</v>
      </c>
      <c r="Q8805" t="s">
        <v>50271</v>
      </c>
      <c r="Y8805" t="s">
        <v>50272</v>
      </c>
    </row>
    <row r="8806" spans="1:25">
      <c r="A8806" t="s">
        <v>50273</v>
      </c>
      <c r="B8806" t="s">
        <v>50274</v>
      </c>
      <c r="D8806" t="s">
        <v>40</v>
      </c>
      <c r="E8806" t="s">
        <v>41</v>
      </c>
      <c r="G8806" t="s">
        <v>7427</v>
      </c>
      <c r="H8806" t="s">
        <v>7880</v>
      </c>
      <c r="J8806" t="s">
        <v>91</v>
      </c>
      <c r="K8806" t="s">
        <v>92</v>
      </c>
      <c r="L8806">
        <v>11</v>
      </c>
      <c r="M8806" t="s">
        <v>50265</v>
      </c>
      <c r="N8806" t="s">
        <v>75</v>
      </c>
      <c r="O8806" t="s">
        <v>48</v>
      </c>
      <c r="P8806" t="s">
        <v>48</v>
      </c>
      <c r="Q8806" t="s">
        <v>50275</v>
      </c>
      <c r="Y8806" t="s">
        <v>50276</v>
      </c>
    </row>
    <row r="8807" spans="1:25">
      <c r="A8807" t="s">
        <v>50277</v>
      </c>
      <c r="B8807" t="s">
        <v>50278</v>
      </c>
      <c r="D8807" t="s">
        <v>40</v>
      </c>
      <c r="E8807" t="s">
        <v>41</v>
      </c>
      <c r="G8807" t="s">
        <v>50279</v>
      </c>
      <c r="H8807" t="s">
        <v>1633</v>
      </c>
      <c r="J8807" t="s">
        <v>91</v>
      </c>
      <c r="K8807" t="s">
        <v>92</v>
      </c>
      <c r="L8807">
        <v>11</v>
      </c>
      <c r="M8807" t="s">
        <v>50265</v>
      </c>
      <c r="N8807" t="s">
        <v>75</v>
      </c>
      <c r="O8807" t="s">
        <v>48</v>
      </c>
      <c r="P8807" t="s">
        <v>48</v>
      </c>
      <c r="Q8807" t="s">
        <v>4873</v>
      </c>
      <c r="Y8807" t="s">
        <v>50280</v>
      </c>
    </row>
    <row r="8808" spans="1:25">
      <c r="A8808" t="s">
        <v>50281</v>
      </c>
      <c r="B8808" t="s">
        <v>50282</v>
      </c>
      <c r="D8808" t="s">
        <v>40</v>
      </c>
      <c r="E8808" t="s">
        <v>41</v>
      </c>
      <c r="G8808" t="s">
        <v>50283</v>
      </c>
      <c r="H8808" t="s">
        <v>50284</v>
      </c>
      <c r="J8808" t="s">
        <v>100</v>
      </c>
      <c r="K8808" t="s">
        <v>101</v>
      </c>
      <c r="L8808">
        <v>11</v>
      </c>
      <c r="M8808" t="s">
        <v>50265</v>
      </c>
      <c r="N8808" t="s">
        <v>75</v>
      </c>
      <c r="O8808" t="s">
        <v>48</v>
      </c>
      <c r="P8808" t="s">
        <v>48</v>
      </c>
      <c r="Q8808" t="s">
        <v>50285</v>
      </c>
      <c r="Y8808" t="s">
        <v>50286</v>
      </c>
    </row>
    <row r="8809" spans="1:25">
      <c r="A8809" t="s">
        <v>50287</v>
      </c>
      <c r="B8809" t="s">
        <v>50288</v>
      </c>
      <c r="D8809" t="s">
        <v>40</v>
      </c>
      <c r="E8809" t="s">
        <v>41</v>
      </c>
      <c r="G8809" t="s">
        <v>22527</v>
      </c>
      <c r="H8809" t="s">
        <v>50289</v>
      </c>
      <c r="J8809" t="s">
        <v>91</v>
      </c>
      <c r="K8809" t="s">
        <v>92</v>
      </c>
      <c r="L8809">
        <v>11</v>
      </c>
      <c r="M8809" t="s">
        <v>50290</v>
      </c>
      <c r="N8809" t="s">
        <v>75</v>
      </c>
      <c r="O8809" t="s">
        <v>48</v>
      </c>
      <c r="P8809" t="s">
        <v>48</v>
      </c>
      <c r="Q8809" t="s">
        <v>50291</v>
      </c>
      <c r="Y8809" t="s">
        <v>50292</v>
      </c>
    </row>
    <row r="8810" spans="1:25">
      <c r="A8810" t="s">
        <v>50293</v>
      </c>
      <c r="B8810" t="s">
        <v>50294</v>
      </c>
      <c r="D8810" t="s">
        <v>40</v>
      </c>
      <c r="E8810" t="s">
        <v>41</v>
      </c>
      <c r="G8810" t="s">
        <v>33456</v>
      </c>
      <c r="H8810" t="s">
        <v>9690</v>
      </c>
      <c r="J8810" t="s">
        <v>91</v>
      </c>
      <c r="K8810" t="s">
        <v>92</v>
      </c>
      <c r="L8810">
        <v>11</v>
      </c>
      <c r="M8810" t="s">
        <v>50290</v>
      </c>
      <c r="N8810" t="s">
        <v>75</v>
      </c>
      <c r="O8810" t="s">
        <v>48</v>
      </c>
      <c r="P8810" t="s">
        <v>48</v>
      </c>
      <c r="Q8810" t="s">
        <v>49668</v>
      </c>
      <c r="Y8810" t="s">
        <v>50295</v>
      </c>
    </row>
    <row r="8811" spans="1:25">
      <c r="A8811" t="s">
        <v>50296</v>
      </c>
      <c r="B8811" t="s">
        <v>50297</v>
      </c>
      <c r="D8811" t="s">
        <v>40</v>
      </c>
      <c r="E8811" t="s">
        <v>41</v>
      </c>
      <c r="G8811" t="s">
        <v>1265</v>
      </c>
      <c r="H8811" t="s">
        <v>50298</v>
      </c>
      <c r="J8811" t="s">
        <v>91</v>
      </c>
      <c r="K8811" t="s">
        <v>92</v>
      </c>
      <c r="L8811">
        <v>11</v>
      </c>
      <c r="M8811" t="s">
        <v>50290</v>
      </c>
      <c r="N8811" t="s">
        <v>75</v>
      </c>
      <c r="O8811" t="s">
        <v>48</v>
      </c>
      <c r="P8811" t="s">
        <v>48</v>
      </c>
      <c r="Q8811" t="s">
        <v>50299</v>
      </c>
      <c r="Y8811" t="s">
        <v>50300</v>
      </c>
    </row>
    <row r="8812" spans="1:25">
      <c r="A8812" t="s">
        <v>50301</v>
      </c>
      <c r="B8812" t="s">
        <v>50302</v>
      </c>
      <c r="D8812" t="s">
        <v>40</v>
      </c>
      <c r="E8812" t="s">
        <v>41</v>
      </c>
      <c r="G8812" t="s">
        <v>50303</v>
      </c>
      <c r="H8812" t="s">
        <v>50304</v>
      </c>
      <c r="J8812" t="s">
        <v>91</v>
      </c>
      <c r="K8812" t="s">
        <v>92</v>
      </c>
      <c r="L8812">
        <v>11</v>
      </c>
      <c r="M8812" t="s">
        <v>50305</v>
      </c>
      <c r="N8812" t="s">
        <v>75</v>
      </c>
      <c r="O8812" t="s">
        <v>48</v>
      </c>
      <c r="P8812" t="s">
        <v>48</v>
      </c>
      <c r="Q8812" t="s">
        <v>50306</v>
      </c>
      <c r="Y8812" t="s">
        <v>50307</v>
      </c>
    </row>
    <row r="8813" spans="1:25">
      <c r="A8813" t="s">
        <v>50308</v>
      </c>
      <c r="B8813" t="s">
        <v>50309</v>
      </c>
      <c r="D8813" t="s">
        <v>40</v>
      </c>
      <c r="E8813" t="s">
        <v>41</v>
      </c>
      <c r="G8813" t="s">
        <v>941</v>
      </c>
      <c r="H8813" t="s">
        <v>50310</v>
      </c>
      <c r="J8813" t="s">
        <v>100</v>
      </c>
      <c r="K8813" t="s">
        <v>101</v>
      </c>
      <c r="L8813">
        <v>11</v>
      </c>
      <c r="M8813" t="s">
        <v>50311</v>
      </c>
      <c r="N8813" t="s">
        <v>75</v>
      </c>
      <c r="O8813" t="s">
        <v>48</v>
      </c>
      <c r="P8813" t="s">
        <v>48</v>
      </c>
      <c r="Q8813" t="s">
        <v>50312</v>
      </c>
      <c r="Y8813" t="s">
        <v>50313</v>
      </c>
    </row>
    <row r="8814" spans="1:25">
      <c r="A8814" t="s">
        <v>50314</v>
      </c>
      <c r="B8814" t="s">
        <v>50315</v>
      </c>
      <c r="D8814" t="s">
        <v>40</v>
      </c>
      <c r="E8814" t="s">
        <v>41</v>
      </c>
      <c r="G8814" t="s">
        <v>50316</v>
      </c>
      <c r="H8814" t="s">
        <v>50317</v>
      </c>
      <c r="J8814" t="s">
        <v>121</v>
      </c>
      <c r="K8814" t="s">
        <v>122</v>
      </c>
      <c r="L8814">
        <v>11</v>
      </c>
      <c r="M8814" t="s">
        <v>50318</v>
      </c>
      <c r="N8814" t="s">
        <v>58</v>
      </c>
      <c r="O8814" t="s">
        <v>48</v>
      </c>
      <c r="P8814" t="s">
        <v>48</v>
      </c>
      <c r="Q8814" t="s">
        <v>50319</v>
      </c>
      <c r="Y8814" t="s">
        <v>50320</v>
      </c>
    </row>
    <row r="8815" spans="1:25">
      <c r="A8815" t="s">
        <v>50321</v>
      </c>
      <c r="B8815" t="s">
        <v>50322</v>
      </c>
      <c r="D8815" t="s">
        <v>40</v>
      </c>
      <c r="E8815" t="s">
        <v>41</v>
      </c>
      <c r="G8815" t="s">
        <v>23904</v>
      </c>
      <c r="H8815" t="s">
        <v>50323</v>
      </c>
      <c r="J8815" t="s">
        <v>121</v>
      </c>
      <c r="K8815" t="s">
        <v>122</v>
      </c>
      <c r="L8815">
        <v>11</v>
      </c>
      <c r="M8815" t="s">
        <v>50324</v>
      </c>
      <c r="N8815" t="s">
        <v>275</v>
      </c>
      <c r="O8815" t="s">
        <v>48</v>
      </c>
      <c r="P8815" t="s">
        <v>48</v>
      </c>
      <c r="Q8815" t="s">
        <v>50325</v>
      </c>
      <c r="Y8815" t="s">
        <v>50326</v>
      </c>
    </row>
    <row r="8816" spans="1:25">
      <c r="A8816" t="s">
        <v>50327</v>
      </c>
      <c r="B8816" t="s">
        <v>50328</v>
      </c>
      <c r="D8816" t="s">
        <v>40</v>
      </c>
      <c r="E8816" t="s">
        <v>41</v>
      </c>
      <c r="G8816" t="s">
        <v>7946</v>
      </c>
      <c r="H8816" t="s">
        <v>50329</v>
      </c>
      <c r="J8816" t="s">
        <v>91</v>
      </c>
      <c r="K8816" t="s">
        <v>92</v>
      </c>
      <c r="L8816">
        <v>11</v>
      </c>
      <c r="M8816" t="s">
        <v>50324</v>
      </c>
      <c r="N8816" t="s">
        <v>75</v>
      </c>
      <c r="O8816" t="s">
        <v>48</v>
      </c>
      <c r="P8816" t="s">
        <v>48</v>
      </c>
      <c r="Q8816" t="s">
        <v>50330</v>
      </c>
      <c r="Y8816" t="s">
        <v>50331</v>
      </c>
    </row>
    <row r="8817" spans="1:25">
      <c r="A8817" t="s">
        <v>50332</v>
      </c>
      <c r="B8817" t="s">
        <v>50333</v>
      </c>
      <c r="D8817" t="s">
        <v>40</v>
      </c>
      <c r="E8817" t="s">
        <v>41</v>
      </c>
      <c r="G8817" t="s">
        <v>50334</v>
      </c>
      <c r="H8817" t="s">
        <v>1192</v>
      </c>
      <c r="J8817" t="s">
        <v>100</v>
      </c>
      <c r="K8817" t="s">
        <v>101</v>
      </c>
      <c r="L8817">
        <v>11</v>
      </c>
      <c r="M8817" t="s">
        <v>50335</v>
      </c>
      <c r="N8817" t="s">
        <v>75</v>
      </c>
      <c r="O8817" t="s">
        <v>48</v>
      </c>
      <c r="P8817" t="s">
        <v>48</v>
      </c>
      <c r="Q8817" t="s">
        <v>50336</v>
      </c>
      <c r="Y8817" t="s">
        <v>50337</v>
      </c>
    </row>
    <row r="8818" spans="1:25">
      <c r="A8818" t="s">
        <v>50338</v>
      </c>
      <c r="B8818" t="s">
        <v>50339</v>
      </c>
      <c r="D8818" t="s">
        <v>40</v>
      </c>
      <c r="E8818" t="s">
        <v>41</v>
      </c>
      <c r="G8818" t="s">
        <v>50340</v>
      </c>
      <c r="H8818" t="s">
        <v>2311</v>
      </c>
      <c r="J8818" t="s">
        <v>100</v>
      </c>
      <c r="K8818" t="s">
        <v>101</v>
      </c>
      <c r="L8818">
        <v>11</v>
      </c>
      <c r="M8818" t="s">
        <v>50341</v>
      </c>
      <c r="N8818" t="s">
        <v>75</v>
      </c>
      <c r="O8818" t="s">
        <v>48</v>
      </c>
      <c r="P8818" t="s">
        <v>48</v>
      </c>
      <c r="Q8818" t="s">
        <v>50342</v>
      </c>
      <c r="Y8818" t="s">
        <v>50343</v>
      </c>
    </row>
    <row r="8819" spans="1:25">
      <c r="A8819" t="s">
        <v>50344</v>
      </c>
      <c r="B8819" t="s">
        <v>50345</v>
      </c>
      <c r="D8819" t="s">
        <v>40</v>
      </c>
      <c r="E8819" t="s">
        <v>41</v>
      </c>
      <c r="G8819" t="s">
        <v>50346</v>
      </c>
      <c r="H8819" t="s">
        <v>50347</v>
      </c>
      <c r="J8819" t="s">
        <v>91</v>
      </c>
      <c r="K8819" t="s">
        <v>92</v>
      </c>
      <c r="L8819">
        <v>11</v>
      </c>
      <c r="M8819" t="s">
        <v>50341</v>
      </c>
      <c r="N8819" t="s">
        <v>75</v>
      </c>
      <c r="O8819" t="s">
        <v>48</v>
      </c>
      <c r="P8819" t="s">
        <v>48</v>
      </c>
      <c r="Q8819" t="s">
        <v>50348</v>
      </c>
      <c r="Y8819" t="s">
        <v>50349</v>
      </c>
    </row>
    <row r="8820" spans="1:25">
      <c r="A8820" t="s">
        <v>50350</v>
      </c>
      <c r="B8820" t="s">
        <v>50351</v>
      </c>
      <c r="D8820" t="s">
        <v>40</v>
      </c>
      <c r="E8820" t="s">
        <v>41</v>
      </c>
      <c r="G8820" t="s">
        <v>50352</v>
      </c>
      <c r="H8820" t="s">
        <v>251</v>
      </c>
      <c r="J8820" t="s">
        <v>91</v>
      </c>
      <c r="K8820" t="s">
        <v>92</v>
      </c>
      <c r="L8820">
        <v>11</v>
      </c>
      <c r="M8820" t="s">
        <v>50353</v>
      </c>
      <c r="N8820" t="s">
        <v>75</v>
      </c>
      <c r="O8820" t="s">
        <v>48</v>
      </c>
      <c r="P8820" t="s">
        <v>48</v>
      </c>
      <c r="Q8820" t="s">
        <v>50354</v>
      </c>
      <c r="Y8820" t="s">
        <v>50355</v>
      </c>
    </row>
    <row r="8821" spans="1:25">
      <c r="A8821" t="s">
        <v>50356</v>
      </c>
      <c r="B8821" t="s">
        <v>50357</v>
      </c>
      <c r="D8821" t="s">
        <v>40</v>
      </c>
      <c r="E8821" t="s">
        <v>41</v>
      </c>
      <c r="G8821" t="s">
        <v>50358</v>
      </c>
      <c r="H8821" t="s">
        <v>50359</v>
      </c>
      <c r="J8821" t="s">
        <v>91</v>
      </c>
      <c r="K8821" t="s">
        <v>92</v>
      </c>
      <c r="L8821">
        <v>11</v>
      </c>
      <c r="M8821" t="s">
        <v>50360</v>
      </c>
      <c r="N8821" t="s">
        <v>75</v>
      </c>
      <c r="O8821" t="s">
        <v>48</v>
      </c>
      <c r="P8821" t="s">
        <v>48</v>
      </c>
      <c r="Q8821" t="s">
        <v>45018</v>
      </c>
      <c r="Y8821" t="s">
        <v>50361</v>
      </c>
    </row>
    <row r="8822" spans="1:25">
      <c r="A8822" t="s">
        <v>50362</v>
      </c>
      <c r="B8822" t="s">
        <v>50363</v>
      </c>
      <c r="D8822" t="s">
        <v>40</v>
      </c>
      <c r="E8822" t="s">
        <v>41</v>
      </c>
      <c r="G8822" t="s">
        <v>13521</v>
      </c>
      <c r="H8822" t="s">
        <v>14520</v>
      </c>
      <c r="J8822" t="s">
        <v>100</v>
      </c>
      <c r="K8822" t="s">
        <v>101</v>
      </c>
      <c r="L8822">
        <v>11</v>
      </c>
      <c r="M8822" t="s">
        <v>50364</v>
      </c>
      <c r="N8822" t="s">
        <v>75</v>
      </c>
      <c r="O8822" t="s">
        <v>48</v>
      </c>
      <c r="P8822" t="s">
        <v>48</v>
      </c>
      <c r="Q8822" t="s">
        <v>50365</v>
      </c>
      <c r="Y8822" t="s">
        <v>50366</v>
      </c>
    </row>
    <row r="8823" spans="1:25">
      <c r="A8823" t="s">
        <v>50367</v>
      </c>
      <c r="B8823" t="s">
        <v>50368</v>
      </c>
      <c r="D8823" t="s">
        <v>40</v>
      </c>
      <c r="E8823" t="s">
        <v>41</v>
      </c>
      <c r="G8823" t="s">
        <v>12815</v>
      </c>
      <c r="H8823" t="s">
        <v>48381</v>
      </c>
      <c r="J8823" t="s">
        <v>91</v>
      </c>
      <c r="K8823" t="s">
        <v>92</v>
      </c>
      <c r="L8823">
        <v>11</v>
      </c>
      <c r="M8823" t="s">
        <v>50369</v>
      </c>
      <c r="N8823" t="s">
        <v>75</v>
      </c>
      <c r="O8823" t="s">
        <v>48</v>
      </c>
      <c r="P8823" t="s">
        <v>48</v>
      </c>
      <c r="Q8823" t="s">
        <v>10467</v>
      </c>
      <c r="Y8823" t="s">
        <v>50370</v>
      </c>
    </row>
    <row r="8824" spans="1:25">
      <c r="A8824" t="s">
        <v>50371</v>
      </c>
      <c r="B8824" t="s">
        <v>50372</v>
      </c>
      <c r="D8824" t="s">
        <v>40</v>
      </c>
      <c r="E8824" t="s">
        <v>41</v>
      </c>
      <c r="G8824" t="s">
        <v>315</v>
      </c>
      <c r="H8824" t="s">
        <v>18760</v>
      </c>
      <c r="J8824" t="s">
        <v>91</v>
      </c>
      <c r="K8824" t="s">
        <v>92</v>
      </c>
      <c r="L8824">
        <v>11</v>
      </c>
      <c r="M8824" t="s">
        <v>50373</v>
      </c>
      <c r="N8824" t="s">
        <v>75</v>
      </c>
      <c r="O8824" t="s">
        <v>48</v>
      </c>
      <c r="P8824" t="s">
        <v>48</v>
      </c>
      <c r="Q8824" t="s">
        <v>50374</v>
      </c>
      <c r="Y8824" t="s">
        <v>50375</v>
      </c>
    </row>
    <row r="8825" spans="1:25">
      <c r="A8825" t="s">
        <v>50376</v>
      </c>
      <c r="B8825" t="s">
        <v>50377</v>
      </c>
      <c r="D8825" t="s">
        <v>40</v>
      </c>
      <c r="E8825" t="s">
        <v>41</v>
      </c>
      <c r="G8825" t="s">
        <v>50378</v>
      </c>
      <c r="H8825" t="s">
        <v>8956</v>
      </c>
      <c r="J8825" t="s">
        <v>91</v>
      </c>
      <c r="K8825" t="s">
        <v>92</v>
      </c>
      <c r="L8825">
        <v>11</v>
      </c>
      <c r="M8825" t="s">
        <v>50379</v>
      </c>
      <c r="N8825" t="s">
        <v>75</v>
      </c>
      <c r="O8825" t="s">
        <v>48</v>
      </c>
      <c r="P8825" t="s">
        <v>48</v>
      </c>
      <c r="Q8825" t="s">
        <v>43088</v>
      </c>
      <c r="Y8825" t="s">
        <v>50380</v>
      </c>
    </row>
    <row r="8826" spans="1:25">
      <c r="A8826" t="s">
        <v>50381</v>
      </c>
      <c r="B8826" t="s">
        <v>50382</v>
      </c>
      <c r="D8826" t="s">
        <v>40</v>
      </c>
      <c r="E8826" t="s">
        <v>41</v>
      </c>
      <c r="G8826" t="s">
        <v>19143</v>
      </c>
      <c r="H8826" t="s">
        <v>9874</v>
      </c>
      <c r="J8826" t="s">
        <v>100</v>
      </c>
      <c r="K8826" t="s">
        <v>101</v>
      </c>
      <c r="L8826">
        <v>11</v>
      </c>
      <c r="M8826" t="s">
        <v>50383</v>
      </c>
      <c r="N8826" t="s">
        <v>75</v>
      </c>
      <c r="O8826" t="s">
        <v>48</v>
      </c>
      <c r="P8826" t="s">
        <v>48</v>
      </c>
      <c r="Q8826" t="s">
        <v>50384</v>
      </c>
      <c r="Y8826" t="s">
        <v>50385</v>
      </c>
    </row>
    <row r="8827" spans="1:25">
      <c r="A8827" t="s">
        <v>50386</v>
      </c>
      <c r="B8827" t="s">
        <v>50387</v>
      </c>
      <c r="D8827" t="s">
        <v>40</v>
      </c>
      <c r="E8827" t="s">
        <v>41</v>
      </c>
      <c r="G8827" t="s">
        <v>50388</v>
      </c>
      <c r="H8827" t="s">
        <v>30437</v>
      </c>
      <c r="J8827" t="s">
        <v>100</v>
      </c>
      <c r="K8827" t="s">
        <v>101</v>
      </c>
      <c r="L8827">
        <v>11</v>
      </c>
      <c r="M8827" t="s">
        <v>50389</v>
      </c>
      <c r="N8827" t="s">
        <v>75</v>
      </c>
      <c r="O8827" t="s">
        <v>48</v>
      </c>
      <c r="P8827" t="s">
        <v>48</v>
      </c>
      <c r="Q8827" t="s">
        <v>16557</v>
      </c>
      <c r="Y8827" t="s">
        <v>50390</v>
      </c>
    </row>
    <row r="8828" spans="1:25">
      <c r="A8828" t="s">
        <v>50391</v>
      </c>
      <c r="B8828" t="s">
        <v>50392</v>
      </c>
      <c r="D8828" t="s">
        <v>40</v>
      </c>
      <c r="E8828" t="s">
        <v>41</v>
      </c>
      <c r="G8828" t="s">
        <v>50393</v>
      </c>
      <c r="H8828" t="s">
        <v>8083</v>
      </c>
      <c r="J8828" t="s">
        <v>100</v>
      </c>
      <c r="K8828" t="s">
        <v>101</v>
      </c>
      <c r="L8828">
        <v>11</v>
      </c>
      <c r="M8828" t="s">
        <v>50394</v>
      </c>
      <c r="N8828" t="s">
        <v>75</v>
      </c>
      <c r="O8828" t="s">
        <v>48</v>
      </c>
      <c r="P8828" t="s">
        <v>48</v>
      </c>
      <c r="Q8828" t="s">
        <v>50395</v>
      </c>
      <c r="Y8828" t="s">
        <v>50396</v>
      </c>
    </row>
    <row r="8829" spans="1:25">
      <c r="A8829" t="s">
        <v>50397</v>
      </c>
      <c r="B8829" t="s">
        <v>50398</v>
      </c>
      <c r="D8829" t="s">
        <v>40</v>
      </c>
      <c r="E8829" t="s">
        <v>41</v>
      </c>
      <c r="G8829" t="s">
        <v>50399</v>
      </c>
      <c r="H8829" t="s">
        <v>5345</v>
      </c>
      <c r="J8829" t="s">
        <v>91</v>
      </c>
      <c r="K8829" t="s">
        <v>92</v>
      </c>
      <c r="L8829">
        <v>11</v>
      </c>
      <c r="M8829" t="s">
        <v>50394</v>
      </c>
      <c r="N8829" t="s">
        <v>75</v>
      </c>
      <c r="O8829" t="s">
        <v>48</v>
      </c>
      <c r="P8829" t="s">
        <v>48</v>
      </c>
      <c r="Q8829" t="s">
        <v>50400</v>
      </c>
      <c r="Y8829" t="s">
        <v>50401</v>
      </c>
    </row>
    <row r="8830" spans="1:25">
      <c r="A8830" t="s">
        <v>50402</v>
      </c>
      <c r="B8830" t="s">
        <v>50403</v>
      </c>
      <c r="D8830" t="s">
        <v>40</v>
      </c>
      <c r="E8830" t="s">
        <v>41</v>
      </c>
      <c r="G8830" t="s">
        <v>50404</v>
      </c>
      <c r="H8830" t="s">
        <v>31048</v>
      </c>
      <c r="J8830" t="s">
        <v>100</v>
      </c>
      <c r="K8830" t="s">
        <v>101</v>
      </c>
      <c r="L8830">
        <v>11</v>
      </c>
      <c r="M8830" t="s">
        <v>50405</v>
      </c>
      <c r="N8830" t="s">
        <v>75</v>
      </c>
      <c r="O8830" t="s">
        <v>48</v>
      </c>
      <c r="P8830" t="s">
        <v>48</v>
      </c>
      <c r="Q8830" t="s">
        <v>50406</v>
      </c>
      <c r="Y8830" t="s">
        <v>50407</v>
      </c>
    </row>
    <row r="8831" spans="1:25">
      <c r="A8831" t="s">
        <v>50408</v>
      </c>
      <c r="B8831" t="s">
        <v>50409</v>
      </c>
      <c r="D8831" t="s">
        <v>40</v>
      </c>
      <c r="E8831" t="s">
        <v>41</v>
      </c>
      <c r="G8831" t="s">
        <v>50410</v>
      </c>
      <c r="H8831" t="s">
        <v>50411</v>
      </c>
      <c r="J8831" t="s">
        <v>91</v>
      </c>
      <c r="K8831" t="s">
        <v>92</v>
      </c>
      <c r="L8831">
        <v>11</v>
      </c>
      <c r="M8831" t="s">
        <v>50405</v>
      </c>
      <c r="N8831" t="s">
        <v>75</v>
      </c>
      <c r="O8831" t="s">
        <v>48</v>
      </c>
      <c r="P8831" t="s">
        <v>48</v>
      </c>
      <c r="Q8831" t="s">
        <v>50412</v>
      </c>
      <c r="Y8831" t="s">
        <v>50413</v>
      </c>
    </row>
    <row r="8832" spans="1:25">
      <c r="A8832" t="s">
        <v>50414</v>
      </c>
      <c r="B8832" t="s">
        <v>50415</v>
      </c>
      <c r="D8832" t="s">
        <v>40</v>
      </c>
      <c r="E8832" t="s">
        <v>41</v>
      </c>
      <c r="G8832" t="s">
        <v>8816</v>
      </c>
      <c r="H8832" t="s">
        <v>50416</v>
      </c>
      <c r="J8832" t="s">
        <v>100</v>
      </c>
      <c r="K8832" t="s">
        <v>101</v>
      </c>
      <c r="L8832">
        <v>11</v>
      </c>
      <c r="M8832" t="s">
        <v>50405</v>
      </c>
      <c r="N8832" t="s">
        <v>75</v>
      </c>
      <c r="O8832" t="s">
        <v>48</v>
      </c>
      <c r="P8832" t="s">
        <v>48</v>
      </c>
      <c r="Q8832" t="s">
        <v>50417</v>
      </c>
      <c r="Y8832" t="s">
        <v>50418</v>
      </c>
    </row>
    <row r="8833" spans="1:25">
      <c r="A8833" t="s">
        <v>50419</v>
      </c>
      <c r="B8833" t="s">
        <v>50420</v>
      </c>
      <c r="D8833" t="s">
        <v>40</v>
      </c>
      <c r="E8833" t="s">
        <v>41</v>
      </c>
      <c r="G8833" t="s">
        <v>1057</v>
      </c>
      <c r="H8833" t="s">
        <v>1892</v>
      </c>
      <c r="J8833" t="s">
        <v>91</v>
      </c>
      <c r="K8833" t="s">
        <v>92</v>
      </c>
      <c r="L8833">
        <v>11</v>
      </c>
      <c r="M8833" t="s">
        <v>50421</v>
      </c>
      <c r="N8833" t="s">
        <v>75</v>
      </c>
      <c r="O8833" t="s">
        <v>48</v>
      </c>
      <c r="P8833" t="s">
        <v>48</v>
      </c>
      <c r="Q8833" t="s">
        <v>50422</v>
      </c>
      <c r="Y8833" t="s">
        <v>50423</v>
      </c>
    </row>
    <row r="8834" spans="1:25">
      <c r="A8834" t="s">
        <v>50424</v>
      </c>
      <c r="B8834" t="s">
        <v>50425</v>
      </c>
      <c r="D8834" t="s">
        <v>40</v>
      </c>
      <c r="E8834" t="s">
        <v>41</v>
      </c>
      <c r="G8834" t="s">
        <v>50426</v>
      </c>
      <c r="H8834" t="s">
        <v>12816</v>
      </c>
      <c r="J8834" t="s">
        <v>91</v>
      </c>
      <c r="K8834" t="s">
        <v>92</v>
      </c>
      <c r="L8834">
        <v>11</v>
      </c>
      <c r="M8834" t="s">
        <v>50421</v>
      </c>
      <c r="N8834" t="s">
        <v>75</v>
      </c>
      <c r="O8834" t="s">
        <v>48</v>
      </c>
      <c r="P8834" t="s">
        <v>48</v>
      </c>
      <c r="Q8834" t="s">
        <v>43431</v>
      </c>
      <c r="Y8834" t="s">
        <v>50427</v>
      </c>
    </row>
    <row r="8835" spans="1:25">
      <c r="A8835" t="s">
        <v>50428</v>
      </c>
      <c r="B8835" t="s">
        <v>50429</v>
      </c>
      <c r="D8835" t="s">
        <v>40</v>
      </c>
      <c r="E8835" t="s">
        <v>41</v>
      </c>
      <c r="G8835" t="s">
        <v>31935</v>
      </c>
      <c r="H8835" t="s">
        <v>1930</v>
      </c>
      <c r="J8835" t="s">
        <v>100</v>
      </c>
      <c r="K8835" t="s">
        <v>101</v>
      </c>
      <c r="L8835">
        <v>11</v>
      </c>
      <c r="M8835" t="s">
        <v>50421</v>
      </c>
      <c r="N8835" t="s">
        <v>75</v>
      </c>
      <c r="O8835" t="s">
        <v>48</v>
      </c>
      <c r="P8835" t="s">
        <v>48</v>
      </c>
      <c r="Q8835" t="s">
        <v>50430</v>
      </c>
      <c r="Y8835" t="s">
        <v>50431</v>
      </c>
    </row>
    <row r="8836" spans="1:25">
      <c r="A8836" t="s">
        <v>50432</v>
      </c>
      <c r="B8836" t="s">
        <v>50433</v>
      </c>
      <c r="D8836" t="s">
        <v>40</v>
      </c>
      <c r="E8836" t="s">
        <v>41</v>
      </c>
      <c r="G8836" t="s">
        <v>50434</v>
      </c>
      <c r="H8836" t="s">
        <v>928</v>
      </c>
      <c r="J8836" t="s">
        <v>100</v>
      </c>
      <c r="K8836" t="s">
        <v>101</v>
      </c>
      <c r="L8836">
        <v>11</v>
      </c>
      <c r="M8836" t="s">
        <v>50435</v>
      </c>
      <c r="N8836" t="s">
        <v>75</v>
      </c>
      <c r="O8836" t="s">
        <v>48</v>
      </c>
      <c r="P8836" t="s">
        <v>48</v>
      </c>
      <c r="Q8836" t="s">
        <v>24548</v>
      </c>
      <c r="Y8836" t="s">
        <v>50436</v>
      </c>
    </row>
    <row r="8837" spans="1:25">
      <c r="A8837" t="s">
        <v>50437</v>
      </c>
      <c r="B8837" t="s">
        <v>50438</v>
      </c>
      <c r="D8837" t="s">
        <v>40</v>
      </c>
      <c r="E8837" t="s">
        <v>41</v>
      </c>
      <c r="G8837" t="s">
        <v>7730</v>
      </c>
      <c r="H8837" t="s">
        <v>50439</v>
      </c>
      <c r="J8837" t="s">
        <v>72</v>
      </c>
      <c r="K8837" t="s">
        <v>73</v>
      </c>
      <c r="L8837">
        <v>11</v>
      </c>
      <c r="M8837" t="s">
        <v>50435</v>
      </c>
      <c r="N8837" t="s">
        <v>75</v>
      </c>
      <c r="O8837" t="s">
        <v>48</v>
      </c>
      <c r="P8837" t="s">
        <v>48</v>
      </c>
      <c r="Q8837" t="s">
        <v>50440</v>
      </c>
      <c r="Y8837" t="s">
        <v>50441</v>
      </c>
    </row>
    <row r="8838" spans="1:25">
      <c r="A8838" t="s">
        <v>50442</v>
      </c>
      <c r="B8838" t="s">
        <v>50443</v>
      </c>
      <c r="D8838" t="s">
        <v>40</v>
      </c>
      <c r="E8838" t="s">
        <v>41</v>
      </c>
      <c r="G8838" t="s">
        <v>9974</v>
      </c>
      <c r="H8838" t="s">
        <v>50444</v>
      </c>
      <c r="J8838" t="s">
        <v>100</v>
      </c>
      <c r="K8838" t="s">
        <v>101</v>
      </c>
      <c r="L8838">
        <v>11</v>
      </c>
      <c r="M8838" t="s">
        <v>50445</v>
      </c>
      <c r="N8838" t="s">
        <v>75</v>
      </c>
      <c r="O8838" t="s">
        <v>48</v>
      </c>
      <c r="P8838" t="s">
        <v>48</v>
      </c>
      <c r="Q8838" t="s">
        <v>31880</v>
      </c>
      <c r="Y8838" t="s">
        <v>50446</v>
      </c>
    </row>
    <row r="8839" spans="1:25">
      <c r="A8839" t="s">
        <v>50447</v>
      </c>
      <c r="B8839" t="s">
        <v>50448</v>
      </c>
      <c r="D8839" t="s">
        <v>40</v>
      </c>
      <c r="E8839" t="s">
        <v>41</v>
      </c>
      <c r="G8839" t="s">
        <v>15575</v>
      </c>
      <c r="H8839" t="s">
        <v>6390</v>
      </c>
      <c r="J8839" t="s">
        <v>100</v>
      </c>
      <c r="K8839" t="s">
        <v>101</v>
      </c>
      <c r="L8839">
        <v>11</v>
      </c>
      <c r="M8839" t="s">
        <v>50449</v>
      </c>
      <c r="N8839" t="s">
        <v>75</v>
      </c>
      <c r="O8839" t="s">
        <v>48</v>
      </c>
      <c r="P8839" t="s">
        <v>48</v>
      </c>
      <c r="Q8839" t="s">
        <v>50450</v>
      </c>
      <c r="Y8839" t="s">
        <v>50451</v>
      </c>
    </row>
    <row r="8840" spans="1:25">
      <c r="A8840" t="s">
        <v>50452</v>
      </c>
      <c r="B8840" t="s">
        <v>50453</v>
      </c>
      <c r="D8840" t="s">
        <v>40</v>
      </c>
      <c r="E8840" t="s">
        <v>41</v>
      </c>
      <c r="G8840" t="s">
        <v>12651</v>
      </c>
      <c r="H8840" t="s">
        <v>3581</v>
      </c>
      <c r="J8840" t="s">
        <v>91</v>
      </c>
      <c r="K8840" t="s">
        <v>92</v>
      </c>
      <c r="L8840">
        <v>11</v>
      </c>
      <c r="M8840" t="s">
        <v>50449</v>
      </c>
      <c r="N8840" t="s">
        <v>75</v>
      </c>
      <c r="O8840" t="s">
        <v>48</v>
      </c>
      <c r="P8840" t="s">
        <v>48</v>
      </c>
      <c r="Q8840" t="s">
        <v>50454</v>
      </c>
      <c r="Y8840" t="s">
        <v>50455</v>
      </c>
    </row>
    <row r="8841" spans="1:25">
      <c r="A8841" t="s">
        <v>50456</v>
      </c>
      <c r="B8841" t="s">
        <v>50457</v>
      </c>
      <c r="D8841" t="s">
        <v>40</v>
      </c>
      <c r="E8841" t="s">
        <v>41</v>
      </c>
      <c r="G8841" t="s">
        <v>18371</v>
      </c>
      <c r="H8841" t="s">
        <v>7410</v>
      </c>
      <c r="J8841" t="s">
        <v>55</v>
      </c>
      <c r="K8841" t="s">
        <v>56</v>
      </c>
      <c r="L8841">
        <v>11</v>
      </c>
      <c r="M8841" t="s">
        <v>50458</v>
      </c>
      <c r="N8841" t="s">
        <v>275</v>
      </c>
      <c r="O8841" t="s">
        <v>48</v>
      </c>
      <c r="P8841" t="s">
        <v>48</v>
      </c>
      <c r="Q8841" t="s">
        <v>50459</v>
      </c>
      <c r="Y8841" t="s">
        <v>50460</v>
      </c>
    </row>
    <row r="8842" spans="1:25">
      <c r="A8842" t="s">
        <v>50461</v>
      </c>
      <c r="B8842" t="s">
        <v>50462</v>
      </c>
      <c r="D8842" t="s">
        <v>40</v>
      </c>
      <c r="E8842" t="s">
        <v>41</v>
      </c>
      <c r="G8842" t="s">
        <v>50463</v>
      </c>
      <c r="H8842" t="s">
        <v>50464</v>
      </c>
      <c r="J8842" t="s">
        <v>100</v>
      </c>
      <c r="K8842" t="s">
        <v>101</v>
      </c>
      <c r="L8842">
        <v>11</v>
      </c>
      <c r="M8842" t="s">
        <v>50458</v>
      </c>
      <c r="N8842" t="s">
        <v>75</v>
      </c>
      <c r="O8842" t="s">
        <v>48</v>
      </c>
      <c r="P8842" t="s">
        <v>48</v>
      </c>
      <c r="Q8842" t="s">
        <v>50465</v>
      </c>
      <c r="Y8842" t="s">
        <v>50466</v>
      </c>
    </row>
    <row r="8843" spans="1:25">
      <c r="A8843" t="s">
        <v>50467</v>
      </c>
      <c r="B8843" t="s">
        <v>50468</v>
      </c>
      <c r="D8843" t="s">
        <v>40</v>
      </c>
      <c r="E8843" t="s">
        <v>41</v>
      </c>
      <c r="G8843" t="s">
        <v>23238</v>
      </c>
      <c r="H8843" t="s">
        <v>15316</v>
      </c>
      <c r="J8843" t="s">
        <v>91</v>
      </c>
      <c r="K8843" t="s">
        <v>92</v>
      </c>
      <c r="L8843">
        <v>11</v>
      </c>
      <c r="M8843" t="s">
        <v>50458</v>
      </c>
      <c r="N8843" t="s">
        <v>75</v>
      </c>
      <c r="O8843" t="s">
        <v>48</v>
      </c>
      <c r="P8843" t="s">
        <v>48</v>
      </c>
      <c r="Q8843" t="s">
        <v>50469</v>
      </c>
      <c r="Y8843" t="s">
        <v>50470</v>
      </c>
    </row>
    <row r="8844" spans="1:25">
      <c r="A8844" t="s">
        <v>184</v>
      </c>
      <c r="B8844" t="s">
        <v>50471</v>
      </c>
      <c r="D8844" t="s">
        <v>40</v>
      </c>
      <c r="E8844" t="s">
        <v>41</v>
      </c>
      <c r="G8844" t="s">
        <v>2885</v>
      </c>
      <c r="H8844" t="s">
        <v>18322</v>
      </c>
      <c r="J8844" t="s">
        <v>100</v>
      </c>
      <c r="K8844" t="s">
        <v>101</v>
      </c>
      <c r="L8844">
        <v>11</v>
      </c>
      <c r="M8844" t="s">
        <v>50458</v>
      </c>
      <c r="N8844" t="s">
        <v>75</v>
      </c>
      <c r="O8844" t="s">
        <v>48</v>
      </c>
      <c r="P8844" t="s">
        <v>48</v>
      </c>
      <c r="Q8844" t="s">
        <v>50472</v>
      </c>
      <c r="Y8844" t="s">
        <v>50473</v>
      </c>
    </row>
    <row r="8845" spans="1:25">
      <c r="A8845" t="s">
        <v>50474</v>
      </c>
      <c r="B8845" t="s">
        <v>50475</v>
      </c>
      <c r="D8845" t="s">
        <v>40</v>
      </c>
      <c r="E8845" t="s">
        <v>41</v>
      </c>
      <c r="G8845" t="s">
        <v>6995</v>
      </c>
      <c r="H8845" t="s">
        <v>50476</v>
      </c>
      <c r="J8845" t="s">
        <v>100</v>
      </c>
      <c r="K8845" t="s">
        <v>101</v>
      </c>
      <c r="L8845">
        <v>11</v>
      </c>
      <c r="M8845" t="s">
        <v>50477</v>
      </c>
      <c r="N8845" t="s">
        <v>75</v>
      </c>
      <c r="O8845" t="s">
        <v>48</v>
      </c>
      <c r="P8845" t="s">
        <v>48</v>
      </c>
      <c r="Q8845" t="s">
        <v>50478</v>
      </c>
      <c r="Y8845" t="s">
        <v>50479</v>
      </c>
    </row>
    <row r="8846" spans="1:25">
      <c r="A8846" t="s">
        <v>50480</v>
      </c>
      <c r="B8846" t="s">
        <v>50481</v>
      </c>
      <c r="D8846" t="s">
        <v>40</v>
      </c>
      <c r="E8846" t="s">
        <v>41</v>
      </c>
      <c r="G8846" t="s">
        <v>50482</v>
      </c>
      <c r="H8846" t="s">
        <v>3291</v>
      </c>
      <c r="J8846" t="s">
        <v>91</v>
      </c>
      <c r="K8846" t="s">
        <v>92</v>
      </c>
      <c r="L8846">
        <v>11</v>
      </c>
      <c r="M8846" t="s">
        <v>50483</v>
      </c>
      <c r="N8846" t="s">
        <v>75</v>
      </c>
      <c r="O8846" t="s">
        <v>48</v>
      </c>
      <c r="P8846" t="s">
        <v>48</v>
      </c>
      <c r="Q8846" t="s">
        <v>50484</v>
      </c>
      <c r="Y8846" t="s">
        <v>50485</v>
      </c>
    </row>
    <row r="8847" spans="1:25">
      <c r="A8847" t="s">
        <v>184</v>
      </c>
      <c r="B8847" t="s">
        <v>50486</v>
      </c>
      <c r="D8847" t="s">
        <v>40</v>
      </c>
      <c r="E8847" t="s">
        <v>41</v>
      </c>
      <c r="G8847" t="s">
        <v>4142</v>
      </c>
      <c r="H8847" t="s">
        <v>18034</v>
      </c>
      <c r="J8847" t="s">
        <v>511</v>
      </c>
      <c r="K8847" t="s">
        <v>512</v>
      </c>
      <c r="L8847">
        <v>11</v>
      </c>
      <c r="M8847" t="s">
        <v>50487</v>
      </c>
      <c r="N8847" t="s">
        <v>58</v>
      </c>
      <c r="O8847" t="s">
        <v>48</v>
      </c>
      <c r="P8847" t="s">
        <v>48</v>
      </c>
      <c r="Q8847" t="s">
        <v>50488</v>
      </c>
      <c r="Y8847" t="s">
        <v>50489</v>
      </c>
    </row>
    <row r="8848" spans="1:25">
      <c r="A8848" t="s">
        <v>50490</v>
      </c>
      <c r="B8848" t="s">
        <v>50491</v>
      </c>
      <c r="D8848" t="s">
        <v>40</v>
      </c>
      <c r="E8848" t="s">
        <v>41</v>
      </c>
      <c r="G8848" t="s">
        <v>50492</v>
      </c>
      <c r="H8848" t="s">
        <v>50493</v>
      </c>
      <c r="J8848" t="s">
        <v>121</v>
      </c>
      <c r="K8848" t="s">
        <v>122</v>
      </c>
      <c r="L8848">
        <v>11</v>
      </c>
      <c r="M8848" t="s">
        <v>50487</v>
      </c>
      <c r="N8848" t="s">
        <v>275</v>
      </c>
      <c r="O8848" t="s">
        <v>48</v>
      </c>
      <c r="P8848" t="s">
        <v>48</v>
      </c>
      <c r="Q8848" t="s">
        <v>30897</v>
      </c>
      <c r="Y8848" t="s">
        <v>50494</v>
      </c>
    </row>
    <row r="8849" spans="1:25">
      <c r="A8849" t="s">
        <v>50495</v>
      </c>
      <c r="B8849" t="s">
        <v>50496</v>
      </c>
      <c r="D8849" t="s">
        <v>40</v>
      </c>
      <c r="E8849" t="s">
        <v>41</v>
      </c>
      <c r="G8849" t="s">
        <v>50497</v>
      </c>
      <c r="H8849" t="s">
        <v>50498</v>
      </c>
      <c r="J8849" t="s">
        <v>100</v>
      </c>
      <c r="K8849" t="s">
        <v>101</v>
      </c>
      <c r="L8849">
        <v>11</v>
      </c>
      <c r="M8849" t="s">
        <v>50499</v>
      </c>
      <c r="N8849" t="s">
        <v>75</v>
      </c>
      <c r="O8849" t="s">
        <v>48</v>
      </c>
      <c r="P8849" t="s">
        <v>50500</v>
      </c>
      <c r="Q8849" t="s">
        <v>50501</v>
      </c>
      <c r="Y8849" t="s">
        <v>50502</v>
      </c>
    </row>
    <row r="8850" spans="1:25">
      <c r="A8850" t="s">
        <v>50503</v>
      </c>
      <c r="B8850" t="s">
        <v>50504</v>
      </c>
      <c r="D8850" t="s">
        <v>40</v>
      </c>
      <c r="E8850" t="s">
        <v>41</v>
      </c>
      <c r="G8850" t="s">
        <v>50505</v>
      </c>
      <c r="H8850" t="s">
        <v>50506</v>
      </c>
      <c r="J8850" t="s">
        <v>100</v>
      </c>
      <c r="K8850" t="s">
        <v>101</v>
      </c>
      <c r="L8850">
        <v>11</v>
      </c>
      <c r="M8850" t="s">
        <v>50507</v>
      </c>
      <c r="N8850" t="s">
        <v>75</v>
      </c>
      <c r="O8850" t="s">
        <v>48</v>
      </c>
      <c r="P8850" t="s">
        <v>48</v>
      </c>
      <c r="Q8850" t="s">
        <v>50508</v>
      </c>
      <c r="Y8850" t="s">
        <v>50509</v>
      </c>
    </row>
    <row r="8851" spans="1:25">
      <c r="A8851" t="s">
        <v>50510</v>
      </c>
      <c r="B8851" t="s">
        <v>50511</v>
      </c>
      <c r="D8851" t="s">
        <v>40</v>
      </c>
      <c r="E8851" t="s">
        <v>41</v>
      </c>
      <c r="G8851" t="s">
        <v>4142</v>
      </c>
      <c r="H8851" t="s">
        <v>50512</v>
      </c>
      <c r="J8851" t="s">
        <v>100</v>
      </c>
      <c r="K8851" t="s">
        <v>101</v>
      </c>
      <c r="L8851">
        <v>11</v>
      </c>
      <c r="M8851" t="s">
        <v>50507</v>
      </c>
      <c r="N8851" t="s">
        <v>75</v>
      </c>
      <c r="O8851" t="s">
        <v>48</v>
      </c>
      <c r="P8851" t="s">
        <v>48</v>
      </c>
      <c r="Q8851" t="s">
        <v>50513</v>
      </c>
      <c r="Y8851" t="s">
        <v>50514</v>
      </c>
    </row>
    <row r="8852" spans="1:25">
      <c r="A8852" t="s">
        <v>50515</v>
      </c>
      <c r="B8852" t="s">
        <v>50516</v>
      </c>
      <c r="D8852" t="s">
        <v>40</v>
      </c>
      <c r="E8852" t="s">
        <v>41</v>
      </c>
      <c r="G8852" t="s">
        <v>7501</v>
      </c>
      <c r="H8852" t="s">
        <v>1332</v>
      </c>
      <c r="J8852" t="s">
        <v>100</v>
      </c>
      <c r="K8852" t="s">
        <v>101</v>
      </c>
      <c r="L8852">
        <v>11</v>
      </c>
      <c r="M8852" t="s">
        <v>50507</v>
      </c>
      <c r="N8852" t="s">
        <v>75</v>
      </c>
      <c r="O8852" t="s">
        <v>48</v>
      </c>
      <c r="P8852" t="s">
        <v>48</v>
      </c>
      <c r="Q8852" t="s">
        <v>50517</v>
      </c>
      <c r="Y8852" t="s">
        <v>50518</v>
      </c>
    </row>
    <row r="8853" spans="1:25">
      <c r="A8853" t="s">
        <v>50519</v>
      </c>
      <c r="B8853" t="s">
        <v>50520</v>
      </c>
      <c r="D8853" t="s">
        <v>40</v>
      </c>
      <c r="E8853" t="s">
        <v>41</v>
      </c>
      <c r="G8853" t="s">
        <v>50521</v>
      </c>
      <c r="H8853" t="s">
        <v>22657</v>
      </c>
      <c r="J8853" t="s">
        <v>91</v>
      </c>
      <c r="K8853" t="s">
        <v>92</v>
      </c>
      <c r="L8853">
        <v>11</v>
      </c>
      <c r="M8853" t="s">
        <v>50522</v>
      </c>
      <c r="N8853" t="s">
        <v>75</v>
      </c>
      <c r="O8853" t="s">
        <v>48</v>
      </c>
      <c r="P8853" t="s">
        <v>48</v>
      </c>
      <c r="Q8853" t="s">
        <v>41582</v>
      </c>
      <c r="Y8853" t="s">
        <v>50523</v>
      </c>
    </row>
    <row r="8854" spans="1:25">
      <c r="A8854" t="s">
        <v>50524</v>
      </c>
      <c r="B8854" t="s">
        <v>50525</v>
      </c>
      <c r="D8854" t="s">
        <v>40</v>
      </c>
      <c r="E8854" t="s">
        <v>41</v>
      </c>
      <c r="G8854" t="s">
        <v>50526</v>
      </c>
      <c r="H8854" t="s">
        <v>5502</v>
      </c>
      <c r="J8854" t="s">
        <v>100</v>
      </c>
      <c r="K8854" t="s">
        <v>101</v>
      </c>
      <c r="L8854">
        <v>11</v>
      </c>
      <c r="M8854" t="s">
        <v>50527</v>
      </c>
      <c r="N8854" t="s">
        <v>75</v>
      </c>
      <c r="O8854" t="s">
        <v>48</v>
      </c>
      <c r="P8854" t="s">
        <v>48</v>
      </c>
      <c r="Q8854" t="s">
        <v>50528</v>
      </c>
      <c r="Y8854" t="s">
        <v>50529</v>
      </c>
    </row>
    <row r="8855" spans="1:25">
      <c r="A8855" t="s">
        <v>50530</v>
      </c>
      <c r="B8855" t="s">
        <v>50531</v>
      </c>
      <c r="D8855" t="s">
        <v>40</v>
      </c>
      <c r="E8855" t="s">
        <v>41</v>
      </c>
      <c r="G8855" t="s">
        <v>26625</v>
      </c>
      <c r="H8855" t="s">
        <v>3508</v>
      </c>
      <c r="J8855" t="s">
        <v>91</v>
      </c>
      <c r="K8855" t="s">
        <v>92</v>
      </c>
      <c r="L8855">
        <v>11</v>
      </c>
      <c r="M8855" t="s">
        <v>50527</v>
      </c>
      <c r="N8855" t="s">
        <v>75</v>
      </c>
      <c r="O8855" t="s">
        <v>48</v>
      </c>
      <c r="P8855" t="s">
        <v>48</v>
      </c>
      <c r="Q8855" t="s">
        <v>50532</v>
      </c>
      <c r="Y8855" t="s">
        <v>50533</v>
      </c>
    </row>
    <row r="8856" spans="1:25">
      <c r="A8856" t="s">
        <v>50534</v>
      </c>
      <c r="B8856" t="s">
        <v>50535</v>
      </c>
      <c r="D8856" t="s">
        <v>40</v>
      </c>
      <c r="E8856" t="s">
        <v>41</v>
      </c>
      <c r="G8856" t="s">
        <v>50536</v>
      </c>
      <c r="H8856" t="s">
        <v>1943</v>
      </c>
      <c r="J8856" t="s">
        <v>91</v>
      </c>
      <c r="K8856" t="s">
        <v>92</v>
      </c>
      <c r="L8856">
        <v>11</v>
      </c>
      <c r="M8856" t="s">
        <v>50527</v>
      </c>
      <c r="N8856" t="s">
        <v>75</v>
      </c>
      <c r="O8856" t="s">
        <v>48</v>
      </c>
      <c r="P8856" t="s">
        <v>48</v>
      </c>
      <c r="Q8856" t="s">
        <v>50537</v>
      </c>
      <c r="Y8856" t="s">
        <v>50538</v>
      </c>
    </row>
    <row r="8857" spans="1:25">
      <c r="A8857" t="s">
        <v>50539</v>
      </c>
      <c r="B8857" t="s">
        <v>50540</v>
      </c>
      <c r="D8857" t="s">
        <v>40</v>
      </c>
      <c r="E8857" t="s">
        <v>41</v>
      </c>
      <c r="G8857" t="s">
        <v>50541</v>
      </c>
      <c r="H8857" t="s">
        <v>50542</v>
      </c>
      <c r="J8857" t="s">
        <v>91</v>
      </c>
      <c r="K8857" t="s">
        <v>92</v>
      </c>
      <c r="L8857">
        <v>11</v>
      </c>
      <c r="M8857" t="s">
        <v>50543</v>
      </c>
      <c r="N8857" t="s">
        <v>75</v>
      </c>
      <c r="O8857" t="s">
        <v>48</v>
      </c>
      <c r="P8857" t="s">
        <v>48</v>
      </c>
      <c r="Q8857" t="s">
        <v>50544</v>
      </c>
      <c r="Y8857" t="s">
        <v>50545</v>
      </c>
    </row>
    <row r="8858" spans="1:25">
      <c r="A8858" t="s">
        <v>50546</v>
      </c>
      <c r="B8858" t="s">
        <v>50547</v>
      </c>
      <c r="D8858" t="s">
        <v>40</v>
      </c>
      <c r="E8858" t="s">
        <v>41</v>
      </c>
      <c r="G8858" t="s">
        <v>35272</v>
      </c>
      <c r="H8858" t="s">
        <v>3581</v>
      </c>
      <c r="J8858" t="s">
        <v>91</v>
      </c>
      <c r="K8858" t="s">
        <v>92</v>
      </c>
      <c r="L8858">
        <v>11</v>
      </c>
      <c r="M8858" t="s">
        <v>50543</v>
      </c>
      <c r="N8858" t="s">
        <v>75</v>
      </c>
      <c r="O8858" t="s">
        <v>48</v>
      </c>
      <c r="P8858" t="s">
        <v>48</v>
      </c>
      <c r="Q8858" t="s">
        <v>50548</v>
      </c>
      <c r="Y8858" t="s">
        <v>50549</v>
      </c>
    </row>
    <row r="8859" spans="1:25">
      <c r="A8859" t="s">
        <v>50550</v>
      </c>
      <c r="B8859" t="s">
        <v>50551</v>
      </c>
      <c r="D8859" t="s">
        <v>40</v>
      </c>
      <c r="E8859" t="s">
        <v>41</v>
      </c>
      <c r="G8859" t="s">
        <v>5944</v>
      </c>
      <c r="H8859" t="s">
        <v>7313</v>
      </c>
      <c r="J8859" t="s">
        <v>91</v>
      </c>
      <c r="K8859" t="s">
        <v>92</v>
      </c>
      <c r="L8859">
        <v>11</v>
      </c>
      <c r="M8859" t="s">
        <v>50543</v>
      </c>
      <c r="N8859" t="s">
        <v>75</v>
      </c>
      <c r="O8859" t="s">
        <v>48</v>
      </c>
      <c r="P8859" t="s">
        <v>48</v>
      </c>
      <c r="Q8859" t="s">
        <v>50552</v>
      </c>
      <c r="Y8859" t="s">
        <v>50553</v>
      </c>
    </row>
    <row r="8860" spans="1:25">
      <c r="A8860" t="s">
        <v>50554</v>
      </c>
      <c r="B8860" t="s">
        <v>50555</v>
      </c>
      <c r="D8860" t="s">
        <v>40</v>
      </c>
      <c r="E8860" t="s">
        <v>41</v>
      </c>
      <c r="G8860" t="s">
        <v>9370</v>
      </c>
      <c r="H8860" t="s">
        <v>9371</v>
      </c>
      <c r="J8860" t="s">
        <v>91</v>
      </c>
      <c r="K8860" t="s">
        <v>92</v>
      </c>
      <c r="L8860">
        <v>11</v>
      </c>
      <c r="M8860" t="s">
        <v>50543</v>
      </c>
      <c r="N8860" t="s">
        <v>75</v>
      </c>
      <c r="O8860" t="s">
        <v>48</v>
      </c>
      <c r="P8860" t="s">
        <v>48</v>
      </c>
      <c r="Q8860" t="s">
        <v>50556</v>
      </c>
      <c r="Y8860" t="s">
        <v>50557</v>
      </c>
    </row>
    <row r="8861" spans="1:25">
      <c r="A8861" t="s">
        <v>50558</v>
      </c>
      <c r="B8861" t="s">
        <v>50559</v>
      </c>
      <c r="D8861" t="s">
        <v>40</v>
      </c>
      <c r="E8861" t="s">
        <v>41</v>
      </c>
      <c r="G8861" t="s">
        <v>50560</v>
      </c>
      <c r="H8861" t="s">
        <v>2120</v>
      </c>
      <c r="J8861" t="s">
        <v>91</v>
      </c>
      <c r="K8861" t="s">
        <v>92</v>
      </c>
      <c r="L8861">
        <v>11</v>
      </c>
      <c r="M8861" t="s">
        <v>50543</v>
      </c>
      <c r="N8861" t="s">
        <v>75</v>
      </c>
      <c r="O8861" t="s">
        <v>48</v>
      </c>
      <c r="P8861" t="s">
        <v>48</v>
      </c>
      <c r="Q8861" t="s">
        <v>50561</v>
      </c>
      <c r="Y8861" t="s">
        <v>50562</v>
      </c>
    </row>
    <row r="8862" spans="1:25">
      <c r="A8862" t="s">
        <v>50563</v>
      </c>
      <c r="B8862" t="s">
        <v>50564</v>
      </c>
      <c r="D8862" t="s">
        <v>40</v>
      </c>
      <c r="E8862" t="s">
        <v>41</v>
      </c>
      <c r="G8862" t="s">
        <v>50565</v>
      </c>
      <c r="H8862" t="s">
        <v>1561</v>
      </c>
      <c r="J8862" t="s">
        <v>91</v>
      </c>
      <c r="K8862" t="s">
        <v>92</v>
      </c>
      <c r="L8862">
        <v>11</v>
      </c>
      <c r="M8862" t="s">
        <v>50566</v>
      </c>
      <c r="N8862" t="s">
        <v>75</v>
      </c>
      <c r="O8862" t="s">
        <v>48</v>
      </c>
      <c r="P8862" t="s">
        <v>48</v>
      </c>
      <c r="Q8862" t="s">
        <v>50567</v>
      </c>
      <c r="Y8862" t="s">
        <v>50568</v>
      </c>
    </row>
    <row r="8863" spans="1:25">
      <c r="A8863" t="s">
        <v>50569</v>
      </c>
      <c r="B8863" t="s">
        <v>50570</v>
      </c>
      <c r="D8863" t="s">
        <v>40</v>
      </c>
      <c r="E8863" t="s">
        <v>41</v>
      </c>
      <c r="G8863" t="s">
        <v>50571</v>
      </c>
      <c r="H8863" t="s">
        <v>50572</v>
      </c>
      <c r="J8863" t="s">
        <v>729</v>
      </c>
      <c r="K8863" t="s">
        <v>730</v>
      </c>
      <c r="L8863">
        <v>11</v>
      </c>
      <c r="M8863" t="s">
        <v>50573</v>
      </c>
      <c r="N8863" t="s">
        <v>275</v>
      </c>
      <c r="O8863" t="s">
        <v>48</v>
      </c>
      <c r="P8863" t="s">
        <v>48</v>
      </c>
      <c r="Q8863" t="s">
        <v>50574</v>
      </c>
      <c r="Y8863" t="s">
        <v>50575</v>
      </c>
    </row>
    <row r="8864" spans="1:25">
      <c r="A8864" t="s">
        <v>50576</v>
      </c>
      <c r="B8864" t="s">
        <v>50577</v>
      </c>
      <c r="D8864" t="s">
        <v>40</v>
      </c>
      <c r="E8864" t="s">
        <v>41</v>
      </c>
      <c r="G8864" t="s">
        <v>50578</v>
      </c>
      <c r="H8864" t="s">
        <v>50579</v>
      </c>
      <c r="J8864" t="s">
        <v>91</v>
      </c>
      <c r="K8864" t="s">
        <v>92</v>
      </c>
      <c r="L8864">
        <v>11</v>
      </c>
      <c r="M8864" t="s">
        <v>50580</v>
      </c>
      <c r="N8864" t="s">
        <v>75</v>
      </c>
      <c r="O8864" t="s">
        <v>48</v>
      </c>
      <c r="P8864" t="s">
        <v>48</v>
      </c>
      <c r="Q8864" t="s">
        <v>50581</v>
      </c>
      <c r="Y8864" t="s">
        <v>50582</v>
      </c>
    </row>
    <row r="8865" spans="1:25">
      <c r="A8865" t="s">
        <v>50583</v>
      </c>
      <c r="B8865" t="s">
        <v>50584</v>
      </c>
      <c r="D8865" t="s">
        <v>40</v>
      </c>
      <c r="E8865" t="s">
        <v>41</v>
      </c>
      <c r="G8865" t="s">
        <v>50585</v>
      </c>
      <c r="H8865" t="s">
        <v>50586</v>
      </c>
      <c r="J8865" t="s">
        <v>91</v>
      </c>
      <c r="K8865" t="s">
        <v>92</v>
      </c>
      <c r="L8865">
        <v>11</v>
      </c>
      <c r="M8865" t="s">
        <v>50587</v>
      </c>
      <c r="N8865" t="s">
        <v>75</v>
      </c>
      <c r="O8865" t="s">
        <v>48</v>
      </c>
      <c r="P8865" t="s">
        <v>48</v>
      </c>
      <c r="Q8865" t="s">
        <v>28262</v>
      </c>
      <c r="Y8865" t="s">
        <v>50588</v>
      </c>
    </row>
    <row r="8866" spans="1:25">
      <c r="A8866" t="s">
        <v>50589</v>
      </c>
      <c r="B8866" t="s">
        <v>50590</v>
      </c>
      <c r="D8866" t="s">
        <v>40</v>
      </c>
      <c r="E8866" t="s">
        <v>41</v>
      </c>
      <c r="G8866" t="s">
        <v>433</v>
      </c>
      <c r="H8866" t="s">
        <v>50591</v>
      </c>
      <c r="J8866" t="s">
        <v>91</v>
      </c>
      <c r="K8866" t="s">
        <v>92</v>
      </c>
      <c r="L8866">
        <v>11</v>
      </c>
      <c r="M8866" t="s">
        <v>50587</v>
      </c>
      <c r="N8866" t="s">
        <v>75</v>
      </c>
      <c r="O8866" t="s">
        <v>48</v>
      </c>
      <c r="P8866" t="s">
        <v>48</v>
      </c>
      <c r="Q8866" t="s">
        <v>50592</v>
      </c>
      <c r="Y8866" t="s">
        <v>50593</v>
      </c>
    </row>
    <row r="8867" spans="1:25">
      <c r="A8867" t="s">
        <v>50594</v>
      </c>
      <c r="B8867" t="s">
        <v>50595</v>
      </c>
      <c r="D8867" t="s">
        <v>40</v>
      </c>
      <c r="E8867" t="s">
        <v>41</v>
      </c>
      <c r="G8867" t="s">
        <v>50596</v>
      </c>
      <c r="H8867" t="s">
        <v>50597</v>
      </c>
      <c r="J8867" t="s">
        <v>91</v>
      </c>
      <c r="K8867" t="s">
        <v>92</v>
      </c>
      <c r="L8867">
        <v>11</v>
      </c>
      <c r="M8867" t="s">
        <v>50598</v>
      </c>
      <c r="N8867" t="s">
        <v>75</v>
      </c>
      <c r="O8867" t="s">
        <v>48</v>
      </c>
      <c r="P8867" t="s">
        <v>48</v>
      </c>
      <c r="Q8867" t="s">
        <v>50599</v>
      </c>
      <c r="Y8867" t="s">
        <v>50600</v>
      </c>
    </row>
    <row r="8868" spans="1:25">
      <c r="A8868" t="s">
        <v>50601</v>
      </c>
      <c r="B8868" t="s">
        <v>50602</v>
      </c>
      <c r="D8868" t="s">
        <v>40</v>
      </c>
      <c r="E8868" t="s">
        <v>41</v>
      </c>
      <c r="G8868" t="s">
        <v>20560</v>
      </c>
      <c r="H8868" t="s">
        <v>50603</v>
      </c>
      <c r="J8868" t="s">
        <v>91</v>
      </c>
      <c r="K8868" t="s">
        <v>92</v>
      </c>
      <c r="L8868">
        <v>11</v>
      </c>
      <c r="M8868" t="s">
        <v>50598</v>
      </c>
      <c r="N8868" t="s">
        <v>75</v>
      </c>
      <c r="O8868" t="s">
        <v>48</v>
      </c>
      <c r="P8868" t="s">
        <v>48</v>
      </c>
      <c r="Q8868" t="s">
        <v>50604</v>
      </c>
      <c r="Y8868" t="s">
        <v>50605</v>
      </c>
    </row>
    <row r="8869" spans="1:25">
      <c r="A8869" t="s">
        <v>50606</v>
      </c>
      <c r="B8869" t="s">
        <v>50607</v>
      </c>
      <c r="D8869" t="s">
        <v>40</v>
      </c>
      <c r="E8869" t="s">
        <v>41</v>
      </c>
      <c r="G8869" t="s">
        <v>50608</v>
      </c>
      <c r="H8869" t="s">
        <v>50609</v>
      </c>
      <c r="J8869" t="s">
        <v>100</v>
      </c>
      <c r="K8869" t="s">
        <v>101</v>
      </c>
      <c r="L8869">
        <v>11</v>
      </c>
      <c r="M8869" t="s">
        <v>50610</v>
      </c>
      <c r="N8869" t="s">
        <v>75</v>
      </c>
      <c r="O8869" t="s">
        <v>48</v>
      </c>
      <c r="P8869" t="s">
        <v>48</v>
      </c>
      <c r="Q8869" t="s">
        <v>50611</v>
      </c>
      <c r="Y8869" t="s">
        <v>50612</v>
      </c>
    </row>
    <row r="8870" spans="1:25">
      <c r="A8870" t="s">
        <v>50613</v>
      </c>
      <c r="B8870" t="s">
        <v>50614</v>
      </c>
      <c r="D8870" t="s">
        <v>40</v>
      </c>
      <c r="E8870" t="s">
        <v>41</v>
      </c>
      <c r="G8870" t="s">
        <v>50615</v>
      </c>
      <c r="H8870" t="s">
        <v>50616</v>
      </c>
      <c r="J8870" t="s">
        <v>91</v>
      </c>
      <c r="K8870" t="s">
        <v>92</v>
      </c>
      <c r="L8870">
        <v>11</v>
      </c>
      <c r="M8870" t="s">
        <v>50610</v>
      </c>
      <c r="N8870" t="s">
        <v>75</v>
      </c>
      <c r="O8870" t="s">
        <v>48</v>
      </c>
      <c r="P8870" t="s">
        <v>48</v>
      </c>
      <c r="Q8870" t="s">
        <v>50617</v>
      </c>
      <c r="Y8870" t="s">
        <v>50618</v>
      </c>
    </row>
    <row r="8871" spans="1:25">
      <c r="A8871" t="s">
        <v>50619</v>
      </c>
      <c r="B8871" t="s">
        <v>50620</v>
      </c>
      <c r="D8871" t="s">
        <v>40</v>
      </c>
      <c r="E8871" t="s">
        <v>41</v>
      </c>
      <c r="G8871" t="s">
        <v>49756</v>
      </c>
      <c r="H8871" t="s">
        <v>50621</v>
      </c>
      <c r="J8871" t="s">
        <v>100</v>
      </c>
      <c r="K8871" t="s">
        <v>101</v>
      </c>
      <c r="L8871">
        <v>11</v>
      </c>
      <c r="M8871" t="s">
        <v>50622</v>
      </c>
      <c r="N8871" t="s">
        <v>75</v>
      </c>
      <c r="O8871" t="s">
        <v>48</v>
      </c>
      <c r="P8871" t="s">
        <v>48</v>
      </c>
      <c r="Q8871" t="s">
        <v>50623</v>
      </c>
      <c r="Y8871" t="s">
        <v>50624</v>
      </c>
    </row>
    <row r="8872" spans="1:25">
      <c r="A8872" t="s">
        <v>50625</v>
      </c>
      <c r="B8872" t="s">
        <v>50626</v>
      </c>
      <c r="D8872" t="s">
        <v>40</v>
      </c>
      <c r="E8872" t="s">
        <v>41</v>
      </c>
      <c r="G8872" t="s">
        <v>20560</v>
      </c>
      <c r="H8872" t="s">
        <v>50627</v>
      </c>
      <c r="J8872" t="s">
        <v>100</v>
      </c>
      <c r="K8872" t="s">
        <v>101</v>
      </c>
      <c r="L8872">
        <v>11</v>
      </c>
      <c r="M8872" t="s">
        <v>50628</v>
      </c>
      <c r="N8872" t="s">
        <v>75</v>
      </c>
      <c r="O8872" t="s">
        <v>48</v>
      </c>
      <c r="P8872" t="s">
        <v>48</v>
      </c>
      <c r="Q8872" t="s">
        <v>50629</v>
      </c>
      <c r="Y8872" t="s">
        <v>50630</v>
      </c>
    </row>
    <row r="8873" spans="1:25">
      <c r="A8873" t="s">
        <v>50631</v>
      </c>
      <c r="B8873" t="s">
        <v>50632</v>
      </c>
      <c r="D8873" t="s">
        <v>40</v>
      </c>
      <c r="E8873" t="s">
        <v>41</v>
      </c>
      <c r="G8873" t="s">
        <v>50633</v>
      </c>
      <c r="H8873" t="s">
        <v>50634</v>
      </c>
      <c r="J8873" t="s">
        <v>91</v>
      </c>
      <c r="K8873" t="s">
        <v>92</v>
      </c>
      <c r="L8873">
        <v>11</v>
      </c>
      <c r="M8873" t="s">
        <v>50635</v>
      </c>
      <c r="N8873" t="s">
        <v>75</v>
      </c>
      <c r="O8873" t="s">
        <v>48</v>
      </c>
      <c r="P8873" t="s">
        <v>48</v>
      </c>
      <c r="Q8873" t="s">
        <v>50636</v>
      </c>
      <c r="Y8873" t="s">
        <v>50637</v>
      </c>
    </row>
    <row r="8874" spans="1:25">
      <c r="A8874" t="s">
        <v>50638</v>
      </c>
      <c r="B8874" t="s">
        <v>50639</v>
      </c>
      <c r="D8874" t="s">
        <v>40</v>
      </c>
      <c r="E8874" t="s">
        <v>41</v>
      </c>
      <c r="G8874" t="s">
        <v>50640</v>
      </c>
      <c r="H8874" t="s">
        <v>30475</v>
      </c>
      <c r="J8874" t="s">
        <v>91</v>
      </c>
      <c r="K8874" t="s">
        <v>92</v>
      </c>
      <c r="L8874">
        <v>11</v>
      </c>
      <c r="M8874" t="s">
        <v>50641</v>
      </c>
      <c r="N8874" t="s">
        <v>75</v>
      </c>
      <c r="O8874" t="s">
        <v>48</v>
      </c>
      <c r="P8874" t="s">
        <v>48</v>
      </c>
      <c r="Q8874" t="s">
        <v>50642</v>
      </c>
      <c r="Y8874" t="s">
        <v>50643</v>
      </c>
    </row>
    <row r="8875" spans="1:25">
      <c r="A8875" t="s">
        <v>50644</v>
      </c>
      <c r="B8875" t="s">
        <v>50645</v>
      </c>
      <c r="D8875" t="s">
        <v>40</v>
      </c>
      <c r="E8875" t="s">
        <v>41</v>
      </c>
      <c r="G8875" t="s">
        <v>50646</v>
      </c>
      <c r="H8875" t="s">
        <v>10880</v>
      </c>
      <c r="J8875" t="s">
        <v>154</v>
      </c>
      <c r="K8875" t="s">
        <v>155</v>
      </c>
      <c r="L8875">
        <v>11</v>
      </c>
      <c r="M8875" t="s">
        <v>50647</v>
      </c>
      <c r="N8875" t="s">
        <v>58</v>
      </c>
      <c r="O8875" t="s">
        <v>48</v>
      </c>
      <c r="P8875" t="s">
        <v>48</v>
      </c>
      <c r="Q8875" t="s">
        <v>50648</v>
      </c>
      <c r="Y8875" t="s">
        <v>50649</v>
      </c>
    </row>
    <row r="8876" spans="1:25">
      <c r="A8876" t="s">
        <v>50650</v>
      </c>
      <c r="B8876" t="s">
        <v>50651</v>
      </c>
      <c r="D8876" t="s">
        <v>40</v>
      </c>
      <c r="E8876" t="s">
        <v>41</v>
      </c>
      <c r="G8876" t="s">
        <v>50652</v>
      </c>
      <c r="H8876" t="s">
        <v>50653</v>
      </c>
      <c r="J8876" t="s">
        <v>100</v>
      </c>
      <c r="K8876" t="s">
        <v>101</v>
      </c>
      <c r="L8876">
        <v>11</v>
      </c>
      <c r="M8876" t="s">
        <v>50654</v>
      </c>
      <c r="N8876" t="s">
        <v>75</v>
      </c>
      <c r="O8876" t="s">
        <v>48</v>
      </c>
      <c r="P8876" t="s">
        <v>48</v>
      </c>
      <c r="Q8876" t="s">
        <v>50655</v>
      </c>
      <c r="Y8876" t="s">
        <v>50656</v>
      </c>
    </row>
    <row r="8877" spans="1:25">
      <c r="A8877" t="s">
        <v>50657</v>
      </c>
      <c r="B8877" t="s">
        <v>50658</v>
      </c>
      <c r="D8877" t="s">
        <v>40</v>
      </c>
      <c r="E8877" t="s">
        <v>41</v>
      </c>
      <c r="G8877" t="s">
        <v>50659</v>
      </c>
      <c r="H8877" t="s">
        <v>50660</v>
      </c>
      <c r="J8877" t="s">
        <v>91</v>
      </c>
      <c r="K8877" t="s">
        <v>92</v>
      </c>
      <c r="L8877">
        <v>11</v>
      </c>
      <c r="M8877" t="s">
        <v>50661</v>
      </c>
      <c r="N8877" t="s">
        <v>75</v>
      </c>
      <c r="O8877" t="s">
        <v>48</v>
      </c>
      <c r="P8877" t="s">
        <v>48</v>
      </c>
      <c r="Q8877" t="s">
        <v>50662</v>
      </c>
      <c r="Y8877" t="s">
        <v>50663</v>
      </c>
    </row>
    <row r="8878" spans="1:25">
      <c r="A8878" t="s">
        <v>50664</v>
      </c>
      <c r="B8878" t="s">
        <v>50665</v>
      </c>
      <c r="D8878" t="s">
        <v>40</v>
      </c>
      <c r="E8878" t="s">
        <v>41</v>
      </c>
      <c r="G8878" t="s">
        <v>50666</v>
      </c>
      <c r="H8878" t="s">
        <v>48457</v>
      </c>
      <c r="J8878" t="s">
        <v>100</v>
      </c>
      <c r="K8878" t="s">
        <v>101</v>
      </c>
      <c r="L8878">
        <v>11</v>
      </c>
      <c r="M8878" t="s">
        <v>50667</v>
      </c>
      <c r="N8878" t="s">
        <v>75</v>
      </c>
      <c r="O8878" t="s">
        <v>48</v>
      </c>
      <c r="P8878" t="s">
        <v>48</v>
      </c>
      <c r="Q8878" t="s">
        <v>50668</v>
      </c>
      <c r="Y8878" t="s">
        <v>50669</v>
      </c>
    </row>
    <row r="8879" spans="1:25">
      <c r="A8879" t="s">
        <v>50670</v>
      </c>
      <c r="B8879" t="s">
        <v>50671</v>
      </c>
      <c r="D8879" t="s">
        <v>40</v>
      </c>
      <c r="E8879" t="s">
        <v>41</v>
      </c>
      <c r="G8879" t="s">
        <v>49098</v>
      </c>
      <c r="H8879" t="s">
        <v>50672</v>
      </c>
      <c r="J8879" t="s">
        <v>100</v>
      </c>
      <c r="K8879" t="s">
        <v>101</v>
      </c>
      <c r="L8879">
        <v>11</v>
      </c>
      <c r="M8879" t="s">
        <v>50667</v>
      </c>
      <c r="N8879" t="s">
        <v>75</v>
      </c>
      <c r="O8879" t="s">
        <v>48</v>
      </c>
      <c r="P8879" t="s">
        <v>48</v>
      </c>
      <c r="Q8879" t="s">
        <v>11801</v>
      </c>
      <c r="Y8879" t="s">
        <v>50673</v>
      </c>
    </row>
    <row r="8880" spans="1:25">
      <c r="A8880" t="s">
        <v>50674</v>
      </c>
      <c r="B8880" t="s">
        <v>50675</v>
      </c>
      <c r="D8880" t="s">
        <v>40</v>
      </c>
      <c r="E8880" t="s">
        <v>41</v>
      </c>
      <c r="G8880" t="s">
        <v>50676</v>
      </c>
      <c r="H8880" t="s">
        <v>1098</v>
      </c>
      <c r="J8880" t="s">
        <v>91</v>
      </c>
      <c r="K8880" t="s">
        <v>92</v>
      </c>
      <c r="L8880">
        <v>11</v>
      </c>
      <c r="M8880" t="s">
        <v>50677</v>
      </c>
      <c r="N8880" t="s">
        <v>75</v>
      </c>
      <c r="O8880" t="s">
        <v>48</v>
      </c>
      <c r="P8880" t="s">
        <v>48</v>
      </c>
      <c r="Q8880" t="s">
        <v>50678</v>
      </c>
      <c r="Y8880" t="s">
        <v>50679</v>
      </c>
    </row>
    <row r="8881" spans="1:25">
      <c r="A8881" t="s">
        <v>50680</v>
      </c>
      <c r="B8881" t="s">
        <v>50681</v>
      </c>
      <c r="D8881" t="s">
        <v>40</v>
      </c>
      <c r="E8881" t="s">
        <v>41</v>
      </c>
      <c r="G8881" t="s">
        <v>50682</v>
      </c>
      <c r="H8881" t="s">
        <v>392</v>
      </c>
      <c r="J8881" t="s">
        <v>100</v>
      </c>
      <c r="K8881" t="s">
        <v>101</v>
      </c>
      <c r="L8881">
        <v>11</v>
      </c>
      <c r="M8881" t="s">
        <v>50677</v>
      </c>
      <c r="N8881" t="s">
        <v>75</v>
      </c>
      <c r="O8881" t="s">
        <v>48</v>
      </c>
      <c r="P8881" t="s">
        <v>48</v>
      </c>
      <c r="Q8881" t="s">
        <v>50683</v>
      </c>
      <c r="Y8881" t="s">
        <v>50684</v>
      </c>
    </row>
    <row r="8882" spans="1:25">
      <c r="A8882" t="s">
        <v>50685</v>
      </c>
      <c r="B8882" t="s">
        <v>50686</v>
      </c>
      <c r="D8882" t="s">
        <v>40</v>
      </c>
      <c r="E8882" t="s">
        <v>41</v>
      </c>
      <c r="G8882" t="s">
        <v>11201</v>
      </c>
      <c r="H8882" t="s">
        <v>50687</v>
      </c>
      <c r="J8882" t="s">
        <v>511</v>
      </c>
      <c r="K8882" t="s">
        <v>512</v>
      </c>
      <c r="L8882">
        <v>11</v>
      </c>
      <c r="M8882" t="s">
        <v>50677</v>
      </c>
      <c r="N8882" t="s">
        <v>47</v>
      </c>
      <c r="O8882" t="s">
        <v>48</v>
      </c>
      <c r="P8882" t="s">
        <v>48</v>
      </c>
      <c r="Q8882" t="s">
        <v>50688</v>
      </c>
      <c r="Y8882" t="s">
        <v>50689</v>
      </c>
    </row>
    <row r="8883" spans="1:25">
      <c r="A8883" t="s">
        <v>50690</v>
      </c>
      <c r="B8883" t="s">
        <v>50691</v>
      </c>
      <c r="D8883" t="s">
        <v>40</v>
      </c>
      <c r="E8883" t="s">
        <v>41</v>
      </c>
      <c r="G8883" t="s">
        <v>2119</v>
      </c>
      <c r="H8883" t="s">
        <v>26183</v>
      </c>
      <c r="J8883" t="s">
        <v>121</v>
      </c>
      <c r="K8883" t="s">
        <v>122</v>
      </c>
      <c r="L8883">
        <v>11</v>
      </c>
      <c r="M8883" t="s">
        <v>50677</v>
      </c>
      <c r="N8883" t="s">
        <v>275</v>
      </c>
      <c r="O8883" t="s">
        <v>48</v>
      </c>
      <c r="P8883" t="s">
        <v>48</v>
      </c>
      <c r="Q8883" t="s">
        <v>50692</v>
      </c>
      <c r="Y8883" t="s">
        <v>50693</v>
      </c>
    </row>
    <row r="8884" spans="1:25">
      <c r="A8884" t="s">
        <v>50694</v>
      </c>
      <c r="B8884" t="s">
        <v>50695</v>
      </c>
      <c r="D8884" t="s">
        <v>40</v>
      </c>
      <c r="E8884" t="s">
        <v>41</v>
      </c>
      <c r="G8884" t="s">
        <v>50696</v>
      </c>
      <c r="H8884" t="s">
        <v>28623</v>
      </c>
      <c r="J8884" t="s">
        <v>91</v>
      </c>
      <c r="K8884" t="s">
        <v>92</v>
      </c>
      <c r="L8884">
        <v>11</v>
      </c>
      <c r="M8884" t="s">
        <v>50697</v>
      </c>
      <c r="N8884" t="s">
        <v>75</v>
      </c>
      <c r="O8884" t="s">
        <v>48</v>
      </c>
      <c r="P8884" t="s">
        <v>48</v>
      </c>
      <c r="Q8884" t="s">
        <v>24653</v>
      </c>
      <c r="Y8884" t="s">
        <v>50698</v>
      </c>
    </row>
    <row r="8885" spans="1:25">
      <c r="A8885" t="s">
        <v>50699</v>
      </c>
      <c r="B8885" t="s">
        <v>50700</v>
      </c>
      <c r="D8885" t="s">
        <v>40</v>
      </c>
      <c r="E8885" t="s">
        <v>41</v>
      </c>
      <c r="G8885" t="s">
        <v>50701</v>
      </c>
      <c r="H8885" t="s">
        <v>2100</v>
      </c>
      <c r="J8885" t="s">
        <v>100</v>
      </c>
      <c r="K8885" t="s">
        <v>101</v>
      </c>
      <c r="L8885">
        <v>11</v>
      </c>
      <c r="M8885" t="s">
        <v>50697</v>
      </c>
      <c r="N8885" t="s">
        <v>75</v>
      </c>
      <c r="O8885" t="s">
        <v>48</v>
      </c>
      <c r="P8885" t="s">
        <v>48</v>
      </c>
      <c r="Q8885" t="s">
        <v>50702</v>
      </c>
      <c r="Y8885" t="s">
        <v>50703</v>
      </c>
    </row>
    <row r="8886" spans="1:25">
      <c r="A8886" t="s">
        <v>50704</v>
      </c>
      <c r="B8886" t="s">
        <v>50705</v>
      </c>
      <c r="D8886" t="s">
        <v>40</v>
      </c>
      <c r="E8886" t="s">
        <v>41</v>
      </c>
      <c r="G8886" t="s">
        <v>3866</v>
      </c>
      <c r="H8886" t="s">
        <v>50706</v>
      </c>
      <c r="J8886" t="s">
        <v>91</v>
      </c>
      <c r="K8886" t="s">
        <v>92</v>
      </c>
      <c r="L8886">
        <v>11</v>
      </c>
      <c r="M8886" t="s">
        <v>50697</v>
      </c>
      <c r="N8886" t="s">
        <v>75</v>
      </c>
      <c r="O8886" t="s">
        <v>48</v>
      </c>
      <c r="P8886" t="s">
        <v>48</v>
      </c>
      <c r="Q8886" t="s">
        <v>7610</v>
      </c>
      <c r="Y8886" t="s">
        <v>50707</v>
      </c>
    </row>
    <row r="8887" spans="1:25">
      <c r="A8887" t="s">
        <v>50708</v>
      </c>
      <c r="B8887" t="s">
        <v>50709</v>
      </c>
      <c r="D8887" t="s">
        <v>40</v>
      </c>
      <c r="E8887" t="s">
        <v>41</v>
      </c>
      <c r="G8887" t="s">
        <v>50710</v>
      </c>
      <c r="H8887" t="s">
        <v>50711</v>
      </c>
      <c r="J8887" t="s">
        <v>91</v>
      </c>
      <c r="K8887" t="s">
        <v>92</v>
      </c>
      <c r="L8887">
        <v>11</v>
      </c>
      <c r="M8887" t="s">
        <v>50697</v>
      </c>
      <c r="N8887" t="s">
        <v>75</v>
      </c>
      <c r="O8887" t="s">
        <v>48</v>
      </c>
      <c r="P8887" t="s">
        <v>48</v>
      </c>
      <c r="Q8887" t="s">
        <v>50712</v>
      </c>
      <c r="Y8887" t="s">
        <v>50713</v>
      </c>
    </row>
    <row r="8888" spans="1:25">
      <c r="A8888" t="s">
        <v>50714</v>
      </c>
      <c r="B8888" t="s">
        <v>50715</v>
      </c>
      <c r="D8888" t="s">
        <v>40</v>
      </c>
      <c r="E8888" t="s">
        <v>41</v>
      </c>
      <c r="G8888" t="s">
        <v>1057</v>
      </c>
      <c r="H8888" t="s">
        <v>4855</v>
      </c>
      <c r="J8888" t="s">
        <v>511</v>
      </c>
      <c r="K8888" t="s">
        <v>512</v>
      </c>
      <c r="L8888">
        <v>11</v>
      </c>
      <c r="M8888" t="s">
        <v>50716</v>
      </c>
      <c r="N8888" t="s">
        <v>58</v>
      </c>
      <c r="O8888" t="s">
        <v>48</v>
      </c>
      <c r="P8888" t="s">
        <v>48</v>
      </c>
      <c r="Q8888" t="s">
        <v>20029</v>
      </c>
      <c r="Y8888" t="s">
        <v>50717</v>
      </c>
    </row>
    <row r="8889" spans="1:25">
      <c r="A8889" t="s">
        <v>50718</v>
      </c>
      <c r="B8889" t="s">
        <v>50719</v>
      </c>
      <c r="D8889" t="s">
        <v>40</v>
      </c>
      <c r="E8889" t="s">
        <v>41</v>
      </c>
      <c r="G8889" t="s">
        <v>50720</v>
      </c>
      <c r="H8889" t="s">
        <v>1098</v>
      </c>
      <c r="J8889" t="s">
        <v>100</v>
      </c>
      <c r="K8889" t="s">
        <v>101</v>
      </c>
      <c r="L8889">
        <v>11</v>
      </c>
      <c r="M8889" t="s">
        <v>50721</v>
      </c>
      <c r="N8889" t="s">
        <v>75</v>
      </c>
      <c r="O8889" t="s">
        <v>48</v>
      </c>
      <c r="P8889" t="s">
        <v>48</v>
      </c>
      <c r="Q8889" t="s">
        <v>50722</v>
      </c>
      <c r="Y8889" t="s">
        <v>50723</v>
      </c>
    </row>
    <row r="8890" spans="1:25">
      <c r="A8890" t="s">
        <v>50724</v>
      </c>
      <c r="B8890" t="s">
        <v>50725</v>
      </c>
      <c r="D8890" t="s">
        <v>40</v>
      </c>
      <c r="E8890" t="s">
        <v>41</v>
      </c>
      <c r="G8890" t="s">
        <v>142</v>
      </c>
      <c r="H8890" t="s">
        <v>20346</v>
      </c>
      <c r="J8890" t="s">
        <v>91</v>
      </c>
      <c r="K8890" t="s">
        <v>92</v>
      </c>
      <c r="L8890">
        <v>11</v>
      </c>
      <c r="M8890" t="s">
        <v>50726</v>
      </c>
      <c r="N8890" t="s">
        <v>75</v>
      </c>
      <c r="O8890" t="s">
        <v>48</v>
      </c>
      <c r="P8890" t="s">
        <v>48</v>
      </c>
      <c r="Q8890" t="s">
        <v>50727</v>
      </c>
      <c r="Y8890" t="s">
        <v>50728</v>
      </c>
    </row>
    <row r="8891" spans="1:25">
      <c r="A8891" t="s">
        <v>184</v>
      </c>
      <c r="B8891" t="s">
        <v>50729</v>
      </c>
      <c r="D8891" t="s">
        <v>40</v>
      </c>
      <c r="E8891" t="s">
        <v>41</v>
      </c>
      <c r="G8891" t="s">
        <v>18171</v>
      </c>
      <c r="H8891" t="s">
        <v>8319</v>
      </c>
      <c r="J8891" t="s">
        <v>823</v>
      </c>
      <c r="K8891" t="s">
        <v>824</v>
      </c>
      <c r="L8891">
        <v>11</v>
      </c>
      <c r="M8891" t="s">
        <v>50730</v>
      </c>
      <c r="N8891" t="s">
        <v>75</v>
      </c>
      <c r="O8891" t="s">
        <v>48</v>
      </c>
      <c r="P8891" t="s">
        <v>48</v>
      </c>
      <c r="Q8891" t="s">
        <v>50731</v>
      </c>
      <c r="Y8891" t="s">
        <v>50732</v>
      </c>
    </row>
    <row r="8892" spans="1:25">
      <c r="A8892" t="s">
        <v>50733</v>
      </c>
      <c r="B8892" t="s">
        <v>50734</v>
      </c>
      <c r="D8892" t="s">
        <v>40</v>
      </c>
      <c r="E8892" t="s">
        <v>41</v>
      </c>
      <c r="G8892" t="s">
        <v>50735</v>
      </c>
      <c r="H8892" t="s">
        <v>50736</v>
      </c>
      <c r="J8892" t="s">
        <v>91</v>
      </c>
      <c r="K8892" t="s">
        <v>92</v>
      </c>
      <c r="L8892">
        <v>11</v>
      </c>
      <c r="M8892" t="s">
        <v>50730</v>
      </c>
      <c r="N8892" t="s">
        <v>75</v>
      </c>
      <c r="O8892" t="s">
        <v>48</v>
      </c>
      <c r="P8892" t="s">
        <v>48</v>
      </c>
      <c r="Q8892" t="s">
        <v>50737</v>
      </c>
      <c r="Y8892" t="s">
        <v>50738</v>
      </c>
    </row>
    <row r="8893" spans="1:25">
      <c r="A8893" t="s">
        <v>50739</v>
      </c>
      <c r="B8893" t="s">
        <v>50740</v>
      </c>
      <c r="D8893" t="s">
        <v>40</v>
      </c>
      <c r="E8893" t="s">
        <v>41</v>
      </c>
      <c r="G8893" t="s">
        <v>50741</v>
      </c>
      <c r="H8893" t="s">
        <v>1658</v>
      </c>
      <c r="J8893" t="s">
        <v>121</v>
      </c>
      <c r="K8893" t="s">
        <v>122</v>
      </c>
      <c r="L8893">
        <v>11</v>
      </c>
      <c r="M8893" t="s">
        <v>50730</v>
      </c>
      <c r="N8893" t="s">
        <v>275</v>
      </c>
      <c r="O8893" t="s">
        <v>48</v>
      </c>
      <c r="P8893" t="s">
        <v>48</v>
      </c>
      <c r="Q8893" t="s">
        <v>50742</v>
      </c>
      <c r="Y8893" t="s">
        <v>50743</v>
      </c>
    </row>
    <row r="8894" spans="1:25">
      <c r="A8894" t="s">
        <v>50744</v>
      </c>
      <c r="B8894" t="s">
        <v>50745</v>
      </c>
      <c r="D8894" t="s">
        <v>40</v>
      </c>
      <c r="E8894" t="s">
        <v>41</v>
      </c>
      <c r="G8894" t="s">
        <v>4428</v>
      </c>
      <c r="H8894" t="s">
        <v>50746</v>
      </c>
      <c r="J8894" t="s">
        <v>100</v>
      </c>
      <c r="K8894" t="s">
        <v>101</v>
      </c>
      <c r="L8894">
        <v>11</v>
      </c>
      <c r="M8894" t="s">
        <v>50747</v>
      </c>
      <c r="N8894" t="s">
        <v>75</v>
      </c>
      <c r="O8894" t="s">
        <v>48</v>
      </c>
      <c r="P8894" t="s">
        <v>48</v>
      </c>
      <c r="Q8894" t="s">
        <v>50748</v>
      </c>
      <c r="Y8894" t="s">
        <v>50749</v>
      </c>
    </row>
    <row r="8895" spans="1:25">
      <c r="A8895" t="s">
        <v>50750</v>
      </c>
      <c r="B8895" t="s">
        <v>50751</v>
      </c>
      <c r="D8895" t="s">
        <v>40</v>
      </c>
      <c r="E8895" t="s">
        <v>41</v>
      </c>
      <c r="G8895" t="s">
        <v>50752</v>
      </c>
      <c r="H8895" t="s">
        <v>50753</v>
      </c>
      <c r="J8895" t="s">
        <v>100</v>
      </c>
      <c r="K8895" t="s">
        <v>101</v>
      </c>
      <c r="L8895">
        <v>11</v>
      </c>
      <c r="M8895" t="s">
        <v>50754</v>
      </c>
      <c r="N8895" t="s">
        <v>75</v>
      </c>
      <c r="O8895" t="s">
        <v>48</v>
      </c>
      <c r="P8895" t="s">
        <v>48</v>
      </c>
      <c r="Q8895" t="s">
        <v>50755</v>
      </c>
      <c r="Y8895" t="s">
        <v>50756</v>
      </c>
    </row>
    <row r="8896" spans="1:25">
      <c r="A8896" t="s">
        <v>50757</v>
      </c>
      <c r="B8896" t="s">
        <v>50758</v>
      </c>
      <c r="D8896" t="s">
        <v>40</v>
      </c>
      <c r="E8896" t="s">
        <v>41</v>
      </c>
      <c r="G8896" t="s">
        <v>50759</v>
      </c>
      <c r="H8896" t="s">
        <v>6390</v>
      </c>
      <c r="J8896" t="s">
        <v>100</v>
      </c>
      <c r="K8896" t="s">
        <v>101</v>
      </c>
      <c r="L8896">
        <v>11</v>
      </c>
      <c r="M8896" t="s">
        <v>50760</v>
      </c>
      <c r="N8896" t="s">
        <v>75</v>
      </c>
      <c r="O8896" t="s">
        <v>48</v>
      </c>
      <c r="P8896" t="s">
        <v>48</v>
      </c>
      <c r="Q8896" t="s">
        <v>50761</v>
      </c>
      <c r="Y8896" t="s">
        <v>50762</v>
      </c>
    </row>
    <row r="8897" spans="1:25">
      <c r="A8897" t="s">
        <v>50763</v>
      </c>
      <c r="B8897" t="s">
        <v>50764</v>
      </c>
      <c r="D8897" t="s">
        <v>40</v>
      </c>
      <c r="E8897" t="s">
        <v>41</v>
      </c>
      <c r="G8897" t="s">
        <v>7614</v>
      </c>
      <c r="H8897" t="s">
        <v>251</v>
      </c>
      <c r="J8897" t="s">
        <v>91</v>
      </c>
      <c r="K8897" t="s">
        <v>92</v>
      </c>
      <c r="L8897">
        <v>11</v>
      </c>
      <c r="M8897" t="s">
        <v>50760</v>
      </c>
      <c r="N8897" t="s">
        <v>75</v>
      </c>
      <c r="O8897" t="s">
        <v>48</v>
      </c>
      <c r="P8897" t="s">
        <v>48</v>
      </c>
      <c r="Q8897" t="s">
        <v>50765</v>
      </c>
      <c r="Y8897" t="s">
        <v>50766</v>
      </c>
    </row>
    <row r="8898" spans="1:25">
      <c r="A8898" t="s">
        <v>50767</v>
      </c>
      <c r="B8898" t="s">
        <v>50768</v>
      </c>
      <c r="D8898" t="s">
        <v>40</v>
      </c>
      <c r="E8898" t="s">
        <v>41</v>
      </c>
      <c r="G8898" t="s">
        <v>50769</v>
      </c>
      <c r="H8898" t="s">
        <v>50770</v>
      </c>
      <c r="J8898" t="s">
        <v>91</v>
      </c>
      <c r="K8898" t="s">
        <v>92</v>
      </c>
      <c r="L8898">
        <v>11</v>
      </c>
      <c r="M8898" t="s">
        <v>50771</v>
      </c>
      <c r="N8898" t="s">
        <v>75</v>
      </c>
      <c r="O8898" t="s">
        <v>48</v>
      </c>
      <c r="P8898" t="s">
        <v>48</v>
      </c>
      <c r="Q8898" t="s">
        <v>50772</v>
      </c>
      <c r="Y8898" t="s">
        <v>50773</v>
      </c>
    </row>
    <row r="8899" spans="1:25">
      <c r="A8899" t="s">
        <v>50774</v>
      </c>
      <c r="B8899" t="s">
        <v>50775</v>
      </c>
      <c r="D8899" t="s">
        <v>40</v>
      </c>
      <c r="E8899" t="s">
        <v>41</v>
      </c>
      <c r="G8899" t="s">
        <v>37907</v>
      </c>
      <c r="H8899" t="s">
        <v>1639</v>
      </c>
      <c r="J8899" t="s">
        <v>100</v>
      </c>
      <c r="K8899" t="s">
        <v>101</v>
      </c>
      <c r="L8899">
        <v>11</v>
      </c>
      <c r="M8899" t="s">
        <v>50776</v>
      </c>
      <c r="N8899" t="s">
        <v>75</v>
      </c>
      <c r="O8899" t="s">
        <v>48</v>
      </c>
      <c r="P8899" t="s">
        <v>48</v>
      </c>
      <c r="Q8899" t="s">
        <v>16954</v>
      </c>
      <c r="Y8899" t="s">
        <v>50777</v>
      </c>
    </row>
    <row r="8900" spans="1:25">
      <c r="A8900" t="s">
        <v>50778</v>
      </c>
      <c r="B8900" t="s">
        <v>50779</v>
      </c>
      <c r="D8900" t="s">
        <v>40</v>
      </c>
      <c r="E8900" t="s">
        <v>41</v>
      </c>
      <c r="G8900" t="s">
        <v>50780</v>
      </c>
      <c r="H8900" t="s">
        <v>4061</v>
      </c>
      <c r="J8900" t="s">
        <v>91</v>
      </c>
      <c r="K8900" t="s">
        <v>92</v>
      </c>
      <c r="L8900">
        <v>11</v>
      </c>
      <c r="M8900" t="s">
        <v>50781</v>
      </c>
      <c r="N8900" t="s">
        <v>75</v>
      </c>
      <c r="O8900" t="s">
        <v>48</v>
      </c>
      <c r="P8900" t="s">
        <v>48</v>
      </c>
      <c r="Q8900" t="s">
        <v>50782</v>
      </c>
      <c r="Y8900" t="s">
        <v>50783</v>
      </c>
    </row>
    <row r="8901" spans="1:25">
      <c r="A8901" t="s">
        <v>50784</v>
      </c>
      <c r="B8901" t="s">
        <v>50785</v>
      </c>
      <c r="D8901" t="s">
        <v>40</v>
      </c>
      <c r="E8901" t="s">
        <v>41</v>
      </c>
      <c r="G8901" t="s">
        <v>37445</v>
      </c>
      <c r="H8901" t="s">
        <v>41286</v>
      </c>
      <c r="J8901" t="s">
        <v>91</v>
      </c>
      <c r="K8901" t="s">
        <v>92</v>
      </c>
      <c r="L8901">
        <v>11</v>
      </c>
      <c r="M8901" t="s">
        <v>50781</v>
      </c>
      <c r="N8901" t="s">
        <v>75</v>
      </c>
      <c r="O8901" t="s">
        <v>48</v>
      </c>
      <c r="P8901" t="s">
        <v>48</v>
      </c>
      <c r="Q8901" t="s">
        <v>50786</v>
      </c>
      <c r="Y8901" t="s">
        <v>50787</v>
      </c>
    </row>
    <row r="8902" spans="1:25">
      <c r="A8902" t="s">
        <v>50788</v>
      </c>
      <c r="B8902" t="s">
        <v>50789</v>
      </c>
      <c r="D8902" t="s">
        <v>40</v>
      </c>
      <c r="E8902" t="s">
        <v>41</v>
      </c>
      <c r="G8902" t="s">
        <v>30803</v>
      </c>
      <c r="H8902" t="s">
        <v>37410</v>
      </c>
      <c r="J8902" t="s">
        <v>91</v>
      </c>
      <c r="K8902" t="s">
        <v>92</v>
      </c>
      <c r="L8902">
        <v>11</v>
      </c>
      <c r="M8902" t="s">
        <v>50781</v>
      </c>
      <c r="N8902" t="s">
        <v>75</v>
      </c>
      <c r="O8902" t="s">
        <v>48</v>
      </c>
      <c r="P8902" t="s">
        <v>48</v>
      </c>
      <c r="Q8902" t="s">
        <v>50790</v>
      </c>
      <c r="Y8902" t="s">
        <v>50791</v>
      </c>
    </row>
    <row r="8903" spans="1:25">
      <c r="A8903" t="s">
        <v>50792</v>
      </c>
      <c r="B8903" t="s">
        <v>50793</v>
      </c>
      <c r="D8903" t="s">
        <v>40</v>
      </c>
      <c r="E8903" t="s">
        <v>41</v>
      </c>
      <c r="G8903" t="s">
        <v>50794</v>
      </c>
      <c r="H8903" t="s">
        <v>3393</v>
      </c>
      <c r="J8903" t="s">
        <v>91</v>
      </c>
      <c r="K8903" t="s">
        <v>92</v>
      </c>
      <c r="L8903">
        <v>11</v>
      </c>
      <c r="M8903" t="s">
        <v>50795</v>
      </c>
      <c r="N8903" t="s">
        <v>75</v>
      </c>
      <c r="O8903" t="s">
        <v>48</v>
      </c>
      <c r="P8903" t="s">
        <v>48</v>
      </c>
      <c r="Q8903" t="s">
        <v>577</v>
      </c>
      <c r="Y8903" t="s">
        <v>50796</v>
      </c>
    </row>
    <row r="8904" spans="1:25">
      <c r="A8904" t="s">
        <v>50797</v>
      </c>
      <c r="B8904" t="s">
        <v>50798</v>
      </c>
      <c r="D8904" t="s">
        <v>40</v>
      </c>
      <c r="E8904" t="s">
        <v>41</v>
      </c>
      <c r="G8904" t="s">
        <v>38000</v>
      </c>
      <c r="H8904" t="s">
        <v>489</v>
      </c>
      <c r="J8904" t="s">
        <v>100</v>
      </c>
      <c r="K8904" t="s">
        <v>101</v>
      </c>
      <c r="L8904">
        <v>11</v>
      </c>
      <c r="M8904" t="s">
        <v>50795</v>
      </c>
      <c r="N8904" t="s">
        <v>75</v>
      </c>
      <c r="O8904" t="s">
        <v>48</v>
      </c>
      <c r="P8904" t="s">
        <v>48</v>
      </c>
      <c r="Q8904" t="s">
        <v>50799</v>
      </c>
      <c r="Y8904" t="s">
        <v>50800</v>
      </c>
    </row>
    <row r="8905" spans="1:25">
      <c r="A8905" t="s">
        <v>50801</v>
      </c>
      <c r="B8905" t="s">
        <v>50802</v>
      </c>
      <c r="D8905" t="s">
        <v>40</v>
      </c>
      <c r="E8905" t="s">
        <v>41</v>
      </c>
      <c r="G8905" t="s">
        <v>50803</v>
      </c>
      <c r="H8905" t="s">
        <v>50804</v>
      </c>
      <c r="J8905" t="s">
        <v>91</v>
      </c>
      <c r="K8905" t="s">
        <v>92</v>
      </c>
      <c r="L8905">
        <v>11</v>
      </c>
      <c r="M8905" t="s">
        <v>50795</v>
      </c>
      <c r="N8905" t="s">
        <v>75</v>
      </c>
      <c r="O8905" t="s">
        <v>48</v>
      </c>
      <c r="P8905" t="s">
        <v>48</v>
      </c>
      <c r="Q8905" t="s">
        <v>50805</v>
      </c>
      <c r="Y8905" t="s">
        <v>50806</v>
      </c>
    </row>
    <row r="8906" spans="1:25">
      <c r="A8906" t="s">
        <v>50807</v>
      </c>
      <c r="B8906" t="s">
        <v>50808</v>
      </c>
      <c r="D8906" t="s">
        <v>40</v>
      </c>
      <c r="E8906" t="s">
        <v>41</v>
      </c>
      <c r="G8906" t="s">
        <v>50809</v>
      </c>
      <c r="H8906" t="s">
        <v>2079</v>
      </c>
      <c r="J8906" t="s">
        <v>154</v>
      </c>
      <c r="K8906" t="s">
        <v>155</v>
      </c>
      <c r="L8906">
        <v>11</v>
      </c>
      <c r="M8906" t="s">
        <v>50795</v>
      </c>
      <c r="N8906" t="s">
        <v>47</v>
      </c>
      <c r="O8906" t="s">
        <v>48</v>
      </c>
      <c r="P8906" t="s">
        <v>48</v>
      </c>
      <c r="Q8906" t="s">
        <v>50810</v>
      </c>
      <c r="Y8906" t="s">
        <v>50811</v>
      </c>
    </row>
    <row r="8907" spans="1:25">
      <c r="A8907" t="s">
        <v>50812</v>
      </c>
      <c r="B8907" t="s">
        <v>50813</v>
      </c>
      <c r="D8907" t="s">
        <v>40</v>
      </c>
      <c r="E8907" t="s">
        <v>41</v>
      </c>
      <c r="G8907" t="s">
        <v>8215</v>
      </c>
      <c r="H8907" t="s">
        <v>8216</v>
      </c>
      <c r="J8907" t="s">
        <v>91</v>
      </c>
      <c r="K8907" t="s">
        <v>92</v>
      </c>
      <c r="L8907">
        <v>11</v>
      </c>
      <c r="M8907" t="s">
        <v>50795</v>
      </c>
      <c r="N8907" t="s">
        <v>75</v>
      </c>
      <c r="O8907" t="s">
        <v>48</v>
      </c>
      <c r="P8907" t="s">
        <v>48</v>
      </c>
      <c r="Q8907" t="s">
        <v>9321</v>
      </c>
      <c r="Y8907" t="s">
        <v>50814</v>
      </c>
    </row>
    <row r="8908" spans="1:25">
      <c r="A8908" t="s">
        <v>50815</v>
      </c>
      <c r="B8908" t="s">
        <v>50816</v>
      </c>
      <c r="D8908" t="s">
        <v>40</v>
      </c>
      <c r="E8908" t="s">
        <v>41</v>
      </c>
      <c r="G8908" t="s">
        <v>50817</v>
      </c>
      <c r="H8908" t="s">
        <v>3972</v>
      </c>
      <c r="J8908" t="s">
        <v>91</v>
      </c>
      <c r="K8908" t="s">
        <v>92</v>
      </c>
      <c r="L8908">
        <v>11</v>
      </c>
      <c r="M8908" t="s">
        <v>50818</v>
      </c>
      <c r="N8908" t="s">
        <v>75</v>
      </c>
      <c r="O8908" t="s">
        <v>48</v>
      </c>
      <c r="P8908" t="s">
        <v>48</v>
      </c>
      <c r="Q8908" t="s">
        <v>50819</v>
      </c>
      <c r="Y8908" t="s">
        <v>50820</v>
      </c>
    </row>
    <row r="8909" spans="1:25">
      <c r="A8909" t="s">
        <v>50821</v>
      </c>
      <c r="B8909" t="s">
        <v>50822</v>
      </c>
      <c r="D8909" t="s">
        <v>40</v>
      </c>
      <c r="E8909" t="s">
        <v>41</v>
      </c>
      <c r="G8909" t="s">
        <v>2635</v>
      </c>
      <c r="H8909" t="s">
        <v>50823</v>
      </c>
      <c r="J8909" t="s">
        <v>100</v>
      </c>
      <c r="K8909" t="s">
        <v>101</v>
      </c>
      <c r="L8909">
        <v>11</v>
      </c>
      <c r="M8909" t="s">
        <v>50824</v>
      </c>
      <c r="N8909" t="s">
        <v>75</v>
      </c>
      <c r="O8909" t="s">
        <v>48</v>
      </c>
      <c r="P8909" t="s">
        <v>48</v>
      </c>
      <c r="Q8909" t="s">
        <v>50825</v>
      </c>
      <c r="Y8909" t="s">
        <v>50826</v>
      </c>
    </row>
    <row r="8910" spans="1:25">
      <c r="A8910" t="s">
        <v>50827</v>
      </c>
      <c r="B8910" t="s">
        <v>50828</v>
      </c>
      <c r="D8910" t="s">
        <v>40</v>
      </c>
      <c r="E8910" t="s">
        <v>41</v>
      </c>
      <c r="G8910" t="s">
        <v>50829</v>
      </c>
      <c r="H8910" t="s">
        <v>609</v>
      </c>
      <c r="J8910" t="s">
        <v>100</v>
      </c>
      <c r="K8910" t="s">
        <v>101</v>
      </c>
      <c r="L8910">
        <v>11</v>
      </c>
      <c r="M8910" t="s">
        <v>50824</v>
      </c>
      <c r="N8910" t="s">
        <v>75</v>
      </c>
      <c r="O8910" t="s">
        <v>48</v>
      </c>
      <c r="P8910" t="s">
        <v>48</v>
      </c>
      <c r="Q8910" t="s">
        <v>198</v>
      </c>
      <c r="Y8910" t="s">
        <v>50830</v>
      </c>
    </row>
    <row r="8911" spans="1:25">
      <c r="A8911" t="s">
        <v>184</v>
      </c>
      <c r="B8911" t="s">
        <v>50831</v>
      </c>
      <c r="D8911" t="s">
        <v>40</v>
      </c>
      <c r="E8911" t="s">
        <v>41</v>
      </c>
      <c r="G8911" t="s">
        <v>7771</v>
      </c>
      <c r="H8911" t="s">
        <v>20485</v>
      </c>
      <c r="J8911" t="s">
        <v>100</v>
      </c>
      <c r="K8911" t="s">
        <v>101</v>
      </c>
      <c r="L8911">
        <v>11</v>
      </c>
      <c r="M8911" t="s">
        <v>50824</v>
      </c>
      <c r="N8911" t="s">
        <v>75</v>
      </c>
      <c r="O8911" t="s">
        <v>48</v>
      </c>
      <c r="P8911" t="s">
        <v>48</v>
      </c>
      <c r="Q8911" t="s">
        <v>50832</v>
      </c>
      <c r="Y8911" t="s">
        <v>50833</v>
      </c>
    </row>
    <row r="8912" spans="1:25">
      <c r="A8912" t="s">
        <v>50834</v>
      </c>
      <c r="B8912" t="s">
        <v>50835</v>
      </c>
      <c r="D8912" t="s">
        <v>40</v>
      </c>
      <c r="E8912" t="s">
        <v>41</v>
      </c>
      <c r="G8912" t="s">
        <v>20147</v>
      </c>
      <c r="H8912" t="s">
        <v>50836</v>
      </c>
      <c r="J8912" t="s">
        <v>179</v>
      </c>
      <c r="K8912" t="s">
        <v>180</v>
      </c>
      <c r="L8912">
        <v>11</v>
      </c>
      <c r="M8912" t="s">
        <v>50837</v>
      </c>
      <c r="N8912" t="s">
        <v>47</v>
      </c>
      <c r="O8912" t="s">
        <v>48</v>
      </c>
      <c r="P8912" t="s">
        <v>48</v>
      </c>
      <c r="Q8912" t="s">
        <v>50838</v>
      </c>
      <c r="Y8912" t="s">
        <v>50839</v>
      </c>
    </row>
    <row r="8913" spans="1:25">
      <c r="A8913" t="s">
        <v>50840</v>
      </c>
      <c r="B8913" t="s">
        <v>50841</v>
      </c>
      <c r="D8913" t="s">
        <v>40</v>
      </c>
      <c r="E8913" t="s">
        <v>41</v>
      </c>
      <c r="G8913" t="s">
        <v>50842</v>
      </c>
      <c r="H8913" t="s">
        <v>532</v>
      </c>
      <c r="J8913" t="s">
        <v>100</v>
      </c>
      <c r="K8913" t="s">
        <v>101</v>
      </c>
      <c r="L8913">
        <v>11</v>
      </c>
      <c r="M8913" t="s">
        <v>50837</v>
      </c>
      <c r="N8913" t="s">
        <v>75</v>
      </c>
      <c r="O8913" t="s">
        <v>48</v>
      </c>
      <c r="P8913" t="s">
        <v>48</v>
      </c>
      <c r="Q8913" t="s">
        <v>50843</v>
      </c>
      <c r="Y8913" t="s">
        <v>50844</v>
      </c>
    </row>
    <row r="8914" spans="1:25">
      <c r="A8914" t="s">
        <v>50845</v>
      </c>
      <c r="B8914" t="s">
        <v>50846</v>
      </c>
      <c r="D8914" t="s">
        <v>40</v>
      </c>
      <c r="E8914" t="s">
        <v>41</v>
      </c>
      <c r="G8914" t="s">
        <v>9774</v>
      </c>
      <c r="H8914" t="s">
        <v>7880</v>
      </c>
      <c r="J8914" t="s">
        <v>100</v>
      </c>
      <c r="K8914" t="s">
        <v>101</v>
      </c>
      <c r="L8914">
        <v>11</v>
      </c>
      <c r="M8914" t="s">
        <v>50837</v>
      </c>
      <c r="N8914" t="s">
        <v>75</v>
      </c>
      <c r="O8914" t="s">
        <v>48</v>
      </c>
      <c r="P8914" t="s">
        <v>48</v>
      </c>
      <c r="Q8914" t="s">
        <v>25721</v>
      </c>
      <c r="Y8914" t="s">
        <v>50847</v>
      </c>
    </row>
    <row r="8915" spans="1:25">
      <c r="A8915" t="s">
        <v>50848</v>
      </c>
      <c r="B8915" t="s">
        <v>50849</v>
      </c>
      <c r="D8915" t="s">
        <v>40</v>
      </c>
      <c r="E8915" t="s">
        <v>41</v>
      </c>
      <c r="G8915" t="s">
        <v>34379</v>
      </c>
      <c r="H8915" t="s">
        <v>50850</v>
      </c>
      <c r="J8915" t="s">
        <v>100</v>
      </c>
      <c r="K8915" t="s">
        <v>101</v>
      </c>
      <c r="L8915">
        <v>11</v>
      </c>
      <c r="M8915" t="s">
        <v>50837</v>
      </c>
      <c r="N8915" t="s">
        <v>75</v>
      </c>
      <c r="O8915" t="s">
        <v>48</v>
      </c>
      <c r="P8915" t="s">
        <v>48</v>
      </c>
      <c r="Q8915" t="s">
        <v>50851</v>
      </c>
      <c r="Y8915" t="s">
        <v>50852</v>
      </c>
    </row>
    <row r="8916" spans="1:25">
      <c r="A8916" t="s">
        <v>50853</v>
      </c>
      <c r="B8916" t="s">
        <v>50854</v>
      </c>
      <c r="D8916" t="s">
        <v>40</v>
      </c>
      <c r="E8916" t="s">
        <v>41</v>
      </c>
      <c r="G8916" t="s">
        <v>2955</v>
      </c>
      <c r="H8916" t="s">
        <v>2872</v>
      </c>
      <c r="J8916" t="s">
        <v>91</v>
      </c>
      <c r="K8916" t="s">
        <v>92</v>
      </c>
      <c r="L8916">
        <v>11</v>
      </c>
      <c r="M8916" t="s">
        <v>50837</v>
      </c>
      <c r="N8916" t="s">
        <v>75</v>
      </c>
      <c r="O8916" t="s">
        <v>48</v>
      </c>
      <c r="P8916" t="s">
        <v>48</v>
      </c>
      <c r="Q8916" t="s">
        <v>50855</v>
      </c>
      <c r="Y8916" t="s">
        <v>50856</v>
      </c>
    </row>
    <row r="8917" spans="1:25">
      <c r="A8917" t="s">
        <v>50857</v>
      </c>
      <c r="B8917" t="s">
        <v>50858</v>
      </c>
      <c r="D8917" t="s">
        <v>40</v>
      </c>
      <c r="E8917" t="s">
        <v>41</v>
      </c>
      <c r="G8917" t="s">
        <v>13479</v>
      </c>
      <c r="H8917" t="s">
        <v>25881</v>
      </c>
      <c r="J8917" t="s">
        <v>91</v>
      </c>
      <c r="K8917" t="s">
        <v>92</v>
      </c>
      <c r="L8917">
        <v>11</v>
      </c>
      <c r="M8917" t="s">
        <v>50859</v>
      </c>
      <c r="N8917" t="s">
        <v>75</v>
      </c>
      <c r="O8917" t="s">
        <v>48</v>
      </c>
      <c r="P8917" t="s">
        <v>48</v>
      </c>
      <c r="Q8917" t="s">
        <v>50860</v>
      </c>
      <c r="Y8917" t="s">
        <v>50861</v>
      </c>
    </row>
    <row r="8918" spans="1:25">
      <c r="A8918" t="s">
        <v>50862</v>
      </c>
      <c r="B8918" t="s">
        <v>50863</v>
      </c>
      <c r="D8918" t="s">
        <v>40</v>
      </c>
      <c r="E8918" t="s">
        <v>41</v>
      </c>
      <c r="G8918" t="s">
        <v>50864</v>
      </c>
      <c r="H8918" t="s">
        <v>20346</v>
      </c>
      <c r="J8918" t="s">
        <v>823</v>
      </c>
      <c r="K8918" t="s">
        <v>824</v>
      </c>
      <c r="L8918">
        <v>11</v>
      </c>
      <c r="M8918" t="s">
        <v>50865</v>
      </c>
      <c r="N8918" t="s">
        <v>75</v>
      </c>
      <c r="O8918" t="s">
        <v>48</v>
      </c>
      <c r="P8918" t="s">
        <v>48</v>
      </c>
      <c r="Q8918" t="s">
        <v>50866</v>
      </c>
      <c r="Y8918" t="s">
        <v>50867</v>
      </c>
    </row>
    <row r="8919" spans="1:25">
      <c r="A8919" t="s">
        <v>50868</v>
      </c>
      <c r="B8919" t="s">
        <v>50869</v>
      </c>
      <c r="D8919" t="s">
        <v>40</v>
      </c>
      <c r="E8919" t="s">
        <v>41</v>
      </c>
      <c r="G8919" t="s">
        <v>6484</v>
      </c>
      <c r="H8919" t="s">
        <v>4206</v>
      </c>
      <c r="J8919" t="s">
        <v>91</v>
      </c>
      <c r="K8919" t="s">
        <v>92</v>
      </c>
      <c r="L8919">
        <v>11</v>
      </c>
      <c r="M8919" t="s">
        <v>50870</v>
      </c>
      <c r="N8919" t="s">
        <v>75</v>
      </c>
      <c r="O8919" t="s">
        <v>48</v>
      </c>
      <c r="P8919" t="s">
        <v>48</v>
      </c>
      <c r="Q8919" t="s">
        <v>50871</v>
      </c>
      <c r="Y8919" t="s">
        <v>50872</v>
      </c>
    </row>
    <row r="8920" spans="1:25">
      <c r="A8920" t="s">
        <v>50873</v>
      </c>
      <c r="B8920" t="s">
        <v>50874</v>
      </c>
      <c r="D8920" t="s">
        <v>40</v>
      </c>
      <c r="E8920" t="s">
        <v>41</v>
      </c>
      <c r="G8920" t="s">
        <v>14112</v>
      </c>
      <c r="H8920" t="s">
        <v>50875</v>
      </c>
      <c r="J8920" t="s">
        <v>100</v>
      </c>
      <c r="K8920" t="s">
        <v>101</v>
      </c>
      <c r="L8920">
        <v>11</v>
      </c>
      <c r="M8920" t="s">
        <v>50876</v>
      </c>
      <c r="N8920" t="s">
        <v>75</v>
      </c>
      <c r="O8920" t="s">
        <v>48</v>
      </c>
      <c r="P8920" t="s">
        <v>48</v>
      </c>
      <c r="Q8920" t="s">
        <v>50877</v>
      </c>
      <c r="Y8920" t="s">
        <v>50878</v>
      </c>
    </row>
    <row r="8921" spans="1:25">
      <c r="A8921" t="s">
        <v>50879</v>
      </c>
      <c r="B8921" t="s">
        <v>50880</v>
      </c>
      <c r="D8921" t="s">
        <v>40</v>
      </c>
      <c r="E8921" t="s">
        <v>41</v>
      </c>
      <c r="G8921" t="s">
        <v>50881</v>
      </c>
      <c r="H8921" t="s">
        <v>519</v>
      </c>
      <c r="J8921" t="s">
        <v>91</v>
      </c>
      <c r="K8921" t="s">
        <v>92</v>
      </c>
      <c r="L8921">
        <v>11</v>
      </c>
      <c r="M8921" t="s">
        <v>50876</v>
      </c>
      <c r="N8921" t="s">
        <v>75</v>
      </c>
      <c r="O8921" t="s">
        <v>48</v>
      </c>
      <c r="P8921" t="s">
        <v>48</v>
      </c>
      <c r="Q8921" t="s">
        <v>50882</v>
      </c>
      <c r="Y8921" t="s">
        <v>50883</v>
      </c>
    </row>
    <row r="8922" spans="1:25">
      <c r="A8922" t="s">
        <v>50884</v>
      </c>
      <c r="B8922" t="s">
        <v>50885</v>
      </c>
      <c r="D8922" t="s">
        <v>40</v>
      </c>
      <c r="E8922" t="s">
        <v>41</v>
      </c>
      <c r="G8922" t="s">
        <v>1225</v>
      </c>
      <c r="H8922" t="s">
        <v>1022</v>
      </c>
      <c r="J8922" t="s">
        <v>511</v>
      </c>
      <c r="K8922" t="s">
        <v>512</v>
      </c>
      <c r="L8922">
        <v>11</v>
      </c>
      <c r="M8922" t="s">
        <v>50876</v>
      </c>
      <c r="N8922" t="s">
        <v>47</v>
      </c>
      <c r="O8922" t="s">
        <v>48</v>
      </c>
      <c r="P8922" t="s">
        <v>48</v>
      </c>
      <c r="Q8922" t="s">
        <v>34539</v>
      </c>
      <c r="Y8922" t="s">
        <v>50886</v>
      </c>
    </row>
    <row r="8923" spans="1:25">
      <c r="A8923" t="s">
        <v>50887</v>
      </c>
      <c r="B8923" t="s">
        <v>50888</v>
      </c>
      <c r="D8923" t="s">
        <v>40</v>
      </c>
      <c r="E8923" t="s">
        <v>41</v>
      </c>
      <c r="G8923" t="s">
        <v>4983</v>
      </c>
      <c r="H8923" t="s">
        <v>43290</v>
      </c>
      <c r="J8923" t="s">
        <v>100</v>
      </c>
      <c r="K8923" t="s">
        <v>101</v>
      </c>
      <c r="L8923">
        <v>11</v>
      </c>
      <c r="M8923" t="s">
        <v>50876</v>
      </c>
      <c r="N8923" t="s">
        <v>75</v>
      </c>
      <c r="O8923" t="s">
        <v>48</v>
      </c>
      <c r="P8923" t="s">
        <v>48</v>
      </c>
      <c r="Q8923" t="s">
        <v>50889</v>
      </c>
      <c r="Y8923" t="s">
        <v>50890</v>
      </c>
    </row>
    <row r="8924" spans="1:25">
      <c r="A8924" t="s">
        <v>50891</v>
      </c>
      <c r="B8924" t="s">
        <v>50892</v>
      </c>
      <c r="D8924" t="s">
        <v>40</v>
      </c>
      <c r="E8924" t="s">
        <v>41</v>
      </c>
      <c r="G8924" t="s">
        <v>2441</v>
      </c>
      <c r="H8924" t="s">
        <v>50893</v>
      </c>
      <c r="J8924" t="s">
        <v>72</v>
      </c>
      <c r="K8924" t="s">
        <v>73</v>
      </c>
      <c r="L8924">
        <v>11</v>
      </c>
      <c r="M8924" t="s">
        <v>50876</v>
      </c>
      <c r="N8924" t="s">
        <v>75</v>
      </c>
      <c r="O8924" t="s">
        <v>48</v>
      </c>
      <c r="P8924" t="s">
        <v>48</v>
      </c>
      <c r="Q8924" t="s">
        <v>50894</v>
      </c>
      <c r="Y8924" t="s">
        <v>50895</v>
      </c>
    </row>
    <row r="8925" spans="1:25">
      <c r="A8925" t="s">
        <v>50896</v>
      </c>
      <c r="B8925" t="s">
        <v>50897</v>
      </c>
      <c r="D8925" t="s">
        <v>40</v>
      </c>
      <c r="E8925" t="s">
        <v>41</v>
      </c>
      <c r="G8925" t="s">
        <v>50898</v>
      </c>
      <c r="H8925" t="s">
        <v>50899</v>
      </c>
      <c r="J8925" t="s">
        <v>91</v>
      </c>
      <c r="K8925" t="s">
        <v>92</v>
      </c>
      <c r="L8925">
        <v>11</v>
      </c>
      <c r="M8925" t="s">
        <v>50900</v>
      </c>
      <c r="N8925" t="s">
        <v>75</v>
      </c>
      <c r="O8925" t="s">
        <v>48</v>
      </c>
      <c r="P8925" t="s">
        <v>48</v>
      </c>
      <c r="Q8925" t="s">
        <v>50901</v>
      </c>
      <c r="Y8925" t="s">
        <v>50902</v>
      </c>
    </row>
    <row r="8926" spans="1:25">
      <c r="A8926" t="s">
        <v>50903</v>
      </c>
      <c r="B8926" t="s">
        <v>50904</v>
      </c>
      <c r="D8926" t="s">
        <v>40</v>
      </c>
      <c r="E8926" t="s">
        <v>41</v>
      </c>
      <c r="G8926" t="s">
        <v>2594</v>
      </c>
      <c r="H8926" t="s">
        <v>309</v>
      </c>
      <c r="J8926" t="s">
        <v>55</v>
      </c>
      <c r="K8926" t="s">
        <v>56</v>
      </c>
      <c r="L8926">
        <v>11</v>
      </c>
      <c r="M8926" t="s">
        <v>50905</v>
      </c>
      <c r="N8926" t="s">
        <v>275</v>
      </c>
      <c r="O8926" t="s">
        <v>48</v>
      </c>
      <c r="P8926" t="s">
        <v>48</v>
      </c>
      <c r="Q8926" t="s">
        <v>50906</v>
      </c>
      <c r="Y8926" t="s">
        <v>50907</v>
      </c>
    </row>
    <row r="8927" spans="1:25">
      <c r="A8927" t="s">
        <v>50908</v>
      </c>
      <c r="B8927" t="s">
        <v>50909</v>
      </c>
      <c r="D8927" t="s">
        <v>40</v>
      </c>
      <c r="E8927" t="s">
        <v>41</v>
      </c>
      <c r="G8927" t="s">
        <v>50910</v>
      </c>
      <c r="H8927" t="s">
        <v>8155</v>
      </c>
      <c r="J8927" t="s">
        <v>100</v>
      </c>
      <c r="K8927" t="s">
        <v>101</v>
      </c>
      <c r="L8927">
        <v>11</v>
      </c>
      <c r="M8927" t="s">
        <v>50905</v>
      </c>
      <c r="N8927" t="s">
        <v>75</v>
      </c>
      <c r="O8927" t="s">
        <v>48</v>
      </c>
      <c r="P8927" t="s">
        <v>48</v>
      </c>
      <c r="Q8927" t="s">
        <v>50911</v>
      </c>
      <c r="Y8927" t="s">
        <v>50912</v>
      </c>
    </row>
    <row r="8928" spans="1:25">
      <c r="A8928" t="s">
        <v>50913</v>
      </c>
      <c r="B8928" t="s">
        <v>50914</v>
      </c>
      <c r="D8928" t="s">
        <v>40</v>
      </c>
      <c r="E8928" t="s">
        <v>41</v>
      </c>
      <c r="G8928" t="s">
        <v>50915</v>
      </c>
      <c r="H8928" t="s">
        <v>50916</v>
      </c>
      <c r="J8928" t="s">
        <v>91</v>
      </c>
      <c r="K8928" t="s">
        <v>92</v>
      </c>
      <c r="L8928">
        <v>11</v>
      </c>
      <c r="M8928" t="s">
        <v>50917</v>
      </c>
      <c r="N8928" t="s">
        <v>75</v>
      </c>
      <c r="O8928" t="s">
        <v>48</v>
      </c>
      <c r="P8928" t="s">
        <v>48</v>
      </c>
      <c r="Q8928" t="s">
        <v>44828</v>
      </c>
      <c r="Y8928" t="s">
        <v>50918</v>
      </c>
    </row>
    <row r="8929" spans="1:25">
      <c r="A8929" t="s">
        <v>50919</v>
      </c>
      <c r="B8929" t="s">
        <v>50920</v>
      </c>
      <c r="D8929" t="s">
        <v>40</v>
      </c>
      <c r="E8929" t="s">
        <v>41</v>
      </c>
      <c r="G8929" t="s">
        <v>32856</v>
      </c>
      <c r="H8929" t="s">
        <v>8721</v>
      </c>
      <c r="J8929" t="s">
        <v>91</v>
      </c>
      <c r="K8929" t="s">
        <v>92</v>
      </c>
      <c r="L8929">
        <v>11</v>
      </c>
      <c r="M8929" t="s">
        <v>50921</v>
      </c>
      <c r="N8929" t="s">
        <v>75</v>
      </c>
      <c r="O8929" t="s">
        <v>48</v>
      </c>
      <c r="P8929" t="s">
        <v>48</v>
      </c>
      <c r="Q8929" t="s">
        <v>50922</v>
      </c>
      <c r="Y8929" t="s">
        <v>50923</v>
      </c>
    </row>
    <row r="8930" spans="1:25">
      <c r="A8930" t="s">
        <v>50924</v>
      </c>
      <c r="B8930" t="s">
        <v>50925</v>
      </c>
      <c r="D8930" t="s">
        <v>40</v>
      </c>
      <c r="E8930" t="s">
        <v>41</v>
      </c>
      <c r="G8930" t="s">
        <v>50926</v>
      </c>
      <c r="H8930" t="s">
        <v>48499</v>
      </c>
      <c r="J8930" t="s">
        <v>511</v>
      </c>
      <c r="K8930" t="s">
        <v>512</v>
      </c>
      <c r="L8930">
        <v>11</v>
      </c>
      <c r="M8930" t="s">
        <v>50921</v>
      </c>
      <c r="N8930" t="s">
        <v>47</v>
      </c>
      <c r="O8930" t="s">
        <v>48</v>
      </c>
      <c r="P8930" t="s">
        <v>48</v>
      </c>
      <c r="Q8930" t="s">
        <v>50927</v>
      </c>
      <c r="Y8930" t="s">
        <v>50928</v>
      </c>
    </row>
    <row r="8931" spans="1:25">
      <c r="A8931" t="s">
        <v>50929</v>
      </c>
      <c r="B8931" t="s">
        <v>50930</v>
      </c>
      <c r="D8931" t="s">
        <v>40</v>
      </c>
      <c r="E8931" t="s">
        <v>41</v>
      </c>
      <c r="G8931" t="s">
        <v>50931</v>
      </c>
      <c r="H8931" t="s">
        <v>50932</v>
      </c>
      <c r="J8931" t="s">
        <v>91</v>
      </c>
      <c r="K8931" t="s">
        <v>92</v>
      </c>
      <c r="L8931">
        <v>11</v>
      </c>
      <c r="M8931" t="s">
        <v>50921</v>
      </c>
      <c r="N8931" t="s">
        <v>75</v>
      </c>
      <c r="O8931" t="s">
        <v>48</v>
      </c>
      <c r="P8931" t="s">
        <v>48</v>
      </c>
      <c r="Q8931" t="s">
        <v>50933</v>
      </c>
      <c r="Y8931" t="s">
        <v>50934</v>
      </c>
    </row>
    <row r="8932" spans="1:25">
      <c r="A8932" t="s">
        <v>50935</v>
      </c>
      <c r="B8932" t="s">
        <v>50936</v>
      </c>
      <c r="D8932" t="s">
        <v>40</v>
      </c>
      <c r="E8932" t="s">
        <v>41</v>
      </c>
      <c r="G8932" t="s">
        <v>50937</v>
      </c>
      <c r="H8932" t="s">
        <v>47786</v>
      </c>
      <c r="J8932" t="s">
        <v>91</v>
      </c>
      <c r="K8932" t="s">
        <v>92</v>
      </c>
      <c r="L8932">
        <v>11</v>
      </c>
      <c r="M8932" t="s">
        <v>50938</v>
      </c>
      <c r="N8932" t="s">
        <v>75</v>
      </c>
      <c r="O8932" t="s">
        <v>48</v>
      </c>
      <c r="P8932" t="s">
        <v>48</v>
      </c>
      <c r="Q8932" t="s">
        <v>50939</v>
      </c>
      <c r="Y8932" t="s">
        <v>50940</v>
      </c>
    </row>
    <row r="8933" spans="1:25">
      <c r="A8933" t="s">
        <v>50941</v>
      </c>
      <c r="B8933" t="s">
        <v>50942</v>
      </c>
      <c r="D8933" t="s">
        <v>40</v>
      </c>
      <c r="E8933" t="s">
        <v>41</v>
      </c>
      <c r="G8933" t="s">
        <v>7633</v>
      </c>
      <c r="H8933" t="s">
        <v>21680</v>
      </c>
      <c r="J8933" t="s">
        <v>121</v>
      </c>
      <c r="K8933" t="s">
        <v>122</v>
      </c>
      <c r="L8933">
        <v>11</v>
      </c>
      <c r="M8933" t="s">
        <v>50943</v>
      </c>
      <c r="N8933" t="s">
        <v>275</v>
      </c>
      <c r="O8933" t="s">
        <v>48</v>
      </c>
      <c r="P8933" t="s">
        <v>48</v>
      </c>
      <c r="Q8933" t="s">
        <v>50944</v>
      </c>
      <c r="Y8933" t="s">
        <v>50945</v>
      </c>
    </row>
    <row r="8934" spans="1:25">
      <c r="A8934" t="s">
        <v>50946</v>
      </c>
      <c r="B8934" t="s">
        <v>50947</v>
      </c>
      <c r="D8934" t="s">
        <v>40</v>
      </c>
      <c r="E8934" t="s">
        <v>41</v>
      </c>
      <c r="G8934" t="s">
        <v>50948</v>
      </c>
      <c r="H8934" t="s">
        <v>2335</v>
      </c>
      <c r="J8934" t="s">
        <v>511</v>
      </c>
      <c r="K8934" t="s">
        <v>512</v>
      </c>
      <c r="L8934">
        <v>11</v>
      </c>
      <c r="M8934" t="s">
        <v>50943</v>
      </c>
      <c r="N8934" t="s">
        <v>58</v>
      </c>
      <c r="O8934" t="s">
        <v>48</v>
      </c>
      <c r="P8934" t="s">
        <v>48</v>
      </c>
      <c r="Q8934" t="s">
        <v>50949</v>
      </c>
      <c r="Y8934" t="s">
        <v>50950</v>
      </c>
    </row>
    <row r="8935" spans="1:25">
      <c r="A8935" t="s">
        <v>50951</v>
      </c>
      <c r="B8935" t="s">
        <v>50952</v>
      </c>
      <c r="D8935" t="s">
        <v>40</v>
      </c>
      <c r="E8935" t="s">
        <v>41</v>
      </c>
      <c r="G8935" t="s">
        <v>39807</v>
      </c>
      <c r="H8935" t="s">
        <v>194</v>
      </c>
      <c r="J8935" t="s">
        <v>91</v>
      </c>
      <c r="K8935" t="s">
        <v>92</v>
      </c>
      <c r="L8935">
        <v>11</v>
      </c>
      <c r="M8935" t="s">
        <v>50953</v>
      </c>
      <c r="N8935" t="s">
        <v>75</v>
      </c>
      <c r="O8935" t="s">
        <v>48</v>
      </c>
      <c r="P8935" t="s">
        <v>48</v>
      </c>
      <c r="Q8935" t="s">
        <v>50954</v>
      </c>
      <c r="Y8935" t="s">
        <v>50955</v>
      </c>
    </row>
    <row r="8936" spans="1:25">
      <c r="A8936" t="s">
        <v>50956</v>
      </c>
      <c r="B8936" t="s">
        <v>50957</v>
      </c>
      <c r="D8936" t="s">
        <v>40</v>
      </c>
      <c r="E8936" t="s">
        <v>41</v>
      </c>
      <c r="G8936" t="s">
        <v>50958</v>
      </c>
      <c r="H8936" t="s">
        <v>50959</v>
      </c>
      <c r="J8936" t="s">
        <v>91</v>
      </c>
      <c r="K8936" t="s">
        <v>92</v>
      </c>
      <c r="L8936">
        <v>11</v>
      </c>
      <c r="M8936" t="s">
        <v>50960</v>
      </c>
      <c r="N8936" t="s">
        <v>75</v>
      </c>
      <c r="O8936" t="s">
        <v>48</v>
      </c>
      <c r="P8936" t="s">
        <v>48</v>
      </c>
      <c r="Q8936" t="s">
        <v>50961</v>
      </c>
      <c r="Y8936" t="s">
        <v>50962</v>
      </c>
    </row>
    <row r="8937" spans="1:25">
      <c r="A8937" t="s">
        <v>50963</v>
      </c>
      <c r="B8937" t="s">
        <v>50964</v>
      </c>
      <c r="D8937" t="s">
        <v>40</v>
      </c>
      <c r="E8937" t="s">
        <v>41</v>
      </c>
      <c r="G8937" t="s">
        <v>10195</v>
      </c>
      <c r="H8937" t="s">
        <v>17549</v>
      </c>
      <c r="J8937" t="s">
        <v>100</v>
      </c>
      <c r="K8937" t="s">
        <v>101</v>
      </c>
      <c r="L8937">
        <v>11</v>
      </c>
      <c r="M8937" t="s">
        <v>50965</v>
      </c>
      <c r="N8937" t="s">
        <v>75</v>
      </c>
      <c r="O8937" t="s">
        <v>48</v>
      </c>
      <c r="P8937" t="s">
        <v>48</v>
      </c>
      <c r="Q8937" t="s">
        <v>50966</v>
      </c>
      <c r="Y8937" t="s">
        <v>50967</v>
      </c>
    </row>
    <row r="8938" spans="1:25">
      <c r="A8938" t="s">
        <v>50968</v>
      </c>
      <c r="B8938" t="s">
        <v>50969</v>
      </c>
      <c r="D8938" t="s">
        <v>40</v>
      </c>
      <c r="E8938" t="s">
        <v>41</v>
      </c>
      <c r="G8938" t="s">
        <v>50970</v>
      </c>
      <c r="H8938" t="s">
        <v>815</v>
      </c>
      <c r="J8938" t="s">
        <v>511</v>
      </c>
      <c r="K8938" t="s">
        <v>512</v>
      </c>
      <c r="L8938">
        <v>11</v>
      </c>
      <c r="M8938" t="s">
        <v>50971</v>
      </c>
      <c r="N8938" t="s">
        <v>47</v>
      </c>
      <c r="O8938" t="s">
        <v>48</v>
      </c>
      <c r="P8938" t="s">
        <v>48</v>
      </c>
      <c r="Q8938" t="s">
        <v>50972</v>
      </c>
      <c r="Y8938" t="s">
        <v>50973</v>
      </c>
    </row>
    <row r="8939" spans="1:25">
      <c r="A8939" t="s">
        <v>50974</v>
      </c>
      <c r="B8939" t="s">
        <v>50975</v>
      </c>
      <c r="D8939" t="s">
        <v>40</v>
      </c>
      <c r="E8939" t="s">
        <v>41</v>
      </c>
      <c r="G8939" t="s">
        <v>50976</v>
      </c>
      <c r="H8939" t="s">
        <v>10836</v>
      </c>
      <c r="J8939" t="s">
        <v>100</v>
      </c>
      <c r="K8939" t="s">
        <v>101</v>
      </c>
      <c r="L8939">
        <v>11</v>
      </c>
      <c r="M8939" t="s">
        <v>50971</v>
      </c>
      <c r="N8939" t="s">
        <v>75</v>
      </c>
      <c r="O8939" t="s">
        <v>48</v>
      </c>
      <c r="P8939" t="s">
        <v>48</v>
      </c>
      <c r="Q8939" t="s">
        <v>50977</v>
      </c>
      <c r="Y8939" t="s">
        <v>50978</v>
      </c>
    </row>
    <row r="8940" spans="1:25">
      <c r="A8940" t="s">
        <v>50979</v>
      </c>
      <c r="B8940" t="s">
        <v>50980</v>
      </c>
      <c r="D8940" t="s">
        <v>40</v>
      </c>
      <c r="E8940" t="s">
        <v>41</v>
      </c>
      <c r="G8940" t="s">
        <v>50981</v>
      </c>
      <c r="H8940" t="s">
        <v>3845</v>
      </c>
      <c r="J8940" t="s">
        <v>100</v>
      </c>
      <c r="K8940" t="s">
        <v>101</v>
      </c>
      <c r="L8940">
        <v>11</v>
      </c>
      <c r="M8940" t="s">
        <v>50982</v>
      </c>
      <c r="N8940" t="s">
        <v>75</v>
      </c>
      <c r="O8940" t="s">
        <v>48</v>
      </c>
      <c r="P8940" t="s">
        <v>48</v>
      </c>
      <c r="Q8940" t="s">
        <v>50983</v>
      </c>
      <c r="Y8940" t="s">
        <v>50984</v>
      </c>
    </row>
    <row r="8941" spans="1:25">
      <c r="A8941" t="s">
        <v>50985</v>
      </c>
      <c r="B8941" t="s">
        <v>50986</v>
      </c>
      <c r="D8941" t="s">
        <v>40</v>
      </c>
      <c r="E8941" t="s">
        <v>41</v>
      </c>
      <c r="G8941" t="s">
        <v>50987</v>
      </c>
      <c r="H8941" t="s">
        <v>27648</v>
      </c>
      <c r="J8941" t="s">
        <v>100</v>
      </c>
      <c r="K8941" t="s">
        <v>101</v>
      </c>
      <c r="L8941">
        <v>11</v>
      </c>
      <c r="M8941" t="s">
        <v>50982</v>
      </c>
      <c r="N8941" t="s">
        <v>75</v>
      </c>
      <c r="O8941" t="s">
        <v>48</v>
      </c>
      <c r="P8941" t="s">
        <v>48</v>
      </c>
      <c r="Q8941" t="s">
        <v>50988</v>
      </c>
      <c r="Y8941" t="s">
        <v>50989</v>
      </c>
    </row>
    <row r="8942" spans="1:25">
      <c r="A8942" t="s">
        <v>50990</v>
      </c>
      <c r="B8942" t="s">
        <v>50991</v>
      </c>
      <c r="D8942" t="s">
        <v>40</v>
      </c>
      <c r="E8942" t="s">
        <v>41</v>
      </c>
      <c r="G8942" t="s">
        <v>50992</v>
      </c>
      <c r="H8942" t="s">
        <v>50993</v>
      </c>
      <c r="J8942" t="s">
        <v>91</v>
      </c>
      <c r="K8942" t="s">
        <v>92</v>
      </c>
      <c r="L8942">
        <v>11</v>
      </c>
      <c r="M8942" t="s">
        <v>50982</v>
      </c>
      <c r="N8942" t="s">
        <v>75</v>
      </c>
      <c r="O8942" t="s">
        <v>48</v>
      </c>
      <c r="P8942" t="s">
        <v>48</v>
      </c>
      <c r="Q8942" t="s">
        <v>50994</v>
      </c>
      <c r="Y8942" t="s">
        <v>50995</v>
      </c>
    </row>
    <row r="8943" spans="1:25">
      <c r="A8943" t="s">
        <v>50996</v>
      </c>
      <c r="B8943" t="s">
        <v>50997</v>
      </c>
      <c r="D8943" t="s">
        <v>40</v>
      </c>
      <c r="E8943" t="s">
        <v>41</v>
      </c>
      <c r="G8943" t="s">
        <v>50998</v>
      </c>
      <c r="H8943" t="s">
        <v>50999</v>
      </c>
      <c r="J8943" t="s">
        <v>100</v>
      </c>
      <c r="K8943" t="s">
        <v>101</v>
      </c>
      <c r="L8943">
        <v>11</v>
      </c>
      <c r="M8943" t="s">
        <v>50982</v>
      </c>
      <c r="N8943" t="s">
        <v>75</v>
      </c>
      <c r="O8943" t="s">
        <v>48</v>
      </c>
      <c r="P8943" t="s">
        <v>48</v>
      </c>
      <c r="Q8943" t="s">
        <v>51000</v>
      </c>
      <c r="Y8943" t="s">
        <v>51001</v>
      </c>
    </row>
    <row r="8944" spans="1:25">
      <c r="A8944" t="s">
        <v>51002</v>
      </c>
      <c r="B8944" t="s">
        <v>51003</v>
      </c>
      <c r="D8944" t="s">
        <v>40</v>
      </c>
      <c r="E8944" t="s">
        <v>41</v>
      </c>
      <c r="G8944" t="s">
        <v>11715</v>
      </c>
      <c r="H8944" t="s">
        <v>51004</v>
      </c>
      <c r="J8944" t="s">
        <v>91</v>
      </c>
      <c r="K8944" t="s">
        <v>92</v>
      </c>
      <c r="L8944">
        <v>11</v>
      </c>
      <c r="M8944" t="s">
        <v>50982</v>
      </c>
      <c r="N8944" t="s">
        <v>75</v>
      </c>
      <c r="O8944" t="s">
        <v>48</v>
      </c>
      <c r="P8944" t="s">
        <v>48</v>
      </c>
      <c r="Q8944" t="s">
        <v>51005</v>
      </c>
      <c r="Y8944" t="s">
        <v>51006</v>
      </c>
    </row>
    <row r="8945" spans="1:25">
      <c r="A8945" t="s">
        <v>51007</v>
      </c>
      <c r="B8945" t="s">
        <v>51008</v>
      </c>
      <c r="D8945" t="s">
        <v>40</v>
      </c>
      <c r="E8945" t="s">
        <v>41</v>
      </c>
      <c r="G8945" t="s">
        <v>51009</v>
      </c>
      <c r="H8945" t="s">
        <v>51010</v>
      </c>
      <c r="J8945" t="s">
        <v>91</v>
      </c>
      <c r="K8945" t="s">
        <v>92</v>
      </c>
      <c r="L8945">
        <v>11</v>
      </c>
      <c r="M8945" t="s">
        <v>51011</v>
      </c>
      <c r="N8945" t="s">
        <v>75</v>
      </c>
      <c r="O8945" t="s">
        <v>48</v>
      </c>
      <c r="P8945" t="s">
        <v>48</v>
      </c>
      <c r="Q8945" t="s">
        <v>51012</v>
      </c>
      <c r="Y8945" t="s">
        <v>51013</v>
      </c>
    </row>
    <row r="8946" spans="1:25">
      <c r="A8946" t="s">
        <v>51014</v>
      </c>
      <c r="B8946" t="s">
        <v>51015</v>
      </c>
      <c r="D8946" t="s">
        <v>40</v>
      </c>
      <c r="E8946" t="s">
        <v>41</v>
      </c>
      <c r="G8946" t="s">
        <v>12899</v>
      </c>
      <c r="H8946" t="s">
        <v>51016</v>
      </c>
      <c r="J8946" t="s">
        <v>100</v>
      </c>
      <c r="K8946" t="s">
        <v>101</v>
      </c>
      <c r="L8946">
        <v>11</v>
      </c>
      <c r="M8946" t="s">
        <v>51017</v>
      </c>
      <c r="N8946" t="s">
        <v>75</v>
      </c>
      <c r="O8946" t="s">
        <v>48</v>
      </c>
      <c r="P8946" t="s">
        <v>48</v>
      </c>
      <c r="Q8946" t="s">
        <v>51018</v>
      </c>
      <c r="Y8946" t="s">
        <v>51019</v>
      </c>
    </row>
    <row r="8947" spans="1:25">
      <c r="A8947" t="s">
        <v>184</v>
      </c>
      <c r="B8947" t="s">
        <v>51020</v>
      </c>
      <c r="D8947" t="s">
        <v>40</v>
      </c>
      <c r="E8947" t="s">
        <v>41</v>
      </c>
      <c r="G8947" t="s">
        <v>51021</v>
      </c>
      <c r="H8947" t="s">
        <v>51022</v>
      </c>
      <c r="J8947" t="s">
        <v>100</v>
      </c>
      <c r="K8947" t="s">
        <v>101</v>
      </c>
      <c r="L8947">
        <v>11</v>
      </c>
      <c r="M8947" t="s">
        <v>51023</v>
      </c>
      <c r="N8947" t="s">
        <v>75</v>
      </c>
      <c r="O8947" t="s">
        <v>48</v>
      </c>
      <c r="P8947" t="s">
        <v>48</v>
      </c>
      <c r="Q8947" t="s">
        <v>51024</v>
      </c>
      <c r="Y8947" t="s">
        <v>51025</v>
      </c>
    </row>
    <row r="8948" spans="1:25">
      <c r="A8948" t="s">
        <v>51026</v>
      </c>
      <c r="B8948" t="s">
        <v>51027</v>
      </c>
      <c r="D8948" t="s">
        <v>40</v>
      </c>
      <c r="E8948" t="s">
        <v>41</v>
      </c>
      <c r="G8948" t="s">
        <v>51028</v>
      </c>
      <c r="H8948" t="s">
        <v>1313</v>
      </c>
      <c r="J8948" t="s">
        <v>100</v>
      </c>
      <c r="K8948" t="s">
        <v>101</v>
      </c>
      <c r="L8948">
        <v>11</v>
      </c>
      <c r="M8948" t="s">
        <v>51023</v>
      </c>
      <c r="N8948" t="s">
        <v>75</v>
      </c>
      <c r="O8948" t="s">
        <v>48</v>
      </c>
      <c r="P8948" t="s">
        <v>48</v>
      </c>
      <c r="Q8948" t="s">
        <v>51029</v>
      </c>
      <c r="Y8948" t="s">
        <v>51030</v>
      </c>
    </row>
    <row r="8949" spans="1:25">
      <c r="A8949" t="s">
        <v>51031</v>
      </c>
      <c r="B8949" t="s">
        <v>51032</v>
      </c>
      <c r="D8949" t="s">
        <v>40</v>
      </c>
      <c r="E8949" t="s">
        <v>41</v>
      </c>
      <c r="G8949" t="s">
        <v>51033</v>
      </c>
      <c r="H8949" t="s">
        <v>51034</v>
      </c>
      <c r="J8949" t="s">
        <v>100</v>
      </c>
      <c r="K8949" t="s">
        <v>101</v>
      </c>
      <c r="L8949">
        <v>11</v>
      </c>
      <c r="M8949" t="s">
        <v>51023</v>
      </c>
      <c r="N8949" t="s">
        <v>75</v>
      </c>
      <c r="O8949" t="s">
        <v>48</v>
      </c>
      <c r="P8949" t="s">
        <v>48</v>
      </c>
      <c r="Q8949" t="s">
        <v>51035</v>
      </c>
      <c r="Y8949" t="s">
        <v>51036</v>
      </c>
    </row>
    <row r="8950" spans="1:25">
      <c r="A8950" t="s">
        <v>51037</v>
      </c>
      <c r="B8950" t="s">
        <v>51038</v>
      </c>
      <c r="D8950" t="s">
        <v>40</v>
      </c>
      <c r="E8950" t="s">
        <v>41</v>
      </c>
      <c r="G8950" t="s">
        <v>51039</v>
      </c>
      <c r="H8950" t="s">
        <v>51040</v>
      </c>
      <c r="J8950" t="s">
        <v>91</v>
      </c>
      <c r="K8950" t="s">
        <v>92</v>
      </c>
      <c r="L8950">
        <v>11</v>
      </c>
      <c r="M8950" t="s">
        <v>51023</v>
      </c>
      <c r="N8950" t="s">
        <v>75</v>
      </c>
      <c r="O8950" t="s">
        <v>48</v>
      </c>
      <c r="P8950" t="s">
        <v>48</v>
      </c>
      <c r="Q8950" t="s">
        <v>51041</v>
      </c>
      <c r="Y8950" t="s">
        <v>51042</v>
      </c>
    </row>
    <row r="8951" spans="1:25">
      <c r="A8951" t="s">
        <v>51043</v>
      </c>
      <c r="B8951" t="s">
        <v>51044</v>
      </c>
      <c r="D8951" t="s">
        <v>40</v>
      </c>
      <c r="E8951" t="s">
        <v>41</v>
      </c>
      <c r="G8951" t="s">
        <v>51045</v>
      </c>
      <c r="H8951" t="s">
        <v>1639</v>
      </c>
      <c r="J8951" t="s">
        <v>100</v>
      </c>
      <c r="K8951" t="s">
        <v>101</v>
      </c>
      <c r="L8951">
        <v>11</v>
      </c>
      <c r="M8951" t="s">
        <v>51046</v>
      </c>
      <c r="N8951" t="s">
        <v>75</v>
      </c>
      <c r="O8951" t="s">
        <v>48</v>
      </c>
      <c r="P8951" t="s">
        <v>48</v>
      </c>
      <c r="Q8951" t="s">
        <v>5428</v>
      </c>
      <c r="Y8951" t="s">
        <v>51047</v>
      </c>
    </row>
    <row r="8952" spans="1:25">
      <c r="A8952" t="s">
        <v>51048</v>
      </c>
      <c r="B8952" t="s">
        <v>51049</v>
      </c>
      <c r="D8952" t="s">
        <v>40</v>
      </c>
      <c r="E8952" t="s">
        <v>41</v>
      </c>
      <c r="G8952" t="s">
        <v>51050</v>
      </c>
      <c r="H8952" t="s">
        <v>23216</v>
      </c>
      <c r="J8952" t="s">
        <v>91</v>
      </c>
      <c r="K8952" t="s">
        <v>92</v>
      </c>
      <c r="L8952">
        <v>11</v>
      </c>
      <c r="M8952" t="s">
        <v>51051</v>
      </c>
      <c r="N8952" t="s">
        <v>75</v>
      </c>
      <c r="O8952" t="s">
        <v>48</v>
      </c>
      <c r="P8952" t="s">
        <v>48</v>
      </c>
      <c r="Q8952" t="s">
        <v>51052</v>
      </c>
      <c r="Y8952" t="s">
        <v>51053</v>
      </c>
    </row>
    <row r="8953" spans="1:25">
      <c r="A8953" t="s">
        <v>51054</v>
      </c>
      <c r="B8953" t="s">
        <v>51055</v>
      </c>
      <c r="D8953" t="s">
        <v>40</v>
      </c>
      <c r="E8953" t="s">
        <v>41</v>
      </c>
      <c r="G8953" t="s">
        <v>51056</v>
      </c>
      <c r="H8953" t="s">
        <v>22017</v>
      </c>
      <c r="J8953" t="s">
        <v>91</v>
      </c>
      <c r="K8953" t="s">
        <v>92</v>
      </c>
      <c r="L8953">
        <v>11</v>
      </c>
      <c r="M8953" t="s">
        <v>51057</v>
      </c>
      <c r="N8953" t="s">
        <v>75</v>
      </c>
      <c r="O8953" t="s">
        <v>48</v>
      </c>
      <c r="P8953" t="s">
        <v>48</v>
      </c>
      <c r="Q8953" t="s">
        <v>51058</v>
      </c>
      <c r="Y8953" t="s">
        <v>51059</v>
      </c>
    </row>
    <row r="8954" spans="1:25">
      <c r="A8954" t="s">
        <v>51060</v>
      </c>
      <c r="B8954" t="s">
        <v>51061</v>
      </c>
      <c r="D8954" t="s">
        <v>40</v>
      </c>
      <c r="E8954" t="s">
        <v>41</v>
      </c>
      <c r="G8954" t="s">
        <v>51062</v>
      </c>
      <c r="H8954" t="s">
        <v>51063</v>
      </c>
      <c r="J8954" t="s">
        <v>100</v>
      </c>
      <c r="K8954" t="s">
        <v>101</v>
      </c>
      <c r="L8954">
        <v>11</v>
      </c>
      <c r="M8954" t="s">
        <v>51057</v>
      </c>
      <c r="N8954" t="s">
        <v>75</v>
      </c>
      <c r="O8954" t="s">
        <v>48</v>
      </c>
      <c r="P8954" t="s">
        <v>48</v>
      </c>
      <c r="Q8954" t="s">
        <v>51064</v>
      </c>
      <c r="Y8954" t="s">
        <v>51065</v>
      </c>
    </row>
    <row r="8955" spans="1:25">
      <c r="A8955" t="s">
        <v>51066</v>
      </c>
      <c r="B8955" t="s">
        <v>51067</v>
      </c>
      <c r="D8955" t="s">
        <v>40</v>
      </c>
      <c r="E8955" t="s">
        <v>41</v>
      </c>
      <c r="G8955" t="s">
        <v>51068</v>
      </c>
      <c r="H8955" t="s">
        <v>519</v>
      </c>
      <c r="J8955" t="s">
        <v>100</v>
      </c>
      <c r="K8955" t="s">
        <v>101</v>
      </c>
      <c r="L8955">
        <v>11</v>
      </c>
      <c r="M8955" t="s">
        <v>51069</v>
      </c>
      <c r="N8955" t="s">
        <v>75</v>
      </c>
      <c r="O8955" t="s">
        <v>48</v>
      </c>
      <c r="P8955" t="s">
        <v>48</v>
      </c>
      <c r="Q8955" t="s">
        <v>43031</v>
      </c>
      <c r="Y8955" t="s">
        <v>51070</v>
      </c>
    </row>
    <row r="8956" spans="1:25">
      <c r="A8956" t="s">
        <v>51071</v>
      </c>
      <c r="B8956" t="s">
        <v>51072</v>
      </c>
      <c r="D8956" t="s">
        <v>40</v>
      </c>
      <c r="E8956" t="s">
        <v>41</v>
      </c>
      <c r="G8956" t="s">
        <v>51073</v>
      </c>
      <c r="H8956" t="s">
        <v>4399</v>
      </c>
      <c r="J8956" t="s">
        <v>121</v>
      </c>
      <c r="K8956" t="s">
        <v>122</v>
      </c>
      <c r="L8956">
        <v>11</v>
      </c>
      <c r="M8956" t="s">
        <v>51069</v>
      </c>
      <c r="N8956" t="s">
        <v>275</v>
      </c>
      <c r="O8956" t="s">
        <v>48</v>
      </c>
      <c r="P8956" t="s">
        <v>48</v>
      </c>
      <c r="Q8956" t="s">
        <v>51074</v>
      </c>
      <c r="Y8956" t="s">
        <v>51075</v>
      </c>
    </row>
    <row r="8957" spans="1:25">
      <c r="A8957" t="s">
        <v>51076</v>
      </c>
      <c r="B8957" t="s">
        <v>51077</v>
      </c>
      <c r="D8957" t="s">
        <v>40</v>
      </c>
      <c r="E8957" t="s">
        <v>41</v>
      </c>
      <c r="G8957" t="s">
        <v>51078</v>
      </c>
      <c r="H8957" t="s">
        <v>51079</v>
      </c>
      <c r="J8957" t="s">
        <v>100</v>
      </c>
      <c r="K8957" t="s">
        <v>101</v>
      </c>
      <c r="L8957">
        <v>11</v>
      </c>
      <c r="M8957" t="s">
        <v>51069</v>
      </c>
      <c r="N8957" t="s">
        <v>75</v>
      </c>
      <c r="O8957" t="s">
        <v>48</v>
      </c>
      <c r="P8957" t="s">
        <v>48</v>
      </c>
      <c r="Q8957" t="s">
        <v>51080</v>
      </c>
      <c r="Y8957" t="s">
        <v>51081</v>
      </c>
    </row>
    <row r="8958" spans="1:25">
      <c r="A8958" t="s">
        <v>51082</v>
      </c>
      <c r="B8958" t="s">
        <v>51083</v>
      </c>
      <c r="D8958" t="s">
        <v>40</v>
      </c>
      <c r="E8958" t="s">
        <v>41</v>
      </c>
      <c r="G8958" t="s">
        <v>51084</v>
      </c>
      <c r="H8958" t="s">
        <v>51085</v>
      </c>
      <c r="J8958" t="s">
        <v>100</v>
      </c>
      <c r="K8958" t="s">
        <v>101</v>
      </c>
      <c r="L8958">
        <v>11</v>
      </c>
      <c r="M8958" t="s">
        <v>51086</v>
      </c>
      <c r="N8958" t="s">
        <v>75</v>
      </c>
      <c r="O8958" t="s">
        <v>48</v>
      </c>
      <c r="P8958" t="s">
        <v>48</v>
      </c>
      <c r="Q8958" t="s">
        <v>51087</v>
      </c>
      <c r="Y8958" t="s">
        <v>51088</v>
      </c>
    </row>
    <row r="8959" spans="1:25">
      <c r="A8959" t="s">
        <v>51089</v>
      </c>
      <c r="B8959" t="s">
        <v>51090</v>
      </c>
      <c r="D8959" t="s">
        <v>40</v>
      </c>
      <c r="E8959" t="s">
        <v>41</v>
      </c>
      <c r="G8959" t="s">
        <v>51091</v>
      </c>
      <c r="H8959" t="s">
        <v>24569</v>
      </c>
      <c r="J8959" t="s">
        <v>91</v>
      </c>
      <c r="K8959" t="s">
        <v>92</v>
      </c>
      <c r="L8959">
        <v>11</v>
      </c>
      <c r="M8959" t="s">
        <v>51092</v>
      </c>
      <c r="N8959" t="s">
        <v>75</v>
      </c>
      <c r="O8959" t="s">
        <v>48</v>
      </c>
      <c r="P8959" t="s">
        <v>48</v>
      </c>
      <c r="Q8959" t="s">
        <v>51093</v>
      </c>
      <c r="Y8959" t="s">
        <v>51094</v>
      </c>
    </row>
    <row r="8960" spans="1:25">
      <c r="A8960" t="s">
        <v>51095</v>
      </c>
      <c r="B8960" t="s">
        <v>51096</v>
      </c>
      <c r="D8960" t="s">
        <v>40</v>
      </c>
      <c r="E8960" t="s">
        <v>41</v>
      </c>
      <c r="G8960" t="s">
        <v>51097</v>
      </c>
      <c r="H8960" t="s">
        <v>51098</v>
      </c>
      <c r="J8960" t="s">
        <v>91</v>
      </c>
      <c r="K8960" t="s">
        <v>92</v>
      </c>
      <c r="L8960">
        <v>11</v>
      </c>
      <c r="M8960" t="s">
        <v>51092</v>
      </c>
      <c r="N8960" t="s">
        <v>75</v>
      </c>
      <c r="O8960" t="s">
        <v>48</v>
      </c>
      <c r="P8960" t="s">
        <v>48</v>
      </c>
      <c r="Q8960" t="s">
        <v>24989</v>
      </c>
      <c r="Y8960" t="s">
        <v>51099</v>
      </c>
    </row>
    <row r="8961" spans="1:25">
      <c r="A8961" t="s">
        <v>51100</v>
      </c>
      <c r="B8961" t="s">
        <v>51101</v>
      </c>
      <c r="D8961" t="s">
        <v>40</v>
      </c>
      <c r="E8961" t="s">
        <v>41</v>
      </c>
      <c r="G8961" t="s">
        <v>14448</v>
      </c>
      <c r="H8961" t="s">
        <v>51102</v>
      </c>
      <c r="J8961" t="s">
        <v>100</v>
      </c>
      <c r="K8961" t="s">
        <v>101</v>
      </c>
      <c r="L8961">
        <v>11</v>
      </c>
      <c r="M8961" t="s">
        <v>51103</v>
      </c>
      <c r="N8961" t="s">
        <v>75</v>
      </c>
      <c r="O8961" t="s">
        <v>48</v>
      </c>
      <c r="P8961" t="s">
        <v>48</v>
      </c>
      <c r="Q8961" t="s">
        <v>51104</v>
      </c>
      <c r="Y8961" t="s">
        <v>51105</v>
      </c>
    </row>
    <row r="8962" spans="1:25">
      <c r="A8962" t="s">
        <v>51106</v>
      </c>
      <c r="B8962" t="s">
        <v>51107</v>
      </c>
      <c r="D8962" t="s">
        <v>40</v>
      </c>
      <c r="E8962" t="s">
        <v>41</v>
      </c>
      <c r="G8962" t="s">
        <v>51108</v>
      </c>
      <c r="H8962" t="s">
        <v>38384</v>
      </c>
      <c r="J8962" t="s">
        <v>100</v>
      </c>
      <c r="K8962" t="s">
        <v>101</v>
      </c>
      <c r="L8962">
        <v>11</v>
      </c>
      <c r="M8962" t="s">
        <v>51109</v>
      </c>
      <c r="N8962" t="s">
        <v>75</v>
      </c>
      <c r="O8962" t="s">
        <v>48</v>
      </c>
      <c r="P8962" t="s">
        <v>48</v>
      </c>
      <c r="Q8962" t="s">
        <v>51110</v>
      </c>
      <c r="Y8962" t="s">
        <v>51111</v>
      </c>
    </row>
    <row r="8963" spans="1:25">
      <c r="A8963" t="s">
        <v>51112</v>
      </c>
      <c r="B8963" t="s">
        <v>51113</v>
      </c>
      <c r="D8963" t="s">
        <v>40</v>
      </c>
      <c r="E8963" t="s">
        <v>41</v>
      </c>
      <c r="G8963" t="s">
        <v>11304</v>
      </c>
      <c r="H8963" t="s">
        <v>194</v>
      </c>
      <c r="J8963" t="s">
        <v>55</v>
      </c>
      <c r="K8963" t="s">
        <v>56</v>
      </c>
      <c r="L8963">
        <v>11</v>
      </c>
      <c r="M8963" t="s">
        <v>51114</v>
      </c>
      <c r="N8963" t="s">
        <v>58</v>
      </c>
      <c r="O8963" t="s">
        <v>48</v>
      </c>
      <c r="P8963" t="s">
        <v>48</v>
      </c>
      <c r="Q8963" t="s">
        <v>51115</v>
      </c>
      <c r="Y8963" t="s">
        <v>51116</v>
      </c>
    </row>
    <row r="8964" spans="1:25">
      <c r="A8964" t="s">
        <v>51117</v>
      </c>
      <c r="B8964" t="s">
        <v>51118</v>
      </c>
      <c r="D8964" t="s">
        <v>40</v>
      </c>
      <c r="E8964" t="s">
        <v>41</v>
      </c>
      <c r="G8964" t="s">
        <v>2425</v>
      </c>
      <c r="H8964" t="s">
        <v>51119</v>
      </c>
      <c r="J8964" t="s">
        <v>72</v>
      </c>
      <c r="K8964" t="s">
        <v>73</v>
      </c>
      <c r="L8964">
        <v>11</v>
      </c>
      <c r="M8964" t="s">
        <v>51114</v>
      </c>
      <c r="N8964" t="s">
        <v>75</v>
      </c>
      <c r="O8964" t="s">
        <v>48</v>
      </c>
      <c r="P8964" t="s">
        <v>48</v>
      </c>
      <c r="Q8964" t="s">
        <v>51120</v>
      </c>
      <c r="Y8964" t="s">
        <v>51121</v>
      </c>
    </row>
    <row r="8965" spans="1:25">
      <c r="A8965" t="s">
        <v>51122</v>
      </c>
      <c r="B8965" t="s">
        <v>51123</v>
      </c>
      <c r="D8965" t="s">
        <v>40</v>
      </c>
      <c r="E8965" t="s">
        <v>41</v>
      </c>
      <c r="G8965" t="s">
        <v>51124</v>
      </c>
      <c r="H8965" t="s">
        <v>5599</v>
      </c>
      <c r="J8965" t="s">
        <v>823</v>
      </c>
      <c r="K8965" t="s">
        <v>824</v>
      </c>
      <c r="L8965">
        <v>11</v>
      </c>
      <c r="M8965" t="s">
        <v>51125</v>
      </c>
      <c r="N8965" t="s">
        <v>75</v>
      </c>
      <c r="O8965" t="s">
        <v>48</v>
      </c>
      <c r="P8965" t="s">
        <v>48</v>
      </c>
      <c r="Q8965" t="s">
        <v>51126</v>
      </c>
      <c r="Y8965" t="s">
        <v>51127</v>
      </c>
    </row>
    <row r="8966" spans="1:25">
      <c r="A8966" t="s">
        <v>51128</v>
      </c>
      <c r="B8966" t="s">
        <v>51129</v>
      </c>
      <c r="D8966" t="s">
        <v>40</v>
      </c>
      <c r="E8966" t="s">
        <v>41</v>
      </c>
      <c r="G8966" t="s">
        <v>51130</v>
      </c>
      <c r="H8966" t="s">
        <v>51131</v>
      </c>
      <c r="J8966" t="s">
        <v>511</v>
      </c>
      <c r="K8966" t="s">
        <v>512</v>
      </c>
      <c r="L8966">
        <v>11</v>
      </c>
      <c r="M8966" t="s">
        <v>51125</v>
      </c>
      <c r="N8966" t="s">
        <v>47</v>
      </c>
      <c r="O8966" t="s">
        <v>48</v>
      </c>
      <c r="P8966" t="s">
        <v>48</v>
      </c>
      <c r="Q8966" t="s">
        <v>51132</v>
      </c>
      <c r="Y8966" t="s">
        <v>51133</v>
      </c>
    </row>
    <row r="8967" spans="1:25">
      <c r="A8967" t="s">
        <v>51134</v>
      </c>
      <c r="B8967" t="s">
        <v>51135</v>
      </c>
      <c r="D8967" t="s">
        <v>40</v>
      </c>
      <c r="E8967" t="s">
        <v>41</v>
      </c>
      <c r="G8967" t="s">
        <v>51136</v>
      </c>
      <c r="H8967" t="s">
        <v>2254</v>
      </c>
      <c r="J8967" t="s">
        <v>100</v>
      </c>
      <c r="K8967" t="s">
        <v>101</v>
      </c>
      <c r="L8967">
        <v>11</v>
      </c>
      <c r="M8967" t="s">
        <v>51137</v>
      </c>
      <c r="N8967" t="s">
        <v>75</v>
      </c>
      <c r="O8967" t="s">
        <v>48</v>
      </c>
      <c r="P8967" t="s">
        <v>48</v>
      </c>
      <c r="Q8967" t="s">
        <v>51138</v>
      </c>
      <c r="Y8967" t="s">
        <v>51139</v>
      </c>
    </row>
    <row r="8968" spans="1:25">
      <c r="A8968" t="s">
        <v>51140</v>
      </c>
      <c r="B8968" t="s">
        <v>51141</v>
      </c>
      <c r="D8968" t="s">
        <v>40</v>
      </c>
      <c r="E8968" t="s">
        <v>41</v>
      </c>
      <c r="G8968" t="s">
        <v>51142</v>
      </c>
      <c r="H8968" t="s">
        <v>51143</v>
      </c>
      <c r="J8968" t="s">
        <v>91</v>
      </c>
      <c r="K8968" t="s">
        <v>92</v>
      </c>
      <c r="L8968">
        <v>11</v>
      </c>
      <c r="M8968" t="s">
        <v>51137</v>
      </c>
      <c r="N8968" t="s">
        <v>75</v>
      </c>
      <c r="O8968" t="s">
        <v>48</v>
      </c>
      <c r="P8968" t="s">
        <v>48</v>
      </c>
      <c r="Q8968" t="s">
        <v>51144</v>
      </c>
      <c r="Y8968" t="s">
        <v>51145</v>
      </c>
    </row>
    <row r="8969" spans="1:25">
      <c r="A8969" t="s">
        <v>51146</v>
      </c>
      <c r="B8969" t="s">
        <v>51147</v>
      </c>
      <c r="D8969" t="s">
        <v>40</v>
      </c>
      <c r="E8969" t="s">
        <v>41</v>
      </c>
      <c r="G8969" t="s">
        <v>29210</v>
      </c>
      <c r="H8969" t="s">
        <v>51148</v>
      </c>
      <c r="J8969" t="s">
        <v>91</v>
      </c>
      <c r="K8969" t="s">
        <v>92</v>
      </c>
      <c r="L8969">
        <v>11</v>
      </c>
      <c r="M8969" t="s">
        <v>51149</v>
      </c>
      <c r="N8969" t="s">
        <v>75</v>
      </c>
      <c r="O8969" t="s">
        <v>48</v>
      </c>
      <c r="P8969" t="s">
        <v>48</v>
      </c>
      <c r="Q8969" t="s">
        <v>51150</v>
      </c>
      <c r="Y8969" t="s">
        <v>51151</v>
      </c>
    </row>
    <row r="8970" spans="1:25">
      <c r="A8970" t="s">
        <v>51152</v>
      </c>
      <c r="B8970" t="s">
        <v>51153</v>
      </c>
      <c r="D8970" t="s">
        <v>40</v>
      </c>
      <c r="E8970" t="s">
        <v>41</v>
      </c>
      <c r="G8970" t="s">
        <v>51154</v>
      </c>
      <c r="H8970" t="s">
        <v>51155</v>
      </c>
      <c r="J8970" t="s">
        <v>100</v>
      </c>
      <c r="K8970" t="s">
        <v>101</v>
      </c>
      <c r="L8970">
        <v>11</v>
      </c>
      <c r="M8970" t="s">
        <v>51156</v>
      </c>
      <c r="N8970" t="s">
        <v>75</v>
      </c>
      <c r="O8970" t="s">
        <v>48</v>
      </c>
      <c r="P8970" t="s">
        <v>48</v>
      </c>
      <c r="Q8970" t="s">
        <v>51157</v>
      </c>
      <c r="Y8970" t="s">
        <v>51158</v>
      </c>
    </row>
    <row r="8971" spans="1:25">
      <c r="A8971" t="s">
        <v>51159</v>
      </c>
      <c r="B8971" t="s">
        <v>51160</v>
      </c>
      <c r="D8971" t="s">
        <v>40</v>
      </c>
      <c r="E8971" t="s">
        <v>41</v>
      </c>
      <c r="G8971" t="s">
        <v>51161</v>
      </c>
      <c r="H8971" t="s">
        <v>1313</v>
      </c>
      <c r="J8971" t="s">
        <v>91</v>
      </c>
      <c r="K8971" t="s">
        <v>92</v>
      </c>
      <c r="L8971">
        <v>11</v>
      </c>
      <c r="M8971" t="s">
        <v>51162</v>
      </c>
      <c r="N8971" t="s">
        <v>75</v>
      </c>
      <c r="O8971" t="s">
        <v>48</v>
      </c>
      <c r="P8971" t="s">
        <v>48</v>
      </c>
      <c r="Q8971" t="s">
        <v>51163</v>
      </c>
      <c r="Y8971" t="s">
        <v>51164</v>
      </c>
    </row>
    <row r="8972" spans="1:25">
      <c r="A8972" t="s">
        <v>51165</v>
      </c>
      <c r="B8972" t="s">
        <v>51166</v>
      </c>
      <c r="D8972" t="s">
        <v>40</v>
      </c>
      <c r="E8972" t="s">
        <v>41</v>
      </c>
      <c r="G8972" t="s">
        <v>51167</v>
      </c>
      <c r="H8972" t="s">
        <v>51168</v>
      </c>
      <c r="J8972" t="s">
        <v>91</v>
      </c>
      <c r="K8972" t="s">
        <v>92</v>
      </c>
      <c r="L8972">
        <v>11</v>
      </c>
      <c r="M8972" t="s">
        <v>51169</v>
      </c>
      <c r="N8972" t="s">
        <v>75</v>
      </c>
      <c r="O8972" t="s">
        <v>48</v>
      </c>
      <c r="P8972" t="s">
        <v>48</v>
      </c>
      <c r="Q8972" t="s">
        <v>19100</v>
      </c>
      <c r="Y8972" t="s">
        <v>51170</v>
      </c>
    </row>
    <row r="8973" spans="1:25">
      <c r="A8973" t="s">
        <v>51171</v>
      </c>
      <c r="B8973" t="s">
        <v>51172</v>
      </c>
      <c r="D8973" t="s">
        <v>40</v>
      </c>
      <c r="E8973" t="s">
        <v>41</v>
      </c>
      <c r="G8973" t="s">
        <v>10646</v>
      </c>
      <c r="H8973" t="s">
        <v>1192</v>
      </c>
      <c r="J8973" t="s">
        <v>100</v>
      </c>
      <c r="K8973" t="s">
        <v>101</v>
      </c>
      <c r="L8973">
        <v>11</v>
      </c>
      <c r="M8973" t="s">
        <v>51173</v>
      </c>
      <c r="N8973" t="s">
        <v>75</v>
      </c>
      <c r="O8973" t="s">
        <v>48</v>
      </c>
      <c r="P8973" t="s">
        <v>48</v>
      </c>
      <c r="Q8973" t="s">
        <v>51174</v>
      </c>
      <c r="Y8973" t="s">
        <v>51175</v>
      </c>
    </row>
    <row r="8974" spans="1:25">
      <c r="A8974" t="s">
        <v>51176</v>
      </c>
      <c r="B8974" t="s">
        <v>51177</v>
      </c>
      <c r="D8974" t="s">
        <v>40</v>
      </c>
      <c r="E8974" t="s">
        <v>41</v>
      </c>
      <c r="G8974" t="s">
        <v>51178</v>
      </c>
      <c r="H8974" t="s">
        <v>51179</v>
      </c>
      <c r="J8974" t="s">
        <v>91</v>
      </c>
      <c r="K8974" t="s">
        <v>92</v>
      </c>
      <c r="L8974">
        <v>11</v>
      </c>
      <c r="M8974" t="s">
        <v>51180</v>
      </c>
      <c r="N8974" t="s">
        <v>75</v>
      </c>
      <c r="O8974" t="s">
        <v>48</v>
      </c>
      <c r="P8974" t="s">
        <v>48</v>
      </c>
      <c r="Q8974" t="s">
        <v>39426</v>
      </c>
      <c r="Y8974" t="s">
        <v>51181</v>
      </c>
    </row>
    <row r="8975" spans="1:25">
      <c r="A8975" t="s">
        <v>51182</v>
      </c>
      <c r="B8975" t="s">
        <v>51183</v>
      </c>
      <c r="D8975" t="s">
        <v>40</v>
      </c>
      <c r="E8975" t="s">
        <v>41</v>
      </c>
      <c r="G8975" t="s">
        <v>51184</v>
      </c>
      <c r="H8975" t="s">
        <v>1918</v>
      </c>
      <c r="J8975" t="s">
        <v>91</v>
      </c>
      <c r="K8975" t="s">
        <v>92</v>
      </c>
      <c r="L8975">
        <v>11</v>
      </c>
      <c r="M8975" t="s">
        <v>51185</v>
      </c>
      <c r="N8975" t="s">
        <v>75</v>
      </c>
      <c r="O8975" t="s">
        <v>48</v>
      </c>
      <c r="P8975" t="s">
        <v>48</v>
      </c>
      <c r="Q8975" t="s">
        <v>51186</v>
      </c>
      <c r="Y8975" t="s">
        <v>51187</v>
      </c>
    </row>
    <row r="8976" spans="1:25">
      <c r="A8976" t="s">
        <v>51188</v>
      </c>
      <c r="B8976" t="s">
        <v>51189</v>
      </c>
      <c r="D8976" t="s">
        <v>40</v>
      </c>
      <c r="E8976" t="s">
        <v>41</v>
      </c>
      <c r="G8976" t="s">
        <v>51190</v>
      </c>
      <c r="H8976" t="s">
        <v>51191</v>
      </c>
      <c r="J8976" t="s">
        <v>91</v>
      </c>
      <c r="K8976" t="s">
        <v>92</v>
      </c>
      <c r="L8976">
        <v>11</v>
      </c>
      <c r="M8976" t="s">
        <v>51192</v>
      </c>
      <c r="N8976" t="s">
        <v>75</v>
      </c>
      <c r="O8976" t="s">
        <v>48</v>
      </c>
      <c r="P8976" t="s">
        <v>48</v>
      </c>
      <c r="Q8976" t="s">
        <v>51193</v>
      </c>
      <c r="Y8976" t="s">
        <v>51194</v>
      </c>
    </row>
    <row r="8977" spans="1:25">
      <c r="A8977" t="s">
        <v>51195</v>
      </c>
      <c r="B8977" t="s">
        <v>51196</v>
      </c>
      <c r="D8977" t="s">
        <v>40</v>
      </c>
      <c r="E8977" t="s">
        <v>41</v>
      </c>
      <c r="G8977" t="s">
        <v>51197</v>
      </c>
      <c r="H8977" t="s">
        <v>51198</v>
      </c>
      <c r="J8977" t="s">
        <v>100</v>
      </c>
      <c r="K8977" t="s">
        <v>101</v>
      </c>
      <c r="L8977">
        <v>11</v>
      </c>
      <c r="M8977" t="s">
        <v>51192</v>
      </c>
      <c r="N8977" t="s">
        <v>75</v>
      </c>
      <c r="O8977" t="s">
        <v>48</v>
      </c>
      <c r="P8977" t="s">
        <v>48</v>
      </c>
      <c r="Q8977" t="s">
        <v>51199</v>
      </c>
      <c r="Y8977" t="s">
        <v>51200</v>
      </c>
    </row>
    <row r="8978" spans="1:25">
      <c r="A8978" t="s">
        <v>51201</v>
      </c>
      <c r="B8978" t="s">
        <v>51202</v>
      </c>
      <c r="D8978" t="s">
        <v>40</v>
      </c>
      <c r="E8978" t="s">
        <v>41</v>
      </c>
      <c r="G8978" t="s">
        <v>51203</v>
      </c>
      <c r="H8978" t="s">
        <v>13659</v>
      </c>
      <c r="J8978" t="s">
        <v>100</v>
      </c>
      <c r="K8978" t="s">
        <v>101</v>
      </c>
      <c r="L8978">
        <v>11</v>
      </c>
      <c r="M8978" t="s">
        <v>51204</v>
      </c>
      <c r="N8978" t="s">
        <v>75</v>
      </c>
      <c r="O8978" t="s">
        <v>48</v>
      </c>
      <c r="P8978" t="s">
        <v>48</v>
      </c>
      <c r="Q8978" t="s">
        <v>51205</v>
      </c>
      <c r="Y8978" t="s">
        <v>51206</v>
      </c>
    </row>
    <row r="8979" spans="1:25">
      <c r="A8979" t="s">
        <v>51207</v>
      </c>
      <c r="B8979" t="s">
        <v>51208</v>
      </c>
      <c r="D8979" t="s">
        <v>40</v>
      </c>
      <c r="E8979" t="s">
        <v>41</v>
      </c>
      <c r="G8979" t="s">
        <v>51209</v>
      </c>
      <c r="H8979" t="s">
        <v>51210</v>
      </c>
      <c r="J8979" t="s">
        <v>91</v>
      </c>
      <c r="K8979" t="s">
        <v>92</v>
      </c>
      <c r="L8979">
        <v>11</v>
      </c>
      <c r="M8979" t="s">
        <v>51211</v>
      </c>
      <c r="N8979" t="s">
        <v>75</v>
      </c>
      <c r="O8979" t="s">
        <v>48</v>
      </c>
      <c r="P8979" t="s">
        <v>48</v>
      </c>
      <c r="Q8979" t="s">
        <v>51212</v>
      </c>
      <c r="Y8979" t="s">
        <v>51213</v>
      </c>
    </row>
    <row r="8980" spans="1:25">
      <c r="A8980" t="s">
        <v>51214</v>
      </c>
      <c r="B8980" t="s">
        <v>51215</v>
      </c>
      <c r="D8980" t="s">
        <v>40</v>
      </c>
      <c r="E8980" t="s">
        <v>41</v>
      </c>
      <c r="G8980" t="s">
        <v>51216</v>
      </c>
      <c r="H8980" t="s">
        <v>3581</v>
      </c>
      <c r="J8980" t="s">
        <v>100</v>
      </c>
      <c r="K8980" t="s">
        <v>101</v>
      </c>
      <c r="L8980">
        <v>11</v>
      </c>
      <c r="M8980" t="s">
        <v>51211</v>
      </c>
      <c r="N8980" t="s">
        <v>75</v>
      </c>
      <c r="O8980" t="s">
        <v>48</v>
      </c>
      <c r="P8980" t="s">
        <v>48</v>
      </c>
      <c r="Q8980" t="s">
        <v>15380</v>
      </c>
      <c r="Y8980" t="s">
        <v>51217</v>
      </c>
    </row>
    <row r="8981" spans="1:25">
      <c r="A8981" t="s">
        <v>51218</v>
      </c>
      <c r="B8981" t="s">
        <v>51219</v>
      </c>
      <c r="D8981" t="s">
        <v>40</v>
      </c>
      <c r="E8981" t="s">
        <v>41</v>
      </c>
      <c r="G8981" t="s">
        <v>51220</v>
      </c>
      <c r="H8981" t="s">
        <v>51221</v>
      </c>
      <c r="J8981" t="s">
        <v>100</v>
      </c>
      <c r="K8981" t="s">
        <v>101</v>
      </c>
      <c r="L8981">
        <v>11</v>
      </c>
      <c r="M8981" t="s">
        <v>51222</v>
      </c>
      <c r="N8981" t="s">
        <v>75</v>
      </c>
      <c r="O8981" t="s">
        <v>48</v>
      </c>
      <c r="P8981" t="s">
        <v>48</v>
      </c>
      <c r="Q8981" t="s">
        <v>51223</v>
      </c>
      <c r="Y8981" t="s">
        <v>51224</v>
      </c>
    </row>
    <row r="8982" spans="1:25">
      <c r="A8982" t="s">
        <v>51225</v>
      </c>
      <c r="B8982" t="s">
        <v>51226</v>
      </c>
      <c r="D8982" t="s">
        <v>40</v>
      </c>
      <c r="E8982" t="s">
        <v>41</v>
      </c>
      <c r="G8982" t="s">
        <v>51227</v>
      </c>
      <c r="H8982" t="s">
        <v>16362</v>
      </c>
      <c r="J8982" t="s">
        <v>100</v>
      </c>
      <c r="K8982" t="s">
        <v>101</v>
      </c>
      <c r="L8982">
        <v>11</v>
      </c>
      <c r="M8982" t="s">
        <v>51228</v>
      </c>
      <c r="N8982" t="s">
        <v>75</v>
      </c>
      <c r="O8982" t="s">
        <v>48</v>
      </c>
      <c r="P8982" t="s">
        <v>48</v>
      </c>
      <c r="Q8982" t="s">
        <v>51229</v>
      </c>
      <c r="Y8982" t="s">
        <v>51230</v>
      </c>
    </row>
    <row r="8983" spans="1:25">
      <c r="A8983" t="s">
        <v>51231</v>
      </c>
      <c r="B8983" t="s">
        <v>51232</v>
      </c>
      <c r="D8983" t="s">
        <v>40</v>
      </c>
      <c r="E8983" t="s">
        <v>41</v>
      </c>
      <c r="G8983" t="s">
        <v>51233</v>
      </c>
      <c r="H8983" t="s">
        <v>51234</v>
      </c>
      <c r="J8983" t="s">
        <v>100</v>
      </c>
      <c r="K8983" t="s">
        <v>101</v>
      </c>
      <c r="L8983">
        <v>11</v>
      </c>
      <c r="M8983" t="s">
        <v>51235</v>
      </c>
      <c r="N8983" t="s">
        <v>75</v>
      </c>
      <c r="O8983" t="s">
        <v>48</v>
      </c>
      <c r="P8983" t="s">
        <v>48</v>
      </c>
      <c r="Q8983" t="s">
        <v>51236</v>
      </c>
      <c r="Y8983" t="s">
        <v>51237</v>
      </c>
    </row>
    <row r="8984" spans="1:25">
      <c r="A8984" t="s">
        <v>51238</v>
      </c>
      <c r="B8984" t="s">
        <v>51239</v>
      </c>
      <c r="D8984" t="s">
        <v>40</v>
      </c>
      <c r="E8984" t="s">
        <v>41</v>
      </c>
      <c r="G8984" t="s">
        <v>22417</v>
      </c>
      <c r="H8984" t="s">
        <v>51240</v>
      </c>
      <c r="J8984" t="s">
        <v>100</v>
      </c>
      <c r="K8984" t="s">
        <v>101</v>
      </c>
      <c r="L8984">
        <v>11</v>
      </c>
      <c r="M8984" t="s">
        <v>51241</v>
      </c>
      <c r="N8984" t="s">
        <v>75</v>
      </c>
      <c r="O8984" t="s">
        <v>48</v>
      </c>
      <c r="P8984" t="s">
        <v>48</v>
      </c>
      <c r="Q8984" t="s">
        <v>51242</v>
      </c>
      <c r="Y8984" t="s">
        <v>51243</v>
      </c>
    </row>
    <row r="8985" spans="1:25">
      <c r="A8985" t="s">
        <v>51244</v>
      </c>
      <c r="B8985" t="s">
        <v>51245</v>
      </c>
      <c r="D8985" t="s">
        <v>40</v>
      </c>
      <c r="E8985" t="s">
        <v>41</v>
      </c>
      <c r="G8985" t="s">
        <v>51246</v>
      </c>
      <c r="H8985" t="s">
        <v>2420</v>
      </c>
      <c r="J8985" t="s">
        <v>121</v>
      </c>
      <c r="K8985" t="s">
        <v>122</v>
      </c>
      <c r="L8985">
        <v>11</v>
      </c>
      <c r="M8985" t="s">
        <v>51247</v>
      </c>
      <c r="N8985" t="s">
        <v>275</v>
      </c>
      <c r="O8985" t="s">
        <v>48</v>
      </c>
      <c r="P8985" t="s">
        <v>48</v>
      </c>
      <c r="Q8985" t="s">
        <v>51248</v>
      </c>
      <c r="Y8985" t="s">
        <v>51249</v>
      </c>
    </row>
    <row r="8986" spans="1:25">
      <c r="A8986" t="s">
        <v>51250</v>
      </c>
      <c r="B8986" t="s">
        <v>51251</v>
      </c>
      <c r="D8986" t="s">
        <v>40</v>
      </c>
      <c r="E8986" t="s">
        <v>41</v>
      </c>
      <c r="G8986" t="s">
        <v>51252</v>
      </c>
      <c r="H8986" t="s">
        <v>51253</v>
      </c>
      <c r="J8986" t="s">
        <v>91</v>
      </c>
      <c r="K8986" t="s">
        <v>92</v>
      </c>
      <c r="L8986">
        <v>11</v>
      </c>
      <c r="M8986" t="s">
        <v>51254</v>
      </c>
      <c r="N8986" t="s">
        <v>75</v>
      </c>
      <c r="O8986" t="s">
        <v>48</v>
      </c>
      <c r="P8986" t="s">
        <v>48</v>
      </c>
      <c r="Q8986" t="s">
        <v>51255</v>
      </c>
      <c r="Y8986" t="s">
        <v>51256</v>
      </c>
    </row>
    <row r="8987" spans="1:25">
      <c r="A8987" t="s">
        <v>51257</v>
      </c>
      <c r="B8987" t="s">
        <v>51258</v>
      </c>
      <c r="D8987" t="s">
        <v>40</v>
      </c>
      <c r="E8987" t="s">
        <v>41</v>
      </c>
      <c r="G8987" t="s">
        <v>12055</v>
      </c>
      <c r="H8987" t="s">
        <v>45968</v>
      </c>
      <c r="J8987" t="s">
        <v>100</v>
      </c>
      <c r="K8987" t="s">
        <v>101</v>
      </c>
      <c r="L8987">
        <v>11</v>
      </c>
      <c r="M8987" t="s">
        <v>51254</v>
      </c>
      <c r="N8987" t="s">
        <v>75</v>
      </c>
      <c r="O8987" t="s">
        <v>48</v>
      </c>
      <c r="P8987" t="s">
        <v>48</v>
      </c>
      <c r="Q8987" t="s">
        <v>51259</v>
      </c>
      <c r="Y8987" t="s">
        <v>51260</v>
      </c>
    </row>
    <row r="8988" spans="1:25">
      <c r="A8988" t="s">
        <v>51261</v>
      </c>
      <c r="B8988" t="s">
        <v>51262</v>
      </c>
      <c r="D8988" t="s">
        <v>40</v>
      </c>
      <c r="E8988" t="s">
        <v>41</v>
      </c>
      <c r="G8988" t="s">
        <v>51263</v>
      </c>
      <c r="H8988" t="s">
        <v>11251</v>
      </c>
      <c r="J8988" t="s">
        <v>100</v>
      </c>
      <c r="K8988" t="s">
        <v>101</v>
      </c>
      <c r="L8988">
        <v>11</v>
      </c>
      <c r="M8988" t="s">
        <v>51254</v>
      </c>
      <c r="N8988" t="s">
        <v>75</v>
      </c>
      <c r="O8988" t="s">
        <v>48</v>
      </c>
      <c r="P8988" t="s">
        <v>48</v>
      </c>
      <c r="Q8988" t="s">
        <v>51264</v>
      </c>
      <c r="Y8988" t="s">
        <v>51265</v>
      </c>
    </row>
    <row r="8989" spans="1:25">
      <c r="A8989" t="s">
        <v>51266</v>
      </c>
      <c r="B8989" t="s">
        <v>51267</v>
      </c>
      <c r="D8989" t="s">
        <v>40</v>
      </c>
      <c r="E8989" t="s">
        <v>41</v>
      </c>
      <c r="G8989" t="s">
        <v>877</v>
      </c>
      <c r="H8989" t="s">
        <v>251</v>
      </c>
      <c r="J8989" t="s">
        <v>100</v>
      </c>
      <c r="K8989" t="s">
        <v>101</v>
      </c>
      <c r="L8989">
        <v>11</v>
      </c>
      <c r="M8989" t="s">
        <v>51254</v>
      </c>
      <c r="N8989" t="s">
        <v>75</v>
      </c>
      <c r="O8989" t="s">
        <v>48</v>
      </c>
      <c r="P8989" t="s">
        <v>48</v>
      </c>
      <c r="Q8989" t="s">
        <v>51268</v>
      </c>
      <c r="Y8989" t="s">
        <v>51269</v>
      </c>
    </row>
    <row r="8990" spans="1:25">
      <c r="A8990" t="s">
        <v>51270</v>
      </c>
      <c r="B8990" t="s">
        <v>51271</v>
      </c>
      <c r="D8990" t="s">
        <v>40</v>
      </c>
      <c r="E8990" t="s">
        <v>41</v>
      </c>
      <c r="G8990" t="s">
        <v>8168</v>
      </c>
      <c r="H8990" t="s">
        <v>51272</v>
      </c>
      <c r="J8990" t="s">
        <v>91</v>
      </c>
      <c r="K8990" t="s">
        <v>92</v>
      </c>
      <c r="L8990">
        <v>11</v>
      </c>
      <c r="M8990" t="s">
        <v>51273</v>
      </c>
      <c r="N8990" t="s">
        <v>75</v>
      </c>
      <c r="O8990" t="s">
        <v>48</v>
      </c>
      <c r="P8990" t="s">
        <v>48</v>
      </c>
      <c r="Q8990" t="s">
        <v>51274</v>
      </c>
      <c r="Y8990" t="s">
        <v>51275</v>
      </c>
    </row>
    <row r="8991" spans="1:25">
      <c r="A8991" t="s">
        <v>51276</v>
      </c>
      <c r="B8991" t="s">
        <v>51277</v>
      </c>
      <c r="D8991" t="s">
        <v>40</v>
      </c>
      <c r="E8991" t="s">
        <v>41</v>
      </c>
      <c r="G8991" t="s">
        <v>51278</v>
      </c>
      <c r="H8991" t="s">
        <v>420</v>
      </c>
      <c r="J8991" t="s">
        <v>100</v>
      </c>
      <c r="K8991" t="s">
        <v>101</v>
      </c>
      <c r="L8991">
        <v>11</v>
      </c>
      <c r="M8991" t="s">
        <v>51279</v>
      </c>
      <c r="N8991" t="s">
        <v>75</v>
      </c>
      <c r="O8991" t="s">
        <v>48</v>
      </c>
      <c r="P8991" t="s">
        <v>48</v>
      </c>
      <c r="Q8991" t="s">
        <v>51280</v>
      </c>
      <c r="Y8991" t="s">
        <v>51281</v>
      </c>
    </row>
    <row r="8992" spans="1:25">
      <c r="A8992" t="s">
        <v>51282</v>
      </c>
      <c r="B8992" t="s">
        <v>51283</v>
      </c>
      <c r="D8992" t="s">
        <v>40</v>
      </c>
      <c r="E8992" t="s">
        <v>41</v>
      </c>
      <c r="G8992" t="s">
        <v>14352</v>
      </c>
      <c r="H8992" t="s">
        <v>4621</v>
      </c>
      <c r="J8992" t="s">
        <v>91</v>
      </c>
      <c r="K8992" t="s">
        <v>92</v>
      </c>
      <c r="L8992">
        <v>11</v>
      </c>
      <c r="M8992" t="s">
        <v>51284</v>
      </c>
      <c r="N8992" t="s">
        <v>75</v>
      </c>
      <c r="O8992" t="s">
        <v>48</v>
      </c>
      <c r="P8992" t="s">
        <v>48</v>
      </c>
      <c r="Q8992" t="s">
        <v>51285</v>
      </c>
      <c r="Y8992" t="s">
        <v>51286</v>
      </c>
    </row>
    <row r="8993" spans="1:25">
      <c r="A8993" t="s">
        <v>51287</v>
      </c>
      <c r="B8993" t="s">
        <v>51288</v>
      </c>
      <c r="D8993" t="s">
        <v>40</v>
      </c>
      <c r="E8993" t="s">
        <v>41</v>
      </c>
      <c r="G8993" t="s">
        <v>51289</v>
      </c>
      <c r="H8993" t="s">
        <v>928</v>
      </c>
      <c r="J8993" t="s">
        <v>100</v>
      </c>
      <c r="K8993" t="s">
        <v>101</v>
      </c>
      <c r="L8993">
        <v>11</v>
      </c>
      <c r="M8993" t="s">
        <v>51284</v>
      </c>
      <c r="N8993" t="s">
        <v>75</v>
      </c>
      <c r="O8993" t="s">
        <v>48</v>
      </c>
      <c r="P8993" t="s">
        <v>48</v>
      </c>
      <c r="Q8993" t="s">
        <v>2149</v>
      </c>
      <c r="Y8993" t="s">
        <v>51290</v>
      </c>
    </row>
    <row r="8994" spans="1:25">
      <c r="A8994" t="s">
        <v>51291</v>
      </c>
      <c r="B8994" t="s">
        <v>51292</v>
      </c>
      <c r="D8994" t="s">
        <v>40</v>
      </c>
      <c r="E8994" t="s">
        <v>41</v>
      </c>
      <c r="G8994" t="s">
        <v>51293</v>
      </c>
      <c r="H8994" t="s">
        <v>22482</v>
      </c>
      <c r="J8994" t="s">
        <v>729</v>
      </c>
      <c r="K8994" t="s">
        <v>730</v>
      </c>
      <c r="L8994">
        <v>11</v>
      </c>
      <c r="M8994" t="s">
        <v>51294</v>
      </c>
      <c r="N8994" t="s">
        <v>47</v>
      </c>
      <c r="O8994" t="s">
        <v>48</v>
      </c>
      <c r="P8994" t="s">
        <v>48</v>
      </c>
      <c r="Q8994" t="s">
        <v>51295</v>
      </c>
      <c r="Y8994" t="s">
        <v>51296</v>
      </c>
    </row>
    <row r="8995" spans="1:25">
      <c r="A8995" t="s">
        <v>51297</v>
      </c>
      <c r="B8995" t="s">
        <v>51298</v>
      </c>
      <c r="D8995" t="s">
        <v>40</v>
      </c>
      <c r="E8995" t="s">
        <v>41</v>
      </c>
      <c r="G8995" t="s">
        <v>51299</v>
      </c>
      <c r="H8995" t="s">
        <v>51300</v>
      </c>
      <c r="J8995" t="s">
        <v>91</v>
      </c>
      <c r="K8995" t="s">
        <v>92</v>
      </c>
      <c r="L8995">
        <v>11</v>
      </c>
      <c r="M8995" t="s">
        <v>51301</v>
      </c>
      <c r="N8995" t="s">
        <v>75</v>
      </c>
      <c r="O8995" t="s">
        <v>48</v>
      </c>
      <c r="P8995" t="s">
        <v>48</v>
      </c>
      <c r="Q8995" t="s">
        <v>51302</v>
      </c>
      <c r="Y8995" t="s">
        <v>51303</v>
      </c>
    </row>
    <row r="8996" spans="1:25">
      <c r="A8996" t="s">
        <v>51304</v>
      </c>
      <c r="B8996" t="s">
        <v>51305</v>
      </c>
      <c r="D8996" t="s">
        <v>40</v>
      </c>
      <c r="E8996" t="s">
        <v>41</v>
      </c>
      <c r="G8996" t="s">
        <v>51306</v>
      </c>
      <c r="H8996" t="s">
        <v>15316</v>
      </c>
      <c r="J8996" t="s">
        <v>100</v>
      </c>
      <c r="K8996" t="s">
        <v>101</v>
      </c>
      <c r="L8996">
        <v>11</v>
      </c>
      <c r="M8996" t="s">
        <v>51307</v>
      </c>
      <c r="N8996" t="s">
        <v>75</v>
      </c>
      <c r="O8996" t="s">
        <v>48</v>
      </c>
      <c r="P8996" t="s">
        <v>48</v>
      </c>
      <c r="Q8996" t="s">
        <v>51308</v>
      </c>
      <c r="Y8996" t="s">
        <v>51309</v>
      </c>
    </row>
    <row r="8997" spans="1:25">
      <c r="A8997" t="s">
        <v>51310</v>
      </c>
      <c r="B8997" t="s">
        <v>51311</v>
      </c>
      <c r="D8997" t="s">
        <v>40</v>
      </c>
      <c r="E8997" t="s">
        <v>41</v>
      </c>
      <c r="G8997" t="s">
        <v>51312</v>
      </c>
      <c r="H8997" t="s">
        <v>194</v>
      </c>
      <c r="J8997" t="s">
        <v>91</v>
      </c>
      <c r="K8997" t="s">
        <v>92</v>
      </c>
      <c r="L8997">
        <v>11</v>
      </c>
      <c r="M8997" t="s">
        <v>51313</v>
      </c>
      <c r="N8997" t="s">
        <v>75</v>
      </c>
      <c r="O8997" t="s">
        <v>48</v>
      </c>
      <c r="P8997" t="s">
        <v>48</v>
      </c>
      <c r="Q8997" t="s">
        <v>51314</v>
      </c>
      <c r="Y8997" t="s">
        <v>51315</v>
      </c>
    </row>
    <row r="8998" spans="1:25">
      <c r="A8998" t="s">
        <v>51316</v>
      </c>
      <c r="B8998" t="s">
        <v>51317</v>
      </c>
      <c r="D8998" t="s">
        <v>40</v>
      </c>
      <c r="E8998" t="s">
        <v>41</v>
      </c>
      <c r="G8998" t="s">
        <v>51318</v>
      </c>
      <c r="H8998" t="s">
        <v>51319</v>
      </c>
      <c r="J8998" t="s">
        <v>100</v>
      </c>
      <c r="K8998" t="s">
        <v>101</v>
      </c>
      <c r="L8998">
        <v>11</v>
      </c>
      <c r="M8998" t="s">
        <v>51313</v>
      </c>
      <c r="N8998" t="s">
        <v>75</v>
      </c>
      <c r="O8998" t="s">
        <v>48</v>
      </c>
      <c r="P8998" t="s">
        <v>48</v>
      </c>
      <c r="Q8998" t="s">
        <v>51320</v>
      </c>
      <c r="Y8998" t="s">
        <v>51321</v>
      </c>
    </row>
    <row r="8999" spans="1:25">
      <c r="A8999" t="s">
        <v>51322</v>
      </c>
      <c r="B8999" t="s">
        <v>51323</v>
      </c>
      <c r="D8999" t="s">
        <v>40</v>
      </c>
      <c r="E8999" t="s">
        <v>41</v>
      </c>
      <c r="G8999" t="s">
        <v>45033</v>
      </c>
      <c r="H8999" t="s">
        <v>41491</v>
      </c>
      <c r="J8999" t="s">
        <v>100</v>
      </c>
      <c r="K8999" t="s">
        <v>101</v>
      </c>
      <c r="L8999">
        <v>11</v>
      </c>
      <c r="M8999" t="s">
        <v>51324</v>
      </c>
      <c r="N8999" t="s">
        <v>75</v>
      </c>
      <c r="O8999" t="s">
        <v>48</v>
      </c>
      <c r="P8999" t="s">
        <v>48</v>
      </c>
      <c r="Q8999" t="s">
        <v>51325</v>
      </c>
      <c r="Y8999" t="s">
        <v>51326</v>
      </c>
    </row>
    <row r="9000" spans="1:25">
      <c r="A9000" t="s">
        <v>51327</v>
      </c>
      <c r="B9000" t="s">
        <v>51328</v>
      </c>
      <c r="D9000" t="s">
        <v>40</v>
      </c>
      <c r="E9000" t="s">
        <v>41</v>
      </c>
      <c r="G9000" t="s">
        <v>51329</v>
      </c>
      <c r="H9000" t="s">
        <v>51330</v>
      </c>
      <c r="J9000" t="s">
        <v>100</v>
      </c>
      <c r="K9000" t="s">
        <v>101</v>
      </c>
      <c r="L9000">
        <v>11</v>
      </c>
      <c r="M9000" t="s">
        <v>51331</v>
      </c>
      <c r="N9000" t="s">
        <v>75</v>
      </c>
      <c r="O9000" t="s">
        <v>48</v>
      </c>
      <c r="P9000" t="s">
        <v>48</v>
      </c>
      <c r="Q9000" t="s">
        <v>51332</v>
      </c>
      <c r="Y9000" t="s">
        <v>51333</v>
      </c>
    </row>
    <row r="9001" spans="1:25">
      <c r="A9001" t="s">
        <v>51334</v>
      </c>
      <c r="B9001" t="s">
        <v>51335</v>
      </c>
      <c r="D9001" t="s">
        <v>40</v>
      </c>
      <c r="E9001" t="s">
        <v>41</v>
      </c>
      <c r="G9001" t="s">
        <v>51336</v>
      </c>
      <c r="H9001" t="s">
        <v>251</v>
      </c>
      <c r="J9001" t="s">
        <v>91</v>
      </c>
      <c r="K9001" t="s">
        <v>92</v>
      </c>
      <c r="L9001">
        <v>11</v>
      </c>
      <c r="M9001" t="s">
        <v>51337</v>
      </c>
      <c r="N9001" t="s">
        <v>75</v>
      </c>
      <c r="O9001" t="s">
        <v>48</v>
      </c>
      <c r="P9001" t="s">
        <v>48</v>
      </c>
      <c r="Q9001" t="s">
        <v>15934</v>
      </c>
      <c r="Y9001" t="s">
        <v>51338</v>
      </c>
    </row>
    <row r="9002" spans="1:25">
      <c r="A9002" t="s">
        <v>51339</v>
      </c>
      <c r="B9002" t="s">
        <v>51340</v>
      </c>
      <c r="D9002" t="s">
        <v>40</v>
      </c>
      <c r="E9002" t="s">
        <v>41</v>
      </c>
      <c r="G9002" t="s">
        <v>4264</v>
      </c>
      <c r="H9002" t="s">
        <v>51341</v>
      </c>
      <c r="J9002" t="s">
        <v>100</v>
      </c>
      <c r="K9002" t="s">
        <v>101</v>
      </c>
      <c r="L9002">
        <v>11</v>
      </c>
      <c r="M9002" t="s">
        <v>51342</v>
      </c>
      <c r="N9002" t="s">
        <v>75</v>
      </c>
      <c r="O9002" t="s">
        <v>48</v>
      </c>
      <c r="P9002" t="s">
        <v>48</v>
      </c>
      <c r="Q9002" t="s">
        <v>51343</v>
      </c>
      <c r="Y9002" t="s">
        <v>51344</v>
      </c>
    </row>
    <row r="9003" spans="1:25">
      <c r="A9003" t="s">
        <v>51345</v>
      </c>
      <c r="B9003" t="s">
        <v>51346</v>
      </c>
      <c r="D9003" t="s">
        <v>40</v>
      </c>
      <c r="E9003" t="s">
        <v>41</v>
      </c>
      <c r="G9003" t="s">
        <v>51347</v>
      </c>
      <c r="H9003" t="s">
        <v>194</v>
      </c>
      <c r="J9003" t="s">
        <v>100</v>
      </c>
      <c r="K9003" t="s">
        <v>101</v>
      </c>
      <c r="L9003">
        <v>11</v>
      </c>
      <c r="M9003" t="s">
        <v>51348</v>
      </c>
      <c r="N9003" t="s">
        <v>75</v>
      </c>
      <c r="O9003" t="s">
        <v>48</v>
      </c>
      <c r="P9003" t="s">
        <v>48</v>
      </c>
      <c r="Q9003" t="s">
        <v>51349</v>
      </c>
      <c r="Y9003" t="s">
        <v>51350</v>
      </c>
    </row>
    <row r="9004" spans="1:25">
      <c r="A9004" t="s">
        <v>51351</v>
      </c>
      <c r="B9004" t="s">
        <v>51352</v>
      </c>
      <c r="D9004" t="s">
        <v>40</v>
      </c>
      <c r="E9004" t="s">
        <v>41</v>
      </c>
      <c r="G9004" t="s">
        <v>51353</v>
      </c>
      <c r="H9004" t="s">
        <v>51354</v>
      </c>
      <c r="J9004" t="s">
        <v>91</v>
      </c>
      <c r="K9004" t="s">
        <v>92</v>
      </c>
      <c r="L9004">
        <v>11</v>
      </c>
      <c r="M9004" t="s">
        <v>51355</v>
      </c>
      <c r="N9004" t="s">
        <v>75</v>
      </c>
      <c r="O9004" t="s">
        <v>48</v>
      </c>
      <c r="P9004" t="s">
        <v>48</v>
      </c>
      <c r="Q9004" t="s">
        <v>51356</v>
      </c>
      <c r="Y9004" t="s">
        <v>51357</v>
      </c>
    </row>
    <row r="9005" spans="1:25">
      <c r="A9005" t="s">
        <v>51358</v>
      </c>
      <c r="B9005" t="s">
        <v>51359</v>
      </c>
      <c r="D9005" t="s">
        <v>40</v>
      </c>
      <c r="E9005" t="s">
        <v>41</v>
      </c>
      <c r="G9005" t="s">
        <v>51360</v>
      </c>
      <c r="H9005" t="s">
        <v>51361</v>
      </c>
      <c r="J9005" t="s">
        <v>100</v>
      </c>
      <c r="K9005" t="s">
        <v>101</v>
      </c>
      <c r="L9005">
        <v>11</v>
      </c>
      <c r="M9005" t="s">
        <v>51355</v>
      </c>
      <c r="N9005" t="s">
        <v>75</v>
      </c>
      <c r="O9005" t="s">
        <v>48</v>
      </c>
      <c r="P9005" t="s">
        <v>48</v>
      </c>
      <c r="Q9005" t="s">
        <v>51362</v>
      </c>
      <c r="Y9005" t="s">
        <v>51363</v>
      </c>
    </row>
    <row r="9006" spans="1:25">
      <c r="A9006" t="s">
        <v>51364</v>
      </c>
      <c r="B9006" t="s">
        <v>51365</v>
      </c>
      <c r="D9006" t="s">
        <v>40</v>
      </c>
      <c r="E9006" t="s">
        <v>41</v>
      </c>
      <c r="G9006" t="s">
        <v>13921</v>
      </c>
      <c r="H9006" t="s">
        <v>51366</v>
      </c>
      <c r="J9006" t="s">
        <v>100</v>
      </c>
      <c r="K9006" t="s">
        <v>101</v>
      </c>
      <c r="L9006">
        <v>11</v>
      </c>
      <c r="M9006" t="s">
        <v>51355</v>
      </c>
      <c r="N9006" t="s">
        <v>75</v>
      </c>
      <c r="O9006" t="s">
        <v>48</v>
      </c>
      <c r="P9006" t="s">
        <v>48</v>
      </c>
      <c r="Q9006" t="s">
        <v>51367</v>
      </c>
      <c r="Y9006" t="s">
        <v>51368</v>
      </c>
    </row>
    <row r="9007" spans="1:25">
      <c r="A9007" t="s">
        <v>51369</v>
      </c>
      <c r="B9007" t="s">
        <v>51370</v>
      </c>
      <c r="D9007" t="s">
        <v>40</v>
      </c>
      <c r="E9007" t="s">
        <v>41</v>
      </c>
      <c r="G9007" t="s">
        <v>51371</v>
      </c>
      <c r="H9007" t="s">
        <v>51372</v>
      </c>
      <c r="J9007" t="s">
        <v>91</v>
      </c>
      <c r="K9007" t="s">
        <v>92</v>
      </c>
      <c r="L9007">
        <v>11</v>
      </c>
      <c r="M9007" t="s">
        <v>51355</v>
      </c>
      <c r="N9007" t="s">
        <v>75</v>
      </c>
      <c r="O9007" t="s">
        <v>48</v>
      </c>
      <c r="P9007" t="s">
        <v>48</v>
      </c>
      <c r="Q9007" t="s">
        <v>51373</v>
      </c>
      <c r="Y9007" t="s">
        <v>51374</v>
      </c>
    </row>
    <row r="9008" spans="1:25">
      <c r="A9008" t="s">
        <v>51375</v>
      </c>
      <c r="B9008" t="s">
        <v>51376</v>
      </c>
      <c r="D9008" t="s">
        <v>40</v>
      </c>
      <c r="E9008" t="s">
        <v>41</v>
      </c>
      <c r="G9008" t="s">
        <v>51377</v>
      </c>
      <c r="H9008" t="s">
        <v>337</v>
      </c>
      <c r="J9008" t="s">
        <v>823</v>
      </c>
      <c r="K9008" t="s">
        <v>824</v>
      </c>
      <c r="L9008">
        <v>11</v>
      </c>
      <c r="M9008" t="s">
        <v>51355</v>
      </c>
      <c r="N9008" t="s">
        <v>75</v>
      </c>
      <c r="O9008" t="s">
        <v>48</v>
      </c>
      <c r="P9008" t="s">
        <v>48</v>
      </c>
      <c r="Q9008" t="s">
        <v>51378</v>
      </c>
      <c r="Y9008" t="s">
        <v>51379</v>
      </c>
    </row>
    <row r="9009" spans="1:25">
      <c r="A9009" t="s">
        <v>51380</v>
      </c>
      <c r="B9009" t="s">
        <v>51381</v>
      </c>
      <c r="D9009" t="s">
        <v>40</v>
      </c>
      <c r="E9009" t="s">
        <v>41</v>
      </c>
      <c r="G9009" t="s">
        <v>4894</v>
      </c>
      <c r="H9009" t="s">
        <v>2254</v>
      </c>
      <c r="J9009" t="s">
        <v>91</v>
      </c>
      <c r="K9009" t="s">
        <v>92</v>
      </c>
      <c r="L9009">
        <v>11</v>
      </c>
      <c r="M9009" t="s">
        <v>51382</v>
      </c>
      <c r="N9009" t="s">
        <v>75</v>
      </c>
      <c r="O9009" t="s">
        <v>48</v>
      </c>
      <c r="P9009" t="s">
        <v>48</v>
      </c>
      <c r="Q9009" t="s">
        <v>51383</v>
      </c>
      <c r="Y9009" t="s">
        <v>51384</v>
      </c>
    </row>
    <row r="9010" spans="1:25">
      <c r="A9010" t="s">
        <v>51385</v>
      </c>
      <c r="B9010" t="s">
        <v>51386</v>
      </c>
      <c r="D9010" t="s">
        <v>40</v>
      </c>
      <c r="E9010" t="s">
        <v>41</v>
      </c>
      <c r="G9010" t="s">
        <v>22171</v>
      </c>
      <c r="H9010" t="s">
        <v>1943</v>
      </c>
      <c r="J9010" t="s">
        <v>91</v>
      </c>
      <c r="K9010" t="s">
        <v>92</v>
      </c>
      <c r="L9010">
        <v>11</v>
      </c>
      <c r="M9010" t="s">
        <v>51382</v>
      </c>
      <c r="N9010" t="s">
        <v>75</v>
      </c>
      <c r="O9010" t="s">
        <v>48</v>
      </c>
      <c r="P9010" t="s">
        <v>48</v>
      </c>
      <c r="Q9010" t="s">
        <v>32911</v>
      </c>
      <c r="Y9010" t="s">
        <v>51387</v>
      </c>
    </row>
    <row r="9011" spans="1:25">
      <c r="A9011" t="s">
        <v>51388</v>
      </c>
      <c r="B9011" t="s">
        <v>51389</v>
      </c>
      <c r="D9011" t="s">
        <v>40</v>
      </c>
      <c r="E9011" t="s">
        <v>41</v>
      </c>
      <c r="G9011" t="s">
        <v>30430</v>
      </c>
      <c r="H9011" t="s">
        <v>8155</v>
      </c>
      <c r="J9011" t="s">
        <v>100</v>
      </c>
      <c r="K9011" t="s">
        <v>101</v>
      </c>
      <c r="L9011">
        <v>11</v>
      </c>
      <c r="M9011" t="s">
        <v>51382</v>
      </c>
      <c r="N9011" t="s">
        <v>75</v>
      </c>
      <c r="O9011" t="s">
        <v>48</v>
      </c>
      <c r="P9011" t="s">
        <v>48</v>
      </c>
      <c r="Q9011" t="s">
        <v>51390</v>
      </c>
      <c r="Y9011" t="s">
        <v>51391</v>
      </c>
    </row>
    <row r="9012" spans="1:25">
      <c r="A9012" t="s">
        <v>51392</v>
      </c>
      <c r="B9012" t="s">
        <v>51393</v>
      </c>
      <c r="D9012" t="s">
        <v>40</v>
      </c>
      <c r="E9012" t="s">
        <v>41</v>
      </c>
      <c r="G9012" t="s">
        <v>21511</v>
      </c>
      <c r="H9012" t="s">
        <v>51394</v>
      </c>
      <c r="J9012" t="s">
        <v>91</v>
      </c>
      <c r="K9012" t="s">
        <v>92</v>
      </c>
      <c r="L9012">
        <v>11</v>
      </c>
      <c r="M9012" t="s">
        <v>51395</v>
      </c>
      <c r="N9012" t="s">
        <v>75</v>
      </c>
      <c r="O9012" t="s">
        <v>48</v>
      </c>
      <c r="P9012" t="s">
        <v>48</v>
      </c>
      <c r="Q9012" t="s">
        <v>40067</v>
      </c>
      <c r="Y9012" t="s">
        <v>51396</v>
      </c>
    </row>
    <row r="9013" spans="1:25">
      <c r="A9013" t="s">
        <v>51397</v>
      </c>
      <c r="B9013" t="s">
        <v>51398</v>
      </c>
      <c r="D9013" t="s">
        <v>40</v>
      </c>
      <c r="E9013" t="s">
        <v>41</v>
      </c>
      <c r="G9013" t="s">
        <v>51399</v>
      </c>
      <c r="H9013" t="s">
        <v>51400</v>
      </c>
      <c r="J9013" t="s">
        <v>100</v>
      </c>
      <c r="K9013" t="s">
        <v>101</v>
      </c>
      <c r="L9013">
        <v>11</v>
      </c>
      <c r="M9013" t="s">
        <v>51401</v>
      </c>
      <c r="N9013" t="s">
        <v>75</v>
      </c>
      <c r="O9013" t="s">
        <v>48</v>
      </c>
      <c r="P9013" t="s">
        <v>48</v>
      </c>
      <c r="Q9013" t="s">
        <v>51402</v>
      </c>
      <c r="Y9013" t="s">
        <v>51403</v>
      </c>
    </row>
    <row r="9014" spans="1:25">
      <c r="A9014" t="s">
        <v>51404</v>
      </c>
      <c r="B9014" t="s">
        <v>51405</v>
      </c>
      <c r="D9014" t="s">
        <v>40</v>
      </c>
      <c r="E9014" t="s">
        <v>41</v>
      </c>
      <c r="G9014" t="s">
        <v>51406</v>
      </c>
      <c r="H9014" t="s">
        <v>51407</v>
      </c>
      <c r="J9014" t="s">
        <v>100</v>
      </c>
      <c r="K9014" t="s">
        <v>101</v>
      </c>
      <c r="L9014">
        <v>11</v>
      </c>
      <c r="M9014" t="s">
        <v>51401</v>
      </c>
      <c r="N9014" t="s">
        <v>75</v>
      </c>
      <c r="O9014" t="s">
        <v>48</v>
      </c>
      <c r="P9014" t="s">
        <v>48</v>
      </c>
      <c r="Q9014" t="s">
        <v>51408</v>
      </c>
      <c r="Y9014" t="s">
        <v>51409</v>
      </c>
    </row>
    <row r="9015" spans="1:25">
      <c r="A9015" t="s">
        <v>51410</v>
      </c>
      <c r="B9015" t="s">
        <v>51411</v>
      </c>
      <c r="D9015" t="s">
        <v>40</v>
      </c>
      <c r="E9015" t="s">
        <v>41</v>
      </c>
      <c r="G9015" t="s">
        <v>12644</v>
      </c>
      <c r="H9015" t="s">
        <v>2100</v>
      </c>
      <c r="J9015" t="s">
        <v>100</v>
      </c>
      <c r="K9015" t="s">
        <v>101</v>
      </c>
      <c r="L9015">
        <v>11</v>
      </c>
      <c r="M9015" t="s">
        <v>51401</v>
      </c>
      <c r="N9015" t="s">
        <v>75</v>
      </c>
      <c r="O9015" t="s">
        <v>48</v>
      </c>
      <c r="P9015" t="s">
        <v>48</v>
      </c>
      <c r="Q9015" t="s">
        <v>51412</v>
      </c>
      <c r="Y9015" t="s">
        <v>51413</v>
      </c>
    </row>
    <row r="9016" spans="1:25">
      <c r="A9016" t="s">
        <v>51414</v>
      </c>
      <c r="B9016" t="s">
        <v>51415</v>
      </c>
      <c r="D9016" t="s">
        <v>40</v>
      </c>
      <c r="E9016" t="s">
        <v>41</v>
      </c>
      <c r="G9016" t="s">
        <v>51416</v>
      </c>
      <c r="H9016" t="s">
        <v>51417</v>
      </c>
      <c r="J9016" t="s">
        <v>100</v>
      </c>
      <c r="K9016" t="s">
        <v>101</v>
      </c>
      <c r="L9016">
        <v>11</v>
      </c>
      <c r="M9016" t="s">
        <v>51401</v>
      </c>
      <c r="N9016" t="s">
        <v>75</v>
      </c>
      <c r="O9016" t="s">
        <v>48</v>
      </c>
      <c r="P9016" t="s">
        <v>48</v>
      </c>
      <c r="Q9016" t="s">
        <v>20972</v>
      </c>
      <c r="Y9016" t="s">
        <v>51418</v>
      </c>
    </row>
    <row r="9017" spans="1:25">
      <c r="A9017" t="s">
        <v>51419</v>
      </c>
      <c r="B9017" t="s">
        <v>51420</v>
      </c>
      <c r="D9017" t="s">
        <v>40</v>
      </c>
      <c r="E9017" t="s">
        <v>41</v>
      </c>
      <c r="G9017" t="s">
        <v>2005</v>
      </c>
      <c r="H9017" t="s">
        <v>51421</v>
      </c>
      <c r="J9017" t="s">
        <v>100</v>
      </c>
      <c r="K9017" t="s">
        <v>101</v>
      </c>
      <c r="L9017">
        <v>11</v>
      </c>
      <c r="M9017" t="s">
        <v>51422</v>
      </c>
      <c r="N9017" t="s">
        <v>75</v>
      </c>
      <c r="O9017" t="s">
        <v>48</v>
      </c>
      <c r="P9017" t="s">
        <v>48</v>
      </c>
      <c r="Q9017" t="s">
        <v>51423</v>
      </c>
      <c r="Y9017" t="s">
        <v>51424</v>
      </c>
    </row>
    <row r="9018" spans="1:25">
      <c r="A9018" t="s">
        <v>51425</v>
      </c>
      <c r="B9018" t="s">
        <v>51426</v>
      </c>
      <c r="D9018" t="s">
        <v>40</v>
      </c>
      <c r="E9018" t="s">
        <v>41</v>
      </c>
      <c r="G9018" t="s">
        <v>51427</v>
      </c>
      <c r="H9018" t="s">
        <v>51428</v>
      </c>
      <c r="J9018" t="s">
        <v>91</v>
      </c>
      <c r="K9018" t="s">
        <v>92</v>
      </c>
      <c r="L9018">
        <v>11</v>
      </c>
      <c r="M9018" t="s">
        <v>51429</v>
      </c>
      <c r="N9018" t="s">
        <v>75</v>
      </c>
      <c r="O9018" t="s">
        <v>48</v>
      </c>
      <c r="P9018" t="s">
        <v>48</v>
      </c>
      <c r="Q9018" t="s">
        <v>35107</v>
      </c>
      <c r="Y9018" t="s">
        <v>51430</v>
      </c>
    </row>
    <row r="9019" spans="1:25">
      <c r="A9019" t="s">
        <v>184</v>
      </c>
      <c r="B9019" t="s">
        <v>51431</v>
      </c>
      <c r="D9019" t="s">
        <v>40</v>
      </c>
      <c r="E9019" t="s">
        <v>41</v>
      </c>
      <c r="G9019" t="s">
        <v>20475</v>
      </c>
      <c r="H9019" t="s">
        <v>33491</v>
      </c>
      <c r="J9019" t="s">
        <v>100</v>
      </c>
      <c r="K9019" t="s">
        <v>101</v>
      </c>
      <c r="L9019">
        <v>11</v>
      </c>
      <c r="M9019" t="s">
        <v>51429</v>
      </c>
      <c r="N9019" t="s">
        <v>75</v>
      </c>
      <c r="O9019" t="s">
        <v>48</v>
      </c>
      <c r="P9019" t="s">
        <v>48</v>
      </c>
      <c r="Q9019" t="s">
        <v>51432</v>
      </c>
      <c r="Y9019" t="s">
        <v>51433</v>
      </c>
    </row>
    <row r="9020" spans="1:25">
      <c r="A9020" t="s">
        <v>51434</v>
      </c>
      <c r="B9020" t="s">
        <v>51435</v>
      </c>
      <c r="D9020" t="s">
        <v>40</v>
      </c>
      <c r="E9020" t="s">
        <v>41</v>
      </c>
      <c r="G9020" t="s">
        <v>2133</v>
      </c>
      <c r="H9020" t="s">
        <v>51436</v>
      </c>
      <c r="J9020" t="s">
        <v>100</v>
      </c>
      <c r="K9020" t="s">
        <v>101</v>
      </c>
      <c r="L9020">
        <v>11</v>
      </c>
      <c r="M9020" t="s">
        <v>51437</v>
      </c>
      <c r="N9020" t="s">
        <v>75</v>
      </c>
      <c r="O9020" t="s">
        <v>48</v>
      </c>
      <c r="P9020" t="s">
        <v>48</v>
      </c>
      <c r="Q9020" t="s">
        <v>27148</v>
      </c>
      <c r="Y9020" t="s">
        <v>51438</v>
      </c>
    </row>
    <row r="9021" spans="1:25">
      <c r="A9021" t="s">
        <v>51439</v>
      </c>
      <c r="B9021" t="s">
        <v>51440</v>
      </c>
      <c r="D9021" t="s">
        <v>40</v>
      </c>
      <c r="E9021" t="s">
        <v>41</v>
      </c>
      <c r="G9021" t="s">
        <v>6101</v>
      </c>
      <c r="H9021" t="s">
        <v>51441</v>
      </c>
      <c r="J9021" t="s">
        <v>91</v>
      </c>
      <c r="K9021" t="s">
        <v>92</v>
      </c>
      <c r="L9021">
        <v>11</v>
      </c>
      <c r="M9021" t="s">
        <v>51442</v>
      </c>
      <c r="N9021" t="s">
        <v>75</v>
      </c>
      <c r="O9021" t="s">
        <v>48</v>
      </c>
      <c r="P9021" t="s">
        <v>48</v>
      </c>
      <c r="Q9021" t="s">
        <v>51443</v>
      </c>
      <c r="Y9021" t="s">
        <v>51444</v>
      </c>
    </row>
    <row r="9022" spans="1:25">
      <c r="A9022" t="s">
        <v>51445</v>
      </c>
      <c r="B9022" t="s">
        <v>51446</v>
      </c>
      <c r="D9022" t="s">
        <v>40</v>
      </c>
      <c r="E9022" t="s">
        <v>41</v>
      </c>
      <c r="G9022" t="s">
        <v>51447</v>
      </c>
      <c r="H9022" t="s">
        <v>1332</v>
      </c>
      <c r="J9022" t="s">
        <v>91</v>
      </c>
      <c r="K9022" t="s">
        <v>92</v>
      </c>
      <c r="L9022">
        <v>11</v>
      </c>
      <c r="M9022" t="s">
        <v>51448</v>
      </c>
      <c r="N9022" t="s">
        <v>75</v>
      </c>
      <c r="O9022" t="s">
        <v>48</v>
      </c>
      <c r="P9022" t="s">
        <v>48</v>
      </c>
      <c r="Q9022" t="s">
        <v>30882</v>
      </c>
      <c r="Y9022" t="s">
        <v>51449</v>
      </c>
    </row>
    <row r="9023" spans="1:25">
      <c r="A9023" t="s">
        <v>51450</v>
      </c>
      <c r="B9023" t="s">
        <v>51451</v>
      </c>
      <c r="D9023" t="s">
        <v>40</v>
      </c>
      <c r="E9023" t="s">
        <v>41</v>
      </c>
      <c r="G9023" t="s">
        <v>3310</v>
      </c>
      <c r="H9023" t="s">
        <v>1091</v>
      </c>
      <c r="J9023" t="s">
        <v>100</v>
      </c>
      <c r="K9023" t="s">
        <v>101</v>
      </c>
      <c r="L9023">
        <v>11</v>
      </c>
      <c r="M9023" t="s">
        <v>51448</v>
      </c>
      <c r="N9023" t="s">
        <v>75</v>
      </c>
      <c r="O9023" t="s">
        <v>48</v>
      </c>
      <c r="P9023" t="s">
        <v>48</v>
      </c>
      <c r="Q9023" t="s">
        <v>38629</v>
      </c>
      <c r="Y9023" t="s">
        <v>51452</v>
      </c>
    </row>
    <row r="9024" spans="1:25">
      <c r="A9024" t="s">
        <v>51453</v>
      </c>
      <c r="B9024" t="s">
        <v>51454</v>
      </c>
      <c r="D9024" t="s">
        <v>40</v>
      </c>
      <c r="E9024" t="s">
        <v>41</v>
      </c>
      <c r="G9024" t="s">
        <v>3652</v>
      </c>
      <c r="H9024" t="s">
        <v>14168</v>
      </c>
      <c r="J9024" t="s">
        <v>91</v>
      </c>
      <c r="K9024" t="s">
        <v>92</v>
      </c>
      <c r="L9024">
        <v>11</v>
      </c>
      <c r="M9024" t="s">
        <v>51455</v>
      </c>
      <c r="N9024" t="s">
        <v>75</v>
      </c>
      <c r="O9024" t="s">
        <v>48</v>
      </c>
      <c r="P9024" t="s">
        <v>48</v>
      </c>
      <c r="Q9024" t="s">
        <v>51456</v>
      </c>
      <c r="Y9024" t="s">
        <v>51457</v>
      </c>
    </row>
    <row r="9025" spans="1:25">
      <c r="A9025" t="s">
        <v>51458</v>
      </c>
      <c r="B9025" t="s">
        <v>51459</v>
      </c>
      <c r="D9025" t="s">
        <v>40</v>
      </c>
      <c r="E9025" t="s">
        <v>41</v>
      </c>
      <c r="G9025" t="s">
        <v>1122</v>
      </c>
      <c r="H9025" t="s">
        <v>39983</v>
      </c>
      <c r="J9025" t="s">
        <v>100</v>
      </c>
      <c r="K9025" t="s">
        <v>101</v>
      </c>
      <c r="L9025">
        <v>11</v>
      </c>
      <c r="M9025" t="s">
        <v>51455</v>
      </c>
      <c r="N9025" t="s">
        <v>75</v>
      </c>
      <c r="O9025" t="s">
        <v>48</v>
      </c>
      <c r="P9025" t="s">
        <v>48</v>
      </c>
      <c r="Q9025" t="s">
        <v>51460</v>
      </c>
      <c r="Y9025" t="s">
        <v>51461</v>
      </c>
    </row>
    <row r="9026" spans="1:25">
      <c r="A9026" t="s">
        <v>51462</v>
      </c>
      <c r="B9026" t="s">
        <v>51463</v>
      </c>
      <c r="D9026" t="s">
        <v>40</v>
      </c>
      <c r="E9026" t="s">
        <v>41</v>
      </c>
      <c r="G9026" t="s">
        <v>2885</v>
      </c>
      <c r="H9026" t="s">
        <v>51464</v>
      </c>
      <c r="J9026" t="s">
        <v>121</v>
      </c>
      <c r="K9026" t="s">
        <v>122</v>
      </c>
      <c r="L9026">
        <v>11</v>
      </c>
      <c r="M9026" t="s">
        <v>51465</v>
      </c>
      <c r="N9026" t="s">
        <v>275</v>
      </c>
      <c r="O9026" t="s">
        <v>48</v>
      </c>
      <c r="P9026" t="s">
        <v>48</v>
      </c>
      <c r="Q9026" t="s">
        <v>51466</v>
      </c>
      <c r="Y9026" t="s">
        <v>51467</v>
      </c>
    </row>
    <row r="9027" spans="1:25">
      <c r="A9027" t="s">
        <v>51468</v>
      </c>
      <c r="B9027" t="s">
        <v>51469</v>
      </c>
      <c r="D9027" t="s">
        <v>40</v>
      </c>
      <c r="E9027" t="s">
        <v>41</v>
      </c>
      <c r="G9027" t="s">
        <v>23283</v>
      </c>
      <c r="H9027" t="s">
        <v>18939</v>
      </c>
      <c r="J9027" t="s">
        <v>511</v>
      </c>
      <c r="K9027" t="s">
        <v>512</v>
      </c>
      <c r="L9027">
        <v>11</v>
      </c>
      <c r="M9027" t="s">
        <v>51470</v>
      </c>
      <c r="N9027" t="s">
        <v>47</v>
      </c>
      <c r="O9027" t="s">
        <v>48</v>
      </c>
      <c r="P9027" t="s">
        <v>48</v>
      </c>
      <c r="Q9027" t="s">
        <v>51471</v>
      </c>
      <c r="Y9027" t="s">
        <v>51472</v>
      </c>
    </row>
    <row r="9028" spans="1:25">
      <c r="A9028" t="s">
        <v>51473</v>
      </c>
      <c r="B9028" t="s">
        <v>51474</v>
      </c>
      <c r="D9028" t="s">
        <v>40</v>
      </c>
      <c r="E9028" t="s">
        <v>41</v>
      </c>
      <c r="G9028" t="s">
        <v>51475</v>
      </c>
      <c r="H9028" t="s">
        <v>51476</v>
      </c>
      <c r="J9028" t="s">
        <v>100</v>
      </c>
      <c r="K9028" t="s">
        <v>101</v>
      </c>
      <c r="L9028">
        <v>11</v>
      </c>
      <c r="M9028" t="s">
        <v>51477</v>
      </c>
      <c r="N9028" t="s">
        <v>75</v>
      </c>
      <c r="O9028" t="s">
        <v>48</v>
      </c>
      <c r="P9028" t="s">
        <v>48</v>
      </c>
      <c r="Q9028" t="s">
        <v>51478</v>
      </c>
      <c r="Y9028" t="s">
        <v>51479</v>
      </c>
    </row>
    <row r="9029" spans="1:25">
      <c r="A9029" t="s">
        <v>51480</v>
      </c>
      <c r="B9029" t="s">
        <v>51481</v>
      </c>
      <c r="D9029" t="s">
        <v>40</v>
      </c>
      <c r="E9029" t="s">
        <v>41</v>
      </c>
      <c r="G9029" t="s">
        <v>51482</v>
      </c>
      <c r="H9029" t="s">
        <v>31027</v>
      </c>
      <c r="J9029" t="s">
        <v>91</v>
      </c>
      <c r="K9029" t="s">
        <v>92</v>
      </c>
      <c r="L9029">
        <v>11</v>
      </c>
      <c r="M9029" t="s">
        <v>51483</v>
      </c>
      <c r="N9029" t="s">
        <v>75</v>
      </c>
      <c r="O9029" t="s">
        <v>48</v>
      </c>
      <c r="P9029" t="s">
        <v>48</v>
      </c>
      <c r="Q9029" t="s">
        <v>51484</v>
      </c>
      <c r="Y9029" t="s">
        <v>51485</v>
      </c>
    </row>
    <row r="9030" spans="1:25">
      <c r="A9030" t="s">
        <v>51486</v>
      </c>
      <c r="B9030" t="s">
        <v>51487</v>
      </c>
      <c r="D9030" t="s">
        <v>40</v>
      </c>
      <c r="E9030" t="s">
        <v>41</v>
      </c>
      <c r="G9030" t="s">
        <v>51488</v>
      </c>
      <c r="H9030" t="s">
        <v>51489</v>
      </c>
      <c r="J9030" t="s">
        <v>823</v>
      </c>
      <c r="K9030" t="s">
        <v>824</v>
      </c>
      <c r="L9030">
        <v>11</v>
      </c>
      <c r="M9030" t="s">
        <v>51483</v>
      </c>
      <c r="N9030" t="s">
        <v>75</v>
      </c>
      <c r="O9030" t="s">
        <v>48</v>
      </c>
      <c r="P9030" t="s">
        <v>48</v>
      </c>
      <c r="Q9030" t="s">
        <v>51490</v>
      </c>
      <c r="Y9030" t="s">
        <v>51491</v>
      </c>
    </row>
    <row r="9031" spans="1:25">
      <c r="A9031" t="s">
        <v>51492</v>
      </c>
      <c r="B9031" t="s">
        <v>51493</v>
      </c>
      <c r="D9031" t="s">
        <v>40</v>
      </c>
      <c r="E9031" t="s">
        <v>41</v>
      </c>
      <c r="G9031" t="s">
        <v>51494</v>
      </c>
      <c r="H9031" t="s">
        <v>51495</v>
      </c>
      <c r="J9031" t="s">
        <v>100</v>
      </c>
      <c r="K9031" t="s">
        <v>101</v>
      </c>
      <c r="L9031">
        <v>11</v>
      </c>
      <c r="M9031" t="s">
        <v>51496</v>
      </c>
      <c r="N9031" t="s">
        <v>75</v>
      </c>
      <c r="O9031" t="s">
        <v>48</v>
      </c>
      <c r="P9031" t="s">
        <v>48</v>
      </c>
      <c r="Q9031" t="s">
        <v>51497</v>
      </c>
      <c r="Y9031" t="s">
        <v>51498</v>
      </c>
    </row>
    <row r="9032" spans="1:25">
      <c r="A9032" t="s">
        <v>51499</v>
      </c>
      <c r="B9032" t="s">
        <v>51500</v>
      </c>
      <c r="D9032" t="s">
        <v>40</v>
      </c>
      <c r="E9032" t="s">
        <v>41</v>
      </c>
      <c r="G9032" t="s">
        <v>35320</v>
      </c>
      <c r="H9032" t="s">
        <v>51501</v>
      </c>
      <c r="J9032" t="s">
        <v>100</v>
      </c>
      <c r="K9032" t="s">
        <v>101</v>
      </c>
      <c r="L9032">
        <v>11</v>
      </c>
      <c r="M9032" t="s">
        <v>51502</v>
      </c>
      <c r="N9032" t="s">
        <v>75</v>
      </c>
      <c r="O9032" t="s">
        <v>48</v>
      </c>
      <c r="P9032" t="s">
        <v>48</v>
      </c>
      <c r="Q9032" t="s">
        <v>51503</v>
      </c>
      <c r="Y9032" t="s">
        <v>51504</v>
      </c>
    </row>
    <row r="9033" spans="1:25">
      <c r="A9033" t="s">
        <v>51505</v>
      </c>
      <c r="B9033" t="s">
        <v>51506</v>
      </c>
      <c r="D9033" t="s">
        <v>40</v>
      </c>
      <c r="E9033" t="s">
        <v>41</v>
      </c>
      <c r="G9033" t="s">
        <v>7946</v>
      </c>
      <c r="H9033" t="s">
        <v>51507</v>
      </c>
      <c r="J9033" t="s">
        <v>100</v>
      </c>
      <c r="K9033" t="s">
        <v>101</v>
      </c>
      <c r="L9033">
        <v>11</v>
      </c>
      <c r="M9033" t="s">
        <v>51502</v>
      </c>
      <c r="N9033" t="s">
        <v>75</v>
      </c>
      <c r="O9033" t="s">
        <v>48</v>
      </c>
      <c r="P9033" t="s">
        <v>48</v>
      </c>
      <c r="Q9033" t="s">
        <v>51508</v>
      </c>
      <c r="Y9033" t="s">
        <v>51509</v>
      </c>
    </row>
    <row r="9034" spans="1:25">
      <c r="A9034" t="s">
        <v>51510</v>
      </c>
      <c r="B9034" t="s">
        <v>51511</v>
      </c>
      <c r="D9034" t="s">
        <v>40</v>
      </c>
      <c r="E9034" t="s">
        <v>41</v>
      </c>
      <c r="G9034" t="s">
        <v>51512</v>
      </c>
      <c r="H9034" t="s">
        <v>39767</v>
      </c>
      <c r="J9034" t="s">
        <v>2356</v>
      </c>
      <c r="K9034" t="s">
        <v>2357</v>
      </c>
      <c r="L9034">
        <v>11</v>
      </c>
      <c r="M9034" t="s">
        <v>51502</v>
      </c>
      <c r="N9034" t="s">
        <v>75</v>
      </c>
      <c r="O9034" t="s">
        <v>48</v>
      </c>
      <c r="P9034" t="s">
        <v>48</v>
      </c>
      <c r="Q9034" t="s">
        <v>51513</v>
      </c>
      <c r="Y9034" t="s">
        <v>51514</v>
      </c>
    </row>
    <row r="9035" spans="1:25">
      <c r="A9035" t="s">
        <v>51515</v>
      </c>
      <c r="B9035" t="s">
        <v>51516</v>
      </c>
      <c r="D9035" t="s">
        <v>40</v>
      </c>
      <c r="E9035" t="s">
        <v>41</v>
      </c>
      <c r="G9035" t="s">
        <v>2745</v>
      </c>
      <c r="H9035" t="s">
        <v>27568</v>
      </c>
      <c r="J9035" t="s">
        <v>91</v>
      </c>
      <c r="K9035" t="s">
        <v>92</v>
      </c>
      <c r="L9035">
        <v>11</v>
      </c>
      <c r="M9035" t="s">
        <v>51502</v>
      </c>
      <c r="N9035" t="s">
        <v>75</v>
      </c>
      <c r="O9035" t="s">
        <v>48</v>
      </c>
      <c r="P9035" t="s">
        <v>48</v>
      </c>
      <c r="Q9035" t="s">
        <v>51517</v>
      </c>
      <c r="Y9035" t="s">
        <v>51518</v>
      </c>
    </row>
    <row r="9036" spans="1:25">
      <c r="A9036" t="s">
        <v>51519</v>
      </c>
      <c r="B9036" t="s">
        <v>51520</v>
      </c>
      <c r="D9036" t="s">
        <v>40</v>
      </c>
      <c r="E9036" t="s">
        <v>41</v>
      </c>
      <c r="G9036" t="s">
        <v>51521</v>
      </c>
      <c r="H9036" t="s">
        <v>51522</v>
      </c>
      <c r="J9036" t="s">
        <v>121</v>
      </c>
      <c r="K9036" t="s">
        <v>122</v>
      </c>
      <c r="L9036">
        <v>11</v>
      </c>
      <c r="M9036" t="s">
        <v>51523</v>
      </c>
      <c r="N9036" t="s">
        <v>275</v>
      </c>
      <c r="O9036" t="s">
        <v>48</v>
      </c>
      <c r="P9036" t="s">
        <v>48</v>
      </c>
      <c r="Q9036" t="s">
        <v>1647</v>
      </c>
      <c r="Y9036" t="s">
        <v>51524</v>
      </c>
    </row>
    <row r="9037" spans="1:25">
      <c r="A9037" t="s">
        <v>184</v>
      </c>
      <c r="B9037" t="s">
        <v>51525</v>
      </c>
      <c r="D9037" t="s">
        <v>40</v>
      </c>
      <c r="E9037" t="s">
        <v>41</v>
      </c>
      <c r="G9037" t="s">
        <v>681</v>
      </c>
      <c r="H9037" t="s">
        <v>1155</v>
      </c>
      <c r="J9037" t="s">
        <v>91</v>
      </c>
      <c r="K9037" t="s">
        <v>92</v>
      </c>
      <c r="L9037">
        <v>11</v>
      </c>
      <c r="M9037" t="s">
        <v>51523</v>
      </c>
      <c r="N9037" t="s">
        <v>75</v>
      </c>
      <c r="O9037" t="s">
        <v>48</v>
      </c>
      <c r="P9037" t="s">
        <v>48</v>
      </c>
      <c r="Q9037" t="s">
        <v>51526</v>
      </c>
      <c r="Y9037" t="s">
        <v>51527</v>
      </c>
    </row>
    <row r="9038" spans="1:25">
      <c r="A9038" t="s">
        <v>51528</v>
      </c>
      <c r="B9038" t="s">
        <v>51529</v>
      </c>
      <c r="D9038" t="s">
        <v>40</v>
      </c>
      <c r="E9038" t="s">
        <v>41</v>
      </c>
      <c r="G9038" t="s">
        <v>51530</v>
      </c>
      <c r="H9038" t="s">
        <v>51531</v>
      </c>
      <c r="J9038" t="s">
        <v>100</v>
      </c>
      <c r="K9038" t="s">
        <v>101</v>
      </c>
      <c r="L9038">
        <v>11</v>
      </c>
      <c r="M9038" t="s">
        <v>51523</v>
      </c>
      <c r="N9038" t="s">
        <v>75</v>
      </c>
      <c r="O9038" t="s">
        <v>48</v>
      </c>
      <c r="P9038" t="s">
        <v>48</v>
      </c>
      <c r="Q9038" t="s">
        <v>51532</v>
      </c>
      <c r="Y9038" t="s">
        <v>51533</v>
      </c>
    </row>
    <row r="9039" spans="1:25">
      <c r="A9039" t="s">
        <v>51534</v>
      </c>
      <c r="B9039" t="s">
        <v>51535</v>
      </c>
      <c r="D9039" t="s">
        <v>40</v>
      </c>
      <c r="E9039" t="s">
        <v>41</v>
      </c>
      <c r="G9039" t="s">
        <v>51536</v>
      </c>
      <c r="H9039" t="s">
        <v>2370</v>
      </c>
      <c r="J9039" t="s">
        <v>91</v>
      </c>
      <c r="K9039" t="s">
        <v>92</v>
      </c>
      <c r="L9039">
        <v>11</v>
      </c>
      <c r="M9039" t="s">
        <v>51523</v>
      </c>
      <c r="N9039" t="s">
        <v>75</v>
      </c>
      <c r="O9039" t="s">
        <v>48</v>
      </c>
      <c r="P9039" t="s">
        <v>48</v>
      </c>
      <c r="Q9039" t="s">
        <v>51537</v>
      </c>
      <c r="Y9039" t="s">
        <v>51538</v>
      </c>
    </row>
    <row r="9040" spans="1:25">
      <c r="A9040" t="s">
        <v>51539</v>
      </c>
      <c r="B9040" t="s">
        <v>51540</v>
      </c>
      <c r="D9040" t="s">
        <v>40</v>
      </c>
      <c r="E9040" t="s">
        <v>41</v>
      </c>
      <c r="G9040" t="s">
        <v>6995</v>
      </c>
      <c r="H9040" t="s">
        <v>1513</v>
      </c>
      <c r="J9040" t="s">
        <v>91</v>
      </c>
      <c r="K9040" t="s">
        <v>92</v>
      </c>
      <c r="L9040">
        <v>11</v>
      </c>
      <c r="M9040" t="s">
        <v>51541</v>
      </c>
      <c r="N9040" t="s">
        <v>75</v>
      </c>
      <c r="O9040" t="s">
        <v>48</v>
      </c>
      <c r="P9040" t="s">
        <v>48</v>
      </c>
      <c r="Q9040" t="s">
        <v>51542</v>
      </c>
      <c r="Y9040" t="s">
        <v>51543</v>
      </c>
    </row>
    <row r="9041" spans="1:25">
      <c r="A9041" t="s">
        <v>51544</v>
      </c>
      <c r="B9041" t="s">
        <v>51545</v>
      </c>
      <c r="D9041" t="s">
        <v>40</v>
      </c>
      <c r="E9041" t="s">
        <v>41</v>
      </c>
      <c r="G9041" t="s">
        <v>51546</v>
      </c>
      <c r="H9041" t="s">
        <v>51547</v>
      </c>
      <c r="J9041" t="s">
        <v>511</v>
      </c>
      <c r="K9041" t="s">
        <v>512</v>
      </c>
      <c r="L9041">
        <v>11</v>
      </c>
      <c r="M9041" t="s">
        <v>51548</v>
      </c>
      <c r="N9041" t="s">
        <v>47</v>
      </c>
      <c r="O9041" t="s">
        <v>48</v>
      </c>
      <c r="P9041" t="s">
        <v>48</v>
      </c>
      <c r="Q9041" t="s">
        <v>51549</v>
      </c>
      <c r="Y9041" t="s">
        <v>51550</v>
      </c>
    </row>
    <row r="9042" spans="1:25">
      <c r="A9042" t="s">
        <v>51551</v>
      </c>
      <c r="B9042" t="s">
        <v>51552</v>
      </c>
      <c r="D9042" t="s">
        <v>40</v>
      </c>
      <c r="E9042" t="s">
        <v>41</v>
      </c>
      <c r="G9042" t="s">
        <v>9774</v>
      </c>
      <c r="H9042" t="s">
        <v>1943</v>
      </c>
      <c r="J9042" t="s">
        <v>100</v>
      </c>
      <c r="K9042" t="s">
        <v>101</v>
      </c>
      <c r="L9042">
        <v>11</v>
      </c>
      <c r="M9042" t="s">
        <v>51553</v>
      </c>
      <c r="N9042" t="s">
        <v>75</v>
      </c>
      <c r="O9042" t="s">
        <v>48</v>
      </c>
      <c r="P9042" t="s">
        <v>48</v>
      </c>
      <c r="Q9042" t="s">
        <v>20581</v>
      </c>
      <c r="Y9042" t="s">
        <v>51554</v>
      </c>
    </row>
    <row r="9043" spans="1:25">
      <c r="A9043" t="s">
        <v>51555</v>
      </c>
      <c r="B9043" t="s">
        <v>51556</v>
      </c>
      <c r="D9043" t="s">
        <v>40</v>
      </c>
      <c r="E9043" t="s">
        <v>41</v>
      </c>
      <c r="G9043" t="s">
        <v>51557</v>
      </c>
      <c r="H9043" t="s">
        <v>15999</v>
      </c>
      <c r="J9043" t="s">
        <v>91</v>
      </c>
      <c r="K9043" t="s">
        <v>92</v>
      </c>
      <c r="L9043">
        <v>11</v>
      </c>
      <c r="M9043" t="s">
        <v>51558</v>
      </c>
      <c r="N9043" t="s">
        <v>75</v>
      </c>
      <c r="O9043" t="s">
        <v>48</v>
      </c>
      <c r="P9043" t="s">
        <v>48</v>
      </c>
      <c r="Q9043" t="s">
        <v>51559</v>
      </c>
      <c r="Y9043" t="s">
        <v>51560</v>
      </c>
    </row>
    <row r="9044" spans="1:25">
      <c r="A9044" t="s">
        <v>51561</v>
      </c>
      <c r="B9044" t="s">
        <v>51562</v>
      </c>
      <c r="D9044" t="s">
        <v>40</v>
      </c>
      <c r="E9044" t="s">
        <v>41</v>
      </c>
      <c r="G9044" t="s">
        <v>51563</v>
      </c>
      <c r="H9044" t="s">
        <v>51564</v>
      </c>
      <c r="J9044" t="s">
        <v>91</v>
      </c>
      <c r="K9044" t="s">
        <v>92</v>
      </c>
      <c r="L9044">
        <v>11</v>
      </c>
      <c r="M9044" t="s">
        <v>51565</v>
      </c>
      <c r="N9044" t="s">
        <v>75</v>
      </c>
      <c r="O9044" t="s">
        <v>48</v>
      </c>
      <c r="P9044" t="s">
        <v>48</v>
      </c>
      <c r="Q9044" t="s">
        <v>18513</v>
      </c>
      <c r="Y9044" t="s">
        <v>51566</v>
      </c>
    </row>
    <row r="9045" spans="1:25">
      <c r="A9045" t="s">
        <v>51567</v>
      </c>
      <c r="B9045" t="s">
        <v>51568</v>
      </c>
      <c r="D9045" t="s">
        <v>40</v>
      </c>
      <c r="E9045" t="s">
        <v>41</v>
      </c>
      <c r="G9045" t="s">
        <v>1891</v>
      </c>
      <c r="H9045" t="s">
        <v>51569</v>
      </c>
      <c r="J9045" t="s">
        <v>100</v>
      </c>
      <c r="K9045" t="s">
        <v>101</v>
      </c>
      <c r="L9045">
        <v>11</v>
      </c>
      <c r="M9045" t="s">
        <v>51570</v>
      </c>
      <c r="N9045" t="s">
        <v>75</v>
      </c>
      <c r="O9045" t="s">
        <v>48</v>
      </c>
      <c r="P9045" t="s">
        <v>48</v>
      </c>
      <c r="Q9045" t="s">
        <v>51571</v>
      </c>
      <c r="Y9045" t="s">
        <v>51572</v>
      </c>
    </row>
    <row r="9046" spans="1:25">
      <c r="A9046" t="s">
        <v>51573</v>
      </c>
      <c r="B9046" t="s">
        <v>51574</v>
      </c>
      <c r="D9046" t="s">
        <v>40</v>
      </c>
      <c r="E9046" t="s">
        <v>41</v>
      </c>
      <c r="G9046" t="s">
        <v>51575</v>
      </c>
      <c r="H9046" t="s">
        <v>51576</v>
      </c>
      <c r="J9046" t="s">
        <v>91</v>
      </c>
      <c r="K9046" t="s">
        <v>92</v>
      </c>
      <c r="L9046">
        <v>11</v>
      </c>
      <c r="M9046" t="s">
        <v>51577</v>
      </c>
      <c r="N9046" t="s">
        <v>75</v>
      </c>
      <c r="O9046" t="s">
        <v>48</v>
      </c>
      <c r="P9046" t="s">
        <v>48</v>
      </c>
      <c r="Q9046" t="s">
        <v>51578</v>
      </c>
      <c r="Y9046" t="s">
        <v>51579</v>
      </c>
    </row>
    <row r="9047" spans="1:25">
      <c r="A9047" t="s">
        <v>51580</v>
      </c>
      <c r="B9047" t="s">
        <v>51581</v>
      </c>
      <c r="D9047" t="s">
        <v>40</v>
      </c>
      <c r="E9047" t="s">
        <v>41</v>
      </c>
      <c r="G9047" t="s">
        <v>48364</v>
      </c>
      <c r="H9047" t="s">
        <v>51582</v>
      </c>
      <c r="J9047" t="s">
        <v>100</v>
      </c>
      <c r="K9047" t="s">
        <v>101</v>
      </c>
      <c r="L9047">
        <v>11</v>
      </c>
      <c r="M9047" t="s">
        <v>51577</v>
      </c>
      <c r="N9047" t="s">
        <v>75</v>
      </c>
      <c r="O9047" t="s">
        <v>48</v>
      </c>
      <c r="P9047" t="s">
        <v>48</v>
      </c>
      <c r="Q9047" t="s">
        <v>51583</v>
      </c>
      <c r="Y9047" t="s">
        <v>51584</v>
      </c>
    </row>
    <row r="9048" spans="1:25">
      <c r="A9048" t="s">
        <v>51585</v>
      </c>
      <c r="B9048" t="s">
        <v>51586</v>
      </c>
      <c r="D9048" t="s">
        <v>40</v>
      </c>
      <c r="E9048" t="s">
        <v>41</v>
      </c>
      <c r="G9048" t="s">
        <v>32139</v>
      </c>
      <c r="H9048" t="s">
        <v>51587</v>
      </c>
      <c r="J9048" t="s">
        <v>100</v>
      </c>
      <c r="K9048" t="s">
        <v>101</v>
      </c>
      <c r="L9048">
        <v>11</v>
      </c>
      <c r="M9048" t="s">
        <v>51577</v>
      </c>
      <c r="N9048" t="s">
        <v>75</v>
      </c>
      <c r="O9048" t="s">
        <v>48</v>
      </c>
      <c r="P9048" t="s">
        <v>48</v>
      </c>
      <c r="Q9048" t="s">
        <v>51588</v>
      </c>
      <c r="Y9048" t="s">
        <v>51589</v>
      </c>
    </row>
    <row r="9049" spans="1:25">
      <c r="A9049" t="s">
        <v>51590</v>
      </c>
      <c r="B9049" t="s">
        <v>51591</v>
      </c>
      <c r="D9049" t="s">
        <v>40</v>
      </c>
      <c r="E9049" t="s">
        <v>41</v>
      </c>
      <c r="G9049" t="s">
        <v>39163</v>
      </c>
      <c r="H9049" t="s">
        <v>51592</v>
      </c>
      <c r="J9049" t="s">
        <v>121</v>
      </c>
      <c r="K9049" t="s">
        <v>122</v>
      </c>
      <c r="L9049">
        <v>11</v>
      </c>
      <c r="M9049" t="s">
        <v>51593</v>
      </c>
      <c r="N9049" t="s">
        <v>275</v>
      </c>
      <c r="O9049" t="s">
        <v>48</v>
      </c>
      <c r="P9049" t="s">
        <v>48</v>
      </c>
      <c r="Q9049" t="s">
        <v>7622</v>
      </c>
      <c r="Y9049" t="s">
        <v>51594</v>
      </c>
    </row>
    <row r="9050" spans="1:25">
      <c r="A9050" t="s">
        <v>51595</v>
      </c>
      <c r="B9050" t="s">
        <v>51596</v>
      </c>
      <c r="D9050" t="s">
        <v>40</v>
      </c>
      <c r="E9050" t="s">
        <v>41</v>
      </c>
      <c r="G9050" t="s">
        <v>44948</v>
      </c>
      <c r="H9050" t="s">
        <v>49361</v>
      </c>
      <c r="J9050" t="s">
        <v>100</v>
      </c>
      <c r="K9050" t="s">
        <v>101</v>
      </c>
      <c r="L9050">
        <v>11</v>
      </c>
      <c r="M9050" t="s">
        <v>51597</v>
      </c>
      <c r="N9050" t="s">
        <v>75</v>
      </c>
      <c r="O9050" t="s">
        <v>48</v>
      </c>
      <c r="P9050" t="s">
        <v>48</v>
      </c>
      <c r="Q9050" t="s">
        <v>51598</v>
      </c>
      <c r="Y9050" t="s">
        <v>51599</v>
      </c>
    </row>
    <row r="9051" spans="1:25">
      <c r="A9051" t="s">
        <v>51600</v>
      </c>
      <c r="B9051" t="s">
        <v>51601</v>
      </c>
      <c r="D9051" t="s">
        <v>40</v>
      </c>
      <c r="E9051" t="s">
        <v>41</v>
      </c>
      <c r="G9051" t="s">
        <v>9774</v>
      </c>
      <c r="H9051" t="s">
        <v>51602</v>
      </c>
      <c r="J9051" t="s">
        <v>91</v>
      </c>
      <c r="K9051" t="s">
        <v>92</v>
      </c>
      <c r="L9051">
        <v>11</v>
      </c>
      <c r="M9051" t="s">
        <v>51603</v>
      </c>
      <c r="N9051" t="s">
        <v>75</v>
      </c>
      <c r="O9051" t="s">
        <v>48</v>
      </c>
      <c r="P9051" t="s">
        <v>48</v>
      </c>
      <c r="Q9051" t="s">
        <v>51604</v>
      </c>
      <c r="Y9051" t="s">
        <v>51605</v>
      </c>
    </row>
    <row r="9052" spans="1:25">
      <c r="A9052" t="s">
        <v>51606</v>
      </c>
      <c r="B9052" t="s">
        <v>51607</v>
      </c>
      <c r="D9052" t="s">
        <v>40</v>
      </c>
      <c r="E9052" t="s">
        <v>41</v>
      </c>
      <c r="G9052" t="s">
        <v>51608</v>
      </c>
      <c r="H9052" t="s">
        <v>51609</v>
      </c>
      <c r="J9052" t="s">
        <v>100</v>
      </c>
      <c r="K9052" t="s">
        <v>101</v>
      </c>
      <c r="L9052">
        <v>11</v>
      </c>
      <c r="M9052" t="s">
        <v>51610</v>
      </c>
      <c r="N9052" t="s">
        <v>75</v>
      </c>
      <c r="O9052" t="s">
        <v>48</v>
      </c>
      <c r="P9052" t="s">
        <v>48</v>
      </c>
      <c r="Q9052" t="s">
        <v>51611</v>
      </c>
      <c r="Y9052" t="s">
        <v>51612</v>
      </c>
    </row>
    <row r="9053" spans="1:25">
      <c r="A9053" t="s">
        <v>51613</v>
      </c>
      <c r="B9053" t="s">
        <v>51614</v>
      </c>
      <c r="D9053" t="s">
        <v>40</v>
      </c>
      <c r="E9053" t="s">
        <v>41</v>
      </c>
      <c r="G9053" t="s">
        <v>1935</v>
      </c>
      <c r="H9053" t="s">
        <v>15265</v>
      </c>
      <c r="J9053" t="s">
        <v>100</v>
      </c>
      <c r="K9053" t="s">
        <v>101</v>
      </c>
      <c r="L9053">
        <v>11</v>
      </c>
      <c r="M9053" t="s">
        <v>51610</v>
      </c>
      <c r="N9053" t="s">
        <v>75</v>
      </c>
      <c r="O9053" t="s">
        <v>48</v>
      </c>
      <c r="P9053" t="s">
        <v>48</v>
      </c>
      <c r="Q9053" t="s">
        <v>51615</v>
      </c>
      <c r="Y9053" t="s">
        <v>51616</v>
      </c>
    </row>
    <row r="9054" spans="1:25">
      <c r="A9054" t="s">
        <v>51617</v>
      </c>
      <c r="B9054" t="s">
        <v>51618</v>
      </c>
      <c r="D9054" t="s">
        <v>40</v>
      </c>
      <c r="E9054" t="s">
        <v>41</v>
      </c>
      <c r="G9054" t="s">
        <v>4264</v>
      </c>
      <c r="H9054" t="s">
        <v>4560</v>
      </c>
      <c r="J9054" t="s">
        <v>91</v>
      </c>
      <c r="K9054" t="s">
        <v>92</v>
      </c>
      <c r="L9054">
        <v>11</v>
      </c>
      <c r="M9054" t="s">
        <v>51610</v>
      </c>
      <c r="N9054" t="s">
        <v>75</v>
      </c>
      <c r="O9054" t="s">
        <v>48</v>
      </c>
      <c r="P9054" t="s">
        <v>48</v>
      </c>
      <c r="Q9054" t="s">
        <v>51619</v>
      </c>
      <c r="Y9054" t="s">
        <v>51620</v>
      </c>
    </row>
    <row r="9055" spans="1:25">
      <c r="A9055" t="s">
        <v>51621</v>
      </c>
      <c r="B9055" t="s">
        <v>51622</v>
      </c>
      <c r="D9055" t="s">
        <v>40</v>
      </c>
      <c r="E9055" t="s">
        <v>41</v>
      </c>
      <c r="G9055" t="s">
        <v>12988</v>
      </c>
      <c r="H9055" t="s">
        <v>23507</v>
      </c>
      <c r="J9055" t="s">
        <v>91</v>
      </c>
      <c r="K9055" t="s">
        <v>92</v>
      </c>
      <c r="L9055">
        <v>11</v>
      </c>
      <c r="M9055" t="s">
        <v>51623</v>
      </c>
      <c r="N9055" t="s">
        <v>75</v>
      </c>
      <c r="O9055" t="s">
        <v>48</v>
      </c>
      <c r="P9055" t="s">
        <v>48</v>
      </c>
      <c r="Q9055" t="s">
        <v>51624</v>
      </c>
      <c r="Y9055" t="s">
        <v>51625</v>
      </c>
    </row>
    <row r="9056" spans="1:25">
      <c r="A9056" t="s">
        <v>51626</v>
      </c>
      <c r="B9056" t="s">
        <v>51627</v>
      </c>
      <c r="D9056" t="s">
        <v>40</v>
      </c>
      <c r="E9056" t="s">
        <v>41</v>
      </c>
      <c r="G9056" t="s">
        <v>10370</v>
      </c>
      <c r="H9056" t="s">
        <v>7880</v>
      </c>
      <c r="J9056" t="s">
        <v>91</v>
      </c>
      <c r="K9056" t="s">
        <v>92</v>
      </c>
      <c r="L9056">
        <v>11</v>
      </c>
      <c r="M9056" t="s">
        <v>51623</v>
      </c>
      <c r="N9056" t="s">
        <v>75</v>
      </c>
      <c r="O9056" t="s">
        <v>48</v>
      </c>
      <c r="P9056" t="s">
        <v>48</v>
      </c>
      <c r="Q9056" t="s">
        <v>51628</v>
      </c>
      <c r="Y9056" t="s">
        <v>51629</v>
      </c>
    </row>
    <row r="9057" spans="1:25">
      <c r="A9057" t="s">
        <v>51630</v>
      </c>
      <c r="B9057" t="s">
        <v>51631</v>
      </c>
      <c r="D9057" t="s">
        <v>40</v>
      </c>
      <c r="E9057" t="s">
        <v>41</v>
      </c>
      <c r="G9057" t="s">
        <v>51632</v>
      </c>
      <c r="H9057" t="s">
        <v>51633</v>
      </c>
      <c r="J9057" t="s">
        <v>91</v>
      </c>
      <c r="K9057" t="s">
        <v>92</v>
      </c>
      <c r="L9057">
        <v>11</v>
      </c>
      <c r="M9057" t="s">
        <v>51634</v>
      </c>
      <c r="N9057" t="s">
        <v>75</v>
      </c>
      <c r="O9057" t="s">
        <v>48</v>
      </c>
      <c r="P9057" t="s">
        <v>48</v>
      </c>
      <c r="Q9057" t="s">
        <v>51635</v>
      </c>
      <c r="Y9057" t="s">
        <v>51636</v>
      </c>
    </row>
    <row r="9058" spans="1:25">
      <c r="A9058" t="s">
        <v>51637</v>
      </c>
      <c r="B9058" t="s">
        <v>51638</v>
      </c>
      <c r="D9058" t="s">
        <v>40</v>
      </c>
      <c r="E9058" t="s">
        <v>41</v>
      </c>
      <c r="G9058" t="s">
        <v>1069</v>
      </c>
      <c r="H9058" t="s">
        <v>51639</v>
      </c>
      <c r="J9058" t="s">
        <v>100</v>
      </c>
      <c r="K9058" t="s">
        <v>101</v>
      </c>
      <c r="L9058">
        <v>11</v>
      </c>
      <c r="M9058" t="s">
        <v>51640</v>
      </c>
      <c r="N9058" t="s">
        <v>75</v>
      </c>
      <c r="O9058" t="s">
        <v>48</v>
      </c>
      <c r="P9058" t="s">
        <v>48</v>
      </c>
      <c r="Q9058" t="s">
        <v>51641</v>
      </c>
      <c r="Y9058" t="s">
        <v>51642</v>
      </c>
    </row>
    <row r="9059" spans="1:25">
      <c r="A9059" t="s">
        <v>51643</v>
      </c>
      <c r="B9059" t="s">
        <v>51644</v>
      </c>
      <c r="D9059" t="s">
        <v>40</v>
      </c>
      <c r="E9059" t="s">
        <v>41</v>
      </c>
      <c r="G9059" t="s">
        <v>13093</v>
      </c>
      <c r="H9059" t="s">
        <v>4560</v>
      </c>
      <c r="J9059" t="s">
        <v>91</v>
      </c>
      <c r="K9059" t="s">
        <v>92</v>
      </c>
      <c r="L9059">
        <v>11</v>
      </c>
      <c r="M9059" t="s">
        <v>51640</v>
      </c>
      <c r="N9059" t="s">
        <v>75</v>
      </c>
      <c r="O9059" t="s">
        <v>48</v>
      </c>
      <c r="P9059" t="s">
        <v>48</v>
      </c>
      <c r="Q9059" t="s">
        <v>49668</v>
      </c>
      <c r="Y9059" t="s">
        <v>51645</v>
      </c>
    </row>
    <row r="9060" spans="1:25">
      <c r="A9060" t="s">
        <v>51646</v>
      </c>
      <c r="B9060" t="s">
        <v>51647</v>
      </c>
      <c r="D9060" t="s">
        <v>40</v>
      </c>
      <c r="E9060" t="s">
        <v>41</v>
      </c>
      <c r="G9060" t="s">
        <v>1813</v>
      </c>
      <c r="H9060" t="s">
        <v>51648</v>
      </c>
      <c r="J9060" t="s">
        <v>511</v>
      </c>
      <c r="K9060" t="s">
        <v>512</v>
      </c>
      <c r="L9060">
        <v>11</v>
      </c>
      <c r="M9060" t="s">
        <v>51640</v>
      </c>
      <c r="N9060" t="s">
        <v>47</v>
      </c>
      <c r="O9060" t="s">
        <v>48</v>
      </c>
      <c r="P9060" t="s">
        <v>48</v>
      </c>
      <c r="Q9060" t="s">
        <v>51649</v>
      </c>
      <c r="Y9060" t="s">
        <v>51650</v>
      </c>
    </row>
    <row r="9061" spans="1:25">
      <c r="A9061" t="s">
        <v>51651</v>
      </c>
      <c r="B9061" t="s">
        <v>51652</v>
      </c>
      <c r="D9061" t="s">
        <v>40</v>
      </c>
      <c r="E9061" t="s">
        <v>41</v>
      </c>
      <c r="G9061" t="s">
        <v>51653</v>
      </c>
      <c r="H9061" t="s">
        <v>51654</v>
      </c>
      <c r="J9061" t="s">
        <v>91</v>
      </c>
      <c r="K9061" t="s">
        <v>92</v>
      </c>
      <c r="L9061">
        <v>11</v>
      </c>
      <c r="M9061" t="s">
        <v>51640</v>
      </c>
      <c r="N9061" t="s">
        <v>75</v>
      </c>
      <c r="O9061" t="s">
        <v>48</v>
      </c>
      <c r="P9061" t="s">
        <v>48</v>
      </c>
      <c r="Q9061" t="s">
        <v>14177</v>
      </c>
      <c r="Y9061" t="s">
        <v>51655</v>
      </c>
    </row>
    <row r="9062" spans="1:25">
      <c r="A9062" t="s">
        <v>51656</v>
      </c>
      <c r="B9062" t="s">
        <v>51657</v>
      </c>
      <c r="D9062" t="s">
        <v>40</v>
      </c>
      <c r="E9062" t="s">
        <v>41</v>
      </c>
      <c r="G9062" t="s">
        <v>51658</v>
      </c>
      <c r="H9062" t="s">
        <v>16265</v>
      </c>
      <c r="J9062" t="s">
        <v>91</v>
      </c>
      <c r="K9062" t="s">
        <v>92</v>
      </c>
      <c r="L9062">
        <v>11</v>
      </c>
      <c r="M9062" t="s">
        <v>51640</v>
      </c>
      <c r="N9062" t="s">
        <v>75</v>
      </c>
      <c r="O9062" t="s">
        <v>48</v>
      </c>
      <c r="P9062" t="s">
        <v>48</v>
      </c>
      <c r="Q9062" t="s">
        <v>51659</v>
      </c>
      <c r="Y9062" t="s">
        <v>51660</v>
      </c>
    </row>
    <row r="9063" spans="1:25">
      <c r="A9063" t="s">
        <v>51661</v>
      </c>
      <c r="B9063" t="s">
        <v>51662</v>
      </c>
      <c r="D9063" t="s">
        <v>40</v>
      </c>
      <c r="E9063" t="s">
        <v>41</v>
      </c>
      <c r="G9063" t="s">
        <v>51663</v>
      </c>
      <c r="H9063" t="s">
        <v>51664</v>
      </c>
      <c r="J9063" t="s">
        <v>100</v>
      </c>
      <c r="K9063" t="s">
        <v>101</v>
      </c>
      <c r="L9063">
        <v>11</v>
      </c>
      <c r="M9063" t="s">
        <v>51665</v>
      </c>
      <c r="N9063" t="s">
        <v>75</v>
      </c>
      <c r="O9063" t="s">
        <v>48</v>
      </c>
      <c r="P9063" t="s">
        <v>48</v>
      </c>
      <c r="Q9063" t="s">
        <v>51666</v>
      </c>
      <c r="Y9063" t="s">
        <v>51667</v>
      </c>
    </row>
    <row r="9064" spans="1:25">
      <c r="A9064" t="s">
        <v>51668</v>
      </c>
      <c r="B9064" t="s">
        <v>51669</v>
      </c>
      <c r="D9064" t="s">
        <v>40</v>
      </c>
      <c r="E9064" t="s">
        <v>41</v>
      </c>
      <c r="G9064" t="s">
        <v>51670</v>
      </c>
      <c r="H9064" t="s">
        <v>1658</v>
      </c>
      <c r="J9064" t="s">
        <v>91</v>
      </c>
      <c r="K9064" t="s">
        <v>92</v>
      </c>
      <c r="L9064">
        <v>11</v>
      </c>
      <c r="M9064" t="s">
        <v>51671</v>
      </c>
      <c r="N9064" t="s">
        <v>75</v>
      </c>
      <c r="O9064" t="s">
        <v>48</v>
      </c>
      <c r="P9064" t="s">
        <v>48</v>
      </c>
      <c r="Q9064" t="s">
        <v>51672</v>
      </c>
      <c r="Y9064" t="s">
        <v>51673</v>
      </c>
    </row>
    <row r="9065" spans="1:25">
      <c r="A9065" t="s">
        <v>51674</v>
      </c>
      <c r="B9065" t="s">
        <v>51675</v>
      </c>
      <c r="D9065" t="s">
        <v>40</v>
      </c>
      <c r="E9065" t="s">
        <v>41</v>
      </c>
      <c r="G9065" t="s">
        <v>3416</v>
      </c>
      <c r="H9065" t="s">
        <v>40366</v>
      </c>
      <c r="J9065" t="s">
        <v>100</v>
      </c>
      <c r="K9065" t="s">
        <v>101</v>
      </c>
      <c r="L9065">
        <v>11</v>
      </c>
      <c r="M9065" t="s">
        <v>51671</v>
      </c>
      <c r="N9065" t="s">
        <v>75</v>
      </c>
      <c r="O9065" t="s">
        <v>48</v>
      </c>
      <c r="P9065" t="s">
        <v>48</v>
      </c>
      <c r="Q9065" t="s">
        <v>36871</v>
      </c>
      <c r="Y9065" t="s">
        <v>51676</v>
      </c>
    </row>
    <row r="9066" spans="1:25">
      <c r="A9066" t="s">
        <v>51677</v>
      </c>
      <c r="B9066" t="s">
        <v>51678</v>
      </c>
      <c r="D9066" t="s">
        <v>40</v>
      </c>
      <c r="E9066" t="s">
        <v>41</v>
      </c>
      <c r="G9066" t="s">
        <v>51679</v>
      </c>
      <c r="H9066" t="s">
        <v>1936</v>
      </c>
      <c r="J9066" t="s">
        <v>91</v>
      </c>
      <c r="K9066" t="s">
        <v>92</v>
      </c>
      <c r="L9066">
        <v>11</v>
      </c>
      <c r="M9066" t="s">
        <v>51671</v>
      </c>
      <c r="N9066" t="s">
        <v>75</v>
      </c>
      <c r="O9066" t="s">
        <v>48</v>
      </c>
      <c r="P9066" t="s">
        <v>48</v>
      </c>
      <c r="Q9066" t="s">
        <v>51680</v>
      </c>
      <c r="Y9066" t="s">
        <v>51681</v>
      </c>
    </row>
    <row r="9067" spans="1:25">
      <c r="A9067" t="s">
        <v>51682</v>
      </c>
      <c r="B9067" t="s">
        <v>51683</v>
      </c>
      <c r="D9067" t="s">
        <v>40</v>
      </c>
      <c r="E9067" t="s">
        <v>41</v>
      </c>
      <c r="G9067" t="s">
        <v>51684</v>
      </c>
      <c r="H9067" t="s">
        <v>51685</v>
      </c>
      <c r="J9067" t="s">
        <v>91</v>
      </c>
      <c r="K9067" t="s">
        <v>92</v>
      </c>
      <c r="L9067">
        <v>11</v>
      </c>
      <c r="M9067" t="s">
        <v>51671</v>
      </c>
      <c r="N9067" t="s">
        <v>75</v>
      </c>
      <c r="O9067" t="s">
        <v>48</v>
      </c>
      <c r="P9067" t="s">
        <v>48</v>
      </c>
      <c r="Q9067" t="s">
        <v>51686</v>
      </c>
      <c r="Y9067" t="s">
        <v>51687</v>
      </c>
    </row>
    <row r="9068" spans="1:25">
      <c r="A9068" t="s">
        <v>51688</v>
      </c>
      <c r="B9068" t="s">
        <v>51689</v>
      </c>
      <c r="D9068" t="s">
        <v>40</v>
      </c>
      <c r="E9068" t="s">
        <v>41</v>
      </c>
      <c r="G9068" t="s">
        <v>22639</v>
      </c>
      <c r="H9068" t="s">
        <v>629</v>
      </c>
      <c r="J9068" t="s">
        <v>121</v>
      </c>
      <c r="K9068" t="s">
        <v>122</v>
      </c>
      <c r="L9068">
        <v>11</v>
      </c>
      <c r="M9068" t="s">
        <v>51690</v>
      </c>
      <c r="N9068" t="s">
        <v>275</v>
      </c>
      <c r="O9068" t="s">
        <v>48</v>
      </c>
      <c r="P9068" t="s">
        <v>48</v>
      </c>
      <c r="Q9068" t="s">
        <v>51691</v>
      </c>
      <c r="Y9068" t="s">
        <v>51692</v>
      </c>
    </row>
    <row r="9069" spans="1:25">
      <c r="A9069" t="s">
        <v>51693</v>
      </c>
      <c r="B9069" t="s">
        <v>51694</v>
      </c>
      <c r="D9069" t="s">
        <v>40</v>
      </c>
      <c r="E9069" t="s">
        <v>41</v>
      </c>
      <c r="G9069" t="s">
        <v>2745</v>
      </c>
      <c r="H9069" t="s">
        <v>4688</v>
      </c>
      <c r="J9069" t="s">
        <v>100</v>
      </c>
      <c r="K9069" t="s">
        <v>101</v>
      </c>
      <c r="L9069">
        <v>11</v>
      </c>
      <c r="M9069" t="s">
        <v>51695</v>
      </c>
      <c r="N9069" t="s">
        <v>75</v>
      </c>
      <c r="O9069" t="s">
        <v>48</v>
      </c>
      <c r="P9069" t="s">
        <v>48</v>
      </c>
      <c r="Q9069" t="s">
        <v>51696</v>
      </c>
      <c r="Y9069" t="s">
        <v>51697</v>
      </c>
    </row>
    <row r="9070" spans="1:25">
      <c r="A9070" t="s">
        <v>184</v>
      </c>
      <c r="B9070" t="s">
        <v>51698</v>
      </c>
      <c r="D9070" t="s">
        <v>40</v>
      </c>
      <c r="E9070" t="s">
        <v>41</v>
      </c>
      <c r="G9070" t="s">
        <v>4977</v>
      </c>
      <c r="H9070" t="s">
        <v>24472</v>
      </c>
      <c r="J9070" t="s">
        <v>823</v>
      </c>
      <c r="K9070" t="s">
        <v>824</v>
      </c>
      <c r="L9070">
        <v>11</v>
      </c>
      <c r="M9070" t="s">
        <v>51699</v>
      </c>
      <c r="N9070" t="s">
        <v>75</v>
      </c>
      <c r="O9070" t="s">
        <v>48</v>
      </c>
      <c r="P9070" t="s">
        <v>48</v>
      </c>
      <c r="Q9070" t="s">
        <v>51700</v>
      </c>
      <c r="Y9070" t="s">
        <v>51701</v>
      </c>
    </row>
    <row r="9071" spans="1:25">
      <c r="A9071" t="s">
        <v>51702</v>
      </c>
      <c r="B9071" t="s">
        <v>51703</v>
      </c>
      <c r="D9071" t="s">
        <v>40</v>
      </c>
      <c r="E9071" t="s">
        <v>41</v>
      </c>
      <c r="G9071" t="s">
        <v>21531</v>
      </c>
      <c r="H9071" t="s">
        <v>20572</v>
      </c>
      <c r="J9071" t="s">
        <v>100</v>
      </c>
      <c r="K9071" t="s">
        <v>101</v>
      </c>
      <c r="L9071">
        <v>11</v>
      </c>
      <c r="M9071" t="s">
        <v>51699</v>
      </c>
      <c r="N9071" t="s">
        <v>75</v>
      </c>
      <c r="O9071" t="s">
        <v>48</v>
      </c>
      <c r="P9071" t="s">
        <v>48</v>
      </c>
      <c r="Q9071" t="s">
        <v>9530</v>
      </c>
      <c r="Y9071" t="s">
        <v>51704</v>
      </c>
    </row>
    <row r="9072" spans="1:25">
      <c r="A9072" t="s">
        <v>51705</v>
      </c>
      <c r="B9072" t="s">
        <v>51706</v>
      </c>
      <c r="D9072" t="s">
        <v>40</v>
      </c>
      <c r="E9072" t="s">
        <v>41</v>
      </c>
      <c r="G9072" t="s">
        <v>43636</v>
      </c>
      <c r="H9072" t="s">
        <v>13922</v>
      </c>
      <c r="J9072" t="s">
        <v>91</v>
      </c>
      <c r="K9072" t="s">
        <v>92</v>
      </c>
      <c r="L9072">
        <v>11</v>
      </c>
      <c r="M9072" t="s">
        <v>51707</v>
      </c>
      <c r="N9072" t="s">
        <v>75</v>
      </c>
      <c r="O9072" t="s">
        <v>48</v>
      </c>
      <c r="P9072" t="s">
        <v>48</v>
      </c>
      <c r="Q9072" t="s">
        <v>51708</v>
      </c>
      <c r="Y9072" t="s">
        <v>51709</v>
      </c>
    </row>
    <row r="9073" spans="1:25">
      <c r="A9073" t="s">
        <v>51710</v>
      </c>
      <c r="B9073" t="s">
        <v>51711</v>
      </c>
      <c r="D9073" t="s">
        <v>40</v>
      </c>
      <c r="E9073" t="s">
        <v>41</v>
      </c>
      <c r="G9073" t="s">
        <v>51712</v>
      </c>
      <c r="H9073" t="s">
        <v>3718</v>
      </c>
      <c r="J9073" t="s">
        <v>91</v>
      </c>
      <c r="K9073" t="s">
        <v>92</v>
      </c>
      <c r="L9073">
        <v>11</v>
      </c>
      <c r="M9073" t="s">
        <v>51713</v>
      </c>
      <c r="N9073" t="s">
        <v>75</v>
      </c>
      <c r="O9073" t="s">
        <v>48</v>
      </c>
      <c r="P9073" t="s">
        <v>48</v>
      </c>
      <c r="Q9073" t="s">
        <v>51714</v>
      </c>
      <c r="Y9073" t="s">
        <v>51715</v>
      </c>
    </row>
    <row r="9074" spans="1:25">
      <c r="A9074" t="s">
        <v>51716</v>
      </c>
      <c r="B9074" t="s">
        <v>51717</v>
      </c>
      <c r="D9074" t="s">
        <v>40</v>
      </c>
      <c r="E9074" t="s">
        <v>41</v>
      </c>
      <c r="G9074" t="s">
        <v>17304</v>
      </c>
      <c r="H9074" t="s">
        <v>50310</v>
      </c>
      <c r="J9074" t="s">
        <v>91</v>
      </c>
      <c r="K9074" t="s">
        <v>92</v>
      </c>
      <c r="L9074">
        <v>11</v>
      </c>
      <c r="M9074" t="s">
        <v>51718</v>
      </c>
      <c r="N9074" t="s">
        <v>75</v>
      </c>
      <c r="O9074" t="s">
        <v>48</v>
      </c>
      <c r="P9074" t="s">
        <v>48</v>
      </c>
      <c r="Q9074" t="s">
        <v>51719</v>
      </c>
      <c r="Y9074" t="s">
        <v>51720</v>
      </c>
    </row>
    <row r="9075" spans="1:25">
      <c r="A9075" t="s">
        <v>51721</v>
      </c>
      <c r="B9075" t="s">
        <v>51722</v>
      </c>
      <c r="D9075" t="s">
        <v>40</v>
      </c>
      <c r="E9075" t="s">
        <v>41</v>
      </c>
      <c r="G9075" t="s">
        <v>51723</v>
      </c>
      <c r="H9075" t="s">
        <v>51724</v>
      </c>
      <c r="J9075" t="s">
        <v>100</v>
      </c>
      <c r="K9075" t="s">
        <v>101</v>
      </c>
      <c r="L9075">
        <v>11</v>
      </c>
      <c r="M9075" t="s">
        <v>51725</v>
      </c>
      <c r="N9075" t="s">
        <v>75</v>
      </c>
      <c r="O9075" t="s">
        <v>48</v>
      </c>
      <c r="P9075" t="s">
        <v>48</v>
      </c>
      <c r="Q9075" t="s">
        <v>51726</v>
      </c>
      <c r="Y9075" t="s">
        <v>51727</v>
      </c>
    </row>
    <row r="9076" spans="1:25">
      <c r="A9076" t="s">
        <v>51728</v>
      </c>
      <c r="B9076" t="s">
        <v>51729</v>
      </c>
      <c r="D9076" t="s">
        <v>40</v>
      </c>
      <c r="E9076" t="s">
        <v>41</v>
      </c>
      <c r="G9076" t="s">
        <v>7526</v>
      </c>
      <c r="H9076" t="s">
        <v>51730</v>
      </c>
      <c r="J9076" t="s">
        <v>823</v>
      </c>
      <c r="K9076" t="s">
        <v>824</v>
      </c>
      <c r="L9076">
        <v>11</v>
      </c>
      <c r="M9076" t="s">
        <v>51731</v>
      </c>
      <c r="N9076" t="s">
        <v>75</v>
      </c>
      <c r="O9076" t="s">
        <v>48</v>
      </c>
      <c r="P9076" t="s">
        <v>48</v>
      </c>
      <c r="Q9076" t="s">
        <v>51732</v>
      </c>
      <c r="Y9076" t="s">
        <v>51733</v>
      </c>
    </row>
    <row r="9077" spans="1:25">
      <c r="A9077" t="s">
        <v>51734</v>
      </c>
      <c r="B9077" t="s">
        <v>51735</v>
      </c>
      <c r="D9077" t="s">
        <v>40</v>
      </c>
      <c r="E9077" t="s">
        <v>41</v>
      </c>
      <c r="G9077" t="s">
        <v>19943</v>
      </c>
      <c r="H9077" t="s">
        <v>51736</v>
      </c>
      <c r="J9077" t="s">
        <v>100</v>
      </c>
      <c r="K9077" t="s">
        <v>101</v>
      </c>
      <c r="L9077">
        <v>11</v>
      </c>
      <c r="M9077" t="s">
        <v>51737</v>
      </c>
      <c r="N9077" t="s">
        <v>75</v>
      </c>
      <c r="O9077" t="s">
        <v>48</v>
      </c>
      <c r="P9077" t="s">
        <v>48</v>
      </c>
      <c r="Q9077" t="s">
        <v>41870</v>
      </c>
      <c r="Y9077" t="s">
        <v>51738</v>
      </c>
    </row>
    <row r="9078" spans="1:25">
      <c r="A9078" t="s">
        <v>51739</v>
      </c>
      <c r="B9078" t="s">
        <v>51740</v>
      </c>
      <c r="D9078" t="s">
        <v>40</v>
      </c>
      <c r="E9078" t="s">
        <v>41</v>
      </c>
      <c r="G9078" t="s">
        <v>51741</v>
      </c>
      <c r="H9078" t="s">
        <v>51742</v>
      </c>
      <c r="J9078" t="s">
        <v>823</v>
      </c>
      <c r="K9078" t="s">
        <v>824</v>
      </c>
      <c r="L9078">
        <v>11</v>
      </c>
      <c r="M9078" t="s">
        <v>51743</v>
      </c>
      <c r="N9078" t="s">
        <v>75</v>
      </c>
      <c r="O9078" t="s">
        <v>48</v>
      </c>
      <c r="P9078" t="s">
        <v>48</v>
      </c>
      <c r="Q9078" t="s">
        <v>51744</v>
      </c>
      <c r="Y9078" t="s">
        <v>51745</v>
      </c>
    </row>
    <row r="9079" spans="1:25">
      <c r="A9079" t="s">
        <v>51746</v>
      </c>
      <c r="B9079" t="s">
        <v>51747</v>
      </c>
      <c r="D9079" t="s">
        <v>40</v>
      </c>
      <c r="E9079" t="s">
        <v>41</v>
      </c>
      <c r="G9079" t="s">
        <v>51748</v>
      </c>
      <c r="H9079" t="s">
        <v>16846</v>
      </c>
      <c r="J9079" t="s">
        <v>100</v>
      </c>
      <c r="K9079" t="s">
        <v>101</v>
      </c>
      <c r="L9079">
        <v>11</v>
      </c>
      <c r="M9079" t="s">
        <v>51743</v>
      </c>
      <c r="N9079" t="s">
        <v>75</v>
      </c>
      <c r="O9079" t="s">
        <v>48</v>
      </c>
      <c r="P9079" t="s">
        <v>48</v>
      </c>
      <c r="Q9079" t="s">
        <v>51749</v>
      </c>
      <c r="Y9079" t="s">
        <v>51750</v>
      </c>
    </row>
    <row r="9080" spans="1:25">
      <c r="A9080" t="s">
        <v>51751</v>
      </c>
      <c r="B9080" t="s">
        <v>51752</v>
      </c>
      <c r="D9080" t="s">
        <v>40</v>
      </c>
      <c r="E9080" t="s">
        <v>41</v>
      </c>
      <c r="G9080" t="s">
        <v>51753</v>
      </c>
      <c r="H9080" t="s">
        <v>51754</v>
      </c>
      <c r="J9080" t="s">
        <v>91</v>
      </c>
      <c r="K9080" t="s">
        <v>92</v>
      </c>
      <c r="L9080">
        <v>11</v>
      </c>
      <c r="M9080" t="s">
        <v>51743</v>
      </c>
      <c r="N9080" t="s">
        <v>75</v>
      </c>
      <c r="O9080" t="s">
        <v>48</v>
      </c>
      <c r="P9080" t="s">
        <v>48</v>
      </c>
      <c r="Q9080" t="s">
        <v>51755</v>
      </c>
      <c r="Y9080" t="s">
        <v>51756</v>
      </c>
    </row>
    <row r="9081" spans="1:25">
      <c r="A9081" t="s">
        <v>184</v>
      </c>
      <c r="B9081" t="s">
        <v>51757</v>
      </c>
      <c r="D9081" t="s">
        <v>40</v>
      </c>
      <c r="E9081" t="s">
        <v>41</v>
      </c>
      <c r="G9081" t="s">
        <v>51758</v>
      </c>
      <c r="H9081" t="s">
        <v>11698</v>
      </c>
      <c r="J9081" t="s">
        <v>91</v>
      </c>
      <c r="K9081" t="s">
        <v>92</v>
      </c>
      <c r="L9081">
        <v>11</v>
      </c>
      <c r="M9081" t="s">
        <v>51743</v>
      </c>
      <c r="N9081" t="s">
        <v>75</v>
      </c>
      <c r="O9081" t="s">
        <v>48</v>
      </c>
      <c r="P9081" t="s">
        <v>48</v>
      </c>
      <c r="Q9081" t="s">
        <v>51759</v>
      </c>
      <c r="Y9081" t="s">
        <v>51760</v>
      </c>
    </row>
    <row r="9082" spans="1:25">
      <c r="A9082" t="s">
        <v>51761</v>
      </c>
      <c r="B9082" t="s">
        <v>51762</v>
      </c>
      <c r="D9082" t="s">
        <v>40</v>
      </c>
      <c r="E9082" t="s">
        <v>41</v>
      </c>
      <c r="G9082" t="s">
        <v>4163</v>
      </c>
      <c r="H9082" t="s">
        <v>51763</v>
      </c>
      <c r="J9082" t="s">
        <v>100</v>
      </c>
      <c r="K9082" t="s">
        <v>101</v>
      </c>
      <c r="L9082">
        <v>11</v>
      </c>
      <c r="M9082" t="s">
        <v>51743</v>
      </c>
      <c r="N9082" t="s">
        <v>75</v>
      </c>
      <c r="O9082" t="s">
        <v>48</v>
      </c>
      <c r="P9082" t="s">
        <v>48</v>
      </c>
      <c r="Q9082" t="s">
        <v>27261</v>
      </c>
      <c r="Y9082" t="s">
        <v>51764</v>
      </c>
    </row>
    <row r="9083" spans="1:25">
      <c r="A9083" t="s">
        <v>51765</v>
      </c>
      <c r="B9083" t="s">
        <v>51766</v>
      </c>
      <c r="D9083" t="s">
        <v>40</v>
      </c>
      <c r="E9083" t="s">
        <v>41</v>
      </c>
      <c r="G9083" t="s">
        <v>51767</v>
      </c>
      <c r="H9083" t="s">
        <v>51768</v>
      </c>
      <c r="J9083" t="s">
        <v>121</v>
      </c>
      <c r="K9083" t="s">
        <v>122</v>
      </c>
      <c r="L9083">
        <v>11</v>
      </c>
      <c r="M9083" t="s">
        <v>51769</v>
      </c>
      <c r="N9083" t="s">
        <v>275</v>
      </c>
      <c r="O9083" t="s">
        <v>48</v>
      </c>
      <c r="P9083" t="s">
        <v>48</v>
      </c>
      <c r="Q9083" t="s">
        <v>36871</v>
      </c>
      <c r="Y9083" t="s">
        <v>51770</v>
      </c>
    </row>
    <row r="9084" spans="1:25">
      <c r="A9084" t="s">
        <v>51771</v>
      </c>
      <c r="B9084" t="s">
        <v>51772</v>
      </c>
      <c r="D9084" t="s">
        <v>40</v>
      </c>
      <c r="E9084" t="s">
        <v>41</v>
      </c>
      <c r="G9084" t="s">
        <v>51773</v>
      </c>
      <c r="H9084" t="s">
        <v>51774</v>
      </c>
      <c r="J9084" t="s">
        <v>91</v>
      </c>
      <c r="K9084" t="s">
        <v>92</v>
      </c>
      <c r="L9084">
        <v>11</v>
      </c>
      <c r="M9084" t="s">
        <v>51769</v>
      </c>
      <c r="N9084" t="s">
        <v>75</v>
      </c>
      <c r="O9084" t="s">
        <v>48</v>
      </c>
      <c r="P9084" t="s">
        <v>48</v>
      </c>
      <c r="Q9084" t="s">
        <v>51775</v>
      </c>
      <c r="Y9084" t="s">
        <v>51776</v>
      </c>
    </row>
    <row r="9085" spans="1:25">
      <c r="A9085" t="s">
        <v>51777</v>
      </c>
      <c r="B9085" t="s">
        <v>51778</v>
      </c>
      <c r="D9085" t="s">
        <v>40</v>
      </c>
      <c r="E9085" t="s">
        <v>41</v>
      </c>
      <c r="G9085" t="s">
        <v>30803</v>
      </c>
      <c r="H9085" t="s">
        <v>51779</v>
      </c>
      <c r="J9085" t="s">
        <v>91</v>
      </c>
      <c r="K9085" t="s">
        <v>92</v>
      </c>
      <c r="L9085">
        <v>11</v>
      </c>
      <c r="M9085" t="s">
        <v>51769</v>
      </c>
      <c r="N9085" t="s">
        <v>75</v>
      </c>
      <c r="O9085" t="s">
        <v>48</v>
      </c>
      <c r="P9085" t="s">
        <v>48</v>
      </c>
      <c r="Q9085" t="s">
        <v>49573</v>
      </c>
      <c r="Y9085" t="s">
        <v>51780</v>
      </c>
    </row>
    <row r="9086" spans="1:25">
      <c r="A9086" t="s">
        <v>51781</v>
      </c>
      <c r="B9086" t="s">
        <v>51782</v>
      </c>
      <c r="D9086" t="s">
        <v>40</v>
      </c>
      <c r="E9086" t="s">
        <v>41</v>
      </c>
      <c r="G9086" t="s">
        <v>357</v>
      </c>
      <c r="H9086" t="s">
        <v>1639</v>
      </c>
      <c r="J9086" t="s">
        <v>2356</v>
      </c>
      <c r="K9086" t="s">
        <v>2357</v>
      </c>
      <c r="L9086">
        <v>11</v>
      </c>
      <c r="M9086" t="s">
        <v>51783</v>
      </c>
      <c r="N9086" t="s">
        <v>75</v>
      </c>
      <c r="O9086" t="s">
        <v>48</v>
      </c>
      <c r="P9086" t="s">
        <v>48</v>
      </c>
      <c r="Q9086" t="s">
        <v>51784</v>
      </c>
      <c r="Y9086" t="s">
        <v>51785</v>
      </c>
    </row>
    <row r="9087" spans="1:25">
      <c r="A9087" t="s">
        <v>51786</v>
      </c>
      <c r="B9087" t="s">
        <v>51787</v>
      </c>
      <c r="D9087" t="s">
        <v>40</v>
      </c>
      <c r="E9087" t="s">
        <v>41</v>
      </c>
      <c r="G9087" t="s">
        <v>1382</v>
      </c>
      <c r="H9087" t="s">
        <v>51788</v>
      </c>
      <c r="J9087" t="s">
        <v>2356</v>
      </c>
      <c r="K9087" t="s">
        <v>2357</v>
      </c>
      <c r="L9087">
        <v>11</v>
      </c>
      <c r="M9087" t="s">
        <v>51789</v>
      </c>
      <c r="N9087" t="s">
        <v>75</v>
      </c>
      <c r="O9087" t="s">
        <v>48</v>
      </c>
      <c r="P9087" t="s">
        <v>48</v>
      </c>
      <c r="Q9087" t="s">
        <v>51790</v>
      </c>
      <c r="Y9087" t="s">
        <v>51791</v>
      </c>
    </row>
    <row r="9088" spans="1:25">
      <c r="A9088" t="s">
        <v>51792</v>
      </c>
      <c r="B9088" t="s">
        <v>51793</v>
      </c>
      <c r="D9088" t="s">
        <v>40</v>
      </c>
      <c r="E9088" t="s">
        <v>41</v>
      </c>
      <c r="G9088" t="s">
        <v>3913</v>
      </c>
      <c r="H9088" t="s">
        <v>51794</v>
      </c>
      <c r="J9088" t="s">
        <v>100</v>
      </c>
      <c r="K9088" t="s">
        <v>101</v>
      </c>
      <c r="L9088">
        <v>11</v>
      </c>
      <c r="M9088" t="s">
        <v>51789</v>
      </c>
      <c r="N9088" t="s">
        <v>75</v>
      </c>
      <c r="O9088" t="s">
        <v>48</v>
      </c>
      <c r="P9088" t="s">
        <v>48</v>
      </c>
      <c r="Q9088" t="s">
        <v>51795</v>
      </c>
      <c r="Y9088" t="s">
        <v>51796</v>
      </c>
    </row>
    <row r="9089" spans="1:25">
      <c r="A9089" t="s">
        <v>51797</v>
      </c>
      <c r="B9089" t="s">
        <v>51798</v>
      </c>
      <c r="D9089" t="s">
        <v>40</v>
      </c>
      <c r="E9089" t="s">
        <v>41</v>
      </c>
      <c r="G9089" t="s">
        <v>4457</v>
      </c>
      <c r="H9089" t="s">
        <v>1493</v>
      </c>
      <c r="J9089" t="s">
        <v>511</v>
      </c>
      <c r="K9089" t="s">
        <v>512</v>
      </c>
      <c r="L9089">
        <v>11</v>
      </c>
      <c r="M9089" t="s">
        <v>51789</v>
      </c>
      <c r="N9089" t="s">
        <v>47</v>
      </c>
      <c r="O9089" t="s">
        <v>48</v>
      </c>
      <c r="P9089" t="s">
        <v>48</v>
      </c>
      <c r="Q9089" t="s">
        <v>51799</v>
      </c>
      <c r="Y9089" t="s">
        <v>51800</v>
      </c>
    </row>
    <row r="9090" spans="1:25">
      <c r="A9090" t="s">
        <v>51801</v>
      </c>
      <c r="B9090" t="s">
        <v>51802</v>
      </c>
      <c r="D9090" t="s">
        <v>40</v>
      </c>
      <c r="E9090" t="s">
        <v>41</v>
      </c>
      <c r="G9090" t="s">
        <v>51803</v>
      </c>
      <c r="H9090" t="s">
        <v>4100</v>
      </c>
      <c r="J9090" t="s">
        <v>100</v>
      </c>
      <c r="K9090" t="s">
        <v>101</v>
      </c>
      <c r="L9090">
        <v>11</v>
      </c>
      <c r="M9090" t="s">
        <v>51789</v>
      </c>
      <c r="N9090" t="s">
        <v>75</v>
      </c>
      <c r="O9090" t="s">
        <v>48</v>
      </c>
      <c r="P9090" t="s">
        <v>48</v>
      </c>
      <c r="Q9090" t="s">
        <v>51804</v>
      </c>
      <c r="Y9090" t="s">
        <v>51805</v>
      </c>
    </row>
    <row r="9091" spans="1:25">
      <c r="A9091" t="s">
        <v>51806</v>
      </c>
      <c r="B9091" t="s">
        <v>51807</v>
      </c>
      <c r="D9091" t="s">
        <v>40</v>
      </c>
      <c r="E9091" t="s">
        <v>41</v>
      </c>
      <c r="G9091" t="s">
        <v>12843</v>
      </c>
      <c r="H9091" t="s">
        <v>8353</v>
      </c>
      <c r="J9091" t="s">
        <v>91</v>
      </c>
      <c r="K9091" t="s">
        <v>92</v>
      </c>
      <c r="L9091">
        <v>11</v>
      </c>
      <c r="M9091" t="s">
        <v>51808</v>
      </c>
      <c r="N9091" t="s">
        <v>75</v>
      </c>
      <c r="O9091" t="s">
        <v>48</v>
      </c>
      <c r="P9091" t="s">
        <v>48</v>
      </c>
      <c r="Q9091" t="s">
        <v>51809</v>
      </c>
      <c r="Y9091" t="s">
        <v>51810</v>
      </c>
    </row>
    <row r="9092" spans="1:25">
      <c r="A9092" t="s">
        <v>51811</v>
      </c>
      <c r="B9092" t="s">
        <v>51812</v>
      </c>
      <c r="D9092" t="s">
        <v>40</v>
      </c>
      <c r="E9092" t="s">
        <v>41</v>
      </c>
      <c r="G9092" t="s">
        <v>7946</v>
      </c>
      <c r="H9092" t="s">
        <v>2041</v>
      </c>
      <c r="J9092" t="s">
        <v>91</v>
      </c>
      <c r="K9092" t="s">
        <v>92</v>
      </c>
      <c r="L9092">
        <v>11</v>
      </c>
      <c r="M9092" t="s">
        <v>51813</v>
      </c>
      <c r="N9092" t="s">
        <v>75</v>
      </c>
      <c r="O9092" t="s">
        <v>48</v>
      </c>
      <c r="P9092" t="s">
        <v>48</v>
      </c>
      <c r="Q9092" t="s">
        <v>51814</v>
      </c>
      <c r="Y9092" t="s">
        <v>51815</v>
      </c>
    </row>
    <row r="9093" spans="1:25">
      <c r="A9093" t="s">
        <v>51816</v>
      </c>
      <c r="B9093" t="s">
        <v>51817</v>
      </c>
      <c r="D9093" t="s">
        <v>40</v>
      </c>
      <c r="E9093" t="s">
        <v>41</v>
      </c>
      <c r="G9093" t="s">
        <v>51818</v>
      </c>
      <c r="H9093" t="s">
        <v>51819</v>
      </c>
      <c r="J9093" t="s">
        <v>100</v>
      </c>
      <c r="K9093" t="s">
        <v>101</v>
      </c>
      <c r="L9093">
        <v>11</v>
      </c>
      <c r="M9093" t="s">
        <v>51820</v>
      </c>
      <c r="N9093" t="s">
        <v>75</v>
      </c>
      <c r="O9093" t="s">
        <v>48</v>
      </c>
      <c r="P9093" t="s">
        <v>48</v>
      </c>
      <c r="Q9093" t="s">
        <v>51821</v>
      </c>
      <c r="Y9093" t="s">
        <v>51822</v>
      </c>
    </row>
    <row r="9094" spans="1:25">
      <c r="A9094" t="s">
        <v>51823</v>
      </c>
      <c r="B9094" t="s">
        <v>51824</v>
      </c>
      <c r="D9094" t="s">
        <v>40</v>
      </c>
      <c r="E9094" t="s">
        <v>41</v>
      </c>
      <c r="G9094" t="s">
        <v>49345</v>
      </c>
      <c r="H9094" t="s">
        <v>7854</v>
      </c>
      <c r="J9094" t="s">
        <v>100</v>
      </c>
      <c r="K9094" t="s">
        <v>101</v>
      </c>
      <c r="L9094">
        <v>11</v>
      </c>
      <c r="M9094" t="s">
        <v>51820</v>
      </c>
      <c r="N9094" t="s">
        <v>75</v>
      </c>
      <c r="O9094" t="s">
        <v>48</v>
      </c>
      <c r="P9094" t="s">
        <v>48</v>
      </c>
      <c r="Q9094" t="s">
        <v>51825</v>
      </c>
      <c r="Y9094" t="s">
        <v>51826</v>
      </c>
    </row>
    <row r="9095" spans="1:25">
      <c r="A9095" t="s">
        <v>51827</v>
      </c>
      <c r="B9095" t="s">
        <v>51828</v>
      </c>
      <c r="D9095" t="s">
        <v>40</v>
      </c>
      <c r="E9095" t="s">
        <v>41</v>
      </c>
      <c r="G9095" t="s">
        <v>3405</v>
      </c>
      <c r="H9095" t="s">
        <v>9444</v>
      </c>
      <c r="J9095" t="s">
        <v>91</v>
      </c>
      <c r="K9095" t="s">
        <v>92</v>
      </c>
      <c r="L9095">
        <v>11</v>
      </c>
      <c r="M9095" t="s">
        <v>51829</v>
      </c>
      <c r="N9095" t="s">
        <v>75</v>
      </c>
      <c r="O9095" t="s">
        <v>48</v>
      </c>
      <c r="P9095" t="s">
        <v>48</v>
      </c>
      <c r="Q9095" t="s">
        <v>4466</v>
      </c>
      <c r="Y9095" t="s">
        <v>51830</v>
      </c>
    </row>
    <row r="9096" spans="1:25">
      <c r="A9096" t="s">
        <v>51831</v>
      </c>
      <c r="B9096" t="s">
        <v>51832</v>
      </c>
      <c r="D9096" t="s">
        <v>40</v>
      </c>
      <c r="E9096" t="s">
        <v>41</v>
      </c>
      <c r="G9096" t="s">
        <v>51833</v>
      </c>
      <c r="H9096" t="s">
        <v>47752</v>
      </c>
      <c r="J9096" t="s">
        <v>100</v>
      </c>
      <c r="K9096" t="s">
        <v>101</v>
      </c>
      <c r="L9096">
        <v>11</v>
      </c>
      <c r="M9096" t="s">
        <v>51829</v>
      </c>
      <c r="N9096" t="s">
        <v>75</v>
      </c>
      <c r="O9096" t="s">
        <v>48</v>
      </c>
      <c r="P9096" t="s">
        <v>48</v>
      </c>
      <c r="Q9096" t="s">
        <v>51834</v>
      </c>
      <c r="Y9096" t="s">
        <v>51835</v>
      </c>
    </row>
    <row r="9097" spans="1:25">
      <c r="A9097" t="s">
        <v>51836</v>
      </c>
      <c r="B9097" t="s">
        <v>51837</v>
      </c>
      <c r="D9097" t="s">
        <v>40</v>
      </c>
      <c r="E9097" t="s">
        <v>41</v>
      </c>
      <c r="G9097" t="s">
        <v>51838</v>
      </c>
      <c r="H9097" t="s">
        <v>1500</v>
      </c>
      <c r="J9097" t="s">
        <v>100</v>
      </c>
      <c r="K9097" t="s">
        <v>101</v>
      </c>
      <c r="L9097">
        <v>11</v>
      </c>
      <c r="M9097" t="s">
        <v>51829</v>
      </c>
      <c r="N9097" t="s">
        <v>75</v>
      </c>
      <c r="O9097" t="s">
        <v>48</v>
      </c>
      <c r="P9097" t="s">
        <v>48</v>
      </c>
      <c r="Q9097" t="s">
        <v>51839</v>
      </c>
      <c r="Y9097" t="s">
        <v>51840</v>
      </c>
    </row>
    <row r="9098" spans="1:25">
      <c r="A9098" t="s">
        <v>51841</v>
      </c>
      <c r="B9098" t="s">
        <v>51842</v>
      </c>
      <c r="D9098" t="s">
        <v>40</v>
      </c>
      <c r="E9098" t="s">
        <v>41</v>
      </c>
      <c r="G9098" t="s">
        <v>20560</v>
      </c>
      <c r="H9098" t="s">
        <v>14005</v>
      </c>
      <c r="J9098" t="s">
        <v>91</v>
      </c>
      <c r="K9098" t="s">
        <v>92</v>
      </c>
      <c r="L9098">
        <v>11</v>
      </c>
      <c r="M9098" t="s">
        <v>51843</v>
      </c>
      <c r="N9098" t="s">
        <v>75</v>
      </c>
      <c r="O9098" t="s">
        <v>48</v>
      </c>
      <c r="P9098" t="s">
        <v>48</v>
      </c>
      <c r="Q9098" t="s">
        <v>33107</v>
      </c>
      <c r="Y9098" t="s">
        <v>51844</v>
      </c>
    </row>
    <row r="9099" spans="1:25">
      <c r="A9099" t="s">
        <v>51845</v>
      </c>
      <c r="B9099" t="s">
        <v>51846</v>
      </c>
      <c r="D9099" t="s">
        <v>40</v>
      </c>
      <c r="E9099" t="s">
        <v>41</v>
      </c>
      <c r="G9099" t="s">
        <v>51847</v>
      </c>
      <c r="H9099" t="s">
        <v>1537</v>
      </c>
      <c r="J9099" t="s">
        <v>823</v>
      </c>
      <c r="K9099" t="s">
        <v>824</v>
      </c>
      <c r="L9099">
        <v>11</v>
      </c>
      <c r="M9099" t="s">
        <v>51843</v>
      </c>
      <c r="N9099" t="s">
        <v>75</v>
      </c>
      <c r="O9099" t="s">
        <v>48</v>
      </c>
      <c r="P9099" t="s">
        <v>48</v>
      </c>
      <c r="Q9099" t="s">
        <v>1315</v>
      </c>
      <c r="Y9099" t="s">
        <v>51848</v>
      </c>
    </row>
    <row r="9100" spans="1:25">
      <c r="A9100" t="s">
        <v>184</v>
      </c>
      <c r="B9100" t="s">
        <v>51849</v>
      </c>
      <c r="D9100" t="s">
        <v>40</v>
      </c>
      <c r="E9100" t="s">
        <v>41</v>
      </c>
      <c r="G9100" t="s">
        <v>51850</v>
      </c>
      <c r="H9100" t="s">
        <v>1313</v>
      </c>
      <c r="J9100" t="s">
        <v>121</v>
      </c>
      <c r="K9100" t="s">
        <v>122</v>
      </c>
      <c r="L9100">
        <v>11</v>
      </c>
      <c r="M9100" t="s">
        <v>51843</v>
      </c>
      <c r="N9100" t="s">
        <v>275</v>
      </c>
      <c r="O9100" t="s">
        <v>48</v>
      </c>
      <c r="P9100" t="s">
        <v>48</v>
      </c>
      <c r="Q9100" t="s">
        <v>51851</v>
      </c>
      <c r="Y9100" t="s">
        <v>51852</v>
      </c>
    </row>
    <row r="9101" spans="1:25">
      <c r="A9101" t="s">
        <v>51853</v>
      </c>
      <c r="B9101" t="s">
        <v>51854</v>
      </c>
      <c r="D9101" t="s">
        <v>40</v>
      </c>
      <c r="E9101" t="s">
        <v>41</v>
      </c>
      <c r="G9101" t="s">
        <v>51855</v>
      </c>
      <c r="H9101" t="s">
        <v>265</v>
      </c>
      <c r="J9101" t="s">
        <v>91</v>
      </c>
      <c r="K9101" t="s">
        <v>92</v>
      </c>
      <c r="L9101">
        <v>11</v>
      </c>
      <c r="M9101" t="s">
        <v>51843</v>
      </c>
      <c r="N9101" t="s">
        <v>75</v>
      </c>
      <c r="O9101" t="s">
        <v>48</v>
      </c>
      <c r="P9101" t="s">
        <v>48</v>
      </c>
      <c r="Q9101" t="s">
        <v>51856</v>
      </c>
      <c r="Y9101" t="s">
        <v>51857</v>
      </c>
    </row>
    <row r="9102" spans="1:25">
      <c r="A9102" t="s">
        <v>51858</v>
      </c>
      <c r="B9102" t="s">
        <v>51859</v>
      </c>
      <c r="D9102" t="s">
        <v>40</v>
      </c>
      <c r="E9102" t="s">
        <v>41</v>
      </c>
      <c r="G9102" t="s">
        <v>51860</v>
      </c>
      <c r="H9102" t="s">
        <v>3291</v>
      </c>
      <c r="J9102" t="s">
        <v>100</v>
      </c>
      <c r="K9102" t="s">
        <v>101</v>
      </c>
      <c r="L9102">
        <v>11</v>
      </c>
      <c r="M9102" t="s">
        <v>51843</v>
      </c>
      <c r="N9102" t="s">
        <v>75</v>
      </c>
      <c r="O9102" t="s">
        <v>48</v>
      </c>
      <c r="P9102" t="s">
        <v>48</v>
      </c>
      <c r="Q9102" t="s">
        <v>51861</v>
      </c>
      <c r="Y9102" t="s">
        <v>51862</v>
      </c>
    </row>
    <row r="9103" spans="1:25">
      <c r="A9103" t="s">
        <v>51863</v>
      </c>
      <c r="B9103" t="s">
        <v>51864</v>
      </c>
      <c r="D9103" t="s">
        <v>40</v>
      </c>
      <c r="E9103" t="s">
        <v>41</v>
      </c>
      <c r="G9103" t="s">
        <v>21916</v>
      </c>
      <c r="H9103" t="s">
        <v>8631</v>
      </c>
      <c r="J9103" t="s">
        <v>100</v>
      </c>
      <c r="K9103" t="s">
        <v>101</v>
      </c>
      <c r="L9103">
        <v>11</v>
      </c>
      <c r="M9103" t="s">
        <v>51865</v>
      </c>
      <c r="N9103" t="s">
        <v>75</v>
      </c>
      <c r="O9103" t="s">
        <v>48</v>
      </c>
      <c r="P9103" t="s">
        <v>48</v>
      </c>
      <c r="Q9103" t="s">
        <v>51866</v>
      </c>
      <c r="Y9103" t="s">
        <v>51867</v>
      </c>
    </row>
    <row r="9104" spans="1:25">
      <c r="A9104" t="s">
        <v>51868</v>
      </c>
      <c r="B9104" t="s">
        <v>51869</v>
      </c>
      <c r="D9104" t="s">
        <v>40</v>
      </c>
      <c r="E9104" t="s">
        <v>41</v>
      </c>
      <c r="G9104" t="s">
        <v>4142</v>
      </c>
      <c r="H9104" t="s">
        <v>51870</v>
      </c>
      <c r="J9104" t="s">
        <v>91</v>
      </c>
      <c r="K9104" t="s">
        <v>92</v>
      </c>
      <c r="L9104">
        <v>11</v>
      </c>
      <c r="M9104" t="s">
        <v>51865</v>
      </c>
      <c r="N9104" t="s">
        <v>75</v>
      </c>
      <c r="O9104" t="s">
        <v>48</v>
      </c>
      <c r="P9104" t="s">
        <v>48</v>
      </c>
      <c r="Q9104" t="s">
        <v>51871</v>
      </c>
      <c r="Y9104" t="s">
        <v>51872</v>
      </c>
    </row>
    <row r="9105" spans="1:25">
      <c r="A9105" t="s">
        <v>51873</v>
      </c>
      <c r="B9105" t="s">
        <v>51874</v>
      </c>
      <c r="D9105" t="s">
        <v>40</v>
      </c>
      <c r="E9105" t="s">
        <v>41</v>
      </c>
      <c r="G9105" t="s">
        <v>51875</v>
      </c>
      <c r="H9105" t="s">
        <v>22461</v>
      </c>
      <c r="J9105" t="s">
        <v>121</v>
      </c>
      <c r="K9105" t="s">
        <v>122</v>
      </c>
      <c r="L9105">
        <v>11</v>
      </c>
      <c r="M9105" t="s">
        <v>51876</v>
      </c>
      <c r="N9105" t="s">
        <v>275</v>
      </c>
      <c r="O9105" t="s">
        <v>48</v>
      </c>
      <c r="P9105" t="s">
        <v>48</v>
      </c>
      <c r="Q9105" t="s">
        <v>51877</v>
      </c>
      <c r="Y9105" t="s">
        <v>51878</v>
      </c>
    </row>
    <row r="9106" spans="1:25">
      <c r="A9106" t="s">
        <v>51879</v>
      </c>
      <c r="B9106" t="s">
        <v>51880</v>
      </c>
      <c r="D9106" t="s">
        <v>40</v>
      </c>
      <c r="E9106" t="s">
        <v>41</v>
      </c>
      <c r="G9106" t="s">
        <v>25393</v>
      </c>
      <c r="H9106" t="s">
        <v>7672</v>
      </c>
      <c r="J9106" t="s">
        <v>511</v>
      </c>
      <c r="K9106" t="s">
        <v>512</v>
      </c>
      <c r="L9106">
        <v>11</v>
      </c>
      <c r="M9106" t="s">
        <v>51881</v>
      </c>
      <c r="N9106" t="s">
        <v>47</v>
      </c>
      <c r="O9106" t="s">
        <v>48</v>
      </c>
      <c r="P9106" t="s">
        <v>48</v>
      </c>
      <c r="Q9106" t="s">
        <v>51882</v>
      </c>
      <c r="Y9106" t="s">
        <v>51883</v>
      </c>
    </row>
    <row r="9107" spans="1:25">
      <c r="A9107" t="s">
        <v>51884</v>
      </c>
      <c r="B9107" t="s">
        <v>51885</v>
      </c>
      <c r="D9107" t="s">
        <v>40</v>
      </c>
      <c r="E9107" t="s">
        <v>41</v>
      </c>
      <c r="G9107" t="s">
        <v>51886</v>
      </c>
      <c r="H9107" t="s">
        <v>3666</v>
      </c>
      <c r="J9107" t="s">
        <v>91</v>
      </c>
      <c r="K9107" t="s">
        <v>92</v>
      </c>
      <c r="L9107">
        <v>11</v>
      </c>
      <c r="M9107" t="s">
        <v>51887</v>
      </c>
      <c r="N9107" t="s">
        <v>75</v>
      </c>
      <c r="O9107" t="s">
        <v>48</v>
      </c>
      <c r="P9107" t="s">
        <v>48</v>
      </c>
      <c r="Q9107" t="s">
        <v>51888</v>
      </c>
      <c r="Y9107" t="s">
        <v>51889</v>
      </c>
    </row>
    <row r="9108" spans="1:25">
      <c r="A9108" t="s">
        <v>51890</v>
      </c>
      <c r="B9108" t="s">
        <v>51891</v>
      </c>
      <c r="D9108" t="s">
        <v>40</v>
      </c>
      <c r="E9108" t="s">
        <v>41</v>
      </c>
      <c r="G9108" t="s">
        <v>51892</v>
      </c>
      <c r="H9108" t="s">
        <v>1854</v>
      </c>
      <c r="J9108" t="s">
        <v>100</v>
      </c>
      <c r="K9108" t="s">
        <v>101</v>
      </c>
      <c r="L9108">
        <v>11</v>
      </c>
      <c r="M9108" t="s">
        <v>51893</v>
      </c>
      <c r="N9108" t="s">
        <v>75</v>
      </c>
      <c r="O9108" t="s">
        <v>48</v>
      </c>
      <c r="P9108" t="s">
        <v>48</v>
      </c>
      <c r="Q9108" t="s">
        <v>51894</v>
      </c>
      <c r="Y9108" t="s">
        <v>51895</v>
      </c>
    </row>
    <row r="9109" spans="1:25">
      <c r="A9109" t="s">
        <v>51896</v>
      </c>
      <c r="B9109" t="s">
        <v>51897</v>
      </c>
      <c r="D9109" t="s">
        <v>40</v>
      </c>
      <c r="E9109" t="s">
        <v>41</v>
      </c>
      <c r="G9109" t="s">
        <v>4457</v>
      </c>
      <c r="H9109" t="s">
        <v>51898</v>
      </c>
      <c r="J9109" t="s">
        <v>100</v>
      </c>
      <c r="K9109" t="s">
        <v>101</v>
      </c>
      <c r="L9109">
        <v>11</v>
      </c>
      <c r="M9109" t="s">
        <v>51899</v>
      </c>
      <c r="N9109" t="s">
        <v>75</v>
      </c>
      <c r="O9109" t="s">
        <v>48</v>
      </c>
      <c r="P9109" t="s">
        <v>48</v>
      </c>
      <c r="Q9109" t="s">
        <v>51900</v>
      </c>
      <c r="Y9109" t="s">
        <v>51901</v>
      </c>
    </row>
    <row r="9110" spans="1:25">
      <c r="A9110" t="s">
        <v>51902</v>
      </c>
      <c r="B9110" t="s">
        <v>51903</v>
      </c>
      <c r="D9110" t="s">
        <v>40</v>
      </c>
      <c r="E9110" t="s">
        <v>41</v>
      </c>
      <c r="G9110" t="s">
        <v>13093</v>
      </c>
      <c r="H9110" t="s">
        <v>51904</v>
      </c>
      <c r="J9110" t="s">
        <v>100</v>
      </c>
      <c r="K9110" t="s">
        <v>101</v>
      </c>
      <c r="L9110">
        <v>11</v>
      </c>
      <c r="M9110" t="s">
        <v>51899</v>
      </c>
      <c r="N9110" t="s">
        <v>75</v>
      </c>
      <c r="O9110" t="s">
        <v>48</v>
      </c>
      <c r="P9110" t="s">
        <v>48</v>
      </c>
      <c r="Q9110" t="s">
        <v>51905</v>
      </c>
      <c r="Y9110" t="s">
        <v>51906</v>
      </c>
    </row>
    <row r="9111" spans="1:25">
      <c r="A9111" t="s">
        <v>51907</v>
      </c>
      <c r="B9111" t="s">
        <v>51908</v>
      </c>
      <c r="D9111" t="s">
        <v>40</v>
      </c>
      <c r="E9111" t="s">
        <v>41</v>
      </c>
      <c r="G9111" t="s">
        <v>51909</v>
      </c>
      <c r="H9111" t="s">
        <v>29307</v>
      </c>
      <c r="J9111" t="s">
        <v>100</v>
      </c>
      <c r="K9111" t="s">
        <v>101</v>
      </c>
      <c r="L9111">
        <v>11</v>
      </c>
      <c r="M9111" t="s">
        <v>51899</v>
      </c>
      <c r="N9111" t="s">
        <v>75</v>
      </c>
      <c r="O9111" t="s">
        <v>48</v>
      </c>
      <c r="P9111" t="s">
        <v>48</v>
      </c>
      <c r="Q9111" t="s">
        <v>51910</v>
      </c>
      <c r="Y9111" t="s">
        <v>51911</v>
      </c>
    </row>
    <row r="9112" spans="1:25">
      <c r="A9112" t="s">
        <v>51912</v>
      </c>
      <c r="B9112" t="s">
        <v>51913</v>
      </c>
      <c r="D9112" t="s">
        <v>40</v>
      </c>
      <c r="E9112" t="s">
        <v>41</v>
      </c>
      <c r="G9112" t="s">
        <v>20153</v>
      </c>
      <c r="H9112" t="s">
        <v>43503</v>
      </c>
      <c r="J9112" t="s">
        <v>100</v>
      </c>
      <c r="K9112" t="s">
        <v>101</v>
      </c>
      <c r="L9112">
        <v>11</v>
      </c>
      <c r="M9112" t="s">
        <v>51914</v>
      </c>
      <c r="N9112" t="s">
        <v>75</v>
      </c>
      <c r="O9112" t="s">
        <v>48</v>
      </c>
      <c r="P9112" t="s">
        <v>48</v>
      </c>
      <c r="Q9112" t="s">
        <v>51915</v>
      </c>
      <c r="Y9112" t="s">
        <v>51916</v>
      </c>
    </row>
    <row r="9113" spans="1:25">
      <c r="A9113" t="s">
        <v>51917</v>
      </c>
      <c r="B9113" t="s">
        <v>51918</v>
      </c>
      <c r="D9113" t="s">
        <v>40</v>
      </c>
      <c r="E9113" t="s">
        <v>41</v>
      </c>
      <c r="G9113" t="s">
        <v>51919</v>
      </c>
      <c r="H9113" t="s">
        <v>51920</v>
      </c>
      <c r="J9113" t="s">
        <v>100</v>
      </c>
      <c r="K9113" t="s">
        <v>101</v>
      </c>
      <c r="L9113">
        <v>11</v>
      </c>
      <c r="M9113" t="s">
        <v>51921</v>
      </c>
      <c r="N9113" t="s">
        <v>75</v>
      </c>
      <c r="O9113" t="s">
        <v>48</v>
      </c>
      <c r="P9113" t="s">
        <v>48</v>
      </c>
      <c r="Q9113" t="s">
        <v>51922</v>
      </c>
      <c r="Y9113" t="s">
        <v>51923</v>
      </c>
    </row>
    <row r="9114" spans="1:25">
      <c r="A9114" t="s">
        <v>51924</v>
      </c>
      <c r="B9114" t="s">
        <v>51925</v>
      </c>
      <c r="D9114" t="s">
        <v>40</v>
      </c>
      <c r="E9114" t="s">
        <v>41</v>
      </c>
      <c r="G9114" t="s">
        <v>51926</v>
      </c>
      <c r="H9114" t="s">
        <v>609</v>
      </c>
      <c r="J9114" t="s">
        <v>91</v>
      </c>
      <c r="K9114" t="s">
        <v>92</v>
      </c>
      <c r="L9114">
        <v>11</v>
      </c>
      <c r="M9114" t="s">
        <v>51927</v>
      </c>
      <c r="N9114" t="s">
        <v>75</v>
      </c>
      <c r="O9114" t="s">
        <v>48</v>
      </c>
      <c r="P9114" t="s">
        <v>48</v>
      </c>
      <c r="Q9114" t="s">
        <v>51928</v>
      </c>
      <c r="Y9114" t="s">
        <v>51929</v>
      </c>
    </row>
    <row r="9115" spans="1:25">
      <c r="A9115" t="s">
        <v>51930</v>
      </c>
      <c r="B9115" t="s">
        <v>51931</v>
      </c>
      <c r="D9115" t="s">
        <v>40</v>
      </c>
      <c r="E9115" t="s">
        <v>41</v>
      </c>
      <c r="G9115" t="s">
        <v>13843</v>
      </c>
      <c r="H9115" t="s">
        <v>392</v>
      </c>
      <c r="J9115" t="s">
        <v>91</v>
      </c>
      <c r="K9115" t="s">
        <v>92</v>
      </c>
      <c r="L9115">
        <v>11</v>
      </c>
      <c r="M9115" t="s">
        <v>51932</v>
      </c>
      <c r="N9115" t="s">
        <v>75</v>
      </c>
      <c r="O9115" t="s">
        <v>48</v>
      </c>
      <c r="P9115" t="s">
        <v>48</v>
      </c>
      <c r="Q9115" t="s">
        <v>5544</v>
      </c>
      <c r="Y9115" t="s">
        <v>51933</v>
      </c>
    </row>
    <row r="9116" spans="1:25">
      <c r="A9116" t="s">
        <v>51934</v>
      </c>
      <c r="B9116" t="s">
        <v>51935</v>
      </c>
      <c r="D9116" t="s">
        <v>40</v>
      </c>
      <c r="E9116" t="s">
        <v>41</v>
      </c>
      <c r="G9116" t="s">
        <v>51936</v>
      </c>
      <c r="H9116" t="s">
        <v>51937</v>
      </c>
      <c r="J9116" t="s">
        <v>91</v>
      </c>
      <c r="K9116" t="s">
        <v>92</v>
      </c>
      <c r="L9116">
        <v>11</v>
      </c>
      <c r="M9116" t="s">
        <v>51938</v>
      </c>
      <c r="N9116" t="s">
        <v>75</v>
      </c>
      <c r="O9116" t="s">
        <v>48</v>
      </c>
      <c r="P9116" t="s">
        <v>48</v>
      </c>
      <c r="Q9116" t="s">
        <v>51939</v>
      </c>
      <c r="Y9116" t="s">
        <v>51940</v>
      </c>
    </row>
    <row r="9117" spans="1:25">
      <c r="A9117" t="s">
        <v>51941</v>
      </c>
      <c r="B9117" t="s">
        <v>51942</v>
      </c>
      <c r="D9117" t="s">
        <v>40</v>
      </c>
      <c r="E9117" t="s">
        <v>41</v>
      </c>
      <c r="G9117" t="s">
        <v>51943</v>
      </c>
      <c r="H9117" t="s">
        <v>51944</v>
      </c>
      <c r="J9117" t="s">
        <v>121</v>
      </c>
      <c r="K9117" t="s">
        <v>122</v>
      </c>
      <c r="L9117">
        <v>11</v>
      </c>
      <c r="M9117" t="s">
        <v>51938</v>
      </c>
      <c r="N9117" t="s">
        <v>275</v>
      </c>
      <c r="O9117" t="s">
        <v>48</v>
      </c>
      <c r="P9117" t="s">
        <v>48</v>
      </c>
      <c r="Q9117" t="s">
        <v>51945</v>
      </c>
      <c r="Y9117" t="s">
        <v>51946</v>
      </c>
    </row>
    <row r="9118" spans="1:25">
      <c r="A9118" t="s">
        <v>51947</v>
      </c>
      <c r="B9118" t="s">
        <v>51948</v>
      </c>
      <c r="D9118" t="s">
        <v>40</v>
      </c>
      <c r="E9118" t="s">
        <v>41</v>
      </c>
      <c r="G9118" t="s">
        <v>51949</v>
      </c>
      <c r="H9118" t="s">
        <v>51950</v>
      </c>
      <c r="J9118" t="s">
        <v>100</v>
      </c>
      <c r="K9118" t="s">
        <v>101</v>
      </c>
      <c r="L9118">
        <v>11</v>
      </c>
      <c r="M9118" t="s">
        <v>51938</v>
      </c>
      <c r="N9118" t="s">
        <v>75</v>
      </c>
      <c r="O9118" t="s">
        <v>48</v>
      </c>
      <c r="P9118" t="s">
        <v>48</v>
      </c>
      <c r="Q9118" t="s">
        <v>51951</v>
      </c>
      <c r="Y9118" t="s">
        <v>51952</v>
      </c>
    </row>
    <row r="9119" spans="1:25">
      <c r="A9119" t="s">
        <v>51953</v>
      </c>
      <c r="B9119" t="s">
        <v>51954</v>
      </c>
      <c r="D9119" t="s">
        <v>40</v>
      </c>
      <c r="E9119" t="s">
        <v>41</v>
      </c>
      <c r="G9119" t="s">
        <v>51955</v>
      </c>
      <c r="H9119" t="s">
        <v>51956</v>
      </c>
      <c r="J9119" t="s">
        <v>91</v>
      </c>
      <c r="K9119" t="s">
        <v>92</v>
      </c>
      <c r="L9119">
        <v>11</v>
      </c>
      <c r="M9119" t="s">
        <v>51938</v>
      </c>
      <c r="N9119" t="s">
        <v>75</v>
      </c>
      <c r="O9119" t="s">
        <v>48</v>
      </c>
      <c r="P9119" t="s">
        <v>48</v>
      </c>
      <c r="Q9119" t="s">
        <v>51957</v>
      </c>
      <c r="Y9119" t="s">
        <v>51958</v>
      </c>
    </row>
    <row r="9120" spans="1:25">
      <c r="A9120" t="s">
        <v>51959</v>
      </c>
      <c r="B9120" t="s">
        <v>51960</v>
      </c>
      <c r="D9120" t="s">
        <v>40</v>
      </c>
      <c r="E9120" t="s">
        <v>41</v>
      </c>
      <c r="G9120" t="s">
        <v>51961</v>
      </c>
      <c r="H9120" t="s">
        <v>510</v>
      </c>
      <c r="J9120" t="s">
        <v>100</v>
      </c>
      <c r="K9120" t="s">
        <v>101</v>
      </c>
      <c r="L9120">
        <v>11</v>
      </c>
      <c r="M9120" t="s">
        <v>51962</v>
      </c>
      <c r="N9120" t="s">
        <v>75</v>
      </c>
      <c r="O9120" t="s">
        <v>48</v>
      </c>
      <c r="P9120" t="s">
        <v>48</v>
      </c>
      <c r="Q9120" t="s">
        <v>13468</v>
      </c>
      <c r="Y9120" t="s">
        <v>51963</v>
      </c>
    </row>
    <row r="9121" spans="1:25">
      <c r="A9121" t="s">
        <v>51964</v>
      </c>
      <c r="B9121" t="s">
        <v>51965</v>
      </c>
      <c r="D9121" t="s">
        <v>40</v>
      </c>
      <c r="E9121" t="s">
        <v>41</v>
      </c>
      <c r="G9121" t="s">
        <v>30430</v>
      </c>
      <c r="H9121" t="s">
        <v>51966</v>
      </c>
      <c r="J9121" t="s">
        <v>91</v>
      </c>
      <c r="K9121" t="s">
        <v>92</v>
      </c>
      <c r="L9121">
        <v>11</v>
      </c>
      <c r="M9121" t="s">
        <v>51962</v>
      </c>
      <c r="N9121" t="s">
        <v>75</v>
      </c>
      <c r="O9121" t="s">
        <v>48</v>
      </c>
      <c r="P9121" t="s">
        <v>48</v>
      </c>
      <c r="Q9121" t="s">
        <v>51967</v>
      </c>
      <c r="Y9121" t="s">
        <v>51968</v>
      </c>
    </row>
    <row r="9122" spans="1:25">
      <c r="A9122" t="s">
        <v>51969</v>
      </c>
      <c r="B9122" t="s">
        <v>51970</v>
      </c>
      <c r="D9122" t="s">
        <v>40</v>
      </c>
      <c r="E9122" t="s">
        <v>41</v>
      </c>
      <c r="G9122" t="s">
        <v>51971</v>
      </c>
      <c r="H9122" t="s">
        <v>32367</v>
      </c>
      <c r="J9122" t="s">
        <v>91</v>
      </c>
      <c r="K9122" t="s">
        <v>92</v>
      </c>
      <c r="L9122">
        <v>11</v>
      </c>
      <c r="M9122" t="s">
        <v>51962</v>
      </c>
      <c r="N9122" t="s">
        <v>75</v>
      </c>
      <c r="O9122" t="s">
        <v>48</v>
      </c>
      <c r="P9122" t="s">
        <v>48</v>
      </c>
      <c r="Q9122" t="s">
        <v>51972</v>
      </c>
      <c r="Y9122" t="s">
        <v>51973</v>
      </c>
    </row>
    <row r="9123" spans="1:25">
      <c r="A9123" t="s">
        <v>51974</v>
      </c>
      <c r="B9123" t="s">
        <v>51975</v>
      </c>
      <c r="D9123" t="s">
        <v>40</v>
      </c>
      <c r="E9123" t="s">
        <v>41</v>
      </c>
      <c r="G9123" t="s">
        <v>10475</v>
      </c>
      <c r="H9123" t="s">
        <v>27839</v>
      </c>
      <c r="J9123" t="s">
        <v>100</v>
      </c>
      <c r="K9123" t="s">
        <v>101</v>
      </c>
      <c r="L9123">
        <v>11</v>
      </c>
      <c r="M9123" t="s">
        <v>51962</v>
      </c>
      <c r="N9123" t="s">
        <v>75</v>
      </c>
      <c r="O9123" t="s">
        <v>48</v>
      </c>
      <c r="P9123" t="s">
        <v>48</v>
      </c>
      <c r="Q9123" t="s">
        <v>35036</v>
      </c>
      <c r="Y9123" t="s">
        <v>51976</v>
      </c>
    </row>
    <row r="9124" spans="1:25">
      <c r="A9124" t="s">
        <v>51977</v>
      </c>
      <c r="B9124" t="s">
        <v>51978</v>
      </c>
      <c r="D9124" t="s">
        <v>40</v>
      </c>
      <c r="E9124" t="s">
        <v>41</v>
      </c>
      <c r="G9124" t="s">
        <v>26021</v>
      </c>
      <c r="H9124" t="s">
        <v>51979</v>
      </c>
      <c r="J9124" t="s">
        <v>100</v>
      </c>
      <c r="K9124" t="s">
        <v>101</v>
      </c>
      <c r="L9124">
        <v>11</v>
      </c>
      <c r="M9124" t="s">
        <v>51980</v>
      </c>
      <c r="N9124" t="s">
        <v>75</v>
      </c>
      <c r="O9124" t="s">
        <v>48</v>
      </c>
      <c r="P9124" t="s">
        <v>48</v>
      </c>
      <c r="Q9124" t="s">
        <v>51981</v>
      </c>
      <c r="Y9124" t="s">
        <v>51982</v>
      </c>
    </row>
    <row r="9125" spans="1:25">
      <c r="A9125" t="s">
        <v>51983</v>
      </c>
      <c r="B9125" t="s">
        <v>51984</v>
      </c>
      <c r="D9125" t="s">
        <v>40</v>
      </c>
      <c r="E9125" t="s">
        <v>41</v>
      </c>
      <c r="G9125" t="s">
        <v>51985</v>
      </c>
      <c r="H9125" t="s">
        <v>17219</v>
      </c>
      <c r="J9125" t="s">
        <v>100</v>
      </c>
      <c r="K9125" t="s">
        <v>101</v>
      </c>
      <c r="L9125">
        <v>11</v>
      </c>
      <c r="M9125" t="s">
        <v>51986</v>
      </c>
      <c r="N9125" t="s">
        <v>75</v>
      </c>
      <c r="O9125" t="s">
        <v>48</v>
      </c>
      <c r="P9125" t="s">
        <v>48</v>
      </c>
      <c r="Q9125" t="s">
        <v>51987</v>
      </c>
      <c r="Y9125" t="s">
        <v>51988</v>
      </c>
    </row>
    <row r="9126" spans="1:25">
      <c r="A9126" t="s">
        <v>51989</v>
      </c>
      <c r="B9126" t="s">
        <v>51990</v>
      </c>
      <c r="D9126" t="s">
        <v>40</v>
      </c>
      <c r="E9126" t="s">
        <v>41</v>
      </c>
      <c r="G9126" t="s">
        <v>5305</v>
      </c>
      <c r="H9126" t="s">
        <v>561</v>
      </c>
      <c r="J9126" t="s">
        <v>91</v>
      </c>
      <c r="K9126" t="s">
        <v>92</v>
      </c>
      <c r="L9126">
        <v>11</v>
      </c>
      <c r="M9126" t="s">
        <v>51991</v>
      </c>
      <c r="N9126" t="s">
        <v>75</v>
      </c>
      <c r="O9126" t="s">
        <v>48</v>
      </c>
      <c r="P9126" t="s">
        <v>48</v>
      </c>
      <c r="Q9126" t="s">
        <v>51992</v>
      </c>
      <c r="Y9126" t="s">
        <v>51993</v>
      </c>
    </row>
    <row r="9127" spans="1:25">
      <c r="A9127" t="s">
        <v>51994</v>
      </c>
      <c r="B9127" t="s">
        <v>51995</v>
      </c>
      <c r="D9127" t="s">
        <v>40</v>
      </c>
      <c r="E9127" t="s">
        <v>41</v>
      </c>
      <c r="G9127" t="s">
        <v>51996</v>
      </c>
      <c r="H9127" t="s">
        <v>3883</v>
      </c>
      <c r="J9127" t="s">
        <v>100</v>
      </c>
      <c r="K9127" t="s">
        <v>101</v>
      </c>
      <c r="L9127">
        <v>11</v>
      </c>
      <c r="M9127" t="s">
        <v>51997</v>
      </c>
      <c r="N9127" t="s">
        <v>75</v>
      </c>
      <c r="O9127" t="s">
        <v>48</v>
      </c>
      <c r="P9127" t="s">
        <v>48</v>
      </c>
      <c r="Q9127" t="s">
        <v>51998</v>
      </c>
      <c r="Y9127" t="s">
        <v>51999</v>
      </c>
    </row>
    <row r="9128" spans="1:25">
      <c r="A9128" t="s">
        <v>52000</v>
      </c>
      <c r="B9128" t="s">
        <v>52001</v>
      </c>
      <c r="D9128" t="s">
        <v>40</v>
      </c>
      <c r="E9128" t="s">
        <v>41</v>
      </c>
      <c r="G9128" t="s">
        <v>6088</v>
      </c>
      <c r="H9128" t="s">
        <v>52002</v>
      </c>
      <c r="J9128" t="s">
        <v>91</v>
      </c>
      <c r="K9128" t="s">
        <v>92</v>
      </c>
      <c r="L9128">
        <v>11</v>
      </c>
      <c r="M9128" t="s">
        <v>52003</v>
      </c>
      <c r="N9128" t="s">
        <v>75</v>
      </c>
      <c r="O9128" t="s">
        <v>48</v>
      </c>
      <c r="P9128" t="s">
        <v>48</v>
      </c>
      <c r="Q9128" t="s">
        <v>52004</v>
      </c>
      <c r="Y9128" t="s">
        <v>52005</v>
      </c>
    </row>
    <row r="9129" spans="1:25">
      <c r="A9129" t="s">
        <v>52006</v>
      </c>
      <c r="B9129" t="s">
        <v>52007</v>
      </c>
      <c r="D9129" t="s">
        <v>40</v>
      </c>
      <c r="E9129" t="s">
        <v>41</v>
      </c>
      <c r="G9129" t="s">
        <v>52008</v>
      </c>
      <c r="H9129" t="s">
        <v>6228</v>
      </c>
      <c r="J9129" t="s">
        <v>91</v>
      </c>
      <c r="K9129" t="s">
        <v>92</v>
      </c>
      <c r="L9129">
        <v>11</v>
      </c>
      <c r="M9129" t="s">
        <v>52003</v>
      </c>
      <c r="N9129" t="s">
        <v>75</v>
      </c>
      <c r="O9129" t="s">
        <v>48</v>
      </c>
      <c r="P9129" t="s">
        <v>48</v>
      </c>
      <c r="Q9129" t="s">
        <v>52009</v>
      </c>
      <c r="Y9129" t="s">
        <v>52010</v>
      </c>
    </row>
    <row r="9130" spans="1:25">
      <c r="A9130" t="s">
        <v>52011</v>
      </c>
      <c r="B9130" t="s">
        <v>52012</v>
      </c>
      <c r="D9130" t="s">
        <v>40</v>
      </c>
      <c r="E9130" t="s">
        <v>41</v>
      </c>
      <c r="G9130" t="s">
        <v>1358</v>
      </c>
      <c r="H9130" t="s">
        <v>52013</v>
      </c>
      <c r="J9130" t="s">
        <v>91</v>
      </c>
      <c r="K9130" t="s">
        <v>92</v>
      </c>
      <c r="L9130">
        <v>11</v>
      </c>
      <c r="M9130" t="s">
        <v>52003</v>
      </c>
      <c r="N9130" t="s">
        <v>75</v>
      </c>
      <c r="O9130" t="s">
        <v>48</v>
      </c>
      <c r="P9130" t="s">
        <v>48</v>
      </c>
      <c r="Q9130" t="s">
        <v>52014</v>
      </c>
      <c r="Y9130" t="s">
        <v>52015</v>
      </c>
    </row>
    <row r="9131" spans="1:25">
      <c r="A9131" t="s">
        <v>52016</v>
      </c>
      <c r="B9131" t="s">
        <v>52017</v>
      </c>
      <c r="D9131" t="s">
        <v>40</v>
      </c>
      <c r="E9131" t="s">
        <v>41</v>
      </c>
      <c r="G9131" t="s">
        <v>52018</v>
      </c>
      <c r="H9131" t="s">
        <v>1474</v>
      </c>
      <c r="J9131" t="s">
        <v>91</v>
      </c>
      <c r="K9131" t="s">
        <v>92</v>
      </c>
      <c r="L9131">
        <v>11</v>
      </c>
      <c r="M9131" t="s">
        <v>52019</v>
      </c>
      <c r="N9131" t="s">
        <v>75</v>
      </c>
      <c r="O9131" t="s">
        <v>48</v>
      </c>
      <c r="P9131" t="s">
        <v>48</v>
      </c>
      <c r="Q9131" t="s">
        <v>52020</v>
      </c>
      <c r="Y9131" t="s">
        <v>52021</v>
      </c>
    </row>
    <row r="9132" spans="1:25">
      <c r="A9132" t="s">
        <v>52022</v>
      </c>
      <c r="B9132" t="s">
        <v>52023</v>
      </c>
      <c r="D9132" t="s">
        <v>40</v>
      </c>
      <c r="E9132" t="s">
        <v>41</v>
      </c>
      <c r="G9132" t="s">
        <v>52024</v>
      </c>
      <c r="H9132" t="s">
        <v>337</v>
      </c>
      <c r="J9132" t="s">
        <v>100</v>
      </c>
      <c r="K9132" t="s">
        <v>101</v>
      </c>
      <c r="L9132">
        <v>11</v>
      </c>
      <c r="M9132" t="s">
        <v>52019</v>
      </c>
      <c r="N9132" t="s">
        <v>75</v>
      </c>
      <c r="O9132" t="s">
        <v>48</v>
      </c>
      <c r="P9132" t="s">
        <v>48</v>
      </c>
      <c r="Q9132" t="s">
        <v>52025</v>
      </c>
      <c r="Y9132" t="s">
        <v>52026</v>
      </c>
    </row>
    <row r="9133" spans="1:25">
      <c r="A9133" t="s">
        <v>52027</v>
      </c>
      <c r="B9133" t="s">
        <v>52028</v>
      </c>
      <c r="D9133" t="s">
        <v>40</v>
      </c>
      <c r="E9133" t="s">
        <v>41</v>
      </c>
      <c r="G9133" t="s">
        <v>52029</v>
      </c>
      <c r="H9133" t="s">
        <v>23428</v>
      </c>
      <c r="J9133" t="s">
        <v>729</v>
      </c>
      <c r="K9133" t="s">
        <v>730</v>
      </c>
      <c r="L9133">
        <v>11</v>
      </c>
      <c r="M9133" t="s">
        <v>52019</v>
      </c>
      <c r="N9133" t="s">
        <v>47</v>
      </c>
      <c r="O9133" t="s">
        <v>48</v>
      </c>
      <c r="P9133" t="s">
        <v>48</v>
      </c>
      <c r="Q9133" t="s">
        <v>52030</v>
      </c>
      <c r="Y9133" t="s">
        <v>52031</v>
      </c>
    </row>
    <row r="9134" spans="1:25">
      <c r="A9134" t="s">
        <v>52032</v>
      </c>
      <c r="B9134" t="s">
        <v>52033</v>
      </c>
      <c r="D9134" t="s">
        <v>40</v>
      </c>
      <c r="E9134" t="s">
        <v>41</v>
      </c>
      <c r="G9134" t="s">
        <v>52034</v>
      </c>
      <c r="H9134" t="s">
        <v>1098</v>
      </c>
      <c r="J9134" t="s">
        <v>100</v>
      </c>
      <c r="K9134" t="s">
        <v>101</v>
      </c>
      <c r="L9134">
        <v>11</v>
      </c>
      <c r="M9134" t="s">
        <v>52019</v>
      </c>
      <c r="N9134" t="s">
        <v>75</v>
      </c>
      <c r="O9134" t="s">
        <v>48</v>
      </c>
      <c r="P9134" t="s">
        <v>48</v>
      </c>
      <c r="Q9134" t="s">
        <v>52035</v>
      </c>
      <c r="Y9134" t="s">
        <v>52036</v>
      </c>
    </row>
    <row r="9135" spans="1:25">
      <c r="A9135" t="s">
        <v>52037</v>
      </c>
      <c r="B9135" t="s">
        <v>52038</v>
      </c>
      <c r="D9135" t="s">
        <v>40</v>
      </c>
      <c r="E9135" t="s">
        <v>41</v>
      </c>
      <c r="G9135" t="s">
        <v>10963</v>
      </c>
      <c r="H9135" t="s">
        <v>52039</v>
      </c>
      <c r="J9135" t="s">
        <v>100</v>
      </c>
      <c r="K9135" t="s">
        <v>101</v>
      </c>
      <c r="L9135">
        <v>11</v>
      </c>
      <c r="M9135" t="s">
        <v>52019</v>
      </c>
      <c r="N9135" t="s">
        <v>75</v>
      </c>
      <c r="O9135" t="s">
        <v>48</v>
      </c>
      <c r="P9135" t="s">
        <v>48</v>
      </c>
      <c r="Q9135" t="s">
        <v>52040</v>
      </c>
      <c r="Y9135" t="s">
        <v>52041</v>
      </c>
    </row>
    <row r="9136" spans="1:25">
      <c r="A9136" t="s">
        <v>52042</v>
      </c>
      <c r="B9136" t="s">
        <v>52043</v>
      </c>
      <c r="D9136" t="s">
        <v>40</v>
      </c>
      <c r="E9136" t="s">
        <v>41</v>
      </c>
      <c r="G9136" t="s">
        <v>52044</v>
      </c>
      <c r="H9136" t="s">
        <v>30763</v>
      </c>
      <c r="J9136" t="s">
        <v>100</v>
      </c>
      <c r="K9136" t="s">
        <v>101</v>
      </c>
      <c r="L9136">
        <v>11</v>
      </c>
      <c r="M9136" t="s">
        <v>52045</v>
      </c>
      <c r="N9136" t="s">
        <v>75</v>
      </c>
      <c r="O9136" t="s">
        <v>48</v>
      </c>
      <c r="P9136" t="s">
        <v>48</v>
      </c>
      <c r="Q9136" t="s">
        <v>52046</v>
      </c>
      <c r="Y9136" t="s">
        <v>52047</v>
      </c>
    </row>
    <row r="9137" spans="1:25">
      <c r="A9137" t="s">
        <v>52048</v>
      </c>
      <c r="B9137" t="s">
        <v>52049</v>
      </c>
      <c r="D9137" t="s">
        <v>40</v>
      </c>
      <c r="E9137" t="s">
        <v>41</v>
      </c>
      <c r="G9137" t="s">
        <v>142</v>
      </c>
      <c r="H9137" t="s">
        <v>1390</v>
      </c>
      <c r="J9137" t="s">
        <v>121</v>
      </c>
      <c r="K9137" t="s">
        <v>122</v>
      </c>
      <c r="L9137">
        <v>11</v>
      </c>
      <c r="M9137" t="s">
        <v>52050</v>
      </c>
      <c r="N9137" t="s">
        <v>275</v>
      </c>
      <c r="O9137" t="s">
        <v>48</v>
      </c>
      <c r="P9137" t="s">
        <v>48</v>
      </c>
      <c r="Q9137" t="s">
        <v>52051</v>
      </c>
      <c r="Y9137" t="s">
        <v>52052</v>
      </c>
    </row>
    <row r="9138" spans="1:25">
      <c r="A9138" t="s">
        <v>52053</v>
      </c>
      <c r="B9138" t="s">
        <v>52054</v>
      </c>
      <c r="D9138" t="s">
        <v>40</v>
      </c>
      <c r="E9138" t="s">
        <v>41</v>
      </c>
      <c r="G9138" t="s">
        <v>52055</v>
      </c>
      <c r="H9138" t="s">
        <v>13117</v>
      </c>
      <c r="J9138" t="s">
        <v>511</v>
      </c>
      <c r="K9138" t="s">
        <v>512</v>
      </c>
      <c r="L9138">
        <v>11</v>
      </c>
      <c r="M9138" t="s">
        <v>52056</v>
      </c>
      <c r="N9138" t="s">
        <v>47</v>
      </c>
      <c r="O9138" t="s">
        <v>48</v>
      </c>
      <c r="P9138" t="s">
        <v>48</v>
      </c>
      <c r="Q9138" t="s">
        <v>28995</v>
      </c>
      <c r="Y9138" t="s">
        <v>52057</v>
      </c>
    </row>
    <row r="9139" spans="1:25">
      <c r="A9139" t="s">
        <v>52058</v>
      </c>
      <c r="B9139" t="s">
        <v>52059</v>
      </c>
      <c r="D9139" t="s">
        <v>40</v>
      </c>
      <c r="E9139" t="s">
        <v>41</v>
      </c>
      <c r="G9139" t="s">
        <v>52060</v>
      </c>
      <c r="H9139" t="s">
        <v>6830</v>
      </c>
      <c r="J9139" t="s">
        <v>100</v>
      </c>
      <c r="K9139" t="s">
        <v>101</v>
      </c>
      <c r="L9139">
        <v>11</v>
      </c>
      <c r="M9139" t="s">
        <v>52056</v>
      </c>
      <c r="N9139" t="s">
        <v>75</v>
      </c>
      <c r="O9139" t="s">
        <v>48</v>
      </c>
      <c r="P9139" t="s">
        <v>48</v>
      </c>
      <c r="Q9139" t="s">
        <v>52061</v>
      </c>
      <c r="Y9139" t="s">
        <v>52062</v>
      </c>
    </row>
    <row r="9140" spans="1:25">
      <c r="A9140" t="s">
        <v>52063</v>
      </c>
      <c r="B9140" t="s">
        <v>52064</v>
      </c>
      <c r="D9140" t="s">
        <v>40</v>
      </c>
      <c r="E9140" t="s">
        <v>41</v>
      </c>
      <c r="G9140" t="s">
        <v>9071</v>
      </c>
      <c r="H9140" t="s">
        <v>52065</v>
      </c>
      <c r="J9140" t="s">
        <v>100</v>
      </c>
      <c r="K9140" t="s">
        <v>101</v>
      </c>
      <c r="L9140">
        <v>11</v>
      </c>
      <c r="M9140" t="s">
        <v>52066</v>
      </c>
      <c r="N9140" t="s">
        <v>75</v>
      </c>
      <c r="O9140" t="s">
        <v>48</v>
      </c>
      <c r="P9140" t="s">
        <v>48</v>
      </c>
      <c r="Q9140" t="s">
        <v>17151</v>
      </c>
      <c r="Y9140" t="s">
        <v>52067</v>
      </c>
    </row>
    <row r="9141" spans="1:25">
      <c r="A9141" t="s">
        <v>52068</v>
      </c>
      <c r="B9141" t="s">
        <v>52069</v>
      </c>
      <c r="D9141" t="s">
        <v>40</v>
      </c>
      <c r="E9141" t="s">
        <v>41</v>
      </c>
      <c r="G9141" t="s">
        <v>2305</v>
      </c>
      <c r="H9141" t="s">
        <v>9867</v>
      </c>
      <c r="J9141" t="s">
        <v>100</v>
      </c>
      <c r="K9141" t="s">
        <v>101</v>
      </c>
      <c r="L9141">
        <v>11</v>
      </c>
      <c r="M9141" t="s">
        <v>52066</v>
      </c>
      <c r="N9141" t="s">
        <v>75</v>
      </c>
      <c r="O9141" t="s">
        <v>48</v>
      </c>
      <c r="P9141" t="s">
        <v>48</v>
      </c>
      <c r="Q9141" t="s">
        <v>52070</v>
      </c>
      <c r="Y9141" t="s">
        <v>52071</v>
      </c>
    </row>
    <row r="9142" spans="1:25">
      <c r="A9142" t="s">
        <v>52072</v>
      </c>
      <c r="B9142" t="s">
        <v>52073</v>
      </c>
      <c r="D9142" t="s">
        <v>40</v>
      </c>
      <c r="E9142" t="s">
        <v>41</v>
      </c>
      <c r="G9142" t="s">
        <v>7608</v>
      </c>
      <c r="H9142" t="s">
        <v>11674</v>
      </c>
      <c r="J9142" t="s">
        <v>91</v>
      </c>
      <c r="K9142" t="s">
        <v>92</v>
      </c>
      <c r="L9142">
        <v>11</v>
      </c>
      <c r="M9142" t="s">
        <v>52066</v>
      </c>
      <c r="N9142" t="s">
        <v>75</v>
      </c>
      <c r="O9142" t="s">
        <v>48</v>
      </c>
      <c r="P9142" t="s">
        <v>48</v>
      </c>
      <c r="Q9142" t="s">
        <v>52074</v>
      </c>
      <c r="Y9142" t="s">
        <v>52075</v>
      </c>
    </row>
    <row r="9143" spans="1:25">
      <c r="A9143" t="s">
        <v>52076</v>
      </c>
      <c r="B9143" t="s">
        <v>52077</v>
      </c>
      <c r="D9143" t="s">
        <v>40</v>
      </c>
      <c r="E9143" t="s">
        <v>41</v>
      </c>
      <c r="G9143" t="s">
        <v>52078</v>
      </c>
      <c r="H9143" t="s">
        <v>52079</v>
      </c>
      <c r="J9143" t="s">
        <v>72</v>
      </c>
      <c r="K9143" t="s">
        <v>73</v>
      </c>
      <c r="L9143">
        <v>11</v>
      </c>
      <c r="M9143" t="s">
        <v>52080</v>
      </c>
      <c r="N9143" t="s">
        <v>75</v>
      </c>
      <c r="O9143" t="s">
        <v>48</v>
      </c>
      <c r="P9143" t="s">
        <v>48</v>
      </c>
      <c r="Q9143" t="s">
        <v>52081</v>
      </c>
      <c r="Y9143" t="s">
        <v>52082</v>
      </c>
    </row>
    <row r="9144" spans="1:25">
      <c r="A9144" t="s">
        <v>52083</v>
      </c>
      <c r="B9144" t="s">
        <v>52084</v>
      </c>
      <c r="D9144" t="s">
        <v>40</v>
      </c>
      <c r="E9144" t="s">
        <v>41</v>
      </c>
      <c r="G9144" t="s">
        <v>52085</v>
      </c>
      <c r="H9144" t="s">
        <v>1639</v>
      </c>
      <c r="J9144" t="s">
        <v>91</v>
      </c>
      <c r="K9144" t="s">
        <v>92</v>
      </c>
      <c r="L9144">
        <v>11</v>
      </c>
      <c r="M9144" t="s">
        <v>52086</v>
      </c>
      <c r="N9144" t="s">
        <v>75</v>
      </c>
      <c r="O9144" t="s">
        <v>48</v>
      </c>
      <c r="P9144" t="s">
        <v>48</v>
      </c>
      <c r="Q9144" t="s">
        <v>52087</v>
      </c>
      <c r="Y9144" t="s">
        <v>52088</v>
      </c>
    </row>
    <row r="9145" spans="1:25">
      <c r="A9145" t="s">
        <v>52089</v>
      </c>
      <c r="B9145" t="s">
        <v>52090</v>
      </c>
      <c r="D9145" t="s">
        <v>40</v>
      </c>
      <c r="E9145" t="s">
        <v>41</v>
      </c>
      <c r="G9145" t="s">
        <v>52091</v>
      </c>
      <c r="H9145" t="s">
        <v>4966</v>
      </c>
      <c r="J9145" t="s">
        <v>82</v>
      </c>
      <c r="K9145" t="s">
        <v>83</v>
      </c>
      <c r="L9145">
        <v>11</v>
      </c>
      <c r="M9145" t="s">
        <v>52092</v>
      </c>
      <c r="N9145" t="s">
        <v>75</v>
      </c>
      <c r="O9145" t="s">
        <v>48</v>
      </c>
      <c r="P9145" t="s">
        <v>48</v>
      </c>
      <c r="Q9145" t="s">
        <v>52093</v>
      </c>
      <c r="Y9145" t="s">
        <v>52094</v>
      </c>
    </row>
    <row r="9146" spans="1:25">
      <c r="A9146" t="s">
        <v>52095</v>
      </c>
      <c r="B9146" t="s">
        <v>52096</v>
      </c>
      <c r="D9146" t="s">
        <v>40</v>
      </c>
      <c r="E9146" t="s">
        <v>41</v>
      </c>
      <c r="G9146" t="s">
        <v>357</v>
      </c>
      <c r="H9146" t="s">
        <v>52097</v>
      </c>
      <c r="J9146" t="s">
        <v>100</v>
      </c>
      <c r="K9146" t="s">
        <v>101</v>
      </c>
      <c r="L9146">
        <v>11</v>
      </c>
      <c r="M9146" t="s">
        <v>52098</v>
      </c>
      <c r="N9146" t="s">
        <v>75</v>
      </c>
      <c r="O9146" t="s">
        <v>48</v>
      </c>
      <c r="P9146" t="s">
        <v>48</v>
      </c>
      <c r="Q9146" t="s">
        <v>52099</v>
      </c>
      <c r="Y9146" t="s">
        <v>52100</v>
      </c>
    </row>
    <row r="9147" spans="1:25">
      <c r="A9147" t="s">
        <v>52101</v>
      </c>
      <c r="B9147" t="s">
        <v>52102</v>
      </c>
      <c r="D9147" t="s">
        <v>40</v>
      </c>
      <c r="E9147" t="s">
        <v>41</v>
      </c>
      <c r="G9147" t="s">
        <v>52103</v>
      </c>
      <c r="H9147" t="s">
        <v>3581</v>
      </c>
      <c r="J9147" t="s">
        <v>91</v>
      </c>
      <c r="K9147" t="s">
        <v>92</v>
      </c>
      <c r="L9147">
        <v>11</v>
      </c>
      <c r="M9147" t="s">
        <v>52104</v>
      </c>
      <c r="N9147" t="s">
        <v>75</v>
      </c>
      <c r="O9147" t="s">
        <v>48</v>
      </c>
      <c r="P9147" t="s">
        <v>48</v>
      </c>
      <c r="Q9147" t="s">
        <v>9002</v>
      </c>
      <c r="Y9147" t="s">
        <v>52105</v>
      </c>
    </row>
    <row r="9148" spans="1:25">
      <c r="A9148" t="s">
        <v>52106</v>
      </c>
      <c r="B9148" t="s">
        <v>52107</v>
      </c>
      <c r="D9148" t="s">
        <v>40</v>
      </c>
      <c r="E9148" t="s">
        <v>41</v>
      </c>
      <c r="G9148" t="s">
        <v>30803</v>
      </c>
      <c r="H9148" t="s">
        <v>52108</v>
      </c>
      <c r="J9148" t="s">
        <v>511</v>
      </c>
      <c r="K9148" t="s">
        <v>512</v>
      </c>
      <c r="L9148">
        <v>11</v>
      </c>
      <c r="M9148" t="s">
        <v>52109</v>
      </c>
      <c r="N9148" t="s">
        <v>47</v>
      </c>
      <c r="O9148" t="s">
        <v>48</v>
      </c>
      <c r="P9148" t="s">
        <v>48</v>
      </c>
      <c r="Q9148" t="s">
        <v>52110</v>
      </c>
      <c r="Y9148" t="s">
        <v>52111</v>
      </c>
    </row>
    <row r="9149" spans="1:25">
      <c r="A9149" t="s">
        <v>52112</v>
      </c>
      <c r="B9149" t="s">
        <v>52113</v>
      </c>
      <c r="D9149" t="s">
        <v>40</v>
      </c>
      <c r="E9149" t="s">
        <v>41</v>
      </c>
      <c r="G9149" t="s">
        <v>34685</v>
      </c>
      <c r="H9149" t="s">
        <v>52114</v>
      </c>
      <c r="J9149" t="s">
        <v>91</v>
      </c>
      <c r="K9149" t="s">
        <v>92</v>
      </c>
      <c r="L9149">
        <v>11</v>
      </c>
      <c r="M9149" t="s">
        <v>52115</v>
      </c>
      <c r="N9149" t="s">
        <v>75</v>
      </c>
      <c r="O9149" t="s">
        <v>48</v>
      </c>
      <c r="P9149" t="s">
        <v>48</v>
      </c>
      <c r="Q9149" t="s">
        <v>52116</v>
      </c>
      <c r="Y9149" t="s">
        <v>52117</v>
      </c>
    </row>
    <row r="9150" spans="1:25">
      <c r="A9150" t="s">
        <v>52118</v>
      </c>
      <c r="B9150" t="s">
        <v>52119</v>
      </c>
      <c r="D9150" t="s">
        <v>40</v>
      </c>
      <c r="E9150" t="s">
        <v>41</v>
      </c>
      <c r="G9150" t="s">
        <v>7972</v>
      </c>
      <c r="H9150" t="s">
        <v>4206</v>
      </c>
      <c r="J9150" t="s">
        <v>91</v>
      </c>
      <c r="K9150" t="s">
        <v>92</v>
      </c>
      <c r="L9150">
        <v>11</v>
      </c>
      <c r="M9150" t="s">
        <v>52120</v>
      </c>
      <c r="N9150" t="s">
        <v>75</v>
      </c>
      <c r="O9150" t="s">
        <v>48</v>
      </c>
      <c r="P9150" t="s">
        <v>48</v>
      </c>
      <c r="Q9150" t="s">
        <v>6676</v>
      </c>
      <c r="Y9150" t="s">
        <v>52121</v>
      </c>
    </row>
    <row r="9151" spans="1:25">
      <c r="A9151" t="s">
        <v>52122</v>
      </c>
      <c r="B9151" t="s">
        <v>52123</v>
      </c>
      <c r="D9151" t="s">
        <v>40</v>
      </c>
      <c r="E9151" t="s">
        <v>41</v>
      </c>
      <c r="G9151" t="s">
        <v>52124</v>
      </c>
      <c r="H9151" t="s">
        <v>52125</v>
      </c>
      <c r="J9151" t="s">
        <v>100</v>
      </c>
      <c r="K9151" t="s">
        <v>101</v>
      </c>
      <c r="L9151">
        <v>11</v>
      </c>
      <c r="M9151" t="s">
        <v>52120</v>
      </c>
      <c r="N9151" t="s">
        <v>75</v>
      </c>
      <c r="O9151" t="s">
        <v>48</v>
      </c>
      <c r="P9151" t="s">
        <v>48</v>
      </c>
      <c r="Q9151" t="s">
        <v>52126</v>
      </c>
      <c r="Y9151" t="s">
        <v>52127</v>
      </c>
    </row>
    <row r="9152" spans="1:25">
      <c r="A9152" t="s">
        <v>52128</v>
      </c>
      <c r="B9152" t="s">
        <v>52129</v>
      </c>
      <c r="D9152" t="s">
        <v>40</v>
      </c>
      <c r="E9152" t="s">
        <v>41</v>
      </c>
      <c r="G9152" t="s">
        <v>52130</v>
      </c>
      <c r="H9152" t="s">
        <v>1985</v>
      </c>
      <c r="J9152" t="s">
        <v>91</v>
      </c>
      <c r="K9152" t="s">
        <v>92</v>
      </c>
      <c r="L9152">
        <v>11</v>
      </c>
      <c r="M9152" t="s">
        <v>52120</v>
      </c>
      <c r="N9152" t="s">
        <v>75</v>
      </c>
      <c r="O9152" t="s">
        <v>48</v>
      </c>
      <c r="P9152" t="s">
        <v>48</v>
      </c>
      <c r="Q9152" t="s">
        <v>52131</v>
      </c>
      <c r="Y9152" t="s">
        <v>52132</v>
      </c>
    </row>
    <row r="9153" spans="1:25">
      <c r="A9153" t="s">
        <v>52133</v>
      </c>
      <c r="B9153" t="s">
        <v>52134</v>
      </c>
      <c r="D9153" t="s">
        <v>40</v>
      </c>
      <c r="E9153" t="s">
        <v>41</v>
      </c>
      <c r="G9153" t="s">
        <v>52135</v>
      </c>
      <c r="H9153" t="s">
        <v>4972</v>
      </c>
      <c r="J9153" t="s">
        <v>91</v>
      </c>
      <c r="K9153" t="s">
        <v>92</v>
      </c>
      <c r="L9153">
        <v>11</v>
      </c>
      <c r="M9153" t="s">
        <v>52136</v>
      </c>
      <c r="N9153" t="s">
        <v>75</v>
      </c>
      <c r="O9153" t="s">
        <v>48</v>
      </c>
      <c r="P9153" t="s">
        <v>48</v>
      </c>
      <c r="Q9153" t="s">
        <v>52137</v>
      </c>
      <c r="Y9153" t="s">
        <v>52138</v>
      </c>
    </row>
    <row r="9154" spans="1:25">
      <c r="A9154" t="s">
        <v>52139</v>
      </c>
      <c r="B9154" t="s">
        <v>52140</v>
      </c>
      <c r="D9154" t="s">
        <v>40</v>
      </c>
      <c r="E9154" t="s">
        <v>41</v>
      </c>
      <c r="G9154" t="s">
        <v>52141</v>
      </c>
      <c r="H9154" t="s">
        <v>52142</v>
      </c>
      <c r="J9154" t="s">
        <v>100</v>
      </c>
      <c r="K9154" t="s">
        <v>101</v>
      </c>
      <c r="L9154">
        <v>11</v>
      </c>
      <c r="M9154" t="s">
        <v>52143</v>
      </c>
      <c r="N9154" t="s">
        <v>75</v>
      </c>
      <c r="O9154" t="s">
        <v>48</v>
      </c>
      <c r="P9154" t="s">
        <v>48</v>
      </c>
      <c r="Q9154" t="s">
        <v>15934</v>
      </c>
      <c r="Y9154" t="s">
        <v>52144</v>
      </c>
    </row>
    <row r="9155" spans="1:25">
      <c r="A9155" t="s">
        <v>52145</v>
      </c>
      <c r="B9155" t="s">
        <v>52146</v>
      </c>
      <c r="D9155" t="s">
        <v>40</v>
      </c>
      <c r="E9155" t="s">
        <v>41</v>
      </c>
      <c r="G9155" t="s">
        <v>41720</v>
      </c>
      <c r="H9155" t="s">
        <v>38267</v>
      </c>
      <c r="J9155" t="s">
        <v>100</v>
      </c>
      <c r="K9155" t="s">
        <v>101</v>
      </c>
      <c r="L9155">
        <v>11</v>
      </c>
      <c r="M9155" t="s">
        <v>52143</v>
      </c>
      <c r="N9155" t="s">
        <v>75</v>
      </c>
      <c r="O9155" t="s">
        <v>48</v>
      </c>
      <c r="P9155" t="s">
        <v>48</v>
      </c>
      <c r="Q9155" t="s">
        <v>52147</v>
      </c>
      <c r="Y9155" t="s">
        <v>52148</v>
      </c>
    </row>
    <row r="9156" spans="1:25">
      <c r="A9156" t="s">
        <v>52149</v>
      </c>
      <c r="B9156" t="s">
        <v>52150</v>
      </c>
      <c r="D9156" t="s">
        <v>40</v>
      </c>
      <c r="E9156" t="s">
        <v>41</v>
      </c>
      <c r="G9156" t="s">
        <v>47542</v>
      </c>
      <c r="H9156" t="s">
        <v>52151</v>
      </c>
      <c r="J9156" t="s">
        <v>100</v>
      </c>
      <c r="K9156" t="s">
        <v>101</v>
      </c>
      <c r="L9156">
        <v>11</v>
      </c>
      <c r="M9156" t="s">
        <v>52143</v>
      </c>
      <c r="N9156" t="s">
        <v>75</v>
      </c>
      <c r="O9156" t="s">
        <v>48</v>
      </c>
      <c r="P9156" t="s">
        <v>48</v>
      </c>
      <c r="Q9156" t="s">
        <v>52152</v>
      </c>
      <c r="Y9156" t="s">
        <v>52153</v>
      </c>
    </row>
    <row r="9157" spans="1:25">
      <c r="A9157" t="s">
        <v>52154</v>
      </c>
      <c r="B9157" t="s">
        <v>52155</v>
      </c>
      <c r="D9157" t="s">
        <v>40</v>
      </c>
      <c r="E9157" t="s">
        <v>41</v>
      </c>
      <c r="G9157" t="s">
        <v>52156</v>
      </c>
      <c r="H9157" t="s">
        <v>52157</v>
      </c>
      <c r="J9157" t="s">
        <v>100</v>
      </c>
      <c r="K9157" t="s">
        <v>101</v>
      </c>
      <c r="L9157">
        <v>11</v>
      </c>
      <c r="M9157" t="s">
        <v>52143</v>
      </c>
      <c r="N9157" t="s">
        <v>75</v>
      </c>
      <c r="O9157" t="s">
        <v>48</v>
      </c>
      <c r="P9157" t="s">
        <v>48</v>
      </c>
      <c r="Q9157" t="s">
        <v>52158</v>
      </c>
      <c r="Y9157" t="s">
        <v>52159</v>
      </c>
    </row>
    <row r="9158" spans="1:25">
      <c r="A9158" t="s">
        <v>52160</v>
      </c>
      <c r="B9158" t="s">
        <v>52161</v>
      </c>
      <c r="D9158" t="s">
        <v>40</v>
      </c>
      <c r="E9158" t="s">
        <v>41</v>
      </c>
      <c r="G9158" t="s">
        <v>52162</v>
      </c>
      <c r="H9158" t="s">
        <v>7880</v>
      </c>
      <c r="J9158" t="s">
        <v>52163</v>
      </c>
      <c r="K9158" t="s">
        <v>52164</v>
      </c>
      <c r="L9158">
        <v>11</v>
      </c>
      <c r="M9158" t="s">
        <v>52165</v>
      </c>
      <c r="N9158" t="s">
        <v>275</v>
      </c>
      <c r="O9158" t="s">
        <v>48</v>
      </c>
      <c r="P9158" t="s">
        <v>48</v>
      </c>
      <c r="Q9158" t="s">
        <v>52166</v>
      </c>
      <c r="Y9158" t="s">
        <v>52167</v>
      </c>
    </row>
    <row r="9159" spans="1:25">
      <c r="A9159" t="s">
        <v>52168</v>
      </c>
      <c r="B9159" t="s">
        <v>52169</v>
      </c>
      <c r="D9159" t="s">
        <v>40</v>
      </c>
      <c r="E9159" t="s">
        <v>41</v>
      </c>
      <c r="G9159" t="s">
        <v>52170</v>
      </c>
      <c r="H9159" t="s">
        <v>81</v>
      </c>
      <c r="J9159" t="s">
        <v>823</v>
      </c>
      <c r="K9159" t="s">
        <v>824</v>
      </c>
      <c r="L9159">
        <v>11</v>
      </c>
      <c r="M9159" t="s">
        <v>52171</v>
      </c>
      <c r="N9159" t="s">
        <v>75</v>
      </c>
      <c r="O9159" t="s">
        <v>48</v>
      </c>
      <c r="P9159" t="s">
        <v>48</v>
      </c>
      <c r="Q9159" t="s">
        <v>11004</v>
      </c>
      <c r="Y9159" t="s">
        <v>52172</v>
      </c>
    </row>
    <row r="9160" spans="1:25">
      <c r="A9160" t="s">
        <v>52173</v>
      </c>
      <c r="B9160" t="s">
        <v>52174</v>
      </c>
      <c r="D9160" t="s">
        <v>40</v>
      </c>
      <c r="E9160" t="s">
        <v>41</v>
      </c>
      <c r="G9160" t="s">
        <v>52175</v>
      </c>
      <c r="H9160" t="s">
        <v>52176</v>
      </c>
      <c r="J9160" t="s">
        <v>91</v>
      </c>
      <c r="K9160" t="s">
        <v>92</v>
      </c>
      <c r="L9160">
        <v>11</v>
      </c>
      <c r="M9160" t="s">
        <v>52171</v>
      </c>
      <c r="N9160" t="s">
        <v>75</v>
      </c>
      <c r="O9160" t="s">
        <v>48</v>
      </c>
      <c r="P9160" t="s">
        <v>48</v>
      </c>
      <c r="Q9160" t="s">
        <v>52177</v>
      </c>
      <c r="Y9160" t="s">
        <v>52178</v>
      </c>
    </row>
    <row r="9161" spans="1:25">
      <c r="A9161" t="s">
        <v>52179</v>
      </c>
      <c r="B9161" t="s">
        <v>52180</v>
      </c>
      <c r="D9161" t="s">
        <v>40</v>
      </c>
      <c r="E9161" t="s">
        <v>41</v>
      </c>
      <c r="G9161" t="s">
        <v>52181</v>
      </c>
      <c r="H9161" t="s">
        <v>162</v>
      </c>
      <c r="J9161" t="s">
        <v>100</v>
      </c>
      <c r="K9161" t="s">
        <v>101</v>
      </c>
      <c r="L9161">
        <v>11</v>
      </c>
      <c r="M9161" t="s">
        <v>52182</v>
      </c>
      <c r="N9161" t="s">
        <v>75</v>
      </c>
      <c r="O9161" t="s">
        <v>48</v>
      </c>
      <c r="P9161" t="s">
        <v>48</v>
      </c>
      <c r="Q9161" t="s">
        <v>52183</v>
      </c>
      <c r="Y9161" t="s">
        <v>52184</v>
      </c>
    </row>
    <row r="9162" spans="1:25">
      <c r="A9162" t="s">
        <v>52185</v>
      </c>
      <c r="B9162" t="s">
        <v>52186</v>
      </c>
      <c r="D9162" t="s">
        <v>40</v>
      </c>
      <c r="E9162" t="s">
        <v>41</v>
      </c>
      <c r="G9162" t="s">
        <v>5369</v>
      </c>
      <c r="H9162" t="s">
        <v>392</v>
      </c>
      <c r="J9162" t="s">
        <v>91</v>
      </c>
      <c r="K9162" t="s">
        <v>92</v>
      </c>
      <c r="L9162">
        <v>11</v>
      </c>
      <c r="M9162" t="s">
        <v>52182</v>
      </c>
      <c r="N9162" t="s">
        <v>75</v>
      </c>
      <c r="O9162" t="s">
        <v>48</v>
      </c>
      <c r="P9162" t="s">
        <v>48</v>
      </c>
      <c r="Q9162" t="s">
        <v>52187</v>
      </c>
      <c r="Y9162" t="s">
        <v>52188</v>
      </c>
    </row>
    <row r="9163" spans="1:25">
      <c r="A9163" t="s">
        <v>52189</v>
      </c>
      <c r="B9163" t="s">
        <v>52190</v>
      </c>
      <c r="D9163" t="s">
        <v>40</v>
      </c>
      <c r="E9163" t="s">
        <v>41</v>
      </c>
      <c r="G9163" t="s">
        <v>52191</v>
      </c>
      <c r="H9163" t="s">
        <v>52192</v>
      </c>
      <c r="J9163" t="s">
        <v>823</v>
      </c>
      <c r="K9163" t="s">
        <v>824</v>
      </c>
      <c r="L9163">
        <v>11</v>
      </c>
      <c r="M9163" t="s">
        <v>52182</v>
      </c>
      <c r="N9163" t="s">
        <v>75</v>
      </c>
      <c r="O9163" t="s">
        <v>48</v>
      </c>
      <c r="P9163" t="s">
        <v>48</v>
      </c>
      <c r="Q9163" t="s">
        <v>527</v>
      </c>
      <c r="Y9163" t="s">
        <v>52193</v>
      </c>
    </row>
    <row r="9164" spans="1:25">
      <c r="A9164" t="s">
        <v>52194</v>
      </c>
      <c r="B9164" t="s">
        <v>52195</v>
      </c>
      <c r="D9164" t="s">
        <v>40</v>
      </c>
      <c r="E9164" t="s">
        <v>41</v>
      </c>
      <c r="G9164" t="s">
        <v>52196</v>
      </c>
      <c r="H9164" t="s">
        <v>52197</v>
      </c>
      <c r="J9164" t="s">
        <v>511</v>
      </c>
      <c r="K9164" t="s">
        <v>512</v>
      </c>
      <c r="L9164">
        <v>11</v>
      </c>
      <c r="M9164" t="s">
        <v>52182</v>
      </c>
      <c r="N9164" t="s">
        <v>47</v>
      </c>
      <c r="O9164" t="s">
        <v>48</v>
      </c>
      <c r="P9164" t="s">
        <v>48</v>
      </c>
      <c r="Q9164" t="s">
        <v>52198</v>
      </c>
      <c r="Y9164" t="s">
        <v>52199</v>
      </c>
    </row>
    <row r="9165" spans="1:25">
      <c r="A9165" t="s">
        <v>52200</v>
      </c>
      <c r="B9165" t="s">
        <v>52201</v>
      </c>
      <c r="D9165" t="s">
        <v>40</v>
      </c>
      <c r="E9165" t="s">
        <v>41</v>
      </c>
      <c r="G9165" t="s">
        <v>4041</v>
      </c>
      <c r="H9165" t="s">
        <v>7367</v>
      </c>
      <c r="J9165" t="s">
        <v>100</v>
      </c>
      <c r="K9165" t="s">
        <v>101</v>
      </c>
      <c r="L9165">
        <v>11</v>
      </c>
      <c r="M9165" t="s">
        <v>52202</v>
      </c>
      <c r="N9165" t="s">
        <v>75</v>
      </c>
      <c r="O9165" t="s">
        <v>48</v>
      </c>
      <c r="P9165" t="s">
        <v>48</v>
      </c>
      <c r="Q9165" t="s">
        <v>8927</v>
      </c>
      <c r="Y9165" t="s">
        <v>52203</v>
      </c>
    </row>
    <row r="9166" spans="1:25">
      <c r="A9166" t="s">
        <v>52204</v>
      </c>
      <c r="B9166" t="s">
        <v>52205</v>
      </c>
      <c r="D9166" t="s">
        <v>40</v>
      </c>
      <c r="E9166" t="s">
        <v>41</v>
      </c>
      <c r="G9166" t="s">
        <v>52206</v>
      </c>
      <c r="H9166" t="s">
        <v>6289</v>
      </c>
      <c r="J9166" t="s">
        <v>100</v>
      </c>
      <c r="K9166" t="s">
        <v>101</v>
      </c>
      <c r="L9166">
        <v>11</v>
      </c>
      <c r="M9166" t="s">
        <v>52207</v>
      </c>
      <c r="N9166" t="s">
        <v>75</v>
      </c>
      <c r="O9166" t="s">
        <v>48</v>
      </c>
      <c r="P9166" t="s">
        <v>48</v>
      </c>
      <c r="Q9166" t="s">
        <v>52208</v>
      </c>
      <c r="Y9166" t="s">
        <v>52209</v>
      </c>
    </row>
    <row r="9167" spans="1:25">
      <c r="A9167" t="s">
        <v>52210</v>
      </c>
      <c r="B9167" t="s">
        <v>52211</v>
      </c>
      <c r="D9167" t="s">
        <v>40</v>
      </c>
      <c r="E9167" t="s">
        <v>41</v>
      </c>
      <c r="G9167" t="s">
        <v>52212</v>
      </c>
      <c r="H9167" t="s">
        <v>52213</v>
      </c>
      <c r="J9167" t="s">
        <v>100</v>
      </c>
      <c r="K9167" t="s">
        <v>101</v>
      </c>
      <c r="L9167">
        <v>11</v>
      </c>
      <c r="M9167" t="s">
        <v>52207</v>
      </c>
      <c r="N9167" t="s">
        <v>75</v>
      </c>
      <c r="O9167" t="s">
        <v>48</v>
      </c>
      <c r="P9167" t="s">
        <v>48</v>
      </c>
      <c r="Q9167" t="s">
        <v>52214</v>
      </c>
      <c r="Y9167" t="s">
        <v>52215</v>
      </c>
    </row>
    <row r="9168" spans="1:25">
      <c r="A9168" t="s">
        <v>52216</v>
      </c>
      <c r="B9168" t="s">
        <v>52217</v>
      </c>
      <c r="D9168" t="s">
        <v>40</v>
      </c>
      <c r="E9168" t="s">
        <v>41</v>
      </c>
      <c r="G9168" t="s">
        <v>52218</v>
      </c>
      <c r="H9168" t="s">
        <v>52219</v>
      </c>
      <c r="J9168" t="s">
        <v>100</v>
      </c>
      <c r="K9168" t="s">
        <v>101</v>
      </c>
      <c r="L9168">
        <v>11</v>
      </c>
      <c r="M9168" t="s">
        <v>52220</v>
      </c>
      <c r="N9168" t="s">
        <v>75</v>
      </c>
      <c r="O9168" t="s">
        <v>48</v>
      </c>
      <c r="P9168" t="s">
        <v>48</v>
      </c>
      <c r="Q9168" t="s">
        <v>28262</v>
      </c>
      <c r="Y9168" t="s">
        <v>52221</v>
      </c>
    </row>
    <row r="9169" spans="1:25">
      <c r="A9169" t="s">
        <v>52222</v>
      </c>
      <c r="B9169" t="s">
        <v>52223</v>
      </c>
      <c r="D9169" t="s">
        <v>40</v>
      </c>
      <c r="E9169" t="s">
        <v>41</v>
      </c>
      <c r="G9169" t="s">
        <v>52224</v>
      </c>
      <c r="H9169" t="s">
        <v>8507</v>
      </c>
      <c r="J9169" t="s">
        <v>121</v>
      </c>
      <c r="K9169" t="s">
        <v>122</v>
      </c>
      <c r="L9169">
        <v>11</v>
      </c>
      <c r="M9169" t="s">
        <v>52225</v>
      </c>
      <c r="N9169" t="s">
        <v>275</v>
      </c>
      <c r="O9169" t="s">
        <v>48</v>
      </c>
      <c r="P9169" t="s">
        <v>48</v>
      </c>
      <c r="Q9169" t="s">
        <v>19093</v>
      </c>
      <c r="Y9169" t="s">
        <v>52226</v>
      </c>
    </row>
    <row r="9170" spans="1:25">
      <c r="A9170" t="s">
        <v>52227</v>
      </c>
      <c r="B9170" t="s">
        <v>52228</v>
      </c>
      <c r="D9170" t="s">
        <v>40</v>
      </c>
      <c r="E9170" t="s">
        <v>41</v>
      </c>
      <c r="G9170" t="s">
        <v>52229</v>
      </c>
      <c r="H9170" t="s">
        <v>9903</v>
      </c>
      <c r="J9170" t="s">
        <v>91</v>
      </c>
      <c r="K9170" t="s">
        <v>92</v>
      </c>
      <c r="L9170">
        <v>11</v>
      </c>
      <c r="M9170" t="s">
        <v>52230</v>
      </c>
      <c r="N9170" t="s">
        <v>75</v>
      </c>
      <c r="O9170" t="s">
        <v>48</v>
      </c>
      <c r="P9170" t="s">
        <v>48</v>
      </c>
      <c r="Q9170" t="s">
        <v>52231</v>
      </c>
      <c r="Y9170" t="s">
        <v>52232</v>
      </c>
    </row>
    <row r="9171" spans="1:25">
      <c r="A9171" t="s">
        <v>52233</v>
      </c>
      <c r="B9171" t="s">
        <v>52234</v>
      </c>
      <c r="D9171" t="s">
        <v>40</v>
      </c>
      <c r="E9171" t="s">
        <v>41</v>
      </c>
      <c r="G9171" t="s">
        <v>52235</v>
      </c>
      <c r="H9171" t="s">
        <v>29132</v>
      </c>
      <c r="J9171" t="s">
        <v>91</v>
      </c>
      <c r="K9171" t="s">
        <v>92</v>
      </c>
      <c r="L9171">
        <v>11</v>
      </c>
      <c r="M9171" t="s">
        <v>52236</v>
      </c>
      <c r="N9171" t="s">
        <v>75</v>
      </c>
      <c r="O9171" t="s">
        <v>48</v>
      </c>
      <c r="P9171" t="s">
        <v>48</v>
      </c>
      <c r="Q9171" t="s">
        <v>52237</v>
      </c>
      <c r="Y9171" t="s">
        <v>52238</v>
      </c>
    </row>
    <row r="9172" spans="1:25">
      <c r="A9172" t="s">
        <v>52239</v>
      </c>
      <c r="B9172" t="s">
        <v>52240</v>
      </c>
      <c r="D9172" t="s">
        <v>40</v>
      </c>
      <c r="E9172" t="s">
        <v>41</v>
      </c>
      <c r="G9172" t="s">
        <v>52241</v>
      </c>
      <c r="H9172" t="s">
        <v>52242</v>
      </c>
      <c r="J9172" t="s">
        <v>100</v>
      </c>
      <c r="K9172" t="s">
        <v>101</v>
      </c>
      <c r="L9172">
        <v>11</v>
      </c>
      <c r="M9172" t="s">
        <v>52243</v>
      </c>
      <c r="N9172" t="s">
        <v>75</v>
      </c>
      <c r="O9172" t="s">
        <v>48</v>
      </c>
      <c r="P9172" t="s">
        <v>48</v>
      </c>
      <c r="Q9172" t="s">
        <v>52244</v>
      </c>
      <c r="Y9172" t="s">
        <v>52245</v>
      </c>
    </row>
    <row r="9173" spans="1:25">
      <c r="A9173" t="s">
        <v>52246</v>
      </c>
      <c r="B9173" t="s">
        <v>52247</v>
      </c>
      <c r="D9173" t="s">
        <v>40</v>
      </c>
      <c r="E9173" t="s">
        <v>41</v>
      </c>
      <c r="G9173" t="s">
        <v>52248</v>
      </c>
      <c r="H9173" t="s">
        <v>47628</v>
      </c>
      <c r="J9173" t="s">
        <v>100</v>
      </c>
      <c r="K9173" t="s">
        <v>101</v>
      </c>
      <c r="L9173">
        <v>11</v>
      </c>
      <c r="M9173" t="s">
        <v>52249</v>
      </c>
      <c r="N9173" t="s">
        <v>75</v>
      </c>
      <c r="O9173" t="s">
        <v>48</v>
      </c>
      <c r="P9173" t="s">
        <v>48</v>
      </c>
      <c r="Q9173" t="s">
        <v>52250</v>
      </c>
      <c r="Y9173" t="s">
        <v>52251</v>
      </c>
    </row>
    <row r="9174" spans="1:25">
      <c r="A9174" t="s">
        <v>184</v>
      </c>
      <c r="B9174" t="s">
        <v>52252</v>
      </c>
      <c r="D9174" t="s">
        <v>40</v>
      </c>
      <c r="E9174" t="s">
        <v>41</v>
      </c>
      <c r="G9174" t="s">
        <v>52253</v>
      </c>
      <c r="H9174" t="s">
        <v>52254</v>
      </c>
      <c r="J9174" t="s">
        <v>823</v>
      </c>
      <c r="K9174" t="s">
        <v>824</v>
      </c>
      <c r="L9174">
        <v>11</v>
      </c>
      <c r="M9174" t="s">
        <v>52255</v>
      </c>
      <c r="N9174" t="s">
        <v>75</v>
      </c>
      <c r="O9174" t="s">
        <v>48</v>
      </c>
      <c r="P9174" t="s">
        <v>48</v>
      </c>
      <c r="Q9174" t="s">
        <v>13280</v>
      </c>
      <c r="Y9174" t="s">
        <v>52256</v>
      </c>
    </row>
    <row r="9175" spans="1:25">
      <c r="A9175" t="s">
        <v>52257</v>
      </c>
      <c r="B9175" t="s">
        <v>52258</v>
      </c>
      <c r="D9175" t="s">
        <v>40</v>
      </c>
      <c r="E9175" t="s">
        <v>41</v>
      </c>
      <c r="G9175" t="s">
        <v>52259</v>
      </c>
      <c r="H9175" t="s">
        <v>15687</v>
      </c>
      <c r="J9175" t="s">
        <v>91</v>
      </c>
      <c r="K9175" t="s">
        <v>92</v>
      </c>
      <c r="L9175">
        <v>11</v>
      </c>
      <c r="M9175" t="s">
        <v>52260</v>
      </c>
      <c r="N9175" t="s">
        <v>75</v>
      </c>
      <c r="O9175" t="s">
        <v>48</v>
      </c>
      <c r="P9175" t="s">
        <v>48</v>
      </c>
      <c r="Q9175" t="s">
        <v>52261</v>
      </c>
      <c r="Y9175" t="s">
        <v>52262</v>
      </c>
    </row>
    <row r="9176" spans="1:25">
      <c r="A9176" t="s">
        <v>52263</v>
      </c>
      <c r="B9176" t="s">
        <v>52264</v>
      </c>
      <c r="D9176" t="s">
        <v>40</v>
      </c>
      <c r="E9176" t="s">
        <v>41</v>
      </c>
      <c r="G9176" t="s">
        <v>23441</v>
      </c>
      <c r="H9176" t="s">
        <v>52265</v>
      </c>
      <c r="J9176" t="s">
        <v>100</v>
      </c>
      <c r="K9176" t="s">
        <v>101</v>
      </c>
      <c r="L9176">
        <v>11</v>
      </c>
      <c r="M9176" t="s">
        <v>52266</v>
      </c>
      <c r="N9176" t="s">
        <v>75</v>
      </c>
      <c r="O9176" t="s">
        <v>48</v>
      </c>
      <c r="P9176" t="s">
        <v>48</v>
      </c>
      <c r="Q9176" t="s">
        <v>5921</v>
      </c>
      <c r="Y9176" t="s">
        <v>52267</v>
      </c>
    </row>
    <row r="9177" spans="1:25">
      <c r="A9177" t="s">
        <v>52268</v>
      </c>
      <c r="B9177" t="s">
        <v>52269</v>
      </c>
      <c r="D9177" t="s">
        <v>40</v>
      </c>
      <c r="E9177" t="s">
        <v>41</v>
      </c>
      <c r="G9177" t="s">
        <v>52270</v>
      </c>
      <c r="H9177" t="s">
        <v>143</v>
      </c>
      <c r="J9177" t="s">
        <v>2356</v>
      </c>
      <c r="K9177" t="s">
        <v>2357</v>
      </c>
      <c r="L9177">
        <v>11</v>
      </c>
      <c r="M9177" t="s">
        <v>52266</v>
      </c>
      <c r="N9177" t="s">
        <v>75</v>
      </c>
      <c r="O9177" t="s">
        <v>48</v>
      </c>
      <c r="P9177" t="s">
        <v>48</v>
      </c>
      <c r="Q9177" t="s">
        <v>52271</v>
      </c>
      <c r="Y9177" t="s">
        <v>52272</v>
      </c>
    </row>
    <row r="9178" spans="1:25">
      <c r="A9178" t="s">
        <v>52273</v>
      </c>
      <c r="B9178" t="s">
        <v>52274</v>
      </c>
      <c r="D9178" t="s">
        <v>40</v>
      </c>
      <c r="E9178" t="s">
        <v>41</v>
      </c>
      <c r="G9178" t="s">
        <v>38958</v>
      </c>
      <c r="H9178" t="s">
        <v>52275</v>
      </c>
      <c r="J9178" t="s">
        <v>91</v>
      </c>
      <c r="K9178" t="s">
        <v>92</v>
      </c>
      <c r="L9178">
        <v>11</v>
      </c>
      <c r="M9178" t="s">
        <v>52266</v>
      </c>
      <c r="N9178" t="s">
        <v>75</v>
      </c>
      <c r="O9178" t="s">
        <v>48</v>
      </c>
      <c r="P9178" t="s">
        <v>48</v>
      </c>
      <c r="Q9178" t="s">
        <v>43901</v>
      </c>
      <c r="Y9178" t="s">
        <v>52276</v>
      </c>
    </row>
    <row r="9179" spans="1:25">
      <c r="A9179" t="s">
        <v>52277</v>
      </c>
      <c r="B9179" t="s">
        <v>52278</v>
      </c>
      <c r="D9179" t="s">
        <v>40</v>
      </c>
      <c r="E9179" t="s">
        <v>41</v>
      </c>
      <c r="G9179" t="s">
        <v>22487</v>
      </c>
      <c r="H9179" t="s">
        <v>6548</v>
      </c>
      <c r="J9179" t="s">
        <v>91</v>
      </c>
      <c r="K9179" t="s">
        <v>92</v>
      </c>
      <c r="L9179">
        <v>11</v>
      </c>
      <c r="M9179" t="s">
        <v>52266</v>
      </c>
      <c r="N9179" t="s">
        <v>75</v>
      </c>
      <c r="O9179" t="s">
        <v>48</v>
      </c>
      <c r="P9179" t="s">
        <v>48</v>
      </c>
      <c r="Q9179" t="s">
        <v>52279</v>
      </c>
      <c r="Y9179" t="s">
        <v>52280</v>
      </c>
    </row>
    <row r="9180" spans="1:25">
      <c r="A9180" t="s">
        <v>52281</v>
      </c>
      <c r="B9180" t="s">
        <v>52282</v>
      </c>
      <c r="D9180" t="s">
        <v>40</v>
      </c>
      <c r="E9180" t="s">
        <v>41</v>
      </c>
      <c r="G9180" t="s">
        <v>12988</v>
      </c>
      <c r="H9180" t="s">
        <v>8131</v>
      </c>
      <c r="J9180" t="s">
        <v>100</v>
      </c>
      <c r="K9180" t="s">
        <v>101</v>
      </c>
      <c r="L9180">
        <v>11</v>
      </c>
      <c r="M9180" t="s">
        <v>52266</v>
      </c>
      <c r="N9180" t="s">
        <v>75</v>
      </c>
      <c r="O9180" t="s">
        <v>48</v>
      </c>
      <c r="P9180" t="s">
        <v>48</v>
      </c>
      <c r="Q9180" t="s">
        <v>52283</v>
      </c>
      <c r="Y9180" t="s">
        <v>52284</v>
      </c>
    </row>
    <row r="9181" spans="1:25">
      <c r="A9181" t="s">
        <v>52285</v>
      </c>
      <c r="B9181" t="s">
        <v>52286</v>
      </c>
      <c r="D9181" t="s">
        <v>40</v>
      </c>
      <c r="E9181" t="s">
        <v>41</v>
      </c>
      <c r="G9181" t="s">
        <v>52287</v>
      </c>
      <c r="H9181" t="s">
        <v>52288</v>
      </c>
      <c r="J9181" t="s">
        <v>823</v>
      </c>
      <c r="K9181" t="s">
        <v>824</v>
      </c>
      <c r="L9181">
        <v>11</v>
      </c>
      <c r="M9181" t="s">
        <v>52289</v>
      </c>
      <c r="N9181" t="s">
        <v>75</v>
      </c>
      <c r="O9181" t="s">
        <v>48</v>
      </c>
      <c r="P9181" t="s">
        <v>48</v>
      </c>
      <c r="Q9181" t="s">
        <v>2409</v>
      </c>
      <c r="Y9181" t="s">
        <v>52290</v>
      </c>
    </row>
    <row r="9182" spans="1:25">
      <c r="A9182" t="s">
        <v>52291</v>
      </c>
      <c r="B9182" t="s">
        <v>52292</v>
      </c>
      <c r="D9182" t="s">
        <v>40</v>
      </c>
      <c r="E9182" t="s">
        <v>41</v>
      </c>
      <c r="G9182" t="s">
        <v>52293</v>
      </c>
      <c r="H9182" t="s">
        <v>392</v>
      </c>
      <c r="J9182" t="s">
        <v>91</v>
      </c>
      <c r="K9182" t="s">
        <v>92</v>
      </c>
      <c r="L9182">
        <v>11</v>
      </c>
      <c r="M9182" t="s">
        <v>52289</v>
      </c>
      <c r="N9182" t="s">
        <v>75</v>
      </c>
      <c r="O9182" t="s">
        <v>48</v>
      </c>
      <c r="P9182" t="s">
        <v>48</v>
      </c>
      <c r="Q9182" t="s">
        <v>577</v>
      </c>
      <c r="Y9182" t="s">
        <v>52294</v>
      </c>
    </row>
    <row r="9183" spans="1:25">
      <c r="A9183" t="s">
        <v>52295</v>
      </c>
      <c r="B9183" t="s">
        <v>52296</v>
      </c>
      <c r="D9183" t="s">
        <v>40</v>
      </c>
      <c r="E9183" t="s">
        <v>41</v>
      </c>
      <c r="G9183" t="s">
        <v>29248</v>
      </c>
      <c r="H9183" t="s">
        <v>3794</v>
      </c>
      <c r="J9183" t="s">
        <v>121</v>
      </c>
      <c r="K9183" t="s">
        <v>122</v>
      </c>
      <c r="L9183">
        <v>11</v>
      </c>
      <c r="M9183" t="s">
        <v>52289</v>
      </c>
      <c r="N9183" t="s">
        <v>58</v>
      </c>
      <c r="O9183" t="s">
        <v>48</v>
      </c>
      <c r="P9183" t="s">
        <v>48</v>
      </c>
      <c r="Q9183" t="s">
        <v>2088</v>
      </c>
      <c r="Y9183" t="s">
        <v>52297</v>
      </c>
    </row>
    <row r="9184" spans="1:25">
      <c r="A9184" t="s">
        <v>52298</v>
      </c>
      <c r="B9184" t="s">
        <v>52299</v>
      </c>
      <c r="D9184" t="s">
        <v>40</v>
      </c>
      <c r="E9184" t="s">
        <v>41</v>
      </c>
      <c r="G9184" t="s">
        <v>52300</v>
      </c>
      <c r="H9184" t="s">
        <v>1313</v>
      </c>
      <c r="J9184" t="s">
        <v>91</v>
      </c>
      <c r="K9184" t="s">
        <v>92</v>
      </c>
      <c r="L9184">
        <v>11</v>
      </c>
      <c r="M9184" t="s">
        <v>52289</v>
      </c>
      <c r="N9184" t="s">
        <v>75</v>
      </c>
      <c r="O9184" t="s">
        <v>48</v>
      </c>
      <c r="P9184" t="s">
        <v>48</v>
      </c>
      <c r="Q9184" t="s">
        <v>52301</v>
      </c>
      <c r="Y9184" t="s">
        <v>52302</v>
      </c>
    </row>
    <row r="9185" spans="1:25">
      <c r="A9185" t="s">
        <v>52303</v>
      </c>
      <c r="B9185" t="s">
        <v>52304</v>
      </c>
      <c r="D9185" t="s">
        <v>40</v>
      </c>
      <c r="E9185" t="s">
        <v>41</v>
      </c>
      <c r="G9185" t="s">
        <v>52305</v>
      </c>
      <c r="H9185" t="s">
        <v>4041</v>
      </c>
      <c r="J9185" t="s">
        <v>91</v>
      </c>
      <c r="K9185" t="s">
        <v>92</v>
      </c>
      <c r="L9185">
        <v>11</v>
      </c>
      <c r="M9185" t="s">
        <v>52306</v>
      </c>
      <c r="N9185" t="s">
        <v>75</v>
      </c>
      <c r="O9185" t="s">
        <v>48</v>
      </c>
      <c r="P9185" t="s">
        <v>48</v>
      </c>
      <c r="Q9185" t="s">
        <v>52307</v>
      </c>
      <c r="Y9185" t="s">
        <v>52308</v>
      </c>
    </row>
    <row r="9186" spans="1:25">
      <c r="A9186" t="s">
        <v>52309</v>
      </c>
      <c r="B9186" t="s">
        <v>52310</v>
      </c>
      <c r="D9186" t="s">
        <v>40</v>
      </c>
      <c r="E9186" t="s">
        <v>41</v>
      </c>
      <c r="G9186" t="s">
        <v>18194</v>
      </c>
      <c r="H9186" t="s">
        <v>2565</v>
      </c>
      <c r="J9186" t="s">
        <v>511</v>
      </c>
      <c r="K9186" t="s">
        <v>512</v>
      </c>
      <c r="L9186">
        <v>11</v>
      </c>
      <c r="M9186" t="s">
        <v>52311</v>
      </c>
      <c r="N9186" t="s">
        <v>47</v>
      </c>
      <c r="O9186" t="s">
        <v>48</v>
      </c>
      <c r="P9186" t="s">
        <v>48</v>
      </c>
      <c r="Q9186" t="s">
        <v>52312</v>
      </c>
      <c r="Y9186" t="s">
        <v>52313</v>
      </c>
    </row>
    <row r="9187" spans="1:25">
      <c r="A9187" t="s">
        <v>52314</v>
      </c>
      <c r="B9187" t="s">
        <v>52315</v>
      </c>
      <c r="D9187" t="s">
        <v>40</v>
      </c>
      <c r="E9187" t="s">
        <v>41</v>
      </c>
      <c r="G9187" t="s">
        <v>52316</v>
      </c>
      <c r="H9187" t="s">
        <v>52317</v>
      </c>
      <c r="J9187" t="s">
        <v>91</v>
      </c>
      <c r="K9187" t="s">
        <v>92</v>
      </c>
      <c r="L9187">
        <v>11</v>
      </c>
      <c r="M9187" t="s">
        <v>52318</v>
      </c>
      <c r="N9187" t="s">
        <v>75</v>
      </c>
      <c r="O9187" t="s">
        <v>48</v>
      </c>
      <c r="P9187" t="s">
        <v>48</v>
      </c>
      <c r="Q9187" t="s">
        <v>23333</v>
      </c>
      <c r="Y9187" t="s">
        <v>52319</v>
      </c>
    </row>
    <row r="9188" spans="1:25">
      <c r="A9188" t="s">
        <v>52320</v>
      </c>
      <c r="B9188" t="s">
        <v>52321</v>
      </c>
      <c r="D9188" t="s">
        <v>40</v>
      </c>
      <c r="E9188" t="s">
        <v>41</v>
      </c>
      <c r="G9188" t="s">
        <v>52322</v>
      </c>
      <c r="H9188" t="s">
        <v>52323</v>
      </c>
      <c r="J9188" t="s">
        <v>100</v>
      </c>
      <c r="K9188" t="s">
        <v>101</v>
      </c>
      <c r="L9188">
        <v>11</v>
      </c>
      <c r="M9188" t="s">
        <v>52324</v>
      </c>
      <c r="N9188" t="s">
        <v>75</v>
      </c>
      <c r="O9188" t="s">
        <v>48</v>
      </c>
      <c r="P9188" t="s">
        <v>48</v>
      </c>
      <c r="Q9188" t="s">
        <v>52325</v>
      </c>
      <c r="Y9188" t="s">
        <v>52326</v>
      </c>
    </row>
    <row r="9189" spans="1:25">
      <c r="A9189" t="s">
        <v>52327</v>
      </c>
      <c r="B9189" t="s">
        <v>52328</v>
      </c>
      <c r="D9189" t="s">
        <v>40</v>
      </c>
      <c r="E9189" t="s">
        <v>41</v>
      </c>
      <c r="G9189" t="s">
        <v>52329</v>
      </c>
      <c r="H9189" t="s">
        <v>47962</v>
      </c>
      <c r="J9189" t="s">
        <v>91</v>
      </c>
      <c r="K9189" t="s">
        <v>92</v>
      </c>
      <c r="L9189">
        <v>11</v>
      </c>
      <c r="M9189" t="s">
        <v>52330</v>
      </c>
      <c r="N9189" t="s">
        <v>75</v>
      </c>
      <c r="O9189" t="s">
        <v>48</v>
      </c>
      <c r="P9189" t="s">
        <v>48</v>
      </c>
      <c r="Q9189" t="s">
        <v>10035</v>
      </c>
      <c r="Y9189" t="s">
        <v>52331</v>
      </c>
    </row>
    <row r="9190" spans="1:25">
      <c r="A9190" t="s">
        <v>52332</v>
      </c>
      <c r="B9190" t="s">
        <v>52333</v>
      </c>
      <c r="D9190" t="s">
        <v>40</v>
      </c>
      <c r="E9190" t="s">
        <v>41</v>
      </c>
      <c r="G9190" t="s">
        <v>9564</v>
      </c>
      <c r="H9190" t="s">
        <v>52334</v>
      </c>
      <c r="J9190" t="s">
        <v>100</v>
      </c>
      <c r="K9190" t="s">
        <v>101</v>
      </c>
      <c r="L9190">
        <v>11</v>
      </c>
      <c r="M9190" t="s">
        <v>52335</v>
      </c>
      <c r="N9190" t="s">
        <v>75</v>
      </c>
      <c r="O9190" t="s">
        <v>48</v>
      </c>
      <c r="P9190" t="s">
        <v>48</v>
      </c>
      <c r="Q9190" t="s">
        <v>52336</v>
      </c>
      <c r="Y9190" t="s">
        <v>52337</v>
      </c>
    </row>
    <row r="9191" spans="1:25">
      <c r="A9191" t="s">
        <v>52338</v>
      </c>
      <c r="B9191" t="s">
        <v>52339</v>
      </c>
      <c r="D9191" t="s">
        <v>40</v>
      </c>
      <c r="E9191" t="s">
        <v>41</v>
      </c>
      <c r="G9191" t="s">
        <v>52340</v>
      </c>
      <c r="H9191" t="s">
        <v>1313</v>
      </c>
      <c r="J9191" t="s">
        <v>91</v>
      </c>
      <c r="K9191" t="s">
        <v>92</v>
      </c>
      <c r="L9191">
        <v>11</v>
      </c>
      <c r="M9191" t="s">
        <v>52341</v>
      </c>
      <c r="N9191" t="s">
        <v>75</v>
      </c>
      <c r="O9191" t="s">
        <v>48</v>
      </c>
      <c r="P9191" t="s">
        <v>48</v>
      </c>
      <c r="Q9191" t="s">
        <v>22049</v>
      </c>
      <c r="Y9191" t="s">
        <v>52342</v>
      </c>
    </row>
    <row r="9192" spans="1:25">
      <c r="A9192" t="s">
        <v>52343</v>
      </c>
      <c r="B9192" t="s">
        <v>52344</v>
      </c>
      <c r="D9192" t="s">
        <v>40</v>
      </c>
      <c r="E9192" t="s">
        <v>41</v>
      </c>
      <c r="G9192" t="s">
        <v>52345</v>
      </c>
      <c r="H9192" t="s">
        <v>52346</v>
      </c>
      <c r="J9192" t="s">
        <v>100</v>
      </c>
      <c r="K9192" t="s">
        <v>101</v>
      </c>
      <c r="L9192">
        <v>11</v>
      </c>
      <c r="M9192" t="s">
        <v>52347</v>
      </c>
      <c r="N9192" t="s">
        <v>75</v>
      </c>
      <c r="O9192" t="s">
        <v>48</v>
      </c>
      <c r="P9192" t="s">
        <v>48</v>
      </c>
      <c r="Q9192" t="s">
        <v>52348</v>
      </c>
      <c r="Y9192" t="s">
        <v>52349</v>
      </c>
    </row>
    <row r="9193" spans="1:25">
      <c r="A9193" t="s">
        <v>52350</v>
      </c>
      <c r="B9193" t="s">
        <v>52351</v>
      </c>
      <c r="D9193" t="s">
        <v>40</v>
      </c>
      <c r="E9193" t="s">
        <v>41</v>
      </c>
      <c r="G9193" t="s">
        <v>52352</v>
      </c>
      <c r="H9193" t="s">
        <v>52353</v>
      </c>
      <c r="J9193" t="s">
        <v>100</v>
      </c>
      <c r="K9193" t="s">
        <v>101</v>
      </c>
      <c r="L9193">
        <v>11</v>
      </c>
      <c r="M9193" t="s">
        <v>52354</v>
      </c>
      <c r="N9193" t="s">
        <v>75</v>
      </c>
      <c r="O9193" t="s">
        <v>48</v>
      </c>
      <c r="P9193" t="s">
        <v>48</v>
      </c>
      <c r="Q9193" t="s">
        <v>52355</v>
      </c>
      <c r="Y9193" t="s">
        <v>52356</v>
      </c>
    </row>
    <row r="9194" spans="1:25">
      <c r="A9194" t="s">
        <v>52357</v>
      </c>
      <c r="B9194" t="s">
        <v>52358</v>
      </c>
      <c r="D9194" t="s">
        <v>40</v>
      </c>
      <c r="E9194" t="s">
        <v>41</v>
      </c>
      <c r="G9194" t="s">
        <v>46855</v>
      </c>
      <c r="H9194" t="s">
        <v>52359</v>
      </c>
      <c r="J9194" t="s">
        <v>100</v>
      </c>
      <c r="K9194" t="s">
        <v>101</v>
      </c>
      <c r="L9194">
        <v>11</v>
      </c>
      <c r="M9194" t="s">
        <v>52354</v>
      </c>
      <c r="N9194" t="s">
        <v>75</v>
      </c>
      <c r="O9194" t="s">
        <v>48</v>
      </c>
      <c r="P9194" t="s">
        <v>48</v>
      </c>
      <c r="Q9194" t="s">
        <v>52360</v>
      </c>
      <c r="Y9194" t="s">
        <v>52361</v>
      </c>
    </row>
    <row r="9195" spans="1:25">
      <c r="A9195" t="s">
        <v>52362</v>
      </c>
      <c r="B9195" t="s">
        <v>52363</v>
      </c>
      <c r="D9195" t="s">
        <v>40</v>
      </c>
      <c r="E9195" t="s">
        <v>41</v>
      </c>
      <c r="G9195" t="s">
        <v>7372</v>
      </c>
      <c r="H9195" t="s">
        <v>52364</v>
      </c>
      <c r="J9195" t="s">
        <v>91</v>
      </c>
      <c r="K9195" t="s">
        <v>92</v>
      </c>
      <c r="L9195">
        <v>11</v>
      </c>
      <c r="M9195" t="s">
        <v>52354</v>
      </c>
      <c r="N9195" t="s">
        <v>75</v>
      </c>
      <c r="O9195" t="s">
        <v>48</v>
      </c>
      <c r="P9195" t="s">
        <v>48</v>
      </c>
      <c r="Q9195" t="s">
        <v>52365</v>
      </c>
      <c r="Y9195" t="s">
        <v>52366</v>
      </c>
    </row>
    <row r="9196" spans="1:25">
      <c r="A9196" t="s">
        <v>52367</v>
      </c>
      <c r="B9196" t="s">
        <v>52368</v>
      </c>
      <c r="D9196" t="s">
        <v>40</v>
      </c>
      <c r="E9196" t="s">
        <v>41</v>
      </c>
      <c r="G9196" t="s">
        <v>52369</v>
      </c>
      <c r="H9196" t="s">
        <v>519</v>
      </c>
      <c r="J9196" t="s">
        <v>100</v>
      </c>
      <c r="K9196" t="s">
        <v>101</v>
      </c>
      <c r="L9196">
        <v>11</v>
      </c>
      <c r="M9196" t="s">
        <v>52354</v>
      </c>
      <c r="N9196" t="s">
        <v>75</v>
      </c>
      <c r="O9196" t="s">
        <v>48</v>
      </c>
      <c r="P9196" t="s">
        <v>48</v>
      </c>
      <c r="Q9196" t="s">
        <v>3366</v>
      </c>
      <c r="Y9196" t="s">
        <v>52370</v>
      </c>
    </row>
    <row r="9197" spans="1:25">
      <c r="A9197" t="s">
        <v>52371</v>
      </c>
      <c r="B9197" t="s">
        <v>52372</v>
      </c>
      <c r="D9197" t="s">
        <v>40</v>
      </c>
      <c r="E9197" t="s">
        <v>41</v>
      </c>
      <c r="G9197" t="s">
        <v>52373</v>
      </c>
      <c r="H9197" t="s">
        <v>52374</v>
      </c>
      <c r="J9197" t="s">
        <v>91</v>
      </c>
      <c r="K9197" t="s">
        <v>92</v>
      </c>
      <c r="L9197">
        <v>11</v>
      </c>
      <c r="M9197" t="s">
        <v>52375</v>
      </c>
      <c r="N9197" t="s">
        <v>75</v>
      </c>
      <c r="O9197" t="s">
        <v>48</v>
      </c>
      <c r="P9197" t="s">
        <v>48</v>
      </c>
      <c r="Q9197" t="s">
        <v>52376</v>
      </c>
      <c r="Y9197" t="s">
        <v>52377</v>
      </c>
    </row>
    <row r="9198" spans="1:25">
      <c r="A9198" t="s">
        <v>52378</v>
      </c>
      <c r="B9198" t="s">
        <v>52379</v>
      </c>
      <c r="D9198" t="s">
        <v>40</v>
      </c>
      <c r="E9198" t="s">
        <v>41</v>
      </c>
      <c r="G9198" t="s">
        <v>52380</v>
      </c>
      <c r="H9198" t="s">
        <v>52381</v>
      </c>
      <c r="J9198" t="s">
        <v>91</v>
      </c>
      <c r="K9198" t="s">
        <v>92</v>
      </c>
      <c r="L9198">
        <v>11</v>
      </c>
      <c r="M9198" t="s">
        <v>52382</v>
      </c>
      <c r="N9198" t="s">
        <v>75</v>
      </c>
      <c r="O9198" t="s">
        <v>48</v>
      </c>
      <c r="P9198" t="s">
        <v>48</v>
      </c>
      <c r="Q9198" t="s">
        <v>52383</v>
      </c>
      <c r="Y9198" t="s">
        <v>52384</v>
      </c>
    </row>
    <row r="9199" spans="1:25">
      <c r="A9199" t="s">
        <v>52385</v>
      </c>
      <c r="B9199" t="s">
        <v>52386</v>
      </c>
      <c r="D9199" t="s">
        <v>40</v>
      </c>
      <c r="E9199" t="s">
        <v>41</v>
      </c>
      <c r="G9199" t="s">
        <v>20153</v>
      </c>
      <c r="H9199" t="s">
        <v>44615</v>
      </c>
      <c r="J9199" t="s">
        <v>100</v>
      </c>
      <c r="K9199" t="s">
        <v>101</v>
      </c>
      <c r="L9199">
        <v>11</v>
      </c>
      <c r="M9199" t="s">
        <v>52382</v>
      </c>
      <c r="N9199" t="s">
        <v>75</v>
      </c>
      <c r="O9199" t="s">
        <v>48</v>
      </c>
      <c r="P9199" t="s">
        <v>48</v>
      </c>
      <c r="Q9199" t="s">
        <v>52387</v>
      </c>
      <c r="Y9199" t="s">
        <v>52388</v>
      </c>
    </row>
    <row r="9200" spans="1:25">
      <c r="A9200" t="s">
        <v>52389</v>
      </c>
      <c r="B9200" t="s">
        <v>52390</v>
      </c>
      <c r="D9200" t="s">
        <v>40</v>
      </c>
      <c r="E9200" t="s">
        <v>41</v>
      </c>
      <c r="G9200" t="s">
        <v>2552</v>
      </c>
      <c r="H9200" t="s">
        <v>52391</v>
      </c>
      <c r="J9200" t="s">
        <v>100</v>
      </c>
      <c r="K9200" t="s">
        <v>101</v>
      </c>
      <c r="L9200">
        <v>11</v>
      </c>
      <c r="M9200" t="s">
        <v>52382</v>
      </c>
      <c r="N9200" t="s">
        <v>75</v>
      </c>
      <c r="O9200" t="s">
        <v>48</v>
      </c>
      <c r="P9200" t="s">
        <v>48</v>
      </c>
      <c r="Q9200" t="s">
        <v>52392</v>
      </c>
      <c r="Y9200" t="s">
        <v>52393</v>
      </c>
    </row>
    <row r="9201" spans="1:25">
      <c r="A9201" t="s">
        <v>52394</v>
      </c>
      <c r="B9201" t="s">
        <v>52395</v>
      </c>
      <c r="D9201" t="s">
        <v>40</v>
      </c>
      <c r="E9201" t="s">
        <v>41</v>
      </c>
      <c r="G9201" t="s">
        <v>52396</v>
      </c>
      <c r="H9201" t="s">
        <v>52397</v>
      </c>
      <c r="J9201" t="s">
        <v>100</v>
      </c>
      <c r="K9201" t="s">
        <v>101</v>
      </c>
      <c r="L9201">
        <v>11</v>
      </c>
      <c r="M9201" t="s">
        <v>52398</v>
      </c>
      <c r="N9201" t="s">
        <v>75</v>
      </c>
      <c r="O9201" t="s">
        <v>48</v>
      </c>
      <c r="P9201" t="s">
        <v>48</v>
      </c>
      <c r="Q9201" t="s">
        <v>45106</v>
      </c>
      <c r="Y9201" t="s">
        <v>52399</v>
      </c>
    </row>
    <row r="9202" spans="1:25">
      <c r="A9202" t="s">
        <v>52400</v>
      </c>
      <c r="B9202" t="s">
        <v>52401</v>
      </c>
      <c r="D9202" t="s">
        <v>40</v>
      </c>
      <c r="E9202" t="s">
        <v>41</v>
      </c>
      <c r="G9202" t="s">
        <v>52402</v>
      </c>
      <c r="H9202" t="s">
        <v>52403</v>
      </c>
      <c r="J9202" t="s">
        <v>100</v>
      </c>
      <c r="K9202" t="s">
        <v>101</v>
      </c>
      <c r="L9202">
        <v>11</v>
      </c>
      <c r="M9202" t="s">
        <v>52398</v>
      </c>
      <c r="N9202" t="s">
        <v>75</v>
      </c>
      <c r="O9202" t="s">
        <v>48</v>
      </c>
      <c r="P9202" t="s">
        <v>48</v>
      </c>
      <c r="Q9202" t="s">
        <v>52404</v>
      </c>
      <c r="Y9202" t="s">
        <v>52405</v>
      </c>
    </row>
    <row r="9203" spans="1:25">
      <c r="A9203" t="s">
        <v>52406</v>
      </c>
      <c r="B9203" t="s">
        <v>52407</v>
      </c>
      <c r="D9203" t="s">
        <v>40</v>
      </c>
      <c r="E9203" t="s">
        <v>41</v>
      </c>
      <c r="G9203" t="s">
        <v>11096</v>
      </c>
      <c r="H9203" t="s">
        <v>2005</v>
      </c>
      <c r="J9203" t="s">
        <v>100</v>
      </c>
      <c r="K9203" t="s">
        <v>101</v>
      </c>
      <c r="L9203">
        <v>11</v>
      </c>
      <c r="M9203" t="s">
        <v>52398</v>
      </c>
      <c r="N9203" t="s">
        <v>75</v>
      </c>
      <c r="O9203" t="s">
        <v>48</v>
      </c>
      <c r="P9203" t="s">
        <v>48</v>
      </c>
      <c r="Q9203" t="s">
        <v>52408</v>
      </c>
      <c r="Y9203" t="s">
        <v>52409</v>
      </c>
    </row>
    <row r="9204" spans="1:25">
      <c r="A9204" t="s">
        <v>52410</v>
      </c>
      <c r="B9204" t="s">
        <v>52411</v>
      </c>
      <c r="D9204" t="s">
        <v>40</v>
      </c>
      <c r="E9204" t="s">
        <v>41</v>
      </c>
      <c r="G9204" t="s">
        <v>52412</v>
      </c>
      <c r="H9204" t="s">
        <v>4966</v>
      </c>
      <c r="J9204" t="s">
        <v>91</v>
      </c>
      <c r="K9204" t="s">
        <v>92</v>
      </c>
      <c r="L9204">
        <v>11</v>
      </c>
      <c r="M9204" t="s">
        <v>52398</v>
      </c>
      <c r="N9204" t="s">
        <v>75</v>
      </c>
      <c r="O9204" t="s">
        <v>48</v>
      </c>
      <c r="P9204" t="s">
        <v>48</v>
      </c>
      <c r="Q9204" t="s">
        <v>52413</v>
      </c>
      <c r="Y9204" t="s">
        <v>52414</v>
      </c>
    </row>
    <row r="9205" spans="1:25">
      <c r="A9205" t="s">
        <v>52415</v>
      </c>
      <c r="B9205" t="s">
        <v>52416</v>
      </c>
      <c r="D9205" t="s">
        <v>40</v>
      </c>
      <c r="E9205" t="s">
        <v>41</v>
      </c>
      <c r="G9205" t="s">
        <v>52417</v>
      </c>
      <c r="H9205" t="s">
        <v>52418</v>
      </c>
      <c r="J9205" t="s">
        <v>100</v>
      </c>
      <c r="K9205" t="s">
        <v>101</v>
      </c>
      <c r="L9205">
        <v>11</v>
      </c>
      <c r="M9205" t="s">
        <v>52398</v>
      </c>
      <c r="N9205" t="s">
        <v>75</v>
      </c>
      <c r="O9205" t="s">
        <v>48</v>
      </c>
      <c r="P9205" t="s">
        <v>48</v>
      </c>
      <c r="Q9205" t="s">
        <v>4125</v>
      </c>
      <c r="Y9205" t="s">
        <v>52419</v>
      </c>
    </row>
    <row r="9206" spans="1:25">
      <c r="A9206" t="s">
        <v>52420</v>
      </c>
      <c r="B9206" t="s">
        <v>52421</v>
      </c>
      <c r="D9206" t="s">
        <v>40</v>
      </c>
      <c r="E9206" t="s">
        <v>41</v>
      </c>
      <c r="G9206" t="s">
        <v>52422</v>
      </c>
      <c r="H9206" t="s">
        <v>1313</v>
      </c>
      <c r="J9206" t="s">
        <v>91</v>
      </c>
      <c r="K9206" t="s">
        <v>92</v>
      </c>
      <c r="L9206">
        <v>11</v>
      </c>
      <c r="M9206" t="s">
        <v>52423</v>
      </c>
      <c r="N9206" t="s">
        <v>75</v>
      </c>
      <c r="O9206" t="s">
        <v>48</v>
      </c>
      <c r="P9206" t="s">
        <v>48</v>
      </c>
      <c r="Q9206" t="s">
        <v>52424</v>
      </c>
      <c r="Y9206" t="s">
        <v>52425</v>
      </c>
    </row>
    <row r="9207" spans="1:25">
      <c r="A9207" t="s">
        <v>52426</v>
      </c>
      <c r="B9207" t="s">
        <v>52427</v>
      </c>
      <c r="D9207" t="s">
        <v>40</v>
      </c>
      <c r="E9207" t="s">
        <v>41</v>
      </c>
      <c r="G9207" t="s">
        <v>38897</v>
      </c>
      <c r="H9207" t="s">
        <v>1639</v>
      </c>
      <c r="J9207" t="s">
        <v>100</v>
      </c>
      <c r="K9207" t="s">
        <v>101</v>
      </c>
      <c r="L9207">
        <v>11</v>
      </c>
      <c r="M9207" t="s">
        <v>52423</v>
      </c>
      <c r="N9207" t="s">
        <v>75</v>
      </c>
      <c r="O9207" t="s">
        <v>48</v>
      </c>
      <c r="P9207" t="s">
        <v>48</v>
      </c>
      <c r="Q9207" t="s">
        <v>52428</v>
      </c>
      <c r="Y9207" t="s">
        <v>52429</v>
      </c>
    </row>
    <row r="9208" spans="1:25">
      <c r="A9208" t="s">
        <v>52430</v>
      </c>
      <c r="B9208" t="s">
        <v>52431</v>
      </c>
      <c r="D9208" t="s">
        <v>40</v>
      </c>
      <c r="E9208" t="s">
        <v>41</v>
      </c>
      <c r="G9208" t="s">
        <v>1774</v>
      </c>
      <c r="H9208" t="s">
        <v>52432</v>
      </c>
      <c r="J9208" t="s">
        <v>511</v>
      </c>
      <c r="K9208" t="s">
        <v>512</v>
      </c>
      <c r="L9208">
        <v>11</v>
      </c>
      <c r="M9208" t="s">
        <v>52423</v>
      </c>
      <c r="N9208" t="s">
        <v>47</v>
      </c>
      <c r="O9208" t="s">
        <v>48</v>
      </c>
      <c r="P9208" t="s">
        <v>48</v>
      </c>
      <c r="Q9208" t="s">
        <v>52433</v>
      </c>
      <c r="Y9208" t="s">
        <v>52434</v>
      </c>
    </row>
    <row r="9209" spans="1:25">
      <c r="A9209" t="s">
        <v>52435</v>
      </c>
      <c r="B9209" t="s">
        <v>52436</v>
      </c>
      <c r="D9209" t="s">
        <v>40</v>
      </c>
      <c r="E9209" t="s">
        <v>41</v>
      </c>
      <c r="G9209" t="s">
        <v>20147</v>
      </c>
      <c r="H9209" t="s">
        <v>251</v>
      </c>
      <c r="J9209" t="s">
        <v>91</v>
      </c>
      <c r="K9209" t="s">
        <v>92</v>
      </c>
      <c r="L9209">
        <v>11</v>
      </c>
      <c r="M9209" t="s">
        <v>52437</v>
      </c>
      <c r="N9209" t="s">
        <v>75</v>
      </c>
      <c r="O9209" t="s">
        <v>48</v>
      </c>
      <c r="P9209" t="s">
        <v>48</v>
      </c>
      <c r="Q9209" t="s">
        <v>52438</v>
      </c>
      <c r="Y9209" t="s">
        <v>52439</v>
      </c>
    </row>
    <row r="9210" spans="1:25">
      <c r="A9210" t="s">
        <v>52440</v>
      </c>
      <c r="B9210" t="s">
        <v>52441</v>
      </c>
      <c r="D9210" t="s">
        <v>40</v>
      </c>
      <c r="E9210" t="s">
        <v>41</v>
      </c>
      <c r="G9210" t="s">
        <v>16952</v>
      </c>
      <c r="H9210" t="s">
        <v>52442</v>
      </c>
      <c r="J9210" t="s">
        <v>100</v>
      </c>
      <c r="K9210" t="s">
        <v>101</v>
      </c>
      <c r="L9210">
        <v>11</v>
      </c>
      <c r="M9210" t="s">
        <v>52443</v>
      </c>
      <c r="N9210" t="s">
        <v>75</v>
      </c>
      <c r="O9210" t="s">
        <v>48</v>
      </c>
      <c r="P9210" t="s">
        <v>48</v>
      </c>
      <c r="Q9210" t="s">
        <v>52444</v>
      </c>
      <c r="Y9210" t="s">
        <v>52445</v>
      </c>
    </row>
    <row r="9211" spans="1:25">
      <c r="A9211" t="s">
        <v>52446</v>
      </c>
      <c r="B9211" t="s">
        <v>52447</v>
      </c>
      <c r="D9211" t="s">
        <v>40</v>
      </c>
      <c r="E9211" t="s">
        <v>41</v>
      </c>
      <c r="G9211" t="s">
        <v>52448</v>
      </c>
      <c r="H9211" t="s">
        <v>609</v>
      </c>
      <c r="J9211" t="s">
        <v>100</v>
      </c>
      <c r="K9211" t="s">
        <v>101</v>
      </c>
      <c r="L9211">
        <v>11</v>
      </c>
      <c r="M9211" t="s">
        <v>52449</v>
      </c>
      <c r="N9211" t="s">
        <v>75</v>
      </c>
      <c r="O9211" t="s">
        <v>48</v>
      </c>
      <c r="P9211" t="s">
        <v>48</v>
      </c>
      <c r="Q9211" t="s">
        <v>52450</v>
      </c>
      <c r="Y9211" t="s">
        <v>52451</v>
      </c>
    </row>
    <row r="9212" spans="1:25">
      <c r="A9212" t="s">
        <v>52452</v>
      </c>
      <c r="B9212" t="s">
        <v>52453</v>
      </c>
      <c r="D9212" t="s">
        <v>40</v>
      </c>
      <c r="E9212" t="s">
        <v>41</v>
      </c>
      <c r="G9212" t="s">
        <v>52454</v>
      </c>
      <c r="H9212" t="s">
        <v>52455</v>
      </c>
      <c r="J9212" t="s">
        <v>100</v>
      </c>
      <c r="K9212" t="s">
        <v>101</v>
      </c>
      <c r="L9212">
        <v>11</v>
      </c>
      <c r="M9212" t="s">
        <v>52456</v>
      </c>
      <c r="N9212" t="s">
        <v>75</v>
      </c>
      <c r="O9212" t="s">
        <v>48</v>
      </c>
      <c r="P9212" t="s">
        <v>48</v>
      </c>
      <c r="Q9212" t="s">
        <v>52457</v>
      </c>
      <c r="Y9212" t="s">
        <v>52458</v>
      </c>
    </row>
    <row r="9213" spans="1:25">
      <c r="A9213" t="s">
        <v>52459</v>
      </c>
      <c r="B9213" t="s">
        <v>52460</v>
      </c>
      <c r="D9213" t="s">
        <v>40</v>
      </c>
      <c r="E9213" t="s">
        <v>41</v>
      </c>
      <c r="G9213" t="s">
        <v>52461</v>
      </c>
      <c r="H9213" t="s">
        <v>7092</v>
      </c>
      <c r="J9213" t="s">
        <v>100</v>
      </c>
      <c r="K9213" t="s">
        <v>101</v>
      </c>
      <c r="L9213">
        <v>11</v>
      </c>
      <c r="M9213" t="s">
        <v>52462</v>
      </c>
      <c r="N9213" t="s">
        <v>75</v>
      </c>
      <c r="O9213" t="s">
        <v>48</v>
      </c>
      <c r="P9213" t="s">
        <v>48</v>
      </c>
      <c r="Q9213" t="s">
        <v>52463</v>
      </c>
      <c r="Y9213" t="s">
        <v>52464</v>
      </c>
    </row>
    <row r="9214" spans="1:25">
      <c r="A9214" t="s">
        <v>52465</v>
      </c>
      <c r="B9214" t="s">
        <v>52466</v>
      </c>
      <c r="D9214" t="s">
        <v>40</v>
      </c>
      <c r="E9214" t="s">
        <v>41</v>
      </c>
      <c r="G9214" t="s">
        <v>52467</v>
      </c>
      <c r="H9214" t="s">
        <v>52468</v>
      </c>
      <c r="J9214" t="s">
        <v>100</v>
      </c>
      <c r="K9214" t="s">
        <v>101</v>
      </c>
      <c r="L9214">
        <v>11</v>
      </c>
      <c r="M9214" t="s">
        <v>52469</v>
      </c>
      <c r="N9214" t="s">
        <v>75</v>
      </c>
      <c r="O9214" t="s">
        <v>48</v>
      </c>
      <c r="P9214" t="s">
        <v>48</v>
      </c>
      <c r="Q9214" t="s">
        <v>52470</v>
      </c>
      <c r="Y9214" t="s">
        <v>52471</v>
      </c>
    </row>
    <row r="9215" spans="1:25">
      <c r="A9215" t="s">
        <v>52472</v>
      </c>
      <c r="B9215" t="s">
        <v>52473</v>
      </c>
      <c r="D9215" t="s">
        <v>40</v>
      </c>
      <c r="E9215" t="s">
        <v>41</v>
      </c>
      <c r="G9215" t="s">
        <v>52474</v>
      </c>
      <c r="H9215" t="s">
        <v>52475</v>
      </c>
      <c r="J9215" t="s">
        <v>91</v>
      </c>
      <c r="K9215" t="s">
        <v>92</v>
      </c>
      <c r="L9215">
        <v>11</v>
      </c>
      <c r="M9215" t="s">
        <v>52476</v>
      </c>
      <c r="N9215" t="s">
        <v>75</v>
      </c>
      <c r="O9215" t="s">
        <v>48</v>
      </c>
      <c r="P9215" t="s">
        <v>48</v>
      </c>
      <c r="Q9215" t="s">
        <v>52477</v>
      </c>
      <c r="Y9215" t="s">
        <v>52478</v>
      </c>
    </row>
    <row r="9216" spans="1:25">
      <c r="A9216" t="s">
        <v>52479</v>
      </c>
      <c r="B9216" t="s">
        <v>52480</v>
      </c>
      <c r="D9216" t="s">
        <v>40</v>
      </c>
      <c r="E9216" t="s">
        <v>41</v>
      </c>
      <c r="G9216" t="s">
        <v>11571</v>
      </c>
      <c r="H9216" t="s">
        <v>2879</v>
      </c>
      <c r="J9216" t="s">
        <v>511</v>
      </c>
      <c r="K9216" t="s">
        <v>512</v>
      </c>
      <c r="L9216">
        <v>11</v>
      </c>
      <c r="M9216" t="s">
        <v>52476</v>
      </c>
      <c r="N9216" t="s">
        <v>58</v>
      </c>
      <c r="O9216" t="s">
        <v>48</v>
      </c>
      <c r="P9216" t="s">
        <v>48</v>
      </c>
      <c r="Q9216" t="s">
        <v>52481</v>
      </c>
      <c r="Y9216" t="s">
        <v>52482</v>
      </c>
    </row>
    <row r="9217" spans="1:25">
      <c r="A9217" t="s">
        <v>52483</v>
      </c>
      <c r="B9217" t="s">
        <v>52484</v>
      </c>
      <c r="D9217" t="s">
        <v>40</v>
      </c>
      <c r="E9217" t="s">
        <v>41</v>
      </c>
      <c r="G9217" t="s">
        <v>11571</v>
      </c>
      <c r="H9217" t="s">
        <v>1313</v>
      </c>
      <c r="J9217" t="s">
        <v>72</v>
      </c>
      <c r="K9217" t="s">
        <v>73</v>
      </c>
      <c r="L9217">
        <v>11</v>
      </c>
      <c r="M9217" t="s">
        <v>52476</v>
      </c>
      <c r="N9217" t="s">
        <v>75</v>
      </c>
      <c r="O9217" t="s">
        <v>48</v>
      </c>
      <c r="P9217" t="s">
        <v>48</v>
      </c>
      <c r="Q9217" t="s">
        <v>52485</v>
      </c>
      <c r="Y9217" t="s">
        <v>52486</v>
      </c>
    </row>
    <row r="9218" spans="1:25">
      <c r="A9218" t="s">
        <v>52487</v>
      </c>
      <c r="B9218" t="s">
        <v>52488</v>
      </c>
      <c r="D9218" t="s">
        <v>40</v>
      </c>
      <c r="E9218" t="s">
        <v>41</v>
      </c>
      <c r="G9218" t="s">
        <v>52489</v>
      </c>
      <c r="H9218" t="s">
        <v>5370</v>
      </c>
      <c r="J9218" t="s">
        <v>511</v>
      </c>
      <c r="K9218" t="s">
        <v>512</v>
      </c>
      <c r="L9218">
        <v>11</v>
      </c>
      <c r="M9218" t="s">
        <v>52476</v>
      </c>
      <c r="N9218" t="s">
        <v>47</v>
      </c>
      <c r="O9218" t="s">
        <v>48</v>
      </c>
      <c r="P9218" t="s">
        <v>48</v>
      </c>
      <c r="Q9218" t="s">
        <v>52490</v>
      </c>
      <c r="Y9218" t="s">
        <v>52491</v>
      </c>
    </row>
    <row r="9219" spans="1:25">
      <c r="A9219" t="s">
        <v>52492</v>
      </c>
      <c r="B9219" t="s">
        <v>52493</v>
      </c>
      <c r="D9219" t="s">
        <v>40</v>
      </c>
      <c r="E9219" t="s">
        <v>41</v>
      </c>
      <c r="G9219" t="s">
        <v>6508</v>
      </c>
      <c r="H9219" t="s">
        <v>37896</v>
      </c>
      <c r="J9219" t="s">
        <v>100</v>
      </c>
      <c r="K9219" t="s">
        <v>101</v>
      </c>
      <c r="L9219">
        <v>11</v>
      </c>
      <c r="M9219" t="s">
        <v>52476</v>
      </c>
      <c r="N9219" t="s">
        <v>75</v>
      </c>
      <c r="O9219" t="s">
        <v>48</v>
      </c>
      <c r="P9219" t="s">
        <v>48</v>
      </c>
      <c r="Q9219" t="s">
        <v>52494</v>
      </c>
      <c r="Y9219" t="s">
        <v>52495</v>
      </c>
    </row>
    <row r="9220" spans="1:25">
      <c r="A9220" t="s">
        <v>52496</v>
      </c>
      <c r="B9220" t="s">
        <v>52497</v>
      </c>
      <c r="D9220" t="s">
        <v>40</v>
      </c>
      <c r="E9220" t="s">
        <v>41</v>
      </c>
      <c r="G9220" t="s">
        <v>52498</v>
      </c>
      <c r="H9220" t="s">
        <v>6904</v>
      </c>
      <c r="J9220" t="s">
        <v>91</v>
      </c>
      <c r="K9220" t="s">
        <v>92</v>
      </c>
      <c r="L9220">
        <v>11</v>
      </c>
      <c r="M9220" t="s">
        <v>52499</v>
      </c>
      <c r="N9220" t="s">
        <v>75</v>
      </c>
      <c r="O9220" t="s">
        <v>48</v>
      </c>
      <c r="P9220" t="s">
        <v>48</v>
      </c>
      <c r="Q9220" t="s">
        <v>4327</v>
      </c>
      <c r="Y9220" t="s">
        <v>52500</v>
      </c>
    </row>
    <row r="9221" spans="1:25">
      <c r="A9221" t="s">
        <v>52501</v>
      </c>
      <c r="B9221" t="s">
        <v>52502</v>
      </c>
      <c r="D9221" t="s">
        <v>40</v>
      </c>
      <c r="E9221" t="s">
        <v>41</v>
      </c>
      <c r="G9221" t="s">
        <v>52503</v>
      </c>
      <c r="H9221" t="s">
        <v>52504</v>
      </c>
      <c r="J9221" t="s">
        <v>91</v>
      </c>
      <c r="K9221" t="s">
        <v>92</v>
      </c>
      <c r="L9221">
        <v>11</v>
      </c>
      <c r="M9221" t="s">
        <v>52499</v>
      </c>
      <c r="N9221" t="s">
        <v>75</v>
      </c>
      <c r="O9221" t="s">
        <v>48</v>
      </c>
      <c r="P9221" t="s">
        <v>48</v>
      </c>
      <c r="Q9221" t="s">
        <v>52505</v>
      </c>
      <c r="Y9221" t="s">
        <v>52506</v>
      </c>
    </row>
    <row r="9222" spans="1:25">
      <c r="A9222" t="s">
        <v>52507</v>
      </c>
      <c r="B9222" t="s">
        <v>52508</v>
      </c>
      <c r="D9222" t="s">
        <v>40</v>
      </c>
      <c r="E9222" t="s">
        <v>41</v>
      </c>
      <c r="G9222" t="s">
        <v>12843</v>
      </c>
      <c r="H9222" t="s">
        <v>1192</v>
      </c>
      <c r="J9222" t="s">
        <v>91</v>
      </c>
      <c r="K9222" t="s">
        <v>92</v>
      </c>
      <c r="L9222">
        <v>11</v>
      </c>
      <c r="M9222" t="s">
        <v>52509</v>
      </c>
      <c r="N9222" t="s">
        <v>75</v>
      </c>
      <c r="O9222" t="s">
        <v>48</v>
      </c>
      <c r="P9222" t="s">
        <v>48</v>
      </c>
      <c r="Q9222" t="s">
        <v>15380</v>
      </c>
      <c r="Y9222" t="s">
        <v>52510</v>
      </c>
    </row>
    <row r="9223" spans="1:25">
      <c r="A9223" t="s">
        <v>52511</v>
      </c>
      <c r="B9223" t="s">
        <v>52512</v>
      </c>
      <c r="D9223" t="s">
        <v>40</v>
      </c>
      <c r="E9223" t="s">
        <v>41</v>
      </c>
      <c r="G9223" t="s">
        <v>51022</v>
      </c>
      <c r="H9223" t="s">
        <v>52513</v>
      </c>
      <c r="J9223" t="s">
        <v>100</v>
      </c>
      <c r="K9223" t="s">
        <v>101</v>
      </c>
      <c r="L9223">
        <v>11</v>
      </c>
      <c r="M9223" t="s">
        <v>52514</v>
      </c>
      <c r="N9223" t="s">
        <v>75</v>
      </c>
      <c r="O9223" t="s">
        <v>48</v>
      </c>
      <c r="P9223" t="s">
        <v>48</v>
      </c>
      <c r="Q9223" t="s">
        <v>21984</v>
      </c>
      <c r="Y9223" t="s">
        <v>52515</v>
      </c>
    </row>
    <row r="9224" spans="1:25">
      <c r="A9224" t="s">
        <v>52516</v>
      </c>
      <c r="B9224" t="s">
        <v>52517</v>
      </c>
      <c r="D9224" t="s">
        <v>40</v>
      </c>
      <c r="E9224" t="s">
        <v>41</v>
      </c>
      <c r="G9224" t="s">
        <v>11673</v>
      </c>
      <c r="H9224" t="s">
        <v>18132</v>
      </c>
      <c r="J9224" t="s">
        <v>100</v>
      </c>
      <c r="K9224" t="s">
        <v>101</v>
      </c>
      <c r="L9224">
        <v>11</v>
      </c>
      <c r="M9224" t="s">
        <v>52518</v>
      </c>
      <c r="N9224" t="s">
        <v>75</v>
      </c>
      <c r="O9224" t="s">
        <v>48</v>
      </c>
      <c r="P9224" t="s">
        <v>48</v>
      </c>
      <c r="Q9224" t="s">
        <v>52519</v>
      </c>
      <c r="Y9224" t="s">
        <v>52520</v>
      </c>
    </row>
    <row r="9225" spans="1:25">
      <c r="A9225" t="s">
        <v>52521</v>
      </c>
      <c r="B9225" t="s">
        <v>52522</v>
      </c>
      <c r="D9225" t="s">
        <v>40</v>
      </c>
      <c r="E9225" t="s">
        <v>41</v>
      </c>
      <c r="G9225" t="s">
        <v>52523</v>
      </c>
      <c r="H9225" t="s">
        <v>1091</v>
      </c>
      <c r="J9225" t="s">
        <v>100</v>
      </c>
      <c r="K9225" t="s">
        <v>101</v>
      </c>
      <c r="L9225">
        <v>11</v>
      </c>
      <c r="M9225" t="s">
        <v>52518</v>
      </c>
      <c r="N9225" t="s">
        <v>75</v>
      </c>
      <c r="O9225" t="s">
        <v>48</v>
      </c>
      <c r="P9225" t="s">
        <v>48</v>
      </c>
      <c r="Q9225" t="s">
        <v>52524</v>
      </c>
      <c r="Y9225" t="s">
        <v>52525</v>
      </c>
    </row>
    <row r="9226" spans="1:25">
      <c r="A9226" t="s">
        <v>52526</v>
      </c>
      <c r="B9226" t="s">
        <v>52527</v>
      </c>
      <c r="D9226" t="s">
        <v>40</v>
      </c>
      <c r="E9226" t="s">
        <v>41</v>
      </c>
      <c r="G9226" t="s">
        <v>1219</v>
      </c>
      <c r="H9226" t="s">
        <v>2389</v>
      </c>
      <c r="J9226" t="s">
        <v>100</v>
      </c>
      <c r="K9226" t="s">
        <v>101</v>
      </c>
      <c r="L9226">
        <v>11</v>
      </c>
      <c r="M9226" t="s">
        <v>52528</v>
      </c>
      <c r="N9226" t="s">
        <v>75</v>
      </c>
      <c r="O9226" t="s">
        <v>48</v>
      </c>
      <c r="P9226" t="s">
        <v>48</v>
      </c>
      <c r="Q9226" t="s">
        <v>52529</v>
      </c>
      <c r="Y9226" t="s">
        <v>52530</v>
      </c>
    </row>
    <row r="9227" spans="1:25">
      <c r="A9227" t="s">
        <v>52531</v>
      </c>
      <c r="B9227" t="s">
        <v>52532</v>
      </c>
      <c r="D9227" t="s">
        <v>40</v>
      </c>
      <c r="E9227" t="s">
        <v>41</v>
      </c>
      <c r="G9227" t="s">
        <v>1205</v>
      </c>
      <c r="H9227" t="s">
        <v>48904</v>
      </c>
      <c r="J9227" t="s">
        <v>100</v>
      </c>
      <c r="K9227" t="s">
        <v>101</v>
      </c>
      <c r="L9227">
        <v>11</v>
      </c>
      <c r="M9227" t="s">
        <v>52533</v>
      </c>
      <c r="N9227" t="s">
        <v>75</v>
      </c>
      <c r="O9227" t="s">
        <v>48</v>
      </c>
      <c r="P9227" t="s">
        <v>48</v>
      </c>
      <c r="Q9227" t="s">
        <v>52534</v>
      </c>
      <c r="Y9227" t="s">
        <v>52535</v>
      </c>
    </row>
    <row r="9228" spans="1:25">
      <c r="A9228" t="s">
        <v>52536</v>
      </c>
      <c r="B9228" t="s">
        <v>52537</v>
      </c>
      <c r="D9228" t="s">
        <v>40</v>
      </c>
      <c r="E9228" t="s">
        <v>41</v>
      </c>
      <c r="G9228" t="s">
        <v>52538</v>
      </c>
      <c r="H9228" t="s">
        <v>52539</v>
      </c>
      <c r="J9228" t="s">
        <v>100</v>
      </c>
      <c r="K9228" t="s">
        <v>101</v>
      </c>
      <c r="L9228">
        <v>11</v>
      </c>
      <c r="M9228" t="s">
        <v>52540</v>
      </c>
      <c r="N9228" t="s">
        <v>75</v>
      </c>
      <c r="O9228" t="s">
        <v>48</v>
      </c>
      <c r="P9228" t="s">
        <v>48</v>
      </c>
      <c r="Q9228" t="s">
        <v>52541</v>
      </c>
      <c r="Y9228" t="s">
        <v>52542</v>
      </c>
    </row>
    <row r="9229" spans="1:25">
      <c r="A9229" t="s">
        <v>52543</v>
      </c>
      <c r="B9229" t="s">
        <v>52544</v>
      </c>
      <c r="D9229" t="s">
        <v>40</v>
      </c>
      <c r="E9229" t="s">
        <v>41</v>
      </c>
      <c r="G9229" t="s">
        <v>9774</v>
      </c>
      <c r="H9229" t="s">
        <v>19420</v>
      </c>
      <c r="J9229" t="s">
        <v>100</v>
      </c>
      <c r="K9229" t="s">
        <v>101</v>
      </c>
      <c r="L9229">
        <v>11</v>
      </c>
      <c r="M9229" t="s">
        <v>52545</v>
      </c>
      <c r="N9229" t="s">
        <v>75</v>
      </c>
      <c r="O9229" t="s">
        <v>48</v>
      </c>
      <c r="P9229" t="s">
        <v>48</v>
      </c>
      <c r="Q9229" t="s">
        <v>52546</v>
      </c>
      <c r="Y9229" t="s">
        <v>52547</v>
      </c>
    </row>
    <row r="9230" spans="1:25">
      <c r="A9230" t="s">
        <v>52548</v>
      </c>
      <c r="B9230" t="s">
        <v>52549</v>
      </c>
      <c r="D9230" t="s">
        <v>40</v>
      </c>
      <c r="E9230" t="s">
        <v>41</v>
      </c>
      <c r="G9230" t="s">
        <v>16523</v>
      </c>
      <c r="H9230" t="s">
        <v>52550</v>
      </c>
      <c r="J9230" t="s">
        <v>91</v>
      </c>
      <c r="K9230" t="s">
        <v>92</v>
      </c>
      <c r="L9230">
        <v>11</v>
      </c>
      <c r="M9230" t="s">
        <v>52545</v>
      </c>
      <c r="N9230" t="s">
        <v>75</v>
      </c>
      <c r="O9230" t="s">
        <v>48</v>
      </c>
      <c r="P9230" t="s">
        <v>48</v>
      </c>
      <c r="Q9230" t="s">
        <v>9850</v>
      </c>
      <c r="Y9230" t="s">
        <v>52551</v>
      </c>
    </row>
    <row r="9231" spans="1:25">
      <c r="A9231" t="s">
        <v>52552</v>
      </c>
      <c r="B9231" t="s">
        <v>52553</v>
      </c>
      <c r="D9231" t="s">
        <v>40</v>
      </c>
      <c r="E9231" t="s">
        <v>41</v>
      </c>
      <c r="G9231" t="s">
        <v>52554</v>
      </c>
      <c r="H9231" t="s">
        <v>52555</v>
      </c>
      <c r="J9231" t="s">
        <v>121</v>
      </c>
      <c r="K9231" t="s">
        <v>122</v>
      </c>
      <c r="L9231">
        <v>11</v>
      </c>
      <c r="M9231" t="s">
        <v>52545</v>
      </c>
      <c r="N9231" t="s">
        <v>58</v>
      </c>
      <c r="O9231" t="s">
        <v>48</v>
      </c>
      <c r="P9231" t="s">
        <v>48</v>
      </c>
      <c r="Q9231" t="s">
        <v>52556</v>
      </c>
      <c r="Y9231" t="s">
        <v>52557</v>
      </c>
    </row>
    <row r="9232" spans="1:25">
      <c r="A9232" t="s">
        <v>52558</v>
      </c>
      <c r="B9232" t="s">
        <v>52559</v>
      </c>
      <c r="D9232" t="s">
        <v>40</v>
      </c>
      <c r="E9232" t="s">
        <v>41</v>
      </c>
      <c r="G9232" t="s">
        <v>27567</v>
      </c>
      <c r="H9232" t="s">
        <v>9903</v>
      </c>
      <c r="J9232" t="s">
        <v>100</v>
      </c>
      <c r="K9232" t="s">
        <v>101</v>
      </c>
      <c r="L9232">
        <v>11</v>
      </c>
      <c r="M9232" t="s">
        <v>52545</v>
      </c>
      <c r="N9232" t="s">
        <v>75</v>
      </c>
      <c r="O9232" t="s">
        <v>48</v>
      </c>
      <c r="P9232" t="s">
        <v>48</v>
      </c>
      <c r="Q9232" t="s">
        <v>52560</v>
      </c>
      <c r="Y9232" t="s">
        <v>52561</v>
      </c>
    </row>
    <row r="9233" spans="1:25">
      <c r="A9233" t="s">
        <v>52562</v>
      </c>
      <c r="B9233" t="s">
        <v>52563</v>
      </c>
      <c r="D9233" t="s">
        <v>40</v>
      </c>
      <c r="E9233" t="s">
        <v>41</v>
      </c>
      <c r="G9233" t="s">
        <v>16073</v>
      </c>
      <c r="H9233" t="s">
        <v>39773</v>
      </c>
      <c r="J9233" t="s">
        <v>91</v>
      </c>
      <c r="K9233" t="s">
        <v>92</v>
      </c>
      <c r="L9233">
        <v>11</v>
      </c>
      <c r="M9233" t="s">
        <v>52564</v>
      </c>
      <c r="N9233" t="s">
        <v>75</v>
      </c>
      <c r="O9233" t="s">
        <v>48</v>
      </c>
      <c r="P9233" t="s">
        <v>48</v>
      </c>
      <c r="Q9233" t="s">
        <v>7539</v>
      </c>
      <c r="Y9233" t="s">
        <v>52565</v>
      </c>
    </row>
    <row r="9234" spans="1:25">
      <c r="A9234" t="s">
        <v>52566</v>
      </c>
      <c r="B9234" t="s">
        <v>52567</v>
      </c>
      <c r="D9234" t="s">
        <v>40</v>
      </c>
      <c r="E9234" t="s">
        <v>41</v>
      </c>
      <c r="G9234" t="s">
        <v>4163</v>
      </c>
      <c r="H9234" t="s">
        <v>13197</v>
      </c>
      <c r="J9234" t="s">
        <v>100</v>
      </c>
      <c r="K9234" t="s">
        <v>101</v>
      </c>
      <c r="L9234">
        <v>11</v>
      </c>
      <c r="M9234" t="s">
        <v>52564</v>
      </c>
      <c r="N9234" t="s">
        <v>75</v>
      </c>
      <c r="O9234" t="s">
        <v>48</v>
      </c>
      <c r="P9234" t="s">
        <v>48</v>
      </c>
      <c r="Q9234" t="s">
        <v>52568</v>
      </c>
      <c r="Y9234" t="s">
        <v>52569</v>
      </c>
    </row>
    <row r="9235" spans="1:25">
      <c r="A9235" t="s">
        <v>52570</v>
      </c>
      <c r="B9235" t="s">
        <v>52571</v>
      </c>
      <c r="D9235" t="s">
        <v>40</v>
      </c>
      <c r="E9235" t="s">
        <v>41</v>
      </c>
      <c r="G9235" t="s">
        <v>52572</v>
      </c>
      <c r="H9235" t="s">
        <v>8396</v>
      </c>
      <c r="J9235" t="s">
        <v>121</v>
      </c>
      <c r="K9235" t="s">
        <v>122</v>
      </c>
      <c r="L9235">
        <v>11</v>
      </c>
      <c r="M9235" t="s">
        <v>52564</v>
      </c>
      <c r="N9235" t="s">
        <v>275</v>
      </c>
      <c r="O9235" t="s">
        <v>48</v>
      </c>
      <c r="P9235" t="s">
        <v>48</v>
      </c>
      <c r="Q9235" t="s">
        <v>52573</v>
      </c>
      <c r="Y9235" t="s">
        <v>52574</v>
      </c>
    </row>
    <row r="9236" spans="1:25">
      <c r="A9236" t="s">
        <v>52575</v>
      </c>
      <c r="B9236" t="s">
        <v>52576</v>
      </c>
      <c r="D9236" t="s">
        <v>40</v>
      </c>
      <c r="E9236" t="s">
        <v>41</v>
      </c>
      <c r="G9236" t="s">
        <v>433</v>
      </c>
      <c r="H9236" t="s">
        <v>52577</v>
      </c>
      <c r="J9236" t="s">
        <v>100</v>
      </c>
      <c r="K9236" t="s">
        <v>101</v>
      </c>
      <c r="L9236">
        <v>11</v>
      </c>
      <c r="M9236" t="s">
        <v>52578</v>
      </c>
      <c r="N9236" t="s">
        <v>75</v>
      </c>
      <c r="O9236" t="s">
        <v>48</v>
      </c>
      <c r="P9236" t="s">
        <v>48</v>
      </c>
      <c r="Q9236" t="s">
        <v>27207</v>
      </c>
      <c r="Y9236" t="s">
        <v>52579</v>
      </c>
    </row>
    <row r="9237" spans="1:25">
      <c r="A9237" t="s">
        <v>52580</v>
      </c>
      <c r="B9237" t="s">
        <v>52581</v>
      </c>
      <c r="D9237" t="s">
        <v>40</v>
      </c>
      <c r="E9237" t="s">
        <v>41</v>
      </c>
      <c r="G9237" t="s">
        <v>23904</v>
      </c>
      <c r="H9237" t="s">
        <v>890</v>
      </c>
      <c r="J9237" t="s">
        <v>100</v>
      </c>
      <c r="K9237" t="s">
        <v>101</v>
      </c>
      <c r="L9237">
        <v>11</v>
      </c>
      <c r="M9237" t="s">
        <v>52582</v>
      </c>
      <c r="N9237" t="s">
        <v>75</v>
      </c>
      <c r="O9237" t="s">
        <v>48</v>
      </c>
      <c r="P9237" t="s">
        <v>48</v>
      </c>
      <c r="Q9237" t="s">
        <v>52583</v>
      </c>
      <c r="Y9237" t="s">
        <v>52584</v>
      </c>
    </row>
    <row r="9238" spans="1:25">
      <c r="A9238" t="s">
        <v>52585</v>
      </c>
      <c r="B9238" t="s">
        <v>52586</v>
      </c>
      <c r="D9238" t="s">
        <v>40</v>
      </c>
      <c r="E9238" t="s">
        <v>41</v>
      </c>
      <c r="G9238" t="s">
        <v>3442</v>
      </c>
      <c r="H9238" t="s">
        <v>2565</v>
      </c>
      <c r="J9238" t="s">
        <v>91</v>
      </c>
      <c r="K9238" t="s">
        <v>92</v>
      </c>
      <c r="L9238">
        <v>11</v>
      </c>
      <c r="M9238" t="s">
        <v>52587</v>
      </c>
      <c r="N9238" t="s">
        <v>75</v>
      </c>
      <c r="O9238" t="s">
        <v>48</v>
      </c>
      <c r="P9238" t="s">
        <v>48</v>
      </c>
      <c r="Q9238" t="s">
        <v>52588</v>
      </c>
      <c r="Y9238" t="s">
        <v>52589</v>
      </c>
    </row>
    <row r="9239" spans="1:25">
      <c r="A9239" t="s">
        <v>52590</v>
      </c>
      <c r="B9239" t="s">
        <v>52591</v>
      </c>
      <c r="D9239" t="s">
        <v>40</v>
      </c>
      <c r="E9239" t="s">
        <v>41</v>
      </c>
      <c r="G9239" t="s">
        <v>9920</v>
      </c>
      <c r="H9239" t="s">
        <v>7718</v>
      </c>
      <c r="J9239" t="s">
        <v>100</v>
      </c>
      <c r="K9239" t="s">
        <v>101</v>
      </c>
      <c r="L9239">
        <v>11</v>
      </c>
      <c r="M9239" t="s">
        <v>52592</v>
      </c>
      <c r="N9239" t="s">
        <v>75</v>
      </c>
      <c r="O9239" t="s">
        <v>48</v>
      </c>
      <c r="P9239" t="s">
        <v>48</v>
      </c>
      <c r="Q9239" t="s">
        <v>21736</v>
      </c>
      <c r="Y9239" t="s">
        <v>52593</v>
      </c>
    </row>
    <row r="9240" spans="1:25">
      <c r="A9240" t="s">
        <v>52594</v>
      </c>
      <c r="B9240" t="s">
        <v>52595</v>
      </c>
      <c r="D9240" t="s">
        <v>40</v>
      </c>
      <c r="E9240" t="s">
        <v>41</v>
      </c>
      <c r="G9240" t="s">
        <v>2005</v>
      </c>
      <c r="H9240" t="s">
        <v>609</v>
      </c>
      <c r="J9240" t="s">
        <v>100</v>
      </c>
      <c r="K9240" t="s">
        <v>101</v>
      </c>
      <c r="L9240">
        <v>11</v>
      </c>
      <c r="M9240" t="s">
        <v>52596</v>
      </c>
      <c r="N9240" t="s">
        <v>75</v>
      </c>
      <c r="O9240" t="s">
        <v>48</v>
      </c>
      <c r="P9240" t="s">
        <v>48</v>
      </c>
      <c r="Q9240" t="s">
        <v>21589</v>
      </c>
      <c r="Y9240" t="s">
        <v>52597</v>
      </c>
    </row>
    <row r="9241" spans="1:25">
      <c r="A9241" t="s">
        <v>52598</v>
      </c>
      <c r="B9241" t="s">
        <v>52599</v>
      </c>
      <c r="D9241" t="s">
        <v>40</v>
      </c>
      <c r="E9241" t="s">
        <v>41</v>
      </c>
      <c r="G9241" t="s">
        <v>1069</v>
      </c>
      <c r="H9241" t="s">
        <v>1582</v>
      </c>
      <c r="J9241" t="s">
        <v>100</v>
      </c>
      <c r="K9241" t="s">
        <v>101</v>
      </c>
      <c r="L9241">
        <v>11</v>
      </c>
      <c r="M9241" t="s">
        <v>52600</v>
      </c>
      <c r="N9241" t="s">
        <v>75</v>
      </c>
      <c r="O9241" t="s">
        <v>48</v>
      </c>
      <c r="P9241" t="s">
        <v>48</v>
      </c>
      <c r="Q9241" t="s">
        <v>52601</v>
      </c>
      <c r="Y9241" t="s">
        <v>52602</v>
      </c>
    </row>
    <row r="9242" spans="1:25">
      <c r="A9242" t="s">
        <v>52603</v>
      </c>
      <c r="B9242" t="s">
        <v>52604</v>
      </c>
      <c r="D9242" t="s">
        <v>40</v>
      </c>
      <c r="E9242" t="s">
        <v>41</v>
      </c>
      <c r="G9242" t="s">
        <v>52605</v>
      </c>
      <c r="H9242" t="s">
        <v>52606</v>
      </c>
      <c r="J9242" t="s">
        <v>100</v>
      </c>
      <c r="K9242" t="s">
        <v>101</v>
      </c>
      <c r="L9242">
        <v>11</v>
      </c>
      <c r="M9242" t="s">
        <v>52607</v>
      </c>
      <c r="N9242" t="s">
        <v>75</v>
      </c>
      <c r="O9242" t="s">
        <v>48</v>
      </c>
      <c r="P9242" t="s">
        <v>48</v>
      </c>
      <c r="Q9242" t="s">
        <v>52608</v>
      </c>
      <c r="Y9242" t="s">
        <v>52609</v>
      </c>
    </row>
    <row r="9243" spans="1:25">
      <c r="A9243" t="s">
        <v>52610</v>
      </c>
      <c r="B9243" t="s">
        <v>52611</v>
      </c>
      <c r="D9243" t="s">
        <v>40</v>
      </c>
      <c r="E9243" t="s">
        <v>41</v>
      </c>
      <c r="G9243" t="s">
        <v>357</v>
      </c>
      <c r="H9243" t="s">
        <v>52612</v>
      </c>
      <c r="J9243" t="s">
        <v>91</v>
      </c>
      <c r="K9243" t="s">
        <v>92</v>
      </c>
      <c r="L9243">
        <v>11</v>
      </c>
      <c r="M9243" t="s">
        <v>52613</v>
      </c>
      <c r="N9243" t="s">
        <v>75</v>
      </c>
      <c r="O9243" t="s">
        <v>48</v>
      </c>
      <c r="P9243" t="s">
        <v>48</v>
      </c>
      <c r="Q9243" t="s">
        <v>5783</v>
      </c>
      <c r="Y9243" t="s">
        <v>52614</v>
      </c>
    </row>
    <row r="9244" spans="1:25">
      <c r="A9244" t="s">
        <v>52615</v>
      </c>
      <c r="B9244" t="s">
        <v>52616</v>
      </c>
      <c r="D9244" t="s">
        <v>40</v>
      </c>
      <c r="E9244" t="s">
        <v>41</v>
      </c>
      <c r="G9244" t="s">
        <v>1225</v>
      </c>
      <c r="H9244" t="s">
        <v>519</v>
      </c>
      <c r="J9244" t="s">
        <v>121</v>
      </c>
      <c r="K9244" t="s">
        <v>122</v>
      </c>
      <c r="L9244">
        <v>11</v>
      </c>
      <c r="M9244" t="s">
        <v>52613</v>
      </c>
      <c r="N9244" t="s">
        <v>58</v>
      </c>
      <c r="O9244" t="s">
        <v>48</v>
      </c>
      <c r="P9244" t="s">
        <v>48</v>
      </c>
      <c r="Q9244" t="s">
        <v>16777</v>
      </c>
      <c r="Y9244" t="s">
        <v>52617</v>
      </c>
    </row>
    <row r="9245" spans="1:25">
      <c r="A9245" t="s">
        <v>52618</v>
      </c>
      <c r="B9245" t="s">
        <v>52619</v>
      </c>
      <c r="D9245" t="s">
        <v>40</v>
      </c>
      <c r="E9245" t="s">
        <v>41</v>
      </c>
      <c r="G9245" t="s">
        <v>14249</v>
      </c>
      <c r="H9245" t="s">
        <v>52620</v>
      </c>
      <c r="J9245" t="s">
        <v>100</v>
      </c>
      <c r="K9245" t="s">
        <v>101</v>
      </c>
      <c r="L9245">
        <v>11</v>
      </c>
      <c r="M9245" t="s">
        <v>52613</v>
      </c>
      <c r="N9245" t="s">
        <v>75</v>
      </c>
      <c r="O9245" t="s">
        <v>48</v>
      </c>
      <c r="P9245" t="s">
        <v>48</v>
      </c>
      <c r="Q9245" t="s">
        <v>52621</v>
      </c>
      <c r="Y9245" t="s">
        <v>52622</v>
      </c>
    </row>
    <row r="9246" spans="1:25">
      <c r="A9246" t="s">
        <v>52623</v>
      </c>
      <c r="B9246" t="s">
        <v>52624</v>
      </c>
      <c r="D9246" t="s">
        <v>40</v>
      </c>
      <c r="E9246" t="s">
        <v>41</v>
      </c>
      <c r="G9246" t="s">
        <v>27922</v>
      </c>
      <c r="H9246" t="s">
        <v>17830</v>
      </c>
      <c r="J9246" t="s">
        <v>100</v>
      </c>
      <c r="K9246" t="s">
        <v>101</v>
      </c>
      <c r="L9246">
        <v>11</v>
      </c>
      <c r="M9246" t="s">
        <v>52613</v>
      </c>
      <c r="N9246" t="s">
        <v>75</v>
      </c>
      <c r="O9246" t="s">
        <v>48</v>
      </c>
      <c r="P9246" t="s">
        <v>48</v>
      </c>
      <c r="Q9246" t="s">
        <v>52625</v>
      </c>
      <c r="Y9246" t="s">
        <v>52626</v>
      </c>
    </row>
    <row r="9247" spans="1:25">
      <c r="A9247" t="s">
        <v>52627</v>
      </c>
      <c r="B9247" t="s">
        <v>52628</v>
      </c>
      <c r="D9247" t="s">
        <v>40</v>
      </c>
      <c r="E9247" t="s">
        <v>41</v>
      </c>
      <c r="G9247" t="s">
        <v>52629</v>
      </c>
      <c r="H9247" t="s">
        <v>330</v>
      </c>
      <c r="J9247" t="s">
        <v>91</v>
      </c>
      <c r="K9247" t="s">
        <v>92</v>
      </c>
      <c r="L9247">
        <v>11</v>
      </c>
      <c r="M9247" t="s">
        <v>52613</v>
      </c>
      <c r="N9247" t="s">
        <v>75</v>
      </c>
      <c r="O9247" t="s">
        <v>48</v>
      </c>
      <c r="P9247" t="s">
        <v>48</v>
      </c>
      <c r="Q9247" t="s">
        <v>638</v>
      </c>
      <c r="Y9247" t="s">
        <v>52630</v>
      </c>
    </row>
    <row r="9248" spans="1:25">
      <c r="A9248" t="s">
        <v>52631</v>
      </c>
      <c r="B9248" t="s">
        <v>52632</v>
      </c>
      <c r="D9248" t="s">
        <v>40</v>
      </c>
      <c r="E9248" t="s">
        <v>41</v>
      </c>
      <c r="G9248" t="s">
        <v>52633</v>
      </c>
      <c r="H9248" t="s">
        <v>52634</v>
      </c>
      <c r="J9248" t="s">
        <v>91</v>
      </c>
      <c r="K9248" t="s">
        <v>92</v>
      </c>
      <c r="L9248">
        <v>11</v>
      </c>
      <c r="M9248" t="s">
        <v>52635</v>
      </c>
      <c r="N9248" t="s">
        <v>75</v>
      </c>
      <c r="O9248" t="s">
        <v>48</v>
      </c>
      <c r="P9248" t="s">
        <v>48</v>
      </c>
      <c r="Q9248" t="s">
        <v>52636</v>
      </c>
      <c r="Y9248" t="s">
        <v>52637</v>
      </c>
    </row>
    <row r="9249" spans="1:25">
      <c r="A9249" t="s">
        <v>52638</v>
      </c>
      <c r="B9249" t="s">
        <v>52639</v>
      </c>
      <c r="D9249" t="s">
        <v>40</v>
      </c>
      <c r="E9249" t="s">
        <v>41</v>
      </c>
      <c r="G9249" t="s">
        <v>22527</v>
      </c>
      <c r="H9249" t="s">
        <v>36044</v>
      </c>
      <c r="J9249" t="s">
        <v>100</v>
      </c>
      <c r="K9249" t="s">
        <v>101</v>
      </c>
      <c r="L9249">
        <v>11</v>
      </c>
      <c r="M9249" t="s">
        <v>52635</v>
      </c>
      <c r="N9249" t="s">
        <v>75</v>
      </c>
      <c r="O9249" t="s">
        <v>48</v>
      </c>
      <c r="P9249" t="s">
        <v>48</v>
      </c>
      <c r="Q9249" t="s">
        <v>52640</v>
      </c>
      <c r="Y9249" t="s">
        <v>52641</v>
      </c>
    </row>
    <row r="9250" spans="1:25">
      <c r="A9250" t="s">
        <v>52642</v>
      </c>
      <c r="B9250" t="s">
        <v>52643</v>
      </c>
      <c r="D9250" t="s">
        <v>40</v>
      </c>
      <c r="E9250" t="s">
        <v>41</v>
      </c>
      <c r="G9250" t="s">
        <v>52644</v>
      </c>
      <c r="H9250" t="s">
        <v>25340</v>
      </c>
      <c r="J9250" t="s">
        <v>100</v>
      </c>
      <c r="K9250" t="s">
        <v>101</v>
      </c>
      <c r="L9250">
        <v>11</v>
      </c>
      <c r="M9250" t="s">
        <v>52635</v>
      </c>
      <c r="N9250" t="s">
        <v>75</v>
      </c>
      <c r="O9250" t="s">
        <v>48</v>
      </c>
      <c r="P9250" t="s">
        <v>48</v>
      </c>
      <c r="Q9250" t="s">
        <v>52645</v>
      </c>
      <c r="Y9250" t="s">
        <v>52646</v>
      </c>
    </row>
    <row r="9251" spans="1:25">
      <c r="A9251" t="s">
        <v>52647</v>
      </c>
      <c r="B9251" t="s">
        <v>52648</v>
      </c>
      <c r="D9251" t="s">
        <v>40</v>
      </c>
      <c r="E9251" t="s">
        <v>41</v>
      </c>
      <c r="G9251" t="s">
        <v>52649</v>
      </c>
      <c r="H9251" t="s">
        <v>52650</v>
      </c>
      <c r="J9251" t="s">
        <v>100</v>
      </c>
      <c r="K9251" t="s">
        <v>101</v>
      </c>
      <c r="L9251">
        <v>11</v>
      </c>
      <c r="M9251" t="s">
        <v>52635</v>
      </c>
      <c r="N9251" t="s">
        <v>75</v>
      </c>
      <c r="O9251" t="s">
        <v>48</v>
      </c>
      <c r="P9251" t="s">
        <v>48</v>
      </c>
      <c r="Q9251" t="s">
        <v>52651</v>
      </c>
      <c r="Y9251" t="s">
        <v>52652</v>
      </c>
    </row>
    <row r="9252" spans="1:25">
      <c r="A9252" t="s">
        <v>52653</v>
      </c>
      <c r="B9252" t="s">
        <v>52654</v>
      </c>
      <c r="D9252" t="s">
        <v>40</v>
      </c>
      <c r="E9252" t="s">
        <v>41</v>
      </c>
      <c r="G9252" t="s">
        <v>1512</v>
      </c>
      <c r="H9252" t="s">
        <v>52655</v>
      </c>
      <c r="J9252" t="s">
        <v>91</v>
      </c>
      <c r="K9252" t="s">
        <v>92</v>
      </c>
      <c r="L9252">
        <v>11</v>
      </c>
      <c r="M9252" t="s">
        <v>52656</v>
      </c>
      <c r="N9252" t="s">
        <v>75</v>
      </c>
      <c r="O9252" t="s">
        <v>48</v>
      </c>
      <c r="P9252" t="s">
        <v>48</v>
      </c>
      <c r="Q9252" t="s">
        <v>52657</v>
      </c>
      <c r="Y9252" t="s">
        <v>52658</v>
      </c>
    </row>
    <row r="9253" spans="1:25">
      <c r="A9253" t="s">
        <v>52659</v>
      </c>
      <c r="B9253" t="s">
        <v>52660</v>
      </c>
      <c r="D9253" t="s">
        <v>40</v>
      </c>
      <c r="E9253" t="s">
        <v>41</v>
      </c>
      <c r="G9253" t="s">
        <v>52661</v>
      </c>
      <c r="H9253" t="s">
        <v>4855</v>
      </c>
      <c r="J9253" t="s">
        <v>91</v>
      </c>
      <c r="K9253" t="s">
        <v>92</v>
      </c>
      <c r="L9253">
        <v>11</v>
      </c>
      <c r="M9253" t="s">
        <v>52662</v>
      </c>
      <c r="N9253" t="s">
        <v>75</v>
      </c>
      <c r="O9253" t="s">
        <v>48</v>
      </c>
      <c r="P9253" t="s">
        <v>48</v>
      </c>
      <c r="Q9253" t="s">
        <v>52663</v>
      </c>
      <c r="Y9253" t="s">
        <v>52664</v>
      </c>
    </row>
    <row r="9254" spans="1:25">
      <c r="A9254" t="s">
        <v>52665</v>
      </c>
      <c r="B9254" t="s">
        <v>52666</v>
      </c>
      <c r="D9254" t="s">
        <v>40</v>
      </c>
      <c r="E9254" t="s">
        <v>41</v>
      </c>
      <c r="G9254" t="s">
        <v>52667</v>
      </c>
      <c r="H9254" t="s">
        <v>52668</v>
      </c>
      <c r="J9254" t="s">
        <v>511</v>
      </c>
      <c r="K9254" t="s">
        <v>512</v>
      </c>
      <c r="L9254">
        <v>11</v>
      </c>
      <c r="M9254" t="s">
        <v>52669</v>
      </c>
      <c r="N9254" t="s">
        <v>47</v>
      </c>
      <c r="O9254" t="s">
        <v>48</v>
      </c>
      <c r="P9254" t="s">
        <v>48</v>
      </c>
      <c r="Q9254" t="s">
        <v>52670</v>
      </c>
      <c r="Y9254" t="s">
        <v>52671</v>
      </c>
    </row>
    <row r="9255" spans="1:25">
      <c r="A9255" t="s">
        <v>52672</v>
      </c>
      <c r="B9255" t="s">
        <v>52673</v>
      </c>
      <c r="D9255" t="s">
        <v>40</v>
      </c>
      <c r="E9255" t="s">
        <v>41</v>
      </c>
      <c r="G9255" t="s">
        <v>52674</v>
      </c>
      <c r="H9255" t="s">
        <v>11223</v>
      </c>
      <c r="J9255" t="s">
        <v>100</v>
      </c>
      <c r="K9255" t="s">
        <v>101</v>
      </c>
      <c r="L9255">
        <v>11</v>
      </c>
      <c r="M9255" t="s">
        <v>52669</v>
      </c>
      <c r="N9255" t="s">
        <v>75</v>
      </c>
      <c r="O9255" t="s">
        <v>48</v>
      </c>
      <c r="P9255" t="s">
        <v>48</v>
      </c>
      <c r="Q9255" t="s">
        <v>52675</v>
      </c>
      <c r="Y9255" t="s">
        <v>52676</v>
      </c>
    </row>
    <row r="9256" spans="1:25">
      <c r="A9256" t="s">
        <v>52677</v>
      </c>
      <c r="B9256" t="s">
        <v>52678</v>
      </c>
      <c r="D9256" t="s">
        <v>40</v>
      </c>
      <c r="E9256" t="s">
        <v>41</v>
      </c>
      <c r="G9256" t="s">
        <v>52679</v>
      </c>
      <c r="H9256" t="s">
        <v>27011</v>
      </c>
      <c r="J9256" t="s">
        <v>91</v>
      </c>
      <c r="K9256" t="s">
        <v>92</v>
      </c>
      <c r="L9256">
        <v>11</v>
      </c>
      <c r="M9256" t="s">
        <v>52680</v>
      </c>
      <c r="N9256" t="s">
        <v>75</v>
      </c>
      <c r="O9256" t="s">
        <v>48</v>
      </c>
      <c r="P9256" t="s">
        <v>48</v>
      </c>
      <c r="Q9256" t="s">
        <v>52681</v>
      </c>
      <c r="Y9256" t="s">
        <v>52682</v>
      </c>
    </row>
    <row r="9257" spans="1:25">
      <c r="A9257" t="s">
        <v>52683</v>
      </c>
      <c r="B9257" t="s">
        <v>52684</v>
      </c>
      <c r="D9257" t="s">
        <v>40</v>
      </c>
      <c r="E9257" t="s">
        <v>41</v>
      </c>
      <c r="G9257" t="s">
        <v>23103</v>
      </c>
      <c r="H9257" t="s">
        <v>2019</v>
      </c>
      <c r="J9257" t="s">
        <v>121</v>
      </c>
      <c r="K9257" t="s">
        <v>122</v>
      </c>
      <c r="L9257">
        <v>11</v>
      </c>
      <c r="M9257" t="s">
        <v>52685</v>
      </c>
      <c r="N9257" t="s">
        <v>275</v>
      </c>
      <c r="O9257" t="s">
        <v>48</v>
      </c>
      <c r="P9257" t="s">
        <v>48</v>
      </c>
      <c r="Q9257" t="s">
        <v>50336</v>
      </c>
      <c r="Y9257" t="s">
        <v>52686</v>
      </c>
    </row>
    <row r="9258" spans="1:25">
      <c r="A9258" t="s">
        <v>52687</v>
      </c>
      <c r="B9258" t="s">
        <v>52688</v>
      </c>
      <c r="D9258" t="s">
        <v>40</v>
      </c>
      <c r="E9258" t="s">
        <v>41</v>
      </c>
      <c r="G9258" t="s">
        <v>45540</v>
      </c>
      <c r="H9258" t="s">
        <v>34288</v>
      </c>
      <c r="J9258" t="s">
        <v>91</v>
      </c>
      <c r="K9258" t="s">
        <v>92</v>
      </c>
      <c r="L9258">
        <v>11</v>
      </c>
      <c r="M9258" t="s">
        <v>52689</v>
      </c>
      <c r="N9258" t="s">
        <v>75</v>
      </c>
      <c r="O9258" t="s">
        <v>48</v>
      </c>
      <c r="P9258" t="s">
        <v>48</v>
      </c>
      <c r="Q9258" t="s">
        <v>52690</v>
      </c>
      <c r="Y9258" t="s">
        <v>52691</v>
      </c>
    </row>
    <row r="9259" spans="1:25">
      <c r="A9259" t="s">
        <v>52692</v>
      </c>
      <c r="B9259" t="s">
        <v>52693</v>
      </c>
      <c r="D9259" t="s">
        <v>40</v>
      </c>
      <c r="E9259" t="s">
        <v>41</v>
      </c>
      <c r="G9259" t="s">
        <v>52694</v>
      </c>
      <c r="H9259" t="s">
        <v>1313</v>
      </c>
      <c r="J9259" t="s">
        <v>100</v>
      </c>
      <c r="K9259" t="s">
        <v>101</v>
      </c>
      <c r="L9259">
        <v>11</v>
      </c>
      <c r="M9259" t="s">
        <v>52695</v>
      </c>
      <c r="N9259" t="s">
        <v>75</v>
      </c>
      <c r="O9259" t="s">
        <v>48</v>
      </c>
      <c r="P9259" t="s">
        <v>48</v>
      </c>
      <c r="Q9259" t="s">
        <v>52696</v>
      </c>
      <c r="Y9259" t="s">
        <v>52697</v>
      </c>
    </row>
    <row r="9260" spans="1:25">
      <c r="A9260" t="s">
        <v>52698</v>
      </c>
      <c r="B9260" t="s">
        <v>52699</v>
      </c>
      <c r="D9260" t="s">
        <v>40</v>
      </c>
      <c r="E9260" t="s">
        <v>41</v>
      </c>
      <c r="G9260" t="s">
        <v>12691</v>
      </c>
      <c r="H9260" t="s">
        <v>30859</v>
      </c>
      <c r="J9260" t="s">
        <v>91</v>
      </c>
      <c r="K9260" t="s">
        <v>92</v>
      </c>
      <c r="L9260">
        <v>11</v>
      </c>
      <c r="M9260" t="s">
        <v>52695</v>
      </c>
      <c r="N9260" t="s">
        <v>75</v>
      </c>
      <c r="O9260" t="s">
        <v>48</v>
      </c>
      <c r="P9260" t="s">
        <v>48</v>
      </c>
      <c r="Q9260" t="s">
        <v>52546</v>
      </c>
      <c r="Y9260" t="s">
        <v>52700</v>
      </c>
    </row>
    <row r="9261" spans="1:25">
      <c r="A9261" t="s">
        <v>52701</v>
      </c>
      <c r="B9261" t="s">
        <v>52702</v>
      </c>
      <c r="D9261" t="s">
        <v>40</v>
      </c>
      <c r="E9261" t="s">
        <v>41</v>
      </c>
      <c r="G9261" t="s">
        <v>10784</v>
      </c>
      <c r="H9261" t="s">
        <v>52703</v>
      </c>
      <c r="J9261" t="s">
        <v>91</v>
      </c>
      <c r="K9261" t="s">
        <v>92</v>
      </c>
      <c r="L9261">
        <v>11</v>
      </c>
      <c r="M9261" t="s">
        <v>52704</v>
      </c>
      <c r="N9261" t="s">
        <v>75</v>
      </c>
      <c r="O9261" t="s">
        <v>48</v>
      </c>
      <c r="P9261" t="s">
        <v>48</v>
      </c>
      <c r="Q9261" t="s">
        <v>52705</v>
      </c>
      <c r="Y9261" t="s">
        <v>52706</v>
      </c>
    </row>
    <row r="9262" spans="1:25">
      <c r="A9262" t="s">
        <v>52707</v>
      </c>
      <c r="B9262" t="s">
        <v>52708</v>
      </c>
      <c r="D9262" t="s">
        <v>40</v>
      </c>
      <c r="E9262" t="s">
        <v>41</v>
      </c>
      <c r="G9262" t="s">
        <v>2441</v>
      </c>
      <c r="H9262" t="s">
        <v>52709</v>
      </c>
      <c r="J9262" t="s">
        <v>511</v>
      </c>
      <c r="K9262" t="s">
        <v>512</v>
      </c>
      <c r="L9262">
        <v>11</v>
      </c>
      <c r="M9262" t="s">
        <v>52704</v>
      </c>
      <c r="N9262" t="s">
        <v>47</v>
      </c>
      <c r="O9262" t="s">
        <v>48</v>
      </c>
      <c r="P9262" t="s">
        <v>48</v>
      </c>
      <c r="Q9262" t="s">
        <v>52710</v>
      </c>
      <c r="Y9262" t="s">
        <v>52711</v>
      </c>
    </row>
    <row r="9263" spans="1:25">
      <c r="A9263" t="s">
        <v>52712</v>
      </c>
      <c r="B9263" t="s">
        <v>52713</v>
      </c>
      <c r="D9263" t="s">
        <v>40</v>
      </c>
      <c r="E9263" t="s">
        <v>41</v>
      </c>
      <c r="G9263" t="s">
        <v>52714</v>
      </c>
      <c r="H9263" t="s">
        <v>52715</v>
      </c>
      <c r="J9263" t="s">
        <v>100</v>
      </c>
      <c r="K9263" t="s">
        <v>101</v>
      </c>
      <c r="L9263">
        <v>11</v>
      </c>
      <c r="M9263" t="s">
        <v>52704</v>
      </c>
      <c r="N9263" t="s">
        <v>75</v>
      </c>
      <c r="O9263" t="s">
        <v>48</v>
      </c>
      <c r="P9263" t="s">
        <v>48</v>
      </c>
      <c r="Q9263" t="s">
        <v>52716</v>
      </c>
      <c r="Y9263" t="s">
        <v>52717</v>
      </c>
    </row>
    <row r="9264" spans="1:25">
      <c r="A9264" t="s">
        <v>52718</v>
      </c>
      <c r="B9264" t="s">
        <v>52719</v>
      </c>
      <c r="D9264" t="s">
        <v>40</v>
      </c>
      <c r="E9264" t="s">
        <v>41</v>
      </c>
      <c r="G9264" t="s">
        <v>52720</v>
      </c>
      <c r="H9264" t="s">
        <v>40388</v>
      </c>
      <c r="J9264" t="s">
        <v>91</v>
      </c>
      <c r="K9264" t="s">
        <v>92</v>
      </c>
      <c r="L9264">
        <v>11</v>
      </c>
      <c r="M9264" t="s">
        <v>52721</v>
      </c>
      <c r="N9264" t="s">
        <v>75</v>
      </c>
      <c r="O9264" t="s">
        <v>48</v>
      </c>
      <c r="P9264" t="s">
        <v>48</v>
      </c>
      <c r="Q9264" t="s">
        <v>52722</v>
      </c>
      <c r="Y9264" t="s">
        <v>52723</v>
      </c>
    </row>
    <row r="9265" spans="1:25">
      <c r="A9265" t="s">
        <v>52724</v>
      </c>
      <c r="B9265" t="s">
        <v>52725</v>
      </c>
      <c r="D9265" t="s">
        <v>40</v>
      </c>
      <c r="E9265" t="s">
        <v>41</v>
      </c>
      <c r="G9265" t="s">
        <v>52726</v>
      </c>
      <c r="H9265" t="s">
        <v>13708</v>
      </c>
      <c r="J9265" t="s">
        <v>100</v>
      </c>
      <c r="K9265" t="s">
        <v>101</v>
      </c>
      <c r="L9265">
        <v>11</v>
      </c>
      <c r="M9265" t="s">
        <v>52727</v>
      </c>
      <c r="N9265" t="s">
        <v>75</v>
      </c>
      <c r="O9265" t="s">
        <v>48</v>
      </c>
      <c r="P9265" t="s">
        <v>48</v>
      </c>
      <c r="Q9265" t="s">
        <v>52728</v>
      </c>
      <c r="Y9265" t="s">
        <v>52729</v>
      </c>
    </row>
    <row r="9266" spans="1:25">
      <c r="A9266" t="s">
        <v>52730</v>
      </c>
      <c r="B9266" t="s">
        <v>52731</v>
      </c>
      <c r="D9266" t="s">
        <v>40</v>
      </c>
      <c r="E9266" t="s">
        <v>41</v>
      </c>
      <c r="G9266" t="s">
        <v>3812</v>
      </c>
      <c r="H9266" t="s">
        <v>1427</v>
      </c>
      <c r="J9266" t="s">
        <v>91</v>
      </c>
      <c r="K9266" t="s">
        <v>92</v>
      </c>
      <c r="L9266">
        <v>11</v>
      </c>
      <c r="M9266" t="s">
        <v>52727</v>
      </c>
      <c r="N9266" t="s">
        <v>75</v>
      </c>
      <c r="O9266" t="s">
        <v>48</v>
      </c>
      <c r="P9266" t="s">
        <v>48</v>
      </c>
      <c r="Q9266" t="s">
        <v>52732</v>
      </c>
      <c r="Y9266" t="s">
        <v>52733</v>
      </c>
    </row>
    <row r="9267" spans="1:25">
      <c r="A9267" t="s">
        <v>52734</v>
      </c>
      <c r="B9267" t="s">
        <v>52735</v>
      </c>
      <c r="D9267" t="s">
        <v>40</v>
      </c>
      <c r="E9267" t="s">
        <v>41</v>
      </c>
      <c r="G9267" t="s">
        <v>12153</v>
      </c>
      <c r="H9267" t="s">
        <v>52736</v>
      </c>
      <c r="J9267" t="s">
        <v>91</v>
      </c>
      <c r="K9267" t="s">
        <v>92</v>
      </c>
      <c r="L9267">
        <v>11</v>
      </c>
      <c r="M9267" t="s">
        <v>52737</v>
      </c>
      <c r="N9267" t="s">
        <v>75</v>
      </c>
      <c r="O9267" t="s">
        <v>48</v>
      </c>
      <c r="P9267" t="s">
        <v>48</v>
      </c>
      <c r="Q9267" t="s">
        <v>52738</v>
      </c>
      <c r="Y9267" t="s">
        <v>52739</v>
      </c>
    </row>
    <row r="9268" spans="1:25">
      <c r="A9268" t="s">
        <v>52740</v>
      </c>
      <c r="B9268" t="s">
        <v>52741</v>
      </c>
      <c r="D9268" t="s">
        <v>40</v>
      </c>
      <c r="E9268" t="s">
        <v>41</v>
      </c>
      <c r="G9268" t="s">
        <v>15959</v>
      </c>
      <c r="H9268" t="s">
        <v>52742</v>
      </c>
      <c r="J9268" t="s">
        <v>100</v>
      </c>
      <c r="K9268" t="s">
        <v>101</v>
      </c>
      <c r="L9268">
        <v>11</v>
      </c>
      <c r="M9268" t="s">
        <v>52737</v>
      </c>
      <c r="N9268" t="s">
        <v>75</v>
      </c>
      <c r="O9268" t="s">
        <v>48</v>
      </c>
      <c r="P9268" t="s">
        <v>48</v>
      </c>
      <c r="Q9268" t="s">
        <v>52743</v>
      </c>
      <c r="Y9268" t="s">
        <v>52744</v>
      </c>
    </row>
    <row r="9269" spans="1:25">
      <c r="A9269" t="s">
        <v>52745</v>
      </c>
      <c r="B9269" t="s">
        <v>52746</v>
      </c>
      <c r="D9269" t="s">
        <v>40</v>
      </c>
      <c r="E9269" t="s">
        <v>41</v>
      </c>
      <c r="G9269" t="s">
        <v>52747</v>
      </c>
      <c r="H9269" t="s">
        <v>52748</v>
      </c>
      <c r="J9269" t="s">
        <v>100</v>
      </c>
      <c r="K9269" t="s">
        <v>101</v>
      </c>
      <c r="L9269">
        <v>11</v>
      </c>
      <c r="M9269" t="s">
        <v>52749</v>
      </c>
      <c r="N9269" t="s">
        <v>75</v>
      </c>
      <c r="O9269" t="s">
        <v>48</v>
      </c>
      <c r="P9269" t="s">
        <v>48</v>
      </c>
      <c r="Q9269" t="s">
        <v>52750</v>
      </c>
      <c r="Y9269" t="s">
        <v>52751</v>
      </c>
    </row>
    <row r="9270" spans="1:25">
      <c r="A9270" t="s">
        <v>184</v>
      </c>
      <c r="B9270" t="s">
        <v>52752</v>
      </c>
      <c r="D9270" t="s">
        <v>40</v>
      </c>
      <c r="E9270" t="s">
        <v>41</v>
      </c>
      <c r="G9270" t="s">
        <v>6221</v>
      </c>
      <c r="H9270" t="s">
        <v>5793</v>
      </c>
      <c r="J9270" t="s">
        <v>100</v>
      </c>
      <c r="K9270" t="s">
        <v>101</v>
      </c>
      <c r="L9270">
        <v>11</v>
      </c>
      <c r="M9270" t="s">
        <v>52749</v>
      </c>
      <c r="N9270" t="s">
        <v>75</v>
      </c>
      <c r="O9270" t="s">
        <v>48</v>
      </c>
      <c r="P9270" t="s">
        <v>48</v>
      </c>
      <c r="Q9270" t="s">
        <v>52753</v>
      </c>
      <c r="Y9270" t="s">
        <v>52754</v>
      </c>
    </row>
    <row r="9271" spans="1:25">
      <c r="A9271" t="s">
        <v>52755</v>
      </c>
      <c r="B9271" t="s">
        <v>52756</v>
      </c>
      <c r="D9271" t="s">
        <v>40</v>
      </c>
      <c r="E9271" t="s">
        <v>41</v>
      </c>
      <c r="G9271" t="s">
        <v>52757</v>
      </c>
      <c r="H9271" t="s">
        <v>16518</v>
      </c>
      <c r="J9271" t="s">
        <v>91</v>
      </c>
      <c r="K9271" t="s">
        <v>92</v>
      </c>
      <c r="L9271">
        <v>11</v>
      </c>
      <c r="M9271" t="s">
        <v>52749</v>
      </c>
      <c r="N9271" t="s">
        <v>75</v>
      </c>
      <c r="O9271" t="s">
        <v>48</v>
      </c>
      <c r="P9271" t="s">
        <v>48</v>
      </c>
      <c r="Q9271" t="s">
        <v>52758</v>
      </c>
      <c r="Y9271" t="s">
        <v>52759</v>
      </c>
    </row>
    <row r="9272" spans="1:25">
      <c r="A9272" t="s">
        <v>52760</v>
      </c>
      <c r="B9272" t="s">
        <v>52761</v>
      </c>
      <c r="D9272" t="s">
        <v>40</v>
      </c>
      <c r="E9272" t="s">
        <v>41</v>
      </c>
      <c r="G9272" t="s">
        <v>52762</v>
      </c>
      <c r="H9272" t="s">
        <v>52763</v>
      </c>
      <c r="J9272" t="s">
        <v>100</v>
      </c>
      <c r="K9272" t="s">
        <v>101</v>
      </c>
      <c r="L9272">
        <v>11</v>
      </c>
      <c r="M9272" t="s">
        <v>52764</v>
      </c>
      <c r="N9272" t="s">
        <v>75</v>
      </c>
      <c r="O9272" t="s">
        <v>48</v>
      </c>
      <c r="P9272" t="s">
        <v>48</v>
      </c>
      <c r="Q9272" t="s">
        <v>52765</v>
      </c>
      <c r="Y9272" t="s">
        <v>52766</v>
      </c>
    </row>
    <row r="9273" spans="1:25">
      <c r="A9273" t="s">
        <v>52767</v>
      </c>
      <c r="B9273" t="s">
        <v>52768</v>
      </c>
      <c r="D9273" t="s">
        <v>40</v>
      </c>
      <c r="E9273" t="s">
        <v>41</v>
      </c>
      <c r="G9273" t="s">
        <v>52769</v>
      </c>
      <c r="H9273" t="s">
        <v>52770</v>
      </c>
      <c r="J9273" t="s">
        <v>91</v>
      </c>
      <c r="K9273" t="s">
        <v>92</v>
      </c>
      <c r="L9273">
        <v>11</v>
      </c>
      <c r="M9273" t="s">
        <v>52764</v>
      </c>
      <c r="N9273" t="s">
        <v>75</v>
      </c>
      <c r="O9273" t="s">
        <v>48</v>
      </c>
      <c r="P9273" t="s">
        <v>48</v>
      </c>
      <c r="Q9273" t="s">
        <v>52771</v>
      </c>
      <c r="Y9273" t="s">
        <v>52772</v>
      </c>
    </row>
    <row r="9274" spans="1:25">
      <c r="A9274" t="s">
        <v>52773</v>
      </c>
      <c r="B9274" t="s">
        <v>52774</v>
      </c>
      <c r="D9274" t="s">
        <v>40</v>
      </c>
      <c r="E9274" t="s">
        <v>41</v>
      </c>
      <c r="G9274" t="s">
        <v>52775</v>
      </c>
      <c r="H9274" t="s">
        <v>52776</v>
      </c>
      <c r="J9274" t="s">
        <v>100</v>
      </c>
      <c r="K9274" t="s">
        <v>101</v>
      </c>
      <c r="L9274">
        <v>11</v>
      </c>
      <c r="M9274" t="s">
        <v>52777</v>
      </c>
      <c r="N9274" t="s">
        <v>75</v>
      </c>
      <c r="O9274" t="s">
        <v>48</v>
      </c>
      <c r="P9274" t="s">
        <v>48</v>
      </c>
      <c r="Q9274" t="s">
        <v>52778</v>
      </c>
      <c r="Y9274" t="s">
        <v>52779</v>
      </c>
    </row>
    <row r="9275" spans="1:25">
      <c r="A9275" t="s">
        <v>52780</v>
      </c>
      <c r="B9275" t="s">
        <v>52781</v>
      </c>
      <c r="D9275" t="s">
        <v>40</v>
      </c>
      <c r="E9275" t="s">
        <v>41</v>
      </c>
      <c r="G9275" t="s">
        <v>52782</v>
      </c>
      <c r="H9275" t="s">
        <v>52783</v>
      </c>
      <c r="J9275" t="s">
        <v>121</v>
      </c>
      <c r="K9275" t="s">
        <v>122</v>
      </c>
      <c r="L9275">
        <v>11</v>
      </c>
      <c r="M9275" t="s">
        <v>52777</v>
      </c>
      <c r="N9275" t="s">
        <v>58</v>
      </c>
      <c r="O9275" t="s">
        <v>48</v>
      </c>
      <c r="P9275" t="s">
        <v>48</v>
      </c>
      <c r="Q9275" t="s">
        <v>52784</v>
      </c>
      <c r="Y9275" t="s">
        <v>52785</v>
      </c>
    </row>
    <row r="9276" spans="1:25">
      <c r="A9276" t="s">
        <v>52786</v>
      </c>
      <c r="B9276" t="s">
        <v>52787</v>
      </c>
      <c r="D9276" t="s">
        <v>40</v>
      </c>
      <c r="E9276" t="s">
        <v>41</v>
      </c>
      <c r="G9276" t="s">
        <v>52788</v>
      </c>
      <c r="H9276" t="s">
        <v>52789</v>
      </c>
      <c r="J9276" t="s">
        <v>823</v>
      </c>
      <c r="K9276" t="s">
        <v>824</v>
      </c>
      <c r="L9276">
        <v>11</v>
      </c>
      <c r="M9276" t="s">
        <v>52777</v>
      </c>
      <c r="N9276" t="s">
        <v>75</v>
      </c>
      <c r="O9276" t="s">
        <v>48</v>
      </c>
      <c r="P9276" t="s">
        <v>48</v>
      </c>
      <c r="Q9276" t="s">
        <v>52790</v>
      </c>
      <c r="Y9276" t="s">
        <v>52791</v>
      </c>
    </row>
    <row r="9277" spans="1:25">
      <c r="A9277" t="s">
        <v>52792</v>
      </c>
      <c r="B9277" t="s">
        <v>52793</v>
      </c>
      <c r="D9277" t="s">
        <v>40</v>
      </c>
      <c r="E9277" t="s">
        <v>41</v>
      </c>
      <c r="G9277" t="s">
        <v>889</v>
      </c>
      <c r="H9277" t="s">
        <v>7672</v>
      </c>
      <c r="J9277" t="s">
        <v>100</v>
      </c>
      <c r="K9277" t="s">
        <v>101</v>
      </c>
      <c r="L9277">
        <v>11</v>
      </c>
      <c r="M9277" t="s">
        <v>52777</v>
      </c>
      <c r="N9277" t="s">
        <v>75</v>
      </c>
      <c r="O9277" t="s">
        <v>48</v>
      </c>
      <c r="P9277" t="s">
        <v>48</v>
      </c>
      <c r="Q9277" t="s">
        <v>52794</v>
      </c>
      <c r="Y9277" t="s">
        <v>52795</v>
      </c>
    </row>
    <row r="9278" spans="1:25">
      <c r="A9278" t="s">
        <v>52796</v>
      </c>
      <c r="B9278" t="s">
        <v>52797</v>
      </c>
      <c r="D9278" t="s">
        <v>40</v>
      </c>
      <c r="E9278" t="s">
        <v>41</v>
      </c>
      <c r="G9278" t="s">
        <v>52798</v>
      </c>
      <c r="H9278" t="s">
        <v>31226</v>
      </c>
      <c r="J9278" t="s">
        <v>91</v>
      </c>
      <c r="K9278" t="s">
        <v>92</v>
      </c>
      <c r="L9278">
        <v>11</v>
      </c>
      <c r="M9278" t="s">
        <v>52777</v>
      </c>
      <c r="N9278" t="s">
        <v>75</v>
      </c>
      <c r="O9278" t="s">
        <v>48</v>
      </c>
      <c r="P9278" t="s">
        <v>48</v>
      </c>
      <c r="Q9278" t="s">
        <v>52799</v>
      </c>
      <c r="Y9278" t="s">
        <v>52800</v>
      </c>
    </row>
    <row r="9279" spans="1:25">
      <c r="A9279" t="s">
        <v>52801</v>
      </c>
      <c r="B9279" t="s">
        <v>52802</v>
      </c>
      <c r="D9279" t="s">
        <v>40</v>
      </c>
      <c r="E9279" t="s">
        <v>41</v>
      </c>
      <c r="G9279" t="s">
        <v>52803</v>
      </c>
      <c r="H9279" t="s">
        <v>52804</v>
      </c>
      <c r="J9279" t="s">
        <v>91</v>
      </c>
      <c r="K9279" t="s">
        <v>92</v>
      </c>
      <c r="L9279">
        <v>11</v>
      </c>
      <c r="M9279" t="s">
        <v>52805</v>
      </c>
      <c r="N9279" t="s">
        <v>75</v>
      </c>
      <c r="O9279" t="s">
        <v>48</v>
      </c>
      <c r="P9279" t="s">
        <v>48</v>
      </c>
      <c r="Q9279" t="s">
        <v>52806</v>
      </c>
      <c r="Y9279" t="s">
        <v>52807</v>
      </c>
    </row>
    <row r="9280" spans="1:25">
      <c r="A9280" t="s">
        <v>184</v>
      </c>
      <c r="B9280" t="s">
        <v>52808</v>
      </c>
      <c r="D9280" t="s">
        <v>40</v>
      </c>
      <c r="E9280" t="s">
        <v>41</v>
      </c>
      <c r="G9280" t="s">
        <v>17994</v>
      </c>
      <c r="H9280" t="s">
        <v>519</v>
      </c>
      <c r="J9280" t="s">
        <v>511</v>
      </c>
      <c r="K9280" t="s">
        <v>512</v>
      </c>
      <c r="L9280">
        <v>11</v>
      </c>
      <c r="M9280" t="s">
        <v>52805</v>
      </c>
      <c r="N9280" t="s">
        <v>47</v>
      </c>
      <c r="O9280" t="s">
        <v>48</v>
      </c>
      <c r="P9280" t="s">
        <v>48</v>
      </c>
      <c r="Q9280" t="s">
        <v>52809</v>
      </c>
      <c r="Y9280" t="s">
        <v>52810</v>
      </c>
    </row>
    <row r="9281" spans="1:25">
      <c r="A9281" t="s">
        <v>52811</v>
      </c>
      <c r="B9281" t="s">
        <v>52812</v>
      </c>
      <c r="D9281" t="s">
        <v>40</v>
      </c>
      <c r="E9281" t="s">
        <v>41</v>
      </c>
      <c r="G9281" t="s">
        <v>52813</v>
      </c>
      <c r="H9281" t="s">
        <v>52814</v>
      </c>
      <c r="J9281" t="s">
        <v>91</v>
      </c>
      <c r="K9281" t="s">
        <v>92</v>
      </c>
      <c r="L9281">
        <v>11</v>
      </c>
      <c r="M9281" t="s">
        <v>52815</v>
      </c>
      <c r="N9281" t="s">
        <v>75</v>
      </c>
      <c r="O9281" t="s">
        <v>48</v>
      </c>
      <c r="P9281" t="s">
        <v>48</v>
      </c>
      <c r="Q9281" t="s">
        <v>52816</v>
      </c>
      <c r="Y9281" t="s">
        <v>52817</v>
      </c>
    </row>
    <row r="9282" spans="1:25">
      <c r="A9282" t="s">
        <v>52818</v>
      </c>
      <c r="B9282" t="s">
        <v>52819</v>
      </c>
      <c r="D9282" t="s">
        <v>40</v>
      </c>
      <c r="E9282" t="s">
        <v>41</v>
      </c>
      <c r="G9282" t="s">
        <v>4965</v>
      </c>
      <c r="H9282" t="s">
        <v>897</v>
      </c>
      <c r="J9282" t="s">
        <v>121</v>
      </c>
      <c r="K9282" t="s">
        <v>122</v>
      </c>
      <c r="L9282">
        <v>11</v>
      </c>
      <c r="M9282" t="s">
        <v>52820</v>
      </c>
      <c r="N9282" t="s">
        <v>275</v>
      </c>
      <c r="O9282" t="s">
        <v>48</v>
      </c>
      <c r="P9282" t="s">
        <v>48</v>
      </c>
      <c r="Q9282" t="s">
        <v>52821</v>
      </c>
      <c r="Y9282" t="s">
        <v>52822</v>
      </c>
    </row>
    <row r="9283" spans="1:25">
      <c r="A9283" t="s">
        <v>52823</v>
      </c>
      <c r="B9283" t="s">
        <v>52824</v>
      </c>
      <c r="D9283" t="s">
        <v>40</v>
      </c>
      <c r="E9283" t="s">
        <v>41</v>
      </c>
      <c r="G9283" t="s">
        <v>52825</v>
      </c>
      <c r="H9283" t="s">
        <v>52826</v>
      </c>
      <c r="J9283" t="s">
        <v>100</v>
      </c>
      <c r="K9283" t="s">
        <v>101</v>
      </c>
      <c r="L9283">
        <v>11</v>
      </c>
      <c r="M9283" t="s">
        <v>52827</v>
      </c>
      <c r="N9283" t="s">
        <v>75</v>
      </c>
      <c r="O9283" t="s">
        <v>48</v>
      </c>
      <c r="P9283" t="s">
        <v>48</v>
      </c>
      <c r="Q9283" t="s">
        <v>52828</v>
      </c>
      <c r="Y9283" t="s">
        <v>52829</v>
      </c>
    </row>
    <row r="9284" spans="1:25">
      <c r="A9284" t="s">
        <v>52830</v>
      </c>
      <c r="B9284" t="s">
        <v>52831</v>
      </c>
      <c r="D9284" t="s">
        <v>40</v>
      </c>
      <c r="E9284" t="s">
        <v>41</v>
      </c>
      <c r="G9284" t="s">
        <v>52720</v>
      </c>
      <c r="H9284" t="s">
        <v>30666</v>
      </c>
      <c r="J9284" t="s">
        <v>100</v>
      </c>
      <c r="K9284" t="s">
        <v>101</v>
      </c>
      <c r="L9284">
        <v>11</v>
      </c>
      <c r="M9284" t="s">
        <v>52832</v>
      </c>
      <c r="N9284" t="s">
        <v>75</v>
      </c>
      <c r="O9284" t="s">
        <v>48</v>
      </c>
      <c r="P9284" t="s">
        <v>48</v>
      </c>
      <c r="Q9284" t="s">
        <v>52833</v>
      </c>
      <c r="Y9284" t="s">
        <v>52834</v>
      </c>
    </row>
    <row r="9285" spans="1:25">
      <c r="A9285" t="s">
        <v>52835</v>
      </c>
      <c r="B9285" t="s">
        <v>52836</v>
      </c>
      <c r="D9285" t="s">
        <v>40</v>
      </c>
      <c r="E9285" t="s">
        <v>41</v>
      </c>
      <c r="G9285" t="s">
        <v>40118</v>
      </c>
      <c r="H9285" t="s">
        <v>36412</v>
      </c>
      <c r="J9285" t="s">
        <v>91</v>
      </c>
      <c r="K9285" t="s">
        <v>92</v>
      </c>
      <c r="L9285">
        <v>11</v>
      </c>
      <c r="M9285" t="s">
        <v>52832</v>
      </c>
      <c r="N9285" t="s">
        <v>75</v>
      </c>
      <c r="O9285" t="s">
        <v>48</v>
      </c>
      <c r="P9285" t="s">
        <v>48</v>
      </c>
      <c r="Q9285" t="s">
        <v>52837</v>
      </c>
      <c r="Y9285" t="s">
        <v>52838</v>
      </c>
    </row>
    <row r="9286" spans="1:25">
      <c r="A9286" t="s">
        <v>52839</v>
      </c>
      <c r="B9286" t="s">
        <v>52840</v>
      </c>
      <c r="D9286" t="s">
        <v>40</v>
      </c>
      <c r="E9286" t="s">
        <v>41</v>
      </c>
      <c r="G9286" t="s">
        <v>52841</v>
      </c>
      <c r="H9286" t="s">
        <v>52842</v>
      </c>
      <c r="J9286" t="s">
        <v>91</v>
      </c>
      <c r="K9286" t="s">
        <v>92</v>
      </c>
      <c r="L9286">
        <v>11</v>
      </c>
      <c r="M9286" t="s">
        <v>52843</v>
      </c>
      <c r="N9286" t="s">
        <v>75</v>
      </c>
      <c r="O9286" t="s">
        <v>48</v>
      </c>
      <c r="P9286" t="s">
        <v>48</v>
      </c>
      <c r="Q9286" t="s">
        <v>46763</v>
      </c>
      <c r="Y9286" t="s">
        <v>52844</v>
      </c>
    </row>
    <row r="9287" spans="1:25">
      <c r="A9287" t="s">
        <v>52845</v>
      </c>
      <c r="B9287" t="s">
        <v>52846</v>
      </c>
      <c r="D9287" t="s">
        <v>40</v>
      </c>
      <c r="E9287" t="s">
        <v>41</v>
      </c>
      <c r="G9287" t="s">
        <v>2092</v>
      </c>
      <c r="H9287" t="s">
        <v>2093</v>
      </c>
      <c r="J9287" t="s">
        <v>91</v>
      </c>
      <c r="K9287" t="s">
        <v>92</v>
      </c>
      <c r="L9287">
        <v>11</v>
      </c>
      <c r="M9287" t="s">
        <v>52843</v>
      </c>
      <c r="N9287" t="s">
        <v>75</v>
      </c>
      <c r="O9287" t="s">
        <v>48</v>
      </c>
      <c r="P9287" t="s">
        <v>48</v>
      </c>
      <c r="Q9287" t="s">
        <v>2095</v>
      </c>
      <c r="Y9287" t="s">
        <v>52847</v>
      </c>
    </row>
    <row r="9288" spans="1:25">
      <c r="A9288" t="s">
        <v>52848</v>
      </c>
      <c r="B9288" t="s">
        <v>52849</v>
      </c>
      <c r="D9288" t="s">
        <v>40</v>
      </c>
      <c r="E9288" t="s">
        <v>41</v>
      </c>
      <c r="G9288" t="s">
        <v>52850</v>
      </c>
      <c r="H9288" t="s">
        <v>52851</v>
      </c>
      <c r="J9288" t="s">
        <v>91</v>
      </c>
      <c r="K9288" t="s">
        <v>92</v>
      </c>
      <c r="L9288">
        <v>11</v>
      </c>
      <c r="M9288" t="s">
        <v>52843</v>
      </c>
      <c r="N9288" t="s">
        <v>75</v>
      </c>
      <c r="O9288" t="s">
        <v>48</v>
      </c>
      <c r="P9288" t="s">
        <v>48</v>
      </c>
      <c r="Q9288" t="s">
        <v>52852</v>
      </c>
      <c r="Y9288" t="s">
        <v>52853</v>
      </c>
    </row>
    <row r="9289" spans="1:25">
      <c r="A9289" t="s">
        <v>52854</v>
      </c>
      <c r="B9289" t="s">
        <v>52855</v>
      </c>
      <c r="D9289" t="s">
        <v>40</v>
      </c>
      <c r="E9289" t="s">
        <v>41</v>
      </c>
      <c r="G9289" t="s">
        <v>52856</v>
      </c>
      <c r="H9289" t="s">
        <v>30816</v>
      </c>
      <c r="J9289" t="s">
        <v>100</v>
      </c>
      <c r="K9289" t="s">
        <v>101</v>
      </c>
      <c r="L9289">
        <v>11</v>
      </c>
      <c r="M9289" t="s">
        <v>52843</v>
      </c>
      <c r="N9289" t="s">
        <v>75</v>
      </c>
      <c r="O9289" t="s">
        <v>48</v>
      </c>
      <c r="P9289" t="s">
        <v>48</v>
      </c>
      <c r="Q9289" t="s">
        <v>52857</v>
      </c>
      <c r="Y9289" t="s">
        <v>52858</v>
      </c>
    </row>
    <row r="9290" spans="1:25">
      <c r="A9290" t="s">
        <v>52859</v>
      </c>
      <c r="B9290" t="s">
        <v>52860</v>
      </c>
      <c r="D9290" t="s">
        <v>40</v>
      </c>
      <c r="E9290" t="s">
        <v>41</v>
      </c>
      <c r="G9290" t="s">
        <v>29085</v>
      </c>
      <c r="H9290" t="s">
        <v>52861</v>
      </c>
      <c r="J9290" t="s">
        <v>100</v>
      </c>
      <c r="K9290" t="s">
        <v>101</v>
      </c>
      <c r="L9290">
        <v>11</v>
      </c>
      <c r="M9290" t="s">
        <v>52843</v>
      </c>
      <c r="N9290" t="s">
        <v>75</v>
      </c>
      <c r="O9290" t="s">
        <v>48</v>
      </c>
      <c r="P9290" t="s">
        <v>48</v>
      </c>
      <c r="Q9290" t="s">
        <v>52862</v>
      </c>
      <c r="Y9290" t="s">
        <v>52863</v>
      </c>
    </row>
    <row r="9291" spans="1:25">
      <c r="A9291" t="s">
        <v>52864</v>
      </c>
      <c r="B9291" t="s">
        <v>52865</v>
      </c>
      <c r="D9291" t="s">
        <v>40</v>
      </c>
      <c r="E9291" t="s">
        <v>41</v>
      </c>
      <c r="G9291" t="s">
        <v>35056</v>
      </c>
      <c r="H9291" t="s">
        <v>52866</v>
      </c>
      <c r="J9291" t="s">
        <v>100</v>
      </c>
      <c r="K9291" t="s">
        <v>101</v>
      </c>
      <c r="L9291">
        <v>11</v>
      </c>
      <c r="M9291" t="s">
        <v>52867</v>
      </c>
      <c r="N9291" t="s">
        <v>75</v>
      </c>
      <c r="O9291" t="s">
        <v>48</v>
      </c>
      <c r="P9291" t="s">
        <v>48</v>
      </c>
      <c r="Q9291" t="s">
        <v>52868</v>
      </c>
      <c r="Y9291" t="s">
        <v>52869</v>
      </c>
    </row>
    <row r="9292" spans="1:25">
      <c r="A9292" t="s">
        <v>52870</v>
      </c>
      <c r="B9292" t="s">
        <v>52871</v>
      </c>
      <c r="D9292" t="s">
        <v>40</v>
      </c>
      <c r="E9292" t="s">
        <v>41</v>
      </c>
      <c r="G9292" t="s">
        <v>52872</v>
      </c>
      <c r="H9292" t="s">
        <v>52873</v>
      </c>
      <c r="J9292" t="s">
        <v>100</v>
      </c>
      <c r="K9292" t="s">
        <v>101</v>
      </c>
      <c r="L9292">
        <v>11</v>
      </c>
      <c r="M9292" t="s">
        <v>52874</v>
      </c>
      <c r="N9292" t="s">
        <v>75</v>
      </c>
      <c r="O9292" t="s">
        <v>48</v>
      </c>
      <c r="P9292" t="s">
        <v>48</v>
      </c>
      <c r="Q9292" t="s">
        <v>52875</v>
      </c>
      <c r="Y9292" t="s">
        <v>52876</v>
      </c>
    </row>
    <row r="9293" spans="1:25">
      <c r="A9293" t="s">
        <v>52877</v>
      </c>
      <c r="B9293" t="s">
        <v>52878</v>
      </c>
      <c r="D9293" t="s">
        <v>40</v>
      </c>
      <c r="E9293" t="s">
        <v>41</v>
      </c>
      <c r="G9293" t="s">
        <v>52879</v>
      </c>
      <c r="H9293" t="s">
        <v>33078</v>
      </c>
      <c r="J9293" t="s">
        <v>154</v>
      </c>
      <c r="K9293" t="s">
        <v>155</v>
      </c>
      <c r="L9293">
        <v>11</v>
      </c>
      <c r="M9293" t="s">
        <v>52880</v>
      </c>
      <c r="N9293" t="s">
        <v>58</v>
      </c>
      <c r="O9293" t="s">
        <v>48</v>
      </c>
      <c r="P9293" t="s">
        <v>48</v>
      </c>
      <c r="Q9293" t="s">
        <v>52881</v>
      </c>
      <c r="Y9293" t="s">
        <v>52882</v>
      </c>
    </row>
    <row r="9294" spans="1:25">
      <c r="A9294" t="s">
        <v>52883</v>
      </c>
      <c r="B9294" t="s">
        <v>52884</v>
      </c>
      <c r="D9294" t="s">
        <v>40</v>
      </c>
      <c r="E9294" t="s">
        <v>41</v>
      </c>
      <c r="G9294" t="s">
        <v>52885</v>
      </c>
      <c r="H9294" t="s">
        <v>5135</v>
      </c>
      <c r="J9294" t="s">
        <v>100</v>
      </c>
      <c r="K9294" t="s">
        <v>101</v>
      </c>
      <c r="L9294">
        <v>11</v>
      </c>
      <c r="M9294" t="s">
        <v>52886</v>
      </c>
      <c r="N9294" t="s">
        <v>75</v>
      </c>
      <c r="O9294" t="s">
        <v>48</v>
      </c>
      <c r="P9294" t="s">
        <v>48</v>
      </c>
      <c r="Q9294" t="s">
        <v>52887</v>
      </c>
      <c r="Y9294" t="s">
        <v>52888</v>
      </c>
    </row>
    <row r="9295" spans="1:25">
      <c r="A9295" t="s">
        <v>52889</v>
      </c>
      <c r="B9295" t="s">
        <v>52890</v>
      </c>
      <c r="D9295" t="s">
        <v>40</v>
      </c>
      <c r="E9295" t="s">
        <v>41</v>
      </c>
      <c r="G9295" t="s">
        <v>12843</v>
      </c>
      <c r="H9295" t="s">
        <v>52891</v>
      </c>
      <c r="J9295" t="s">
        <v>100</v>
      </c>
      <c r="K9295" t="s">
        <v>101</v>
      </c>
      <c r="L9295">
        <v>11</v>
      </c>
      <c r="M9295" t="s">
        <v>52886</v>
      </c>
      <c r="N9295" t="s">
        <v>75</v>
      </c>
      <c r="O9295" t="s">
        <v>48</v>
      </c>
      <c r="P9295" t="s">
        <v>48</v>
      </c>
      <c r="Q9295" t="s">
        <v>52892</v>
      </c>
      <c r="Y9295" t="s">
        <v>52893</v>
      </c>
    </row>
    <row r="9296" spans="1:25">
      <c r="A9296" t="s">
        <v>52894</v>
      </c>
      <c r="B9296" t="s">
        <v>52895</v>
      </c>
      <c r="D9296" t="s">
        <v>40</v>
      </c>
      <c r="E9296" t="s">
        <v>41</v>
      </c>
      <c r="G9296" t="s">
        <v>52896</v>
      </c>
      <c r="H9296" t="s">
        <v>12740</v>
      </c>
      <c r="J9296" t="s">
        <v>91</v>
      </c>
      <c r="K9296" t="s">
        <v>92</v>
      </c>
      <c r="L9296">
        <v>11</v>
      </c>
      <c r="M9296" t="s">
        <v>52897</v>
      </c>
      <c r="N9296" t="s">
        <v>75</v>
      </c>
      <c r="O9296" t="s">
        <v>48</v>
      </c>
      <c r="P9296" t="s">
        <v>48</v>
      </c>
      <c r="Q9296" t="s">
        <v>52898</v>
      </c>
      <c r="Y9296" t="s">
        <v>52899</v>
      </c>
    </row>
    <row r="9297" spans="1:25">
      <c r="A9297" t="s">
        <v>52900</v>
      </c>
      <c r="B9297" t="s">
        <v>52901</v>
      </c>
      <c r="D9297" t="s">
        <v>40</v>
      </c>
      <c r="E9297" t="s">
        <v>41</v>
      </c>
      <c r="G9297" t="s">
        <v>4257</v>
      </c>
      <c r="H9297" t="s">
        <v>52902</v>
      </c>
      <c r="J9297" t="s">
        <v>91</v>
      </c>
      <c r="K9297" t="s">
        <v>92</v>
      </c>
      <c r="L9297">
        <v>11</v>
      </c>
      <c r="M9297" t="s">
        <v>52903</v>
      </c>
      <c r="N9297" t="s">
        <v>75</v>
      </c>
      <c r="O9297" t="s">
        <v>48</v>
      </c>
      <c r="P9297" t="s">
        <v>48</v>
      </c>
      <c r="Q9297" t="s">
        <v>52904</v>
      </c>
      <c r="Y9297" t="s">
        <v>52905</v>
      </c>
    </row>
    <row r="9298" spans="1:25">
      <c r="A9298" t="s">
        <v>52906</v>
      </c>
      <c r="B9298" t="s">
        <v>52907</v>
      </c>
      <c r="D9298" t="s">
        <v>40</v>
      </c>
      <c r="E9298" t="s">
        <v>41</v>
      </c>
      <c r="G9298" t="s">
        <v>52908</v>
      </c>
      <c r="H9298" t="s">
        <v>1943</v>
      </c>
      <c r="J9298" t="s">
        <v>100</v>
      </c>
      <c r="K9298" t="s">
        <v>101</v>
      </c>
      <c r="L9298">
        <v>11</v>
      </c>
      <c r="M9298" t="s">
        <v>52903</v>
      </c>
      <c r="N9298" t="s">
        <v>75</v>
      </c>
      <c r="O9298" t="s">
        <v>48</v>
      </c>
      <c r="P9298" t="s">
        <v>48</v>
      </c>
      <c r="Q9298" t="s">
        <v>52909</v>
      </c>
      <c r="Y9298" t="s">
        <v>52910</v>
      </c>
    </row>
    <row r="9299" spans="1:25">
      <c r="A9299" t="s">
        <v>52911</v>
      </c>
      <c r="B9299" t="s">
        <v>52912</v>
      </c>
      <c r="D9299" t="s">
        <v>40</v>
      </c>
      <c r="E9299" t="s">
        <v>41</v>
      </c>
      <c r="G9299" t="s">
        <v>3844</v>
      </c>
      <c r="H9299" t="s">
        <v>52913</v>
      </c>
      <c r="J9299" t="s">
        <v>100</v>
      </c>
      <c r="K9299" t="s">
        <v>101</v>
      </c>
      <c r="L9299">
        <v>11</v>
      </c>
      <c r="M9299" t="s">
        <v>52914</v>
      </c>
      <c r="N9299" t="s">
        <v>75</v>
      </c>
      <c r="O9299" t="s">
        <v>48</v>
      </c>
      <c r="P9299" t="s">
        <v>48</v>
      </c>
      <c r="Q9299" t="s">
        <v>52915</v>
      </c>
      <c r="Y9299" t="s">
        <v>52916</v>
      </c>
    </row>
    <row r="9300" spans="1:25">
      <c r="A9300" t="s">
        <v>52917</v>
      </c>
      <c r="B9300" t="s">
        <v>52918</v>
      </c>
      <c r="D9300" t="s">
        <v>40</v>
      </c>
      <c r="E9300" t="s">
        <v>41</v>
      </c>
      <c r="G9300" t="s">
        <v>52919</v>
      </c>
      <c r="H9300" t="s">
        <v>40829</v>
      </c>
      <c r="J9300" t="s">
        <v>100</v>
      </c>
      <c r="K9300" t="s">
        <v>101</v>
      </c>
      <c r="L9300">
        <v>11</v>
      </c>
      <c r="M9300" t="s">
        <v>52920</v>
      </c>
      <c r="N9300" t="s">
        <v>75</v>
      </c>
      <c r="O9300" t="s">
        <v>48</v>
      </c>
      <c r="P9300" t="s">
        <v>48</v>
      </c>
      <c r="Q9300" t="s">
        <v>52921</v>
      </c>
      <c r="Y9300" t="s">
        <v>52922</v>
      </c>
    </row>
    <row r="9301" spans="1:25">
      <c r="A9301" t="s">
        <v>52923</v>
      </c>
      <c r="B9301" t="s">
        <v>52924</v>
      </c>
      <c r="D9301" t="s">
        <v>40</v>
      </c>
      <c r="E9301" t="s">
        <v>41</v>
      </c>
      <c r="G9301" t="s">
        <v>3793</v>
      </c>
      <c r="H9301" t="s">
        <v>52925</v>
      </c>
      <c r="J9301" t="s">
        <v>121</v>
      </c>
      <c r="K9301" t="s">
        <v>122</v>
      </c>
      <c r="L9301">
        <v>11</v>
      </c>
      <c r="M9301" t="s">
        <v>52920</v>
      </c>
      <c r="N9301" t="s">
        <v>275</v>
      </c>
      <c r="O9301" t="s">
        <v>48</v>
      </c>
      <c r="P9301" t="s">
        <v>48</v>
      </c>
      <c r="Q9301" t="s">
        <v>52926</v>
      </c>
      <c r="Y9301" t="s">
        <v>52927</v>
      </c>
    </row>
    <row r="9302" spans="1:25">
      <c r="A9302" t="s">
        <v>52928</v>
      </c>
      <c r="B9302" t="s">
        <v>52929</v>
      </c>
      <c r="D9302" t="s">
        <v>40</v>
      </c>
      <c r="E9302" t="s">
        <v>41</v>
      </c>
      <c r="G9302" t="s">
        <v>3613</v>
      </c>
      <c r="H9302" t="s">
        <v>52930</v>
      </c>
      <c r="J9302" t="s">
        <v>100</v>
      </c>
      <c r="K9302" t="s">
        <v>101</v>
      </c>
      <c r="L9302">
        <v>11</v>
      </c>
      <c r="M9302" t="s">
        <v>52931</v>
      </c>
      <c r="N9302" t="s">
        <v>75</v>
      </c>
      <c r="O9302" t="s">
        <v>48</v>
      </c>
      <c r="P9302" t="s">
        <v>48</v>
      </c>
      <c r="Q9302" t="s">
        <v>52932</v>
      </c>
      <c r="Y9302" t="s">
        <v>52933</v>
      </c>
    </row>
    <row r="9303" spans="1:25">
      <c r="A9303" t="s">
        <v>52934</v>
      </c>
      <c r="B9303" t="s">
        <v>52935</v>
      </c>
      <c r="D9303" t="s">
        <v>40</v>
      </c>
      <c r="E9303" t="s">
        <v>41</v>
      </c>
      <c r="G9303" t="s">
        <v>5369</v>
      </c>
      <c r="H9303" t="s">
        <v>10711</v>
      </c>
      <c r="J9303" t="s">
        <v>100</v>
      </c>
      <c r="K9303" t="s">
        <v>101</v>
      </c>
      <c r="L9303">
        <v>11</v>
      </c>
      <c r="M9303" t="s">
        <v>52936</v>
      </c>
      <c r="N9303" t="s">
        <v>75</v>
      </c>
      <c r="O9303" t="s">
        <v>48</v>
      </c>
      <c r="P9303" t="s">
        <v>48</v>
      </c>
      <c r="Q9303" t="s">
        <v>52937</v>
      </c>
      <c r="Y9303" t="s">
        <v>52938</v>
      </c>
    </row>
    <row r="9304" spans="1:25">
      <c r="A9304" t="s">
        <v>184</v>
      </c>
      <c r="B9304" t="s">
        <v>52939</v>
      </c>
      <c r="D9304" t="s">
        <v>40</v>
      </c>
      <c r="E9304" t="s">
        <v>41</v>
      </c>
      <c r="G9304" t="s">
        <v>12434</v>
      </c>
      <c r="H9304" t="s">
        <v>13922</v>
      </c>
      <c r="J9304" t="s">
        <v>91</v>
      </c>
      <c r="K9304" t="s">
        <v>92</v>
      </c>
      <c r="L9304">
        <v>11</v>
      </c>
      <c r="M9304" t="s">
        <v>52940</v>
      </c>
      <c r="N9304" t="s">
        <v>75</v>
      </c>
      <c r="O9304" t="s">
        <v>48</v>
      </c>
      <c r="P9304" t="s">
        <v>48</v>
      </c>
      <c r="Q9304" t="s">
        <v>52941</v>
      </c>
      <c r="Y9304" t="s">
        <v>52942</v>
      </c>
    </row>
    <row r="9305" spans="1:25">
      <c r="A9305" t="s">
        <v>52943</v>
      </c>
      <c r="B9305" t="s">
        <v>52944</v>
      </c>
      <c r="D9305" t="s">
        <v>40</v>
      </c>
      <c r="E9305" t="s">
        <v>41</v>
      </c>
      <c r="G9305" t="s">
        <v>10956</v>
      </c>
      <c r="H9305" t="s">
        <v>13165</v>
      </c>
      <c r="J9305" t="s">
        <v>91</v>
      </c>
      <c r="K9305" t="s">
        <v>92</v>
      </c>
      <c r="L9305">
        <v>11</v>
      </c>
      <c r="M9305" t="s">
        <v>52945</v>
      </c>
      <c r="N9305" t="s">
        <v>75</v>
      </c>
      <c r="O9305" t="s">
        <v>48</v>
      </c>
      <c r="P9305" t="s">
        <v>48</v>
      </c>
      <c r="Q9305" t="s">
        <v>52946</v>
      </c>
      <c r="Y9305" t="s">
        <v>52947</v>
      </c>
    </row>
    <row r="9306" spans="1:25">
      <c r="A9306" t="s">
        <v>52948</v>
      </c>
      <c r="B9306" t="s">
        <v>52949</v>
      </c>
      <c r="D9306" t="s">
        <v>40</v>
      </c>
      <c r="E9306" t="s">
        <v>41</v>
      </c>
      <c r="G9306" t="s">
        <v>52950</v>
      </c>
      <c r="H9306" t="s">
        <v>52951</v>
      </c>
      <c r="J9306" t="s">
        <v>100</v>
      </c>
      <c r="K9306" t="s">
        <v>101</v>
      </c>
      <c r="L9306">
        <v>11</v>
      </c>
      <c r="M9306" t="s">
        <v>52952</v>
      </c>
      <c r="N9306" t="s">
        <v>75</v>
      </c>
      <c r="O9306" t="s">
        <v>48</v>
      </c>
      <c r="P9306" t="s">
        <v>48</v>
      </c>
      <c r="Q9306" t="s">
        <v>52953</v>
      </c>
      <c r="Y9306" t="s">
        <v>52954</v>
      </c>
    </row>
    <row r="9307" spans="1:25">
      <c r="A9307" t="s">
        <v>52955</v>
      </c>
      <c r="B9307" t="s">
        <v>52956</v>
      </c>
      <c r="D9307" t="s">
        <v>40</v>
      </c>
      <c r="E9307" t="s">
        <v>41</v>
      </c>
      <c r="G9307" t="s">
        <v>52957</v>
      </c>
      <c r="H9307" t="s">
        <v>52958</v>
      </c>
      <c r="J9307" t="s">
        <v>91</v>
      </c>
      <c r="K9307" t="s">
        <v>92</v>
      </c>
      <c r="L9307">
        <v>11</v>
      </c>
      <c r="M9307" t="s">
        <v>52952</v>
      </c>
      <c r="N9307" t="s">
        <v>75</v>
      </c>
      <c r="O9307" t="s">
        <v>48</v>
      </c>
      <c r="P9307" t="s">
        <v>48</v>
      </c>
      <c r="Q9307" t="s">
        <v>52959</v>
      </c>
      <c r="Y9307" t="s">
        <v>52960</v>
      </c>
    </row>
    <row r="9308" spans="1:25">
      <c r="A9308" t="s">
        <v>52961</v>
      </c>
      <c r="B9308" t="s">
        <v>52962</v>
      </c>
      <c r="D9308" t="s">
        <v>40</v>
      </c>
      <c r="E9308" t="s">
        <v>41</v>
      </c>
      <c r="G9308" t="s">
        <v>27701</v>
      </c>
      <c r="H9308" t="s">
        <v>39239</v>
      </c>
      <c r="J9308" t="s">
        <v>91</v>
      </c>
      <c r="K9308" t="s">
        <v>92</v>
      </c>
      <c r="L9308">
        <v>11</v>
      </c>
      <c r="M9308" t="s">
        <v>52963</v>
      </c>
      <c r="N9308" t="s">
        <v>75</v>
      </c>
      <c r="O9308" t="s">
        <v>48</v>
      </c>
      <c r="P9308" t="s">
        <v>48</v>
      </c>
      <c r="Q9308" t="s">
        <v>52964</v>
      </c>
      <c r="Y9308" t="s">
        <v>52965</v>
      </c>
    </row>
    <row r="9309" spans="1:25">
      <c r="A9309" t="s">
        <v>52966</v>
      </c>
      <c r="B9309" t="s">
        <v>52967</v>
      </c>
      <c r="D9309" t="s">
        <v>40</v>
      </c>
      <c r="E9309" t="s">
        <v>41</v>
      </c>
      <c r="G9309" t="s">
        <v>52968</v>
      </c>
      <c r="H9309" t="s">
        <v>52969</v>
      </c>
      <c r="J9309" t="s">
        <v>91</v>
      </c>
      <c r="K9309" t="s">
        <v>92</v>
      </c>
      <c r="L9309">
        <v>11</v>
      </c>
      <c r="M9309" t="s">
        <v>52970</v>
      </c>
      <c r="N9309" t="s">
        <v>75</v>
      </c>
      <c r="O9309" t="s">
        <v>48</v>
      </c>
      <c r="P9309" t="s">
        <v>48</v>
      </c>
      <c r="Q9309" t="s">
        <v>52971</v>
      </c>
      <c r="Y9309" t="s">
        <v>52972</v>
      </c>
    </row>
    <row r="9310" spans="1:25">
      <c r="A9310" t="s">
        <v>52973</v>
      </c>
      <c r="B9310" t="s">
        <v>52974</v>
      </c>
      <c r="D9310" t="s">
        <v>40</v>
      </c>
      <c r="E9310" t="s">
        <v>41</v>
      </c>
      <c r="G9310" t="s">
        <v>52975</v>
      </c>
      <c r="H9310" t="s">
        <v>50439</v>
      </c>
      <c r="J9310" t="s">
        <v>100</v>
      </c>
      <c r="K9310" t="s">
        <v>101</v>
      </c>
      <c r="L9310">
        <v>11</v>
      </c>
      <c r="M9310" t="s">
        <v>52976</v>
      </c>
      <c r="N9310" t="s">
        <v>75</v>
      </c>
      <c r="O9310" t="s">
        <v>48</v>
      </c>
      <c r="P9310" t="s">
        <v>48</v>
      </c>
      <c r="Q9310" t="s">
        <v>52977</v>
      </c>
      <c r="Y9310" t="s">
        <v>52978</v>
      </c>
    </row>
    <row r="9311" spans="1:25">
      <c r="A9311" t="s">
        <v>184</v>
      </c>
      <c r="B9311" t="s">
        <v>52979</v>
      </c>
      <c r="D9311" t="s">
        <v>40</v>
      </c>
      <c r="E9311" t="s">
        <v>41</v>
      </c>
      <c r="G9311" t="s">
        <v>52980</v>
      </c>
      <c r="H9311" t="s">
        <v>1149</v>
      </c>
      <c r="J9311" t="s">
        <v>91</v>
      </c>
      <c r="K9311" t="s">
        <v>92</v>
      </c>
      <c r="L9311">
        <v>11</v>
      </c>
      <c r="M9311" t="s">
        <v>52976</v>
      </c>
      <c r="N9311" t="s">
        <v>75</v>
      </c>
      <c r="O9311" t="s">
        <v>48</v>
      </c>
      <c r="P9311" t="s">
        <v>48</v>
      </c>
      <c r="Q9311" t="s">
        <v>52981</v>
      </c>
      <c r="Y9311" t="s">
        <v>52982</v>
      </c>
    </row>
    <row r="9312" spans="1:25">
      <c r="A9312" t="s">
        <v>52983</v>
      </c>
      <c r="B9312" t="s">
        <v>52984</v>
      </c>
      <c r="D9312" t="s">
        <v>40</v>
      </c>
      <c r="E9312" t="s">
        <v>41</v>
      </c>
      <c r="G9312" t="s">
        <v>35703</v>
      </c>
      <c r="H9312" t="s">
        <v>52985</v>
      </c>
      <c r="J9312" t="s">
        <v>91</v>
      </c>
      <c r="K9312" t="s">
        <v>92</v>
      </c>
      <c r="L9312">
        <v>11</v>
      </c>
      <c r="M9312" t="s">
        <v>52976</v>
      </c>
      <c r="N9312" t="s">
        <v>75</v>
      </c>
      <c r="O9312" t="s">
        <v>48</v>
      </c>
      <c r="P9312" t="s">
        <v>48</v>
      </c>
      <c r="Q9312" t="s">
        <v>52986</v>
      </c>
      <c r="Y9312" t="s">
        <v>52987</v>
      </c>
    </row>
    <row r="9313" spans="1:25">
      <c r="A9313" t="s">
        <v>52988</v>
      </c>
      <c r="B9313" t="s">
        <v>52989</v>
      </c>
      <c r="D9313" t="s">
        <v>40</v>
      </c>
      <c r="E9313" t="s">
        <v>41</v>
      </c>
      <c r="G9313" t="s">
        <v>29210</v>
      </c>
      <c r="H9313" t="s">
        <v>52990</v>
      </c>
      <c r="J9313" t="s">
        <v>100</v>
      </c>
      <c r="K9313" t="s">
        <v>101</v>
      </c>
      <c r="L9313">
        <v>11</v>
      </c>
      <c r="M9313" t="s">
        <v>52991</v>
      </c>
      <c r="N9313" t="s">
        <v>75</v>
      </c>
      <c r="O9313" t="s">
        <v>48</v>
      </c>
      <c r="P9313" t="s">
        <v>48</v>
      </c>
      <c r="Q9313" t="s">
        <v>52992</v>
      </c>
      <c r="Y9313" t="s">
        <v>52993</v>
      </c>
    </row>
    <row r="9314" spans="1:25">
      <c r="A9314" t="s">
        <v>52994</v>
      </c>
      <c r="B9314" t="s">
        <v>52995</v>
      </c>
      <c r="D9314" t="s">
        <v>40</v>
      </c>
      <c r="E9314" t="s">
        <v>41</v>
      </c>
      <c r="G9314" t="s">
        <v>52996</v>
      </c>
      <c r="H9314" t="s">
        <v>52997</v>
      </c>
      <c r="J9314" t="s">
        <v>100</v>
      </c>
      <c r="K9314" t="s">
        <v>101</v>
      </c>
      <c r="L9314">
        <v>11</v>
      </c>
      <c r="M9314" t="s">
        <v>52998</v>
      </c>
      <c r="N9314" t="s">
        <v>75</v>
      </c>
      <c r="O9314" t="s">
        <v>48</v>
      </c>
      <c r="P9314" t="s">
        <v>48</v>
      </c>
      <c r="Q9314" t="s">
        <v>52999</v>
      </c>
      <c r="Y9314" t="s">
        <v>53000</v>
      </c>
    </row>
    <row r="9315" spans="1:25">
      <c r="A9315" t="s">
        <v>53001</v>
      </c>
      <c r="B9315" t="s">
        <v>53002</v>
      </c>
      <c r="D9315" t="s">
        <v>40</v>
      </c>
      <c r="E9315" t="s">
        <v>41</v>
      </c>
      <c r="G9315" t="s">
        <v>53003</v>
      </c>
      <c r="H9315" t="s">
        <v>11022</v>
      </c>
      <c r="J9315" t="s">
        <v>100</v>
      </c>
      <c r="K9315" t="s">
        <v>101</v>
      </c>
      <c r="L9315">
        <v>11</v>
      </c>
      <c r="M9315" t="s">
        <v>53004</v>
      </c>
      <c r="N9315" t="s">
        <v>75</v>
      </c>
      <c r="O9315" t="s">
        <v>48</v>
      </c>
      <c r="P9315" t="s">
        <v>48</v>
      </c>
      <c r="Q9315" t="s">
        <v>53005</v>
      </c>
      <c r="Y9315" t="s">
        <v>53006</v>
      </c>
    </row>
    <row r="9316" spans="1:25">
      <c r="A9316" t="s">
        <v>53007</v>
      </c>
      <c r="B9316" t="s">
        <v>53008</v>
      </c>
      <c r="D9316" t="s">
        <v>40</v>
      </c>
      <c r="E9316" t="s">
        <v>41</v>
      </c>
      <c r="G9316" t="s">
        <v>53009</v>
      </c>
      <c r="H9316" t="s">
        <v>18929</v>
      </c>
      <c r="J9316" t="s">
        <v>100</v>
      </c>
      <c r="K9316" t="s">
        <v>101</v>
      </c>
      <c r="L9316">
        <v>11</v>
      </c>
      <c r="M9316" t="s">
        <v>53010</v>
      </c>
      <c r="N9316" t="s">
        <v>75</v>
      </c>
      <c r="O9316" t="s">
        <v>48</v>
      </c>
      <c r="P9316" t="s">
        <v>48</v>
      </c>
      <c r="Q9316" t="s">
        <v>13404</v>
      </c>
      <c r="Y9316" t="s">
        <v>53011</v>
      </c>
    </row>
    <row r="9317" spans="1:25">
      <c r="A9317" t="s">
        <v>53012</v>
      </c>
      <c r="B9317" t="s">
        <v>53013</v>
      </c>
      <c r="D9317" t="s">
        <v>40</v>
      </c>
      <c r="E9317" t="s">
        <v>41</v>
      </c>
      <c r="G9317" t="s">
        <v>53014</v>
      </c>
      <c r="H9317" t="s">
        <v>53015</v>
      </c>
      <c r="J9317" t="s">
        <v>100</v>
      </c>
      <c r="K9317" t="s">
        <v>101</v>
      </c>
      <c r="L9317">
        <v>11</v>
      </c>
      <c r="M9317" t="s">
        <v>53016</v>
      </c>
      <c r="N9317" t="s">
        <v>75</v>
      </c>
      <c r="O9317" t="s">
        <v>48</v>
      </c>
      <c r="P9317" t="s">
        <v>48</v>
      </c>
      <c r="Q9317" t="s">
        <v>53017</v>
      </c>
      <c r="Y9317" t="s">
        <v>53018</v>
      </c>
    </row>
    <row r="9318" spans="1:25">
      <c r="A9318" t="s">
        <v>53019</v>
      </c>
      <c r="B9318" t="s">
        <v>53020</v>
      </c>
      <c r="D9318" t="s">
        <v>40</v>
      </c>
      <c r="E9318" t="s">
        <v>41</v>
      </c>
      <c r="G9318" t="s">
        <v>53021</v>
      </c>
      <c r="H9318" t="s">
        <v>1313</v>
      </c>
      <c r="J9318" t="s">
        <v>91</v>
      </c>
      <c r="K9318" t="s">
        <v>92</v>
      </c>
      <c r="L9318">
        <v>11</v>
      </c>
      <c r="M9318" t="s">
        <v>53022</v>
      </c>
      <c r="N9318" t="s">
        <v>75</v>
      </c>
      <c r="O9318" t="s">
        <v>48</v>
      </c>
      <c r="P9318" t="s">
        <v>48</v>
      </c>
      <c r="Q9318" t="s">
        <v>53023</v>
      </c>
      <c r="Y9318" t="s">
        <v>53024</v>
      </c>
    </row>
    <row r="9319" spans="1:25">
      <c r="A9319" t="s">
        <v>53025</v>
      </c>
      <c r="B9319" t="s">
        <v>53026</v>
      </c>
      <c r="D9319" t="s">
        <v>40</v>
      </c>
      <c r="E9319" t="s">
        <v>41</v>
      </c>
      <c r="G9319" t="s">
        <v>22527</v>
      </c>
      <c r="H9319" t="s">
        <v>13614</v>
      </c>
      <c r="J9319" t="s">
        <v>100</v>
      </c>
      <c r="K9319" t="s">
        <v>101</v>
      </c>
      <c r="L9319">
        <v>11</v>
      </c>
      <c r="M9319" t="s">
        <v>53022</v>
      </c>
      <c r="N9319" t="s">
        <v>75</v>
      </c>
      <c r="O9319" t="s">
        <v>48</v>
      </c>
      <c r="P9319" t="s">
        <v>48</v>
      </c>
      <c r="Q9319" t="s">
        <v>53027</v>
      </c>
      <c r="Y9319" t="s">
        <v>53028</v>
      </c>
    </row>
    <row r="9320" spans="1:25">
      <c r="A9320" t="s">
        <v>53029</v>
      </c>
      <c r="B9320" t="s">
        <v>53030</v>
      </c>
      <c r="D9320" t="s">
        <v>40</v>
      </c>
      <c r="E9320" t="s">
        <v>41</v>
      </c>
      <c r="G9320" t="s">
        <v>53031</v>
      </c>
      <c r="H9320" t="s">
        <v>1403</v>
      </c>
      <c r="J9320" t="s">
        <v>91</v>
      </c>
      <c r="K9320" t="s">
        <v>92</v>
      </c>
      <c r="L9320">
        <v>11</v>
      </c>
      <c r="M9320" t="s">
        <v>53022</v>
      </c>
      <c r="N9320" t="s">
        <v>75</v>
      </c>
      <c r="O9320" t="s">
        <v>48</v>
      </c>
      <c r="P9320" t="s">
        <v>48</v>
      </c>
      <c r="Q9320" t="s">
        <v>53032</v>
      </c>
      <c r="Y9320" t="s">
        <v>53033</v>
      </c>
    </row>
    <row r="9321" spans="1:25">
      <c r="A9321" t="s">
        <v>53034</v>
      </c>
      <c r="B9321" t="s">
        <v>53035</v>
      </c>
      <c r="D9321" t="s">
        <v>40</v>
      </c>
      <c r="E9321" t="s">
        <v>41</v>
      </c>
      <c r="G9321" t="s">
        <v>12017</v>
      </c>
      <c r="H9321" t="s">
        <v>4933</v>
      </c>
      <c r="J9321" t="s">
        <v>100</v>
      </c>
      <c r="K9321" t="s">
        <v>101</v>
      </c>
      <c r="L9321">
        <v>11</v>
      </c>
      <c r="M9321" t="s">
        <v>53022</v>
      </c>
      <c r="N9321" t="s">
        <v>75</v>
      </c>
      <c r="O9321" t="s">
        <v>48</v>
      </c>
      <c r="P9321" t="s">
        <v>48</v>
      </c>
      <c r="Q9321" t="s">
        <v>53036</v>
      </c>
      <c r="Y9321" t="s">
        <v>53037</v>
      </c>
    </row>
    <row r="9322" spans="1:25">
      <c r="A9322" t="s">
        <v>53038</v>
      </c>
      <c r="B9322" t="s">
        <v>53039</v>
      </c>
      <c r="D9322" t="s">
        <v>40</v>
      </c>
      <c r="E9322" t="s">
        <v>41</v>
      </c>
      <c r="G9322" t="s">
        <v>53040</v>
      </c>
      <c r="H9322" t="s">
        <v>53041</v>
      </c>
      <c r="J9322" t="s">
        <v>91</v>
      </c>
      <c r="K9322" t="s">
        <v>92</v>
      </c>
      <c r="L9322">
        <v>11</v>
      </c>
      <c r="M9322" t="s">
        <v>53022</v>
      </c>
      <c r="N9322" t="s">
        <v>75</v>
      </c>
      <c r="O9322" t="s">
        <v>48</v>
      </c>
      <c r="P9322" t="s">
        <v>48</v>
      </c>
      <c r="Q9322" t="s">
        <v>53042</v>
      </c>
      <c r="Y9322" t="s">
        <v>53043</v>
      </c>
    </row>
    <row r="9323" spans="1:25">
      <c r="A9323" t="s">
        <v>53044</v>
      </c>
      <c r="B9323" t="s">
        <v>53045</v>
      </c>
      <c r="D9323" t="s">
        <v>40</v>
      </c>
      <c r="E9323" t="s">
        <v>41</v>
      </c>
      <c r="G9323" t="s">
        <v>21884</v>
      </c>
      <c r="H9323" t="s">
        <v>53046</v>
      </c>
      <c r="J9323" t="s">
        <v>91</v>
      </c>
      <c r="K9323" t="s">
        <v>92</v>
      </c>
      <c r="L9323">
        <v>11</v>
      </c>
      <c r="M9323" t="s">
        <v>53047</v>
      </c>
      <c r="N9323" t="s">
        <v>75</v>
      </c>
      <c r="O9323" t="s">
        <v>48</v>
      </c>
      <c r="P9323" t="s">
        <v>48</v>
      </c>
      <c r="Q9323" t="s">
        <v>53048</v>
      </c>
      <c r="Y9323" t="s">
        <v>53049</v>
      </c>
    </row>
    <row r="9324" spans="1:25">
      <c r="A9324" t="s">
        <v>53050</v>
      </c>
      <c r="B9324" t="s">
        <v>53051</v>
      </c>
      <c r="D9324" t="s">
        <v>40</v>
      </c>
      <c r="E9324" t="s">
        <v>41</v>
      </c>
      <c r="G9324" t="s">
        <v>2826</v>
      </c>
      <c r="H9324" t="s">
        <v>46394</v>
      </c>
      <c r="J9324" t="s">
        <v>100</v>
      </c>
      <c r="K9324" t="s">
        <v>101</v>
      </c>
      <c r="L9324">
        <v>11</v>
      </c>
      <c r="M9324" t="s">
        <v>53052</v>
      </c>
      <c r="N9324" t="s">
        <v>75</v>
      </c>
      <c r="O9324" t="s">
        <v>48</v>
      </c>
      <c r="P9324" t="s">
        <v>48</v>
      </c>
      <c r="Q9324" t="s">
        <v>36361</v>
      </c>
      <c r="Y9324" t="s">
        <v>53053</v>
      </c>
    </row>
    <row r="9325" spans="1:25">
      <c r="A9325" t="s">
        <v>53054</v>
      </c>
      <c r="B9325" t="s">
        <v>53055</v>
      </c>
      <c r="D9325" t="s">
        <v>40</v>
      </c>
      <c r="E9325" t="s">
        <v>41</v>
      </c>
      <c r="G9325" t="s">
        <v>230</v>
      </c>
      <c r="H9325" t="s">
        <v>3748</v>
      </c>
      <c r="J9325" t="s">
        <v>823</v>
      </c>
      <c r="K9325" t="s">
        <v>824</v>
      </c>
      <c r="L9325">
        <v>11</v>
      </c>
      <c r="M9325" t="s">
        <v>53056</v>
      </c>
      <c r="N9325" t="s">
        <v>75</v>
      </c>
      <c r="O9325" t="s">
        <v>48</v>
      </c>
      <c r="P9325" t="s">
        <v>48</v>
      </c>
      <c r="Q9325" t="s">
        <v>19555</v>
      </c>
      <c r="Y9325" t="s">
        <v>53057</v>
      </c>
    </row>
    <row r="9326" spans="1:25">
      <c r="A9326" t="s">
        <v>53058</v>
      </c>
      <c r="B9326" t="s">
        <v>53059</v>
      </c>
      <c r="D9326" t="s">
        <v>40</v>
      </c>
      <c r="E9326" t="s">
        <v>41</v>
      </c>
      <c r="G9326" t="s">
        <v>33178</v>
      </c>
      <c r="H9326" t="s">
        <v>53060</v>
      </c>
      <c r="J9326" t="s">
        <v>511</v>
      </c>
      <c r="K9326" t="s">
        <v>512</v>
      </c>
      <c r="L9326">
        <v>11</v>
      </c>
      <c r="M9326" t="s">
        <v>53061</v>
      </c>
      <c r="N9326" t="s">
        <v>47</v>
      </c>
      <c r="O9326" t="s">
        <v>48</v>
      </c>
      <c r="P9326" t="s">
        <v>48</v>
      </c>
      <c r="Q9326" t="s">
        <v>53062</v>
      </c>
      <c r="Y9326" t="s">
        <v>53063</v>
      </c>
    </row>
    <row r="9327" spans="1:25">
      <c r="A9327" t="s">
        <v>53064</v>
      </c>
      <c r="B9327" t="s">
        <v>53065</v>
      </c>
      <c r="D9327" t="s">
        <v>40</v>
      </c>
      <c r="E9327" t="s">
        <v>41</v>
      </c>
      <c r="G9327" t="s">
        <v>43261</v>
      </c>
      <c r="H9327" t="s">
        <v>81</v>
      </c>
      <c r="J9327" t="s">
        <v>100</v>
      </c>
      <c r="K9327" t="s">
        <v>101</v>
      </c>
      <c r="L9327">
        <v>11</v>
      </c>
      <c r="M9327" t="s">
        <v>53061</v>
      </c>
      <c r="N9327" t="s">
        <v>75</v>
      </c>
      <c r="O9327" t="s">
        <v>48</v>
      </c>
      <c r="P9327" t="s">
        <v>48</v>
      </c>
      <c r="Q9327" t="s">
        <v>53066</v>
      </c>
      <c r="Y9327" t="s">
        <v>53067</v>
      </c>
    </row>
    <row r="9328" spans="1:25">
      <c r="A9328" t="s">
        <v>53068</v>
      </c>
      <c r="B9328" t="s">
        <v>53069</v>
      </c>
      <c r="D9328" t="s">
        <v>40</v>
      </c>
      <c r="E9328" t="s">
        <v>41</v>
      </c>
      <c r="G9328" t="s">
        <v>41205</v>
      </c>
      <c r="H9328" t="s">
        <v>1434</v>
      </c>
      <c r="J9328" t="s">
        <v>100</v>
      </c>
      <c r="K9328" t="s">
        <v>101</v>
      </c>
      <c r="L9328">
        <v>11</v>
      </c>
      <c r="M9328" t="s">
        <v>53070</v>
      </c>
      <c r="N9328" t="s">
        <v>75</v>
      </c>
      <c r="O9328" t="s">
        <v>48</v>
      </c>
      <c r="P9328" t="s">
        <v>48</v>
      </c>
      <c r="Q9328" t="s">
        <v>53071</v>
      </c>
      <c r="Y9328" t="s">
        <v>53072</v>
      </c>
    </row>
    <row r="9329" spans="1:25">
      <c r="A9329" t="s">
        <v>53073</v>
      </c>
      <c r="B9329" t="s">
        <v>53074</v>
      </c>
      <c r="D9329" t="s">
        <v>40</v>
      </c>
      <c r="E9329" t="s">
        <v>41</v>
      </c>
      <c r="G9329" t="s">
        <v>14728</v>
      </c>
      <c r="H9329" t="s">
        <v>53075</v>
      </c>
      <c r="J9329" t="s">
        <v>91</v>
      </c>
      <c r="K9329" t="s">
        <v>92</v>
      </c>
      <c r="L9329">
        <v>11</v>
      </c>
      <c r="M9329" t="s">
        <v>53076</v>
      </c>
      <c r="N9329" t="s">
        <v>75</v>
      </c>
      <c r="O9329" t="s">
        <v>48</v>
      </c>
      <c r="P9329" t="s">
        <v>48</v>
      </c>
      <c r="Q9329" t="s">
        <v>53077</v>
      </c>
      <c r="Y9329" t="s">
        <v>53078</v>
      </c>
    </row>
    <row r="9330" spans="1:25">
      <c r="A9330" t="s">
        <v>53079</v>
      </c>
      <c r="B9330" t="s">
        <v>53080</v>
      </c>
      <c r="D9330" t="s">
        <v>40</v>
      </c>
      <c r="E9330" t="s">
        <v>41</v>
      </c>
      <c r="G9330" t="s">
        <v>23238</v>
      </c>
      <c r="H9330" t="s">
        <v>2220</v>
      </c>
      <c r="J9330" t="s">
        <v>100</v>
      </c>
      <c r="K9330" t="s">
        <v>101</v>
      </c>
      <c r="L9330">
        <v>11</v>
      </c>
      <c r="M9330" t="s">
        <v>53076</v>
      </c>
      <c r="N9330" t="s">
        <v>75</v>
      </c>
      <c r="O9330" t="s">
        <v>48</v>
      </c>
      <c r="P9330" t="s">
        <v>48</v>
      </c>
      <c r="Q9330" t="s">
        <v>14643</v>
      </c>
      <c r="Y9330" t="s">
        <v>53081</v>
      </c>
    </row>
    <row r="9331" spans="1:25">
      <c r="A9331" t="s">
        <v>53082</v>
      </c>
      <c r="B9331" t="s">
        <v>53083</v>
      </c>
      <c r="D9331" t="s">
        <v>40</v>
      </c>
      <c r="E9331" t="s">
        <v>41</v>
      </c>
      <c r="G9331" t="s">
        <v>53084</v>
      </c>
      <c r="H9331" t="s">
        <v>6126</v>
      </c>
      <c r="J9331" t="s">
        <v>823</v>
      </c>
      <c r="K9331" t="s">
        <v>824</v>
      </c>
      <c r="L9331">
        <v>11</v>
      </c>
      <c r="M9331" t="s">
        <v>53076</v>
      </c>
      <c r="N9331" t="s">
        <v>75</v>
      </c>
      <c r="O9331" t="s">
        <v>48</v>
      </c>
      <c r="P9331" t="s">
        <v>48</v>
      </c>
      <c r="Q9331" t="s">
        <v>53085</v>
      </c>
      <c r="Y9331" t="s">
        <v>53086</v>
      </c>
    </row>
    <row r="9332" spans="1:25">
      <c r="A9332" t="s">
        <v>53087</v>
      </c>
      <c r="B9332" t="s">
        <v>53088</v>
      </c>
      <c r="D9332" t="s">
        <v>40</v>
      </c>
      <c r="E9332" t="s">
        <v>41</v>
      </c>
      <c r="G9332" t="s">
        <v>53089</v>
      </c>
      <c r="H9332" t="s">
        <v>53090</v>
      </c>
      <c r="J9332" t="s">
        <v>91</v>
      </c>
      <c r="K9332" t="s">
        <v>92</v>
      </c>
      <c r="L9332">
        <v>11</v>
      </c>
      <c r="M9332" t="s">
        <v>53091</v>
      </c>
      <c r="N9332" t="s">
        <v>75</v>
      </c>
      <c r="O9332" t="s">
        <v>48</v>
      </c>
      <c r="P9332" t="s">
        <v>48</v>
      </c>
      <c r="Q9332" t="s">
        <v>53092</v>
      </c>
      <c r="Y9332" t="s">
        <v>53093</v>
      </c>
    </row>
    <row r="9333" spans="1:25">
      <c r="A9333" t="s">
        <v>53094</v>
      </c>
      <c r="B9333" t="s">
        <v>53095</v>
      </c>
      <c r="D9333" t="s">
        <v>40</v>
      </c>
      <c r="E9333" t="s">
        <v>41</v>
      </c>
      <c r="G9333" t="s">
        <v>53096</v>
      </c>
      <c r="H9333" t="s">
        <v>8353</v>
      </c>
      <c r="J9333" t="s">
        <v>100</v>
      </c>
      <c r="K9333" t="s">
        <v>101</v>
      </c>
      <c r="L9333">
        <v>11</v>
      </c>
      <c r="M9333" t="s">
        <v>53097</v>
      </c>
      <c r="N9333" t="s">
        <v>75</v>
      </c>
      <c r="O9333" t="s">
        <v>48</v>
      </c>
      <c r="P9333" t="s">
        <v>48</v>
      </c>
      <c r="Q9333" t="s">
        <v>53098</v>
      </c>
      <c r="Y9333" t="s">
        <v>53099</v>
      </c>
    </row>
    <row r="9334" spans="1:25">
      <c r="A9334" t="s">
        <v>53100</v>
      </c>
      <c r="B9334" t="s">
        <v>53101</v>
      </c>
      <c r="D9334" t="s">
        <v>40</v>
      </c>
      <c r="E9334" t="s">
        <v>41</v>
      </c>
      <c r="G9334" t="s">
        <v>53102</v>
      </c>
      <c r="H9334" t="s">
        <v>53103</v>
      </c>
      <c r="J9334" t="s">
        <v>100</v>
      </c>
      <c r="K9334" t="s">
        <v>101</v>
      </c>
      <c r="L9334">
        <v>11</v>
      </c>
      <c r="M9334" t="s">
        <v>53104</v>
      </c>
      <c r="N9334" t="s">
        <v>75</v>
      </c>
      <c r="O9334" t="s">
        <v>48</v>
      </c>
      <c r="P9334" t="s">
        <v>48</v>
      </c>
      <c r="Q9334" t="s">
        <v>53105</v>
      </c>
      <c r="Y9334" t="s">
        <v>53106</v>
      </c>
    </row>
    <row r="9335" spans="1:25">
      <c r="A9335" t="s">
        <v>53107</v>
      </c>
      <c r="B9335" t="s">
        <v>53108</v>
      </c>
      <c r="D9335" t="s">
        <v>40</v>
      </c>
      <c r="E9335" t="s">
        <v>41</v>
      </c>
      <c r="G9335" t="s">
        <v>2328</v>
      </c>
      <c r="H9335" t="s">
        <v>53109</v>
      </c>
      <c r="J9335" t="s">
        <v>91</v>
      </c>
      <c r="K9335" t="s">
        <v>92</v>
      </c>
      <c r="L9335">
        <v>11</v>
      </c>
      <c r="M9335" t="s">
        <v>53110</v>
      </c>
      <c r="N9335" t="s">
        <v>75</v>
      </c>
      <c r="O9335" t="s">
        <v>48</v>
      </c>
      <c r="P9335" t="s">
        <v>48</v>
      </c>
      <c r="Q9335" t="s">
        <v>53111</v>
      </c>
      <c r="Y9335" t="s">
        <v>53112</v>
      </c>
    </row>
    <row r="9336" spans="1:25">
      <c r="A9336" t="s">
        <v>53113</v>
      </c>
      <c r="B9336" t="s">
        <v>53114</v>
      </c>
      <c r="D9336" t="s">
        <v>40</v>
      </c>
      <c r="E9336" t="s">
        <v>41</v>
      </c>
      <c r="G9336" t="s">
        <v>53115</v>
      </c>
      <c r="H9336" t="s">
        <v>53116</v>
      </c>
      <c r="J9336" t="s">
        <v>91</v>
      </c>
      <c r="K9336" t="s">
        <v>92</v>
      </c>
      <c r="L9336">
        <v>11</v>
      </c>
      <c r="M9336" t="s">
        <v>53110</v>
      </c>
      <c r="N9336" t="s">
        <v>75</v>
      </c>
      <c r="O9336" t="s">
        <v>48</v>
      </c>
      <c r="P9336" t="s">
        <v>48</v>
      </c>
      <c r="Q9336" t="s">
        <v>53117</v>
      </c>
      <c r="Y9336" t="s">
        <v>53118</v>
      </c>
    </row>
    <row r="9337" spans="1:25">
      <c r="A9337" t="s">
        <v>53119</v>
      </c>
      <c r="B9337" t="s">
        <v>53120</v>
      </c>
      <c r="D9337" t="s">
        <v>40</v>
      </c>
      <c r="E9337" t="s">
        <v>41</v>
      </c>
      <c r="G9337" t="s">
        <v>53121</v>
      </c>
      <c r="H9337" t="s">
        <v>1814</v>
      </c>
      <c r="J9337" t="s">
        <v>100</v>
      </c>
      <c r="K9337" t="s">
        <v>101</v>
      </c>
      <c r="L9337">
        <v>11</v>
      </c>
      <c r="M9337" t="s">
        <v>53110</v>
      </c>
      <c r="N9337" t="s">
        <v>75</v>
      </c>
      <c r="O9337" t="s">
        <v>48</v>
      </c>
      <c r="P9337" t="s">
        <v>48</v>
      </c>
      <c r="Q9337" t="s">
        <v>53122</v>
      </c>
      <c r="Y9337" t="s">
        <v>53123</v>
      </c>
    </row>
    <row r="9338" spans="1:25">
      <c r="A9338" t="s">
        <v>53124</v>
      </c>
      <c r="B9338" t="s">
        <v>53125</v>
      </c>
      <c r="D9338" t="s">
        <v>40</v>
      </c>
      <c r="E9338" t="s">
        <v>41</v>
      </c>
      <c r="G9338" t="s">
        <v>53126</v>
      </c>
      <c r="H9338" t="s">
        <v>46604</v>
      </c>
      <c r="J9338" t="s">
        <v>100</v>
      </c>
      <c r="K9338" t="s">
        <v>101</v>
      </c>
      <c r="L9338">
        <v>11</v>
      </c>
      <c r="M9338" t="s">
        <v>53127</v>
      </c>
      <c r="N9338" t="s">
        <v>75</v>
      </c>
      <c r="O9338" t="s">
        <v>48</v>
      </c>
      <c r="P9338" t="s">
        <v>48</v>
      </c>
      <c r="Q9338" t="s">
        <v>53128</v>
      </c>
      <c r="Y9338" t="s">
        <v>53129</v>
      </c>
    </row>
    <row r="9339" spans="1:25">
      <c r="A9339" t="s">
        <v>53130</v>
      </c>
      <c r="B9339" t="s">
        <v>53131</v>
      </c>
      <c r="D9339" t="s">
        <v>40</v>
      </c>
      <c r="E9339" t="s">
        <v>41</v>
      </c>
      <c r="G9339" t="s">
        <v>53132</v>
      </c>
      <c r="H9339" t="s">
        <v>3946</v>
      </c>
      <c r="J9339" t="s">
        <v>511</v>
      </c>
      <c r="K9339" t="s">
        <v>512</v>
      </c>
      <c r="L9339">
        <v>11</v>
      </c>
      <c r="M9339" t="s">
        <v>53133</v>
      </c>
      <c r="N9339" t="s">
        <v>58</v>
      </c>
      <c r="O9339" t="s">
        <v>48</v>
      </c>
      <c r="P9339" t="s">
        <v>48</v>
      </c>
      <c r="Q9339" t="s">
        <v>53134</v>
      </c>
      <c r="Y9339" t="s">
        <v>53135</v>
      </c>
    </row>
    <row r="9340" spans="1:25">
      <c r="A9340" t="s">
        <v>53136</v>
      </c>
      <c r="B9340" t="s">
        <v>53137</v>
      </c>
      <c r="D9340" t="s">
        <v>40</v>
      </c>
      <c r="E9340" t="s">
        <v>41</v>
      </c>
      <c r="G9340" t="s">
        <v>9664</v>
      </c>
      <c r="H9340" t="s">
        <v>3000</v>
      </c>
      <c r="J9340" t="s">
        <v>91</v>
      </c>
      <c r="K9340" t="s">
        <v>92</v>
      </c>
      <c r="L9340">
        <v>11</v>
      </c>
      <c r="M9340" t="s">
        <v>53138</v>
      </c>
      <c r="N9340" t="s">
        <v>75</v>
      </c>
      <c r="O9340" t="s">
        <v>48</v>
      </c>
      <c r="P9340" t="s">
        <v>48</v>
      </c>
      <c r="Q9340" t="s">
        <v>53139</v>
      </c>
      <c r="Y9340" t="s">
        <v>53140</v>
      </c>
    </row>
    <row r="9341" spans="1:25">
      <c r="A9341" t="s">
        <v>53141</v>
      </c>
      <c r="B9341" t="s">
        <v>53142</v>
      </c>
      <c r="D9341" t="s">
        <v>40</v>
      </c>
      <c r="E9341" t="s">
        <v>41</v>
      </c>
      <c r="G9341" t="s">
        <v>53143</v>
      </c>
      <c r="H9341" t="s">
        <v>53144</v>
      </c>
      <c r="J9341" t="s">
        <v>91</v>
      </c>
      <c r="K9341" t="s">
        <v>92</v>
      </c>
      <c r="L9341">
        <v>11</v>
      </c>
      <c r="M9341" t="s">
        <v>53145</v>
      </c>
      <c r="N9341" t="s">
        <v>75</v>
      </c>
      <c r="O9341" t="s">
        <v>48</v>
      </c>
      <c r="P9341" t="s">
        <v>48</v>
      </c>
      <c r="Q9341" t="s">
        <v>52147</v>
      </c>
      <c r="Y9341" t="s">
        <v>53146</v>
      </c>
    </row>
    <row r="9342" spans="1:25">
      <c r="A9342" t="s">
        <v>184</v>
      </c>
      <c r="B9342" t="s">
        <v>53147</v>
      </c>
      <c r="D9342" t="s">
        <v>40</v>
      </c>
      <c r="E9342" t="s">
        <v>41</v>
      </c>
      <c r="G9342" t="s">
        <v>53148</v>
      </c>
      <c r="H9342" t="s">
        <v>53149</v>
      </c>
      <c r="J9342" t="s">
        <v>100</v>
      </c>
      <c r="K9342" t="s">
        <v>101</v>
      </c>
      <c r="L9342">
        <v>11</v>
      </c>
      <c r="M9342" t="s">
        <v>53145</v>
      </c>
      <c r="N9342" t="s">
        <v>75</v>
      </c>
      <c r="O9342" t="s">
        <v>48</v>
      </c>
      <c r="P9342" t="s">
        <v>48</v>
      </c>
      <c r="Q9342" t="s">
        <v>53150</v>
      </c>
      <c r="Y9342" t="s">
        <v>53151</v>
      </c>
    </row>
    <row r="9343" spans="1:25">
      <c r="A9343" t="s">
        <v>53152</v>
      </c>
      <c r="B9343" t="s">
        <v>53153</v>
      </c>
      <c r="D9343" t="s">
        <v>40</v>
      </c>
      <c r="E9343" t="s">
        <v>41</v>
      </c>
      <c r="G9343" t="s">
        <v>53154</v>
      </c>
      <c r="H9343" t="s">
        <v>45200</v>
      </c>
      <c r="J9343" t="s">
        <v>100</v>
      </c>
      <c r="K9343" t="s">
        <v>101</v>
      </c>
      <c r="L9343">
        <v>11</v>
      </c>
      <c r="M9343" t="s">
        <v>53155</v>
      </c>
      <c r="N9343" t="s">
        <v>75</v>
      </c>
      <c r="O9343" t="s">
        <v>48</v>
      </c>
      <c r="P9343" t="s">
        <v>48</v>
      </c>
      <c r="Q9343" t="s">
        <v>53156</v>
      </c>
      <c r="Y9343" t="s">
        <v>53157</v>
      </c>
    </row>
    <row r="9344" spans="1:25">
      <c r="A9344" t="s">
        <v>53158</v>
      </c>
      <c r="B9344" t="s">
        <v>53159</v>
      </c>
      <c r="D9344" t="s">
        <v>40</v>
      </c>
      <c r="E9344" t="s">
        <v>41</v>
      </c>
      <c r="G9344" t="s">
        <v>53160</v>
      </c>
      <c r="H9344" t="s">
        <v>3621</v>
      </c>
      <c r="J9344" t="s">
        <v>100</v>
      </c>
      <c r="K9344" t="s">
        <v>101</v>
      </c>
      <c r="L9344">
        <v>11</v>
      </c>
      <c r="M9344" t="s">
        <v>53161</v>
      </c>
      <c r="N9344" t="s">
        <v>75</v>
      </c>
      <c r="O9344" t="s">
        <v>48</v>
      </c>
      <c r="P9344" t="s">
        <v>48</v>
      </c>
      <c r="Q9344" t="s">
        <v>53162</v>
      </c>
      <c r="Y9344" t="s">
        <v>53163</v>
      </c>
    </row>
    <row r="9345" spans="1:25">
      <c r="A9345" t="s">
        <v>184</v>
      </c>
      <c r="B9345" t="s">
        <v>53164</v>
      </c>
      <c r="D9345" t="s">
        <v>40</v>
      </c>
      <c r="E9345" t="s">
        <v>41</v>
      </c>
      <c r="G9345" t="s">
        <v>9873</v>
      </c>
      <c r="H9345" t="s">
        <v>52091</v>
      </c>
      <c r="J9345" t="s">
        <v>91</v>
      </c>
      <c r="K9345" t="s">
        <v>92</v>
      </c>
      <c r="L9345">
        <v>11</v>
      </c>
      <c r="M9345" t="s">
        <v>53161</v>
      </c>
      <c r="N9345" t="s">
        <v>75</v>
      </c>
      <c r="O9345" t="s">
        <v>48</v>
      </c>
      <c r="P9345" t="s">
        <v>48</v>
      </c>
      <c r="Q9345" t="s">
        <v>53165</v>
      </c>
      <c r="Y9345" t="s">
        <v>53166</v>
      </c>
    </row>
    <row r="9346" spans="1:25">
      <c r="A9346" t="s">
        <v>53167</v>
      </c>
      <c r="B9346" t="s">
        <v>53168</v>
      </c>
      <c r="D9346" t="s">
        <v>40</v>
      </c>
      <c r="E9346" t="s">
        <v>41</v>
      </c>
      <c r="G9346" t="s">
        <v>53169</v>
      </c>
      <c r="H9346" t="s">
        <v>53170</v>
      </c>
      <c r="J9346" t="s">
        <v>91</v>
      </c>
      <c r="K9346" t="s">
        <v>92</v>
      </c>
      <c r="L9346">
        <v>11</v>
      </c>
      <c r="M9346" t="s">
        <v>53171</v>
      </c>
      <c r="N9346" t="s">
        <v>75</v>
      </c>
      <c r="O9346" t="s">
        <v>48</v>
      </c>
      <c r="P9346" t="s">
        <v>48</v>
      </c>
      <c r="Q9346" t="s">
        <v>53172</v>
      </c>
      <c r="Y9346" t="s">
        <v>53173</v>
      </c>
    </row>
    <row r="9347" spans="1:25">
      <c r="A9347" t="s">
        <v>53174</v>
      </c>
      <c r="B9347" t="s">
        <v>53175</v>
      </c>
      <c r="D9347" t="s">
        <v>40</v>
      </c>
      <c r="E9347" t="s">
        <v>41</v>
      </c>
      <c r="G9347" t="s">
        <v>53176</v>
      </c>
      <c r="H9347" t="s">
        <v>8925</v>
      </c>
      <c r="J9347" t="s">
        <v>100</v>
      </c>
      <c r="K9347" t="s">
        <v>101</v>
      </c>
      <c r="L9347">
        <v>11</v>
      </c>
      <c r="M9347" t="s">
        <v>53171</v>
      </c>
      <c r="N9347" t="s">
        <v>75</v>
      </c>
      <c r="O9347" t="s">
        <v>48</v>
      </c>
      <c r="P9347" t="s">
        <v>48</v>
      </c>
      <c r="Q9347" t="s">
        <v>53177</v>
      </c>
      <c r="Y9347" t="s">
        <v>53178</v>
      </c>
    </row>
    <row r="9348" spans="1:25">
      <c r="A9348" t="s">
        <v>53179</v>
      </c>
      <c r="B9348" t="s">
        <v>53180</v>
      </c>
      <c r="D9348" t="s">
        <v>40</v>
      </c>
      <c r="E9348" t="s">
        <v>41</v>
      </c>
      <c r="G9348" t="s">
        <v>53181</v>
      </c>
      <c r="H9348" t="s">
        <v>45092</v>
      </c>
      <c r="J9348" t="s">
        <v>100</v>
      </c>
      <c r="K9348" t="s">
        <v>101</v>
      </c>
      <c r="L9348">
        <v>11</v>
      </c>
      <c r="M9348" t="s">
        <v>53182</v>
      </c>
      <c r="N9348" t="s">
        <v>75</v>
      </c>
      <c r="O9348" t="s">
        <v>48</v>
      </c>
      <c r="P9348" t="s">
        <v>48</v>
      </c>
      <c r="Q9348" t="s">
        <v>53183</v>
      </c>
      <c r="Y9348" t="s">
        <v>53184</v>
      </c>
    </row>
    <row r="9349" spans="1:25">
      <c r="A9349" t="s">
        <v>53185</v>
      </c>
      <c r="B9349" t="s">
        <v>53186</v>
      </c>
      <c r="D9349" t="s">
        <v>40</v>
      </c>
      <c r="E9349" t="s">
        <v>41</v>
      </c>
      <c r="G9349" t="s">
        <v>53187</v>
      </c>
      <c r="H9349" t="s">
        <v>16511</v>
      </c>
      <c r="J9349" t="s">
        <v>100</v>
      </c>
      <c r="K9349" t="s">
        <v>101</v>
      </c>
      <c r="L9349">
        <v>11</v>
      </c>
      <c r="M9349" t="s">
        <v>53188</v>
      </c>
      <c r="N9349" t="s">
        <v>75</v>
      </c>
      <c r="O9349" t="s">
        <v>48</v>
      </c>
      <c r="P9349" t="s">
        <v>48</v>
      </c>
      <c r="Q9349" t="s">
        <v>53189</v>
      </c>
      <c r="Y9349" t="s">
        <v>53190</v>
      </c>
    </row>
    <row r="9350" spans="1:25">
      <c r="A9350" t="s">
        <v>53191</v>
      </c>
      <c r="B9350" t="s">
        <v>53192</v>
      </c>
      <c r="D9350" t="s">
        <v>40</v>
      </c>
      <c r="E9350" t="s">
        <v>41</v>
      </c>
      <c r="G9350" t="s">
        <v>53193</v>
      </c>
      <c r="H9350" t="s">
        <v>24101</v>
      </c>
      <c r="J9350" t="s">
        <v>100</v>
      </c>
      <c r="K9350" t="s">
        <v>101</v>
      </c>
      <c r="L9350">
        <v>11</v>
      </c>
      <c r="M9350" t="s">
        <v>53194</v>
      </c>
      <c r="N9350" t="s">
        <v>75</v>
      </c>
      <c r="O9350" t="s">
        <v>48</v>
      </c>
      <c r="P9350" t="s">
        <v>48</v>
      </c>
      <c r="Q9350" t="s">
        <v>53195</v>
      </c>
      <c r="Y9350" t="s">
        <v>53196</v>
      </c>
    </row>
    <row r="9351" spans="1:25">
      <c r="A9351" t="s">
        <v>53197</v>
      </c>
      <c r="B9351" t="s">
        <v>53198</v>
      </c>
      <c r="D9351" t="s">
        <v>40</v>
      </c>
      <c r="E9351" t="s">
        <v>41</v>
      </c>
      <c r="G9351" t="s">
        <v>53199</v>
      </c>
      <c r="H9351" t="s">
        <v>4933</v>
      </c>
      <c r="J9351" t="s">
        <v>823</v>
      </c>
      <c r="K9351" t="s">
        <v>824</v>
      </c>
      <c r="L9351">
        <v>11</v>
      </c>
      <c r="M9351" t="s">
        <v>53194</v>
      </c>
      <c r="N9351" t="s">
        <v>75</v>
      </c>
      <c r="O9351" t="s">
        <v>48</v>
      </c>
      <c r="P9351" t="s">
        <v>48</v>
      </c>
      <c r="Q9351" t="s">
        <v>53200</v>
      </c>
      <c r="Y9351" t="s">
        <v>53201</v>
      </c>
    </row>
    <row r="9352" spans="1:25">
      <c r="A9352" t="s">
        <v>53202</v>
      </c>
      <c r="B9352" t="s">
        <v>53203</v>
      </c>
      <c r="D9352" t="s">
        <v>40</v>
      </c>
      <c r="E9352" t="s">
        <v>41</v>
      </c>
      <c r="G9352" t="s">
        <v>35758</v>
      </c>
      <c r="H9352" t="s">
        <v>956</v>
      </c>
      <c r="J9352" t="s">
        <v>91</v>
      </c>
      <c r="K9352" t="s">
        <v>92</v>
      </c>
      <c r="L9352">
        <v>11</v>
      </c>
      <c r="M9352" t="s">
        <v>53194</v>
      </c>
      <c r="N9352" t="s">
        <v>75</v>
      </c>
      <c r="O9352" t="s">
        <v>48</v>
      </c>
      <c r="P9352" t="s">
        <v>48</v>
      </c>
      <c r="Q9352" t="s">
        <v>53204</v>
      </c>
      <c r="Y9352" t="s">
        <v>53205</v>
      </c>
    </row>
    <row r="9353" spans="1:25">
      <c r="A9353" t="s">
        <v>53206</v>
      </c>
      <c r="B9353" t="s">
        <v>53207</v>
      </c>
      <c r="D9353" t="s">
        <v>40</v>
      </c>
      <c r="E9353" t="s">
        <v>41</v>
      </c>
      <c r="G9353" t="s">
        <v>40950</v>
      </c>
      <c r="H9353" t="s">
        <v>12061</v>
      </c>
      <c r="J9353" t="s">
        <v>100</v>
      </c>
      <c r="K9353" t="s">
        <v>101</v>
      </c>
      <c r="L9353">
        <v>11</v>
      </c>
      <c r="M9353" t="s">
        <v>53208</v>
      </c>
      <c r="N9353" t="s">
        <v>75</v>
      </c>
      <c r="O9353" t="s">
        <v>48</v>
      </c>
      <c r="P9353" t="s">
        <v>48</v>
      </c>
      <c r="Q9353" t="s">
        <v>53209</v>
      </c>
      <c r="Y9353" t="s">
        <v>53210</v>
      </c>
    </row>
    <row r="9354" spans="1:25">
      <c r="A9354" t="s">
        <v>53211</v>
      </c>
      <c r="B9354" t="s">
        <v>53212</v>
      </c>
      <c r="D9354" t="s">
        <v>40</v>
      </c>
      <c r="E9354" t="s">
        <v>41</v>
      </c>
      <c r="G9354" t="s">
        <v>7771</v>
      </c>
      <c r="H9354" t="s">
        <v>1427</v>
      </c>
      <c r="J9354" t="s">
        <v>823</v>
      </c>
      <c r="K9354" t="s">
        <v>824</v>
      </c>
      <c r="L9354">
        <v>11</v>
      </c>
      <c r="M9354" t="s">
        <v>53213</v>
      </c>
      <c r="N9354" t="s">
        <v>75</v>
      </c>
      <c r="O9354" t="s">
        <v>48</v>
      </c>
      <c r="P9354" t="s">
        <v>48</v>
      </c>
      <c r="Q9354" t="s">
        <v>4996</v>
      </c>
      <c r="Y9354" t="s">
        <v>53214</v>
      </c>
    </row>
    <row r="9355" spans="1:25">
      <c r="A9355" t="s">
        <v>53215</v>
      </c>
      <c r="B9355" t="s">
        <v>53216</v>
      </c>
      <c r="D9355" t="s">
        <v>40</v>
      </c>
      <c r="E9355" t="s">
        <v>41</v>
      </c>
      <c r="G9355" t="s">
        <v>53217</v>
      </c>
      <c r="H9355" t="s">
        <v>53218</v>
      </c>
      <c r="J9355" t="s">
        <v>91</v>
      </c>
      <c r="K9355" t="s">
        <v>92</v>
      </c>
      <c r="L9355">
        <v>11</v>
      </c>
      <c r="M9355" t="s">
        <v>53213</v>
      </c>
      <c r="N9355" t="s">
        <v>75</v>
      </c>
      <c r="O9355" t="s">
        <v>48</v>
      </c>
      <c r="P9355" t="s">
        <v>48</v>
      </c>
      <c r="Q9355" t="s">
        <v>53219</v>
      </c>
      <c r="Y9355" t="s">
        <v>53220</v>
      </c>
    </row>
    <row r="9356" spans="1:25">
      <c r="A9356" t="s">
        <v>53221</v>
      </c>
      <c r="B9356" t="s">
        <v>53222</v>
      </c>
      <c r="D9356" t="s">
        <v>40</v>
      </c>
      <c r="E9356" t="s">
        <v>41</v>
      </c>
      <c r="G9356" t="s">
        <v>13035</v>
      </c>
      <c r="H9356" t="s">
        <v>53223</v>
      </c>
      <c r="J9356" t="s">
        <v>100</v>
      </c>
      <c r="K9356" t="s">
        <v>101</v>
      </c>
      <c r="L9356">
        <v>11</v>
      </c>
      <c r="M9356" t="s">
        <v>53224</v>
      </c>
      <c r="N9356" t="s">
        <v>75</v>
      </c>
      <c r="O9356" t="s">
        <v>48</v>
      </c>
      <c r="P9356" t="s">
        <v>48</v>
      </c>
      <c r="Q9356" t="s">
        <v>31551</v>
      </c>
      <c r="Y9356" t="s">
        <v>53225</v>
      </c>
    </row>
    <row r="9357" spans="1:25">
      <c r="A9357" t="s">
        <v>53226</v>
      </c>
      <c r="B9357" t="s">
        <v>53227</v>
      </c>
      <c r="D9357" t="s">
        <v>40</v>
      </c>
      <c r="E9357" t="s">
        <v>41</v>
      </c>
      <c r="G9357" t="s">
        <v>2018</v>
      </c>
      <c r="H9357" t="s">
        <v>2432</v>
      </c>
      <c r="J9357" t="s">
        <v>100</v>
      </c>
      <c r="K9357" t="s">
        <v>101</v>
      </c>
      <c r="L9357">
        <v>11</v>
      </c>
      <c r="M9357" t="s">
        <v>53228</v>
      </c>
      <c r="N9357" t="s">
        <v>75</v>
      </c>
      <c r="O9357" t="s">
        <v>48</v>
      </c>
      <c r="P9357" t="s">
        <v>48</v>
      </c>
      <c r="Q9357" t="s">
        <v>53229</v>
      </c>
      <c r="Y9357" t="s">
        <v>53230</v>
      </c>
    </row>
    <row r="9358" spans="1:25">
      <c r="A9358" t="s">
        <v>53231</v>
      </c>
      <c r="B9358" t="s">
        <v>53232</v>
      </c>
      <c r="D9358" t="s">
        <v>40</v>
      </c>
      <c r="E9358" t="s">
        <v>41</v>
      </c>
      <c r="G9358" t="s">
        <v>53233</v>
      </c>
      <c r="H9358" t="s">
        <v>53234</v>
      </c>
      <c r="J9358" t="s">
        <v>91</v>
      </c>
      <c r="K9358" t="s">
        <v>92</v>
      </c>
      <c r="L9358">
        <v>11</v>
      </c>
      <c r="M9358" t="s">
        <v>53235</v>
      </c>
      <c r="N9358" t="s">
        <v>75</v>
      </c>
      <c r="O9358" t="s">
        <v>48</v>
      </c>
      <c r="P9358" t="s">
        <v>48</v>
      </c>
      <c r="Q9358" t="s">
        <v>53236</v>
      </c>
      <c r="Y9358" t="s">
        <v>53237</v>
      </c>
    </row>
    <row r="9359" spans="1:25">
      <c r="A9359" t="s">
        <v>53238</v>
      </c>
      <c r="B9359" t="s">
        <v>53239</v>
      </c>
      <c r="D9359" t="s">
        <v>40</v>
      </c>
      <c r="E9359" t="s">
        <v>41</v>
      </c>
      <c r="G9359" t="s">
        <v>2233</v>
      </c>
      <c r="H9359" t="s">
        <v>53240</v>
      </c>
      <c r="J9359" t="s">
        <v>100</v>
      </c>
      <c r="K9359" t="s">
        <v>101</v>
      </c>
      <c r="L9359">
        <v>11</v>
      </c>
      <c r="M9359" t="s">
        <v>53241</v>
      </c>
      <c r="N9359" t="s">
        <v>75</v>
      </c>
      <c r="O9359" t="s">
        <v>48</v>
      </c>
      <c r="P9359" t="s">
        <v>48</v>
      </c>
      <c r="Q9359" t="s">
        <v>53242</v>
      </c>
      <c r="Y9359" t="s">
        <v>53243</v>
      </c>
    </row>
    <row r="9360" spans="1:25">
      <c r="A9360" t="s">
        <v>53244</v>
      </c>
      <c r="B9360" t="s">
        <v>53245</v>
      </c>
      <c r="D9360" t="s">
        <v>40</v>
      </c>
      <c r="E9360" t="s">
        <v>41</v>
      </c>
      <c r="G9360" t="s">
        <v>5944</v>
      </c>
      <c r="H9360" t="s">
        <v>1912</v>
      </c>
      <c r="J9360" t="s">
        <v>91</v>
      </c>
      <c r="K9360" t="s">
        <v>92</v>
      </c>
      <c r="L9360">
        <v>11</v>
      </c>
      <c r="M9360" t="s">
        <v>53241</v>
      </c>
      <c r="N9360" t="s">
        <v>75</v>
      </c>
      <c r="O9360" t="s">
        <v>48</v>
      </c>
      <c r="P9360" t="s">
        <v>48</v>
      </c>
      <c r="Q9360" t="s">
        <v>53246</v>
      </c>
      <c r="Y9360" t="s">
        <v>53247</v>
      </c>
    </row>
    <row r="9361" spans="1:25">
      <c r="A9361" t="s">
        <v>53248</v>
      </c>
      <c r="B9361" t="s">
        <v>53249</v>
      </c>
      <c r="D9361" t="s">
        <v>40</v>
      </c>
      <c r="E9361" t="s">
        <v>41</v>
      </c>
      <c r="G9361" t="s">
        <v>53250</v>
      </c>
      <c r="H9361" t="s">
        <v>447</v>
      </c>
      <c r="J9361" t="s">
        <v>121</v>
      </c>
      <c r="K9361" t="s">
        <v>122</v>
      </c>
      <c r="L9361">
        <v>11</v>
      </c>
      <c r="M9361" t="s">
        <v>53241</v>
      </c>
      <c r="N9361" t="s">
        <v>275</v>
      </c>
      <c r="O9361" t="s">
        <v>48</v>
      </c>
      <c r="P9361" t="s">
        <v>48</v>
      </c>
      <c r="Q9361" t="s">
        <v>53251</v>
      </c>
      <c r="Y9361" t="s">
        <v>53252</v>
      </c>
    </row>
    <row r="9362" spans="1:25">
      <c r="A9362" t="s">
        <v>53253</v>
      </c>
      <c r="B9362" t="s">
        <v>53254</v>
      </c>
      <c r="D9362" t="s">
        <v>40</v>
      </c>
      <c r="E9362" t="s">
        <v>41</v>
      </c>
      <c r="G9362" t="s">
        <v>53255</v>
      </c>
      <c r="H9362" t="s">
        <v>1658</v>
      </c>
      <c r="J9362" t="s">
        <v>91</v>
      </c>
      <c r="K9362" t="s">
        <v>92</v>
      </c>
      <c r="L9362">
        <v>11</v>
      </c>
      <c r="M9362" t="s">
        <v>53241</v>
      </c>
      <c r="N9362" t="s">
        <v>75</v>
      </c>
      <c r="O9362" t="s">
        <v>48</v>
      </c>
      <c r="P9362" t="s">
        <v>48</v>
      </c>
      <c r="Q9362" t="s">
        <v>53256</v>
      </c>
      <c r="Y9362" t="s">
        <v>53257</v>
      </c>
    </row>
    <row r="9363" spans="1:25">
      <c r="A9363" t="s">
        <v>53258</v>
      </c>
      <c r="B9363" t="s">
        <v>53259</v>
      </c>
      <c r="D9363" t="s">
        <v>40</v>
      </c>
      <c r="E9363" t="s">
        <v>41</v>
      </c>
      <c r="G9363" t="s">
        <v>4399</v>
      </c>
      <c r="H9363" t="s">
        <v>29947</v>
      </c>
      <c r="J9363" t="s">
        <v>511</v>
      </c>
      <c r="K9363" t="s">
        <v>512</v>
      </c>
      <c r="L9363">
        <v>11</v>
      </c>
      <c r="M9363" t="s">
        <v>53260</v>
      </c>
      <c r="N9363" t="s">
        <v>47</v>
      </c>
      <c r="O9363" t="s">
        <v>48</v>
      </c>
      <c r="P9363" t="s">
        <v>48</v>
      </c>
      <c r="Q9363" t="s">
        <v>53261</v>
      </c>
      <c r="Y9363" t="s">
        <v>53262</v>
      </c>
    </row>
    <row r="9364" spans="1:25">
      <c r="A9364" t="s">
        <v>53263</v>
      </c>
      <c r="B9364" t="s">
        <v>53264</v>
      </c>
      <c r="D9364" t="s">
        <v>40</v>
      </c>
      <c r="E9364" t="s">
        <v>41</v>
      </c>
      <c r="G9364" t="s">
        <v>7885</v>
      </c>
      <c r="H9364" t="s">
        <v>53265</v>
      </c>
      <c r="J9364" t="s">
        <v>100</v>
      </c>
      <c r="K9364" t="s">
        <v>101</v>
      </c>
      <c r="L9364">
        <v>11</v>
      </c>
      <c r="M9364" t="s">
        <v>53266</v>
      </c>
      <c r="N9364" t="s">
        <v>75</v>
      </c>
      <c r="O9364" t="s">
        <v>48</v>
      </c>
      <c r="P9364" t="s">
        <v>48</v>
      </c>
      <c r="Q9364" t="s">
        <v>53267</v>
      </c>
      <c r="Y9364" t="s">
        <v>53268</v>
      </c>
    </row>
    <row r="9365" spans="1:25">
      <c r="A9365" t="s">
        <v>53269</v>
      </c>
      <c r="B9365" t="s">
        <v>53270</v>
      </c>
      <c r="D9365" t="s">
        <v>40</v>
      </c>
      <c r="E9365" t="s">
        <v>41</v>
      </c>
      <c r="G9365" t="s">
        <v>2508</v>
      </c>
      <c r="H9365" t="s">
        <v>6352</v>
      </c>
      <c r="J9365" t="s">
        <v>100</v>
      </c>
      <c r="K9365" t="s">
        <v>101</v>
      </c>
      <c r="L9365">
        <v>11</v>
      </c>
      <c r="M9365" t="s">
        <v>53271</v>
      </c>
      <c r="N9365" t="s">
        <v>75</v>
      </c>
      <c r="O9365" t="s">
        <v>48</v>
      </c>
      <c r="P9365" t="s">
        <v>48</v>
      </c>
      <c r="Q9365" t="s">
        <v>53272</v>
      </c>
      <c r="Y9365" t="s">
        <v>53273</v>
      </c>
    </row>
    <row r="9366" spans="1:25">
      <c r="A9366" t="s">
        <v>53274</v>
      </c>
      <c r="B9366" t="s">
        <v>53275</v>
      </c>
      <c r="D9366" t="s">
        <v>40</v>
      </c>
      <c r="E9366" t="s">
        <v>41</v>
      </c>
      <c r="G9366" t="s">
        <v>53276</v>
      </c>
      <c r="H9366" t="s">
        <v>53277</v>
      </c>
      <c r="J9366" t="s">
        <v>100</v>
      </c>
      <c r="K9366" t="s">
        <v>101</v>
      </c>
      <c r="L9366">
        <v>11</v>
      </c>
      <c r="M9366" t="s">
        <v>53278</v>
      </c>
      <c r="N9366" t="s">
        <v>75</v>
      </c>
      <c r="O9366" t="s">
        <v>48</v>
      </c>
      <c r="P9366" t="s">
        <v>48</v>
      </c>
      <c r="Q9366" t="s">
        <v>53279</v>
      </c>
      <c r="Y9366" t="s">
        <v>53280</v>
      </c>
    </row>
    <row r="9367" spans="1:25">
      <c r="A9367" t="s">
        <v>53281</v>
      </c>
      <c r="B9367" t="s">
        <v>53282</v>
      </c>
      <c r="D9367" t="s">
        <v>40</v>
      </c>
      <c r="E9367" t="s">
        <v>41</v>
      </c>
      <c r="G9367" t="s">
        <v>7903</v>
      </c>
      <c r="H9367" t="s">
        <v>53283</v>
      </c>
      <c r="J9367" t="s">
        <v>91</v>
      </c>
      <c r="K9367" t="s">
        <v>92</v>
      </c>
      <c r="L9367">
        <v>11</v>
      </c>
      <c r="M9367" t="s">
        <v>53284</v>
      </c>
      <c r="N9367" t="s">
        <v>75</v>
      </c>
      <c r="O9367" t="s">
        <v>48</v>
      </c>
      <c r="P9367" t="s">
        <v>48</v>
      </c>
      <c r="Q9367" t="s">
        <v>6702</v>
      </c>
      <c r="Y9367" t="s">
        <v>53285</v>
      </c>
    </row>
    <row r="9368" spans="1:25">
      <c r="A9368" t="s">
        <v>53286</v>
      </c>
      <c r="B9368" t="s">
        <v>53287</v>
      </c>
      <c r="D9368" t="s">
        <v>40</v>
      </c>
      <c r="E9368" t="s">
        <v>41</v>
      </c>
      <c r="G9368" t="s">
        <v>53288</v>
      </c>
      <c r="H9368" t="s">
        <v>53289</v>
      </c>
      <c r="J9368" t="s">
        <v>91</v>
      </c>
      <c r="K9368" t="s">
        <v>92</v>
      </c>
      <c r="L9368">
        <v>11</v>
      </c>
      <c r="M9368" t="s">
        <v>53290</v>
      </c>
      <c r="N9368" t="s">
        <v>75</v>
      </c>
      <c r="O9368" t="s">
        <v>48</v>
      </c>
      <c r="P9368" t="s">
        <v>48</v>
      </c>
      <c r="Q9368" t="s">
        <v>53291</v>
      </c>
      <c r="Y9368" t="s">
        <v>53292</v>
      </c>
    </row>
    <row r="9369" spans="1:25">
      <c r="A9369" t="s">
        <v>53293</v>
      </c>
      <c r="B9369" t="s">
        <v>53294</v>
      </c>
      <c r="D9369" t="s">
        <v>40</v>
      </c>
      <c r="E9369" t="s">
        <v>41</v>
      </c>
      <c r="G9369" t="s">
        <v>53295</v>
      </c>
      <c r="H9369" t="s">
        <v>53296</v>
      </c>
      <c r="J9369" t="s">
        <v>91</v>
      </c>
      <c r="K9369" t="s">
        <v>92</v>
      </c>
      <c r="L9369">
        <v>11</v>
      </c>
      <c r="M9369" t="s">
        <v>53290</v>
      </c>
      <c r="N9369" t="s">
        <v>75</v>
      </c>
      <c r="O9369" t="s">
        <v>48</v>
      </c>
      <c r="P9369" t="s">
        <v>48</v>
      </c>
      <c r="Q9369" t="s">
        <v>658</v>
      </c>
      <c r="Y9369" t="s">
        <v>53297</v>
      </c>
    </row>
    <row r="9370" spans="1:25">
      <c r="A9370" t="s">
        <v>53298</v>
      </c>
      <c r="B9370" t="s">
        <v>53299</v>
      </c>
      <c r="D9370" t="s">
        <v>40</v>
      </c>
      <c r="E9370" t="s">
        <v>41</v>
      </c>
      <c r="G9370" t="s">
        <v>27701</v>
      </c>
      <c r="H9370" t="s">
        <v>53300</v>
      </c>
      <c r="J9370" t="s">
        <v>91</v>
      </c>
      <c r="K9370" t="s">
        <v>92</v>
      </c>
      <c r="L9370">
        <v>11</v>
      </c>
      <c r="M9370" t="s">
        <v>53290</v>
      </c>
      <c r="N9370" t="s">
        <v>75</v>
      </c>
      <c r="O9370" t="s">
        <v>48</v>
      </c>
      <c r="P9370" t="s">
        <v>48</v>
      </c>
      <c r="Q9370" t="s">
        <v>4125</v>
      </c>
      <c r="Y9370" t="s">
        <v>53301</v>
      </c>
    </row>
    <row r="9371" spans="1:25">
      <c r="A9371" t="s">
        <v>53302</v>
      </c>
      <c r="B9371" t="s">
        <v>53303</v>
      </c>
      <c r="D9371" t="s">
        <v>40</v>
      </c>
      <c r="E9371" t="s">
        <v>41</v>
      </c>
      <c r="G9371" t="s">
        <v>53304</v>
      </c>
      <c r="H9371" t="s">
        <v>53305</v>
      </c>
      <c r="J9371" t="s">
        <v>91</v>
      </c>
      <c r="K9371" t="s">
        <v>92</v>
      </c>
      <c r="L9371">
        <v>11</v>
      </c>
      <c r="M9371" t="s">
        <v>53306</v>
      </c>
      <c r="N9371" t="s">
        <v>75</v>
      </c>
      <c r="O9371" t="s">
        <v>48</v>
      </c>
      <c r="P9371" t="s">
        <v>48</v>
      </c>
      <c r="Q9371" t="s">
        <v>53307</v>
      </c>
      <c r="Y9371" t="s">
        <v>53308</v>
      </c>
    </row>
    <row r="9372" spans="1:25">
      <c r="A9372" t="s">
        <v>53309</v>
      </c>
      <c r="B9372" t="s">
        <v>53310</v>
      </c>
      <c r="D9372" t="s">
        <v>40</v>
      </c>
      <c r="E9372" t="s">
        <v>41</v>
      </c>
      <c r="G9372" t="s">
        <v>53311</v>
      </c>
      <c r="H9372" t="s">
        <v>53312</v>
      </c>
      <c r="J9372" t="s">
        <v>100</v>
      </c>
      <c r="K9372" t="s">
        <v>101</v>
      </c>
      <c r="L9372">
        <v>11</v>
      </c>
      <c r="M9372" t="s">
        <v>53313</v>
      </c>
      <c r="N9372" t="s">
        <v>75</v>
      </c>
      <c r="O9372" t="s">
        <v>48</v>
      </c>
      <c r="P9372" t="s">
        <v>48</v>
      </c>
      <c r="Q9372" t="s">
        <v>53314</v>
      </c>
      <c r="Y9372" t="s">
        <v>53315</v>
      </c>
    </row>
    <row r="9373" spans="1:25">
      <c r="A9373" t="s">
        <v>53316</v>
      </c>
      <c r="B9373" t="s">
        <v>53317</v>
      </c>
      <c r="D9373" t="s">
        <v>40</v>
      </c>
      <c r="E9373" t="s">
        <v>41</v>
      </c>
      <c r="G9373" t="s">
        <v>53318</v>
      </c>
      <c r="H9373" t="s">
        <v>18034</v>
      </c>
      <c r="J9373" t="s">
        <v>91</v>
      </c>
      <c r="K9373" t="s">
        <v>92</v>
      </c>
      <c r="L9373">
        <v>11</v>
      </c>
      <c r="M9373" t="s">
        <v>53319</v>
      </c>
      <c r="N9373" t="s">
        <v>75</v>
      </c>
      <c r="O9373" t="s">
        <v>48</v>
      </c>
      <c r="P9373" t="s">
        <v>48</v>
      </c>
      <c r="Q9373" t="s">
        <v>53320</v>
      </c>
      <c r="Y9373" t="s">
        <v>53321</v>
      </c>
    </row>
    <row r="9374" spans="1:25">
      <c r="A9374" t="s">
        <v>53322</v>
      </c>
      <c r="B9374" t="s">
        <v>53323</v>
      </c>
      <c r="D9374" t="s">
        <v>40</v>
      </c>
      <c r="E9374" t="s">
        <v>41</v>
      </c>
      <c r="G9374" t="s">
        <v>27567</v>
      </c>
      <c r="H9374" t="s">
        <v>53324</v>
      </c>
      <c r="J9374" t="s">
        <v>91</v>
      </c>
      <c r="K9374" t="s">
        <v>92</v>
      </c>
      <c r="L9374">
        <v>11</v>
      </c>
      <c r="M9374" t="s">
        <v>53325</v>
      </c>
      <c r="N9374" t="s">
        <v>75</v>
      </c>
      <c r="O9374" t="s">
        <v>48</v>
      </c>
      <c r="P9374" t="s">
        <v>48</v>
      </c>
      <c r="Q9374" t="s">
        <v>53326</v>
      </c>
      <c r="Y9374" t="s">
        <v>53327</v>
      </c>
    </row>
    <row r="9375" spans="1:25">
      <c r="A9375" t="s">
        <v>53328</v>
      </c>
      <c r="B9375" t="s">
        <v>53329</v>
      </c>
      <c r="D9375" t="s">
        <v>40</v>
      </c>
      <c r="E9375" t="s">
        <v>41</v>
      </c>
      <c r="G9375" t="s">
        <v>53330</v>
      </c>
      <c r="H9375" t="s">
        <v>2872</v>
      </c>
      <c r="J9375" t="s">
        <v>121</v>
      </c>
      <c r="K9375" t="s">
        <v>122</v>
      </c>
      <c r="L9375">
        <v>11</v>
      </c>
      <c r="M9375" t="s">
        <v>53331</v>
      </c>
      <c r="N9375" t="s">
        <v>58</v>
      </c>
      <c r="O9375" t="s">
        <v>48</v>
      </c>
      <c r="P9375" t="s">
        <v>48</v>
      </c>
      <c r="Q9375" t="s">
        <v>53332</v>
      </c>
      <c r="Y9375" t="s">
        <v>53333</v>
      </c>
    </row>
    <row r="9376" spans="1:25">
      <c r="A9376" t="s">
        <v>53334</v>
      </c>
      <c r="B9376" t="s">
        <v>53335</v>
      </c>
      <c r="D9376" t="s">
        <v>40</v>
      </c>
      <c r="E9376" t="s">
        <v>41</v>
      </c>
      <c r="G9376" t="s">
        <v>53336</v>
      </c>
      <c r="H9376" t="s">
        <v>3000</v>
      </c>
      <c r="J9376" t="s">
        <v>823</v>
      </c>
      <c r="K9376" t="s">
        <v>824</v>
      </c>
      <c r="L9376">
        <v>11</v>
      </c>
      <c r="M9376" t="s">
        <v>53331</v>
      </c>
      <c r="N9376" t="s">
        <v>75</v>
      </c>
      <c r="O9376" t="s">
        <v>48</v>
      </c>
      <c r="P9376" t="s">
        <v>48</v>
      </c>
      <c r="Q9376" t="s">
        <v>53337</v>
      </c>
      <c r="Y9376" t="s">
        <v>53338</v>
      </c>
    </row>
    <row r="9377" spans="1:25">
      <c r="A9377" t="s">
        <v>53339</v>
      </c>
      <c r="B9377" t="s">
        <v>53340</v>
      </c>
      <c r="D9377" t="s">
        <v>40</v>
      </c>
      <c r="E9377" t="s">
        <v>41</v>
      </c>
      <c r="G9377" t="s">
        <v>4142</v>
      </c>
      <c r="H9377" t="s">
        <v>12440</v>
      </c>
      <c r="J9377" t="s">
        <v>100</v>
      </c>
      <c r="K9377" t="s">
        <v>101</v>
      </c>
      <c r="L9377">
        <v>11</v>
      </c>
      <c r="M9377" t="s">
        <v>53331</v>
      </c>
      <c r="N9377" t="s">
        <v>75</v>
      </c>
      <c r="O9377" t="s">
        <v>48</v>
      </c>
      <c r="P9377" t="s">
        <v>48</v>
      </c>
      <c r="Q9377" t="s">
        <v>53341</v>
      </c>
      <c r="Y9377" t="s">
        <v>53342</v>
      </c>
    </row>
    <row r="9378" spans="1:25">
      <c r="A9378" t="s">
        <v>53343</v>
      </c>
      <c r="B9378" t="s">
        <v>53344</v>
      </c>
      <c r="D9378" t="s">
        <v>40</v>
      </c>
      <c r="E9378" t="s">
        <v>41</v>
      </c>
      <c r="G9378" t="s">
        <v>53345</v>
      </c>
      <c r="H9378" t="s">
        <v>10990</v>
      </c>
      <c r="J9378" t="s">
        <v>100</v>
      </c>
      <c r="K9378" t="s">
        <v>101</v>
      </c>
      <c r="L9378">
        <v>11</v>
      </c>
      <c r="M9378" t="s">
        <v>53331</v>
      </c>
      <c r="N9378" t="s">
        <v>75</v>
      </c>
      <c r="O9378" t="s">
        <v>48</v>
      </c>
      <c r="P9378" t="s">
        <v>48</v>
      </c>
      <c r="Q9378" t="s">
        <v>53346</v>
      </c>
      <c r="Y9378" t="s">
        <v>53347</v>
      </c>
    </row>
    <row r="9379" spans="1:25">
      <c r="A9379" t="s">
        <v>53348</v>
      </c>
      <c r="B9379" t="s">
        <v>53349</v>
      </c>
      <c r="D9379" t="s">
        <v>40</v>
      </c>
      <c r="E9379" t="s">
        <v>41</v>
      </c>
      <c r="G9379" t="s">
        <v>53350</v>
      </c>
      <c r="H9379" t="s">
        <v>2420</v>
      </c>
      <c r="J9379" t="s">
        <v>100</v>
      </c>
      <c r="K9379" t="s">
        <v>101</v>
      </c>
      <c r="L9379">
        <v>11</v>
      </c>
      <c r="M9379" t="s">
        <v>53351</v>
      </c>
      <c r="N9379" t="s">
        <v>75</v>
      </c>
      <c r="O9379" t="s">
        <v>48</v>
      </c>
      <c r="P9379" t="s">
        <v>48</v>
      </c>
      <c r="Q9379" t="s">
        <v>53352</v>
      </c>
      <c r="Y9379" t="s">
        <v>53353</v>
      </c>
    </row>
    <row r="9380" spans="1:25">
      <c r="A9380" t="s">
        <v>184</v>
      </c>
      <c r="B9380" t="s">
        <v>53354</v>
      </c>
      <c r="D9380" t="s">
        <v>40</v>
      </c>
      <c r="E9380" t="s">
        <v>41</v>
      </c>
      <c r="G9380" t="s">
        <v>53355</v>
      </c>
      <c r="H9380" t="s">
        <v>81</v>
      </c>
      <c r="J9380" t="s">
        <v>100</v>
      </c>
      <c r="K9380" t="s">
        <v>101</v>
      </c>
      <c r="L9380">
        <v>11</v>
      </c>
      <c r="M9380" t="s">
        <v>53356</v>
      </c>
      <c r="N9380" t="s">
        <v>75</v>
      </c>
      <c r="O9380" t="s">
        <v>48</v>
      </c>
      <c r="P9380" t="s">
        <v>48</v>
      </c>
      <c r="Q9380" t="s">
        <v>53357</v>
      </c>
      <c r="Y9380" t="s">
        <v>53358</v>
      </c>
    </row>
    <row r="9381" spans="1:25">
      <c r="A9381" t="s">
        <v>53359</v>
      </c>
      <c r="B9381" t="s">
        <v>53360</v>
      </c>
      <c r="D9381" t="s">
        <v>40</v>
      </c>
      <c r="E9381" t="s">
        <v>41</v>
      </c>
      <c r="G9381" t="s">
        <v>53361</v>
      </c>
      <c r="H9381" t="s">
        <v>53362</v>
      </c>
      <c r="J9381" t="s">
        <v>91</v>
      </c>
      <c r="K9381" t="s">
        <v>92</v>
      </c>
      <c r="L9381">
        <v>11</v>
      </c>
      <c r="M9381" t="s">
        <v>53363</v>
      </c>
      <c r="N9381" t="s">
        <v>75</v>
      </c>
      <c r="O9381" t="s">
        <v>48</v>
      </c>
      <c r="P9381" t="s">
        <v>48</v>
      </c>
      <c r="Q9381" t="s">
        <v>53364</v>
      </c>
      <c r="Y9381" t="s">
        <v>53365</v>
      </c>
    </row>
    <row r="9382" spans="1:25">
      <c r="A9382" t="s">
        <v>53366</v>
      </c>
      <c r="B9382" t="s">
        <v>53367</v>
      </c>
      <c r="D9382" t="s">
        <v>40</v>
      </c>
      <c r="E9382" t="s">
        <v>41</v>
      </c>
      <c r="G9382" t="s">
        <v>53368</v>
      </c>
      <c r="H9382" t="s">
        <v>37710</v>
      </c>
      <c r="J9382" t="s">
        <v>100</v>
      </c>
      <c r="K9382" t="s">
        <v>101</v>
      </c>
      <c r="L9382">
        <v>11</v>
      </c>
      <c r="M9382" t="s">
        <v>53363</v>
      </c>
      <c r="N9382" t="s">
        <v>75</v>
      </c>
      <c r="O9382" t="s">
        <v>48</v>
      </c>
      <c r="P9382" t="s">
        <v>48</v>
      </c>
      <c r="Q9382" t="s">
        <v>37712</v>
      </c>
      <c r="Y9382" t="s">
        <v>53369</v>
      </c>
    </row>
    <row r="9383" spans="1:25">
      <c r="A9383" t="s">
        <v>53370</v>
      </c>
      <c r="B9383" t="s">
        <v>53371</v>
      </c>
      <c r="D9383" t="s">
        <v>40</v>
      </c>
      <c r="E9383" t="s">
        <v>41</v>
      </c>
      <c r="G9383" t="s">
        <v>15651</v>
      </c>
      <c r="H9383" t="s">
        <v>53372</v>
      </c>
      <c r="J9383" t="s">
        <v>91</v>
      </c>
      <c r="K9383" t="s">
        <v>92</v>
      </c>
      <c r="L9383">
        <v>11</v>
      </c>
      <c r="M9383" t="s">
        <v>53373</v>
      </c>
      <c r="N9383" t="s">
        <v>75</v>
      </c>
      <c r="O9383" t="s">
        <v>48</v>
      </c>
      <c r="P9383" t="s">
        <v>48</v>
      </c>
      <c r="Q9383" t="s">
        <v>53374</v>
      </c>
      <c r="Y9383" t="s">
        <v>53375</v>
      </c>
    </row>
    <row r="9384" spans="1:25">
      <c r="A9384" t="s">
        <v>53376</v>
      </c>
      <c r="B9384" t="s">
        <v>53377</v>
      </c>
      <c r="D9384" t="s">
        <v>40</v>
      </c>
      <c r="E9384" t="s">
        <v>41</v>
      </c>
      <c r="G9384" t="s">
        <v>12988</v>
      </c>
      <c r="H9384" t="s">
        <v>53378</v>
      </c>
      <c r="J9384" t="s">
        <v>91</v>
      </c>
      <c r="K9384" t="s">
        <v>92</v>
      </c>
      <c r="L9384">
        <v>11</v>
      </c>
      <c r="M9384" t="s">
        <v>53379</v>
      </c>
      <c r="N9384" t="s">
        <v>75</v>
      </c>
      <c r="O9384" t="s">
        <v>48</v>
      </c>
      <c r="P9384" t="s">
        <v>48</v>
      </c>
      <c r="Y9384" t="s">
        <v>53380</v>
      </c>
    </row>
    <row r="9385" spans="1:25">
      <c r="A9385" t="s">
        <v>53381</v>
      </c>
      <c r="B9385" t="s">
        <v>53382</v>
      </c>
      <c r="D9385" t="s">
        <v>40</v>
      </c>
      <c r="E9385" t="s">
        <v>41</v>
      </c>
      <c r="G9385" t="s">
        <v>53383</v>
      </c>
      <c r="H9385" t="s">
        <v>53384</v>
      </c>
      <c r="J9385" t="s">
        <v>91</v>
      </c>
      <c r="K9385" t="s">
        <v>92</v>
      </c>
      <c r="L9385">
        <v>11</v>
      </c>
      <c r="M9385" t="s">
        <v>53385</v>
      </c>
      <c r="N9385" t="s">
        <v>75</v>
      </c>
      <c r="O9385" t="s">
        <v>48</v>
      </c>
      <c r="P9385" t="s">
        <v>48</v>
      </c>
      <c r="Q9385" t="s">
        <v>53386</v>
      </c>
      <c r="Y9385" t="s">
        <v>53387</v>
      </c>
    </row>
    <row r="9386" spans="1:25">
      <c r="A9386" t="s">
        <v>53388</v>
      </c>
      <c r="B9386" t="s">
        <v>53389</v>
      </c>
      <c r="D9386" t="s">
        <v>40</v>
      </c>
      <c r="E9386" t="s">
        <v>41</v>
      </c>
      <c r="G9386" t="s">
        <v>37831</v>
      </c>
      <c r="H9386" t="s">
        <v>53390</v>
      </c>
      <c r="J9386" t="s">
        <v>91</v>
      </c>
      <c r="K9386" t="s">
        <v>92</v>
      </c>
      <c r="L9386">
        <v>11</v>
      </c>
      <c r="M9386" t="s">
        <v>53385</v>
      </c>
      <c r="N9386" t="s">
        <v>75</v>
      </c>
      <c r="O9386" t="s">
        <v>48</v>
      </c>
      <c r="P9386" t="s">
        <v>48</v>
      </c>
      <c r="Q9386" t="s">
        <v>53391</v>
      </c>
      <c r="Y9386" t="s">
        <v>53392</v>
      </c>
    </row>
    <row r="9387" spans="1:25">
      <c r="A9387" t="s">
        <v>53393</v>
      </c>
      <c r="B9387" t="s">
        <v>53394</v>
      </c>
      <c r="D9387" t="s">
        <v>40</v>
      </c>
      <c r="E9387" t="s">
        <v>41</v>
      </c>
      <c r="G9387" t="s">
        <v>53395</v>
      </c>
      <c r="H9387" t="s">
        <v>53396</v>
      </c>
      <c r="J9387" t="s">
        <v>91</v>
      </c>
      <c r="K9387" t="s">
        <v>92</v>
      </c>
      <c r="L9387">
        <v>11</v>
      </c>
      <c r="M9387" t="s">
        <v>53385</v>
      </c>
      <c r="N9387" t="s">
        <v>75</v>
      </c>
      <c r="O9387" t="s">
        <v>48</v>
      </c>
      <c r="P9387" t="s">
        <v>48</v>
      </c>
      <c r="Q9387" t="s">
        <v>53397</v>
      </c>
      <c r="Y9387" t="s">
        <v>53398</v>
      </c>
    </row>
    <row r="9388" spans="1:25">
      <c r="A9388" t="s">
        <v>53399</v>
      </c>
      <c r="B9388" t="s">
        <v>53400</v>
      </c>
      <c r="D9388" t="s">
        <v>40</v>
      </c>
      <c r="E9388" t="s">
        <v>41</v>
      </c>
      <c r="G9388" t="s">
        <v>53401</v>
      </c>
      <c r="H9388" t="s">
        <v>2220</v>
      </c>
      <c r="J9388" t="s">
        <v>91</v>
      </c>
      <c r="K9388" t="s">
        <v>92</v>
      </c>
      <c r="L9388">
        <v>11</v>
      </c>
      <c r="M9388" t="s">
        <v>53402</v>
      </c>
      <c r="N9388" t="s">
        <v>75</v>
      </c>
      <c r="O9388" t="s">
        <v>48</v>
      </c>
      <c r="P9388" t="s">
        <v>48</v>
      </c>
      <c r="Q9388" t="s">
        <v>53403</v>
      </c>
      <c r="Y9388" t="s">
        <v>53404</v>
      </c>
    </row>
    <row r="9389" spans="1:25">
      <c r="A9389" t="s">
        <v>53405</v>
      </c>
      <c r="B9389" t="s">
        <v>53406</v>
      </c>
      <c r="D9389" t="s">
        <v>40</v>
      </c>
      <c r="E9389" t="s">
        <v>41</v>
      </c>
      <c r="G9389" t="s">
        <v>46855</v>
      </c>
      <c r="H9389" t="s">
        <v>53407</v>
      </c>
      <c r="J9389" t="s">
        <v>823</v>
      </c>
      <c r="K9389" t="s">
        <v>824</v>
      </c>
      <c r="L9389">
        <v>11</v>
      </c>
      <c r="M9389" t="s">
        <v>53408</v>
      </c>
      <c r="N9389" t="s">
        <v>75</v>
      </c>
      <c r="O9389" t="s">
        <v>48</v>
      </c>
      <c r="P9389" t="s">
        <v>48</v>
      </c>
      <c r="Q9389" t="s">
        <v>53409</v>
      </c>
      <c r="Y9389" t="s">
        <v>53410</v>
      </c>
    </row>
    <row r="9390" spans="1:25">
      <c r="A9390" t="s">
        <v>53411</v>
      </c>
      <c r="B9390" t="s">
        <v>53412</v>
      </c>
      <c r="D9390" t="s">
        <v>40</v>
      </c>
      <c r="E9390" t="s">
        <v>41</v>
      </c>
      <c r="G9390" t="s">
        <v>43216</v>
      </c>
      <c r="H9390" t="s">
        <v>12440</v>
      </c>
      <c r="J9390" t="s">
        <v>91</v>
      </c>
      <c r="K9390" t="s">
        <v>92</v>
      </c>
      <c r="L9390">
        <v>11</v>
      </c>
      <c r="M9390" t="s">
        <v>53408</v>
      </c>
      <c r="N9390" t="s">
        <v>75</v>
      </c>
      <c r="O9390" t="s">
        <v>48</v>
      </c>
      <c r="P9390" t="s">
        <v>48</v>
      </c>
      <c r="Q9390" t="s">
        <v>19224</v>
      </c>
      <c r="Y9390" t="s">
        <v>53413</v>
      </c>
    </row>
    <row r="9391" spans="1:25">
      <c r="A9391" t="s">
        <v>53414</v>
      </c>
      <c r="B9391" t="s">
        <v>53415</v>
      </c>
      <c r="D9391" t="s">
        <v>40</v>
      </c>
      <c r="E9391" t="s">
        <v>41</v>
      </c>
      <c r="G9391" t="s">
        <v>5775</v>
      </c>
      <c r="H9391" t="s">
        <v>53416</v>
      </c>
      <c r="J9391" t="s">
        <v>100</v>
      </c>
      <c r="K9391" t="s">
        <v>101</v>
      </c>
      <c r="L9391">
        <v>11</v>
      </c>
      <c r="M9391" t="s">
        <v>53417</v>
      </c>
      <c r="N9391" t="s">
        <v>75</v>
      </c>
      <c r="O9391" t="s">
        <v>48</v>
      </c>
      <c r="P9391" t="s">
        <v>48</v>
      </c>
      <c r="Q9391" t="s">
        <v>16138</v>
      </c>
      <c r="Y9391" t="s">
        <v>53418</v>
      </c>
    </row>
    <row r="9392" spans="1:25">
      <c r="A9392" t="s">
        <v>53419</v>
      </c>
      <c r="B9392" t="s">
        <v>53420</v>
      </c>
      <c r="D9392" t="s">
        <v>40</v>
      </c>
      <c r="E9392" t="s">
        <v>41</v>
      </c>
      <c r="G9392" t="s">
        <v>53421</v>
      </c>
      <c r="H9392" t="s">
        <v>4541</v>
      </c>
      <c r="J9392" t="s">
        <v>511</v>
      </c>
      <c r="K9392" t="s">
        <v>512</v>
      </c>
      <c r="L9392">
        <v>11</v>
      </c>
      <c r="M9392" t="s">
        <v>53422</v>
      </c>
      <c r="N9392" t="s">
        <v>47</v>
      </c>
      <c r="O9392" t="s">
        <v>48</v>
      </c>
      <c r="P9392" t="s">
        <v>48</v>
      </c>
      <c r="Q9392" t="s">
        <v>2934</v>
      </c>
      <c r="Y9392" t="s">
        <v>53423</v>
      </c>
    </row>
    <row r="9393" spans="1:25">
      <c r="A9393" t="s">
        <v>53424</v>
      </c>
      <c r="B9393" t="s">
        <v>53425</v>
      </c>
      <c r="D9393" t="s">
        <v>40</v>
      </c>
      <c r="E9393" t="s">
        <v>41</v>
      </c>
      <c r="G9393" t="s">
        <v>11864</v>
      </c>
      <c r="H9393" t="s">
        <v>53426</v>
      </c>
      <c r="J9393" t="s">
        <v>91</v>
      </c>
      <c r="K9393" t="s">
        <v>92</v>
      </c>
      <c r="L9393">
        <v>11</v>
      </c>
      <c r="M9393" t="s">
        <v>53427</v>
      </c>
      <c r="N9393" t="s">
        <v>75</v>
      </c>
      <c r="O9393" t="s">
        <v>48</v>
      </c>
      <c r="P9393" t="s">
        <v>48</v>
      </c>
      <c r="Q9393" t="s">
        <v>53428</v>
      </c>
      <c r="Y9393" t="s">
        <v>53429</v>
      </c>
    </row>
    <row r="9394" spans="1:25">
      <c r="A9394" t="s">
        <v>53430</v>
      </c>
      <c r="B9394" t="s">
        <v>53431</v>
      </c>
      <c r="D9394" t="s">
        <v>40</v>
      </c>
      <c r="E9394" t="s">
        <v>41</v>
      </c>
      <c r="G9394" t="s">
        <v>30450</v>
      </c>
      <c r="H9394" t="s">
        <v>53432</v>
      </c>
      <c r="J9394" t="s">
        <v>91</v>
      </c>
      <c r="K9394" t="s">
        <v>92</v>
      </c>
      <c r="L9394">
        <v>11</v>
      </c>
      <c r="M9394" t="s">
        <v>53427</v>
      </c>
      <c r="N9394" t="s">
        <v>75</v>
      </c>
      <c r="O9394" t="s">
        <v>48</v>
      </c>
      <c r="P9394" t="s">
        <v>48</v>
      </c>
      <c r="Q9394" t="s">
        <v>53433</v>
      </c>
      <c r="Y9394" t="s">
        <v>53434</v>
      </c>
    </row>
    <row r="9395" spans="1:25">
      <c r="A9395" t="s">
        <v>53435</v>
      </c>
      <c r="B9395" t="s">
        <v>53436</v>
      </c>
      <c r="D9395" t="s">
        <v>40</v>
      </c>
      <c r="E9395" t="s">
        <v>41</v>
      </c>
      <c r="G9395" t="s">
        <v>53437</v>
      </c>
      <c r="H9395" t="s">
        <v>53438</v>
      </c>
      <c r="J9395" t="s">
        <v>121</v>
      </c>
      <c r="K9395" t="s">
        <v>122</v>
      </c>
      <c r="L9395">
        <v>11</v>
      </c>
      <c r="M9395" t="s">
        <v>53427</v>
      </c>
      <c r="N9395" t="s">
        <v>275</v>
      </c>
      <c r="O9395" t="s">
        <v>48</v>
      </c>
      <c r="P9395" t="s">
        <v>48</v>
      </c>
      <c r="Q9395" t="s">
        <v>53439</v>
      </c>
      <c r="Y9395" t="s">
        <v>53440</v>
      </c>
    </row>
    <row r="9396" spans="1:25">
      <c r="A9396" t="s">
        <v>53441</v>
      </c>
      <c r="B9396" t="s">
        <v>53442</v>
      </c>
      <c r="D9396" t="s">
        <v>40</v>
      </c>
      <c r="E9396" t="s">
        <v>41</v>
      </c>
      <c r="G9396" t="s">
        <v>53443</v>
      </c>
      <c r="H9396" t="s">
        <v>178</v>
      </c>
      <c r="J9396" t="s">
        <v>91</v>
      </c>
      <c r="K9396" t="s">
        <v>92</v>
      </c>
      <c r="L9396">
        <v>11</v>
      </c>
      <c r="M9396" t="s">
        <v>53444</v>
      </c>
      <c r="N9396" t="s">
        <v>75</v>
      </c>
      <c r="O9396" t="s">
        <v>48</v>
      </c>
      <c r="P9396" t="s">
        <v>48</v>
      </c>
      <c r="Q9396" t="s">
        <v>53445</v>
      </c>
      <c r="Y9396" t="s">
        <v>53446</v>
      </c>
    </row>
    <row r="9397" spans="1:25">
      <c r="A9397" t="s">
        <v>53447</v>
      </c>
      <c r="B9397" t="s">
        <v>53448</v>
      </c>
      <c r="D9397" t="s">
        <v>40</v>
      </c>
      <c r="E9397" t="s">
        <v>41</v>
      </c>
      <c r="G9397" t="s">
        <v>13279</v>
      </c>
      <c r="H9397" t="s">
        <v>561</v>
      </c>
      <c r="J9397" t="s">
        <v>91</v>
      </c>
      <c r="K9397" t="s">
        <v>92</v>
      </c>
      <c r="L9397">
        <v>11</v>
      </c>
      <c r="M9397" t="s">
        <v>53449</v>
      </c>
      <c r="N9397" t="s">
        <v>75</v>
      </c>
      <c r="O9397" t="s">
        <v>48</v>
      </c>
      <c r="P9397" t="s">
        <v>48</v>
      </c>
      <c r="Q9397" t="s">
        <v>53450</v>
      </c>
      <c r="Y9397" t="s">
        <v>53451</v>
      </c>
    </row>
    <row r="9398" spans="1:25">
      <c r="A9398" t="s">
        <v>53452</v>
      </c>
      <c r="B9398" t="s">
        <v>53453</v>
      </c>
      <c r="D9398" t="s">
        <v>40</v>
      </c>
      <c r="E9398" t="s">
        <v>41</v>
      </c>
      <c r="G9398" t="s">
        <v>53454</v>
      </c>
      <c r="H9398" t="s">
        <v>53455</v>
      </c>
      <c r="J9398" t="s">
        <v>91</v>
      </c>
      <c r="K9398" t="s">
        <v>92</v>
      </c>
      <c r="L9398">
        <v>11</v>
      </c>
      <c r="M9398" t="s">
        <v>53456</v>
      </c>
      <c r="N9398" t="s">
        <v>75</v>
      </c>
      <c r="O9398" t="s">
        <v>48</v>
      </c>
      <c r="P9398" t="s">
        <v>48</v>
      </c>
      <c r="Q9398" t="s">
        <v>53457</v>
      </c>
      <c r="Y9398" t="s">
        <v>53458</v>
      </c>
    </row>
    <row r="9399" spans="1:25">
      <c r="A9399" t="s">
        <v>53459</v>
      </c>
      <c r="B9399" t="s">
        <v>53460</v>
      </c>
      <c r="D9399" t="s">
        <v>40</v>
      </c>
      <c r="E9399" t="s">
        <v>41</v>
      </c>
      <c r="G9399" t="s">
        <v>5305</v>
      </c>
      <c r="H9399" t="s">
        <v>53461</v>
      </c>
      <c r="J9399" t="s">
        <v>91</v>
      </c>
      <c r="K9399" t="s">
        <v>92</v>
      </c>
      <c r="L9399">
        <v>11</v>
      </c>
      <c r="M9399" t="s">
        <v>53456</v>
      </c>
      <c r="N9399" t="s">
        <v>75</v>
      </c>
      <c r="O9399" t="s">
        <v>48</v>
      </c>
      <c r="P9399" t="s">
        <v>48</v>
      </c>
      <c r="Q9399" t="s">
        <v>53462</v>
      </c>
      <c r="Y9399" t="s">
        <v>53463</v>
      </c>
    </row>
    <row r="9400" spans="1:25">
      <c r="A9400" t="s">
        <v>53464</v>
      </c>
      <c r="B9400" t="s">
        <v>53465</v>
      </c>
      <c r="D9400" t="s">
        <v>40</v>
      </c>
      <c r="E9400" t="s">
        <v>41</v>
      </c>
      <c r="G9400" t="s">
        <v>53466</v>
      </c>
      <c r="H9400" t="s">
        <v>28457</v>
      </c>
      <c r="J9400" t="s">
        <v>100</v>
      </c>
      <c r="K9400" t="s">
        <v>101</v>
      </c>
      <c r="L9400">
        <v>11</v>
      </c>
      <c r="M9400" t="s">
        <v>53456</v>
      </c>
      <c r="N9400" t="s">
        <v>75</v>
      </c>
      <c r="O9400" t="s">
        <v>48</v>
      </c>
      <c r="P9400" t="s">
        <v>48</v>
      </c>
      <c r="Q9400" t="s">
        <v>53467</v>
      </c>
      <c r="Y9400" t="s">
        <v>53468</v>
      </c>
    </row>
    <row r="9401" spans="1:25">
      <c r="A9401" t="s">
        <v>53469</v>
      </c>
      <c r="B9401" t="s">
        <v>53470</v>
      </c>
      <c r="D9401" t="s">
        <v>40</v>
      </c>
      <c r="E9401" t="s">
        <v>41</v>
      </c>
      <c r="G9401" t="s">
        <v>1935</v>
      </c>
      <c r="H9401" t="s">
        <v>1403</v>
      </c>
      <c r="J9401" t="s">
        <v>91</v>
      </c>
      <c r="K9401" t="s">
        <v>92</v>
      </c>
      <c r="L9401">
        <v>11</v>
      </c>
      <c r="M9401" t="s">
        <v>53471</v>
      </c>
      <c r="N9401" t="s">
        <v>75</v>
      </c>
      <c r="O9401" t="s">
        <v>48</v>
      </c>
      <c r="P9401" t="s">
        <v>48</v>
      </c>
      <c r="Q9401" t="s">
        <v>52690</v>
      </c>
      <c r="Y9401" t="s">
        <v>53472</v>
      </c>
    </row>
    <row r="9402" spans="1:25">
      <c r="A9402" t="s">
        <v>53473</v>
      </c>
      <c r="B9402" t="s">
        <v>53474</v>
      </c>
      <c r="D9402" t="s">
        <v>40</v>
      </c>
      <c r="E9402" t="s">
        <v>41</v>
      </c>
      <c r="G9402" t="s">
        <v>20634</v>
      </c>
      <c r="H9402" t="s">
        <v>43660</v>
      </c>
      <c r="J9402" t="s">
        <v>91</v>
      </c>
      <c r="K9402" t="s">
        <v>92</v>
      </c>
      <c r="L9402">
        <v>11</v>
      </c>
      <c r="M9402" t="s">
        <v>53475</v>
      </c>
      <c r="N9402" t="s">
        <v>75</v>
      </c>
      <c r="O9402" t="s">
        <v>48</v>
      </c>
      <c r="P9402" t="s">
        <v>48</v>
      </c>
      <c r="Q9402" t="s">
        <v>53476</v>
      </c>
      <c r="Y9402" t="s">
        <v>53477</v>
      </c>
    </row>
    <row r="9403" spans="1:25">
      <c r="A9403" t="s">
        <v>53478</v>
      </c>
      <c r="B9403" t="s">
        <v>53479</v>
      </c>
      <c r="D9403" t="s">
        <v>40</v>
      </c>
      <c r="E9403" t="s">
        <v>41</v>
      </c>
      <c r="G9403" t="s">
        <v>17987</v>
      </c>
      <c r="H9403" t="s">
        <v>7367</v>
      </c>
      <c r="J9403" t="s">
        <v>823</v>
      </c>
      <c r="K9403" t="s">
        <v>824</v>
      </c>
      <c r="L9403">
        <v>11</v>
      </c>
      <c r="M9403" t="s">
        <v>53480</v>
      </c>
      <c r="N9403" t="s">
        <v>75</v>
      </c>
      <c r="O9403" t="s">
        <v>48</v>
      </c>
      <c r="P9403" t="s">
        <v>48</v>
      </c>
      <c r="Q9403" t="s">
        <v>53481</v>
      </c>
      <c r="Y9403" t="s">
        <v>53482</v>
      </c>
    </row>
    <row r="9404" spans="1:25">
      <c r="A9404" t="s">
        <v>53483</v>
      </c>
      <c r="B9404" t="s">
        <v>53484</v>
      </c>
      <c r="D9404" t="s">
        <v>40</v>
      </c>
      <c r="E9404" t="s">
        <v>41</v>
      </c>
      <c r="G9404" t="s">
        <v>53485</v>
      </c>
      <c r="H9404" t="s">
        <v>53486</v>
      </c>
      <c r="J9404" t="s">
        <v>823</v>
      </c>
      <c r="K9404" t="s">
        <v>824</v>
      </c>
      <c r="L9404">
        <v>11</v>
      </c>
      <c r="M9404" t="s">
        <v>53487</v>
      </c>
      <c r="N9404" t="s">
        <v>75</v>
      </c>
      <c r="O9404" t="s">
        <v>48</v>
      </c>
      <c r="P9404" t="s">
        <v>48</v>
      </c>
      <c r="Q9404" t="s">
        <v>53488</v>
      </c>
      <c r="Y9404" t="s">
        <v>53489</v>
      </c>
    </row>
    <row r="9405" spans="1:25">
      <c r="A9405" t="s">
        <v>53490</v>
      </c>
      <c r="B9405" t="s">
        <v>53491</v>
      </c>
      <c r="D9405" t="s">
        <v>40</v>
      </c>
      <c r="E9405" t="s">
        <v>41</v>
      </c>
      <c r="G9405" t="s">
        <v>2508</v>
      </c>
      <c r="H9405" t="s">
        <v>5345</v>
      </c>
      <c r="J9405" t="s">
        <v>91</v>
      </c>
      <c r="K9405" t="s">
        <v>92</v>
      </c>
      <c r="L9405">
        <v>11</v>
      </c>
      <c r="M9405" t="s">
        <v>53492</v>
      </c>
      <c r="N9405" t="s">
        <v>75</v>
      </c>
      <c r="O9405" t="s">
        <v>48</v>
      </c>
      <c r="P9405" t="s">
        <v>48</v>
      </c>
      <c r="Q9405" t="s">
        <v>53493</v>
      </c>
      <c r="Y9405" t="s">
        <v>53494</v>
      </c>
    </row>
    <row r="9406" spans="1:25">
      <c r="A9406" t="s">
        <v>53495</v>
      </c>
      <c r="B9406" t="s">
        <v>53496</v>
      </c>
      <c r="D9406" t="s">
        <v>40</v>
      </c>
      <c r="E9406" t="s">
        <v>41</v>
      </c>
      <c r="G9406" t="s">
        <v>17830</v>
      </c>
      <c r="H9406" t="s">
        <v>53497</v>
      </c>
      <c r="J9406" t="s">
        <v>91</v>
      </c>
      <c r="K9406" t="s">
        <v>92</v>
      </c>
      <c r="L9406">
        <v>11</v>
      </c>
      <c r="M9406" t="s">
        <v>53498</v>
      </c>
      <c r="N9406" t="s">
        <v>75</v>
      </c>
      <c r="O9406" t="s">
        <v>48</v>
      </c>
      <c r="P9406" t="s">
        <v>48</v>
      </c>
      <c r="Q9406" t="s">
        <v>53499</v>
      </c>
      <c r="Y9406" t="s">
        <v>53500</v>
      </c>
    </row>
    <row r="9407" spans="1:25">
      <c r="A9407" t="s">
        <v>53501</v>
      </c>
      <c r="B9407" t="s">
        <v>53502</v>
      </c>
      <c r="D9407" t="s">
        <v>40</v>
      </c>
      <c r="E9407" t="s">
        <v>41</v>
      </c>
      <c r="G9407" t="s">
        <v>1743</v>
      </c>
      <c r="H9407" t="s">
        <v>53503</v>
      </c>
      <c r="J9407" t="s">
        <v>100</v>
      </c>
      <c r="K9407" t="s">
        <v>101</v>
      </c>
      <c r="L9407">
        <v>11</v>
      </c>
      <c r="M9407" t="s">
        <v>53504</v>
      </c>
      <c r="N9407" t="s">
        <v>75</v>
      </c>
      <c r="O9407" t="s">
        <v>48</v>
      </c>
      <c r="P9407" t="s">
        <v>48</v>
      </c>
      <c r="Q9407" t="s">
        <v>53505</v>
      </c>
      <c r="Y9407" t="s">
        <v>53506</v>
      </c>
    </row>
    <row r="9408" spans="1:25">
      <c r="A9408" t="s">
        <v>53507</v>
      </c>
      <c r="B9408" t="s">
        <v>53508</v>
      </c>
      <c r="D9408" t="s">
        <v>40</v>
      </c>
      <c r="E9408" t="s">
        <v>41</v>
      </c>
      <c r="G9408" t="s">
        <v>4965</v>
      </c>
      <c r="H9408" t="s">
        <v>53509</v>
      </c>
      <c r="J9408" t="s">
        <v>91</v>
      </c>
      <c r="K9408" t="s">
        <v>92</v>
      </c>
      <c r="L9408">
        <v>11</v>
      </c>
      <c r="M9408" t="s">
        <v>53510</v>
      </c>
      <c r="N9408" t="s">
        <v>75</v>
      </c>
      <c r="O9408" t="s">
        <v>48</v>
      </c>
      <c r="P9408" t="s">
        <v>48</v>
      </c>
      <c r="Q9408" t="s">
        <v>1059</v>
      </c>
      <c r="Y9408" t="s">
        <v>53511</v>
      </c>
    </row>
    <row r="9409" spans="1:25">
      <c r="A9409" t="s">
        <v>53512</v>
      </c>
      <c r="B9409" t="s">
        <v>53513</v>
      </c>
      <c r="D9409" t="s">
        <v>40</v>
      </c>
      <c r="E9409" t="s">
        <v>41</v>
      </c>
      <c r="G9409" t="s">
        <v>675</v>
      </c>
      <c r="H9409" t="s">
        <v>53514</v>
      </c>
      <c r="J9409" t="s">
        <v>91</v>
      </c>
      <c r="K9409" t="s">
        <v>92</v>
      </c>
      <c r="L9409">
        <v>11</v>
      </c>
      <c r="M9409" t="s">
        <v>53510</v>
      </c>
      <c r="N9409" t="s">
        <v>75</v>
      </c>
      <c r="O9409" t="s">
        <v>48</v>
      </c>
      <c r="P9409" t="s">
        <v>48</v>
      </c>
      <c r="Q9409" t="s">
        <v>53515</v>
      </c>
      <c r="Y9409" t="s">
        <v>53516</v>
      </c>
    </row>
    <row r="9410" spans="1:25">
      <c r="A9410" t="s">
        <v>53517</v>
      </c>
      <c r="B9410" t="s">
        <v>53518</v>
      </c>
      <c r="D9410" t="s">
        <v>40</v>
      </c>
      <c r="E9410" t="s">
        <v>41</v>
      </c>
      <c r="G9410" t="s">
        <v>53519</v>
      </c>
      <c r="H9410" t="s">
        <v>609</v>
      </c>
      <c r="J9410" t="s">
        <v>91</v>
      </c>
      <c r="K9410" t="s">
        <v>92</v>
      </c>
      <c r="L9410">
        <v>11</v>
      </c>
      <c r="M9410" t="s">
        <v>53510</v>
      </c>
      <c r="N9410" t="s">
        <v>75</v>
      </c>
      <c r="O9410" t="s">
        <v>48</v>
      </c>
      <c r="P9410" t="s">
        <v>48</v>
      </c>
      <c r="Q9410" t="s">
        <v>53520</v>
      </c>
      <c r="Y9410" t="s">
        <v>53521</v>
      </c>
    </row>
    <row r="9411" spans="1:25">
      <c r="A9411" t="s">
        <v>53522</v>
      </c>
      <c r="B9411" t="s">
        <v>53523</v>
      </c>
      <c r="D9411" t="s">
        <v>40</v>
      </c>
      <c r="E9411" t="s">
        <v>41</v>
      </c>
      <c r="G9411" t="s">
        <v>113</v>
      </c>
      <c r="H9411" t="s">
        <v>53524</v>
      </c>
      <c r="J9411" t="s">
        <v>100</v>
      </c>
      <c r="K9411" t="s">
        <v>101</v>
      </c>
      <c r="L9411">
        <v>11</v>
      </c>
      <c r="M9411" t="s">
        <v>53510</v>
      </c>
      <c r="N9411" t="s">
        <v>75</v>
      </c>
      <c r="O9411" t="s">
        <v>48</v>
      </c>
      <c r="P9411" t="s">
        <v>48</v>
      </c>
      <c r="Q9411" t="s">
        <v>53525</v>
      </c>
      <c r="Y9411" t="s">
        <v>53526</v>
      </c>
    </row>
    <row r="9412" spans="1:25">
      <c r="A9412" t="s">
        <v>53527</v>
      </c>
      <c r="B9412" t="s">
        <v>53528</v>
      </c>
      <c r="D9412" t="s">
        <v>40</v>
      </c>
      <c r="E9412" t="s">
        <v>41</v>
      </c>
      <c r="G9412" t="s">
        <v>53529</v>
      </c>
      <c r="H9412" t="s">
        <v>1500</v>
      </c>
      <c r="J9412" t="s">
        <v>91</v>
      </c>
      <c r="K9412" t="s">
        <v>92</v>
      </c>
      <c r="L9412">
        <v>11</v>
      </c>
      <c r="M9412" t="s">
        <v>53530</v>
      </c>
      <c r="N9412" t="s">
        <v>75</v>
      </c>
      <c r="O9412" t="s">
        <v>48</v>
      </c>
      <c r="P9412" t="s">
        <v>48</v>
      </c>
      <c r="Q9412" t="s">
        <v>53531</v>
      </c>
      <c r="Y9412" t="s">
        <v>53532</v>
      </c>
    </row>
    <row r="9413" spans="1:25">
      <c r="A9413" t="s">
        <v>53533</v>
      </c>
      <c r="B9413" t="s">
        <v>53534</v>
      </c>
      <c r="D9413" t="s">
        <v>40</v>
      </c>
      <c r="E9413" t="s">
        <v>41</v>
      </c>
      <c r="G9413" t="s">
        <v>53535</v>
      </c>
      <c r="H9413" t="s">
        <v>53536</v>
      </c>
      <c r="J9413" t="s">
        <v>100</v>
      </c>
      <c r="K9413" t="s">
        <v>101</v>
      </c>
      <c r="L9413">
        <v>11</v>
      </c>
      <c r="M9413" t="s">
        <v>53537</v>
      </c>
      <c r="N9413" t="s">
        <v>75</v>
      </c>
      <c r="O9413" t="s">
        <v>48</v>
      </c>
      <c r="P9413" t="s">
        <v>48</v>
      </c>
      <c r="Q9413" t="s">
        <v>53538</v>
      </c>
      <c r="Y9413" t="s">
        <v>53539</v>
      </c>
    </row>
    <row r="9414" spans="1:25">
      <c r="A9414" t="s">
        <v>53540</v>
      </c>
      <c r="B9414" t="s">
        <v>53541</v>
      </c>
      <c r="D9414" t="s">
        <v>40</v>
      </c>
      <c r="E9414" t="s">
        <v>41</v>
      </c>
      <c r="G9414" t="s">
        <v>51855</v>
      </c>
      <c r="H9414" t="s">
        <v>8396</v>
      </c>
      <c r="J9414" t="s">
        <v>91</v>
      </c>
      <c r="K9414" t="s">
        <v>92</v>
      </c>
      <c r="L9414">
        <v>11</v>
      </c>
      <c r="M9414" t="s">
        <v>53537</v>
      </c>
      <c r="N9414" t="s">
        <v>75</v>
      </c>
      <c r="O9414" t="s">
        <v>48</v>
      </c>
      <c r="P9414" t="s">
        <v>48</v>
      </c>
      <c r="Q9414" t="s">
        <v>53542</v>
      </c>
      <c r="Y9414" t="s">
        <v>53543</v>
      </c>
    </row>
    <row r="9415" spans="1:25">
      <c r="A9415" t="s">
        <v>53544</v>
      </c>
      <c r="B9415" t="s">
        <v>53545</v>
      </c>
      <c r="D9415" t="s">
        <v>40</v>
      </c>
      <c r="E9415" t="s">
        <v>41</v>
      </c>
      <c r="G9415" t="s">
        <v>53546</v>
      </c>
      <c r="H9415" t="s">
        <v>53547</v>
      </c>
      <c r="J9415" t="s">
        <v>100</v>
      </c>
      <c r="K9415" t="s">
        <v>101</v>
      </c>
      <c r="L9415">
        <v>11</v>
      </c>
      <c r="M9415" t="s">
        <v>53537</v>
      </c>
      <c r="N9415" t="s">
        <v>75</v>
      </c>
      <c r="O9415" t="s">
        <v>48</v>
      </c>
      <c r="P9415" t="s">
        <v>48</v>
      </c>
      <c r="Q9415" t="s">
        <v>45060</v>
      </c>
      <c r="Y9415" t="s">
        <v>53548</v>
      </c>
    </row>
    <row r="9416" spans="1:25">
      <c r="A9416" t="s">
        <v>53549</v>
      </c>
      <c r="B9416" t="s">
        <v>53550</v>
      </c>
      <c r="D9416" t="s">
        <v>40</v>
      </c>
      <c r="E9416" t="s">
        <v>41</v>
      </c>
      <c r="G9416" t="s">
        <v>53551</v>
      </c>
      <c r="H9416" t="s">
        <v>238</v>
      </c>
      <c r="J9416" t="s">
        <v>100</v>
      </c>
      <c r="K9416" t="s">
        <v>101</v>
      </c>
      <c r="L9416">
        <v>11</v>
      </c>
      <c r="M9416" t="s">
        <v>53537</v>
      </c>
      <c r="N9416" t="s">
        <v>75</v>
      </c>
      <c r="O9416" t="s">
        <v>48</v>
      </c>
      <c r="P9416" t="s">
        <v>48</v>
      </c>
      <c r="Q9416" t="s">
        <v>53552</v>
      </c>
      <c r="Y9416" t="s">
        <v>53553</v>
      </c>
    </row>
    <row r="9417" spans="1:25">
      <c r="A9417" t="s">
        <v>53554</v>
      </c>
      <c r="B9417" t="s">
        <v>53555</v>
      </c>
      <c r="D9417" t="s">
        <v>40</v>
      </c>
      <c r="E9417" t="s">
        <v>41</v>
      </c>
      <c r="G9417" t="s">
        <v>53556</v>
      </c>
      <c r="H9417" t="s">
        <v>53557</v>
      </c>
      <c r="J9417" t="s">
        <v>100</v>
      </c>
      <c r="K9417" t="s">
        <v>101</v>
      </c>
      <c r="L9417">
        <v>11</v>
      </c>
      <c r="M9417" t="s">
        <v>53558</v>
      </c>
      <c r="N9417" t="s">
        <v>75</v>
      </c>
      <c r="O9417" t="s">
        <v>48</v>
      </c>
      <c r="P9417" t="s">
        <v>48</v>
      </c>
      <c r="Q9417" t="s">
        <v>53559</v>
      </c>
      <c r="Y9417" t="s">
        <v>53560</v>
      </c>
    </row>
    <row r="9418" spans="1:25">
      <c r="A9418" t="s">
        <v>53561</v>
      </c>
      <c r="B9418" t="s">
        <v>53562</v>
      </c>
      <c r="D9418" t="s">
        <v>40</v>
      </c>
      <c r="E9418" t="s">
        <v>41</v>
      </c>
      <c r="G9418" t="s">
        <v>53563</v>
      </c>
      <c r="H9418" t="s">
        <v>53564</v>
      </c>
      <c r="J9418" t="s">
        <v>91</v>
      </c>
      <c r="K9418" t="s">
        <v>92</v>
      </c>
      <c r="L9418">
        <v>11</v>
      </c>
      <c r="M9418" t="s">
        <v>53565</v>
      </c>
      <c r="N9418" t="s">
        <v>75</v>
      </c>
      <c r="O9418" t="s">
        <v>48</v>
      </c>
      <c r="P9418" t="s">
        <v>48</v>
      </c>
      <c r="Q9418" t="s">
        <v>53566</v>
      </c>
      <c r="Y9418" t="s">
        <v>53567</v>
      </c>
    </row>
    <row r="9419" spans="1:25">
      <c r="A9419" t="s">
        <v>53568</v>
      </c>
      <c r="B9419" t="s">
        <v>53569</v>
      </c>
      <c r="D9419" t="s">
        <v>40</v>
      </c>
      <c r="E9419" t="s">
        <v>41</v>
      </c>
      <c r="G9419" t="s">
        <v>53570</v>
      </c>
      <c r="H9419" t="s">
        <v>503</v>
      </c>
      <c r="J9419" t="s">
        <v>100</v>
      </c>
      <c r="K9419" t="s">
        <v>101</v>
      </c>
      <c r="L9419">
        <v>11</v>
      </c>
      <c r="M9419" t="s">
        <v>53565</v>
      </c>
      <c r="N9419" t="s">
        <v>75</v>
      </c>
      <c r="O9419" t="s">
        <v>48</v>
      </c>
      <c r="P9419" t="s">
        <v>48</v>
      </c>
      <c r="Q9419" t="s">
        <v>53571</v>
      </c>
      <c r="Y9419" t="s">
        <v>53572</v>
      </c>
    </row>
    <row r="9420" spans="1:25">
      <c r="A9420" t="s">
        <v>53573</v>
      </c>
      <c r="B9420" t="s">
        <v>53574</v>
      </c>
      <c r="D9420" t="s">
        <v>40</v>
      </c>
      <c r="E9420" t="s">
        <v>41</v>
      </c>
      <c r="G9420" t="s">
        <v>53575</v>
      </c>
      <c r="H9420" t="s">
        <v>53576</v>
      </c>
      <c r="J9420" t="s">
        <v>100</v>
      </c>
      <c r="K9420" t="s">
        <v>101</v>
      </c>
      <c r="L9420">
        <v>11</v>
      </c>
      <c r="M9420" t="s">
        <v>53577</v>
      </c>
      <c r="N9420" t="s">
        <v>75</v>
      </c>
      <c r="O9420" t="s">
        <v>48</v>
      </c>
      <c r="P9420" t="s">
        <v>48</v>
      </c>
      <c r="Q9420" t="s">
        <v>53578</v>
      </c>
      <c r="Y9420" t="s">
        <v>53579</v>
      </c>
    </row>
    <row r="9421" spans="1:25">
      <c r="A9421" t="s">
        <v>53580</v>
      </c>
      <c r="B9421" t="s">
        <v>53581</v>
      </c>
      <c r="D9421" t="s">
        <v>40</v>
      </c>
      <c r="E9421" t="s">
        <v>41</v>
      </c>
      <c r="G9421" t="s">
        <v>53582</v>
      </c>
      <c r="H9421" t="s">
        <v>53583</v>
      </c>
      <c r="J9421" t="s">
        <v>121</v>
      </c>
      <c r="K9421" t="s">
        <v>122</v>
      </c>
      <c r="L9421">
        <v>11</v>
      </c>
      <c r="M9421" t="s">
        <v>53584</v>
      </c>
      <c r="N9421" t="s">
        <v>58</v>
      </c>
      <c r="O9421" t="s">
        <v>48</v>
      </c>
      <c r="P9421" t="s">
        <v>48</v>
      </c>
      <c r="Q9421" t="s">
        <v>53585</v>
      </c>
      <c r="Y9421" t="s">
        <v>53586</v>
      </c>
    </row>
    <row r="9422" spans="1:25">
      <c r="A9422" t="s">
        <v>53587</v>
      </c>
      <c r="B9422" t="s">
        <v>53588</v>
      </c>
      <c r="D9422" t="s">
        <v>40</v>
      </c>
      <c r="E9422" t="s">
        <v>41</v>
      </c>
      <c r="G9422" t="s">
        <v>13479</v>
      </c>
      <c r="H9422" t="s">
        <v>561</v>
      </c>
      <c r="J9422" t="s">
        <v>91</v>
      </c>
      <c r="K9422" t="s">
        <v>92</v>
      </c>
      <c r="L9422">
        <v>11</v>
      </c>
      <c r="M9422" t="s">
        <v>53589</v>
      </c>
      <c r="N9422" t="s">
        <v>75</v>
      </c>
      <c r="O9422" t="s">
        <v>48</v>
      </c>
      <c r="P9422" t="s">
        <v>48</v>
      </c>
      <c r="Q9422" t="s">
        <v>505</v>
      </c>
      <c r="Y9422" t="s">
        <v>53590</v>
      </c>
    </row>
    <row r="9423" spans="1:25">
      <c r="A9423" t="s">
        <v>53591</v>
      </c>
      <c r="B9423" t="s">
        <v>53592</v>
      </c>
      <c r="D9423" t="s">
        <v>40</v>
      </c>
      <c r="E9423" t="s">
        <v>41</v>
      </c>
      <c r="G9423" t="s">
        <v>53593</v>
      </c>
      <c r="H9423" t="s">
        <v>1155</v>
      </c>
      <c r="J9423" t="s">
        <v>179</v>
      </c>
      <c r="K9423" t="s">
        <v>180</v>
      </c>
      <c r="L9423">
        <v>11</v>
      </c>
      <c r="M9423" t="s">
        <v>53594</v>
      </c>
      <c r="N9423" t="s">
        <v>47</v>
      </c>
      <c r="O9423" t="s">
        <v>48</v>
      </c>
      <c r="P9423" t="s">
        <v>48</v>
      </c>
      <c r="Q9423" t="s">
        <v>49136</v>
      </c>
      <c r="Y9423" t="s">
        <v>53595</v>
      </c>
    </row>
    <row r="9424" spans="1:25">
      <c r="A9424" t="s">
        <v>53596</v>
      </c>
      <c r="B9424" t="s">
        <v>53597</v>
      </c>
      <c r="D9424" t="s">
        <v>40</v>
      </c>
      <c r="E9424" t="s">
        <v>41</v>
      </c>
      <c r="G9424" t="s">
        <v>53598</v>
      </c>
      <c r="H9424" t="s">
        <v>53599</v>
      </c>
      <c r="J9424" t="s">
        <v>91</v>
      </c>
      <c r="K9424" t="s">
        <v>92</v>
      </c>
      <c r="L9424">
        <v>11</v>
      </c>
      <c r="M9424" t="s">
        <v>53600</v>
      </c>
      <c r="N9424" t="s">
        <v>75</v>
      </c>
      <c r="O9424" t="s">
        <v>48</v>
      </c>
      <c r="P9424" t="s">
        <v>48</v>
      </c>
      <c r="Q9424" t="s">
        <v>53601</v>
      </c>
      <c r="Y9424" t="s">
        <v>53602</v>
      </c>
    </row>
    <row r="9425" spans="1:25">
      <c r="A9425" t="s">
        <v>53603</v>
      </c>
      <c r="B9425" t="s">
        <v>53604</v>
      </c>
      <c r="D9425" t="s">
        <v>40</v>
      </c>
      <c r="E9425" t="s">
        <v>41</v>
      </c>
      <c r="G9425" t="s">
        <v>53605</v>
      </c>
      <c r="H9425" t="s">
        <v>10874</v>
      </c>
      <c r="J9425" t="s">
        <v>91</v>
      </c>
      <c r="K9425" t="s">
        <v>92</v>
      </c>
      <c r="L9425">
        <v>11</v>
      </c>
      <c r="M9425" t="s">
        <v>53600</v>
      </c>
      <c r="N9425" t="s">
        <v>75</v>
      </c>
      <c r="O9425" t="s">
        <v>48</v>
      </c>
      <c r="P9425" t="s">
        <v>48</v>
      </c>
      <c r="Q9425" t="s">
        <v>17240</v>
      </c>
      <c r="Y9425" t="s">
        <v>53606</v>
      </c>
    </row>
    <row r="9426" spans="1:25">
      <c r="A9426" t="s">
        <v>53607</v>
      </c>
      <c r="B9426" t="s">
        <v>53608</v>
      </c>
      <c r="D9426" t="s">
        <v>40</v>
      </c>
      <c r="E9426" t="s">
        <v>41</v>
      </c>
      <c r="G9426" t="s">
        <v>4348</v>
      </c>
      <c r="H9426" t="s">
        <v>53609</v>
      </c>
      <c r="J9426" t="s">
        <v>91</v>
      </c>
      <c r="K9426" t="s">
        <v>92</v>
      </c>
      <c r="L9426">
        <v>11</v>
      </c>
      <c r="M9426" t="s">
        <v>53600</v>
      </c>
      <c r="N9426" t="s">
        <v>75</v>
      </c>
      <c r="O9426" t="s">
        <v>48</v>
      </c>
      <c r="P9426" t="s">
        <v>48</v>
      </c>
      <c r="Q9426" t="s">
        <v>43901</v>
      </c>
      <c r="Y9426" t="s">
        <v>53610</v>
      </c>
    </row>
    <row r="9427" spans="1:25">
      <c r="A9427" t="s">
        <v>53611</v>
      </c>
      <c r="B9427" t="s">
        <v>53612</v>
      </c>
      <c r="D9427" t="s">
        <v>40</v>
      </c>
      <c r="E9427" t="s">
        <v>41</v>
      </c>
      <c r="G9427" t="s">
        <v>53613</v>
      </c>
      <c r="H9427" t="s">
        <v>7667</v>
      </c>
      <c r="J9427" t="s">
        <v>100</v>
      </c>
      <c r="K9427" t="s">
        <v>101</v>
      </c>
      <c r="L9427">
        <v>11</v>
      </c>
      <c r="M9427" t="s">
        <v>53600</v>
      </c>
      <c r="N9427" t="s">
        <v>75</v>
      </c>
      <c r="O9427" t="s">
        <v>48</v>
      </c>
      <c r="P9427" t="s">
        <v>48</v>
      </c>
      <c r="Q9427" t="s">
        <v>53614</v>
      </c>
      <c r="Y9427" t="s">
        <v>53615</v>
      </c>
    </row>
    <row r="9428" spans="1:25">
      <c r="A9428" t="s">
        <v>53616</v>
      </c>
      <c r="B9428" t="s">
        <v>53617</v>
      </c>
      <c r="D9428" t="s">
        <v>40</v>
      </c>
      <c r="E9428" t="s">
        <v>41</v>
      </c>
      <c r="G9428" t="s">
        <v>540</v>
      </c>
      <c r="H9428" t="s">
        <v>53618</v>
      </c>
      <c r="J9428" t="s">
        <v>100</v>
      </c>
      <c r="K9428" t="s">
        <v>101</v>
      </c>
      <c r="L9428">
        <v>11</v>
      </c>
      <c r="M9428" t="s">
        <v>53619</v>
      </c>
      <c r="N9428" t="s">
        <v>75</v>
      </c>
      <c r="O9428" t="s">
        <v>48</v>
      </c>
      <c r="P9428" t="s">
        <v>48</v>
      </c>
      <c r="Q9428" t="s">
        <v>53620</v>
      </c>
      <c r="Y9428" t="s">
        <v>53621</v>
      </c>
    </row>
    <row r="9429" spans="1:25">
      <c r="A9429" t="s">
        <v>53622</v>
      </c>
      <c r="B9429" t="s">
        <v>53623</v>
      </c>
      <c r="D9429" t="s">
        <v>40</v>
      </c>
      <c r="E9429" t="s">
        <v>41</v>
      </c>
      <c r="G9429" t="s">
        <v>5160</v>
      </c>
      <c r="H9429" t="s">
        <v>8396</v>
      </c>
      <c r="J9429" t="s">
        <v>100</v>
      </c>
      <c r="K9429" t="s">
        <v>101</v>
      </c>
      <c r="L9429">
        <v>11</v>
      </c>
      <c r="M9429" t="s">
        <v>53624</v>
      </c>
      <c r="N9429" t="s">
        <v>75</v>
      </c>
      <c r="O9429" t="s">
        <v>48</v>
      </c>
      <c r="P9429" t="s">
        <v>48</v>
      </c>
      <c r="Q9429" t="s">
        <v>53625</v>
      </c>
      <c r="Y9429" t="s">
        <v>53626</v>
      </c>
    </row>
    <row r="9430" spans="1:25">
      <c r="A9430" t="s">
        <v>53627</v>
      </c>
      <c r="B9430" t="s">
        <v>53628</v>
      </c>
      <c r="D9430" t="s">
        <v>40</v>
      </c>
      <c r="E9430" t="s">
        <v>41</v>
      </c>
      <c r="G9430" t="s">
        <v>1935</v>
      </c>
      <c r="H9430" t="s">
        <v>1149</v>
      </c>
      <c r="J9430" t="s">
        <v>100</v>
      </c>
      <c r="K9430" t="s">
        <v>101</v>
      </c>
      <c r="L9430">
        <v>11</v>
      </c>
      <c r="M9430" t="s">
        <v>53624</v>
      </c>
      <c r="N9430" t="s">
        <v>75</v>
      </c>
      <c r="O9430" t="s">
        <v>48</v>
      </c>
      <c r="P9430" t="s">
        <v>48</v>
      </c>
      <c r="Q9430" t="s">
        <v>10337</v>
      </c>
      <c r="Y9430" t="s">
        <v>53629</v>
      </c>
    </row>
    <row r="9431" spans="1:25">
      <c r="A9431" t="s">
        <v>53630</v>
      </c>
      <c r="B9431" t="s">
        <v>53631</v>
      </c>
      <c r="D9431" t="s">
        <v>40</v>
      </c>
      <c r="E9431" t="s">
        <v>41</v>
      </c>
      <c r="G9431" t="s">
        <v>53632</v>
      </c>
      <c r="H9431" t="s">
        <v>53633</v>
      </c>
      <c r="J9431" t="s">
        <v>91</v>
      </c>
      <c r="K9431" t="s">
        <v>92</v>
      </c>
      <c r="L9431">
        <v>11</v>
      </c>
      <c r="M9431" t="s">
        <v>53634</v>
      </c>
      <c r="N9431" t="s">
        <v>75</v>
      </c>
      <c r="O9431" t="s">
        <v>48</v>
      </c>
      <c r="P9431" t="s">
        <v>48</v>
      </c>
      <c r="Q9431" t="s">
        <v>53635</v>
      </c>
      <c r="Y9431" t="s">
        <v>53636</v>
      </c>
    </row>
    <row r="9432" spans="1:25">
      <c r="A9432" t="s">
        <v>53637</v>
      </c>
      <c r="B9432" t="s">
        <v>53638</v>
      </c>
      <c r="D9432" t="s">
        <v>40</v>
      </c>
      <c r="E9432" t="s">
        <v>41</v>
      </c>
      <c r="G9432" t="s">
        <v>53639</v>
      </c>
      <c r="H9432" t="s">
        <v>849</v>
      </c>
      <c r="J9432" t="s">
        <v>823</v>
      </c>
      <c r="K9432" t="s">
        <v>824</v>
      </c>
      <c r="L9432">
        <v>11</v>
      </c>
      <c r="M9432" t="s">
        <v>53634</v>
      </c>
      <c r="N9432" t="s">
        <v>75</v>
      </c>
      <c r="O9432" t="s">
        <v>48</v>
      </c>
      <c r="P9432" t="s">
        <v>48</v>
      </c>
      <c r="Q9432" t="s">
        <v>47504</v>
      </c>
      <c r="Y9432" t="s">
        <v>53640</v>
      </c>
    </row>
    <row r="9433" spans="1:25">
      <c r="A9433" t="s">
        <v>53641</v>
      </c>
      <c r="B9433" t="s">
        <v>53642</v>
      </c>
      <c r="D9433" t="s">
        <v>40</v>
      </c>
      <c r="E9433" t="s">
        <v>41</v>
      </c>
      <c r="G9433" t="s">
        <v>2904</v>
      </c>
      <c r="H9433" t="s">
        <v>30403</v>
      </c>
      <c r="J9433" t="s">
        <v>91</v>
      </c>
      <c r="K9433" t="s">
        <v>92</v>
      </c>
      <c r="L9433">
        <v>11</v>
      </c>
      <c r="M9433" t="s">
        <v>53634</v>
      </c>
      <c r="N9433" t="s">
        <v>75</v>
      </c>
      <c r="O9433" t="s">
        <v>48</v>
      </c>
      <c r="P9433" t="s">
        <v>48</v>
      </c>
      <c r="Q9433" t="s">
        <v>53643</v>
      </c>
      <c r="Y9433" t="s">
        <v>53644</v>
      </c>
    </row>
    <row r="9434" spans="1:25">
      <c r="A9434" t="s">
        <v>53645</v>
      </c>
      <c r="B9434" t="s">
        <v>53646</v>
      </c>
      <c r="D9434" t="s">
        <v>40</v>
      </c>
      <c r="E9434" t="s">
        <v>41</v>
      </c>
      <c r="G9434" t="s">
        <v>7755</v>
      </c>
      <c r="H9434" t="s">
        <v>7854</v>
      </c>
      <c r="J9434" t="s">
        <v>100</v>
      </c>
      <c r="K9434" t="s">
        <v>101</v>
      </c>
      <c r="L9434">
        <v>11</v>
      </c>
      <c r="M9434" t="s">
        <v>53647</v>
      </c>
      <c r="N9434" t="s">
        <v>75</v>
      </c>
      <c r="O9434" t="s">
        <v>48</v>
      </c>
      <c r="P9434" t="s">
        <v>48</v>
      </c>
      <c r="Q9434" t="s">
        <v>53648</v>
      </c>
      <c r="Y9434" t="s">
        <v>53649</v>
      </c>
    </row>
    <row r="9435" spans="1:25">
      <c r="A9435" t="s">
        <v>53650</v>
      </c>
      <c r="B9435" t="s">
        <v>53651</v>
      </c>
      <c r="D9435" t="s">
        <v>40</v>
      </c>
      <c r="E9435" t="s">
        <v>41</v>
      </c>
      <c r="G9435" t="s">
        <v>9071</v>
      </c>
      <c r="H9435" t="s">
        <v>53652</v>
      </c>
      <c r="J9435" t="s">
        <v>100</v>
      </c>
      <c r="K9435" t="s">
        <v>101</v>
      </c>
      <c r="L9435">
        <v>11</v>
      </c>
      <c r="M9435" t="s">
        <v>53653</v>
      </c>
      <c r="N9435" t="s">
        <v>75</v>
      </c>
      <c r="O9435" t="s">
        <v>48</v>
      </c>
      <c r="P9435" t="s">
        <v>48</v>
      </c>
      <c r="Q9435" t="s">
        <v>53654</v>
      </c>
      <c r="Y9435" t="s">
        <v>53655</v>
      </c>
    </row>
    <row r="9436" spans="1:25">
      <c r="A9436" t="s">
        <v>53656</v>
      </c>
      <c r="B9436" t="s">
        <v>53657</v>
      </c>
      <c r="D9436" t="s">
        <v>40</v>
      </c>
      <c r="E9436" t="s">
        <v>41</v>
      </c>
      <c r="G9436" t="s">
        <v>53658</v>
      </c>
      <c r="H9436" t="s">
        <v>53659</v>
      </c>
      <c r="J9436" t="s">
        <v>121</v>
      </c>
      <c r="K9436" t="s">
        <v>122</v>
      </c>
      <c r="L9436">
        <v>11</v>
      </c>
      <c r="M9436" t="s">
        <v>53653</v>
      </c>
      <c r="N9436" t="s">
        <v>58</v>
      </c>
      <c r="O9436" t="s">
        <v>48</v>
      </c>
      <c r="P9436" t="s">
        <v>48</v>
      </c>
      <c r="Q9436" t="s">
        <v>53660</v>
      </c>
      <c r="Y9436" t="s">
        <v>53661</v>
      </c>
    </row>
    <row r="9437" spans="1:25">
      <c r="A9437" t="s">
        <v>53662</v>
      </c>
      <c r="B9437" t="s">
        <v>53663</v>
      </c>
      <c r="D9437" t="s">
        <v>40</v>
      </c>
      <c r="E9437" t="s">
        <v>41</v>
      </c>
      <c r="G9437" t="s">
        <v>53664</v>
      </c>
      <c r="H9437" t="s">
        <v>53665</v>
      </c>
      <c r="J9437" t="s">
        <v>100</v>
      </c>
      <c r="K9437" t="s">
        <v>101</v>
      </c>
      <c r="L9437">
        <v>11</v>
      </c>
      <c r="M9437" t="s">
        <v>53653</v>
      </c>
      <c r="N9437" t="s">
        <v>75</v>
      </c>
      <c r="O9437" t="s">
        <v>48</v>
      </c>
      <c r="P9437" t="s">
        <v>48</v>
      </c>
      <c r="Q9437" t="s">
        <v>53666</v>
      </c>
      <c r="Y9437" t="s">
        <v>53667</v>
      </c>
    </row>
    <row r="9438" spans="1:25">
      <c r="A9438" t="s">
        <v>53668</v>
      </c>
      <c r="B9438" t="s">
        <v>53669</v>
      </c>
      <c r="D9438" t="s">
        <v>40</v>
      </c>
      <c r="E9438" t="s">
        <v>41</v>
      </c>
      <c r="G9438" t="s">
        <v>53670</v>
      </c>
      <c r="H9438" t="s">
        <v>16233</v>
      </c>
      <c r="J9438" t="s">
        <v>91</v>
      </c>
      <c r="K9438" t="s">
        <v>92</v>
      </c>
      <c r="L9438">
        <v>11</v>
      </c>
      <c r="M9438" t="s">
        <v>53653</v>
      </c>
      <c r="N9438" t="s">
        <v>75</v>
      </c>
      <c r="O9438" t="s">
        <v>48</v>
      </c>
      <c r="P9438" t="s">
        <v>48</v>
      </c>
      <c r="Q9438" t="s">
        <v>53671</v>
      </c>
      <c r="Y9438" t="s">
        <v>53672</v>
      </c>
    </row>
    <row r="9439" spans="1:25">
      <c r="A9439" t="s">
        <v>53673</v>
      </c>
      <c r="B9439" t="s">
        <v>53674</v>
      </c>
      <c r="D9439" t="s">
        <v>40</v>
      </c>
      <c r="E9439" t="s">
        <v>41</v>
      </c>
      <c r="G9439" t="s">
        <v>53675</v>
      </c>
      <c r="H9439" t="s">
        <v>16100</v>
      </c>
      <c r="J9439" t="s">
        <v>91</v>
      </c>
      <c r="K9439" t="s">
        <v>92</v>
      </c>
      <c r="L9439">
        <v>11</v>
      </c>
      <c r="M9439" t="s">
        <v>53676</v>
      </c>
      <c r="N9439" t="s">
        <v>75</v>
      </c>
      <c r="O9439" t="s">
        <v>48</v>
      </c>
      <c r="P9439" t="s">
        <v>48</v>
      </c>
      <c r="Q9439" t="s">
        <v>53677</v>
      </c>
      <c r="Y9439" t="s">
        <v>53678</v>
      </c>
    </row>
    <row r="9440" spans="1:25">
      <c r="A9440" t="s">
        <v>53679</v>
      </c>
      <c r="B9440" t="s">
        <v>53680</v>
      </c>
      <c r="D9440" t="s">
        <v>40</v>
      </c>
      <c r="E9440" t="s">
        <v>41</v>
      </c>
      <c r="G9440" t="s">
        <v>53681</v>
      </c>
      <c r="H9440" t="s">
        <v>53682</v>
      </c>
      <c r="J9440" t="s">
        <v>91</v>
      </c>
      <c r="K9440" t="s">
        <v>92</v>
      </c>
      <c r="L9440">
        <v>11</v>
      </c>
      <c r="M9440" t="s">
        <v>53683</v>
      </c>
      <c r="N9440" t="s">
        <v>75</v>
      </c>
      <c r="O9440" t="s">
        <v>48</v>
      </c>
      <c r="P9440" t="s">
        <v>48</v>
      </c>
      <c r="Q9440" t="s">
        <v>53684</v>
      </c>
      <c r="Y9440" t="s">
        <v>53685</v>
      </c>
    </row>
    <row r="9441" spans="1:25">
      <c r="A9441" t="s">
        <v>53686</v>
      </c>
      <c r="B9441" t="s">
        <v>53687</v>
      </c>
      <c r="D9441" t="s">
        <v>40</v>
      </c>
      <c r="E9441" t="s">
        <v>41</v>
      </c>
      <c r="G9441" t="s">
        <v>53688</v>
      </c>
      <c r="H9441" t="s">
        <v>2186</v>
      </c>
      <c r="J9441" t="s">
        <v>121</v>
      </c>
      <c r="K9441" t="s">
        <v>122</v>
      </c>
      <c r="L9441">
        <v>11</v>
      </c>
      <c r="M9441" t="s">
        <v>53689</v>
      </c>
      <c r="N9441" t="s">
        <v>275</v>
      </c>
      <c r="O9441" t="s">
        <v>48</v>
      </c>
      <c r="P9441" t="s">
        <v>48</v>
      </c>
      <c r="Q9441" t="s">
        <v>53690</v>
      </c>
      <c r="Y9441" t="s">
        <v>53691</v>
      </c>
    </row>
    <row r="9442" spans="1:25">
      <c r="A9442" t="s">
        <v>53692</v>
      </c>
      <c r="B9442" t="s">
        <v>53693</v>
      </c>
      <c r="D9442" t="s">
        <v>40</v>
      </c>
      <c r="E9442" t="s">
        <v>41</v>
      </c>
      <c r="G9442" t="s">
        <v>42323</v>
      </c>
      <c r="H9442" t="s">
        <v>3393</v>
      </c>
      <c r="J9442" t="s">
        <v>100</v>
      </c>
      <c r="K9442" t="s">
        <v>101</v>
      </c>
      <c r="L9442">
        <v>11</v>
      </c>
      <c r="M9442" t="s">
        <v>53689</v>
      </c>
      <c r="N9442" t="s">
        <v>75</v>
      </c>
      <c r="O9442" t="s">
        <v>48</v>
      </c>
      <c r="P9442" t="s">
        <v>48</v>
      </c>
      <c r="Q9442" t="s">
        <v>53694</v>
      </c>
      <c r="Y9442" t="s">
        <v>53695</v>
      </c>
    </row>
    <row r="9443" spans="1:25">
      <c r="A9443" t="s">
        <v>53696</v>
      </c>
      <c r="B9443" t="s">
        <v>53697</v>
      </c>
      <c r="D9443" t="s">
        <v>40</v>
      </c>
      <c r="E9443" t="s">
        <v>41</v>
      </c>
      <c r="G9443" t="s">
        <v>53698</v>
      </c>
      <c r="H9443" t="s">
        <v>53699</v>
      </c>
      <c r="J9443" t="s">
        <v>100</v>
      </c>
      <c r="K9443" t="s">
        <v>101</v>
      </c>
      <c r="L9443">
        <v>11</v>
      </c>
      <c r="M9443" t="s">
        <v>53689</v>
      </c>
      <c r="N9443" t="s">
        <v>75</v>
      </c>
      <c r="O9443" t="s">
        <v>48</v>
      </c>
      <c r="P9443" t="s">
        <v>48</v>
      </c>
      <c r="Q9443" t="s">
        <v>53700</v>
      </c>
      <c r="Y9443" t="s">
        <v>53701</v>
      </c>
    </row>
    <row r="9444" spans="1:25">
      <c r="A9444" t="s">
        <v>53702</v>
      </c>
      <c r="B9444" t="s">
        <v>53703</v>
      </c>
      <c r="D9444" t="s">
        <v>40</v>
      </c>
      <c r="E9444" t="s">
        <v>41</v>
      </c>
      <c r="G9444" t="s">
        <v>53704</v>
      </c>
      <c r="H9444" t="s">
        <v>53705</v>
      </c>
      <c r="J9444" t="s">
        <v>100</v>
      </c>
      <c r="K9444" t="s">
        <v>101</v>
      </c>
      <c r="L9444">
        <v>11</v>
      </c>
      <c r="M9444" t="s">
        <v>53706</v>
      </c>
      <c r="N9444" t="s">
        <v>75</v>
      </c>
      <c r="O9444" t="s">
        <v>48</v>
      </c>
      <c r="P9444" t="s">
        <v>48</v>
      </c>
      <c r="Q9444" t="s">
        <v>53707</v>
      </c>
      <c r="Y9444" t="s">
        <v>53708</v>
      </c>
    </row>
    <row r="9445" spans="1:25">
      <c r="A9445" t="s">
        <v>53709</v>
      </c>
      <c r="B9445" t="s">
        <v>53710</v>
      </c>
      <c r="D9445" t="s">
        <v>40</v>
      </c>
      <c r="E9445" t="s">
        <v>41</v>
      </c>
      <c r="G9445" t="s">
        <v>2441</v>
      </c>
      <c r="H9445" t="s">
        <v>4068</v>
      </c>
      <c r="J9445" t="s">
        <v>91</v>
      </c>
      <c r="K9445" t="s">
        <v>92</v>
      </c>
      <c r="L9445">
        <v>11</v>
      </c>
      <c r="M9445" t="s">
        <v>53711</v>
      </c>
      <c r="N9445" t="s">
        <v>75</v>
      </c>
      <c r="O9445" t="s">
        <v>48</v>
      </c>
      <c r="P9445" t="s">
        <v>48</v>
      </c>
      <c r="Q9445" t="s">
        <v>26604</v>
      </c>
      <c r="Y9445" t="s">
        <v>53712</v>
      </c>
    </row>
    <row r="9446" spans="1:25">
      <c r="A9446" t="s">
        <v>53713</v>
      </c>
      <c r="B9446" t="s">
        <v>53714</v>
      </c>
      <c r="D9446" t="s">
        <v>40</v>
      </c>
      <c r="E9446" t="s">
        <v>41</v>
      </c>
      <c r="G9446" t="s">
        <v>12968</v>
      </c>
      <c r="H9446" t="s">
        <v>53715</v>
      </c>
      <c r="J9446" t="s">
        <v>82</v>
      </c>
      <c r="K9446" t="s">
        <v>83</v>
      </c>
      <c r="L9446">
        <v>11</v>
      </c>
      <c r="M9446" t="s">
        <v>53716</v>
      </c>
      <c r="N9446" t="s">
        <v>75</v>
      </c>
      <c r="O9446" t="s">
        <v>48</v>
      </c>
      <c r="P9446" t="s">
        <v>48</v>
      </c>
      <c r="Q9446" t="s">
        <v>14327</v>
      </c>
      <c r="Y9446" t="s">
        <v>53717</v>
      </c>
    </row>
    <row r="9447" spans="1:25">
      <c r="A9447" t="s">
        <v>53718</v>
      </c>
      <c r="B9447" t="s">
        <v>53719</v>
      </c>
      <c r="D9447" t="s">
        <v>40</v>
      </c>
      <c r="E9447" t="s">
        <v>41</v>
      </c>
      <c r="G9447" t="s">
        <v>53720</v>
      </c>
      <c r="H9447" t="s">
        <v>53721</v>
      </c>
      <c r="J9447" t="s">
        <v>72</v>
      </c>
      <c r="K9447" t="s">
        <v>73</v>
      </c>
      <c r="L9447">
        <v>11</v>
      </c>
      <c r="M9447" t="s">
        <v>53722</v>
      </c>
      <c r="N9447" t="s">
        <v>75</v>
      </c>
      <c r="O9447" t="s">
        <v>48</v>
      </c>
      <c r="P9447" t="s">
        <v>48</v>
      </c>
      <c r="Q9447" t="s">
        <v>53723</v>
      </c>
      <c r="Y9447" t="s">
        <v>53724</v>
      </c>
    </row>
    <row r="9448" spans="1:25">
      <c r="A9448" t="s">
        <v>184</v>
      </c>
      <c r="B9448" t="s">
        <v>53725</v>
      </c>
      <c r="D9448" t="s">
        <v>40</v>
      </c>
      <c r="E9448" t="s">
        <v>41</v>
      </c>
      <c r="G9448" t="s">
        <v>53726</v>
      </c>
      <c r="H9448" t="s">
        <v>53727</v>
      </c>
      <c r="J9448" t="s">
        <v>72</v>
      </c>
      <c r="K9448" t="s">
        <v>73</v>
      </c>
      <c r="L9448">
        <v>11</v>
      </c>
      <c r="M9448" t="s">
        <v>53728</v>
      </c>
      <c r="N9448" t="s">
        <v>75</v>
      </c>
      <c r="O9448" t="s">
        <v>48</v>
      </c>
      <c r="P9448" t="s">
        <v>48</v>
      </c>
      <c r="Q9448" t="s">
        <v>53729</v>
      </c>
      <c r="Y9448" t="s">
        <v>53730</v>
      </c>
    </row>
    <row r="9449" spans="1:25">
      <c r="A9449" t="s">
        <v>53731</v>
      </c>
      <c r="B9449" t="s">
        <v>53732</v>
      </c>
      <c r="D9449" t="s">
        <v>40</v>
      </c>
      <c r="E9449" t="s">
        <v>41</v>
      </c>
      <c r="G9449" t="s">
        <v>21495</v>
      </c>
      <c r="H9449" t="s">
        <v>53733</v>
      </c>
      <c r="J9449" t="s">
        <v>91</v>
      </c>
      <c r="K9449" t="s">
        <v>92</v>
      </c>
      <c r="L9449">
        <v>11</v>
      </c>
      <c r="M9449" t="s">
        <v>53734</v>
      </c>
      <c r="N9449" t="s">
        <v>75</v>
      </c>
      <c r="O9449" t="s">
        <v>48</v>
      </c>
      <c r="P9449" t="s">
        <v>48</v>
      </c>
      <c r="Q9449" t="s">
        <v>51928</v>
      </c>
      <c r="Y9449" t="s">
        <v>53735</v>
      </c>
    </row>
    <row r="9450" spans="1:25">
      <c r="A9450" t="s">
        <v>53736</v>
      </c>
      <c r="B9450" t="s">
        <v>53737</v>
      </c>
      <c r="D9450" t="s">
        <v>40</v>
      </c>
      <c r="E9450" t="s">
        <v>41</v>
      </c>
      <c r="G9450" t="s">
        <v>17955</v>
      </c>
      <c r="H9450" t="s">
        <v>53738</v>
      </c>
      <c r="J9450" t="s">
        <v>100</v>
      </c>
      <c r="K9450" t="s">
        <v>101</v>
      </c>
      <c r="L9450">
        <v>11</v>
      </c>
      <c r="M9450" t="s">
        <v>53739</v>
      </c>
      <c r="N9450" t="s">
        <v>75</v>
      </c>
      <c r="O9450" t="s">
        <v>48</v>
      </c>
      <c r="P9450" t="s">
        <v>48</v>
      </c>
      <c r="Q9450" t="s">
        <v>53740</v>
      </c>
      <c r="Y9450" t="s">
        <v>53741</v>
      </c>
    </row>
    <row r="9451" spans="1:25">
      <c r="A9451" t="s">
        <v>53742</v>
      </c>
      <c r="B9451" t="s">
        <v>53743</v>
      </c>
      <c r="D9451" t="s">
        <v>40</v>
      </c>
      <c r="E9451" t="s">
        <v>41</v>
      </c>
      <c r="G9451" t="s">
        <v>14352</v>
      </c>
      <c r="H9451" t="s">
        <v>53744</v>
      </c>
      <c r="J9451" t="s">
        <v>121</v>
      </c>
      <c r="K9451" t="s">
        <v>122</v>
      </c>
      <c r="L9451">
        <v>11</v>
      </c>
      <c r="M9451" t="s">
        <v>53739</v>
      </c>
      <c r="N9451" t="s">
        <v>58</v>
      </c>
      <c r="O9451" t="s">
        <v>48</v>
      </c>
      <c r="P9451" t="s">
        <v>48</v>
      </c>
      <c r="Q9451" t="s">
        <v>7412</v>
      </c>
      <c r="Y9451" t="s">
        <v>53745</v>
      </c>
    </row>
    <row r="9452" spans="1:25">
      <c r="A9452" t="s">
        <v>53746</v>
      </c>
      <c r="B9452" t="s">
        <v>53747</v>
      </c>
      <c r="D9452" t="s">
        <v>40</v>
      </c>
      <c r="E9452" t="s">
        <v>41</v>
      </c>
      <c r="G9452" t="s">
        <v>17304</v>
      </c>
      <c r="H9452" t="s">
        <v>8294</v>
      </c>
      <c r="J9452" t="s">
        <v>100</v>
      </c>
      <c r="K9452" t="s">
        <v>101</v>
      </c>
      <c r="L9452">
        <v>11</v>
      </c>
      <c r="M9452" t="s">
        <v>53739</v>
      </c>
      <c r="N9452" t="s">
        <v>75</v>
      </c>
      <c r="O9452" t="s">
        <v>48</v>
      </c>
      <c r="P9452" t="s">
        <v>48</v>
      </c>
      <c r="Q9452" t="s">
        <v>53748</v>
      </c>
      <c r="Y9452" t="s">
        <v>53749</v>
      </c>
    </row>
    <row r="9453" spans="1:25">
      <c r="A9453" t="s">
        <v>53750</v>
      </c>
      <c r="B9453" t="s">
        <v>53751</v>
      </c>
      <c r="D9453" t="s">
        <v>40</v>
      </c>
      <c r="E9453" t="s">
        <v>41</v>
      </c>
      <c r="G9453" t="s">
        <v>12988</v>
      </c>
      <c r="H9453" t="s">
        <v>53752</v>
      </c>
      <c r="J9453" t="s">
        <v>91</v>
      </c>
      <c r="K9453" t="s">
        <v>92</v>
      </c>
      <c r="L9453">
        <v>11</v>
      </c>
      <c r="M9453" t="s">
        <v>53739</v>
      </c>
      <c r="N9453" t="s">
        <v>75</v>
      </c>
      <c r="O9453" t="s">
        <v>48</v>
      </c>
      <c r="P9453" t="s">
        <v>48</v>
      </c>
      <c r="Q9453" t="s">
        <v>53753</v>
      </c>
      <c r="Y9453" t="s">
        <v>53754</v>
      </c>
    </row>
    <row r="9454" spans="1:25">
      <c r="A9454" t="s">
        <v>53755</v>
      </c>
      <c r="B9454" t="s">
        <v>53756</v>
      </c>
      <c r="D9454" t="s">
        <v>40</v>
      </c>
      <c r="E9454" t="s">
        <v>41</v>
      </c>
      <c r="G9454" t="s">
        <v>20153</v>
      </c>
      <c r="H9454" t="s">
        <v>2247</v>
      </c>
      <c r="J9454" t="s">
        <v>100</v>
      </c>
      <c r="K9454" t="s">
        <v>101</v>
      </c>
      <c r="L9454">
        <v>11</v>
      </c>
      <c r="M9454" t="s">
        <v>53739</v>
      </c>
      <c r="N9454" t="s">
        <v>75</v>
      </c>
      <c r="O9454" t="s">
        <v>48</v>
      </c>
      <c r="P9454" t="s">
        <v>48</v>
      </c>
      <c r="Q9454" t="s">
        <v>53757</v>
      </c>
      <c r="Y9454" t="s">
        <v>53758</v>
      </c>
    </row>
    <row r="9455" spans="1:25">
      <c r="A9455" t="s">
        <v>53759</v>
      </c>
      <c r="B9455" t="s">
        <v>53760</v>
      </c>
      <c r="D9455" t="s">
        <v>40</v>
      </c>
      <c r="E9455" t="s">
        <v>41</v>
      </c>
      <c r="G9455" t="s">
        <v>47382</v>
      </c>
      <c r="H9455" t="s">
        <v>2565</v>
      </c>
      <c r="J9455" t="s">
        <v>100</v>
      </c>
      <c r="K9455" t="s">
        <v>101</v>
      </c>
      <c r="L9455">
        <v>11</v>
      </c>
      <c r="M9455" t="s">
        <v>53739</v>
      </c>
      <c r="N9455" t="s">
        <v>75</v>
      </c>
      <c r="O9455" t="s">
        <v>48</v>
      </c>
      <c r="P9455" t="s">
        <v>48</v>
      </c>
      <c r="Q9455" t="s">
        <v>53761</v>
      </c>
      <c r="Y9455" t="s">
        <v>53762</v>
      </c>
    </row>
    <row r="9456" spans="1:25">
      <c r="A9456" t="s">
        <v>53763</v>
      </c>
      <c r="B9456" t="s">
        <v>53764</v>
      </c>
      <c r="D9456" t="s">
        <v>40</v>
      </c>
      <c r="E9456" t="s">
        <v>41</v>
      </c>
      <c r="G9456" t="s">
        <v>995</v>
      </c>
      <c r="H9456" t="s">
        <v>23615</v>
      </c>
      <c r="J9456" t="s">
        <v>91</v>
      </c>
      <c r="K9456" t="s">
        <v>92</v>
      </c>
      <c r="L9456">
        <v>11</v>
      </c>
      <c r="M9456" t="s">
        <v>53739</v>
      </c>
      <c r="N9456" t="s">
        <v>75</v>
      </c>
      <c r="O9456" t="s">
        <v>48</v>
      </c>
      <c r="P9456" t="s">
        <v>48</v>
      </c>
      <c r="Q9456" t="s">
        <v>52645</v>
      </c>
      <c r="Y9456" t="s">
        <v>53765</v>
      </c>
    </row>
    <row r="9457" spans="1:25">
      <c r="A9457" t="s">
        <v>53766</v>
      </c>
      <c r="B9457" t="s">
        <v>53767</v>
      </c>
      <c r="D9457" t="s">
        <v>40</v>
      </c>
      <c r="E9457" t="s">
        <v>41</v>
      </c>
      <c r="G9457" t="s">
        <v>7576</v>
      </c>
      <c r="H9457" t="s">
        <v>53768</v>
      </c>
      <c r="J9457" t="s">
        <v>91</v>
      </c>
      <c r="K9457" t="s">
        <v>92</v>
      </c>
      <c r="L9457">
        <v>11</v>
      </c>
      <c r="M9457" t="s">
        <v>53739</v>
      </c>
      <c r="N9457" t="s">
        <v>75</v>
      </c>
      <c r="O9457" t="s">
        <v>48</v>
      </c>
      <c r="P9457" t="s">
        <v>48</v>
      </c>
      <c r="Q9457" t="s">
        <v>53769</v>
      </c>
      <c r="Y9457" t="s">
        <v>53770</v>
      </c>
    </row>
    <row r="9458" spans="1:25">
      <c r="A9458" t="s">
        <v>53771</v>
      </c>
      <c r="B9458" t="s">
        <v>53772</v>
      </c>
      <c r="D9458" t="s">
        <v>40</v>
      </c>
      <c r="E9458" t="s">
        <v>41</v>
      </c>
      <c r="G9458" t="s">
        <v>20015</v>
      </c>
      <c r="H9458" t="s">
        <v>12440</v>
      </c>
      <c r="J9458" t="s">
        <v>2582</v>
      </c>
      <c r="K9458" t="s">
        <v>2583</v>
      </c>
      <c r="L9458">
        <v>11</v>
      </c>
      <c r="M9458" t="s">
        <v>53739</v>
      </c>
      <c r="N9458" t="s">
        <v>47</v>
      </c>
      <c r="O9458" t="s">
        <v>48</v>
      </c>
      <c r="P9458" t="s">
        <v>48</v>
      </c>
      <c r="Q9458" t="s">
        <v>53773</v>
      </c>
      <c r="Y9458" t="s">
        <v>53774</v>
      </c>
    </row>
    <row r="9459" spans="1:25">
      <c r="A9459" t="s">
        <v>53775</v>
      </c>
      <c r="B9459" t="s">
        <v>53776</v>
      </c>
      <c r="D9459" t="s">
        <v>40</v>
      </c>
      <c r="E9459" t="s">
        <v>41</v>
      </c>
      <c r="G9459" t="s">
        <v>2278</v>
      </c>
      <c r="H9459" t="s">
        <v>12519</v>
      </c>
      <c r="J9459" t="s">
        <v>121</v>
      </c>
      <c r="K9459" t="s">
        <v>122</v>
      </c>
      <c r="L9459">
        <v>11</v>
      </c>
      <c r="M9459" t="s">
        <v>53777</v>
      </c>
      <c r="N9459" t="s">
        <v>275</v>
      </c>
      <c r="O9459" t="s">
        <v>48</v>
      </c>
      <c r="P9459" t="s">
        <v>48</v>
      </c>
      <c r="Q9459" t="s">
        <v>53778</v>
      </c>
      <c r="Y9459" t="s">
        <v>53779</v>
      </c>
    </row>
    <row r="9460" spans="1:25">
      <c r="A9460" t="s">
        <v>53780</v>
      </c>
      <c r="B9460" t="s">
        <v>53781</v>
      </c>
      <c r="D9460" t="s">
        <v>40</v>
      </c>
      <c r="E9460" t="s">
        <v>41</v>
      </c>
      <c r="G9460" t="s">
        <v>53782</v>
      </c>
      <c r="H9460" t="s">
        <v>53783</v>
      </c>
      <c r="J9460" t="s">
        <v>91</v>
      </c>
      <c r="K9460" t="s">
        <v>92</v>
      </c>
      <c r="L9460">
        <v>11</v>
      </c>
      <c r="M9460" t="s">
        <v>53777</v>
      </c>
      <c r="N9460" t="s">
        <v>75</v>
      </c>
      <c r="O9460" t="s">
        <v>48</v>
      </c>
      <c r="P9460" t="s">
        <v>48</v>
      </c>
      <c r="Q9460" t="s">
        <v>53784</v>
      </c>
      <c r="Y9460" t="s">
        <v>53785</v>
      </c>
    </row>
    <row r="9461" spans="1:25">
      <c r="A9461" t="s">
        <v>53786</v>
      </c>
      <c r="B9461" t="s">
        <v>53787</v>
      </c>
      <c r="D9461" t="s">
        <v>40</v>
      </c>
      <c r="E9461" t="s">
        <v>41</v>
      </c>
      <c r="G9461" t="s">
        <v>53788</v>
      </c>
      <c r="H9461" t="s">
        <v>2370</v>
      </c>
      <c r="J9461" t="s">
        <v>179</v>
      </c>
      <c r="K9461" t="s">
        <v>180</v>
      </c>
      <c r="L9461">
        <v>11</v>
      </c>
      <c r="M9461" t="s">
        <v>53789</v>
      </c>
      <c r="N9461" t="s">
        <v>58</v>
      </c>
      <c r="O9461" t="s">
        <v>48</v>
      </c>
      <c r="P9461" t="s">
        <v>48</v>
      </c>
      <c r="Q9461" t="s">
        <v>53790</v>
      </c>
      <c r="Y9461" t="s">
        <v>53791</v>
      </c>
    </row>
    <row r="9462" spans="1:25">
      <c r="A9462" t="s">
        <v>53792</v>
      </c>
      <c r="B9462" t="s">
        <v>53793</v>
      </c>
      <c r="D9462" t="s">
        <v>40</v>
      </c>
      <c r="E9462" t="s">
        <v>41</v>
      </c>
      <c r="G9462" t="s">
        <v>26216</v>
      </c>
      <c r="H9462" t="s">
        <v>4966</v>
      </c>
      <c r="J9462" t="s">
        <v>91</v>
      </c>
      <c r="K9462" t="s">
        <v>92</v>
      </c>
      <c r="L9462">
        <v>11</v>
      </c>
      <c r="M9462" t="s">
        <v>53789</v>
      </c>
      <c r="N9462" t="s">
        <v>75</v>
      </c>
      <c r="O9462" t="s">
        <v>48</v>
      </c>
      <c r="P9462" t="s">
        <v>48</v>
      </c>
      <c r="Q9462" t="s">
        <v>7442</v>
      </c>
      <c r="Y9462" t="s">
        <v>53794</v>
      </c>
    </row>
    <row r="9463" spans="1:25">
      <c r="A9463" t="s">
        <v>53795</v>
      </c>
      <c r="B9463" t="s">
        <v>53796</v>
      </c>
      <c r="D9463" t="s">
        <v>40</v>
      </c>
      <c r="E9463" t="s">
        <v>41</v>
      </c>
      <c r="G9463" t="s">
        <v>23441</v>
      </c>
      <c r="H9463" t="s">
        <v>561</v>
      </c>
      <c r="J9463" t="s">
        <v>121</v>
      </c>
      <c r="K9463" t="s">
        <v>122</v>
      </c>
      <c r="L9463">
        <v>11</v>
      </c>
      <c r="M9463" t="s">
        <v>53797</v>
      </c>
      <c r="N9463" t="s">
        <v>275</v>
      </c>
      <c r="O9463" t="s">
        <v>48</v>
      </c>
      <c r="P9463" t="s">
        <v>48</v>
      </c>
      <c r="Q9463" t="s">
        <v>577</v>
      </c>
      <c r="Y9463" t="s">
        <v>53798</v>
      </c>
    </row>
    <row r="9464" spans="1:25">
      <c r="A9464" t="s">
        <v>53799</v>
      </c>
      <c r="B9464" t="s">
        <v>53800</v>
      </c>
      <c r="D9464" t="s">
        <v>40</v>
      </c>
      <c r="E9464" t="s">
        <v>41</v>
      </c>
      <c r="G9464" t="s">
        <v>11691</v>
      </c>
      <c r="H9464" t="s">
        <v>53801</v>
      </c>
      <c r="J9464" t="s">
        <v>100</v>
      </c>
      <c r="K9464" t="s">
        <v>101</v>
      </c>
      <c r="L9464">
        <v>11</v>
      </c>
      <c r="M9464" t="s">
        <v>53802</v>
      </c>
      <c r="N9464" t="s">
        <v>75</v>
      </c>
      <c r="O9464" t="s">
        <v>48</v>
      </c>
      <c r="P9464" t="s">
        <v>48</v>
      </c>
      <c r="Q9464" t="s">
        <v>53803</v>
      </c>
      <c r="Y9464" t="s">
        <v>53804</v>
      </c>
    </row>
    <row r="9465" spans="1:25">
      <c r="A9465" t="s">
        <v>53805</v>
      </c>
      <c r="B9465" t="s">
        <v>53806</v>
      </c>
      <c r="D9465" t="s">
        <v>40</v>
      </c>
      <c r="E9465" t="s">
        <v>41</v>
      </c>
      <c r="G9465" t="s">
        <v>29868</v>
      </c>
      <c r="H9465" t="s">
        <v>13978</v>
      </c>
      <c r="J9465" t="s">
        <v>511</v>
      </c>
      <c r="K9465" t="s">
        <v>512</v>
      </c>
      <c r="L9465">
        <v>11</v>
      </c>
      <c r="M9465" t="s">
        <v>53807</v>
      </c>
      <c r="N9465" t="s">
        <v>47</v>
      </c>
      <c r="O9465" t="s">
        <v>48</v>
      </c>
      <c r="P9465" t="s">
        <v>48</v>
      </c>
      <c r="Q9465" t="s">
        <v>30467</v>
      </c>
      <c r="Y9465" t="s">
        <v>53808</v>
      </c>
    </row>
    <row r="9466" spans="1:25">
      <c r="A9466" t="s">
        <v>53809</v>
      </c>
      <c r="B9466" t="s">
        <v>53810</v>
      </c>
      <c r="D9466" t="s">
        <v>40</v>
      </c>
      <c r="E9466" t="s">
        <v>41</v>
      </c>
      <c r="G9466" t="s">
        <v>53811</v>
      </c>
      <c r="H9466" t="s">
        <v>53812</v>
      </c>
      <c r="J9466" t="s">
        <v>511</v>
      </c>
      <c r="K9466" t="s">
        <v>512</v>
      </c>
      <c r="L9466">
        <v>11</v>
      </c>
      <c r="M9466" t="s">
        <v>53807</v>
      </c>
      <c r="N9466" t="s">
        <v>47</v>
      </c>
      <c r="O9466" t="s">
        <v>48</v>
      </c>
      <c r="P9466" t="s">
        <v>48</v>
      </c>
      <c r="Q9466" t="s">
        <v>53813</v>
      </c>
      <c r="Y9466" t="s">
        <v>53814</v>
      </c>
    </row>
    <row r="9467" spans="1:25">
      <c r="A9467" t="s">
        <v>53815</v>
      </c>
      <c r="B9467" t="s">
        <v>53816</v>
      </c>
      <c r="D9467" t="s">
        <v>40</v>
      </c>
      <c r="E9467" t="s">
        <v>41</v>
      </c>
      <c r="G9467" t="s">
        <v>53817</v>
      </c>
      <c r="H9467" t="s">
        <v>53818</v>
      </c>
      <c r="J9467" t="s">
        <v>100</v>
      </c>
      <c r="K9467" t="s">
        <v>101</v>
      </c>
      <c r="L9467">
        <v>11</v>
      </c>
      <c r="M9467" t="s">
        <v>53819</v>
      </c>
      <c r="N9467" t="s">
        <v>75</v>
      </c>
      <c r="O9467" t="s">
        <v>48</v>
      </c>
      <c r="P9467" t="s">
        <v>48</v>
      </c>
      <c r="Q9467" t="s">
        <v>27800</v>
      </c>
      <c r="Y9467" t="s">
        <v>53820</v>
      </c>
    </row>
    <row r="9468" spans="1:25">
      <c r="A9468" t="s">
        <v>53821</v>
      </c>
      <c r="B9468" t="s">
        <v>53822</v>
      </c>
      <c r="D9468" t="s">
        <v>40</v>
      </c>
      <c r="E9468" t="s">
        <v>41</v>
      </c>
      <c r="G9468" t="s">
        <v>30528</v>
      </c>
      <c r="H9468" t="s">
        <v>53823</v>
      </c>
      <c r="J9468" t="s">
        <v>91</v>
      </c>
      <c r="K9468" t="s">
        <v>92</v>
      </c>
      <c r="L9468">
        <v>11</v>
      </c>
      <c r="M9468" t="s">
        <v>53819</v>
      </c>
      <c r="N9468" t="s">
        <v>75</v>
      </c>
      <c r="O9468" t="s">
        <v>48</v>
      </c>
      <c r="P9468" t="s">
        <v>48</v>
      </c>
      <c r="Q9468" t="s">
        <v>53824</v>
      </c>
      <c r="Y9468" t="s">
        <v>53825</v>
      </c>
    </row>
    <row r="9469" spans="1:25">
      <c r="A9469" t="s">
        <v>53826</v>
      </c>
      <c r="B9469" t="s">
        <v>53827</v>
      </c>
      <c r="D9469" t="s">
        <v>40</v>
      </c>
      <c r="E9469" t="s">
        <v>41</v>
      </c>
      <c r="G9469" t="s">
        <v>53828</v>
      </c>
      <c r="H9469" t="s">
        <v>23705</v>
      </c>
      <c r="J9469" t="s">
        <v>100</v>
      </c>
      <c r="K9469" t="s">
        <v>101</v>
      </c>
      <c r="L9469">
        <v>11</v>
      </c>
      <c r="M9469" t="s">
        <v>53829</v>
      </c>
      <c r="N9469" t="s">
        <v>75</v>
      </c>
      <c r="O9469" t="s">
        <v>48</v>
      </c>
      <c r="P9469" t="s">
        <v>48</v>
      </c>
      <c r="Q9469" t="s">
        <v>53830</v>
      </c>
      <c r="Y9469" t="s">
        <v>53831</v>
      </c>
    </row>
    <row r="9470" spans="1:25">
      <c r="A9470" t="s">
        <v>53832</v>
      </c>
      <c r="B9470" t="s">
        <v>53833</v>
      </c>
      <c r="D9470" t="s">
        <v>40</v>
      </c>
      <c r="E9470" t="s">
        <v>41</v>
      </c>
      <c r="G9470" t="s">
        <v>53</v>
      </c>
      <c r="H9470" t="s">
        <v>53834</v>
      </c>
      <c r="J9470" t="s">
        <v>91</v>
      </c>
      <c r="K9470" t="s">
        <v>92</v>
      </c>
      <c r="L9470">
        <v>11</v>
      </c>
      <c r="M9470" t="s">
        <v>53835</v>
      </c>
      <c r="N9470" t="s">
        <v>75</v>
      </c>
      <c r="O9470" t="s">
        <v>48</v>
      </c>
      <c r="P9470" t="s">
        <v>48</v>
      </c>
      <c r="Q9470" t="s">
        <v>53836</v>
      </c>
      <c r="Y9470" t="s">
        <v>53837</v>
      </c>
    </row>
    <row r="9471" spans="1:25">
      <c r="A9471" t="s">
        <v>53838</v>
      </c>
      <c r="B9471" t="s">
        <v>53839</v>
      </c>
      <c r="D9471" t="s">
        <v>40</v>
      </c>
      <c r="E9471" t="s">
        <v>41</v>
      </c>
      <c r="G9471" t="s">
        <v>53840</v>
      </c>
      <c r="H9471" t="s">
        <v>53841</v>
      </c>
      <c r="J9471" t="s">
        <v>100</v>
      </c>
      <c r="K9471" t="s">
        <v>101</v>
      </c>
      <c r="L9471">
        <v>11</v>
      </c>
      <c r="M9471" t="s">
        <v>53842</v>
      </c>
      <c r="N9471" t="s">
        <v>75</v>
      </c>
      <c r="O9471" t="s">
        <v>48</v>
      </c>
      <c r="P9471" t="s">
        <v>48</v>
      </c>
      <c r="Q9471" t="s">
        <v>53843</v>
      </c>
      <c r="Y9471" t="s">
        <v>53844</v>
      </c>
    </row>
    <row r="9472" spans="1:25">
      <c r="A9472" t="s">
        <v>53845</v>
      </c>
      <c r="B9472" t="s">
        <v>53846</v>
      </c>
      <c r="D9472" t="s">
        <v>40</v>
      </c>
      <c r="E9472" t="s">
        <v>41</v>
      </c>
      <c r="G9472" t="s">
        <v>10989</v>
      </c>
      <c r="H9472" t="s">
        <v>53847</v>
      </c>
      <c r="J9472" t="s">
        <v>91</v>
      </c>
      <c r="K9472" t="s">
        <v>92</v>
      </c>
      <c r="L9472">
        <v>11</v>
      </c>
      <c r="M9472" t="s">
        <v>53842</v>
      </c>
      <c r="N9472" t="s">
        <v>75</v>
      </c>
      <c r="O9472" t="s">
        <v>48</v>
      </c>
      <c r="P9472" t="s">
        <v>48</v>
      </c>
      <c r="Q9472" t="s">
        <v>53848</v>
      </c>
      <c r="Y9472" t="s">
        <v>53849</v>
      </c>
    </row>
    <row r="9473" spans="1:25">
      <c r="A9473" t="s">
        <v>53850</v>
      </c>
      <c r="B9473" t="s">
        <v>53851</v>
      </c>
      <c r="D9473" t="s">
        <v>40</v>
      </c>
      <c r="E9473" t="s">
        <v>41</v>
      </c>
      <c r="G9473" t="s">
        <v>53852</v>
      </c>
      <c r="H9473" t="s">
        <v>53853</v>
      </c>
      <c r="J9473" t="s">
        <v>100</v>
      </c>
      <c r="K9473" t="s">
        <v>101</v>
      </c>
      <c r="L9473">
        <v>11</v>
      </c>
      <c r="M9473" t="s">
        <v>53854</v>
      </c>
      <c r="N9473" t="s">
        <v>75</v>
      </c>
      <c r="O9473" t="s">
        <v>48</v>
      </c>
      <c r="P9473" t="s">
        <v>48</v>
      </c>
      <c r="Q9473" t="s">
        <v>53855</v>
      </c>
      <c r="Y9473" t="s">
        <v>53856</v>
      </c>
    </row>
    <row r="9474" spans="1:25">
      <c r="A9474" t="s">
        <v>53857</v>
      </c>
      <c r="B9474" t="s">
        <v>53858</v>
      </c>
      <c r="D9474" t="s">
        <v>40</v>
      </c>
      <c r="E9474" t="s">
        <v>41</v>
      </c>
      <c r="G9474" t="s">
        <v>53859</v>
      </c>
      <c r="H9474" t="s">
        <v>309</v>
      </c>
      <c r="J9474" t="s">
        <v>91</v>
      </c>
      <c r="K9474" t="s">
        <v>92</v>
      </c>
      <c r="L9474">
        <v>11</v>
      </c>
      <c r="M9474" t="s">
        <v>53860</v>
      </c>
      <c r="N9474" t="s">
        <v>75</v>
      </c>
      <c r="O9474" t="s">
        <v>48</v>
      </c>
      <c r="P9474" t="s">
        <v>48</v>
      </c>
      <c r="Q9474" t="s">
        <v>53861</v>
      </c>
      <c r="Y9474" t="s">
        <v>53862</v>
      </c>
    </row>
    <row r="9475" spans="1:25">
      <c r="A9475" t="s">
        <v>53863</v>
      </c>
      <c r="B9475" t="s">
        <v>53864</v>
      </c>
      <c r="D9475" t="s">
        <v>40</v>
      </c>
      <c r="E9475" t="s">
        <v>41</v>
      </c>
      <c r="G9475" t="s">
        <v>53865</v>
      </c>
      <c r="H9475" t="s">
        <v>53866</v>
      </c>
      <c r="J9475" t="s">
        <v>100</v>
      </c>
      <c r="K9475" t="s">
        <v>101</v>
      </c>
      <c r="L9475">
        <v>11</v>
      </c>
      <c r="M9475" t="s">
        <v>53860</v>
      </c>
      <c r="N9475" t="s">
        <v>75</v>
      </c>
      <c r="O9475" t="s">
        <v>48</v>
      </c>
      <c r="P9475" t="s">
        <v>48</v>
      </c>
      <c r="Q9475" t="s">
        <v>53867</v>
      </c>
      <c r="Y9475" t="s">
        <v>53868</v>
      </c>
    </row>
    <row r="9476" spans="1:25">
      <c r="A9476" t="s">
        <v>53869</v>
      </c>
      <c r="B9476" t="s">
        <v>53870</v>
      </c>
      <c r="D9476" t="s">
        <v>40</v>
      </c>
      <c r="E9476" t="s">
        <v>41</v>
      </c>
      <c r="G9476" t="s">
        <v>53871</v>
      </c>
      <c r="H9476" t="s">
        <v>53872</v>
      </c>
      <c r="J9476" t="s">
        <v>91</v>
      </c>
      <c r="K9476" t="s">
        <v>92</v>
      </c>
      <c r="L9476">
        <v>11</v>
      </c>
      <c r="M9476" t="s">
        <v>53873</v>
      </c>
      <c r="N9476" t="s">
        <v>75</v>
      </c>
      <c r="O9476" t="s">
        <v>48</v>
      </c>
      <c r="P9476" t="s">
        <v>48</v>
      </c>
      <c r="Q9476" t="s">
        <v>53874</v>
      </c>
      <c r="Y9476" t="s">
        <v>53875</v>
      </c>
    </row>
    <row r="9477" spans="1:25">
      <c r="A9477" t="s">
        <v>53876</v>
      </c>
      <c r="B9477" t="s">
        <v>53877</v>
      </c>
      <c r="D9477" t="s">
        <v>40</v>
      </c>
      <c r="E9477" t="s">
        <v>41</v>
      </c>
      <c r="G9477" t="s">
        <v>29248</v>
      </c>
      <c r="H9477" t="s">
        <v>11834</v>
      </c>
      <c r="J9477" t="s">
        <v>91</v>
      </c>
      <c r="K9477" t="s">
        <v>92</v>
      </c>
      <c r="L9477">
        <v>11</v>
      </c>
      <c r="M9477" t="s">
        <v>53878</v>
      </c>
      <c r="N9477" t="s">
        <v>75</v>
      </c>
      <c r="O9477" t="s">
        <v>48</v>
      </c>
      <c r="P9477" t="s">
        <v>48</v>
      </c>
      <c r="Q9477" t="s">
        <v>35062</v>
      </c>
      <c r="Y9477" t="s">
        <v>53879</v>
      </c>
    </row>
    <row r="9478" spans="1:25">
      <c r="A9478" t="s">
        <v>53880</v>
      </c>
      <c r="B9478" t="s">
        <v>53881</v>
      </c>
      <c r="D9478" t="s">
        <v>40</v>
      </c>
      <c r="E9478" t="s">
        <v>41</v>
      </c>
      <c r="G9478" t="s">
        <v>3442</v>
      </c>
      <c r="H9478" t="s">
        <v>19378</v>
      </c>
      <c r="J9478" t="s">
        <v>91</v>
      </c>
      <c r="K9478" t="s">
        <v>92</v>
      </c>
      <c r="L9478">
        <v>11</v>
      </c>
      <c r="M9478" t="s">
        <v>53878</v>
      </c>
      <c r="N9478" t="s">
        <v>75</v>
      </c>
      <c r="O9478" t="s">
        <v>48</v>
      </c>
      <c r="P9478" t="s">
        <v>48</v>
      </c>
      <c r="Q9478" t="s">
        <v>53882</v>
      </c>
      <c r="Y9478" t="s">
        <v>53883</v>
      </c>
    </row>
    <row r="9479" spans="1:25">
      <c r="A9479" t="s">
        <v>53884</v>
      </c>
      <c r="B9479" t="s">
        <v>53885</v>
      </c>
      <c r="D9479" t="s">
        <v>40</v>
      </c>
      <c r="E9479" t="s">
        <v>41</v>
      </c>
      <c r="G9479" t="s">
        <v>10370</v>
      </c>
      <c r="H9479" t="s">
        <v>12440</v>
      </c>
      <c r="J9479" t="s">
        <v>823</v>
      </c>
      <c r="K9479" t="s">
        <v>824</v>
      </c>
      <c r="L9479">
        <v>11</v>
      </c>
      <c r="M9479" t="s">
        <v>53878</v>
      </c>
      <c r="N9479" t="s">
        <v>75</v>
      </c>
      <c r="O9479" t="s">
        <v>48</v>
      </c>
      <c r="P9479" t="s">
        <v>48</v>
      </c>
      <c r="Q9479" t="s">
        <v>53886</v>
      </c>
      <c r="Y9479" t="s">
        <v>53887</v>
      </c>
    </row>
    <row r="9480" spans="1:25">
      <c r="A9480" t="s">
        <v>53888</v>
      </c>
      <c r="B9480" t="s">
        <v>53889</v>
      </c>
      <c r="D9480" t="s">
        <v>40</v>
      </c>
      <c r="E9480" t="s">
        <v>41</v>
      </c>
      <c r="G9480" t="s">
        <v>14352</v>
      </c>
      <c r="H9480" t="s">
        <v>53890</v>
      </c>
      <c r="J9480" t="s">
        <v>100</v>
      </c>
      <c r="K9480" t="s">
        <v>101</v>
      </c>
      <c r="L9480">
        <v>11</v>
      </c>
      <c r="M9480" t="s">
        <v>53878</v>
      </c>
      <c r="N9480" t="s">
        <v>75</v>
      </c>
      <c r="O9480" t="s">
        <v>48</v>
      </c>
      <c r="P9480" t="s">
        <v>48</v>
      </c>
      <c r="Q9480" t="s">
        <v>53891</v>
      </c>
      <c r="Y9480" t="s">
        <v>53892</v>
      </c>
    </row>
    <row r="9481" spans="1:25">
      <c r="A9481" t="s">
        <v>53893</v>
      </c>
      <c r="B9481" t="s">
        <v>53894</v>
      </c>
      <c r="D9481" t="s">
        <v>40</v>
      </c>
      <c r="E9481" t="s">
        <v>41</v>
      </c>
      <c r="G9481" t="s">
        <v>5598</v>
      </c>
      <c r="H9481" t="s">
        <v>636</v>
      </c>
      <c r="J9481" t="s">
        <v>91</v>
      </c>
      <c r="K9481" t="s">
        <v>92</v>
      </c>
      <c r="L9481">
        <v>11</v>
      </c>
      <c r="M9481" t="s">
        <v>53895</v>
      </c>
      <c r="N9481" t="s">
        <v>75</v>
      </c>
      <c r="O9481" t="s">
        <v>48</v>
      </c>
      <c r="P9481" t="s">
        <v>48</v>
      </c>
      <c r="Q9481" t="s">
        <v>53896</v>
      </c>
      <c r="Y9481" t="s">
        <v>53897</v>
      </c>
    </row>
    <row r="9482" spans="1:25">
      <c r="A9482" t="s">
        <v>53898</v>
      </c>
      <c r="B9482" t="s">
        <v>53899</v>
      </c>
      <c r="D9482" t="s">
        <v>40</v>
      </c>
      <c r="E9482" t="s">
        <v>41</v>
      </c>
      <c r="G9482" t="s">
        <v>30456</v>
      </c>
      <c r="H9482" t="s">
        <v>251</v>
      </c>
      <c r="J9482" t="s">
        <v>91</v>
      </c>
      <c r="K9482" t="s">
        <v>92</v>
      </c>
      <c r="L9482">
        <v>11</v>
      </c>
      <c r="M9482" t="s">
        <v>53895</v>
      </c>
      <c r="N9482" t="s">
        <v>75</v>
      </c>
      <c r="O9482" t="s">
        <v>48</v>
      </c>
      <c r="P9482" t="s">
        <v>48</v>
      </c>
      <c r="Q9482" t="s">
        <v>53900</v>
      </c>
      <c r="Y9482" t="s">
        <v>53901</v>
      </c>
    </row>
    <row r="9483" spans="1:25">
      <c r="A9483" t="s">
        <v>53902</v>
      </c>
      <c r="B9483" t="s">
        <v>53903</v>
      </c>
      <c r="D9483" t="s">
        <v>40</v>
      </c>
      <c r="E9483" t="s">
        <v>41</v>
      </c>
      <c r="G9483" t="s">
        <v>30612</v>
      </c>
      <c r="H9483" t="s">
        <v>53904</v>
      </c>
      <c r="J9483" t="s">
        <v>91</v>
      </c>
      <c r="K9483" t="s">
        <v>92</v>
      </c>
      <c r="L9483">
        <v>11</v>
      </c>
      <c r="M9483" t="s">
        <v>53905</v>
      </c>
      <c r="N9483" t="s">
        <v>75</v>
      </c>
      <c r="O9483" t="s">
        <v>48</v>
      </c>
      <c r="P9483" t="s">
        <v>48</v>
      </c>
      <c r="Q9483" t="s">
        <v>53906</v>
      </c>
      <c r="Y9483" t="s">
        <v>53907</v>
      </c>
    </row>
    <row r="9484" spans="1:25">
      <c r="A9484" t="s">
        <v>53908</v>
      </c>
      <c r="B9484" t="s">
        <v>53909</v>
      </c>
      <c r="D9484" t="s">
        <v>40</v>
      </c>
      <c r="E9484" t="s">
        <v>41</v>
      </c>
      <c r="G9484" t="s">
        <v>53910</v>
      </c>
      <c r="H9484" t="s">
        <v>1313</v>
      </c>
      <c r="J9484" t="s">
        <v>100</v>
      </c>
      <c r="K9484" t="s">
        <v>101</v>
      </c>
      <c r="L9484">
        <v>11</v>
      </c>
      <c r="M9484" t="s">
        <v>53911</v>
      </c>
      <c r="N9484" t="s">
        <v>75</v>
      </c>
      <c r="O9484" t="s">
        <v>48</v>
      </c>
      <c r="P9484" t="s">
        <v>48</v>
      </c>
      <c r="Q9484" t="s">
        <v>53912</v>
      </c>
      <c r="Y9484" t="s">
        <v>53913</v>
      </c>
    </row>
    <row r="9485" spans="1:25">
      <c r="A9485" t="s">
        <v>53914</v>
      </c>
      <c r="B9485" t="s">
        <v>53915</v>
      </c>
      <c r="D9485" t="s">
        <v>40</v>
      </c>
      <c r="E9485" t="s">
        <v>41</v>
      </c>
      <c r="G9485" t="s">
        <v>22487</v>
      </c>
      <c r="H9485" t="s">
        <v>4002</v>
      </c>
      <c r="J9485" t="s">
        <v>100</v>
      </c>
      <c r="K9485" t="s">
        <v>101</v>
      </c>
      <c r="L9485">
        <v>11</v>
      </c>
      <c r="M9485" t="s">
        <v>53916</v>
      </c>
      <c r="N9485" t="s">
        <v>75</v>
      </c>
      <c r="O9485" t="s">
        <v>48</v>
      </c>
      <c r="P9485" t="s">
        <v>48</v>
      </c>
      <c r="Q9485" t="s">
        <v>30742</v>
      </c>
      <c r="Y9485" t="s">
        <v>53917</v>
      </c>
    </row>
    <row r="9486" spans="1:25">
      <c r="A9486" t="s">
        <v>53918</v>
      </c>
      <c r="B9486" t="s">
        <v>53919</v>
      </c>
      <c r="D9486" t="s">
        <v>40</v>
      </c>
      <c r="E9486" t="s">
        <v>41</v>
      </c>
      <c r="G9486" t="s">
        <v>53920</v>
      </c>
      <c r="H9486" t="s">
        <v>26551</v>
      </c>
      <c r="J9486" t="s">
        <v>100</v>
      </c>
      <c r="K9486" t="s">
        <v>101</v>
      </c>
      <c r="L9486">
        <v>11</v>
      </c>
      <c r="M9486" t="s">
        <v>53921</v>
      </c>
      <c r="N9486" t="s">
        <v>75</v>
      </c>
      <c r="O9486" t="s">
        <v>48</v>
      </c>
      <c r="P9486" t="s">
        <v>48</v>
      </c>
      <c r="Q9486" t="s">
        <v>53922</v>
      </c>
      <c r="Y9486" t="s">
        <v>53923</v>
      </c>
    </row>
    <row r="9487" spans="1:25">
      <c r="A9487" t="s">
        <v>53924</v>
      </c>
      <c r="B9487" t="s">
        <v>53925</v>
      </c>
      <c r="D9487" t="s">
        <v>40</v>
      </c>
      <c r="E9487" t="s">
        <v>41</v>
      </c>
      <c r="G9487" t="s">
        <v>9578</v>
      </c>
      <c r="H9487" t="s">
        <v>53926</v>
      </c>
      <c r="J9487" t="s">
        <v>91</v>
      </c>
      <c r="K9487" t="s">
        <v>92</v>
      </c>
      <c r="L9487">
        <v>11</v>
      </c>
      <c r="M9487" t="s">
        <v>53927</v>
      </c>
      <c r="N9487" t="s">
        <v>75</v>
      </c>
      <c r="O9487" t="s">
        <v>48</v>
      </c>
      <c r="P9487" t="s">
        <v>48</v>
      </c>
      <c r="Q9487" t="s">
        <v>53928</v>
      </c>
      <c r="Y9487" t="s">
        <v>53929</v>
      </c>
    </row>
    <row r="9488" spans="1:25">
      <c r="A9488" t="s">
        <v>53930</v>
      </c>
      <c r="B9488" t="s">
        <v>53931</v>
      </c>
      <c r="D9488" t="s">
        <v>40</v>
      </c>
      <c r="E9488" t="s">
        <v>41</v>
      </c>
      <c r="G9488" t="s">
        <v>6995</v>
      </c>
      <c r="H9488" t="s">
        <v>53932</v>
      </c>
      <c r="J9488" t="s">
        <v>91</v>
      </c>
      <c r="K9488" t="s">
        <v>92</v>
      </c>
      <c r="L9488">
        <v>11</v>
      </c>
      <c r="M9488" t="s">
        <v>53927</v>
      </c>
      <c r="N9488" t="s">
        <v>75</v>
      </c>
      <c r="O9488" t="s">
        <v>48</v>
      </c>
      <c r="P9488" t="s">
        <v>48</v>
      </c>
      <c r="Q9488" t="s">
        <v>42714</v>
      </c>
      <c r="Y9488" t="s">
        <v>53933</v>
      </c>
    </row>
    <row r="9489" spans="1:25">
      <c r="A9489" t="s">
        <v>53934</v>
      </c>
      <c r="B9489" t="s">
        <v>53935</v>
      </c>
      <c r="D9489" t="s">
        <v>40</v>
      </c>
      <c r="E9489" t="s">
        <v>41</v>
      </c>
      <c r="G9489" t="s">
        <v>8649</v>
      </c>
      <c r="H9489" t="s">
        <v>9572</v>
      </c>
      <c r="J9489" t="s">
        <v>121</v>
      </c>
      <c r="K9489" t="s">
        <v>122</v>
      </c>
      <c r="L9489">
        <v>11</v>
      </c>
      <c r="M9489" t="s">
        <v>53927</v>
      </c>
      <c r="N9489" t="s">
        <v>275</v>
      </c>
      <c r="O9489" t="s">
        <v>48</v>
      </c>
      <c r="P9489" t="s">
        <v>48</v>
      </c>
      <c r="Q9489" t="s">
        <v>25373</v>
      </c>
      <c r="Y9489" t="s">
        <v>53936</v>
      </c>
    </row>
    <row r="9490" spans="1:25">
      <c r="A9490" t="s">
        <v>53937</v>
      </c>
      <c r="B9490" t="s">
        <v>53938</v>
      </c>
      <c r="D9490" t="s">
        <v>40</v>
      </c>
      <c r="E9490" t="s">
        <v>41</v>
      </c>
      <c r="G9490" t="s">
        <v>11414</v>
      </c>
      <c r="H9490" t="s">
        <v>53939</v>
      </c>
      <c r="J9490" t="s">
        <v>91</v>
      </c>
      <c r="K9490" t="s">
        <v>92</v>
      </c>
      <c r="L9490">
        <v>11</v>
      </c>
      <c r="M9490" t="s">
        <v>53927</v>
      </c>
      <c r="N9490" t="s">
        <v>75</v>
      </c>
      <c r="O9490" t="s">
        <v>48</v>
      </c>
      <c r="P9490" t="s">
        <v>48</v>
      </c>
      <c r="Q9490" t="s">
        <v>102</v>
      </c>
      <c r="Y9490" t="s">
        <v>53940</v>
      </c>
    </row>
    <row r="9491" spans="1:25">
      <c r="A9491" t="s">
        <v>53941</v>
      </c>
      <c r="B9491" t="s">
        <v>53942</v>
      </c>
      <c r="D9491" t="s">
        <v>40</v>
      </c>
      <c r="E9491" t="s">
        <v>41</v>
      </c>
      <c r="G9491" t="s">
        <v>14242</v>
      </c>
      <c r="H9491" t="s">
        <v>53943</v>
      </c>
      <c r="J9491" t="s">
        <v>100</v>
      </c>
      <c r="K9491" t="s">
        <v>101</v>
      </c>
      <c r="L9491">
        <v>11</v>
      </c>
      <c r="M9491" t="s">
        <v>53944</v>
      </c>
      <c r="N9491" t="s">
        <v>75</v>
      </c>
      <c r="O9491" t="s">
        <v>48</v>
      </c>
      <c r="P9491" t="s">
        <v>48</v>
      </c>
      <c r="Q9491" t="s">
        <v>33392</v>
      </c>
      <c r="Y9491" t="s">
        <v>53945</v>
      </c>
    </row>
    <row r="9492" spans="1:25">
      <c r="A9492" t="s">
        <v>53946</v>
      </c>
      <c r="B9492" t="s">
        <v>53947</v>
      </c>
      <c r="D9492" t="s">
        <v>40</v>
      </c>
      <c r="E9492" t="s">
        <v>41</v>
      </c>
      <c r="G9492" t="s">
        <v>186</v>
      </c>
      <c r="H9492" t="s">
        <v>3581</v>
      </c>
      <c r="J9492" t="s">
        <v>91</v>
      </c>
      <c r="K9492" t="s">
        <v>92</v>
      </c>
      <c r="L9492">
        <v>11</v>
      </c>
      <c r="M9492" t="s">
        <v>53948</v>
      </c>
      <c r="N9492" t="s">
        <v>75</v>
      </c>
      <c r="O9492" t="s">
        <v>48</v>
      </c>
      <c r="P9492" t="s">
        <v>48</v>
      </c>
      <c r="Q9492" t="s">
        <v>53949</v>
      </c>
      <c r="Y9492" t="s">
        <v>53950</v>
      </c>
    </row>
    <row r="9493" spans="1:25">
      <c r="A9493" t="s">
        <v>53951</v>
      </c>
      <c r="B9493" t="s">
        <v>53952</v>
      </c>
      <c r="D9493" t="s">
        <v>40</v>
      </c>
      <c r="E9493" t="s">
        <v>41</v>
      </c>
      <c r="G9493" t="s">
        <v>18371</v>
      </c>
      <c r="H9493" t="s">
        <v>53953</v>
      </c>
      <c r="J9493" t="s">
        <v>91</v>
      </c>
      <c r="K9493" t="s">
        <v>92</v>
      </c>
      <c r="L9493">
        <v>11</v>
      </c>
      <c r="M9493" t="s">
        <v>53954</v>
      </c>
      <c r="N9493" t="s">
        <v>75</v>
      </c>
      <c r="O9493" t="s">
        <v>48</v>
      </c>
      <c r="P9493" t="s">
        <v>48</v>
      </c>
      <c r="Q9493" t="s">
        <v>53955</v>
      </c>
      <c r="Y9493" t="s">
        <v>53956</v>
      </c>
    </row>
    <row r="9494" spans="1:25">
      <c r="A9494" t="s">
        <v>53957</v>
      </c>
      <c r="B9494" t="s">
        <v>53958</v>
      </c>
      <c r="D9494" t="s">
        <v>40</v>
      </c>
      <c r="E9494" t="s">
        <v>41</v>
      </c>
      <c r="G9494" t="s">
        <v>53959</v>
      </c>
      <c r="H9494" t="s">
        <v>53960</v>
      </c>
      <c r="J9494" t="s">
        <v>91</v>
      </c>
      <c r="K9494" t="s">
        <v>92</v>
      </c>
      <c r="L9494">
        <v>11</v>
      </c>
      <c r="M9494" t="s">
        <v>53961</v>
      </c>
      <c r="N9494" t="s">
        <v>75</v>
      </c>
      <c r="O9494" t="s">
        <v>48</v>
      </c>
      <c r="P9494" t="s">
        <v>48</v>
      </c>
      <c r="Q9494" t="s">
        <v>53962</v>
      </c>
      <c r="Y9494" t="s">
        <v>53963</v>
      </c>
    </row>
    <row r="9495" spans="1:25">
      <c r="A9495" t="s">
        <v>53964</v>
      </c>
      <c r="B9495" t="s">
        <v>53965</v>
      </c>
      <c r="D9495" t="s">
        <v>40</v>
      </c>
      <c r="E9495" t="s">
        <v>41</v>
      </c>
      <c r="G9495" t="s">
        <v>53966</v>
      </c>
      <c r="H9495" t="s">
        <v>53967</v>
      </c>
      <c r="J9495" t="s">
        <v>91</v>
      </c>
      <c r="K9495" t="s">
        <v>92</v>
      </c>
      <c r="L9495">
        <v>11</v>
      </c>
      <c r="M9495" t="s">
        <v>53961</v>
      </c>
      <c r="N9495" t="s">
        <v>75</v>
      </c>
      <c r="O9495" t="s">
        <v>48</v>
      </c>
      <c r="P9495" t="s">
        <v>48</v>
      </c>
      <c r="Q9495" t="s">
        <v>53968</v>
      </c>
      <c r="Y9495" t="s">
        <v>53969</v>
      </c>
    </row>
    <row r="9496" spans="1:25">
      <c r="A9496" t="s">
        <v>53970</v>
      </c>
      <c r="B9496" t="s">
        <v>53971</v>
      </c>
      <c r="D9496" t="s">
        <v>40</v>
      </c>
      <c r="E9496" t="s">
        <v>41</v>
      </c>
      <c r="G9496" t="s">
        <v>3405</v>
      </c>
      <c r="H9496" t="s">
        <v>19761</v>
      </c>
      <c r="J9496" t="s">
        <v>511</v>
      </c>
      <c r="K9496" t="s">
        <v>512</v>
      </c>
      <c r="L9496">
        <v>11</v>
      </c>
      <c r="M9496" t="s">
        <v>53972</v>
      </c>
      <c r="N9496" t="s">
        <v>47</v>
      </c>
      <c r="O9496" t="s">
        <v>48</v>
      </c>
      <c r="P9496" t="s">
        <v>48</v>
      </c>
      <c r="Q9496" t="s">
        <v>53973</v>
      </c>
      <c r="Y9496" t="s">
        <v>53974</v>
      </c>
    </row>
    <row r="9497" spans="1:25">
      <c r="A9497" t="s">
        <v>53975</v>
      </c>
      <c r="B9497" t="s">
        <v>53976</v>
      </c>
      <c r="D9497" t="s">
        <v>40</v>
      </c>
      <c r="E9497" t="s">
        <v>41</v>
      </c>
      <c r="G9497" t="s">
        <v>53977</v>
      </c>
      <c r="H9497" t="s">
        <v>13422</v>
      </c>
      <c r="J9497" t="s">
        <v>100</v>
      </c>
      <c r="K9497" t="s">
        <v>101</v>
      </c>
      <c r="L9497">
        <v>11</v>
      </c>
      <c r="M9497" t="s">
        <v>53978</v>
      </c>
      <c r="N9497" t="s">
        <v>75</v>
      </c>
      <c r="O9497" t="s">
        <v>48</v>
      </c>
      <c r="P9497" t="s">
        <v>48</v>
      </c>
      <c r="Q9497" t="s">
        <v>53979</v>
      </c>
      <c r="Y9497" t="s">
        <v>53980</v>
      </c>
    </row>
    <row r="9498" spans="1:25">
      <c r="A9498" t="s">
        <v>53981</v>
      </c>
      <c r="B9498" t="s">
        <v>53982</v>
      </c>
      <c r="D9498" t="s">
        <v>40</v>
      </c>
      <c r="E9498" t="s">
        <v>41</v>
      </c>
      <c r="G9498" t="s">
        <v>9578</v>
      </c>
      <c r="H9498" t="s">
        <v>47814</v>
      </c>
      <c r="J9498" t="s">
        <v>91</v>
      </c>
      <c r="K9498" t="s">
        <v>92</v>
      </c>
      <c r="L9498">
        <v>11</v>
      </c>
      <c r="M9498" t="s">
        <v>53978</v>
      </c>
      <c r="N9498" t="s">
        <v>75</v>
      </c>
      <c r="O9498" t="s">
        <v>48</v>
      </c>
      <c r="P9498" t="s">
        <v>48</v>
      </c>
      <c r="Q9498" t="s">
        <v>53983</v>
      </c>
      <c r="Y9498" t="s">
        <v>53984</v>
      </c>
    </row>
    <row r="9499" spans="1:25">
      <c r="A9499" t="s">
        <v>53985</v>
      </c>
      <c r="B9499" t="s">
        <v>53986</v>
      </c>
      <c r="D9499" t="s">
        <v>40</v>
      </c>
      <c r="E9499" t="s">
        <v>41</v>
      </c>
      <c r="G9499" t="s">
        <v>53987</v>
      </c>
      <c r="H9499" t="s">
        <v>2565</v>
      </c>
      <c r="J9499" t="s">
        <v>100</v>
      </c>
      <c r="K9499" t="s">
        <v>101</v>
      </c>
      <c r="L9499">
        <v>11</v>
      </c>
      <c r="M9499" t="s">
        <v>53978</v>
      </c>
      <c r="N9499" t="s">
        <v>75</v>
      </c>
      <c r="O9499" t="s">
        <v>48</v>
      </c>
      <c r="P9499" t="s">
        <v>48</v>
      </c>
      <c r="Q9499" t="s">
        <v>53988</v>
      </c>
      <c r="Y9499" t="s">
        <v>53989</v>
      </c>
    </row>
    <row r="9500" spans="1:25">
      <c r="A9500" t="s">
        <v>53990</v>
      </c>
      <c r="B9500" t="s">
        <v>53991</v>
      </c>
      <c r="D9500" t="s">
        <v>40</v>
      </c>
      <c r="E9500" t="s">
        <v>41</v>
      </c>
      <c r="G9500" t="s">
        <v>53992</v>
      </c>
      <c r="H9500" t="s">
        <v>3732</v>
      </c>
      <c r="J9500" t="s">
        <v>91</v>
      </c>
      <c r="K9500" t="s">
        <v>92</v>
      </c>
      <c r="L9500">
        <v>11</v>
      </c>
      <c r="M9500" t="s">
        <v>53993</v>
      </c>
      <c r="N9500" t="s">
        <v>75</v>
      </c>
      <c r="O9500" t="s">
        <v>48</v>
      </c>
      <c r="P9500" t="s">
        <v>48</v>
      </c>
      <c r="Q9500" t="s">
        <v>53994</v>
      </c>
      <c r="Y9500" t="s">
        <v>53995</v>
      </c>
    </row>
    <row r="9501" spans="1:25">
      <c r="A9501" t="s">
        <v>53996</v>
      </c>
      <c r="B9501" t="s">
        <v>53997</v>
      </c>
      <c r="D9501" t="s">
        <v>40</v>
      </c>
      <c r="E9501" t="s">
        <v>41</v>
      </c>
      <c r="G9501" t="s">
        <v>622</v>
      </c>
      <c r="H9501" t="s">
        <v>16941</v>
      </c>
      <c r="J9501" t="s">
        <v>100</v>
      </c>
      <c r="K9501" t="s">
        <v>101</v>
      </c>
      <c r="L9501">
        <v>11</v>
      </c>
      <c r="M9501" t="s">
        <v>53993</v>
      </c>
      <c r="N9501" t="s">
        <v>75</v>
      </c>
      <c r="O9501" t="s">
        <v>48</v>
      </c>
      <c r="P9501" t="s">
        <v>48</v>
      </c>
      <c r="Q9501" t="s">
        <v>53998</v>
      </c>
      <c r="Y9501" t="s">
        <v>53999</v>
      </c>
    </row>
    <row r="9502" spans="1:25">
      <c r="A9502" t="s">
        <v>54000</v>
      </c>
      <c r="B9502" t="s">
        <v>54001</v>
      </c>
      <c r="D9502" t="s">
        <v>40</v>
      </c>
      <c r="E9502" t="s">
        <v>41</v>
      </c>
      <c r="G9502" t="s">
        <v>54002</v>
      </c>
      <c r="H9502" t="s">
        <v>81</v>
      </c>
      <c r="J9502" t="s">
        <v>100</v>
      </c>
      <c r="K9502" t="s">
        <v>101</v>
      </c>
      <c r="L9502">
        <v>11</v>
      </c>
      <c r="M9502" t="s">
        <v>53993</v>
      </c>
      <c r="N9502" t="s">
        <v>75</v>
      </c>
      <c r="O9502" t="s">
        <v>48</v>
      </c>
      <c r="P9502" t="s">
        <v>48</v>
      </c>
      <c r="Q9502" t="s">
        <v>54003</v>
      </c>
      <c r="Y9502" t="s">
        <v>54004</v>
      </c>
    </row>
    <row r="9503" spans="1:25">
      <c r="A9503" t="s">
        <v>54005</v>
      </c>
      <c r="B9503" t="s">
        <v>54006</v>
      </c>
      <c r="D9503" t="s">
        <v>40</v>
      </c>
      <c r="E9503" t="s">
        <v>41</v>
      </c>
      <c r="G9503" t="s">
        <v>1588</v>
      </c>
      <c r="H9503" t="s">
        <v>54007</v>
      </c>
      <c r="J9503" t="s">
        <v>91</v>
      </c>
      <c r="K9503" t="s">
        <v>92</v>
      </c>
      <c r="L9503">
        <v>11</v>
      </c>
      <c r="M9503" t="s">
        <v>54008</v>
      </c>
      <c r="N9503" t="s">
        <v>75</v>
      </c>
      <c r="O9503" t="s">
        <v>48</v>
      </c>
      <c r="P9503" t="s">
        <v>48</v>
      </c>
      <c r="Q9503" t="s">
        <v>54009</v>
      </c>
      <c r="Y9503" t="s">
        <v>54010</v>
      </c>
    </row>
    <row r="9504" spans="1:25">
      <c r="A9504" t="s">
        <v>54011</v>
      </c>
      <c r="B9504" t="s">
        <v>54012</v>
      </c>
      <c r="D9504" t="s">
        <v>40</v>
      </c>
      <c r="E9504" t="s">
        <v>41</v>
      </c>
      <c r="G9504" t="s">
        <v>27832</v>
      </c>
      <c r="H9504" t="s">
        <v>757</v>
      </c>
      <c r="J9504" t="s">
        <v>91</v>
      </c>
      <c r="K9504" t="s">
        <v>92</v>
      </c>
      <c r="L9504">
        <v>11</v>
      </c>
      <c r="M9504" t="s">
        <v>54008</v>
      </c>
      <c r="N9504" t="s">
        <v>75</v>
      </c>
      <c r="O9504" t="s">
        <v>48</v>
      </c>
      <c r="P9504" t="s">
        <v>48</v>
      </c>
      <c r="Q9504" t="s">
        <v>54013</v>
      </c>
      <c r="Y9504" t="s">
        <v>54014</v>
      </c>
    </row>
    <row r="9505" spans="1:25">
      <c r="A9505" t="s">
        <v>54015</v>
      </c>
      <c r="B9505" t="s">
        <v>54016</v>
      </c>
      <c r="D9505" t="s">
        <v>40</v>
      </c>
      <c r="E9505" t="s">
        <v>41</v>
      </c>
      <c r="G9505" t="s">
        <v>34354</v>
      </c>
      <c r="H9505" t="s">
        <v>54017</v>
      </c>
      <c r="J9505" t="s">
        <v>100</v>
      </c>
      <c r="K9505" t="s">
        <v>101</v>
      </c>
      <c r="L9505">
        <v>11</v>
      </c>
      <c r="M9505" t="s">
        <v>54018</v>
      </c>
      <c r="N9505" t="s">
        <v>75</v>
      </c>
      <c r="O9505" t="s">
        <v>48</v>
      </c>
      <c r="P9505" t="s">
        <v>48</v>
      </c>
      <c r="Q9505" t="s">
        <v>26670</v>
      </c>
      <c r="Y9505" t="s">
        <v>54019</v>
      </c>
    </row>
    <row r="9506" spans="1:25">
      <c r="A9506" t="s">
        <v>54020</v>
      </c>
      <c r="B9506" t="s">
        <v>54021</v>
      </c>
      <c r="D9506" t="s">
        <v>40</v>
      </c>
      <c r="E9506" t="s">
        <v>41</v>
      </c>
      <c r="G9506" t="s">
        <v>54022</v>
      </c>
      <c r="H9506" t="s">
        <v>1872</v>
      </c>
      <c r="J9506" t="s">
        <v>100</v>
      </c>
      <c r="K9506" t="s">
        <v>101</v>
      </c>
      <c r="L9506">
        <v>11</v>
      </c>
      <c r="M9506" t="s">
        <v>54018</v>
      </c>
      <c r="N9506" t="s">
        <v>75</v>
      </c>
      <c r="O9506" t="s">
        <v>48</v>
      </c>
      <c r="P9506" t="s">
        <v>48</v>
      </c>
      <c r="Q9506" t="s">
        <v>54023</v>
      </c>
      <c r="Y9506" t="s">
        <v>54024</v>
      </c>
    </row>
    <row r="9507" spans="1:25">
      <c r="A9507" t="s">
        <v>54025</v>
      </c>
      <c r="B9507" t="s">
        <v>54026</v>
      </c>
      <c r="D9507" t="s">
        <v>40</v>
      </c>
      <c r="E9507" t="s">
        <v>41</v>
      </c>
      <c r="G9507" t="s">
        <v>433</v>
      </c>
      <c r="H9507" t="s">
        <v>519</v>
      </c>
      <c r="J9507" t="s">
        <v>100</v>
      </c>
      <c r="K9507" t="s">
        <v>101</v>
      </c>
      <c r="L9507">
        <v>11</v>
      </c>
      <c r="M9507" t="s">
        <v>54027</v>
      </c>
      <c r="N9507" t="s">
        <v>75</v>
      </c>
      <c r="O9507" t="s">
        <v>48</v>
      </c>
      <c r="P9507" t="s">
        <v>48</v>
      </c>
      <c r="Q9507" t="s">
        <v>54028</v>
      </c>
      <c r="Y9507" t="s">
        <v>54029</v>
      </c>
    </row>
    <row r="9508" spans="1:25">
      <c r="A9508" t="s">
        <v>54030</v>
      </c>
      <c r="B9508" t="s">
        <v>54031</v>
      </c>
      <c r="D9508" t="s">
        <v>40</v>
      </c>
      <c r="E9508" t="s">
        <v>41</v>
      </c>
      <c r="G9508" t="s">
        <v>54032</v>
      </c>
      <c r="H9508" t="s">
        <v>1999</v>
      </c>
      <c r="J9508" t="s">
        <v>91</v>
      </c>
      <c r="K9508" t="s">
        <v>92</v>
      </c>
      <c r="L9508">
        <v>11</v>
      </c>
      <c r="M9508" t="s">
        <v>54033</v>
      </c>
      <c r="N9508" t="s">
        <v>75</v>
      </c>
      <c r="O9508" t="s">
        <v>48</v>
      </c>
      <c r="P9508" t="s">
        <v>48</v>
      </c>
      <c r="Q9508" t="s">
        <v>54034</v>
      </c>
      <c r="Y9508" t="s">
        <v>54035</v>
      </c>
    </row>
    <row r="9509" spans="1:25">
      <c r="A9509" t="s">
        <v>54036</v>
      </c>
      <c r="B9509" t="s">
        <v>54037</v>
      </c>
      <c r="D9509" t="s">
        <v>40</v>
      </c>
      <c r="E9509" t="s">
        <v>41</v>
      </c>
      <c r="G9509" t="s">
        <v>22527</v>
      </c>
      <c r="H9509" t="s">
        <v>54038</v>
      </c>
      <c r="J9509" t="s">
        <v>121</v>
      </c>
      <c r="K9509" t="s">
        <v>122</v>
      </c>
      <c r="L9509">
        <v>11</v>
      </c>
      <c r="M9509" t="s">
        <v>54039</v>
      </c>
      <c r="N9509" t="s">
        <v>58</v>
      </c>
      <c r="O9509" t="s">
        <v>48</v>
      </c>
      <c r="P9509" t="s">
        <v>48</v>
      </c>
      <c r="Q9509" t="s">
        <v>54040</v>
      </c>
      <c r="Y9509" t="s">
        <v>54041</v>
      </c>
    </row>
    <row r="9510" spans="1:25">
      <c r="A9510" t="s">
        <v>54042</v>
      </c>
      <c r="B9510" t="s">
        <v>54043</v>
      </c>
      <c r="D9510" t="s">
        <v>40</v>
      </c>
      <c r="E9510" t="s">
        <v>41</v>
      </c>
      <c r="G9510" t="s">
        <v>48364</v>
      </c>
      <c r="H9510" t="s">
        <v>1313</v>
      </c>
      <c r="J9510" t="s">
        <v>100</v>
      </c>
      <c r="K9510" t="s">
        <v>101</v>
      </c>
      <c r="L9510">
        <v>11</v>
      </c>
      <c r="M9510" t="s">
        <v>54039</v>
      </c>
      <c r="N9510" t="s">
        <v>75</v>
      </c>
      <c r="O9510" t="s">
        <v>48</v>
      </c>
      <c r="P9510" t="s">
        <v>48</v>
      </c>
      <c r="Q9510" t="s">
        <v>54044</v>
      </c>
      <c r="Y9510" t="s">
        <v>54045</v>
      </c>
    </row>
    <row r="9511" spans="1:25">
      <c r="A9511" t="s">
        <v>54046</v>
      </c>
      <c r="B9511" t="s">
        <v>54047</v>
      </c>
      <c r="D9511" t="s">
        <v>40</v>
      </c>
      <c r="E9511" t="s">
        <v>41</v>
      </c>
      <c r="G9511" t="s">
        <v>433</v>
      </c>
      <c r="H9511" t="s">
        <v>519</v>
      </c>
      <c r="J9511" t="s">
        <v>100</v>
      </c>
      <c r="K9511" t="s">
        <v>101</v>
      </c>
      <c r="L9511">
        <v>11</v>
      </c>
      <c r="M9511" t="s">
        <v>54039</v>
      </c>
      <c r="N9511" t="s">
        <v>75</v>
      </c>
      <c r="O9511" t="s">
        <v>48</v>
      </c>
      <c r="P9511" t="s">
        <v>48</v>
      </c>
      <c r="Q9511" t="s">
        <v>54048</v>
      </c>
      <c r="Y9511" t="s">
        <v>54049</v>
      </c>
    </row>
    <row r="9512" spans="1:25">
      <c r="A9512" t="s">
        <v>54050</v>
      </c>
      <c r="B9512" t="s">
        <v>54051</v>
      </c>
      <c r="D9512" t="s">
        <v>40</v>
      </c>
      <c r="E9512" t="s">
        <v>41</v>
      </c>
      <c r="G9512" t="s">
        <v>15597</v>
      </c>
      <c r="H9512" t="s">
        <v>51779</v>
      </c>
      <c r="J9512" t="s">
        <v>100</v>
      </c>
      <c r="K9512" t="s">
        <v>101</v>
      </c>
      <c r="L9512">
        <v>11</v>
      </c>
      <c r="M9512" t="s">
        <v>54052</v>
      </c>
      <c r="N9512" t="s">
        <v>75</v>
      </c>
      <c r="O9512" t="s">
        <v>48</v>
      </c>
      <c r="P9512" t="s">
        <v>48</v>
      </c>
      <c r="Q9512" t="s">
        <v>54053</v>
      </c>
      <c r="Y9512" t="s">
        <v>54054</v>
      </c>
    </row>
    <row r="9513" spans="1:25">
      <c r="A9513" t="s">
        <v>54055</v>
      </c>
      <c r="B9513" t="s">
        <v>54056</v>
      </c>
      <c r="D9513" t="s">
        <v>40</v>
      </c>
      <c r="E9513" t="s">
        <v>41</v>
      </c>
      <c r="G9513" t="s">
        <v>54057</v>
      </c>
      <c r="H9513" t="s">
        <v>34333</v>
      </c>
      <c r="J9513" t="s">
        <v>511</v>
      </c>
      <c r="K9513" t="s">
        <v>512</v>
      </c>
      <c r="L9513">
        <v>11</v>
      </c>
      <c r="M9513" t="s">
        <v>54052</v>
      </c>
      <c r="N9513" t="s">
        <v>47</v>
      </c>
      <c r="O9513" t="s">
        <v>48</v>
      </c>
      <c r="P9513" t="s">
        <v>48</v>
      </c>
      <c r="Q9513" t="s">
        <v>54058</v>
      </c>
      <c r="Y9513" t="s">
        <v>54059</v>
      </c>
    </row>
    <row r="9514" spans="1:25">
      <c r="A9514" t="s">
        <v>54060</v>
      </c>
      <c r="B9514" t="s">
        <v>54061</v>
      </c>
      <c r="D9514" t="s">
        <v>40</v>
      </c>
      <c r="E9514" t="s">
        <v>41</v>
      </c>
      <c r="G9514" t="s">
        <v>1670</v>
      </c>
      <c r="H9514" t="s">
        <v>54062</v>
      </c>
      <c r="J9514" t="s">
        <v>100</v>
      </c>
      <c r="K9514" t="s">
        <v>101</v>
      </c>
      <c r="L9514">
        <v>11</v>
      </c>
      <c r="M9514" t="s">
        <v>54063</v>
      </c>
      <c r="N9514" t="s">
        <v>75</v>
      </c>
      <c r="O9514" t="s">
        <v>48</v>
      </c>
      <c r="P9514" t="s">
        <v>48</v>
      </c>
      <c r="Q9514" t="s">
        <v>27441</v>
      </c>
      <c r="Y9514" t="s">
        <v>54064</v>
      </c>
    </row>
    <row r="9515" spans="1:25">
      <c r="A9515" t="s">
        <v>54065</v>
      </c>
      <c r="B9515" t="s">
        <v>54066</v>
      </c>
      <c r="D9515" t="s">
        <v>40</v>
      </c>
      <c r="E9515" t="s">
        <v>41</v>
      </c>
      <c r="G9515" t="s">
        <v>54067</v>
      </c>
      <c r="H9515" t="s">
        <v>19715</v>
      </c>
      <c r="J9515" t="s">
        <v>100</v>
      </c>
      <c r="K9515" t="s">
        <v>101</v>
      </c>
      <c r="L9515">
        <v>11</v>
      </c>
      <c r="M9515" t="s">
        <v>54068</v>
      </c>
      <c r="N9515" t="s">
        <v>75</v>
      </c>
      <c r="O9515" t="s">
        <v>48</v>
      </c>
      <c r="P9515" t="s">
        <v>48</v>
      </c>
      <c r="Q9515" t="s">
        <v>54069</v>
      </c>
      <c r="Y9515" t="s">
        <v>54070</v>
      </c>
    </row>
    <row r="9516" spans="1:25">
      <c r="A9516" t="s">
        <v>54071</v>
      </c>
      <c r="B9516" t="s">
        <v>54072</v>
      </c>
      <c r="D9516" t="s">
        <v>40</v>
      </c>
      <c r="E9516" t="s">
        <v>41</v>
      </c>
      <c r="G9516" t="s">
        <v>6508</v>
      </c>
      <c r="H9516" t="s">
        <v>54073</v>
      </c>
      <c r="J9516" t="s">
        <v>121</v>
      </c>
      <c r="K9516" t="s">
        <v>122</v>
      </c>
      <c r="L9516">
        <v>11</v>
      </c>
      <c r="M9516" t="s">
        <v>54074</v>
      </c>
      <c r="N9516" t="s">
        <v>275</v>
      </c>
      <c r="O9516" t="s">
        <v>48</v>
      </c>
      <c r="P9516" t="s">
        <v>48</v>
      </c>
      <c r="Q9516" t="s">
        <v>54075</v>
      </c>
      <c r="Y9516" t="s">
        <v>54076</v>
      </c>
    </row>
    <row r="9517" spans="1:25">
      <c r="A9517" t="s">
        <v>54077</v>
      </c>
      <c r="B9517" t="s">
        <v>54078</v>
      </c>
      <c r="D9517" t="s">
        <v>40</v>
      </c>
      <c r="E9517" t="s">
        <v>41</v>
      </c>
      <c r="G9517" t="s">
        <v>53</v>
      </c>
      <c r="H9517" t="s">
        <v>12121</v>
      </c>
      <c r="J9517" t="s">
        <v>100</v>
      </c>
      <c r="K9517" t="s">
        <v>101</v>
      </c>
      <c r="L9517">
        <v>11</v>
      </c>
      <c r="M9517" t="s">
        <v>54079</v>
      </c>
      <c r="N9517" t="s">
        <v>75</v>
      </c>
      <c r="O9517" t="s">
        <v>48</v>
      </c>
      <c r="P9517" t="s">
        <v>48</v>
      </c>
      <c r="Q9517" t="s">
        <v>54080</v>
      </c>
      <c r="Y9517" t="s">
        <v>54081</v>
      </c>
    </row>
    <row r="9518" spans="1:25">
      <c r="A9518" t="s">
        <v>54082</v>
      </c>
      <c r="B9518" t="s">
        <v>54083</v>
      </c>
      <c r="D9518" t="s">
        <v>40</v>
      </c>
      <c r="E9518" t="s">
        <v>41</v>
      </c>
      <c r="G9518" t="s">
        <v>1365</v>
      </c>
      <c r="H9518" t="s">
        <v>1143</v>
      </c>
      <c r="J9518" t="s">
        <v>100</v>
      </c>
      <c r="K9518" t="s">
        <v>101</v>
      </c>
      <c r="L9518">
        <v>11</v>
      </c>
      <c r="M9518" t="s">
        <v>54084</v>
      </c>
      <c r="N9518" t="s">
        <v>75</v>
      </c>
      <c r="O9518" t="s">
        <v>48</v>
      </c>
      <c r="P9518" t="s">
        <v>48</v>
      </c>
      <c r="Q9518" t="s">
        <v>54085</v>
      </c>
      <c r="Y9518" t="s">
        <v>54086</v>
      </c>
    </row>
    <row r="9519" spans="1:25">
      <c r="A9519" t="s">
        <v>54087</v>
      </c>
      <c r="B9519" t="s">
        <v>54088</v>
      </c>
      <c r="D9519" t="s">
        <v>40</v>
      </c>
      <c r="E9519" t="s">
        <v>41</v>
      </c>
      <c r="G9519" t="s">
        <v>2334</v>
      </c>
      <c r="H9519" t="s">
        <v>54089</v>
      </c>
      <c r="J9519" t="s">
        <v>100</v>
      </c>
      <c r="K9519" t="s">
        <v>101</v>
      </c>
      <c r="L9519">
        <v>11</v>
      </c>
      <c r="M9519" t="s">
        <v>54084</v>
      </c>
      <c r="N9519" t="s">
        <v>75</v>
      </c>
      <c r="O9519" t="s">
        <v>48</v>
      </c>
      <c r="P9519" t="s">
        <v>48</v>
      </c>
      <c r="Q9519" t="s">
        <v>8704</v>
      </c>
      <c r="Y9519" t="s">
        <v>54090</v>
      </c>
    </row>
    <row r="9520" spans="1:25">
      <c r="A9520" t="s">
        <v>54091</v>
      </c>
      <c r="B9520" t="s">
        <v>54092</v>
      </c>
      <c r="D9520" t="s">
        <v>40</v>
      </c>
      <c r="E9520" t="s">
        <v>41</v>
      </c>
      <c r="G9520" t="s">
        <v>13093</v>
      </c>
      <c r="H9520" t="s">
        <v>54093</v>
      </c>
      <c r="J9520" t="s">
        <v>91</v>
      </c>
      <c r="K9520" t="s">
        <v>92</v>
      </c>
      <c r="L9520">
        <v>11</v>
      </c>
      <c r="M9520" t="s">
        <v>54084</v>
      </c>
      <c r="N9520" t="s">
        <v>75</v>
      </c>
      <c r="O9520" t="s">
        <v>48</v>
      </c>
      <c r="P9520" t="s">
        <v>48</v>
      </c>
      <c r="Q9520" t="s">
        <v>54094</v>
      </c>
      <c r="Y9520" t="s">
        <v>54095</v>
      </c>
    </row>
    <row r="9521" spans="1:25">
      <c r="A9521" t="s">
        <v>54096</v>
      </c>
      <c r="B9521" t="s">
        <v>54097</v>
      </c>
      <c r="D9521" t="s">
        <v>40</v>
      </c>
      <c r="E9521" t="s">
        <v>41</v>
      </c>
      <c r="G9521" t="s">
        <v>19577</v>
      </c>
      <c r="H9521" t="s">
        <v>54098</v>
      </c>
      <c r="J9521" t="s">
        <v>91</v>
      </c>
      <c r="K9521" t="s">
        <v>92</v>
      </c>
      <c r="L9521">
        <v>11</v>
      </c>
      <c r="M9521" t="s">
        <v>54084</v>
      </c>
      <c r="N9521" t="s">
        <v>75</v>
      </c>
      <c r="O9521" t="s">
        <v>48</v>
      </c>
      <c r="P9521" t="s">
        <v>48</v>
      </c>
      <c r="Q9521" t="s">
        <v>54099</v>
      </c>
      <c r="Y9521" t="s">
        <v>54100</v>
      </c>
    </row>
    <row r="9522" spans="1:25">
      <c r="A9522" t="s">
        <v>54101</v>
      </c>
      <c r="B9522" t="s">
        <v>54102</v>
      </c>
      <c r="D9522" t="s">
        <v>40</v>
      </c>
      <c r="E9522" t="s">
        <v>41</v>
      </c>
      <c r="G9522" t="s">
        <v>13093</v>
      </c>
      <c r="H9522" t="s">
        <v>2254</v>
      </c>
      <c r="J9522" t="s">
        <v>91</v>
      </c>
      <c r="K9522" t="s">
        <v>92</v>
      </c>
      <c r="L9522">
        <v>11</v>
      </c>
      <c r="M9522" t="s">
        <v>54084</v>
      </c>
      <c r="N9522" t="s">
        <v>75</v>
      </c>
      <c r="O9522" t="s">
        <v>48</v>
      </c>
      <c r="P9522" t="s">
        <v>48</v>
      </c>
      <c r="Q9522" t="s">
        <v>54103</v>
      </c>
      <c r="Y9522" t="s">
        <v>54104</v>
      </c>
    </row>
    <row r="9523" spans="1:25">
      <c r="A9523" t="s">
        <v>54105</v>
      </c>
      <c r="B9523" t="s">
        <v>54106</v>
      </c>
      <c r="D9523" t="s">
        <v>40</v>
      </c>
      <c r="E9523" t="s">
        <v>41</v>
      </c>
      <c r="G9523" t="s">
        <v>54107</v>
      </c>
      <c r="H9523" t="s">
        <v>54108</v>
      </c>
      <c r="J9523" t="s">
        <v>100</v>
      </c>
      <c r="K9523" t="s">
        <v>101</v>
      </c>
      <c r="L9523">
        <v>11</v>
      </c>
      <c r="M9523" t="s">
        <v>54109</v>
      </c>
      <c r="N9523" t="s">
        <v>75</v>
      </c>
      <c r="O9523" t="s">
        <v>48</v>
      </c>
      <c r="P9523" t="s">
        <v>48</v>
      </c>
      <c r="Q9523" t="s">
        <v>54110</v>
      </c>
      <c r="Y9523" t="s">
        <v>54111</v>
      </c>
    </row>
    <row r="9524" spans="1:25">
      <c r="A9524" t="s">
        <v>54112</v>
      </c>
      <c r="B9524" t="s">
        <v>54113</v>
      </c>
      <c r="D9524" t="s">
        <v>40</v>
      </c>
      <c r="E9524" t="s">
        <v>41</v>
      </c>
      <c r="G9524" t="s">
        <v>9974</v>
      </c>
      <c r="H9524" t="s">
        <v>81</v>
      </c>
      <c r="J9524" t="s">
        <v>91</v>
      </c>
      <c r="K9524" t="s">
        <v>92</v>
      </c>
      <c r="L9524">
        <v>11</v>
      </c>
      <c r="M9524" t="s">
        <v>54114</v>
      </c>
      <c r="N9524" t="s">
        <v>75</v>
      </c>
      <c r="O9524" t="s">
        <v>48</v>
      </c>
      <c r="P9524" t="s">
        <v>48</v>
      </c>
      <c r="Q9524" t="s">
        <v>54115</v>
      </c>
      <c r="Y9524" t="s">
        <v>54116</v>
      </c>
    </row>
    <row r="9525" spans="1:25">
      <c r="A9525" t="s">
        <v>54117</v>
      </c>
      <c r="B9525" t="s">
        <v>54118</v>
      </c>
      <c r="D9525" t="s">
        <v>40</v>
      </c>
      <c r="E9525" t="s">
        <v>41</v>
      </c>
      <c r="G9525" t="s">
        <v>54119</v>
      </c>
      <c r="H9525" t="s">
        <v>1403</v>
      </c>
      <c r="J9525" t="s">
        <v>100</v>
      </c>
      <c r="K9525" t="s">
        <v>101</v>
      </c>
      <c r="L9525">
        <v>11</v>
      </c>
      <c r="M9525" t="s">
        <v>54114</v>
      </c>
      <c r="N9525" t="s">
        <v>75</v>
      </c>
      <c r="O9525" t="s">
        <v>48</v>
      </c>
      <c r="P9525" t="s">
        <v>48</v>
      </c>
      <c r="Q9525" t="s">
        <v>54120</v>
      </c>
      <c r="Y9525" t="s">
        <v>54121</v>
      </c>
    </row>
    <row r="9526" spans="1:25">
      <c r="A9526" t="s">
        <v>54122</v>
      </c>
      <c r="B9526" t="s">
        <v>54123</v>
      </c>
      <c r="D9526" t="s">
        <v>40</v>
      </c>
      <c r="E9526" t="s">
        <v>41</v>
      </c>
      <c r="G9526" t="s">
        <v>8094</v>
      </c>
      <c r="H9526" t="s">
        <v>2100</v>
      </c>
      <c r="J9526" t="s">
        <v>100</v>
      </c>
      <c r="K9526" t="s">
        <v>101</v>
      </c>
      <c r="L9526">
        <v>11</v>
      </c>
      <c r="M9526" t="s">
        <v>54114</v>
      </c>
      <c r="N9526" t="s">
        <v>75</v>
      </c>
      <c r="O9526" t="s">
        <v>48</v>
      </c>
      <c r="P9526" t="s">
        <v>48</v>
      </c>
      <c r="Q9526" t="s">
        <v>54124</v>
      </c>
      <c r="Y9526" t="s">
        <v>54125</v>
      </c>
    </row>
    <row r="9527" spans="1:25">
      <c r="A9527" t="s">
        <v>54126</v>
      </c>
      <c r="B9527" t="s">
        <v>54127</v>
      </c>
      <c r="D9527" t="s">
        <v>40</v>
      </c>
      <c r="E9527" t="s">
        <v>41</v>
      </c>
      <c r="G9527" t="s">
        <v>54128</v>
      </c>
      <c r="H9527" t="s">
        <v>447</v>
      </c>
      <c r="J9527" t="s">
        <v>91</v>
      </c>
      <c r="K9527" t="s">
        <v>92</v>
      </c>
      <c r="L9527">
        <v>11</v>
      </c>
      <c r="M9527" t="s">
        <v>54114</v>
      </c>
      <c r="N9527" t="s">
        <v>75</v>
      </c>
      <c r="O9527" t="s">
        <v>48</v>
      </c>
      <c r="P9527" t="s">
        <v>48</v>
      </c>
      <c r="Q9527" t="s">
        <v>8280</v>
      </c>
      <c r="Y9527" t="s">
        <v>54129</v>
      </c>
    </row>
    <row r="9528" spans="1:25">
      <c r="A9528" t="s">
        <v>54130</v>
      </c>
      <c r="B9528" t="s">
        <v>54131</v>
      </c>
      <c r="D9528" t="s">
        <v>40</v>
      </c>
      <c r="E9528" t="s">
        <v>41</v>
      </c>
      <c r="G9528" t="s">
        <v>54132</v>
      </c>
      <c r="H9528" t="s">
        <v>54133</v>
      </c>
      <c r="J9528" t="s">
        <v>100</v>
      </c>
      <c r="K9528" t="s">
        <v>101</v>
      </c>
      <c r="L9528">
        <v>11</v>
      </c>
      <c r="M9528" t="s">
        <v>54134</v>
      </c>
      <c r="N9528" t="s">
        <v>75</v>
      </c>
      <c r="O9528" t="s">
        <v>48</v>
      </c>
      <c r="P9528" t="s">
        <v>48</v>
      </c>
      <c r="Q9528" t="s">
        <v>54135</v>
      </c>
      <c r="Y9528" t="s">
        <v>54136</v>
      </c>
    </row>
    <row r="9529" spans="1:25">
      <c r="A9529" t="s">
        <v>54137</v>
      </c>
      <c r="B9529" t="s">
        <v>54138</v>
      </c>
      <c r="D9529" t="s">
        <v>40</v>
      </c>
      <c r="E9529" t="s">
        <v>41</v>
      </c>
      <c r="G9529" t="s">
        <v>10415</v>
      </c>
      <c r="H9529" t="s">
        <v>6866</v>
      </c>
      <c r="J9529" t="s">
        <v>91</v>
      </c>
      <c r="K9529" t="s">
        <v>92</v>
      </c>
      <c r="L9529">
        <v>11</v>
      </c>
      <c r="M9529" t="s">
        <v>54139</v>
      </c>
      <c r="N9529" t="s">
        <v>75</v>
      </c>
      <c r="O9529" t="s">
        <v>48</v>
      </c>
      <c r="P9529" t="s">
        <v>48</v>
      </c>
      <c r="Q9529" t="s">
        <v>25721</v>
      </c>
      <c r="Y9529" t="s">
        <v>54140</v>
      </c>
    </row>
    <row r="9530" spans="1:25">
      <c r="A9530" t="s">
        <v>54141</v>
      </c>
      <c r="B9530" t="s">
        <v>54142</v>
      </c>
      <c r="D9530" t="s">
        <v>40</v>
      </c>
      <c r="E9530" t="s">
        <v>41</v>
      </c>
      <c r="G9530" t="s">
        <v>54143</v>
      </c>
      <c r="H9530" t="s">
        <v>54144</v>
      </c>
      <c r="J9530" t="s">
        <v>100</v>
      </c>
      <c r="K9530" t="s">
        <v>101</v>
      </c>
      <c r="L9530">
        <v>11</v>
      </c>
      <c r="M9530" t="s">
        <v>54145</v>
      </c>
      <c r="N9530" t="s">
        <v>75</v>
      </c>
      <c r="O9530" t="s">
        <v>48</v>
      </c>
      <c r="P9530" t="s">
        <v>48</v>
      </c>
      <c r="Q9530" t="s">
        <v>54146</v>
      </c>
      <c r="Y9530" t="s">
        <v>54147</v>
      </c>
    </row>
    <row r="9531" spans="1:25">
      <c r="A9531" t="s">
        <v>54148</v>
      </c>
      <c r="B9531" t="s">
        <v>54149</v>
      </c>
      <c r="D9531" t="s">
        <v>40</v>
      </c>
      <c r="E9531" t="s">
        <v>41</v>
      </c>
      <c r="G9531" t="s">
        <v>54150</v>
      </c>
      <c r="H9531" t="s">
        <v>54151</v>
      </c>
      <c r="J9531" t="s">
        <v>100</v>
      </c>
      <c r="K9531" t="s">
        <v>101</v>
      </c>
      <c r="L9531">
        <v>11</v>
      </c>
      <c r="M9531" t="s">
        <v>54152</v>
      </c>
      <c r="N9531" t="s">
        <v>75</v>
      </c>
      <c r="O9531" t="s">
        <v>48</v>
      </c>
      <c r="P9531" t="s">
        <v>48</v>
      </c>
      <c r="Q9531" t="s">
        <v>54153</v>
      </c>
      <c r="Y9531" t="s">
        <v>54154</v>
      </c>
    </row>
    <row r="9532" spans="1:25">
      <c r="A9532" t="s">
        <v>54155</v>
      </c>
      <c r="B9532" t="s">
        <v>54156</v>
      </c>
      <c r="D9532" t="s">
        <v>40</v>
      </c>
      <c r="E9532" t="s">
        <v>41</v>
      </c>
      <c r="G9532" t="s">
        <v>4354</v>
      </c>
      <c r="H9532" t="s">
        <v>20938</v>
      </c>
      <c r="J9532" t="s">
        <v>121</v>
      </c>
      <c r="K9532" t="s">
        <v>122</v>
      </c>
      <c r="L9532">
        <v>11</v>
      </c>
      <c r="M9532" t="s">
        <v>54157</v>
      </c>
      <c r="N9532" t="s">
        <v>275</v>
      </c>
      <c r="O9532" t="s">
        <v>48</v>
      </c>
      <c r="P9532" t="s">
        <v>48</v>
      </c>
      <c r="Q9532" t="s">
        <v>54158</v>
      </c>
      <c r="Y9532" t="s">
        <v>54159</v>
      </c>
    </row>
    <row r="9533" spans="1:25">
      <c r="A9533" t="s">
        <v>54160</v>
      </c>
      <c r="B9533" t="s">
        <v>54161</v>
      </c>
      <c r="D9533" t="s">
        <v>40</v>
      </c>
      <c r="E9533" t="s">
        <v>41</v>
      </c>
      <c r="G9533" t="s">
        <v>142</v>
      </c>
      <c r="H9533" t="s">
        <v>11350</v>
      </c>
      <c r="J9533" t="s">
        <v>91</v>
      </c>
      <c r="K9533" t="s">
        <v>92</v>
      </c>
      <c r="L9533">
        <v>11</v>
      </c>
      <c r="M9533" t="s">
        <v>54157</v>
      </c>
      <c r="N9533" t="s">
        <v>75</v>
      </c>
      <c r="O9533" t="s">
        <v>48</v>
      </c>
      <c r="P9533" t="s">
        <v>48</v>
      </c>
      <c r="Q9533" t="s">
        <v>28417</v>
      </c>
      <c r="Y9533" t="s">
        <v>54162</v>
      </c>
    </row>
    <row r="9534" spans="1:25">
      <c r="A9534" t="s">
        <v>54163</v>
      </c>
      <c r="B9534" t="s">
        <v>54164</v>
      </c>
      <c r="D9534" t="s">
        <v>40</v>
      </c>
      <c r="E9534" t="s">
        <v>41</v>
      </c>
      <c r="G9534" t="s">
        <v>9664</v>
      </c>
      <c r="H9534" t="s">
        <v>2335</v>
      </c>
      <c r="J9534" t="s">
        <v>91</v>
      </c>
      <c r="K9534" t="s">
        <v>92</v>
      </c>
      <c r="L9534">
        <v>11</v>
      </c>
      <c r="M9534" t="s">
        <v>54157</v>
      </c>
      <c r="N9534" t="s">
        <v>75</v>
      </c>
      <c r="O9534" t="s">
        <v>48</v>
      </c>
      <c r="P9534" t="s">
        <v>48</v>
      </c>
      <c r="Q9534" t="s">
        <v>2337</v>
      </c>
      <c r="Y9534" t="s">
        <v>54165</v>
      </c>
    </row>
    <row r="9535" spans="1:25">
      <c r="A9535" t="s">
        <v>54166</v>
      </c>
      <c r="B9535" t="s">
        <v>54167</v>
      </c>
      <c r="D9535" t="s">
        <v>40</v>
      </c>
      <c r="E9535" t="s">
        <v>41</v>
      </c>
      <c r="G9535" t="s">
        <v>39779</v>
      </c>
      <c r="H9535" t="s">
        <v>54168</v>
      </c>
      <c r="J9535" t="s">
        <v>100</v>
      </c>
      <c r="K9535" t="s">
        <v>101</v>
      </c>
      <c r="L9535">
        <v>11</v>
      </c>
      <c r="M9535" t="s">
        <v>54169</v>
      </c>
      <c r="N9535" t="s">
        <v>75</v>
      </c>
      <c r="O9535" t="s">
        <v>48</v>
      </c>
      <c r="P9535" t="s">
        <v>48</v>
      </c>
      <c r="Q9535" t="s">
        <v>54170</v>
      </c>
      <c r="Y9535" t="s">
        <v>54171</v>
      </c>
    </row>
    <row r="9536" spans="1:25">
      <c r="A9536" t="s">
        <v>54172</v>
      </c>
      <c r="B9536" t="s">
        <v>54173</v>
      </c>
      <c r="D9536" t="s">
        <v>40</v>
      </c>
      <c r="E9536" t="s">
        <v>41</v>
      </c>
      <c r="G9536" t="s">
        <v>12591</v>
      </c>
      <c r="H9536" t="s">
        <v>8631</v>
      </c>
      <c r="J9536" t="s">
        <v>100</v>
      </c>
      <c r="K9536" t="s">
        <v>101</v>
      </c>
      <c r="L9536">
        <v>11</v>
      </c>
      <c r="M9536" t="s">
        <v>54169</v>
      </c>
      <c r="N9536" t="s">
        <v>75</v>
      </c>
      <c r="O9536" t="s">
        <v>48</v>
      </c>
      <c r="P9536" t="s">
        <v>48</v>
      </c>
      <c r="Q9536" t="s">
        <v>54174</v>
      </c>
      <c r="Y9536" t="s">
        <v>54175</v>
      </c>
    </row>
    <row r="9537" spans="1:25">
      <c r="A9537" t="s">
        <v>54176</v>
      </c>
      <c r="B9537" t="s">
        <v>54177</v>
      </c>
      <c r="D9537" t="s">
        <v>40</v>
      </c>
      <c r="E9537" t="s">
        <v>41</v>
      </c>
      <c r="G9537" t="s">
        <v>6995</v>
      </c>
      <c r="H9537" t="s">
        <v>54178</v>
      </c>
      <c r="J9537" t="s">
        <v>91</v>
      </c>
      <c r="K9537" t="s">
        <v>92</v>
      </c>
      <c r="L9537">
        <v>11</v>
      </c>
      <c r="M9537" t="s">
        <v>54169</v>
      </c>
      <c r="N9537" t="s">
        <v>75</v>
      </c>
      <c r="O9537" t="s">
        <v>48</v>
      </c>
      <c r="P9537" t="s">
        <v>48</v>
      </c>
      <c r="Q9537" t="s">
        <v>7442</v>
      </c>
      <c r="Y9537" t="s">
        <v>54179</v>
      </c>
    </row>
    <row r="9538" spans="1:25">
      <c r="A9538" t="s">
        <v>54180</v>
      </c>
      <c r="B9538" t="s">
        <v>54181</v>
      </c>
      <c r="D9538" t="s">
        <v>40</v>
      </c>
      <c r="E9538" t="s">
        <v>41</v>
      </c>
      <c r="G9538" t="s">
        <v>4860</v>
      </c>
      <c r="H9538" t="s">
        <v>7880</v>
      </c>
      <c r="J9538" t="s">
        <v>100</v>
      </c>
      <c r="K9538" t="s">
        <v>101</v>
      </c>
      <c r="L9538">
        <v>11</v>
      </c>
      <c r="M9538" t="s">
        <v>54169</v>
      </c>
      <c r="N9538" t="s">
        <v>75</v>
      </c>
      <c r="O9538" t="s">
        <v>48</v>
      </c>
      <c r="P9538" t="s">
        <v>48</v>
      </c>
      <c r="Q9538" t="s">
        <v>54182</v>
      </c>
      <c r="Y9538" t="s">
        <v>54183</v>
      </c>
    </row>
    <row r="9539" spans="1:25">
      <c r="A9539" t="s">
        <v>54184</v>
      </c>
      <c r="B9539" t="s">
        <v>54185</v>
      </c>
      <c r="D9539" t="s">
        <v>40</v>
      </c>
      <c r="E9539" t="s">
        <v>41</v>
      </c>
      <c r="G9539" t="s">
        <v>54186</v>
      </c>
      <c r="H9539" t="s">
        <v>676</v>
      </c>
      <c r="J9539" t="s">
        <v>91</v>
      </c>
      <c r="K9539" t="s">
        <v>92</v>
      </c>
      <c r="L9539">
        <v>11</v>
      </c>
      <c r="M9539" t="s">
        <v>54169</v>
      </c>
      <c r="N9539" t="s">
        <v>75</v>
      </c>
      <c r="O9539" t="s">
        <v>48</v>
      </c>
      <c r="P9539" t="s">
        <v>48</v>
      </c>
      <c r="Q9539" t="s">
        <v>47438</v>
      </c>
      <c r="Y9539" t="s">
        <v>54187</v>
      </c>
    </row>
    <row r="9540" spans="1:25">
      <c r="A9540" t="s">
        <v>54188</v>
      </c>
      <c r="B9540" t="s">
        <v>54189</v>
      </c>
      <c r="D9540" t="s">
        <v>40</v>
      </c>
      <c r="E9540" t="s">
        <v>41</v>
      </c>
      <c r="G9540" t="s">
        <v>9347</v>
      </c>
      <c r="H9540" t="s">
        <v>1259</v>
      </c>
      <c r="J9540" t="s">
        <v>91</v>
      </c>
      <c r="K9540" t="s">
        <v>92</v>
      </c>
      <c r="L9540">
        <v>11</v>
      </c>
      <c r="M9540" t="s">
        <v>54190</v>
      </c>
      <c r="N9540" t="s">
        <v>75</v>
      </c>
      <c r="O9540" t="s">
        <v>48</v>
      </c>
      <c r="P9540" t="s">
        <v>48</v>
      </c>
      <c r="Q9540" t="s">
        <v>54191</v>
      </c>
      <c r="Y9540" t="s">
        <v>54192</v>
      </c>
    </row>
    <row r="9541" spans="1:25">
      <c r="A9541" t="s">
        <v>54193</v>
      </c>
      <c r="B9541" t="s">
        <v>54194</v>
      </c>
      <c r="D9541" t="s">
        <v>40</v>
      </c>
      <c r="E9541" t="s">
        <v>41</v>
      </c>
      <c r="G9541" t="s">
        <v>28561</v>
      </c>
      <c r="H9541" t="s">
        <v>1098</v>
      </c>
      <c r="J9541" t="s">
        <v>100</v>
      </c>
      <c r="K9541" t="s">
        <v>101</v>
      </c>
      <c r="L9541">
        <v>11</v>
      </c>
      <c r="M9541" t="s">
        <v>54195</v>
      </c>
      <c r="N9541" t="s">
        <v>75</v>
      </c>
      <c r="O9541" t="s">
        <v>48</v>
      </c>
      <c r="P9541" t="s">
        <v>48</v>
      </c>
      <c r="Q9541" t="s">
        <v>54196</v>
      </c>
      <c r="Y9541" t="s">
        <v>54197</v>
      </c>
    </row>
    <row r="9542" spans="1:25">
      <c r="A9542" t="s">
        <v>54198</v>
      </c>
      <c r="B9542" t="s">
        <v>54199</v>
      </c>
      <c r="D9542" t="s">
        <v>40</v>
      </c>
      <c r="E9542" t="s">
        <v>41</v>
      </c>
      <c r="G9542" t="s">
        <v>10867</v>
      </c>
      <c r="H9542" t="s">
        <v>194</v>
      </c>
      <c r="J9542" t="s">
        <v>823</v>
      </c>
      <c r="K9542" t="s">
        <v>824</v>
      </c>
      <c r="L9542">
        <v>11</v>
      </c>
      <c r="M9542" t="s">
        <v>54200</v>
      </c>
      <c r="N9542" t="s">
        <v>75</v>
      </c>
      <c r="O9542" t="s">
        <v>48</v>
      </c>
      <c r="P9542" t="s">
        <v>48</v>
      </c>
      <c r="Q9542" t="s">
        <v>54201</v>
      </c>
      <c r="Y9542" t="s">
        <v>54202</v>
      </c>
    </row>
    <row r="9543" spans="1:25">
      <c r="A9543" t="s">
        <v>54203</v>
      </c>
      <c r="B9543" t="s">
        <v>54204</v>
      </c>
      <c r="D9543" t="s">
        <v>40</v>
      </c>
      <c r="E9543" t="s">
        <v>41</v>
      </c>
      <c r="G9543" t="s">
        <v>20544</v>
      </c>
      <c r="H9543" t="s">
        <v>54205</v>
      </c>
      <c r="J9543" t="s">
        <v>91</v>
      </c>
      <c r="K9543" t="s">
        <v>92</v>
      </c>
      <c r="L9543">
        <v>11</v>
      </c>
      <c r="M9543" t="s">
        <v>54206</v>
      </c>
      <c r="N9543" t="s">
        <v>75</v>
      </c>
      <c r="O9543" t="s">
        <v>48</v>
      </c>
      <c r="P9543" t="s">
        <v>48</v>
      </c>
      <c r="Q9543" t="s">
        <v>54207</v>
      </c>
      <c r="Y9543" t="s">
        <v>54208</v>
      </c>
    </row>
    <row r="9544" spans="1:25">
      <c r="A9544" t="s">
        <v>54209</v>
      </c>
      <c r="B9544" t="s">
        <v>54210</v>
      </c>
      <c r="D9544" t="s">
        <v>40</v>
      </c>
      <c r="E9544" t="s">
        <v>41</v>
      </c>
      <c r="G9544" t="s">
        <v>36239</v>
      </c>
      <c r="H9544" t="s">
        <v>54211</v>
      </c>
      <c r="J9544" t="s">
        <v>100</v>
      </c>
      <c r="K9544" t="s">
        <v>101</v>
      </c>
      <c r="L9544">
        <v>11</v>
      </c>
      <c r="M9544" t="s">
        <v>54212</v>
      </c>
      <c r="N9544" t="s">
        <v>75</v>
      </c>
      <c r="O9544" t="s">
        <v>48</v>
      </c>
      <c r="P9544" t="s">
        <v>48</v>
      </c>
      <c r="Q9544" t="s">
        <v>19555</v>
      </c>
      <c r="Y9544" t="s">
        <v>54213</v>
      </c>
    </row>
    <row r="9545" spans="1:25">
      <c r="A9545" t="s">
        <v>54214</v>
      </c>
      <c r="B9545" t="s">
        <v>54215</v>
      </c>
      <c r="D9545" t="s">
        <v>40</v>
      </c>
      <c r="E9545" t="s">
        <v>41</v>
      </c>
      <c r="G9545" t="s">
        <v>54216</v>
      </c>
      <c r="H9545" t="s">
        <v>23705</v>
      </c>
      <c r="J9545" t="s">
        <v>100</v>
      </c>
      <c r="K9545" t="s">
        <v>101</v>
      </c>
      <c r="L9545">
        <v>11</v>
      </c>
      <c r="M9545" t="s">
        <v>54217</v>
      </c>
      <c r="N9545" t="s">
        <v>75</v>
      </c>
      <c r="O9545" t="s">
        <v>48</v>
      </c>
      <c r="P9545" t="s">
        <v>48</v>
      </c>
      <c r="Q9545" t="s">
        <v>54218</v>
      </c>
      <c r="Y9545" t="s">
        <v>54219</v>
      </c>
    </row>
    <row r="9546" spans="1:25">
      <c r="A9546" t="s">
        <v>54220</v>
      </c>
      <c r="B9546" t="s">
        <v>54221</v>
      </c>
      <c r="D9546" t="s">
        <v>40</v>
      </c>
      <c r="E9546" t="s">
        <v>41</v>
      </c>
      <c r="G9546" t="s">
        <v>54222</v>
      </c>
      <c r="H9546" t="s">
        <v>8353</v>
      </c>
      <c r="J9546" t="s">
        <v>100</v>
      </c>
      <c r="K9546" t="s">
        <v>101</v>
      </c>
      <c r="L9546">
        <v>11</v>
      </c>
      <c r="M9546" t="s">
        <v>54223</v>
      </c>
      <c r="N9546" t="s">
        <v>75</v>
      </c>
      <c r="O9546" t="s">
        <v>48</v>
      </c>
      <c r="P9546" t="s">
        <v>48</v>
      </c>
      <c r="Q9546" t="s">
        <v>7539</v>
      </c>
      <c r="Y9546" t="s">
        <v>54224</v>
      </c>
    </row>
    <row r="9547" spans="1:25">
      <c r="A9547" t="s">
        <v>54225</v>
      </c>
      <c r="B9547" t="s">
        <v>54226</v>
      </c>
      <c r="D9547" t="s">
        <v>40</v>
      </c>
      <c r="E9547" t="s">
        <v>41</v>
      </c>
      <c r="G9547" t="s">
        <v>54227</v>
      </c>
      <c r="H9547" t="s">
        <v>38568</v>
      </c>
      <c r="J9547" t="s">
        <v>100</v>
      </c>
      <c r="K9547" t="s">
        <v>101</v>
      </c>
      <c r="L9547">
        <v>11</v>
      </c>
      <c r="M9547" t="s">
        <v>54228</v>
      </c>
      <c r="N9547" t="s">
        <v>75</v>
      </c>
      <c r="O9547" t="s">
        <v>48</v>
      </c>
      <c r="P9547" t="s">
        <v>48</v>
      </c>
      <c r="Q9547" t="s">
        <v>54229</v>
      </c>
      <c r="Y9547" t="s">
        <v>54230</v>
      </c>
    </row>
    <row r="9548" spans="1:25">
      <c r="A9548" t="s">
        <v>54231</v>
      </c>
      <c r="B9548" t="s">
        <v>54232</v>
      </c>
      <c r="D9548" t="s">
        <v>40</v>
      </c>
      <c r="E9548" t="s">
        <v>41</v>
      </c>
      <c r="G9548" t="s">
        <v>2897</v>
      </c>
      <c r="H9548" t="s">
        <v>14250</v>
      </c>
      <c r="J9548" t="s">
        <v>100</v>
      </c>
      <c r="K9548" t="s">
        <v>101</v>
      </c>
      <c r="L9548">
        <v>11</v>
      </c>
      <c r="M9548" t="s">
        <v>54233</v>
      </c>
      <c r="N9548" t="s">
        <v>75</v>
      </c>
      <c r="O9548" t="s">
        <v>48</v>
      </c>
      <c r="P9548" t="s">
        <v>48</v>
      </c>
      <c r="Q9548" t="s">
        <v>54234</v>
      </c>
      <c r="Y9548" t="s">
        <v>54235</v>
      </c>
    </row>
    <row r="9549" spans="1:25">
      <c r="A9549" t="s">
        <v>54236</v>
      </c>
      <c r="B9549" t="s">
        <v>54237</v>
      </c>
      <c r="D9549" t="s">
        <v>40</v>
      </c>
      <c r="E9549" t="s">
        <v>41</v>
      </c>
      <c r="G9549" t="s">
        <v>54238</v>
      </c>
      <c r="H9549" t="s">
        <v>38701</v>
      </c>
      <c r="J9549" t="s">
        <v>100</v>
      </c>
      <c r="K9549" t="s">
        <v>101</v>
      </c>
      <c r="L9549">
        <v>11</v>
      </c>
      <c r="M9549" t="s">
        <v>54239</v>
      </c>
      <c r="N9549" t="s">
        <v>75</v>
      </c>
      <c r="O9549" t="s">
        <v>48</v>
      </c>
      <c r="P9549" t="s">
        <v>48</v>
      </c>
      <c r="Q9549" t="s">
        <v>18976</v>
      </c>
      <c r="Y9549" t="s">
        <v>54240</v>
      </c>
    </row>
    <row r="9550" spans="1:25">
      <c r="A9550" t="s">
        <v>54241</v>
      </c>
      <c r="B9550" t="s">
        <v>54242</v>
      </c>
      <c r="D9550" t="s">
        <v>40</v>
      </c>
      <c r="E9550" t="s">
        <v>41</v>
      </c>
      <c r="G9550" t="s">
        <v>54243</v>
      </c>
      <c r="H9550" t="s">
        <v>54244</v>
      </c>
      <c r="J9550" t="s">
        <v>91</v>
      </c>
      <c r="K9550" t="s">
        <v>92</v>
      </c>
      <c r="L9550">
        <v>11</v>
      </c>
      <c r="M9550" t="s">
        <v>54245</v>
      </c>
      <c r="N9550" t="s">
        <v>75</v>
      </c>
      <c r="O9550" t="s">
        <v>48</v>
      </c>
      <c r="P9550" t="s">
        <v>48</v>
      </c>
      <c r="Q9550" t="s">
        <v>54246</v>
      </c>
      <c r="Y9550" t="s">
        <v>54247</v>
      </c>
    </row>
    <row r="9551" spans="1:25">
      <c r="A9551" t="s">
        <v>54248</v>
      </c>
      <c r="B9551" t="s">
        <v>54249</v>
      </c>
      <c r="D9551" t="s">
        <v>40</v>
      </c>
      <c r="E9551" t="s">
        <v>41</v>
      </c>
      <c r="G9551" t="s">
        <v>7661</v>
      </c>
      <c r="H9551" t="s">
        <v>16183</v>
      </c>
      <c r="J9551" t="s">
        <v>100</v>
      </c>
      <c r="K9551" t="s">
        <v>101</v>
      </c>
      <c r="L9551">
        <v>11</v>
      </c>
      <c r="M9551" t="s">
        <v>54245</v>
      </c>
      <c r="N9551" t="s">
        <v>75</v>
      </c>
      <c r="O9551" t="s">
        <v>48</v>
      </c>
      <c r="P9551" t="s">
        <v>48</v>
      </c>
      <c r="Q9551" t="s">
        <v>54250</v>
      </c>
      <c r="Y9551" t="s">
        <v>54251</v>
      </c>
    </row>
    <row r="9552" spans="1:25">
      <c r="A9552" t="s">
        <v>54252</v>
      </c>
      <c r="B9552" t="s">
        <v>54253</v>
      </c>
      <c r="D9552" t="s">
        <v>40</v>
      </c>
      <c r="E9552" t="s">
        <v>41</v>
      </c>
      <c r="G9552" t="s">
        <v>2119</v>
      </c>
      <c r="H9552" t="s">
        <v>54254</v>
      </c>
      <c r="J9552" t="s">
        <v>91</v>
      </c>
      <c r="K9552" t="s">
        <v>92</v>
      </c>
      <c r="L9552">
        <v>11</v>
      </c>
      <c r="M9552" t="s">
        <v>54245</v>
      </c>
      <c r="N9552" t="s">
        <v>75</v>
      </c>
      <c r="O9552" t="s">
        <v>48</v>
      </c>
      <c r="P9552" t="s">
        <v>48</v>
      </c>
      <c r="Q9552" t="s">
        <v>4082</v>
      </c>
      <c r="Y9552" t="s">
        <v>54255</v>
      </c>
    </row>
    <row r="9553" spans="1:25">
      <c r="A9553" t="s">
        <v>54256</v>
      </c>
      <c r="B9553" t="s">
        <v>54257</v>
      </c>
      <c r="D9553" t="s">
        <v>40</v>
      </c>
      <c r="E9553" t="s">
        <v>41</v>
      </c>
      <c r="G9553" t="s">
        <v>54258</v>
      </c>
      <c r="H9553" t="s">
        <v>1403</v>
      </c>
      <c r="J9553" t="s">
        <v>91</v>
      </c>
      <c r="K9553" t="s">
        <v>92</v>
      </c>
      <c r="L9553">
        <v>11</v>
      </c>
      <c r="M9553" t="s">
        <v>54245</v>
      </c>
      <c r="N9553" t="s">
        <v>75</v>
      </c>
      <c r="O9553" t="s">
        <v>48</v>
      </c>
      <c r="P9553" t="s">
        <v>48</v>
      </c>
      <c r="Q9553" t="s">
        <v>54259</v>
      </c>
      <c r="Y9553" t="s">
        <v>54260</v>
      </c>
    </row>
    <row r="9554" spans="1:25">
      <c r="A9554" t="s">
        <v>54261</v>
      </c>
      <c r="B9554" t="s">
        <v>54262</v>
      </c>
      <c r="D9554" t="s">
        <v>40</v>
      </c>
      <c r="E9554" t="s">
        <v>41</v>
      </c>
      <c r="G9554" t="s">
        <v>20932</v>
      </c>
      <c r="H9554" t="s">
        <v>8083</v>
      </c>
      <c r="J9554" t="s">
        <v>100</v>
      </c>
      <c r="K9554" t="s">
        <v>101</v>
      </c>
      <c r="L9554">
        <v>11</v>
      </c>
      <c r="M9554" t="s">
        <v>54245</v>
      </c>
      <c r="N9554" t="s">
        <v>75</v>
      </c>
      <c r="O9554" t="s">
        <v>48</v>
      </c>
      <c r="P9554" t="s">
        <v>48</v>
      </c>
      <c r="Q9554" t="s">
        <v>54263</v>
      </c>
      <c r="Y9554" t="s">
        <v>54264</v>
      </c>
    </row>
    <row r="9555" spans="1:25">
      <c r="A9555" t="s">
        <v>54265</v>
      </c>
      <c r="B9555" t="s">
        <v>54266</v>
      </c>
      <c r="D9555" t="s">
        <v>40</v>
      </c>
      <c r="E9555" t="s">
        <v>41</v>
      </c>
      <c r="G9555" t="s">
        <v>54267</v>
      </c>
      <c r="H9555" t="s">
        <v>3376</v>
      </c>
      <c r="J9555" t="s">
        <v>91</v>
      </c>
      <c r="K9555" t="s">
        <v>92</v>
      </c>
      <c r="L9555">
        <v>11</v>
      </c>
      <c r="M9555" t="s">
        <v>54245</v>
      </c>
      <c r="N9555" t="s">
        <v>75</v>
      </c>
      <c r="O9555" t="s">
        <v>48</v>
      </c>
      <c r="P9555" t="s">
        <v>48</v>
      </c>
      <c r="Q9555" t="s">
        <v>54268</v>
      </c>
      <c r="Y9555" t="s">
        <v>54269</v>
      </c>
    </row>
    <row r="9556" spans="1:25">
      <c r="A9556" t="s">
        <v>54270</v>
      </c>
      <c r="B9556" t="s">
        <v>54271</v>
      </c>
      <c r="D9556" t="s">
        <v>40</v>
      </c>
      <c r="E9556" t="s">
        <v>41</v>
      </c>
      <c r="G9556" t="s">
        <v>26111</v>
      </c>
      <c r="H9556" t="s">
        <v>54272</v>
      </c>
      <c r="J9556" t="s">
        <v>91</v>
      </c>
      <c r="K9556" t="s">
        <v>92</v>
      </c>
      <c r="L9556">
        <v>11</v>
      </c>
      <c r="M9556" t="s">
        <v>54245</v>
      </c>
      <c r="N9556" t="s">
        <v>75</v>
      </c>
      <c r="O9556" t="s">
        <v>48</v>
      </c>
      <c r="P9556" t="s">
        <v>48</v>
      </c>
      <c r="Q9556" t="s">
        <v>54273</v>
      </c>
      <c r="Y9556" t="s">
        <v>54274</v>
      </c>
    </row>
    <row r="9557" spans="1:25">
      <c r="A9557" t="s">
        <v>54275</v>
      </c>
      <c r="B9557" t="s">
        <v>54276</v>
      </c>
      <c r="D9557" t="s">
        <v>40</v>
      </c>
      <c r="E9557" t="s">
        <v>41</v>
      </c>
      <c r="G9557" t="s">
        <v>10415</v>
      </c>
      <c r="H9557" t="s">
        <v>54277</v>
      </c>
      <c r="J9557" t="s">
        <v>91</v>
      </c>
      <c r="K9557" t="s">
        <v>92</v>
      </c>
      <c r="L9557">
        <v>11</v>
      </c>
      <c r="M9557" t="s">
        <v>54278</v>
      </c>
      <c r="N9557" t="s">
        <v>75</v>
      </c>
      <c r="O9557" t="s">
        <v>48</v>
      </c>
      <c r="P9557" t="s">
        <v>48</v>
      </c>
      <c r="Q9557" t="s">
        <v>38331</v>
      </c>
      <c r="Y9557" t="s">
        <v>54279</v>
      </c>
    </row>
    <row r="9558" spans="1:25">
      <c r="A9558" t="s">
        <v>54280</v>
      </c>
      <c r="B9558" t="s">
        <v>54281</v>
      </c>
      <c r="D9558" t="s">
        <v>40</v>
      </c>
      <c r="E9558" t="s">
        <v>41</v>
      </c>
      <c r="G9558" t="s">
        <v>54282</v>
      </c>
      <c r="H9558" t="s">
        <v>54283</v>
      </c>
      <c r="J9558" t="s">
        <v>91</v>
      </c>
      <c r="K9558" t="s">
        <v>92</v>
      </c>
      <c r="L9558">
        <v>11</v>
      </c>
      <c r="M9558" t="s">
        <v>54284</v>
      </c>
      <c r="N9558" t="s">
        <v>75</v>
      </c>
      <c r="O9558" t="s">
        <v>48</v>
      </c>
      <c r="P9558" t="s">
        <v>48</v>
      </c>
      <c r="Q9558" t="s">
        <v>54285</v>
      </c>
      <c r="Y9558" t="s">
        <v>54286</v>
      </c>
    </row>
    <row r="9559" spans="1:25">
      <c r="A9559" t="s">
        <v>54287</v>
      </c>
      <c r="B9559" t="s">
        <v>54288</v>
      </c>
      <c r="D9559" t="s">
        <v>40</v>
      </c>
      <c r="E9559" t="s">
        <v>41</v>
      </c>
      <c r="G9559" t="s">
        <v>54289</v>
      </c>
      <c r="H9559" t="s">
        <v>54290</v>
      </c>
      <c r="J9559" t="s">
        <v>100</v>
      </c>
      <c r="K9559" t="s">
        <v>101</v>
      </c>
      <c r="L9559">
        <v>11</v>
      </c>
      <c r="M9559" t="s">
        <v>54291</v>
      </c>
      <c r="N9559" t="s">
        <v>75</v>
      </c>
      <c r="O9559" t="s">
        <v>48</v>
      </c>
      <c r="P9559" t="s">
        <v>48</v>
      </c>
      <c r="Q9559" t="s">
        <v>54292</v>
      </c>
      <c r="Y9559" t="s">
        <v>54293</v>
      </c>
    </row>
    <row r="9560" spans="1:25">
      <c r="A9560" t="s">
        <v>54294</v>
      </c>
      <c r="B9560" t="s">
        <v>54295</v>
      </c>
      <c r="D9560" t="s">
        <v>40</v>
      </c>
      <c r="E9560" t="s">
        <v>41</v>
      </c>
      <c r="G9560" t="s">
        <v>16684</v>
      </c>
      <c r="H9560" t="s">
        <v>1652</v>
      </c>
      <c r="J9560" t="s">
        <v>100</v>
      </c>
      <c r="K9560" t="s">
        <v>101</v>
      </c>
      <c r="L9560">
        <v>11</v>
      </c>
      <c r="M9560" t="s">
        <v>54296</v>
      </c>
      <c r="N9560" t="s">
        <v>75</v>
      </c>
      <c r="O9560" t="s">
        <v>48</v>
      </c>
      <c r="P9560" t="s">
        <v>48</v>
      </c>
      <c r="Q9560" t="s">
        <v>18882</v>
      </c>
      <c r="Y9560" t="s">
        <v>54297</v>
      </c>
    </row>
    <row r="9561" spans="1:25">
      <c r="A9561" t="s">
        <v>54298</v>
      </c>
      <c r="B9561" t="s">
        <v>54299</v>
      </c>
      <c r="D9561" t="s">
        <v>40</v>
      </c>
      <c r="E9561" t="s">
        <v>41</v>
      </c>
      <c r="G9561" t="s">
        <v>27141</v>
      </c>
      <c r="H9561" t="s">
        <v>54300</v>
      </c>
      <c r="J9561" t="s">
        <v>91</v>
      </c>
      <c r="K9561" t="s">
        <v>92</v>
      </c>
      <c r="L9561">
        <v>11</v>
      </c>
      <c r="M9561" t="s">
        <v>54301</v>
      </c>
      <c r="N9561" t="s">
        <v>75</v>
      </c>
      <c r="O9561" t="s">
        <v>48</v>
      </c>
      <c r="P9561" t="s">
        <v>48</v>
      </c>
      <c r="Q9561" t="s">
        <v>54302</v>
      </c>
      <c r="Y9561" t="s">
        <v>54303</v>
      </c>
    </row>
    <row r="9562" spans="1:25">
      <c r="A9562" t="s">
        <v>54304</v>
      </c>
      <c r="B9562" t="s">
        <v>54305</v>
      </c>
      <c r="D9562" t="s">
        <v>40</v>
      </c>
      <c r="E9562" t="s">
        <v>41</v>
      </c>
      <c r="G9562" t="s">
        <v>43740</v>
      </c>
      <c r="H9562" t="s">
        <v>54306</v>
      </c>
      <c r="J9562" t="s">
        <v>154</v>
      </c>
      <c r="K9562" t="s">
        <v>155</v>
      </c>
      <c r="L9562">
        <v>11</v>
      </c>
      <c r="M9562" t="s">
        <v>54307</v>
      </c>
      <c r="N9562" t="s">
        <v>47</v>
      </c>
      <c r="O9562" t="s">
        <v>48</v>
      </c>
      <c r="P9562" t="s">
        <v>48</v>
      </c>
      <c r="Q9562" t="s">
        <v>54308</v>
      </c>
      <c r="Y9562" t="s">
        <v>54309</v>
      </c>
    </row>
    <row r="9563" spans="1:25">
      <c r="A9563" t="s">
        <v>54310</v>
      </c>
      <c r="B9563" t="s">
        <v>54311</v>
      </c>
      <c r="D9563" t="s">
        <v>40</v>
      </c>
      <c r="E9563" t="s">
        <v>41</v>
      </c>
      <c r="G9563" t="s">
        <v>2199</v>
      </c>
      <c r="H9563" t="s">
        <v>54312</v>
      </c>
      <c r="J9563" t="s">
        <v>100</v>
      </c>
      <c r="K9563" t="s">
        <v>101</v>
      </c>
      <c r="L9563">
        <v>11</v>
      </c>
      <c r="M9563" t="s">
        <v>54313</v>
      </c>
      <c r="N9563" t="s">
        <v>75</v>
      </c>
      <c r="O9563" t="s">
        <v>48</v>
      </c>
      <c r="P9563" t="s">
        <v>48</v>
      </c>
      <c r="Q9563" t="s">
        <v>54314</v>
      </c>
      <c r="Y9563" t="s">
        <v>54315</v>
      </c>
    </row>
    <row r="9564" spans="1:25">
      <c r="A9564" t="s">
        <v>54316</v>
      </c>
      <c r="B9564" t="s">
        <v>54317</v>
      </c>
      <c r="D9564" t="s">
        <v>40</v>
      </c>
      <c r="E9564" t="s">
        <v>41</v>
      </c>
      <c r="G9564" t="s">
        <v>3346</v>
      </c>
      <c r="H9564" t="s">
        <v>54318</v>
      </c>
      <c r="J9564" t="s">
        <v>100</v>
      </c>
      <c r="K9564" t="s">
        <v>101</v>
      </c>
      <c r="L9564">
        <v>11</v>
      </c>
      <c r="M9564" t="s">
        <v>54319</v>
      </c>
      <c r="N9564" t="s">
        <v>75</v>
      </c>
      <c r="O9564" t="s">
        <v>48</v>
      </c>
      <c r="P9564" t="s">
        <v>48</v>
      </c>
      <c r="Q9564" t="s">
        <v>1482</v>
      </c>
      <c r="Y9564" t="s">
        <v>54320</v>
      </c>
    </row>
    <row r="9565" spans="1:25">
      <c r="A9565" t="s">
        <v>54321</v>
      </c>
      <c r="B9565" t="s">
        <v>54322</v>
      </c>
      <c r="D9565" t="s">
        <v>40</v>
      </c>
      <c r="E9565" t="s">
        <v>41</v>
      </c>
      <c r="G9565" t="s">
        <v>54323</v>
      </c>
      <c r="H9565" t="s">
        <v>54324</v>
      </c>
      <c r="J9565" t="s">
        <v>91</v>
      </c>
      <c r="K9565" t="s">
        <v>92</v>
      </c>
      <c r="L9565">
        <v>11</v>
      </c>
      <c r="M9565" t="s">
        <v>54319</v>
      </c>
      <c r="N9565" t="s">
        <v>75</v>
      </c>
      <c r="O9565" t="s">
        <v>48</v>
      </c>
      <c r="P9565" t="s">
        <v>48</v>
      </c>
      <c r="Q9565" t="s">
        <v>54325</v>
      </c>
      <c r="Y9565" t="s">
        <v>54326</v>
      </c>
    </row>
    <row r="9566" spans="1:25">
      <c r="A9566" t="s">
        <v>54327</v>
      </c>
      <c r="B9566" t="s">
        <v>54328</v>
      </c>
      <c r="D9566" t="s">
        <v>40</v>
      </c>
      <c r="E9566" t="s">
        <v>41</v>
      </c>
      <c r="G9566" t="s">
        <v>48142</v>
      </c>
      <c r="H9566" t="s">
        <v>25742</v>
      </c>
      <c r="J9566" t="s">
        <v>100</v>
      </c>
      <c r="K9566" t="s">
        <v>101</v>
      </c>
      <c r="L9566">
        <v>11</v>
      </c>
      <c r="M9566" t="s">
        <v>54319</v>
      </c>
      <c r="N9566" t="s">
        <v>75</v>
      </c>
      <c r="O9566" t="s">
        <v>48</v>
      </c>
      <c r="P9566" t="s">
        <v>48</v>
      </c>
      <c r="Q9566" t="s">
        <v>54329</v>
      </c>
      <c r="Y9566" t="s">
        <v>54330</v>
      </c>
    </row>
    <row r="9567" spans="1:25">
      <c r="A9567" t="s">
        <v>54331</v>
      </c>
      <c r="B9567" t="s">
        <v>54332</v>
      </c>
      <c r="D9567" t="s">
        <v>40</v>
      </c>
      <c r="E9567" t="s">
        <v>41</v>
      </c>
      <c r="G9567" t="s">
        <v>6527</v>
      </c>
      <c r="H9567" t="s">
        <v>5426</v>
      </c>
      <c r="J9567" t="s">
        <v>91</v>
      </c>
      <c r="K9567" t="s">
        <v>92</v>
      </c>
      <c r="L9567">
        <v>11</v>
      </c>
      <c r="M9567" t="s">
        <v>54333</v>
      </c>
      <c r="N9567" t="s">
        <v>75</v>
      </c>
      <c r="O9567" t="s">
        <v>48</v>
      </c>
      <c r="P9567" t="s">
        <v>48</v>
      </c>
      <c r="Q9567" t="s">
        <v>54334</v>
      </c>
      <c r="Y9567" t="s">
        <v>54335</v>
      </c>
    </row>
    <row r="9568" spans="1:25">
      <c r="A9568" t="s">
        <v>54336</v>
      </c>
      <c r="B9568" t="s">
        <v>54337</v>
      </c>
      <c r="D9568" t="s">
        <v>40</v>
      </c>
      <c r="E9568" t="s">
        <v>41</v>
      </c>
      <c r="G9568" t="s">
        <v>4830</v>
      </c>
      <c r="H9568" t="s">
        <v>29394</v>
      </c>
      <c r="J9568" t="s">
        <v>91</v>
      </c>
      <c r="K9568" t="s">
        <v>92</v>
      </c>
      <c r="L9568">
        <v>11</v>
      </c>
      <c r="M9568" t="s">
        <v>54333</v>
      </c>
      <c r="N9568" t="s">
        <v>75</v>
      </c>
      <c r="O9568" t="s">
        <v>48</v>
      </c>
      <c r="P9568" t="s">
        <v>48</v>
      </c>
      <c r="Q9568" t="s">
        <v>54338</v>
      </c>
      <c r="Y9568" t="s">
        <v>54339</v>
      </c>
    </row>
    <row r="9569" spans="1:25">
      <c r="A9569" t="s">
        <v>54340</v>
      </c>
      <c r="B9569" t="s">
        <v>54341</v>
      </c>
      <c r="D9569" t="s">
        <v>40</v>
      </c>
      <c r="E9569" t="s">
        <v>41</v>
      </c>
      <c r="G9569" t="s">
        <v>54342</v>
      </c>
      <c r="H9569" t="s">
        <v>54343</v>
      </c>
      <c r="J9569" t="s">
        <v>91</v>
      </c>
      <c r="K9569" t="s">
        <v>92</v>
      </c>
      <c r="L9569">
        <v>11</v>
      </c>
      <c r="M9569" t="s">
        <v>54344</v>
      </c>
      <c r="N9569" t="s">
        <v>75</v>
      </c>
      <c r="O9569" t="s">
        <v>48</v>
      </c>
      <c r="P9569" t="s">
        <v>48</v>
      </c>
      <c r="Q9569" t="s">
        <v>54345</v>
      </c>
      <c r="Y9569" t="s">
        <v>54346</v>
      </c>
    </row>
    <row r="9570" spans="1:25">
      <c r="A9570" t="s">
        <v>54347</v>
      </c>
      <c r="B9570" t="s">
        <v>54348</v>
      </c>
      <c r="D9570" t="s">
        <v>40</v>
      </c>
      <c r="E9570" t="s">
        <v>41</v>
      </c>
      <c r="G9570" t="s">
        <v>770</v>
      </c>
      <c r="H9570" t="s">
        <v>1633</v>
      </c>
      <c r="J9570" t="s">
        <v>100</v>
      </c>
      <c r="K9570" t="s">
        <v>101</v>
      </c>
      <c r="L9570">
        <v>11</v>
      </c>
      <c r="M9570" t="s">
        <v>54344</v>
      </c>
      <c r="N9570" t="s">
        <v>75</v>
      </c>
      <c r="O9570" t="s">
        <v>48</v>
      </c>
      <c r="P9570" t="s">
        <v>48</v>
      </c>
      <c r="Q9570" t="s">
        <v>54349</v>
      </c>
      <c r="Y9570" t="s">
        <v>54350</v>
      </c>
    </row>
    <row r="9571" spans="1:25">
      <c r="A9571" t="s">
        <v>54351</v>
      </c>
      <c r="B9571" t="s">
        <v>54352</v>
      </c>
      <c r="D9571" t="s">
        <v>40</v>
      </c>
      <c r="E9571" t="s">
        <v>41</v>
      </c>
      <c r="G9571" t="s">
        <v>54353</v>
      </c>
      <c r="H9571" t="s">
        <v>49642</v>
      </c>
      <c r="J9571" t="s">
        <v>100</v>
      </c>
      <c r="K9571" t="s">
        <v>101</v>
      </c>
      <c r="L9571">
        <v>11</v>
      </c>
      <c r="M9571" t="s">
        <v>54354</v>
      </c>
      <c r="N9571" t="s">
        <v>75</v>
      </c>
      <c r="O9571" t="s">
        <v>48</v>
      </c>
      <c r="P9571" t="s">
        <v>48</v>
      </c>
      <c r="Q9571" t="s">
        <v>54355</v>
      </c>
      <c r="Y9571" t="s">
        <v>54356</v>
      </c>
    </row>
    <row r="9572" spans="1:25">
      <c r="A9572" t="s">
        <v>54357</v>
      </c>
      <c r="B9572" t="s">
        <v>54358</v>
      </c>
      <c r="D9572" t="s">
        <v>40</v>
      </c>
      <c r="E9572" t="s">
        <v>41</v>
      </c>
      <c r="G9572" t="s">
        <v>54359</v>
      </c>
      <c r="H9572" t="s">
        <v>33826</v>
      </c>
      <c r="J9572" t="s">
        <v>511</v>
      </c>
      <c r="K9572" t="s">
        <v>512</v>
      </c>
      <c r="L9572">
        <v>11</v>
      </c>
      <c r="M9572" t="s">
        <v>54354</v>
      </c>
      <c r="N9572" t="s">
        <v>47</v>
      </c>
      <c r="O9572" t="s">
        <v>48</v>
      </c>
      <c r="P9572" t="s">
        <v>48</v>
      </c>
      <c r="Q9572" t="s">
        <v>54360</v>
      </c>
      <c r="Y9572" t="s">
        <v>54361</v>
      </c>
    </row>
    <row r="9573" spans="1:25">
      <c r="A9573" t="s">
        <v>54362</v>
      </c>
      <c r="B9573" t="s">
        <v>54363</v>
      </c>
      <c r="D9573" t="s">
        <v>40</v>
      </c>
      <c r="E9573" t="s">
        <v>41</v>
      </c>
      <c r="G9573" t="s">
        <v>54364</v>
      </c>
      <c r="H9573" t="s">
        <v>16362</v>
      </c>
      <c r="J9573" t="s">
        <v>91</v>
      </c>
      <c r="K9573" t="s">
        <v>92</v>
      </c>
      <c r="L9573">
        <v>11</v>
      </c>
      <c r="M9573" t="s">
        <v>54354</v>
      </c>
      <c r="N9573" t="s">
        <v>75</v>
      </c>
      <c r="O9573" t="s">
        <v>48</v>
      </c>
      <c r="P9573" t="s">
        <v>48</v>
      </c>
      <c r="Q9573" t="s">
        <v>54365</v>
      </c>
      <c r="Y9573" t="s">
        <v>54366</v>
      </c>
    </row>
    <row r="9574" spans="1:25">
      <c r="A9574" t="s">
        <v>54367</v>
      </c>
      <c r="B9574" t="s">
        <v>54368</v>
      </c>
      <c r="D9574" t="s">
        <v>40</v>
      </c>
      <c r="E9574" t="s">
        <v>41</v>
      </c>
      <c r="G9574" t="s">
        <v>54369</v>
      </c>
      <c r="H9574" t="s">
        <v>20738</v>
      </c>
      <c r="J9574" t="s">
        <v>100</v>
      </c>
      <c r="K9574" t="s">
        <v>101</v>
      </c>
      <c r="L9574">
        <v>11</v>
      </c>
      <c r="M9574" t="s">
        <v>54370</v>
      </c>
      <c r="N9574" t="s">
        <v>75</v>
      </c>
      <c r="O9574" t="s">
        <v>48</v>
      </c>
      <c r="P9574" t="s">
        <v>48</v>
      </c>
      <c r="Q9574" t="s">
        <v>54371</v>
      </c>
      <c r="Y9574" t="s">
        <v>54372</v>
      </c>
    </row>
    <row r="9575" spans="1:25">
      <c r="A9575" t="s">
        <v>54373</v>
      </c>
      <c r="B9575" t="s">
        <v>54374</v>
      </c>
      <c r="D9575" t="s">
        <v>40</v>
      </c>
      <c r="E9575" t="s">
        <v>41</v>
      </c>
      <c r="G9575" t="s">
        <v>11304</v>
      </c>
      <c r="H9575" t="s">
        <v>2879</v>
      </c>
      <c r="J9575" t="s">
        <v>100</v>
      </c>
      <c r="K9575" t="s">
        <v>101</v>
      </c>
      <c r="L9575">
        <v>11</v>
      </c>
      <c r="M9575" t="s">
        <v>54370</v>
      </c>
      <c r="N9575" t="s">
        <v>75</v>
      </c>
      <c r="O9575" t="s">
        <v>48</v>
      </c>
      <c r="P9575" t="s">
        <v>48</v>
      </c>
      <c r="Q9575" t="s">
        <v>54375</v>
      </c>
      <c r="Y9575" t="s">
        <v>54376</v>
      </c>
    </row>
    <row r="9576" spans="1:25">
      <c r="A9576" t="s">
        <v>54377</v>
      </c>
      <c r="B9576" t="s">
        <v>54378</v>
      </c>
      <c r="D9576" t="s">
        <v>40</v>
      </c>
      <c r="E9576" t="s">
        <v>41</v>
      </c>
      <c r="G9576" t="s">
        <v>40435</v>
      </c>
      <c r="H9576" t="s">
        <v>4054</v>
      </c>
      <c r="J9576" t="s">
        <v>100</v>
      </c>
      <c r="K9576" t="s">
        <v>101</v>
      </c>
      <c r="L9576">
        <v>11</v>
      </c>
      <c r="M9576" t="s">
        <v>54370</v>
      </c>
      <c r="N9576" t="s">
        <v>75</v>
      </c>
      <c r="O9576" t="s">
        <v>48</v>
      </c>
      <c r="P9576" t="s">
        <v>48</v>
      </c>
      <c r="Q9576" t="s">
        <v>54379</v>
      </c>
      <c r="Y9576" t="s">
        <v>54380</v>
      </c>
    </row>
    <row r="9577" spans="1:25">
      <c r="A9577" t="s">
        <v>54381</v>
      </c>
      <c r="B9577" t="s">
        <v>54382</v>
      </c>
      <c r="D9577" t="s">
        <v>40</v>
      </c>
      <c r="E9577" t="s">
        <v>41</v>
      </c>
      <c r="G9577" t="s">
        <v>54383</v>
      </c>
      <c r="H9577" t="s">
        <v>3581</v>
      </c>
      <c r="J9577" t="s">
        <v>100</v>
      </c>
      <c r="K9577" t="s">
        <v>101</v>
      </c>
      <c r="L9577">
        <v>11</v>
      </c>
      <c r="M9577" t="s">
        <v>54370</v>
      </c>
      <c r="N9577" t="s">
        <v>75</v>
      </c>
      <c r="O9577" t="s">
        <v>48</v>
      </c>
      <c r="P9577" t="s">
        <v>48</v>
      </c>
      <c r="Q9577" t="s">
        <v>54384</v>
      </c>
      <c r="Y9577" t="s">
        <v>54385</v>
      </c>
    </row>
    <row r="9578" spans="1:25">
      <c r="A9578" t="s">
        <v>54386</v>
      </c>
      <c r="B9578" t="s">
        <v>54387</v>
      </c>
      <c r="D9578" t="s">
        <v>40</v>
      </c>
      <c r="E9578" t="s">
        <v>41</v>
      </c>
      <c r="G9578" t="s">
        <v>3711</v>
      </c>
      <c r="H9578" t="s">
        <v>54388</v>
      </c>
      <c r="J9578" t="s">
        <v>100</v>
      </c>
      <c r="K9578" t="s">
        <v>101</v>
      </c>
      <c r="L9578">
        <v>11</v>
      </c>
      <c r="M9578" t="s">
        <v>54370</v>
      </c>
      <c r="N9578" t="s">
        <v>75</v>
      </c>
      <c r="O9578" t="s">
        <v>48</v>
      </c>
      <c r="P9578" t="s">
        <v>48</v>
      </c>
      <c r="Q9578" t="s">
        <v>54389</v>
      </c>
      <c r="Y9578" t="s">
        <v>54390</v>
      </c>
    </row>
    <row r="9579" spans="1:25">
      <c r="A9579" t="s">
        <v>54391</v>
      </c>
      <c r="B9579" t="s">
        <v>54392</v>
      </c>
      <c r="D9579" t="s">
        <v>40</v>
      </c>
      <c r="E9579" t="s">
        <v>41</v>
      </c>
      <c r="G9579" t="s">
        <v>39807</v>
      </c>
      <c r="H9579" t="s">
        <v>6761</v>
      </c>
      <c r="J9579" t="s">
        <v>91</v>
      </c>
      <c r="K9579" t="s">
        <v>92</v>
      </c>
      <c r="L9579">
        <v>11</v>
      </c>
      <c r="M9579" t="s">
        <v>54393</v>
      </c>
      <c r="N9579" t="s">
        <v>75</v>
      </c>
      <c r="O9579" t="s">
        <v>48</v>
      </c>
      <c r="P9579" t="s">
        <v>48</v>
      </c>
      <c r="Q9579" t="s">
        <v>42102</v>
      </c>
      <c r="Y9579" t="s">
        <v>54394</v>
      </c>
    </row>
    <row r="9580" spans="1:25">
      <c r="A9580" t="s">
        <v>54395</v>
      </c>
      <c r="B9580" t="s">
        <v>54396</v>
      </c>
      <c r="D9580" t="s">
        <v>40</v>
      </c>
      <c r="E9580" t="s">
        <v>41</v>
      </c>
      <c r="G9580" t="s">
        <v>877</v>
      </c>
      <c r="H9580" t="s">
        <v>54397</v>
      </c>
      <c r="J9580" t="s">
        <v>91</v>
      </c>
      <c r="K9580" t="s">
        <v>92</v>
      </c>
      <c r="L9580">
        <v>11</v>
      </c>
      <c r="M9580" t="s">
        <v>54398</v>
      </c>
      <c r="N9580" t="s">
        <v>75</v>
      </c>
      <c r="O9580" t="s">
        <v>48</v>
      </c>
      <c r="P9580" t="s">
        <v>48</v>
      </c>
      <c r="Q9580" t="s">
        <v>54399</v>
      </c>
      <c r="Y9580" t="s">
        <v>54400</v>
      </c>
    </row>
    <row r="9581" spans="1:25">
      <c r="A9581" t="s">
        <v>54401</v>
      </c>
      <c r="B9581" t="s">
        <v>54402</v>
      </c>
      <c r="D9581" t="s">
        <v>40</v>
      </c>
      <c r="E9581" t="s">
        <v>41</v>
      </c>
      <c r="G9581" t="s">
        <v>54403</v>
      </c>
      <c r="H9581" t="s">
        <v>54404</v>
      </c>
      <c r="J9581" t="s">
        <v>91</v>
      </c>
      <c r="K9581" t="s">
        <v>92</v>
      </c>
      <c r="L9581">
        <v>11</v>
      </c>
      <c r="M9581" t="s">
        <v>54405</v>
      </c>
      <c r="N9581" t="s">
        <v>75</v>
      </c>
      <c r="O9581" t="s">
        <v>48</v>
      </c>
      <c r="P9581" t="s">
        <v>48</v>
      </c>
      <c r="Q9581" t="s">
        <v>54406</v>
      </c>
      <c r="Y9581" t="s">
        <v>54407</v>
      </c>
    </row>
    <row r="9582" spans="1:25">
      <c r="A9582" t="s">
        <v>54408</v>
      </c>
      <c r="B9582" t="s">
        <v>54409</v>
      </c>
      <c r="D9582" t="s">
        <v>40</v>
      </c>
      <c r="E9582" t="s">
        <v>41</v>
      </c>
      <c r="G9582" t="s">
        <v>54410</v>
      </c>
      <c r="H9582" t="s">
        <v>54411</v>
      </c>
      <c r="J9582" t="s">
        <v>100</v>
      </c>
      <c r="K9582" t="s">
        <v>101</v>
      </c>
      <c r="L9582">
        <v>11</v>
      </c>
      <c r="M9582" t="s">
        <v>54412</v>
      </c>
      <c r="N9582" t="s">
        <v>75</v>
      </c>
      <c r="O9582" t="s">
        <v>48</v>
      </c>
      <c r="P9582" t="s">
        <v>48</v>
      </c>
      <c r="Q9582" t="s">
        <v>54413</v>
      </c>
      <c r="Y9582" t="s">
        <v>54414</v>
      </c>
    </row>
    <row r="9583" spans="1:25">
      <c r="A9583" t="s">
        <v>54415</v>
      </c>
      <c r="B9583" t="s">
        <v>54416</v>
      </c>
      <c r="D9583" t="s">
        <v>40</v>
      </c>
      <c r="E9583" t="s">
        <v>41</v>
      </c>
      <c r="G9583" t="s">
        <v>6540</v>
      </c>
      <c r="H9583" t="s">
        <v>54417</v>
      </c>
      <c r="J9583" t="s">
        <v>91</v>
      </c>
      <c r="K9583" t="s">
        <v>92</v>
      </c>
      <c r="L9583">
        <v>11</v>
      </c>
      <c r="M9583" t="s">
        <v>54418</v>
      </c>
      <c r="N9583" t="s">
        <v>75</v>
      </c>
      <c r="O9583" t="s">
        <v>48</v>
      </c>
      <c r="P9583" t="s">
        <v>48</v>
      </c>
      <c r="Q9583" t="s">
        <v>54419</v>
      </c>
      <c r="Y9583" t="s">
        <v>54420</v>
      </c>
    </row>
    <row r="9584" spans="1:25">
      <c r="A9584" t="s">
        <v>54421</v>
      </c>
      <c r="B9584" t="s">
        <v>54422</v>
      </c>
      <c r="D9584" t="s">
        <v>40</v>
      </c>
      <c r="E9584" t="s">
        <v>41</v>
      </c>
      <c r="G9584" t="s">
        <v>54423</v>
      </c>
      <c r="H9584" t="s">
        <v>2432</v>
      </c>
      <c r="J9584" t="s">
        <v>82</v>
      </c>
      <c r="K9584" t="s">
        <v>83</v>
      </c>
      <c r="L9584">
        <v>11</v>
      </c>
      <c r="M9584" t="s">
        <v>54424</v>
      </c>
      <c r="N9584" t="s">
        <v>75</v>
      </c>
      <c r="O9584" t="s">
        <v>48</v>
      </c>
      <c r="P9584" t="s">
        <v>48</v>
      </c>
      <c r="Q9584" t="s">
        <v>38258</v>
      </c>
      <c r="Y9584" t="s">
        <v>54425</v>
      </c>
    </row>
    <row r="9585" spans="1:25">
      <c r="A9585" t="s">
        <v>54426</v>
      </c>
      <c r="B9585" t="s">
        <v>54427</v>
      </c>
      <c r="D9585" t="s">
        <v>40</v>
      </c>
      <c r="E9585" t="s">
        <v>41</v>
      </c>
      <c r="G9585" t="s">
        <v>54428</v>
      </c>
      <c r="H9585" t="s">
        <v>238</v>
      </c>
      <c r="J9585" t="s">
        <v>121</v>
      </c>
      <c r="K9585" t="s">
        <v>122</v>
      </c>
      <c r="L9585">
        <v>11</v>
      </c>
      <c r="M9585" t="s">
        <v>54429</v>
      </c>
      <c r="N9585" t="s">
        <v>58</v>
      </c>
      <c r="O9585" t="s">
        <v>48</v>
      </c>
      <c r="P9585" t="s">
        <v>48</v>
      </c>
      <c r="Q9585" t="s">
        <v>54430</v>
      </c>
      <c r="Y9585" t="s">
        <v>54431</v>
      </c>
    </row>
    <row r="9586" spans="1:25">
      <c r="A9586" t="s">
        <v>54432</v>
      </c>
      <c r="B9586" t="s">
        <v>54433</v>
      </c>
      <c r="D9586" t="s">
        <v>40</v>
      </c>
      <c r="E9586" t="s">
        <v>41</v>
      </c>
      <c r="G9586" t="s">
        <v>54434</v>
      </c>
      <c r="H9586" t="s">
        <v>54435</v>
      </c>
      <c r="J9586" t="s">
        <v>100</v>
      </c>
      <c r="K9586" t="s">
        <v>101</v>
      </c>
      <c r="L9586">
        <v>11</v>
      </c>
      <c r="M9586" t="s">
        <v>54436</v>
      </c>
      <c r="N9586" t="s">
        <v>75</v>
      </c>
      <c r="O9586" t="s">
        <v>48</v>
      </c>
      <c r="P9586" t="s">
        <v>48</v>
      </c>
      <c r="Q9586" t="s">
        <v>54437</v>
      </c>
      <c r="Y9586" t="s">
        <v>54438</v>
      </c>
    </row>
    <row r="9587" spans="1:25">
      <c r="A9587" t="s">
        <v>184</v>
      </c>
      <c r="B9587" t="s">
        <v>54439</v>
      </c>
      <c r="D9587" t="s">
        <v>40</v>
      </c>
      <c r="E9587" t="s">
        <v>41</v>
      </c>
      <c r="G9587" t="s">
        <v>7614</v>
      </c>
      <c r="H9587" t="s">
        <v>54440</v>
      </c>
      <c r="J9587" t="s">
        <v>91</v>
      </c>
      <c r="K9587" t="s">
        <v>92</v>
      </c>
      <c r="L9587">
        <v>11</v>
      </c>
      <c r="M9587" t="s">
        <v>54441</v>
      </c>
      <c r="N9587" t="s">
        <v>75</v>
      </c>
      <c r="O9587" t="s">
        <v>48</v>
      </c>
      <c r="P9587" t="s">
        <v>48</v>
      </c>
      <c r="Q9587" t="s">
        <v>5295</v>
      </c>
      <c r="Y9587" t="s">
        <v>54442</v>
      </c>
    </row>
    <row r="9588" spans="1:25">
      <c r="A9588" t="s">
        <v>54443</v>
      </c>
      <c r="B9588" t="s">
        <v>54444</v>
      </c>
      <c r="D9588" t="s">
        <v>40</v>
      </c>
      <c r="E9588" t="s">
        <v>41</v>
      </c>
      <c r="G9588" t="s">
        <v>35685</v>
      </c>
      <c r="H9588" t="s">
        <v>31879</v>
      </c>
      <c r="J9588" t="s">
        <v>100</v>
      </c>
      <c r="K9588" t="s">
        <v>101</v>
      </c>
      <c r="L9588">
        <v>11</v>
      </c>
      <c r="M9588" t="s">
        <v>54445</v>
      </c>
      <c r="N9588" t="s">
        <v>75</v>
      </c>
      <c r="O9588" t="s">
        <v>48</v>
      </c>
      <c r="P9588" t="s">
        <v>48</v>
      </c>
      <c r="Q9588" t="s">
        <v>54446</v>
      </c>
      <c r="Y9588" t="s">
        <v>54447</v>
      </c>
    </row>
    <row r="9589" spans="1:25">
      <c r="A9589" t="s">
        <v>54448</v>
      </c>
      <c r="B9589" t="s">
        <v>54449</v>
      </c>
      <c r="D9589" t="s">
        <v>40</v>
      </c>
      <c r="E9589" t="s">
        <v>41</v>
      </c>
      <c r="G9589" t="s">
        <v>4965</v>
      </c>
      <c r="H9589" t="s">
        <v>5135</v>
      </c>
      <c r="J9589" t="s">
        <v>91</v>
      </c>
      <c r="K9589" t="s">
        <v>92</v>
      </c>
      <c r="L9589">
        <v>11</v>
      </c>
      <c r="M9589" t="s">
        <v>54450</v>
      </c>
      <c r="N9589" t="s">
        <v>75</v>
      </c>
      <c r="O9589" t="s">
        <v>48</v>
      </c>
      <c r="P9589" t="s">
        <v>48</v>
      </c>
      <c r="Q9589" t="s">
        <v>54451</v>
      </c>
      <c r="Y9589" t="s">
        <v>54452</v>
      </c>
    </row>
    <row r="9590" spans="1:25">
      <c r="A9590" t="s">
        <v>54453</v>
      </c>
      <c r="B9590" t="s">
        <v>54454</v>
      </c>
      <c r="D9590" t="s">
        <v>40</v>
      </c>
      <c r="E9590" t="s">
        <v>41</v>
      </c>
      <c r="G9590" t="s">
        <v>54455</v>
      </c>
      <c r="H9590" t="s">
        <v>5502</v>
      </c>
      <c r="J9590" t="s">
        <v>100</v>
      </c>
      <c r="K9590" t="s">
        <v>101</v>
      </c>
      <c r="L9590">
        <v>11</v>
      </c>
      <c r="M9590" t="s">
        <v>54456</v>
      </c>
      <c r="N9590" t="s">
        <v>75</v>
      </c>
      <c r="O9590" t="s">
        <v>48</v>
      </c>
      <c r="P9590" t="s">
        <v>48</v>
      </c>
      <c r="Q9590" t="s">
        <v>54457</v>
      </c>
      <c r="Y9590" t="s">
        <v>54458</v>
      </c>
    </row>
    <row r="9591" spans="1:25">
      <c r="A9591" t="s">
        <v>54459</v>
      </c>
      <c r="B9591" t="s">
        <v>54460</v>
      </c>
      <c r="D9591" t="s">
        <v>40</v>
      </c>
      <c r="E9591" t="s">
        <v>41</v>
      </c>
      <c r="G9591" t="s">
        <v>54461</v>
      </c>
      <c r="H9591" t="s">
        <v>54462</v>
      </c>
      <c r="J9591" t="s">
        <v>91</v>
      </c>
      <c r="K9591" t="s">
        <v>92</v>
      </c>
      <c r="L9591">
        <v>11</v>
      </c>
      <c r="M9591" t="s">
        <v>54456</v>
      </c>
      <c r="N9591" t="s">
        <v>75</v>
      </c>
      <c r="O9591" t="s">
        <v>48</v>
      </c>
      <c r="P9591" t="s">
        <v>48</v>
      </c>
      <c r="Q9591" t="s">
        <v>54463</v>
      </c>
      <c r="Y9591" t="s">
        <v>54464</v>
      </c>
    </row>
    <row r="9592" spans="1:25">
      <c r="A9592" t="s">
        <v>54465</v>
      </c>
      <c r="B9592" t="s">
        <v>54466</v>
      </c>
      <c r="D9592" t="s">
        <v>40</v>
      </c>
      <c r="E9592" t="s">
        <v>41</v>
      </c>
      <c r="G9592" t="s">
        <v>54467</v>
      </c>
      <c r="H9592" t="s">
        <v>54468</v>
      </c>
      <c r="J9592" t="s">
        <v>91</v>
      </c>
      <c r="K9592" t="s">
        <v>92</v>
      </c>
      <c r="L9592">
        <v>11</v>
      </c>
      <c r="M9592" t="s">
        <v>54456</v>
      </c>
      <c r="N9592" t="s">
        <v>75</v>
      </c>
      <c r="O9592" t="s">
        <v>48</v>
      </c>
      <c r="P9592" t="s">
        <v>48</v>
      </c>
      <c r="Q9592" t="s">
        <v>54469</v>
      </c>
      <c r="Y9592" t="s">
        <v>54470</v>
      </c>
    </row>
    <row r="9593" spans="1:25">
      <c r="A9593" t="s">
        <v>184</v>
      </c>
      <c r="B9593" t="s">
        <v>54471</v>
      </c>
      <c r="D9593" t="s">
        <v>40</v>
      </c>
      <c r="E9593" t="s">
        <v>41</v>
      </c>
      <c r="G9593" t="s">
        <v>13016</v>
      </c>
      <c r="H9593" t="s">
        <v>1155</v>
      </c>
      <c r="J9593" t="s">
        <v>91</v>
      </c>
      <c r="K9593" t="s">
        <v>92</v>
      </c>
      <c r="L9593">
        <v>11</v>
      </c>
      <c r="M9593" t="s">
        <v>54472</v>
      </c>
      <c r="N9593" t="s">
        <v>75</v>
      </c>
      <c r="O9593" t="s">
        <v>48</v>
      </c>
      <c r="P9593" t="s">
        <v>48</v>
      </c>
      <c r="Q9593" t="s">
        <v>54473</v>
      </c>
      <c r="Y9593" t="s">
        <v>54474</v>
      </c>
    </row>
    <row r="9594" spans="1:25">
      <c r="A9594" t="s">
        <v>54475</v>
      </c>
      <c r="B9594" t="s">
        <v>54476</v>
      </c>
      <c r="D9594" t="s">
        <v>40</v>
      </c>
      <c r="E9594" t="s">
        <v>41</v>
      </c>
      <c r="G9594" t="s">
        <v>54477</v>
      </c>
      <c r="H9594" t="s">
        <v>1155</v>
      </c>
      <c r="J9594" t="s">
        <v>91</v>
      </c>
      <c r="K9594" t="s">
        <v>92</v>
      </c>
      <c r="L9594">
        <v>11</v>
      </c>
      <c r="M9594" t="s">
        <v>54472</v>
      </c>
      <c r="N9594" t="s">
        <v>75</v>
      </c>
      <c r="O9594" t="s">
        <v>48</v>
      </c>
      <c r="P9594" t="s">
        <v>48</v>
      </c>
      <c r="Q9594" t="s">
        <v>54478</v>
      </c>
      <c r="Y9594" t="s">
        <v>54479</v>
      </c>
    </row>
    <row r="9595" spans="1:25">
      <c r="A9595" t="s">
        <v>54480</v>
      </c>
      <c r="B9595" t="s">
        <v>54481</v>
      </c>
      <c r="D9595" t="s">
        <v>40</v>
      </c>
      <c r="E9595" t="s">
        <v>41</v>
      </c>
      <c r="G9595" t="s">
        <v>54482</v>
      </c>
      <c r="H9595" t="s">
        <v>3732</v>
      </c>
      <c r="J9595" t="s">
        <v>272</v>
      </c>
      <c r="K9595" t="s">
        <v>273</v>
      </c>
      <c r="L9595">
        <v>11</v>
      </c>
      <c r="M9595" t="s">
        <v>54483</v>
      </c>
      <c r="N9595" t="s">
        <v>275</v>
      </c>
      <c r="O9595" t="s">
        <v>48</v>
      </c>
      <c r="P9595" t="s">
        <v>48</v>
      </c>
      <c r="Q9595" t="s">
        <v>54484</v>
      </c>
      <c r="Y9595" t="s">
        <v>54485</v>
      </c>
    </row>
    <row r="9596" spans="1:25">
      <c r="A9596" t="s">
        <v>54486</v>
      </c>
      <c r="B9596" t="s">
        <v>54487</v>
      </c>
      <c r="D9596" t="s">
        <v>40</v>
      </c>
      <c r="E9596" t="s">
        <v>41</v>
      </c>
      <c r="G9596" t="s">
        <v>54488</v>
      </c>
      <c r="H9596" t="s">
        <v>54489</v>
      </c>
      <c r="J9596" t="s">
        <v>100</v>
      </c>
      <c r="K9596" t="s">
        <v>101</v>
      </c>
      <c r="L9596">
        <v>11</v>
      </c>
      <c r="M9596" t="s">
        <v>54490</v>
      </c>
      <c r="N9596" t="s">
        <v>75</v>
      </c>
      <c r="O9596" t="s">
        <v>48</v>
      </c>
      <c r="P9596" t="s">
        <v>48</v>
      </c>
      <c r="Q9596" t="s">
        <v>54491</v>
      </c>
      <c r="Y9596" t="s">
        <v>54492</v>
      </c>
    </row>
    <row r="9597" spans="1:25">
      <c r="A9597" t="s">
        <v>54493</v>
      </c>
      <c r="B9597" t="s">
        <v>54494</v>
      </c>
      <c r="D9597" t="s">
        <v>40</v>
      </c>
      <c r="E9597" t="s">
        <v>41</v>
      </c>
      <c r="G9597" t="s">
        <v>54495</v>
      </c>
      <c r="H9597" t="s">
        <v>2565</v>
      </c>
      <c r="J9597" t="s">
        <v>91</v>
      </c>
      <c r="K9597" t="s">
        <v>92</v>
      </c>
      <c r="L9597">
        <v>11</v>
      </c>
      <c r="M9597" t="s">
        <v>54490</v>
      </c>
      <c r="N9597" t="s">
        <v>75</v>
      </c>
      <c r="O9597" t="s">
        <v>48</v>
      </c>
      <c r="P9597" t="s">
        <v>48</v>
      </c>
      <c r="Q9597" t="s">
        <v>54496</v>
      </c>
      <c r="Y9597" t="s">
        <v>54497</v>
      </c>
    </row>
    <row r="9598" spans="1:25">
      <c r="A9598" t="s">
        <v>54498</v>
      </c>
      <c r="B9598" t="s">
        <v>54499</v>
      </c>
      <c r="D9598" t="s">
        <v>40</v>
      </c>
      <c r="E9598" t="s">
        <v>41</v>
      </c>
      <c r="G9598" t="s">
        <v>53148</v>
      </c>
      <c r="H9598" t="s">
        <v>54500</v>
      </c>
      <c r="J9598" t="s">
        <v>91</v>
      </c>
      <c r="K9598" t="s">
        <v>92</v>
      </c>
      <c r="L9598">
        <v>11</v>
      </c>
      <c r="M9598" t="s">
        <v>54501</v>
      </c>
      <c r="N9598" t="s">
        <v>75</v>
      </c>
      <c r="O9598" t="s">
        <v>48</v>
      </c>
      <c r="P9598" t="s">
        <v>48</v>
      </c>
      <c r="Q9598" t="s">
        <v>30822</v>
      </c>
      <c r="Y9598" t="s">
        <v>54502</v>
      </c>
    </row>
    <row r="9599" spans="1:25">
      <c r="A9599" t="s">
        <v>54503</v>
      </c>
      <c r="B9599" t="s">
        <v>54504</v>
      </c>
      <c r="D9599" t="s">
        <v>40</v>
      </c>
      <c r="E9599" t="s">
        <v>41</v>
      </c>
      <c r="G9599" t="s">
        <v>5305</v>
      </c>
      <c r="H9599" t="s">
        <v>956</v>
      </c>
      <c r="J9599" t="s">
        <v>100</v>
      </c>
      <c r="K9599" t="s">
        <v>101</v>
      </c>
      <c r="L9599">
        <v>11</v>
      </c>
      <c r="M9599" t="s">
        <v>54501</v>
      </c>
      <c r="N9599" t="s">
        <v>75</v>
      </c>
      <c r="O9599" t="s">
        <v>48</v>
      </c>
      <c r="P9599" t="s">
        <v>48</v>
      </c>
      <c r="Q9599" t="s">
        <v>54505</v>
      </c>
      <c r="Y9599" t="s">
        <v>54506</v>
      </c>
    </row>
    <row r="9600" spans="1:25">
      <c r="A9600" t="s">
        <v>54507</v>
      </c>
      <c r="B9600" t="s">
        <v>54508</v>
      </c>
      <c r="D9600" t="s">
        <v>40</v>
      </c>
      <c r="E9600" t="s">
        <v>41</v>
      </c>
      <c r="G9600" t="s">
        <v>17681</v>
      </c>
      <c r="H9600" t="s">
        <v>956</v>
      </c>
      <c r="J9600" t="s">
        <v>100</v>
      </c>
      <c r="K9600" t="s">
        <v>101</v>
      </c>
      <c r="L9600">
        <v>11</v>
      </c>
      <c r="M9600" t="s">
        <v>54509</v>
      </c>
      <c r="N9600" t="s">
        <v>75</v>
      </c>
      <c r="O9600" t="s">
        <v>48</v>
      </c>
      <c r="P9600" t="s">
        <v>48</v>
      </c>
      <c r="Q9600" t="s">
        <v>54510</v>
      </c>
      <c r="Y9600" t="s">
        <v>54511</v>
      </c>
    </row>
    <row r="9601" spans="1:25">
      <c r="A9601" t="s">
        <v>54512</v>
      </c>
      <c r="B9601" t="s">
        <v>54513</v>
      </c>
      <c r="D9601" t="s">
        <v>40</v>
      </c>
      <c r="E9601" t="s">
        <v>41</v>
      </c>
      <c r="G9601" t="s">
        <v>36073</v>
      </c>
      <c r="H9601" t="s">
        <v>54514</v>
      </c>
      <c r="J9601" t="s">
        <v>100</v>
      </c>
      <c r="K9601" t="s">
        <v>101</v>
      </c>
      <c r="L9601">
        <v>11</v>
      </c>
      <c r="M9601" t="s">
        <v>54515</v>
      </c>
      <c r="N9601" t="s">
        <v>75</v>
      </c>
      <c r="O9601" t="s">
        <v>48</v>
      </c>
      <c r="P9601" t="s">
        <v>48</v>
      </c>
      <c r="Q9601" t="s">
        <v>54516</v>
      </c>
      <c r="Y9601" t="s">
        <v>54517</v>
      </c>
    </row>
    <row r="9602" spans="1:25">
      <c r="A9602" t="s">
        <v>54518</v>
      </c>
      <c r="B9602" t="s">
        <v>54519</v>
      </c>
      <c r="D9602" t="s">
        <v>40</v>
      </c>
      <c r="E9602" t="s">
        <v>41</v>
      </c>
      <c r="G9602" t="s">
        <v>38320</v>
      </c>
      <c r="H9602" t="s">
        <v>6718</v>
      </c>
      <c r="J9602" t="s">
        <v>100</v>
      </c>
      <c r="K9602" t="s">
        <v>101</v>
      </c>
      <c r="L9602">
        <v>11</v>
      </c>
      <c r="M9602" t="s">
        <v>54520</v>
      </c>
      <c r="N9602" t="s">
        <v>75</v>
      </c>
      <c r="O9602" t="s">
        <v>48</v>
      </c>
      <c r="P9602" t="s">
        <v>48</v>
      </c>
      <c r="Q9602" t="s">
        <v>39858</v>
      </c>
      <c r="Y9602" t="s">
        <v>54521</v>
      </c>
    </row>
    <row r="9603" spans="1:25">
      <c r="A9603" t="s">
        <v>54522</v>
      </c>
      <c r="B9603" t="s">
        <v>54523</v>
      </c>
      <c r="D9603" t="s">
        <v>40</v>
      </c>
      <c r="E9603" t="s">
        <v>41</v>
      </c>
      <c r="G9603" t="s">
        <v>6345</v>
      </c>
      <c r="H9603" t="s">
        <v>54524</v>
      </c>
      <c r="J9603" t="s">
        <v>91</v>
      </c>
      <c r="K9603" t="s">
        <v>92</v>
      </c>
      <c r="L9603">
        <v>11</v>
      </c>
      <c r="M9603" t="s">
        <v>54525</v>
      </c>
      <c r="N9603" t="s">
        <v>75</v>
      </c>
      <c r="O9603" t="s">
        <v>48</v>
      </c>
      <c r="P9603" t="s">
        <v>48</v>
      </c>
      <c r="Q9603" t="s">
        <v>1868</v>
      </c>
      <c r="Y9603" t="s">
        <v>54526</v>
      </c>
    </row>
    <row r="9604" spans="1:25">
      <c r="A9604" t="s">
        <v>184</v>
      </c>
      <c r="B9604" t="s">
        <v>54527</v>
      </c>
      <c r="D9604" t="s">
        <v>40</v>
      </c>
      <c r="E9604" t="s">
        <v>41</v>
      </c>
      <c r="G9604" t="s">
        <v>9915</v>
      </c>
      <c r="H9604" t="s">
        <v>1943</v>
      </c>
      <c r="J9604" t="s">
        <v>100</v>
      </c>
      <c r="K9604" t="s">
        <v>101</v>
      </c>
      <c r="L9604">
        <v>11</v>
      </c>
      <c r="M9604" t="s">
        <v>54528</v>
      </c>
      <c r="N9604" t="s">
        <v>75</v>
      </c>
      <c r="O9604" t="s">
        <v>48</v>
      </c>
      <c r="P9604" t="s">
        <v>48</v>
      </c>
      <c r="Q9604" t="s">
        <v>54529</v>
      </c>
      <c r="Y9604" t="s">
        <v>54530</v>
      </c>
    </row>
    <row r="9605" spans="1:25">
      <c r="A9605" t="s">
        <v>54531</v>
      </c>
      <c r="B9605" t="s">
        <v>54532</v>
      </c>
      <c r="D9605" t="s">
        <v>40</v>
      </c>
      <c r="E9605" t="s">
        <v>41</v>
      </c>
      <c r="G9605" t="s">
        <v>54533</v>
      </c>
      <c r="H9605" t="s">
        <v>49678</v>
      </c>
      <c r="J9605" t="s">
        <v>91</v>
      </c>
      <c r="K9605" t="s">
        <v>92</v>
      </c>
      <c r="L9605">
        <v>11</v>
      </c>
      <c r="M9605" t="s">
        <v>54528</v>
      </c>
      <c r="N9605" t="s">
        <v>75</v>
      </c>
      <c r="O9605" t="s">
        <v>48</v>
      </c>
      <c r="P9605" t="s">
        <v>48</v>
      </c>
      <c r="Q9605" t="s">
        <v>54534</v>
      </c>
      <c r="Y9605" t="s">
        <v>54535</v>
      </c>
    </row>
    <row r="9606" spans="1:25">
      <c r="A9606" t="s">
        <v>54536</v>
      </c>
      <c r="B9606" t="s">
        <v>54537</v>
      </c>
      <c r="D9606" t="s">
        <v>40</v>
      </c>
      <c r="E9606" t="s">
        <v>41</v>
      </c>
      <c r="G9606" t="s">
        <v>5160</v>
      </c>
      <c r="H9606" t="s">
        <v>1149</v>
      </c>
      <c r="J9606" t="s">
        <v>91</v>
      </c>
      <c r="K9606" t="s">
        <v>92</v>
      </c>
      <c r="L9606">
        <v>11</v>
      </c>
      <c r="M9606" t="s">
        <v>54528</v>
      </c>
      <c r="N9606" t="s">
        <v>75</v>
      </c>
      <c r="O9606" t="s">
        <v>48</v>
      </c>
      <c r="P9606" t="s">
        <v>48</v>
      </c>
      <c r="Q9606" t="s">
        <v>54538</v>
      </c>
      <c r="Y9606" t="s">
        <v>54539</v>
      </c>
    </row>
    <row r="9607" spans="1:25">
      <c r="A9607" t="s">
        <v>54540</v>
      </c>
      <c r="B9607" t="s">
        <v>54541</v>
      </c>
      <c r="D9607" t="s">
        <v>40</v>
      </c>
      <c r="E9607" t="s">
        <v>41</v>
      </c>
      <c r="G9607" t="s">
        <v>54542</v>
      </c>
      <c r="H9607" t="s">
        <v>54543</v>
      </c>
      <c r="J9607" t="s">
        <v>91</v>
      </c>
      <c r="K9607" t="s">
        <v>92</v>
      </c>
      <c r="L9607">
        <v>11</v>
      </c>
      <c r="M9607" t="s">
        <v>54528</v>
      </c>
      <c r="N9607" t="s">
        <v>75</v>
      </c>
      <c r="O9607" t="s">
        <v>48</v>
      </c>
      <c r="P9607" t="s">
        <v>48</v>
      </c>
      <c r="Q9607" t="s">
        <v>54544</v>
      </c>
      <c r="Y9607" t="s">
        <v>54545</v>
      </c>
    </row>
    <row r="9608" spans="1:25">
      <c r="A9608" t="s">
        <v>54546</v>
      </c>
      <c r="B9608" t="s">
        <v>54547</v>
      </c>
      <c r="D9608" t="s">
        <v>40</v>
      </c>
      <c r="E9608" t="s">
        <v>41</v>
      </c>
      <c r="G9608" t="s">
        <v>54548</v>
      </c>
      <c r="H9608" t="s">
        <v>42619</v>
      </c>
      <c r="J9608" t="s">
        <v>100</v>
      </c>
      <c r="K9608" t="s">
        <v>101</v>
      </c>
      <c r="L9608">
        <v>11</v>
      </c>
      <c r="M9608" t="s">
        <v>54549</v>
      </c>
      <c r="N9608" t="s">
        <v>75</v>
      </c>
      <c r="O9608" t="s">
        <v>48</v>
      </c>
      <c r="P9608" t="s">
        <v>48</v>
      </c>
      <c r="Q9608" t="s">
        <v>54550</v>
      </c>
      <c r="Y9608" t="s">
        <v>54551</v>
      </c>
    </row>
    <row r="9609" spans="1:25">
      <c r="A9609" t="s">
        <v>54552</v>
      </c>
      <c r="B9609" t="s">
        <v>54553</v>
      </c>
      <c r="D9609" t="s">
        <v>40</v>
      </c>
      <c r="E9609" t="s">
        <v>41</v>
      </c>
      <c r="G9609" t="s">
        <v>35320</v>
      </c>
      <c r="H9609" t="s">
        <v>54554</v>
      </c>
      <c r="J9609" t="s">
        <v>91</v>
      </c>
      <c r="K9609" t="s">
        <v>92</v>
      </c>
      <c r="L9609">
        <v>11</v>
      </c>
      <c r="M9609" t="s">
        <v>54555</v>
      </c>
      <c r="N9609" t="s">
        <v>75</v>
      </c>
      <c r="O9609" t="s">
        <v>48</v>
      </c>
      <c r="P9609" t="s">
        <v>48</v>
      </c>
      <c r="Q9609" t="s">
        <v>54556</v>
      </c>
      <c r="Y9609" t="s">
        <v>54557</v>
      </c>
    </row>
    <row r="9610" spans="1:25">
      <c r="A9610" t="s">
        <v>54558</v>
      </c>
      <c r="B9610" t="s">
        <v>54559</v>
      </c>
      <c r="D9610" t="s">
        <v>40</v>
      </c>
      <c r="E9610" t="s">
        <v>41</v>
      </c>
      <c r="G9610" t="s">
        <v>54560</v>
      </c>
      <c r="H9610" t="s">
        <v>5677</v>
      </c>
      <c r="J9610" t="s">
        <v>100</v>
      </c>
      <c r="K9610" t="s">
        <v>101</v>
      </c>
      <c r="L9610">
        <v>11</v>
      </c>
      <c r="M9610" t="s">
        <v>54561</v>
      </c>
      <c r="N9610" t="s">
        <v>75</v>
      </c>
      <c r="O9610" t="s">
        <v>48</v>
      </c>
      <c r="P9610" t="s">
        <v>48</v>
      </c>
      <c r="Q9610" t="s">
        <v>54562</v>
      </c>
      <c r="Y9610" t="s">
        <v>54563</v>
      </c>
    </row>
    <row r="9611" spans="1:25">
      <c r="A9611" t="s">
        <v>54564</v>
      </c>
      <c r="B9611" t="s">
        <v>54565</v>
      </c>
      <c r="D9611" t="s">
        <v>40</v>
      </c>
      <c r="E9611" t="s">
        <v>41</v>
      </c>
      <c r="G9611" t="s">
        <v>54566</v>
      </c>
      <c r="H9611" t="s">
        <v>48884</v>
      </c>
      <c r="J9611" t="s">
        <v>100</v>
      </c>
      <c r="K9611" t="s">
        <v>101</v>
      </c>
      <c r="L9611">
        <v>11</v>
      </c>
      <c r="M9611" t="s">
        <v>54567</v>
      </c>
      <c r="N9611" t="s">
        <v>75</v>
      </c>
      <c r="O9611" t="s">
        <v>48</v>
      </c>
      <c r="P9611" t="s">
        <v>48</v>
      </c>
      <c r="Q9611" t="s">
        <v>5771</v>
      </c>
      <c r="Y9611" t="s">
        <v>54568</v>
      </c>
    </row>
    <row r="9612" spans="1:25">
      <c r="A9612" t="s">
        <v>54569</v>
      </c>
      <c r="B9612" t="s">
        <v>54570</v>
      </c>
      <c r="D9612" t="s">
        <v>40</v>
      </c>
      <c r="E9612" t="s">
        <v>41</v>
      </c>
      <c r="G9612" t="s">
        <v>1414</v>
      </c>
      <c r="H9612" t="s">
        <v>54283</v>
      </c>
      <c r="J9612" t="s">
        <v>100</v>
      </c>
      <c r="K9612" t="s">
        <v>101</v>
      </c>
      <c r="L9612">
        <v>11</v>
      </c>
      <c r="M9612" t="s">
        <v>54567</v>
      </c>
      <c r="N9612" t="s">
        <v>75</v>
      </c>
      <c r="O9612" t="s">
        <v>48</v>
      </c>
      <c r="P9612" t="s">
        <v>48</v>
      </c>
      <c r="Q9612" t="s">
        <v>54285</v>
      </c>
      <c r="Y9612" t="s">
        <v>54571</v>
      </c>
    </row>
    <row r="9613" spans="1:25">
      <c r="A9613" t="s">
        <v>54572</v>
      </c>
      <c r="B9613" t="s">
        <v>54573</v>
      </c>
      <c r="D9613" t="s">
        <v>40</v>
      </c>
      <c r="E9613" t="s">
        <v>41</v>
      </c>
      <c r="G9613" t="s">
        <v>15693</v>
      </c>
      <c r="H9613" t="s">
        <v>25881</v>
      </c>
      <c r="J9613" t="s">
        <v>100</v>
      </c>
      <c r="K9613" t="s">
        <v>101</v>
      </c>
      <c r="L9613">
        <v>11</v>
      </c>
      <c r="M9613" t="s">
        <v>54567</v>
      </c>
      <c r="N9613" t="s">
        <v>75</v>
      </c>
      <c r="O9613" t="s">
        <v>48</v>
      </c>
      <c r="P9613" t="s">
        <v>48</v>
      </c>
      <c r="Q9613" t="s">
        <v>54574</v>
      </c>
      <c r="Y9613" t="s">
        <v>54575</v>
      </c>
    </row>
    <row r="9614" spans="1:25">
      <c r="A9614" t="s">
        <v>54576</v>
      </c>
      <c r="B9614" t="s">
        <v>54577</v>
      </c>
      <c r="D9614" t="s">
        <v>40</v>
      </c>
      <c r="E9614" t="s">
        <v>41</v>
      </c>
      <c r="G9614" t="s">
        <v>2167</v>
      </c>
      <c r="H9614" t="s">
        <v>251</v>
      </c>
      <c r="J9614" t="s">
        <v>121</v>
      </c>
      <c r="K9614" t="s">
        <v>122</v>
      </c>
      <c r="L9614">
        <v>11</v>
      </c>
      <c r="M9614" t="s">
        <v>54578</v>
      </c>
      <c r="N9614" t="s">
        <v>58</v>
      </c>
      <c r="O9614" t="s">
        <v>48</v>
      </c>
      <c r="P9614" t="s">
        <v>48</v>
      </c>
      <c r="Q9614" t="s">
        <v>54579</v>
      </c>
      <c r="Y9614" t="s">
        <v>54580</v>
      </c>
    </row>
    <row r="9615" spans="1:25">
      <c r="A9615" t="s">
        <v>54581</v>
      </c>
      <c r="B9615" t="s">
        <v>54582</v>
      </c>
      <c r="D9615" t="s">
        <v>40</v>
      </c>
      <c r="E9615" t="s">
        <v>41</v>
      </c>
      <c r="G9615" t="s">
        <v>6258</v>
      </c>
      <c r="H9615" t="s">
        <v>8507</v>
      </c>
      <c r="J9615" t="s">
        <v>823</v>
      </c>
      <c r="K9615" t="s">
        <v>824</v>
      </c>
      <c r="L9615">
        <v>11</v>
      </c>
      <c r="M9615" t="s">
        <v>54578</v>
      </c>
      <c r="N9615" t="s">
        <v>75</v>
      </c>
      <c r="O9615" t="s">
        <v>48</v>
      </c>
      <c r="P9615" t="s">
        <v>48</v>
      </c>
      <c r="Q9615" t="s">
        <v>54583</v>
      </c>
      <c r="Y9615" t="s">
        <v>54584</v>
      </c>
    </row>
    <row r="9616" spans="1:25">
      <c r="A9616" t="s">
        <v>54585</v>
      </c>
      <c r="B9616" t="s">
        <v>54586</v>
      </c>
      <c r="D9616" t="s">
        <v>40</v>
      </c>
      <c r="E9616" t="s">
        <v>41</v>
      </c>
      <c r="G9616" t="s">
        <v>54587</v>
      </c>
      <c r="H9616" t="s">
        <v>54588</v>
      </c>
      <c r="J9616" t="s">
        <v>100</v>
      </c>
      <c r="K9616" t="s">
        <v>101</v>
      </c>
      <c r="L9616">
        <v>11</v>
      </c>
      <c r="M9616" t="s">
        <v>54578</v>
      </c>
      <c r="N9616" t="s">
        <v>75</v>
      </c>
      <c r="O9616" t="s">
        <v>48</v>
      </c>
      <c r="P9616" t="s">
        <v>48</v>
      </c>
      <c r="Q9616" t="s">
        <v>54589</v>
      </c>
      <c r="Y9616" t="s">
        <v>54590</v>
      </c>
    </row>
    <row r="9617" spans="1:25">
      <c r="A9617" t="s">
        <v>54591</v>
      </c>
      <c r="B9617" t="s">
        <v>54592</v>
      </c>
      <c r="D9617" t="s">
        <v>40</v>
      </c>
      <c r="E9617" t="s">
        <v>41</v>
      </c>
      <c r="G9617" t="s">
        <v>54593</v>
      </c>
      <c r="H9617" t="s">
        <v>54594</v>
      </c>
      <c r="J9617" t="s">
        <v>100</v>
      </c>
      <c r="K9617" t="s">
        <v>101</v>
      </c>
      <c r="L9617">
        <v>11</v>
      </c>
      <c r="M9617" t="s">
        <v>54578</v>
      </c>
      <c r="N9617" t="s">
        <v>75</v>
      </c>
      <c r="O9617" t="s">
        <v>48</v>
      </c>
      <c r="P9617" t="s">
        <v>48</v>
      </c>
      <c r="Q9617" t="s">
        <v>54595</v>
      </c>
      <c r="Y9617" t="s">
        <v>54596</v>
      </c>
    </row>
    <row r="9618" spans="1:25">
      <c r="A9618" t="s">
        <v>54597</v>
      </c>
      <c r="B9618" t="s">
        <v>54598</v>
      </c>
      <c r="D9618" t="s">
        <v>40</v>
      </c>
      <c r="E9618" t="s">
        <v>41</v>
      </c>
      <c r="G9618" t="s">
        <v>15992</v>
      </c>
      <c r="H9618" t="s">
        <v>25190</v>
      </c>
      <c r="J9618" t="s">
        <v>91</v>
      </c>
      <c r="K9618" t="s">
        <v>92</v>
      </c>
      <c r="L9618">
        <v>11</v>
      </c>
      <c r="M9618" t="s">
        <v>54578</v>
      </c>
      <c r="N9618" t="s">
        <v>75</v>
      </c>
      <c r="O9618" t="s">
        <v>48</v>
      </c>
      <c r="P9618" t="s">
        <v>48</v>
      </c>
      <c r="Q9618" t="s">
        <v>54599</v>
      </c>
      <c r="Y9618" t="s">
        <v>54600</v>
      </c>
    </row>
    <row r="9619" spans="1:25">
      <c r="A9619" t="s">
        <v>54601</v>
      </c>
      <c r="B9619" t="s">
        <v>54602</v>
      </c>
      <c r="D9619" t="s">
        <v>40</v>
      </c>
      <c r="E9619" t="s">
        <v>41</v>
      </c>
      <c r="G9619" t="s">
        <v>7469</v>
      </c>
      <c r="H9619" t="s">
        <v>4054</v>
      </c>
      <c r="J9619" t="s">
        <v>100</v>
      </c>
      <c r="K9619" t="s">
        <v>101</v>
      </c>
      <c r="L9619">
        <v>11</v>
      </c>
      <c r="M9619" t="s">
        <v>54603</v>
      </c>
      <c r="N9619" t="s">
        <v>75</v>
      </c>
      <c r="O9619" t="s">
        <v>48</v>
      </c>
      <c r="P9619" t="s">
        <v>48</v>
      </c>
      <c r="Q9619" t="s">
        <v>54604</v>
      </c>
      <c r="Y9619" t="s">
        <v>54605</v>
      </c>
    </row>
    <row r="9620" spans="1:25">
      <c r="A9620" t="s">
        <v>54606</v>
      </c>
      <c r="B9620" t="s">
        <v>54607</v>
      </c>
      <c r="D9620" t="s">
        <v>40</v>
      </c>
      <c r="E9620" t="s">
        <v>41</v>
      </c>
      <c r="G9620" t="s">
        <v>995</v>
      </c>
      <c r="H9620" t="s">
        <v>54608</v>
      </c>
      <c r="J9620" t="s">
        <v>100</v>
      </c>
      <c r="K9620" t="s">
        <v>101</v>
      </c>
      <c r="L9620">
        <v>11</v>
      </c>
      <c r="M9620" t="s">
        <v>54609</v>
      </c>
      <c r="N9620" t="s">
        <v>75</v>
      </c>
      <c r="O9620" t="s">
        <v>48</v>
      </c>
      <c r="P9620" t="s">
        <v>48</v>
      </c>
      <c r="Q9620" t="s">
        <v>54610</v>
      </c>
      <c r="Y9620" t="s">
        <v>54611</v>
      </c>
    </row>
    <row r="9621" spans="1:25">
      <c r="A9621" t="s">
        <v>54612</v>
      </c>
      <c r="B9621" t="s">
        <v>54613</v>
      </c>
      <c r="D9621" t="s">
        <v>40</v>
      </c>
      <c r="E9621" t="s">
        <v>41</v>
      </c>
      <c r="G9621" t="s">
        <v>54614</v>
      </c>
      <c r="H9621" t="s">
        <v>9347</v>
      </c>
      <c r="J9621" t="s">
        <v>100</v>
      </c>
      <c r="K9621" t="s">
        <v>101</v>
      </c>
      <c r="L9621">
        <v>11</v>
      </c>
      <c r="M9621" t="s">
        <v>54615</v>
      </c>
      <c r="N9621" t="s">
        <v>75</v>
      </c>
      <c r="O9621" t="s">
        <v>48</v>
      </c>
      <c r="P9621" t="s">
        <v>48</v>
      </c>
      <c r="Q9621" t="s">
        <v>54616</v>
      </c>
      <c r="Y9621" t="s">
        <v>54617</v>
      </c>
    </row>
    <row r="9622" spans="1:25">
      <c r="A9622" t="s">
        <v>54618</v>
      </c>
      <c r="B9622" t="s">
        <v>54619</v>
      </c>
      <c r="D9622" t="s">
        <v>40</v>
      </c>
      <c r="E9622" t="s">
        <v>41</v>
      </c>
      <c r="G9622" t="s">
        <v>13561</v>
      </c>
      <c r="H9622" t="s">
        <v>54620</v>
      </c>
      <c r="J9622" t="s">
        <v>100</v>
      </c>
      <c r="K9622" t="s">
        <v>101</v>
      </c>
      <c r="L9622">
        <v>11</v>
      </c>
      <c r="M9622" t="s">
        <v>54621</v>
      </c>
      <c r="N9622" t="s">
        <v>75</v>
      </c>
      <c r="O9622" t="s">
        <v>48</v>
      </c>
      <c r="P9622" t="s">
        <v>48</v>
      </c>
      <c r="Q9622" t="s">
        <v>54622</v>
      </c>
      <c r="Y9622" t="s">
        <v>54623</v>
      </c>
    </row>
    <row r="9623" spans="1:25">
      <c r="A9623" t="s">
        <v>54624</v>
      </c>
      <c r="B9623" t="s">
        <v>54625</v>
      </c>
      <c r="D9623" t="s">
        <v>40</v>
      </c>
      <c r="E9623" t="s">
        <v>41</v>
      </c>
      <c r="G9623" t="s">
        <v>54626</v>
      </c>
      <c r="H9623" t="s">
        <v>3640</v>
      </c>
      <c r="J9623" t="s">
        <v>100</v>
      </c>
      <c r="K9623" t="s">
        <v>101</v>
      </c>
      <c r="L9623">
        <v>11</v>
      </c>
      <c r="M9623" t="s">
        <v>54627</v>
      </c>
      <c r="N9623" t="s">
        <v>75</v>
      </c>
      <c r="O9623" t="s">
        <v>48</v>
      </c>
      <c r="P9623" t="s">
        <v>48</v>
      </c>
      <c r="Q9623" t="s">
        <v>54628</v>
      </c>
      <c r="Y9623" t="s">
        <v>54629</v>
      </c>
    </row>
    <row r="9624" spans="1:25">
      <c r="A9624" t="s">
        <v>54630</v>
      </c>
      <c r="B9624" t="s">
        <v>54631</v>
      </c>
      <c r="D9624" t="s">
        <v>40</v>
      </c>
      <c r="E9624" t="s">
        <v>41</v>
      </c>
      <c r="G9624" t="s">
        <v>54632</v>
      </c>
      <c r="H9624" t="s">
        <v>54633</v>
      </c>
      <c r="J9624" t="s">
        <v>100</v>
      </c>
      <c r="K9624" t="s">
        <v>101</v>
      </c>
      <c r="L9624">
        <v>11</v>
      </c>
      <c r="M9624" t="s">
        <v>54634</v>
      </c>
      <c r="N9624" t="s">
        <v>75</v>
      </c>
      <c r="O9624" t="s">
        <v>48</v>
      </c>
      <c r="P9624" t="s">
        <v>48</v>
      </c>
      <c r="Q9624" t="s">
        <v>54635</v>
      </c>
      <c r="Y9624" t="s">
        <v>54636</v>
      </c>
    </row>
    <row r="9625" spans="1:25">
      <c r="A9625" t="s">
        <v>54637</v>
      </c>
      <c r="B9625" t="s">
        <v>54638</v>
      </c>
      <c r="D9625" t="s">
        <v>40</v>
      </c>
      <c r="E9625" t="s">
        <v>41</v>
      </c>
      <c r="G9625" t="s">
        <v>40716</v>
      </c>
      <c r="H9625" t="s">
        <v>8631</v>
      </c>
      <c r="J9625" t="s">
        <v>91</v>
      </c>
      <c r="K9625" t="s">
        <v>92</v>
      </c>
      <c r="L9625">
        <v>11</v>
      </c>
      <c r="M9625" t="s">
        <v>54639</v>
      </c>
      <c r="N9625" t="s">
        <v>75</v>
      </c>
      <c r="O9625" t="s">
        <v>48</v>
      </c>
      <c r="P9625" t="s">
        <v>48</v>
      </c>
      <c r="Q9625" t="s">
        <v>54640</v>
      </c>
      <c r="Y9625" t="s">
        <v>54641</v>
      </c>
    </row>
    <row r="9626" spans="1:25">
      <c r="A9626" t="s">
        <v>54642</v>
      </c>
      <c r="B9626" t="s">
        <v>54643</v>
      </c>
      <c r="D9626" t="s">
        <v>40</v>
      </c>
      <c r="E9626" t="s">
        <v>41</v>
      </c>
      <c r="G9626" t="s">
        <v>54644</v>
      </c>
      <c r="H9626" t="s">
        <v>1192</v>
      </c>
      <c r="J9626" t="s">
        <v>91</v>
      </c>
      <c r="K9626" t="s">
        <v>92</v>
      </c>
      <c r="L9626">
        <v>11</v>
      </c>
      <c r="M9626" t="s">
        <v>54639</v>
      </c>
      <c r="N9626" t="s">
        <v>75</v>
      </c>
      <c r="O9626" t="s">
        <v>48</v>
      </c>
      <c r="P9626" t="s">
        <v>48</v>
      </c>
      <c r="Q9626" t="s">
        <v>54645</v>
      </c>
      <c r="Y9626" t="s">
        <v>54646</v>
      </c>
    </row>
    <row r="9627" spans="1:25">
      <c r="A9627" t="s">
        <v>54647</v>
      </c>
      <c r="B9627" t="s">
        <v>54648</v>
      </c>
      <c r="D9627" t="s">
        <v>40</v>
      </c>
      <c r="E9627" t="s">
        <v>41</v>
      </c>
      <c r="G9627" t="s">
        <v>54649</v>
      </c>
      <c r="H9627" t="s">
        <v>18916</v>
      </c>
      <c r="J9627" t="s">
        <v>100</v>
      </c>
      <c r="K9627" t="s">
        <v>101</v>
      </c>
      <c r="L9627">
        <v>11</v>
      </c>
      <c r="M9627" t="s">
        <v>54650</v>
      </c>
      <c r="N9627" t="s">
        <v>75</v>
      </c>
      <c r="O9627" t="s">
        <v>48</v>
      </c>
      <c r="P9627" t="s">
        <v>48</v>
      </c>
      <c r="Y9627" t="s">
        <v>54651</v>
      </c>
    </row>
    <row r="9628" spans="1:25">
      <c r="A9628" t="s">
        <v>54652</v>
      </c>
      <c r="B9628" t="s">
        <v>54653</v>
      </c>
      <c r="D9628" t="s">
        <v>40</v>
      </c>
      <c r="E9628" t="s">
        <v>41</v>
      </c>
      <c r="G9628" t="s">
        <v>54654</v>
      </c>
      <c r="H9628" t="s">
        <v>4061</v>
      </c>
      <c r="J9628" t="s">
        <v>91</v>
      </c>
      <c r="K9628" t="s">
        <v>92</v>
      </c>
      <c r="L9628">
        <v>11</v>
      </c>
      <c r="M9628" t="s">
        <v>54650</v>
      </c>
      <c r="N9628" t="s">
        <v>75</v>
      </c>
      <c r="O9628" t="s">
        <v>48</v>
      </c>
      <c r="P9628" t="s">
        <v>48</v>
      </c>
      <c r="Q9628" t="s">
        <v>54655</v>
      </c>
      <c r="Y9628" t="s">
        <v>54656</v>
      </c>
    </row>
    <row r="9629" spans="1:25">
      <c r="A9629" t="s">
        <v>54657</v>
      </c>
      <c r="B9629" t="s">
        <v>54658</v>
      </c>
      <c r="D9629" t="s">
        <v>40</v>
      </c>
      <c r="E9629" t="s">
        <v>41</v>
      </c>
      <c r="G9629" t="s">
        <v>1083</v>
      </c>
      <c r="H9629" t="s">
        <v>2079</v>
      </c>
      <c r="J9629" t="s">
        <v>100</v>
      </c>
      <c r="K9629" t="s">
        <v>101</v>
      </c>
      <c r="L9629">
        <v>11</v>
      </c>
      <c r="M9629" t="s">
        <v>54650</v>
      </c>
      <c r="N9629" t="s">
        <v>75</v>
      </c>
      <c r="O9629" t="s">
        <v>48</v>
      </c>
      <c r="P9629" t="s">
        <v>48</v>
      </c>
      <c r="Q9629" t="s">
        <v>54659</v>
      </c>
      <c r="Y9629" t="s">
        <v>54660</v>
      </c>
    </row>
    <row r="9630" spans="1:25">
      <c r="A9630" t="s">
        <v>54661</v>
      </c>
      <c r="B9630" t="s">
        <v>54662</v>
      </c>
      <c r="D9630" t="s">
        <v>40</v>
      </c>
      <c r="E9630" t="s">
        <v>41</v>
      </c>
      <c r="G9630" t="s">
        <v>54663</v>
      </c>
      <c r="H9630" t="s">
        <v>15999</v>
      </c>
      <c r="J9630" t="s">
        <v>91</v>
      </c>
      <c r="K9630" t="s">
        <v>92</v>
      </c>
      <c r="L9630">
        <v>11</v>
      </c>
      <c r="M9630" t="s">
        <v>54664</v>
      </c>
      <c r="N9630" t="s">
        <v>75</v>
      </c>
      <c r="O9630" t="s">
        <v>48</v>
      </c>
      <c r="P9630" t="s">
        <v>48</v>
      </c>
      <c r="Q9630" t="s">
        <v>54665</v>
      </c>
      <c r="Y9630" t="s">
        <v>54666</v>
      </c>
    </row>
    <row r="9631" spans="1:25">
      <c r="A9631" t="s">
        <v>54667</v>
      </c>
      <c r="B9631" t="s">
        <v>54668</v>
      </c>
      <c r="D9631" t="s">
        <v>40</v>
      </c>
      <c r="E9631" t="s">
        <v>41</v>
      </c>
      <c r="G9631" t="s">
        <v>7501</v>
      </c>
      <c r="H9631" t="s">
        <v>4061</v>
      </c>
      <c r="J9631" t="s">
        <v>91</v>
      </c>
      <c r="K9631" t="s">
        <v>92</v>
      </c>
      <c r="L9631">
        <v>11</v>
      </c>
      <c r="M9631" t="s">
        <v>54664</v>
      </c>
      <c r="N9631" t="s">
        <v>75</v>
      </c>
      <c r="O9631" t="s">
        <v>48</v>
      </c>
      <c r="P9631" t="s">
        <v>48</v>
      </c>
      <c r="Q9631" t="s">
        <v>54669</v>
      </c>
      <c r="Y9631" t="s">
        <v>54670</v>
      </c>
    </row>
    <row r="9632" spans="1:25">
      <c r="A9632" t="s">
        <v>54671</v>
      </c>
      <c r="B9632" t="s">
        <v>54672</v>
      </c>
      <c r="D9632" t="s">
        <v>40</v>
      </c>
      <c r="E9632" t="s">
        <v>41</v>
      </c>
      <c r="G9632" t="s">
        <v>1365</v>
      </c>
      <c r="H9632" t="s">
        <v>36055</v>
      </c>
      <c r="J9632" t="s">
        <v>55</v>
      </c>
      <c r="K9632" t="s">
        <v>56</v>
      </c>
      <c r="L9632">
        <v>11</v>
      </c>
      <c r="M9632" t="s">
        <v>54664</v>
      </c>
      <c r="N9632" t="s">
        <v>58</v>
      </c>
      <c r="O9632" t="s">
        <v>48</v>
      </c>
      <c r="P9632" t="s">
        <v>48</v>
      </c>
      <c r="Q9632" t="s">
        <v>54673</v>
      </c>
      <c r="Y9632" t="s">
        <v>54674</v>
      </c>
    </row>
    <row r="9633" spans="1:25">
      <c r="A9633" t="s">
        <v>54675</v>
      </c>
      <c r="B9633" t="s">
        <v>54676</v>
      </c>
      <c r="D9633" t="s">
        <v>40</v>
      </c>
      <c r="E9633" t="s">
        <v>41</v>
      </c>
      <c r="G9633" t="s">
        <v>54677</v>
      </c>
      <c r="H9633" t="s">
        <v>561</v>
      </c>
      <c r="J9633" t="s">
        <v>91</v>
      </c>
      <c r="K9633" t="s">
        <v>92</v>
      </c>
      <c r="L9633">
        <v>11</v>
      </c>
      <c r="M9633" t="s">
        <v>54664</v>
      </c>
      <c r="N9633" t="s">
        <v>75</v>
      </c>
      <c r="O9633" t="s">
        <v>48</v>
      </c>
      <c r="P9633" t="s">
        <v>48</v>
      </c>
      <c r="Q9633" t="s">
        <v>54678</v>
      </c>
      <c r="Y9633" t="s">
        <v>54679</v>
      </c>
    </row>
    <row r="9634" spans="1:25">
      <c r="A9634" t="s">
        <v>54680</v>
      </c>
      <c r="B9634" t="s">
        <v>54681</v>
      </c>
      <c r="D9634" t="s">
        <v>40</v>
      </c>
      <c r="E9634" t="s">
        <v>41</v>
      </c>
      <c r="G9634" t="s">
        <v>54682</v>
      </c>
      <c r="H9634" t="s">
        <v>54683</v>
      </c>
      <c r="J9634" t="s">
        <v>91</v>
      </c>
      <c r="K9634" t="s">
        <v>92</v>
      </c>
      <c r="L9634">
        <v>11</v>
      </c>
      <c r="M9634" t="s">
        <v>54664</v>
      </c>
      <c r="N9634" t="s">
        <v>75</v>
      </c>
      <c r="O9634" t="s">
        <v>48</v>
      </c>
      <c r="P9634" t="s">
        <v>48</v>
      </c>
      <c r="Q9634" t="s">
        <v>54684</v>
      </c>
      <c r="Y9634" t="s">
        <v>54685</v>
      </c>
    </row>
    <row r="9635" spans="1:25">
      <c r="A9635" t="s">
        <v>54686</v>
      </c>
      <c r="B9635" t="s">
        <v>54687</v>
      </c>
      <c r="D9635" t="s">
        <v>40</v>
      </c>
      <c r="E9635" t="s">
        <v>41</v>
      </c>
      <c r="G9635" t="s">
        <v>16222</v>
      </c>
      <c r="H9635" t="s">
        <v>194</v>
      </c>
      <c r="J9635" t="s">
        <v>91</v>
      </c>
      <c r="K9635" t="s">
        <v>92</v>
      </c>
      <c r="L9635">
        <v>11</v>
      </c>
      <c r="M9635" t="s">
        <v>54688</v>
      </c>
      <c r="N9635" t="s">
        <v>75</v>
      </c>
      <c r="O9635" t="s">
        <v>48</v>
      </c>
      <c r="P9635" t="s">
        <v>48</v>
      </c>
      <c r="Q9635" t="s">
        <v>54689</v>
      </c>
      <c r="Y9635" t="s">
        <v>54690</v>
      </c>
    </row>
    <row r="9636" spans="1:25">
      <c r="A9636" t="s">
        <v>54691</v>
      </c>
      <c r="B9636" t="s">
        <v>54692</v>
      </c>
      <c r="D9636" t="s">
        <v>40</v>
      </c>
      <c r="E9636" t="s">
        <v>41</v>
      </c>
      <c r="G9636" t="s">
        <v>54693</v>
      </c>
      <c r="H9636" t="s">
        <v>1155</v>
      </c>
      <c r="J9636" t="s">
        <v>511</v>
      </c>
      <c r="K9636" t="s">
        <v>512</v>
      </c>
      <c r="L9636">
        <v>11</v>
      </c>
      <c r="M9636" t="s">
        <v>54694</v>
      </c>
      <c r="N9636" t="s">
        <v>47</v>
      </c>
      <c r="O9636" t="s">
        <v>48</v>
      </c>
      <c r="P9636" t="s">
        <v>48</v>
      </c>
      <c r="Q9636" t="s">
        <v>54678</v>
      </c>
      <c r="Y9636" t="s">
        <v>54695</v>
      </c>
    </row>
    <row r="9637" spans="1:25">
      <c r="A9637" t="s">
        <v>54696</v>
      </c>
      <c r="B9637" t="s">
        <v>54697</v>
      </c>
      <c r="D9637" t="s">
        <v>40</v>
      </c>
      <c r="E9637" t="s">
        <v>41</v>
      </c>
      <c r="G9637" t="s">
        <v>54698</v>
      </c>
      <c r="H9637" t="s">
        <v>16248</v>
      </c>
      <c r="J9637" t="s">
        <v>100</v>
      </c>
      <c r="K9637" t="s">
        <v>101</v>
      </c>
      <c r="L9637">
        <v>11</v>
      </c>
      <c r="M9637" t="s">
        <v>54699</v>
      </c>
      <c r="N9637" t="s">
        <v>75</v>
      </c>
      <c r="O9637" t="s">
        <v>48</v>
      </c>
      <c r="P9637" t="s">
        <v>48</v>
      </c>
      <c r="Q9637" t="s">
        <v>54700</v>
      </c>
      <c r="Y9637" t="s">
        <v>54701</v>
      </c>
    </row>
    <row r="9638" spans="1:25">
      <c r="A9638" t="s">
        <v>54702</v>
      </c>
      <c r="B9638" t="s">
        <v>54703</v>
      </c>
      <c r="D9638" t="s">
        <v>40</v>
      </c>
      <c r="E9638" t="s">
        <v>41</v>
      </c>
      <c r="G9638" t="s">
        <v>54704</v>
      </c>
      <c r="H9638" t="s">
        <v>1098</v>
      </c>
      <c r="J9638" t="s">
        <v>91</v>
      </c>
      <c r="K9638" t="s">
        <v>92</v>
      </c>
      <c r="L9638">
        <v>11</v>
      </c>
      <c r="M9638" t="s">
        <v>54705</v>
      </c>
      <c r="N9638" t="s">
        <v>75</v>
      </c>
      <c r="O9638" t="s">
        <v>48</v>
      </c>
      <c r="P9638" t="s">
        <v>48</v>
      </c>
      <c r="Q9638" t="s">
        <v>54706</v>
      </c>
      <c r="Y9638" t="s">
        <v>54707</v>
      </c>
    </row>
    <row r="9639" spans="1:25">
      <c r="A9639" t="s">
        <v>54708</v>
      </c>
      <c r="B9639" t="s">
        <v>54709</v>
      </c>
      <c r="D9639" t="s">
        <v>40</v>
      </c>
      <c r="E9639" t="s">
        <v>41</v>
      </c>
      <c r="G9639" t="s">
        <v>54710</v>
      </c>
      <c r="H9639" t="s">
        <v>609</v>
      </c>
      <c r="J9639" t="s">
        <v>82</v>
      </c>
      <c r="K9639" t="s">
        <v>83</v>
      </c>
      <c r="L9639">
        <v>11</v>
      </c>
      <c r="M9639" t="s">
        <v>54711</v>
      </c>
      <c r="N9639" t="s">
        <v>75</v>
      </c>
      <c r="O9639" t="s">
        <v>48</v>
      </c>
      <c r="P9639" t="s">
        <v>48</v>
      </c>
      <c r="Q9639" t="s">
        <v>54712</v>
      </c>
      <c r="Y9639" t="s">
        <v>54713</v>
      </c>
    </row>
    <row r="9640" spans="1:25">
      <c r="A9640" t="s">
        <v>54714</v>
      </c>
      <c r="B9640" t="s">
        <v>54715</v>
      </c>
      <c r="D9640" t="s">
        <v>40</v>
      </c>
      <c r="E9640" t="s">
        <v>41</v>
      </c>
      <c r="G9640" t="s">
        <v>1419</v>
      </c>
      <c r="H9640" t="s">
        <v>54716</v>
      </c>
      <c r="J9640" t="s">
        <v>91</v>
      </c>
      <c r="K9640" t="s">
        <v>92</v>
      </c>
      <c r="L9640">
        <v>11</v>
      </c>
      <c r="M9640" t="s">
        <v>54717</v>
      </c>
      <c r="N9640" t="s">
        <v>75</v>
      </c>
      <c r="O9640" t="s">
        <v>48</v>
      </c>
      <c r="P9640" t="s">
        <v>48</v>
      </c>
      <c r="Q9640" t="s">
        <v>54718</v>
      </c>
      <c r="Y9640" t="s">
        <v>54719</v>
      </c>
    </row>
    <row r="9641" spans="1:25">
      <c r="A9641" t="s">
        <v>54720</v>
      </c>
      <c r="B9641" t="s">
        <v>54721</v>
      </c>
      <c r="D9641" t="s">
        <v>40</v>
      </c>
      <c r="E9641" t="s">
        <v>41</v>
      </c>
      <c r="G9641" t="s">
        <v>54722</v>
      </c>
      <c r="H9641" t="s">
        <v>54723</v>
      </c>
      <c r="J9641" t="s">
        <v>511</v>
      </c>
      <c r="K9641" t="s">
        <v>512</v>
      </c>
      <c r="L9641">
        <v>11</v>
      </c>
      <c r="M9641" t="s">
        <v>54724</v>
      </c>
      <c r="N9641" t="s">
        <v>47</v>
      </c>
      <c r="O9641" t="s">
        <v>48</v>
      </c>
      <c r="P9641" t="s">
        <v>48</v>
      </c>
      <c r="Q9641" t="s">
        <v>54725</v>
      </c>
      <c r="Y9641" t="s">
        <v>54726</v>
      </c>
    </row>
    <row r="9642" spans="1:25">
      <c r="A9642" t="s">
        <v>54727</v>
      </c>
      <c r="B9642" t="s">
        <v>54728</v>
      </c>
      <c r="D9642" t="s">
        <v>40</v>
      </c>
      <c r="E9642" t="s">
        <v>41</v>
      </c>
      <c r="G9642" t="s">
        <v>54729</v>
      </c>
      <c r="H9642" t="s">
        <v>162</v>
      </c>
      <c r="J9642" t="s">
        <v>823</v>
      </c>
      <c r="K9642" t="s">
        <v>824</v>
      </c>
      <c r="L9642">
        <v>11</v>
      </c>
      <c r="M9642" t="s">
        <v>54730</v>
      </c>
      <c r="N9642" t="s">
        <v>75</v>
      </c>
      <c r="O9642" t="s">
        <v>48</v>
      </c>
      <c r="P9642" t="s">
        <v>48</v>
      </c>
      <c r="Q9642" t="s">
        <v>54731</v>
      </c>
      <c r="Y9642" t="s">
        <v>54732</v>
      </c>
    </row>
    <row r="9643" spans="1:25">
      <c r="A9643" t="s">
        <v>54733</v>
      </c>
      <c r="B9643" t="s">
        <v>54734</v>
      </c>
      <c r="D9643" t="s">
        <v>40</v>
      </c>
      <c r="E9643" t="s">
        <v>41</v>
      </c>
      <c r="G9643" t="s">
        <v>18321</v>
      </c>
      <c r="H9643" t="s">
        <v>54735</v>
      </c>
      <c r="J9643" t="s">
        <v>91</v>
      </c>
      <c r="K9643" t="s">
        <v>92</v>
      </c>
      <c r="L9643">
        <v>11</v>
      </c>
      <c r="M9643" t="s">
        <v>54736</v>
      </c>
      <c r="N9643" t="s">
        <v>75</v>
      </c>
      <c r="O9643" t="s">
        <v>48</v>
      </c>
      <c r="P9643" t="s">
        <v>48</v>
      </c>
      <c r="Q9643" t="s">
        <v>54737</v>
      </c>
      <c r="Y9643" t="s">
        <v>54738</v>
      </c>
    </row>
    <row r="9644" spans="1:25">
      <c r="A9644" t="s">
        <v>54739</v>
      </c>
      <c r="B9644" t="s">
        <v>54740</v>
      </c>
      <c r="D9644" t="s">
        <v>40</v>
      </c>
      <c r="E9644" t="s">
        <v>41</v>
      </c>
      <c r="G9644" t="s">
        <v>4965</v>
      </c>
      <c r="H9644" t="s">
        <v>1639</v>
      </c>
      <c r="J9644" t="s">
        <v>91</v>
      </c>
      <c r="K9644" t="s">
        <v>92</v>
      </c>
      <c r="L9644">
        <v>11</v>
      </c>
      <c r="M9644" t="s">
        <v>54741</v>
      </c>
      <c r="N9644" t="s">
        <v>47</v>
      </c>
      <c r="O9644" t="s">
        <v>48</v>
      </c>
      <c r="P9644" t="s">
        <v>48</v>
      </c>
      <c r="Q9644" t="s">
        <v>54742</v>
      </c>
      <c r="Y9644" t="s">
        <v>54743</v>
      </c>
    </row>
    <row r="9645" spans="1:25">
      <c r="A9645" t="s">
        <v>54744</v>
      </c>
      <c r="B9645" t="s">
        <v>54745</v>
      </c>
      <c r="D9645" t="s">
        <v>40</v>
      </c>
      <c r="E9645" t="s">
        <v>41</v>
      </c>
      <c r="G9645" t="s">
        <v>54746</v>
      </c>
      <c r="H9645" t="s">
        <v>1582</v>
      </c>
      <c r="J9645" t="s">
        <v>823</v>
      </c>
      <c r="K9645" t="s">
        <v>824</v>
      </c>
      <c r="L9645">
        <v>11</v>
      </c>
      <c r="M9645" t="s">
        <v>54747</v>
      </c>
      <c r="N9645" t="s">
        <v>75</v>
      </c>
      <c r="O9645" t="s">
        <v>48</v>
      </c>
      <c r="P9645" t="s">
        <v>48</v>
      </c>
      <c r="Q9645" t="s">
        <v>54748</v>
      </c>
      <c r="Y9645" t="s">
        <v>54749</v>
      </c>
    </row>
    <row r="9646" spans="1:25">
      <c r="A9646" t="s">
        <v>54750</v>
      </c>
      <c r="B9646" t="s">
        <v>54751</v>
      </c>
      <c r="D9646" t="s">
        <v>40</v>
      </c>
      <c r="E9646" t="s">
        <v>41</v>
      </c>
      <c r="G9646" t="s">
        <v>54752</v>
      </c>
      <c r="H9646" t="s">
        <v>54753</v>
      </c>
      <c r="J9646" t="s">
        <v>100</v>
      </c>
      <c r="K9646" t="s">
        <v>101</v>
      </c>
      <c r="L9646">
        <v>11</v>
      </c>
      <c r="M9646" t="s">
        <v>54754</v>
      </c>
      <c r="N9646" t="s">
        <v>75</v>
      </c>
      <c r="O9646" t="s">
        <v>48</v>
      </c>
      <c r="P9646" t="s">
        <v>48</v>
      </c>
      <c r="Q9646" t="s">
        <v>54755</v>
      </c>
      <c r="Y9646" t="s">
        <v>54756</v>
      </c>
    </row>
    <row r="9647" spans="1:25">
      <c r="A9647" t="s">
        <v>54757</v>
      </c>
      <c r="B9647" t="s">
        <v>54758</v>
      </c>
      <c r="D9647" t="s">
        <v>40</v>
      </c>
      <c r="E9647" t="s">
        <v>41</v>
      </c>
      <c r="G9647" t="s">
        <v>315</v>
      </c>
      <c r="H9647" t="s">
        <v>10165</v>
      </c>
      <c r="J9647" t="s">
        <v>100</v>
      </c>
      <c r="K9647" t="s">
        <v>101</v>
      </c>
      <c r="L9647">
        <v>11</v>
      </c>
      <c r="M9647" t="s">
        <v>54759</v>
      </c>
      <c r="N9647" t="s">
        <v>75</v>
      </c>
      <c r="O9647" t="s">
        <v>48</v>
      </c>
      <c r="P9647" t="s">
        <v>48</v>
      </c>
      <c r="Q9647" t="s">
        <v>54760</v>
      </c>
      <c r="Y9647" t="s">
        <v>54761</v>
      </c>
    </row>
    <row r="9648" spans="1:25">
      <c r="A9648" t="s">
        <v>54762</v>
      </c>
      <c r="B9648" t="s">
        <v>54763</v>
      </c>
      <c r="D9648" t="s">
        <v>40</v>
      </c>
      <c r="E9648" t="s">
        <v>41</v>
      </c>
      <c r="G9648" t="s">
        <v>41121</v>
      </c>
      <c r="H9648" t="s">
        <v>54764</v>
      </c>
      <c r="J9648" t="s">
        <v>91</v>
      </c>
      <c r="K9648" t="s">
        <v>92</v>
      </c>
      <c r="L9648">
        <v>11</v>
      </c>
      <c r="M9648" t="s">
        <v>54765</v>
      </c>
      <c r="N9648" t="s">
        <v>75</v>
      </c>
      <c r="O9648" t="s">
        <v>48</v>
      </c>
      <c r="P9648" t="s">
        <v>48</v>
      </c>
      <c r="Q9648" t="s">
        <v>54766</v>
      </c>
      <c r="Y9648" t="s">
        <v>54767</v>
      </c>
    </row>
    <row r="9649" spans="1:25">
      <c r="A9649" t="s">
        <v>54768</v>
      </c>
      <c r="B9649" t="s">
        <v>54769</v>
      </c>
      <c r="D9649" t="s">
        <v>40</v>
      </c>
      <c r="E9649" t="s">
        <v>41</v>
      </c>
      <c r="G9649" t="s">
        <v>54770</v>
      </c>
      <c r="H9649" t="s">
        <v>3621</v>
      </c>
      <c r="J9649" t="s">
        <v>100</v>
      </c>
      <c r="K9649" t="s">
        <v>101</v>
      </c>
      <c r="L9649">
        <v>11</v>
      </c>
      <c r="M9649" t="s">
        <v>54771</v>
      </c>
      <c r="N9649" t="s">
        <v>75</v>
      </c>
      <c r="O9649" t="s">
        <v>48</v>
      </c>
      <c r="P9649" t="s">
        <v>48</v>
      </c>
      <c r="Q9649" t="s">
        <v>54772</v>
      </c>
      <c r="Y9649" t="s">
        <v>54773</v>
      </c>
    </row>
    <row r="9650" spans="1:25">
      <c r="A9650" t="s">
        <v>54774</v>
      </c>
      <c r="B9650" t="s">
        <v>54775</v>
      </c>
      <c r="D9650" t="s">
        <v>40</v>
      </c>
      <c r="E9650" t="s">
        <v>41</v>
      </c>
      <c r="G9650" t="s">
        <v>4860</v>
      </c>
      <c r="H9650" t="s">
        <v>16581</v>
      </c>
      <c r="J9650" t="s">
        <v>100</v>
      </c>
      <c r="K9650" t="s">
        <v>101</v>
      </c>
      <c r="L9650">
        <v>11</v>
      </c>
      <c r="M9650" t="s">
        <v>54776</v>
      </c>
      <c r="N9650" t="s">
        <v>75</v>
      </c>
      <c r="O9650" t="s">
        <v>48</v>
      </c>
      <c r="P9650" t="s">
        <v>48</v>
      </c>
      <c r="Q9650" t="s">
        <v>54777</v>
      </c>
      <c r="Y9650" t="s">
        <v>54778</v>
      </c>
    </row>
    <row r="9651" spans="1:25">
      <c r="A9651" t="s">
        <v>54779</v>
      </c>
      <c r="B9651" t="s">
        <v>54780</v>
      </c>
      <c r="D9651" t="s">
        <v>40</v>
      </c>
      <c r="E9651" t="s">
        <v>41</v>
      </c>
      <c r="G9651" t="s">
        <v>8426</v>
      </c>
      <c r="H9651" t="s">
        <v>22268</v>
      </c>
      <c r="J9651" t="s">
        <v>100</v>
      </c>
      <c r="K9651" t="s">
        <v>101</v>
      </c>
      <c r="L9651">
        <v>11</v>
      </c>
      <c r="M9651" t="s">
        <v>54781</v>
      </c>
      <c r="N9651" t="s">
        <v>75</v>
      </c>
      <c r="O9651" t="s">
        <v>48</v>
      </c>
      <c r="P9651" t="s">
        <v>48</v>
      </c>
      <c r="Q9651" t="s">
        <v>54782</v>
      </c>
      <c r="Y9651" t="s">
        <v>54783</v>
      </c>
    </row>
    <row r="9652" spans="1:25">
      <c r="A9652" t="s">
        <v>54784</v>
      </c>
      <c r="B9652" t="s">
        <v>54785</v>
      </c>
      <c r="D9652" t="s">
        <v>40</v>
      </c>
      <c r="E9652" t="s">
        <v>41</v>
      </c>
      <c r="G9652" t="s">
        <v>142</v>
      </c>
      <c r="H9652" t="s">
        <v>1658</v>
      </c>
      <c r="J9652" t="s">
        <v>100</v>
      </c>
      <c r="K9652" t="s">
        <v>101</v>
      </c>
      <c r="L9652">
        <v>11</v>
      </c>
      <c r="M9652" t="s">
        <v>54786</v>
      </c>
      <c r="N9652" t="s">
        <v>75</v>
      </c>
      <c r="O9652" t="s">
        <v>48</v>
      </c>
      <c r="P9652" t="s">
        <v>48</v>
      </c>
      <c r="Q9652" t="s">
        <v>37288</v>
      </c>
      <c r="Y9652" t="s">
        <v>54787</v>
      </c>
    </row>
    <row r="9653" spans="1:25">
      <c r="A9653" t="s">
        <v>54788</v>
      </c>
      <c r="B9653" t="s">
        <v>54789</v>
      </c>
      <c r="D9653" t="s">
        <v>40</v>
      </c>
      <c r="E9653" t="s">
        <v>41</v>
      </c>
      <c r="G9653" t="s">
        <v>11999</v>
      </c>
      <c r="H9653" t="s">
        <v>54790</v>
      </c>
      <c r="J9653" t="s">
        <v>91</v>
      </c>
      <c r="K9653" t="s">
        <v>92</v>
      </c>
      <c r="L9653">
        <v>11</v>
      </c>
      <c r="M9653" t="s">
        <v>54786</v>
      </c>
      <c r="N9653" t="s">
        <v>75</v>
      </c>
      <c r="O9653" t="s">
        <v>48</v>
      </c>
      <c r="P9653" t="s">
        <v>48</v>
      </c>
      <c r="Q9653" t="s">
        <v>12142</v>
      </c>
      <c r="Y9653" t="s">
        <v>54791</v>
      </c>
    </row>
    <row r="9654" spans="1:25">
      <c r="A9654" t="s">
        <v>54792</v>
      </c>
      <c r="B9654" t="s">
        <v>54793</v>
      </c>
      <c r="D9654" t="s">
        <v>40</v>
      </c>
      <c r="E9654" t="s">
        <v>41</v>
      </c>
      <c r="G9654" t="s">
        <v>1512</v>
      </c>
      <c r="H9654" t="s">
        <v>764</v>
      </c>
      <c r="J9654" t="s">
        <v>100</v>
      </c>
      <c r="K9654" t="s">
        <v>101</v>
      </c>
      <c r="L9654">
        <v>11</v>
      </c>
      <c r="M9654" t="s">
        <v>54794</v>
      </c>
      <c r="N9654" t="s">
        <v>75</v>
      </c>
      <c r="O9654" t="s">
        <v>48</v>
      </c>
      <c r="P9654" t="s">
        <v>48</v>
      </c>
      <c r="Q9654" t="s">
        <v>30882</v>
      </c>
      <c r="Y9654" t="s">
        <v>54795</v>
      </c>
    </row>
    <row r="9655" spans="1:25">
      <c r="A9655" t="s">
        <v>54796</v>
      </c>
      <c r="B9655" t="s">
        <v>54797</v>
      </c>
      <c r="D9655" t="s">
        <v>40</v>
      </c>
      <c r="E9655" t="s">
        <v>41</v>
      </c>
      <c r="G9655" t="s">
        <v>2348</v>
      </c>
      <c r="H9655" t="s">
        <v>503</v>
      </c>
      <c r="J9655" t="s">
        <v>91</v>
      </c>
      <c r="K9655" t="s">
        <v>92</v>
      </c>
      <c r="L9655">
        <v>11</v>
      </c>
      <c r="M9655" t="s">
        <v>54794</v>
      </c>
      <c r="N9655" t="s">
        <v>75</v>
      </c>
      <c r="O9655" t="s">
        <v>48</v>
      </c>
      <c r="P9655" t="s">
        <v>48</v>
      </c>
      <c r="Y9655" t="s">
        <v>54798</v>
      </c>
    </row>
    <row r="9656" spans="1:25">
      <c r="A9656" t="s">
        <v>54799</v>
      </c>
      <c r="B9656" t="s">
        <v>54800</v>
      </c>
      <c r="D9656" t="s">
        <v>40</v>
      </c>
      <c r="E9656" t="s">
        <v>41</v>
      </c>
      <c r="G9656" t="s">
        <v>35800</v>
      </c>
      <c r="H9656" t="s">
        <v>8468</v>
      </c>
      <c r="J9656" t="s">
        <v>91</v>
      </c>
      <c r="K9656" t="s">
        <v>92</v>
      </c>
      <c r="L9656">
        <v>11</v>
      </c>
      <c r="M9656" t="s">
        <v>54794</v>
      </c>
      <c r="N9656" t="s">
        <v>75</v>
      </c>
      <c r="O9656" t="s">
        <v>48</v>
      </c>
      <c r="P9656" t="s">
        <v>48</v>
      </c>
      <c r="Q9656" t="s">
        <v>54801</v>
      </c>
      <c r="Y9656" t="s">
        <v>54802</v>
      </c>
    </row>
    <row r="9657" spans="1:25">
      <c r="A9657" t="s">
        <v>54803</v>
      </c>
      <c r="B9657" t="s">
        <v>54804</v>
      </c>
      <c r="D9657" t="s">
        <v>40</v>
      </c>
      <c r="E9657" t="s">
        <v>41</v>
      </c>
      <c r="G9657" t="s">
        <v>54805</v>
      </c>
      <c r="H9657" t="s">
        <v>54806</v>
      </c>
      <c r="J9657" t="s">
        <v>91</v>
      </c>
      <c r="K9657" t="s">
        <v>92</v>
      </c>
      <c r="L9657">
        <v>11</v>
      </c>
      <c r="M9657" t="s">
        <v>54807</v>
      </c>
      <c r="N9657" t="s">
        <v>75</v>
      </c>
      <c r="O9657" t="s">
        <v>48</v>
      </c>
      <c r="P9657" t="s">
        <v>48</v>
      </c>
      <c r="Q9657" t="s">
        <v>54808</v>
      </c>
      <c r="Y9657" t="s">
        <v>54809</v>
      </c>
    </row>
    <row r="9658" spans="1:25">
      <c r="A9658" t="s">
        <v>54810</v>
      </c>
      <c r="B9658" t="s">
        <v>54811</v>
      </c>
      <c r="D9658" t="s">
        <v>40</v>
      </c>
      <c r="E9658" t="s">
        <v>41</v>
      </c>
      <c r="G9658" t="s">
        <v>54812</v>
      </c>
      <c r="H9658" t="s">
        <v>6109</v>
      </c>
      <c r="J9658" t="s">
        <v>91</v>
      </c>
      <c r="K9658" t="s">
        <v>92</v>
      </c>
      <c r="L9658">
        <v>11</v>
      </c>
      <c r="M9658" t="s">
        <v>54807</v>
      </c>
      <c r="N9658" t="s">
        <v>75</v>
      </c>
      <c r="O9658" t="s">
        <v>48</v>
      </c>
      <c r="P9658" t="s">
        <v>48</v>
      </c>
      <c r="Q9658" t="s">
        <v>54813</v>
      </c>
      <c r="Y9658" t="s">
        <v>54814</v>
      </c>
    </row>
    <row r="9659" spans="1:25">
      <c r="A9659" t="s">
        <v>54815</v>
      </c>
      <c r="B9659" t="s">
        <v>54816</v>
      </c>
      <c r="D9659" t="s">
        <v>40</v>
      </c>
      <c r="E9659" t="s">
        <v>41</v>
      </c>
      <c r="G9659" t="s">
        <v>12541</v>
      </c>
      <c r="H9659" t="s">
        <v>1912</v>
      </c>
      <c r="J9659" t="s">
        <v>823</v>
      </c>
      <c r="K9659" t="s">
        <v>824</v>
      </c>
      <c r="L9659">
        <v>11</v>
      </c>
      <c r="M9659" t="s">
        <v>54807</v>
      </c>
      <c r="N9659" t="s">
        <v>75</v>
      </c>
      <c r="O9659" t="s">
        <v>48</v>
      </c>
      <c r="P9659" t="s">
        <v>48</v>
      </c>
      <c r="Q9659" t="s">
        <v>20620</v>
      </c>
      <c r="Y9659" t="s">
        <v>54817</v>
      </c>
    </row>
    <row r="9660" spans="1:25">
      <c r="A9660" t="s">
        <v>54818</v>
      </c>
      <c r="B9660" t="s">
        <v>54819</v>
      </c>
      <c r="D9660" t="s">
        <v>40</v>
      </c>
      <c r="E9660" t="s">
        <v>41</v>
      </c>
      <c r="G9660" t="s">
        <v>2334</v>
      </c>
      <c r="H9660" t="s">
        <v>54820</v>
      </c>
      <c r="J9660" t="s">
        <v>121</v>
      </c>
      <c r="K9660" t="s">
        <v>122</v>
      </c>
      <c r="L9660">
        <v>11</v>
      </c>
      <c r="M9660" t="s">
        <v>54821</v>
      </c>
      <c r="N9660" t="s">
        <v>275</v>
      </c>
      <c r="O9660" t="s">
        <v>48</v>
      </c>
      <c r="P9660" t="s">
        <v>48</v>
      </c>
      <c r="Q9660" t="s">
        <v>54822</v>
      </c>
      <c r="Y9660" t="s">
        <v>54823</v>
      </c>
    </row>
    <row r="9661" spans="1:25">
      <c r="A9661" t="s">
        <v>54824</v>
      </c>
      <c r="B9661" t="s">
        <v>54825</v>
      </c>
      <c r="D9661" t="s">
        <v>40</v>
      </c>
      <c r="E9661" t="s">
        <v>41</v>
      </c>
      <c r="G9661" t="s">
        <v>4546</v>
      </c>
      <c r="H9661" t="s">
        <v>3305</v>
      </c>
      <c r="J9661" t="s">
        <v>91</v>
      </c>
      <c r="K9661" t="s">
        <v>92</v>
      </c>
      <c r="L9661">
        <v>11</v>
      </c>
      <c r="M9661" t="s">
        <v>54826</v>
      </c>
      <c r="N9661" t="s">
        <v>75</v>
      </c>
      <c r="O9661" t="s">
        <v>48</v>
      </c>
      <c r="P9661" t="s">
        <v>48</v>
      </c>
      <c r="Q9661" t="s">
        <v>54827</v>
      </c>
      <c r="Y9661" t="s">
        <v>54828</v>
      </c>
    </row>
    <row r="9662" spans="1:25">
      <c r="A9662" t="s">
        <v>54829</v>
      </c>
      <c r="B9662" t="s">
        <v>54830</v>
      </c>
      <c r="D9662" t="s">
        <v>40</v>
      </c>
      <c r="E9662" t="s">
        <v>41</v>
      </c>
      <c r="G9662" t="s">
        <v>54831</v>
      </c>
      <c r="H9662" t="s">
        <v>33826</v>
      </c>
      <c r="J9662" t="s">
        <v>91</v>
      </c>
      <c r="K9662" t="s">
        <v>92</v>
      </c>
      <c r="L9662">
        <v>11</v>
      </c>
      <c r="M9662" t="s">
        <v>54832</v>
      </c>
      <c r="N9662" t="s">
        <v>75</v>
      </c>
      <c r="O9662" t="s">
        <v>48</v>
      </c>
      <c r="P9662" t="s">
        <v>48</v>
      </c>
      <c r="Q9662" t="s">
        <v>44057</v>
      </c>
      <c r="Y9662" t="s">
        <v>54833</v>
      </c>
    </row>
    <row r="9663" spans="1:25">
      <c r="A9663" t="s">
        <v>54834</v>
      </c>
      <c r="B9663" t="s">
        <v>54835</v>
      </c>
      <c r="D9663" t="s">
        <v>40</v>
      </c>
      <c r="E9663" t="s">
        <v>41</v>
      </c>
      <c r="G9663" t="s">
        <v>23656</v>
      </c>
      <c r="H9663" t="s">
        <v>54836</v>
      </c>
      <c r="J9663" t="s">
        <v>100</v>
      </c>
      <c r="K9663" t="s">
        <v>101</v>
      </c>
      <c r="L9663">
        <v>11</v>
      </c>
      <c r="M9663" t="s">
        <v>54837</v>
      </c>
      <c r="N9663" t="s">
        <v>75</v>
      </c>
      <c r="O9663" t="s">
        <v>48</v>
      </c>
      <c r="P9663" t="s">
        <v>48</v>
      </c>
      <c r="Q9663" t="s">
        <v>54838</v>
      </c>
      <c r="Y9663" t="s">
        <v>54839</v>
      </c>
    </row>
    <row r="9664" spans="1:25">
      <c r="A9664" t="s">
        <v>54840</v>
      </c>
      <c r="B9664" t="s">
        <v>54841</v>
      </c>
      <c r="D9664" t="s">
        <v>40</v>
      </c>
      <c r="E9664" t="s">
        <v>41</v>
      </c>
      <c r="G9664" t="s">
        <v>54842</v>
      </c>
      <c r="H9664" t="s">
        <v>1769</v>
      </c>
      <c r="J9664" t="s">
        <v>72</v>
      </c>
      <c r="K9664" t="s">
        <v>73</v>
      </c>
      <c r="L9664">
        <v>11</v>
      </c>
      <c r="M9664" t="s">
        <v>54837</v>
      </c>
      <c r="N9664" t="s">
        <v>75</v>
      </c>
      <c r="O9664" t="s">
        <v>48</v>
      </c>
      <c r="P9664" t="s">
        <v>48</v>
      </c>
      <c r="Q9664" t="s">
        <v>54843</v>
      </c>
      <c r="Y9664" t="s">
        <v>54844</v>
      </c>
    </row>
    <row r="9665" spans="1:25">
      <c r="A9665" t="s">
        <v>54845</v>
      </c>
      <c r="B9665" t="s">
        <v>54846</v>
      </c>
      <c r="D9665" t="s">
        <v>40</v>
      </c>
      <c r="E9665" t="s">
        <v>41</v>
      </c>
      <c r="G9665" t="s">
        <v>54847</v>
      </c>
      <c r="H9665" t="s">
        <v>8324</v>
      </c>
      <c r="J9665" t="s">
        <v>100</v>
      </c>
      <c r="K9665" t="s">
        <v>101</v>
      </c>
      <c r="L9665">
        <v>11</v>
      </c>
      <c r="M9665" t="s">
        <v>54837</v>
      </c>
      <c r="N9665" t="s">
        <v>75</v>
      </c>
      <c r="O9665" t="s">
        <v>48</v>
      </c>
      <c r="P9665" t="s">
        <v>48</v>
      </c>
      <c r="Q9665" t="s">
        <v>54848</v>
      </c>
      <c r="Y9665" t="s">
        <v>54849</v>
      </c>
    </row>
    <row r="9666" spans="1:25">
      <c r="A9666" t="s">
        <v>54850</v>
      </c>
      <c r="B9666" t="s">
        <v>54851</v>
      </c>
      <c r="D9666" t="s">
        <v>40</v>
      </c>
      <c r="E9666" t="s">
        <v>41</v>
      </c>
      <c r="G9666" t="s">
        <v>54852</v>
      </c>
      <c r="H9666" t="s">
        <v>2389</v>
      </c>
      <c r="J9666" t="s">
        <v>91</v>
      </c>
      <c r="K9666" t="s">
        <v>92</v>
      </c>
      <c r="L9666">
        <v>11</v>
      </c>
      <c r="M9666" t="s">
        <v>54853</v>
      </c>
      <c r="N9666" t="s">
        <v>75</v>
      </c>
      <c r="O9666" t="s">
        <v>48</v>
      </c>
      <c r="P9666" t="s">
        <v>48</v>
      </c>
      <c r="Q9666" t="s">
        <v>23395</v>
      </c>
      <c r="Y9666" t="s">
        <v>54854</v>
      </c>
    </row>
    <row r="9667" spans="1:25">
      <c r="A9667" t="s">
        <v>54855</v>
      </c>
      <c r="B9667" t="s">
        <v>54856</v>
      </c>
      <c r="D9667" t="s">
        <v>40</v>
      </c>
      <c r="E9667" t="s">
        <v>41</v>
      </c>
      <c r="G9667" t="s">
        <v>54857</v>
      </c>
      <c r="H9667" t="s">
        <v>7392</v>
      </c>
      <c r="J9667" t="s">
        <v>100</v>
      </c>
      <c r="K9667" t="s">
        <v>101</v>
      </c>
      <c r="L9667">
        <v>11</v>
      </c>
      <c r="M9667" t="s">
        <v>54853</v>
      </c>
      <c r="N9667" t="s">
        <v>75</v>
      </c>
      <c r="O9667" t="s">
        <v>48</v>
      </c>
      <c r="P9667" t="s">
        <v>48</v>
      </c>
      <c r="Q9667" t="s">
        <v>54858</v>
      </c>
      <c r="Y9667" t="s">
        <v>54859</v>
      </c>
    </row>
    <row r="9668" spans="1:25">
      <c r="A9668" t="s">
        <v>54860</v>
      </c>
      <c r="B9668" t="s">
        <v>54861</v>
      </c>
      <c r="D9668" t="s">
        <v>40</v>
      </c>
      <c r="E9668" t="s">
        <v>41</v>
      </c>
      <c r="G9668" t="s">
        <v>14167</v>
      </c>
      <c r="H9668" t="s">
        <v>54862</v>
      </c>
      <c r="J9668" t="s">
        <v>729</v>
      </c>
      <c r="K9668" t="s">
        <v>730</v>
      </c>
      <c r="L9668">
        <v>11</v>
      </c>
      <c r="M9668" t="s">
        <v>54853</v>
      </c>
      <c r="N9668" t="s">
        <v>47</v>
      </c>
      <c r="O9668" t="s">
        <v>48</v>
      </c>
      <c r="P9668" t="s">
        <v>48</v>
      </c>
      <c r="Q9668" t="s">
        <v>54863</v>
      </c>
      <c r="Y9668" t="s">
        <v>54864</v>
      </c>
    </row>
    <row r="9669" spans="1:25">
      <c r="A9669" t="s">
        <v>54865</v>
      </c>
      <c r="B9669" t="s">
        <v>54866</v>
      </c>
      <c r="D9669" t="s">
        <v>40</v>
      </c>
      <c r="E9669" t="s">
        <v>41</v>
      </c>
      <c r="G9669" t="s">
        <v>54867</v>
      </c>
      <c r="H9669" t="s">
        <v>54868</v>
      </c>
      <c r="J9669" t="s">
        <v>91</v>
      </c>
      <c r="K9669" t="s">
        <v>92</v>
      </c>
      <c r="L9669">
        <v>11</v>
      </c>
      <c r="M9669" t="s">
        <v>54853</v>
      </c>
      <c r="N9669" t="s">
        <v>75</v>
      </c>
      <c r="O9669" t="s">
        <v>48</v>
      </c>
      <c r="P9669" t="s">
        <v>48</v>
      </c>
      <c r="Q9669" t="s">
        <v>7212</v>
      </c>
      <c r="Y9669" t="s">
        <v>54869</v>
      </c>
    </row>
    <row r="9670" spans="1:25">
      <c r="A9670" t="s">
        <v>54870</v>
      </c>
      <c r="B9670" t="s">
        <v>54871</v>
      </c>
      <c r="D9670" t="s">
        <v>40</v>
      </c>
      <c r="E9670" t="s">
        <v>41</v>
      </c>
      <c r="G9670" t="s">
        <v>2764</v>
      </c>
      <c r="H9670" t="s">
        <v>54872</v>
      </c>
      <c r="J9670" t="s">
        <v>121</v>
      </c>
      <c r="K9670" t="s">
        <v>122</v>
      </c>
      <c r="L9670">
        <v>11</v>
      </c>
      <c r="M9670" t="s">
        <v>54853</v>
      </c>
      <c r="N9670" t="s">
        <v>275</v>
      </c>
      <c r="O9670" t="s">
        <v>48</v>
      </c>
      <c r="P9670" t="s">
        <v>48</v>
      </c>
      <c r="Q9670" t="s">
        <v>54873</v>
      </c>
      <c r="Y9670" t="s">
        <v>54874</v>
      </c>
    </row>
    <row r="9671" spans="1:25">
      <c r="A9671" t="s">
        <v>54875</v>
      </c>
      <c r="B9671" t="s">
        <v>54876</v>
      </c>
      <c r="D9671" t="s">
        <v>40</v>
      </c>
      <c r="E9671" t="s">
        <v>41</v>
      </c>
      <c r="G9671" t="s">
        <v>54877</v>
      </c>
      <c r="H9671" t="s">
        <v>5312</v>
      </c>
      <c r="J9671" t="s">
        <v>91</v>
      </c>
      <c r="K9671" t="s">
        <v>92</v>
      </c>
      <c r="L9671">
        <v>11</v>
      </c>
      <c r="M9671" t="s">
        <v>54878</v>
      </c>
      <c r="N9671" t="s">
        <v>75</v>
      </c>
      <c r="O9671" t="s">
        <v>48</v>
      </c>
      <c r="P9671" t="s">
        <v>48</v>
      </c>
      <c r="Q9671" t="s">
        <v>54879</v>
      </c>
      <c r="Y9671" t="s">
        <v>54880</v>
      </c>
    </row>
    <row r="9672" spans="1:25">
      <c r="A9672" t="s">
        <v>54881</v>
      </c>
      <c r="B9672" t="s">
        <v>54882</v>
      </c>
      <c r="D9672" t="s">
        <v>40</v>
      </c>
      <c r="E9672" t="s">
        <v>41</v>
      </c>
      <c r="G9672" t="s">
        <v>54883</v>
      </c>
      <c r="H9672" t="s">
        <v>54884</v>
      </c>
      <c r="J9672" t="s">
        <v>100</v>
      </c>
      <c r="K9672" t="s">
        <v>101</v>
      </c>
      <c r="L9672">
        <v>11</v>
      </c>
      <c r="M9672" t="s">
        <v>54885</v>
      </c>
      <c r="N9672" t="s">
        <v>75</v>
      </c>
      <c r="O9672" t="s">
        <v>48</v>
      </c>
      <c r="P9672" t="s">
        <v>48</v>
      </c>
      <c r="Q9672" t="s">
        <v>54886</v>
      </c>
      <c r="Y9672" t="s">
        <v>54887</v>
      </c>
    </row>
    <row r="9673" spans="1:25">
      <c r="A9673" t="s">
        <v>54888</v>
      </c>
      <c r="B9673" t="s">
        <v>54889</v>
      </c>
      <c r="D9673" t="s">
        <v>40</v>
      </c>
      <c r="E9673" t="s">
        <v>41</v>
      </c>
      <c r="G9673" t="s">
        <v>426</v>
      </c>
      <c r="H9673" t="s">
        <v>54890</v>
      </c>
      <c r="J9673" t="s">
        <v>100</v>
      </c>
      <c r="K9673" t="s">
        <v>101</v>
      </c>
      <c r="L9673">
        <v>11</v>
      </c>
      <c r="M9673" t="s">
        <v>54891</v>
      </c>
      <c r="N9673" t="s">
        <v>75</v>
      </c>
      <c r="O9673" t="s">
        <v>48</v>
      </c>
      <c r="P9673" t="s">
        <v>48</v>
      </c>
      <c r="Q9673" t="s">
        <v>54892</v>
      </c>
      <c r="Y9673" t="s">
        <v>54893</v>
      </c>
    </row>
    <row r="9674" spans="1:25">
      <c r="A9674" t="s">
        <v>54894</v>
      </c>
      <c r="B9674" t="s">
        <v>54895</v>
      </c>
      <c r="D9674" t="s">
        <v>40</v>
      </c>
      <c r="E9674" t="s">
        <v>41</v>
      </c>
      <c r="G9674" t="s">
        <v>6221</v>
      </c>
      <c r="H9674" t="s">
        <v>54896</v>
      </c>
      <c r="J9674" t="s">
        <v>91</v>
      </c>
      <c r="K9674" t="s">
        <v>92</v>
      </c>
      <c r="L9674">
        <v>11</v>
      </c>
      <c r="M9674" t="s">
        <v>54897</v>
      </c>
      <c r="N9674" t="s">
        <v>75</v>
      </c>
      <c r="O9674" t="s">
        <v>48</v>
      </c>
      <c r="P9674" t="s">
        <v>48</v>
      </c>
      <c r="Q9674" t="s">
        <v>54898</v>
      </c>
      <c r="Y9674" t="s">
        <v>54899</v>
      </c>
    </row>
    <row r="9675" spans="1:25">
      <c r="A9675" t="s">
        <v>54900</v>
      </c>
      <c r="B9675" t="s">
        <v>54901</v>
      </c>
      <c r="D9675" t="s">
        <v>40</v>
      </c>
      <c r="E9675" t="s">
        <v>41</v>
      </c>
      <c r="G9675" t="s">
        <v>54902</v>
      </c>
      <c r="H9675" t="s">
        <v>54903</v>
      </c>
      <c r="J9675" t="s">
        <v>100</v>
      </c>
      <c r="K9675" t="s">
        <v>101</v>
      </c>
      <c r="L9675">
        <v>11</v>
      </c>
      <c r="M9675" t="s">
        <v>54904</v>
      </c>
      <c r="N9675" t="s">
        <v>75</v>
      </c>
      <c r="O9675" t="s">
        <v>48</v>
      </c>
      <c r="P9675" t="s">
        <v>48</v>
      </c>
      <c r="Q9675" t="s">
        <v>54905</v>
      </c>
      <c r="Y9675" t="s">
        <v>54906</v>
      </c>
    </row>
    <row r="9676" spans="1:25">
      <c r="A9676" t="s">
        <v>54907</v>
      </c>
      <c r="B9676" t="s">
        <v>54908</v>
      </c>
      <c r="D9676" t="s">
        <v>40</v>
      </c>
      <c r="E9676" t="s">
        <v>41</v>
      </c>
      <c r="G9676" t="s">
        <v>20595</v>
      </c>
      <c r="H9676" t="s">
        <v>1639</v>
      </c>
      <c r="J9676" t="s">
        <v>823</v>
      </c>
      <c r="K9676" t="s">
        <v>824</v>
      </c>
      <c r="L9676">
        <v>11</v>
      </c>
      <c r="M9676" t="s">
        <v>54909</v>
      </c>
      <c r="N9676" t="s">
        <v>75</v>
      </c>
      <c r="O9676" t="s">
        <v>48</v>
      </c>
      <c r="P9676" t="s">
        <v>48</v>
      </c>
      <c r="Q9676" t="s">
        <v>54910</v>
      </c>
      <c r="Y9676" t="s">
        <v>54911</v>
      </c>
    </row>
    <row r="9677" spans="1:25">
      <c r="A9677" t="s">
        <v>54912</v>
      </c>
      <c r="B9677" t="s">
        <v>54913</v>
      </c>
      <c r="D9677" t="s">
        <v>40</v>
      </c>
      <c r="E9677" t="s">
        <v>41</v>
      </c>
      <c r="G9677" t="s">
        <v>54914</v>
      </c>
      <c r="H9677" t="s">
        <v>54915</v>
      </c>
      <c r="J9677" t="s">
        <v>100</v>
      </c>
      <c r="K9677" t="s">
        <v>101</v>
      </c>
      <c r="L9677">
        <v>11</v>
      </c>
      <c r="M9677" t="s">
        <v>54916</v>
      </c>
      <c r="N9677" t="s">
        <v>75</v>
      </c>
      <c r="O9677" t="s">
        <v>48</v>
      </c>
      <c r="P9677" t="s">
        <v>48</v>
      </c>
      <c r="Q9677" t="s">
        <v>54917</v>
      </c>
      <c r="Y9677" t="s">
        <v>54918</v>
      </c>
    </row>
    <row r="9678" spans="1:25">
      <c r="A9678" t="s">
        <v>54919</v>
      </c>
      <c r="B9678" t="s">
        <v>54920</v>
      </c>
      <c r="D9678" t="s">
        <v>40</v>
      </c>
      <c r="E9678" t="s">
        <v>41</v>
      </c>
      <c r="G9678" t="s">
        <v>54921</v>
      </c>
      <c r="H9678" t="s">
        <v>4368</v>
      </c>
      <c r="J9678" t="s">
        <v>91</v>
      </c>
      <c r="K9678" t="s">
        <v>92</v>
      </c>
      <c r="L9678">
        <v>11</v>
      </c>
      <c r="M9678" t="s">
        <v>54916</v>
      </c>
      <c r="N9678" t="s">
        <v>75</v>
      </c>
      <c r="O9678" t="s">
        <v>48</v>
      </c>
      <c r="P9678" t="s">
        <v>48</v>
      </c>
      <c r="Q9678" t="s">
        <v>10467</v>
      </c>
      <c r="Y9678" t="s">
        <v>54922</v>
      </c>
    </row>
    <row r="9679" spans="1:25">
      <c r="A9679" t="s">
        <v>54923</v>
      </c>
      <c r="B9679" t="s">
        <v>54924</v>
      </c>
      <c r="D9679" t="s">
        <v>40</v>
      </c>
      <c r="E9679" t="s">
        <v>41</v>
      </c>
      <c r="G9679" t="s">
        <v>4884</v>
      </c>
      <c r="H9679" t="s">
        <v>54925</v>
      </c>
      <c r="J9679" t="s">
        <v>100</v>
      </c>
      <c r="K9679" t="s">
        <v>101</v>
      </c>
      <c r="L9679">
        <v>11</v>
      </c>
      <c r="M9679" t="s">
        <v>54926</v>
      </c>
      <c r="N9679" t="s">
        <v>75</v>
      </c>
      <c r="O9679" t="s">
        <v>48</v>
      </c>
      <c r="P9679" t="s">
        <v>48</v>
      </c>
      <c r="Q9679" t="s">
        <v>54927</v>
      </c>
      <c r="Y9679" t="s">
        <v>54928</v>
      </c>
    </row>
    <row r="9680" spans="1:25">
      <c r="A9680" t="s">
        <v>54929</v>
      </c>
      <c r="B9680" t="s">
        <v>54930</v>
      </c>
      <c r="D9680" t="s">
        <v>40</v>
      </c>
      <c r="E9680" t="s">
        <v>41</v>
      </c>
      <c r="G9680" t="s">
        <v>54931</v>
      </c>
      <c r="H9680" t="s">
        <v>54932</v>
      </c>
      <c r="J9680" t="s">
        <v>121</v>
      </c>
      <c r="K9680" t="s">
        <v>122</v>
      </c>
      <c r="L9680">
        <v>11</v>
      </c>
      <c r="M9680" t="s">
        <v>54933</v>
      </c>
      <c r="N9680" t="s">
        <v>275</v>
      </c>
      <c r="O9680" t="s">
        <v>48</v>
      </c>
      <c r="P9680" t="s">
        <v>48</v>
      </c>
      <c r="Q9680" t="s">
        <v>33392</v>
      </c>
      <c r="Y9680" t="s">
        <v>54934</v>
      </c>
    </row>
    <row r="9681" spans="1:25">
      <c r="A9681" t="s">
        <v>184</v>
      </c>
      <c r="B9681" t="s">
        <v>54935</v>
      </c>
      <c r="D9681" t="s">
        <v>40</v>
      </c>
      <c r="E9681" t="s">
        <v>41</v>
      </c>
      <c r="G9681" t="s">
        <v>54936</v>
      </c>
      <c r="H9681" t="s">
        <v>54937</v>
      </c>
      <c r="J9681" t="s">
        <v>91</v>
      </c>
      <c r="K9681" t="s">
        <v>92</v>
      </c>
      <c r="L9681">
        <v>11</v>
      </c>
      <c r="M9681" t="s">
        <v>54938</v>
      </c>
      <c r="N9681" t="s">
        <v>75</v>
      </c>
      <c r="O9681" t="s">
        <v>48</v>
      </c>
      <c r="P9681" t="s">
        <v>48</v>
      </c>
      <c r="Q9681" t="s">
        <v>54939</v>
      </c>
      <c r="Y9681" t="s">
        <v>54940</v>
      </c>
    </row>
    <row r="9682" spans="1:25">
      <c r="A9682" t="s">
        <v>54941</v>
      </c>
      <c r="B9682" t="s">
        <v>54942</v>
      </c>
      <c r="D9682" t="s">
        <v>40</v>
      </c>
      <c r="E9682" t="s">
        <v>41</v>
      </c>
      <c r="G9682" t="s">
        <v>53670</v>
      </c>
      <c r="H9682" t="s">
        <v>54943</v>
      </c>
      <c r="J9682" t="s">
        <v>154</v>
      </c>
      <c r="K9682" t="s">
        <v>155</v>
      </c>
      <c r="L9682">
        <v>11</v>
      </c>
      <c r="M9682" t="s">
        <v>54938</v>
      </c>
      <c r="N9682" t="s">
        <v>47</v>
      </c>
      <c r="O9682" t="s">
        <v>48</v>
      </c>
      <c r="P9682" t="s">
        <v>48</v>
      </c>
      <c r="Q9682" t="s">
        <v>54944</v>
      </c>
      <c r="Y9682" t="s">
        <v>54945</v>
      </c>
    </row>
    <row r="9683" spans="1:25">
      <c r="A9683" t="s">
        <v>54946</v>
      </c>
      <c r="B9683" t="s">
        <v>54947</v>
      </c>
      <c r="D9683" t="s">
        <v>40</v>
      </c>
      <c r="E9683" t="s">
        <v>41</v>
      </c>
      <c r="G9683" t="s">
        <v>2334</v>
      </c>
      <c r="H9683" t="s">
        <v>54948</v>
      </c>
      <c r="J9683" t="s">
        <v>100</v>
      </c>
      <c r="K9683" t="s">
        <v>101</v>
      </c>
      <c r="L9683">
        <v>11</v>
      </c>
      <c r="M9683" t="s">
        <v>54938</v>
      </c>
      <c r="N9683" t="s">
        <v>75</v>
      </c>
      <c r="O9683" t="s">
        <v>48</v>
      </c>
      <c r="P9683" t="s">
        <v>48</v>
      </c>
      <c r="Q9683" t="s">
        <v>54949</v>
      </c>
      <c r="Y9683" t="s">
        <v>54950</v>
      </c>
    </row>
    <row r="9684" spans="1:25">
      <c r="A9684" t="s">
        <v>54951</v>
      </c>
      <c r="B9684" t="s">
        <v>54952</v>
      </c>
      <c r="D9684" t="s">
        <v>40</v>
      </c>
      <c r="E9684" t="s">
        <v>41</v>
      </c>
      <c r="G9684" t="s">
        <v>12936</v>
      </c>
      <c r="H9684" t="s">
        <v>54953</v>
      </c>
      <c r="J9684" t="s">
        <v>100</v>
      </c>
      <c r="K9684" t="s">
        <v>101</v>
      </c>
      <c r="L9684">
        <v>11</v>
      </c>
      <c r="M9684" t="s">
        <v>54938</v>
      </c>
      <c r="N9684" t="s">
        <v>75</v>
      </c>
      <c r="O9684" t="s">
        <v>48</v>
      </c>
      <c r="P9684" t="s">
        <v>48</v>
      </c>
      <c r="Q9684" t="s">
        <v>54954</v>
      </c>
      <c r="Y9684" t="s">
        <v>54955</v>
      </c>
    </row>
    <row r="9685" spans="1:25">
      <c r="A9685" t="s">
        <v>184</v>
      </c>
      <c r="B9685" t="s">
        <v>54956</v>
      </c>
      <c r="D9685" t="s">
        <v>40</v>
      </c>
      <c r="E9685" t="s">
        <v>41</v>
      </c>
      <c r="G9685" t="s">
        <v>11070</v>
      </c>
      <c r="H9685" t="s">
        <v>2349</v>
      </c>
      <c r="J9685" t="s">
        <v>100</v>
      </c>
      <c r="K9685" t="s">
        <v>101</v>
      </c>
      <c r="L9685">
        <v>11</v>
      </c>
      <c r="M9685" t="s">
        <v>54957</v>
      </c>
      <c r="N9685" t="s">
        <v>75</v>
      </c>
      <c r="O9685" t="s">
        <v>48</v>
      </c>
      <c r="P9685" t="s">
        <v>48</v>
      </c>
      <c r="Q9685" t="s">
        <v>14912</v>
      </c>
      <c r="Y9685" t="s">
        <v>54958</v>
      </c>
    </row>
    <row r="9686" spans="1:25">
      <c r="A9686" t="s">
        <v>54959</v>
      </c>
      <c r="B9686" t="s">
        <v>54960</v>
      </c>
      <c r="D9686" t="s">
        <v>40</v>
      </c>
      <c r="E9686" t="s">
        <v>41</v>
      </c>
      <c r="G9686" t="s">
        <v>54961</v>
      </c>
      <c r="H9686" t="s">
        <v>5189</v>
      </c>
      <c r="J9686" t="s">
        <v>91</v>
      </c>
      <c r="K9686" t="s">
        <v>92</v>
      </c>
      <c r="L9686">
        <v>11</v>
      </c>
      <c r="M9686" t="s">
        <v>54957</v>
      </c>
      <c r="N9686" t="s">
        <v>75</v>
      </c>
      <c r="O9686" t="s">
        <v>48</v>
      </c>
      <c r="P9686" t="s">
        <v>48</v>
      </c>
      <c r="Q9686" t="s">
        <v>13060</v>
      </c>
      <c r="Y9686" t="s">
        <v>54962</v>
      </c>
    </row>
    <row r="9687" spans="1:25">
      <c r="A9687" t="s">
        <v>54963</v>
      </c>
      <c r="B9687" t="s">
        <v>54964</v>
      </c>
      <c r="D9687" t="s">
        <v>40</v>
      </c>
      <c r="E9687" t="s">
        <v>41</v>
      </c>
      <c r="G9687" t="s">
        <v>54965</v>
      </c>
      <c r="H9687" t="s">
        <v>3393</v>
      </c>
      <c r="J9687" t="s">
        <v>91</v>
      </c>
      <c r="K9687" t="s">
        <v>92</v>
      </c>
      <c r="L9687">
        <v>11</v>
      </c>
      <c r="M9687" t="s">
        <v>54966</v>
      </c>
      <c r="N9687" t="s">
        <v>75</v>
      </c>
      <c r="O9687" t="s">
        <v>48</v>
      </c>
      <c r="P9687" t="s">
        <v>48</v>
      </c>
      <c r="Q9687" t="s">
        <v>10472</v>
      </c>
      <c r="Y9687" t="s">
        <v>54967</v>
      </c>
    </row>
    <row r="9688" spans="1:25">
      <c r="A9688" t="s">
        <v>54968</v>
      </c>
      <c r="B9688" t="s">
        <v>54969</v>
      </c>
      <c r="D9688" t="s">
        <v>40</v>
      </c>
      <c r="E9688" t="s">
        <v>41</v>
      </c>
      <c r="G9688" t="s">
        <v>19200</v>
      </c>
      <c r="H9688" t="s">
        <v>54970</v>
      </c>
      <c r="J9688" t="s">
        <v>91</v>
      </c>
      <c r="K9688" t="s">
        <v>92</v>
      </c>
      <c r="L9688">
        <v>11</v>
      </c>
      <c r="M9688" t="s">
        <v>54966</v>
      </c>
      <c r="N9688" t="s">
        <v>75</v>
      </c>
      <c r="O9688" t="s">
        <v>48</v>
      </c>
      <c r="P9688" t="s">
        <v>48</v>
      </c>
      <c r="Q9688" t="s">
        <v>54971</v>
      </c>
      <c r="Y9688" t="s">
        <v>54972</v>
      </c>
    </row>
    <row r="9689" spans="1:25">
      <c r="A9689" t="s">
        <v>54973</v>
      </c>
      <c r="B9689" t="s">
        <v>54974</v>
      </c>
      <c r="D9689" t="s">
        <v>40</v>
      </c>
      <c r="E9689" t="s">
        <v>41</v>
      </c>
      <c r="G9689" t="s">
        <v>54975</v>
      </c>
      <c r="H9689" t="s">
        <v>54976</v>
      </c>
      <c r="J9689" t="s">
        <v>100</v>
      </c>
      <c r="K9689" t="s">
        <v>101</v>
      </c>
      <c r="L9689">
        <v>11</v>
      </c>
      <c r="M9689" t="s">
        <v>54977</v>
      </c>
      <c r="N9689" t="s">
        <v>75</v>
      </c>
      <c r="O9689" t="s">
        <v>48</v>
      </c>
      <c r="P9689" t="s">
        <v>48</v>
      </c>
      <c r="Q9689" t="s">
        <v>24071</v>
      </c>
      <c r="Y9689" t="s">
        <v>54978</v>
      </c>
    </row>
    <row r="9690" spans="1:25">
      <c r="A9690" t="s">
        <v>54979</v>
      </c>
      <c r="B9690" t="s">
        <v>54980</v>
      </c>
      <c r="D9690" t="s">
        <v>40</v>
      </c>
      <c r="E9690" t="s">
        <v>41</v>
      </c>
      <c r="G9690" t="s">
        <v>38280</v>
      </c>
      <c r="H9690" t="s">
        <v>54981</v>
      </c>
      <c r="J9690" t="s">
        <v>91</v>
      </c>
      <c r="K9690" t="s">
        <v>92</v>
      </c>
      <c r="L9690">
        <v>11</v>
      </c>
      <c r="M9690" t="s">
        <v>54982</v>
      </c>
      <c r="N9690" t="s">
        <v>75</v>
      </c>
      <c r="O9690" t="s">
        <v>48</v>
      </c>
      <c r="P9690" t="s">
        <v>48</v>
      </c>
      <c r="Q9690" t="s">
        <v>54983</v>
      </c>
      <c r="Y9690" t="s">
        <v>54984</v>
      </c>
    </row>
    <row r="9691" spans="1:25">
      <c r="A9691" t="s">
        <v>54985</v>
      </c>
      <c r="B9691" t="s">
        <v>54986</v>
      </c>
      <c r="D9691" t="s">
        <v>40</v>
      </c>
      <c r="E9691" t="s">
        <v>41</v>
      </c>
      <c r="G9691" t="s">
        <v>17623</v>
      </c>
      <c r="H9691" t="s">
        <v>15905</v>
      </c>
      <c r="J9691" t="s">
        <v>91</v>
      </c>
      <c r="K9691" t="s">
        <v>92</v>
      </c>
      <c r="L9691">
        <v>11</v>
      </c>
      <c r="M9691" t="s">
        <v>54987</v>
      </c>
      <c r="N9691" t="s">
        <v>75</v>
      </c>
      <c r="O9691" t="s">
        <v>48</v>
      </c>
      <c r="P9691" t="s">
        <v>48</v>
      </c>
      <c r="Q9691" t="s">
        <v>54988</v>
      </c>
      <c r="Y9691" t="s">
        <v>54989</v>
      </c>
    </row>
    <row r="9692" spans="1:25">
      <c r="A9692" t="s">
        <v>54990</v>
      </c>
      <c r="B9692" t="s">
        <v>54991</v>
      </c>
      <c r="D9692" t="s">
        <v>40</v>
      </c>
      <c r="E9692" t="s">
        <v>41</v>
      </c>
      <c r="G9692" t="s">
        <v>12288</v>
      </c>
      <c r="H9692" t="s">
        <v>54992</v>
      </c>
      <c r="J9692" t="s">
        <v>100</v>
      </c>
      <c r="K9692" t="s">
        <v>101</v>
      </c>
      <c r="L9692">
        <v>11</v>
      </c>
      <c r="M9692" t="s">
        <v>54993</v>
      </c>
      <c r="N9692" t="s">
        <v>75</v>
      </c>
      <c r="O9692" t="s">
        <v>48</v>
      </c>
      <c r="P9692" t="s">
        <v>48</v>
      </c>
      <c r="Q9692" t="s">
        <v>54994</v>
      </c>
      <c r="Y9692" t="s">
        <v>54995</v>
      </c>
    </row>
    <row r="9693" spans="1:25">
      <c r="A9693" t="s">
        <v>54996</v>
      </c>
      <c r="B9693" t="s">
        <v>54997</v>
      </c>
      <c r="D9693" t="s">
        <v>40</v>
      </c>
      <c r="E9693" t="s">
        <v>41</v>
      </c>
      <c r="G9693" t="s">
        <v>54998</v>
      </c>
      <c r="H9693" t="s">
        <v>54999</v>
      </c>
      <c r="J9693" t="s">
        <v>100</v>
      </c>
      <c r="K9693" t="s">
        <v>101</v>
      </c>
      <c r="L9693">
        <v>11</v>
      </c>
      <c r="M9693" t="s">
        <v>54993</v>
      </c>
      <c r="N9693" t="s">
        <v>75</v>
      </c>
      <c r="O9693" t="s">
        <v>48</v>
      </c>
      <c r="P9693" t="s">
        <v>48</v>
      </c>
      <c r="Q9693" t="s">
        <v>55000</v>
      </c>
      <c r="Y9693" t="s">
        <v>55001</v>
      </c>
    </row>
    <row r="9694" spans="1:25">
      <c r="A9694" t="s">
        <v>55002</v>
      </c>
      <c r="B9694" t="s">
        <v>55003</v>
      </c>
      <c r="D9694" t="s">
        <v>40</v>
      </c>
      <c r="E9694" t="s">
        <v>41</v>
      </c>
      <c r="G9694" t="s">
        <v>55004</v>
      </c>
      <c r="H9694" t="s">
        <v>55005</v>
      </c>
      <c r="J9694" t="s">
        <v>91</v>
      </c>
      <c r="K9694" t="s">
        <v>92</v>
      </c>
      <c r="L9694">
        <v>11</v>
      </c>
      <c r="M9694" t="s">
        <v>54993</v>
      </c>
      <c r="N9694" t="s">
        <v>75</v>
      </c>
      <c r="O9694" t="s">
        <v>48</v>
      </c>
      <c r="P9694" t="s">
        <v>48</v>
      </c>
      <c r="Q9694" t="s">
        <v>55006</v>
      </c>
      <c r="Y9694" t="s">
        <v>55007</v>
      </c>
    </row>
    <row r="9695" spans="1:25">
      <c r="A9695" t="s">
        <v>184</v>
      </c>
      <c r="B9695" t="s">
        <v>55008</v>
      </c>
      <c r="D9695" t="s">
        <v>40</v>
      </c>
      <c r="E9695" t="s">
        <v>41</v>
      </c>
      <c r="G9695" t="s">
        <v>55009</v>
      </c>
      <c r="H9695" t="s">
        <v>55010</v>
      </c>
      <c r="J9695" t="s">
        <v>100</v>
      </c>
      <c r="K9695" t="s">
        <v>101</v>
      </c>
      <c r="L9695">
        <v>11</v>
      </c>
      <c r="M9695" t="s">
        <v>55011</v>
      </c>
      <c r="N9695" t="s">
        <v>75</v>
      </c>
      <c r="O9695" t="s">
        <v>48</v>
      </c>
      <c r="P9695" t="s">
        <v>48</v>
      </c>
      <c r="Q9695" t="s">
        <v>55012</v>
      </c>
      <c r="Y9695" t="s">
        <v>55013</v>
      </c>
    </row>
    <row r="9696" spans="1:25">
      <c r="A9696" t="s">
        <v>55014</v>
      </c>
      <c r="B9696" t="s">
        <v>55015</v>
      </c>
      <c r="D9696" t="s">
        <v>40</v>
      </c>
      <c r="E9696" t="s">
        <v>41</v>
      </c>
      <c r="G9696" t="s">
        <v>55016</v>
      </c>
      <c r="H9696" t="s">
        <v>1155</v>
      </c>
      <c r="J9696" t="s">
        <v>272</v>
      </c>
      <c r="K9696" t="s">
        <v>273</v>
      </c>
      <c r="L9696">
        <v>11</v>
      </c>
      <c r="M9696" t="s">
        <v>55017</v>
      </c>
      <c r="N9696" t="s">
        <v>275</v>
      </c>
      <c r="O9696" t="s">
        <v>48</v>
      </c>
      <c r="P9696" t="s">
        <v>48</v>
      </c>
      <c r="Q9696" t="s">
        <v>55018</v>
      </c>
      <c r="Y9696" t="s">
        <v>55019</v>
      </c>
    </row>
    <row r="9697" spans="1:25">
      <c r="A9697" t="s">
        <v>55020</v>
      </c>
      <c r="B9697" t="s">
        <v>55021</v>
      </c>
      <c r="D9697" t="s">
        <v>40</v>
      </c>
      <c r="E9697" t="s">
        <v>41</v>
      </c>
      <c r="G9697" t="s">
        <v>55022</v>
      </c>
      <c r="H9697" t="s">
        <v>30117</v>
      </c>
      <c r="J9697" t="s">
        <v>100</v>
      </c>
      <c r="K9697" t="s">
        <v>101</v>
      </c>
      <c r="L9697">
        <v>11</v>
      </c>
      <c r="M9697" t="s">
        <v>55023</v>
      </c>
      <c r="N9697" t="s">
        <v>75</v>
      </c>
      <c r="O9697" t="s">
        <v>48</v>
      </c>
      <c r="P9697" t="s">
        <v>48</v>
      </c>
      <c r="Q9697" t="s">
        <v>8939</v>
      </c>
      <c r="Y9697" t="s">
        <v>55024</v>
      </c>
    </row>
    <row r="9698" spans="1:25">
      <c r="A9698" t="s">
        <v>55025</v>
      </c>
      <c r="B9698" t="s">
        <v>55026</v>
      </c>
      <c r="D9698" t="s">
        <v>40</v>
      </c>
      <c r="E9698" t="s">
        <v>41</v>
      </c>
      <c r="G9698" t="s">
        <v>55027</v>
      </c>
      <c r="H9698" t="s">
        <v>55028</v>
      </c>
      <c r="J9698" t="s">
        <v>91</v>
      </c>
      <c r="K9698" t="s">
        <v>92</v>
      </c>
      <c r="L9698">
        <v>11</v>
      </c>
      <c r="M9698" t="s">
        <v>55029</v>
      </c>
      <c r="N9698" t="s">
        <v>75</v>
      </c>
      <c r="O9698" t="s">
        <v>48</v>
      </c>
      <c r="P9698" t="s">
        <v>48</v>
      </c>
      <c r="Q9698" t="s">
        <v>55030</v>
      </c>
      <c r="Y9698" t="s">
        <v>55031</v>
      </c>
    </row>
    <row r="9699" spans="1:25">
      <c r="A9699" t="s">
        <v>55032</v>
      </c>
      <c r="B9699" t="s">
        <v>55033</v>
      </c>
      <c r="D9699" t="s">
        <v>40</v>
      </c>
      <c r="E9699" t="s">
        <v>41</v>
      </c>
      <c r="G9699" t="s">
        <v>55034</v>
      </c>
      <c r="H9699" t="s">
        <v>35509</v>
      </c>
      <c r="J9699" t="s">
        <v>100</v>
      </c>
      <c r="K9699" t="s">
        <v>101</v>
      </c>
      <c r="L9699">
        <v>11</v>
      </c>
      <c r="M9699" t="s">
        <v>55029</v>
      </c>
      <c r="N9699" t="s">
        <v>75</v>
      </c>
      <c r="O9699" t="s">
        <v>48</v>
      </c>
      <c r="P9699" t="s">
        <v>48</v>
      </c>
      <c r="Q9699" t="s">
        <v>55035</v>
      </c>
      <c r="Y9699" t="s">
        <v>55036</v>
      </c>
    </row>
    <row r="9700" spans="1:25">
      <c r="A9700" t="s">
        <v>55037</v>
      </c>
      <c r="B9700" t="s">
        <v>55038</v>
      </c>
      <c r="D9700" t="s">
        <v>40</v>
      </c>
      <c r="E9700" t="s">
        <v>41</v>
      </c>
      <c r="G9700" t="s">
        <v>55039</v>
      </c>
      <c r="H9700" t="s">
        <v>55040</v>
      </c>
      <c r="J9700" t="s">
        <v>91</v>
      </c>
      <c r="K9700" t="s">
        <v>92</v>
      </c>
      <c r="L9700">
        <v>11</v>
      </c>
      <c r="M9700" t="s">
        <v>55029</v>
      </c>
      <c r="N9700" t="s">
        <v>75</v>
      </c>
      <c r="O9700" t="s">
        <v>48</v>
      </c>
      <c r="P9700" t="s">
        <v>48</v>
      </c>
      <c r="Q9700" t="s">
        <v>55041</v>
      </c>
      <c r="Y9700" t="s">
        <v>55042</v>
      </c>
    </row>
    <row r="9701" spans="1:25">
      <c r="A9701" t="s">
        <v>55043</v>
      </c>
      <c r="B9701" t="s">
        <v>55044</v>
      </c>
      <c r="D9701" t="s">
        <v>40</v>
      </c>
      <c r="E9701" t="s">
        <v>41</v>
      </c>
      <c r="G9701" t="s">
        <v>14167</v>
      </c>
      <c r="H9701" t="s">
        <v>55045</v>
      </c>
      <c r="J9701" t="s">
        <v>100</v>
      </c>
      <c r="K9701" t="s">
        <v>101</v>
      </c>
      <c r="L9701">
        <v>11</v>
      </c>
      <c r="M9701" t="s">
        <v>55029</v>
      </c>
      <c r="N9701" t="s">
        <v>75</v>
      </c>
      <c r="O9701" t="s">
        <v>48</v>
      </c>
      <c r="P9701" t="s">
        <v>48</v>
      </c>
      <c r="Q9701" t="s">
        <v>55046</v>
      </c>
      <c r="Y9701" t="s">
        <v>55047</v>
      </c>
    </row>
    <row r="9702" spans="1:25">
      <c r="A9702" t="s">
        <v>55048</v>
      </c>
      <c r="B9702" t="s">
        <v>55049</v>
      </c>
      <c r="D9702" t="s">
        <v>40</v>
      </c>
      <c r="E9702" t="s">
        <v>41</v>
      </c>
      <c r="G9702" t="s">
        <v>55050</v>
      </c>
      <c r="H9702" t="s">
        <v>9867</v>
      </c>
      <c r="J9702" t="s">
        <v>91</v>
      </c>
      <c r="K9702" t="s">
        <v>92</v>
      </c>
      <c r="L9702">
        <v>11</v>
      </c>
      <c r="M9702" t="s">
        <v>55029</v>
      </c>
      <c r="N9702" t="s">
        <v>75</v>
      </c>
      <c r="O9702" t="s">
        <v>48</v>
      </c>
      <c r="P9702" t="s">
        <v>48</v>
      </c>
      <c r="Q9702" t="s">
        <v>55051</v>
      </c>
      <c r="Y9702" t="s">
        <v>55052</v>
      </c>
    </row>
    <row r="9703" spans="1:25">
      <c r="A9703" t="s">
        <v>55053</v>
      </c>
      <c r="B9703" t="s">
        <v>55054</v>
      </c>
      <c r="D9703" t="s">
        <v>40</v>
      </c>
      <c r="E9703" t="s">
        <v>41</v>
      </c>
      <c r="G9703" t="s">
        <v>26845</v>
      </c>
      <c r="H9703" t="s">
        <v>55055</v>
      </c>
      <c r="J9703" t="s">
        <v>100</v>
      </c>
      <c r="K9703" t="s">
        <v>101</v>
      </c>
      <c r="L9703">
        <v>11</v>
      </c>
      <c r="M9703" t="s">
        <v>55056</v>
      </c>
      <c r="N9703" t="s">
        <v>75</v>
      </c>
      <c r="O9703" t="s">
        <v>48</v>
      </c>
      <c r="P9703" t="s">
        <v>48</v>
      </c>
      <c r="Q9703" t="s">
        <v>55057</v>
      </c>
      <c r="Y9703" t="s">
        <v>55058</v>
      </c>
    </row>
    <row r="9704" spans="1:25">
      <c r="A9704" t="s">
        <v>55059</v>
      </c>
      <c r="B9704" t="s">
        <v>55060</v>
      </c>
      <c r="D9704" t="s">
        <v>40</v>
      </c>
      <c r="E9704" t="s">
        <v>41</v>
      </c>
      <c r="G9704" t="s">
        <v>55061</v>
      </c>
      <c r="H9704" t="s">
        <v>2220</v>
      </c>
      <c r="J9704" t="s">
        <v>91</v>
      </c>
      <c r="K9704" t="s">
        <v>92</v>
      </c>
      <c r="L9704">
        <v>11</v>
      </c>
      <c r="M9704" t="s">
        <v>55062</v>
      </c>
      <c r="N9704" t="s">
        <v>75</v>
      </c>
      <c r="O9704" t="s">
        <v>48</v>
      </c>
      <c r="P9704" t="s">
        <v>48</v>
      </c>
      <c r="Q9704" t="s">
        <v>55063</v>
      </c>
      <c r="Y9704" t="s">
        <v>55064</v>
      </c>
    </row>
    <row r="9705" spans="1:25">
      <c r="A9705" t="s">
        <v>55065</v>
      </c>
      <c r="B9705" t="s">
        <v>55066</v>
      </c>
      <c r="D9705" t="s">
        <v>40</v>
      </c>
      <c r="E9705" t="s">
        <v>41</v>
      </c>
      <c r="G9705" t="s">
        <v>50109</v>
      </c>
      <c r="H9705" t="s">
        <v>7392</v>
      </c>
      <c r="J9705" t="s">
        <v>100</v>
      </c>
      <c r="K9705" t="s">
        <v>101</v>
      </c>
      <c r="L9705">
        <v>11</v>
      </c>
      <c r="M9705" t="s">
        <v>55067</v>
      </c>
      <c r="N9705" t="s">
        <v>75</v>
      </c>
      <c r="O9705" t="s">
        <v>48</v>
      </c>
      <c r="P9705" t="s">
        <v>48</v>
      </c>
      <c r="Q9705" t="s">
        <v>42992</v>
      </c>
      <c r="Y9705" t="s">
        <v>55068</v>
      </c>
    </row>
    <row r="9706" spans="1:25">
      <c r="A9706" t="s">
        <v>55069</v>
      </c>
      <c r="B9706" t="s">
        <v>55070</v>
      </c>
      <c r="D9706" t="s">
        <v>40</v>
      </c>
      <c r="E9706" t="s">
        <v>41</v>
      </c>
      <c r="G9706" t="s">
        <v>55071</v>
      </c>
      <c r="H9706" t="s">
        <v>40054</v>
      </c>
      <c r="J9706" t="s">
        <v>100</v>
      </c>
      <c r="K9706" t="s">
        <v>101</v>
      </c>
      <c r="L9706">
        <v>11</v>
      </c>
      <c r="M9706" t="s">
        <v>55067</v>
      </c>
      <c r="N9706" t="s">
        <v>75</v>
      </c>
      <c r="O9706" t="s">
        <v>48</v>
      </c>
      <c r="P9706" t="s">
        <v>48</v>
      </c>
      <c r="Q9706" t="s">
        <v>55072</v>
      </c>
      <c r="Y9706" t="s">
        <v>55073</v>
      </c>
    </row>
    <row r="9707" spans="1:25">
      <c r="A9707" t="s">
        <v>55074</v>
      </c>
      <c r="B9707" t="s">
        <v>55075</v>
      </c>
      <c r="D9707" t="s">
        <v>40</v>
      </c>
      <c r="E9707" t="s">
        <v>41</v>
      </c>
      <c r="G9707" t="s">
        <v>55076</v>
      </c>
      <c r="H9707" t="s">
        <v>7367</v>
      </c>
      <c r="J9707" t="s">
        <v>91</v>
      </c>
      <c r="K9707" t="s">
        <v>92</v>
      </c>
      <c r="L9707">
        <v>11</v>
      </c>
      <c r="M9707" t="s">
        <v>55067</v>
      </c>
      <c r="N9707" t="s">
        <v>75</v>
      </c>
      <c r="O9707" t="s">
        <v>48</v>
      </c>
      <c r="P9707" t="s">
        <v>48</v>
      </c>
      <c r="Q9707" t="s">
        <v>55077</v>
      </c>
      <c r="Y9707" t="s">
        <v>55078</v>
      </c>
    </row>
    <row r="9708" spans="1:25">
      <c r="A9708" t="s">
        <v>55079</v>
      </c>
      <c r="B9708" t="s">
        <v>55080</v>
      </c>
      <c r="D9708" t="s">
        <v>40</v>
      </c>
      <c r="E9708" t="s">
        <v>41</v>
      </c>
      <c r="G9708" t="s">
        <v>55081</v>
      </c>
      <c r="H9708" t="s">
        <v>26303</v>
      </c>
      <c r="J9708" t="s">
        <v>91</v>
      </c>
      <c r="K9708" t="s">
        <v>92</v>
      </c>
      <c r="L9708">
        <v>11</v>
      </c>
      <c r="M9708" t="s">
        <v>55082</v>
      </c>
      <c r="N9708" t="s">
        <v>75</v>
      </c>
      <c r="O9708" t="s">
        <v>48</v>
      </c>
      <c r="P9708" t="s">
        <v>48</v>
      </c>
      <c r="Q9708" t="s">
        <v>55083</v>
      </c>
      <c r="Y9708" t="s">
        <v>55084</v>
      </c>
    </row>
    <row r="9709" spans="1:25">
      <c r="A9709" t="s">
        <v>55085</v>
      </c>
      <c r="B9709" t="s">
        <v>55086</v>
      </c>
      <c r="D9709" t="s">
        <v>40</v>
      </c>
      <c r="E9709" t="s">
        <v>41</v>
      </c>
      <c r="G9709" t="s">
        <v>14112</v>
      </c>
      <c r="H9709" t="s">
        <v>55087</v>
      </c>
      <c r="J9709" t="s">
        <v>823</v>
      </c>
      <c r="K9709" t="s">
        <v>824</v>
      </c>
      <c r="L9709">
        <v>11</v>
      </c>
      <c r="M9709" t="s">
        <v>55088</v>
      </c>
      <c r="N9709" t="s">
        <v>75</v>
      </c>
      <c r="O9709" t="s">
        <v>48</v>
      </c>
      <c r="P9709" t="s">
        <v>48</v>
      </c>
      <c r="Q9709" t="s">
        <v>55089</v>
      </c>
      <c r="Y9709" t="s">
        <v>55090</v>
      </c>
    </row>
    <row r="9710" spans="1:25">
      <c r="A9710" t="s">
        <v>55091</v>
      </c>
      <c r="B9710" t="s">
        <v>55092</v>
      </c>
      <c r="D9710" t="s">
        <v>40</v>
      </c>
      <c r="E9710" t="s">
        <v>41</v>
      </c>
      <c r="G9710" t="s">
        <v>55093</v>
      </c>
      <c r="H9710" t="s">
        <v>7392</v>
      </c>
      <c r="J9710" t="s">
        <v>100</v>
      </c>
      <c r="K9710" t="s">
        <v>101</v>
      </c>
      <c r="L9710">
        <v>11</v>
      </c>
      <c r="M9710" t="s">
        <v>55088</v>
      </c>
      <c r="N9710" t="s">
        <v>75</v>
      </c>
      <c r="O9710" t="s">
        <v>48</v>
      </c>
      <c r="P9710" t="s">
        <v>48</v>
      </c>
      <c r="Q9710" t="s">
        <v>55094</v>
      </c>
      <c r="Y9710" t="s">
        <v>55095</v>
      </c>
    </row>
    <row r="9711" spans="1:25">
      <c r="A9711" t="s">
        <v>55096</v>
      </c>
      <c r="B9711" t="s">
        <v>55097</v>
      </c>
      <c r="D9711" t="s">
        <v>40</v>
      </c>
      <c r="E9711" t="s">
        <v>41</v>
      </c>
      <c r="G9711" t="s">
        <v>20153</v>
      </c>
      <c r="H9711" t="s">
        <v>2127</v>
      </c>
      <c r="J9711" t="s">
        <v>91</v>
      </c>
      <c r="K9711" t="s">
        <v>92</v>
      </c>
      <c r="L9711">
        <v>11</v>
      </c>
      <c r="M9711" t="s">
        <v>55088</v>
      </c>
      <c r="N9711" t="s">
        <v>75</v>
      </c>
      <c r="O9711" t="s">
        <v>48</v>
      </c>
      <c r="P9711" t="s">
        <v>48</v>
      </c>
      <c r="Q9711" t="s">
        <v>55098</v>
      </c>
      <c r="Y9711" t="s">
        <v>55099</v>
      </c>
    </row>
    <row r="9712" spans="1:25">
      <c r="A9712" t="s">
        <v>55100</v>
      </c>
      <c r="B9712" t="s">
        <v>55101</v>
      </c>
      <c r="D9712" t="s">
        <v>40</v>
      </c>
      <c r="E9712" t="s">
        <v>41</v>
      </c>
      <c r="G9712" t="s">
        <v>55102</v>
      </c>
      <c r="H9712" t="s">
        <v>1639</v>
      </c>
      <c r="J9712" t="s">
        <v>100</v>
      </c>
      <c r="K9712" t="s">
        <v>101</v>
      </c>
      <c r="L9712">
        <v>11</v>
      </c>
      <c r="M9712" t="s">
        <v>55088</v>
      </c>
      <c r="N9712" t="s">
        <v>75</v>
      </c>
      <c r="O9712" t="s">
        <v>48</v>
      </c>
      <c r="P9712" t="s">
        <v>48</v>
      </c>
      <c r="Q9712" t="s">
        <v>55103</v>
      </c>
      <c r="Y9712" t="s">
        <v>55104</v>
      </c>
    </row>
    <row r="9713" spans="1:25">
      <c r="A9713" t="s">
        <v>55105</v>
      </c>
      <c r="B9713" t="s">
        <v>55106</v>
      </c>
      <c r="D9713" t="s">
        <v>40</v>
      </c>
      <c r="E9713" t="s">
        <v>41</v>
      </c>
      <c r="G9713" t="s">
        <v>55107</v>
      </c>
      <c r="H9713" t="s">
        <v>12380</v>
      </c>
      <c r="J9713" t="s">
        <v>91</v>
      </c>
      <c r="K9713" t="s">
        <v>92</v>
      </c>
      <c r="L9713">
        <v>11</v>
      </c>
      <c r="M9713" t="s">
        <v>55108</v>
      </c>
      <c r="N9713" t="s">
        <v>75</v>
      </c>
      <c r="O9713" t="s">
        <v>48</v>
      </c>
      <c r="P9713" t="s">
        <v>48</v>
      </c>
      <c r="Q9713" t="s">
        <v>55109</v>
      </c>
      <c r="Y9713" t="s">
        <v>55110</v>
      </c>
    </row>
    <row r="9714" spans="1:25">
      <c r="A9714" t="s">
        <v>55111</v>
      </c>
      <c r="B9714" t="s">
        <v>55112</v>
      </c>
      <c r="D9714" t="s">
        <v>40</v>
      </c>
      <c r="E9714" t="s">
        <v>41</v>
      </c>
      <c r="G9714" t="s">
        <v>6995</v>
      </c>
      <c r="H9714" t="s">
        <v>11470</v>
      </c>
      <c r="J9714" t="s">
        <v>91</v>
      </c>
      <c r="K9714" t="s">
        <v>92</v>
      </c>
      <c r="L9714">
        <v>11</v>
      </c>
      <c r="M9714" t="s">
        <v>55113</v>
      </c>
      <c r="N9714" t="s">
        <v>75</v>
      </c>
      <c r="O9714" t="s">
        <v>48</v>
      </c>
      <c r="P9714" t="s">
        <v>48</v>
      </c>
      <c r="Q9714" t="s">
        <v>55114</v>
      </c>
      <c r="Y9714" t="s">
        <v>55115</v>
      </c>
    </row>
    <row r="9715" spans="1:25">
      <c r="A9715" t="s">
        <v>55116</v>
      </c>
      <c r="B9715" t="s">
        <v>55117</v>
      </c>
      <c r="D9715" t="s">
        <v>40</v>
      </c>
      <c r="E9715" t="s">
        <v>41</v>
      </c>
      <c r="G9715" t="s">
        <v>2441</v>
      </c>
      <c r="H9715" t="s">
        <v>55118</v>
      </c>
      <c r="J9715" t="s">
        <v>100</v>
      </c>
      <c r="K9715" t="s">
        <v>101</v>
      </c>
      <c r="L9715">
        <v>11</v>
      </c>
      <c r="M9715" t="s">
        <v>55119</v>
      </c>
      <c r="N9715" t="s">
        <v>75</v>
      </c>
      <c r="O9715" t="s">
        <v>48</v>
      </c>
      <c r="P9715" t="s">
        <v>48</v>
      </c>
      <c r="Q9715" t="s">
        <v>55120</v>
      </c>
      <c r="Y9715" t="s">
        <v>55121</v>
      </c>
    </row>
    <row r="9716" spans="1:25">
      <c r="A9716" t="s">
        <v>55122</v>
      </c>
      <c r="B9716" t="s">
        <v>55123</v>
      </c>
      <c r="D9716" t="s">
        <v>40</v>
      </c>
      <c r="E9716" t="s">
        <v>41</v>
      </c>
      <c r="G9716" t="s">
        <v>40701</v>
      </c>
      <c r="H9716" t="s">
        <v>26112</v>
      </c>
      <c r="J9716" t="s">
        <v>100</v>
      </c>
      <c r="K9716" t="s">
        <v>101</v>
      </c>
      <c r="L9716">
        <v>11</v>
      </c>
      <c r="M9716" t="s">
        <v>55124</v>
      </c>
      <c r="N9716" t="s">
        <v>75</v>
      </c>
      <c r="O9716" t="s">
        <v>48</v>
      </c>
      <c r="P9716" t="s">
        <v>48</v>
      </c>
      <c r="Q9716" t="s">
        <v>55125</v>
      </c>
      <c r="Y9716" t="s">
        <v>55126</v>
      </c>
    </row>
    <row r="9717" spans="1:25">
      <c r="A9717" t="s">
        <v>55127</v>
      </c>
      <c r="B9717" t="s">
        <v>55128</v>
      </c>
      <c r="D9717" t="s">
        <v>40</v>
      </c>
      <c r="E9717" t="s">
        <v>41</v>
      </c>
      <c r="G9717" t="s">
        <v>7421</v>
      </c>
      <c r="H9717" t="s">
        <v>55129</v>
      </c>
      <c r="J9717" t="s">
        <v>100</v>
      </c>
      <c r="K9717" t="s">
        <v>101</v>
      </c>
      <c r="L9717">
        <v>11</v>
      </c>
      <c r="M9717" t="s">
        <v>55124</v>
      </c>
      <c r="N9717" t="s">
        <v>75</v>
      </c>
      <c r="O9717" t="s">
        <v>48</v>
      </c>
      <c r="P9717" t="s">
        <v>48</v>
      </c>
      <c r="Q9717" t="s">
        <v>55130</v>
      </c>
      <c r="Y9717" t="s">
        <v>55131</v>
      </c>
    </row>
    <row r="9718" spans="1:25">
      <c r="A9718" t="s">
        <v>55132</v>
      </c>
      <c r="B9718" t="s">
        <v>55133</v>
      </c>
      <c r="D9718" t="s">
        <v>40</v>
      </c>
      <c r="E9718" t="s">
        <v>41</v>
      </c>
      <c r="G9718" t="s">
        <v>55134</v>
      </c>
      <c r="H9718" t="s">
        <v>643</v>
      </c>
      <c r="J9718" t="s">
        <v>100</v>
      </c>
      <c r="K9718" t="s">
        <v>101</v>
      </c>
      <c r="L9718">
        <v>11</v>
      </c>
      <c r="M9718" t="s">
        <v>55135</v>
      </c>
      <c r="N9718" t="s">
        <v>75</v>
      </c>
      <c r="O9718" t="s">
        <v>48</v>
      </c>
      <c r="P9718" t="s">
        <v>48</v>
      </c>
      <c r="Q9718" t="s">
        <v>55136</v>
      </c>
      <c r="Y9718" t="s">
        <v>55137</v>
      </c>
    </row>
    <row r="9719" spans="1:25">
      <c r="A9719" t="s">
        <v>55138</v>
      </c>
      <c r="B9719" t="s">
        <v>55139</v>
      </c>
      <c r="D9719" t="s">
        <v>40</v>
      </c>
      <c r="E9719" t="s">
        <v>41</v>
      </c>
      <c r="G9719" t="s">
        <v>55140</v>
      </c>
      <c r="H9719" t="s">
        <v>4885</v>
      </c>
      <c r="J9719" t="s">
        <v>511</v>
      </c>
      <c r="K9719" t="s">
        <v>512</v>
      </c>
      <c r="L9719">
        <v>11</v>
      </c>
      <c r="M9719" t="s">
        <v>55135</v>
      </c>
      <c r="N9719" t="s">
        <v>47</v>
      </c>
      <c r="O9719" t="s">
        <v>48</v>
      </c>
      <c r="P9719" t="s">
        <v>48</v>
      </c>
      <c r="Q9719" t="s">
        <v>55141</v>
      </c>
      <c r="Y9719" t="s">
        <v>55142</v>
      </c>
    </row>
    <row r="9720" spans="1:25">
      <c r="A9720" t="s">
        <v>55143</v>
      </c>
      <c r="B9720" t="s">
        <v>55144</v>
      </c>
      <c r="D9720" t="s">
        <v>40</v>
      </c>
      <c r="E9720" t="s">
        <v>41</v>
      </c>
      <c r="G9720" t="s">
        <v>55145</v>
      </c>
      <c r="H9720" t="s">
        <v>55146</v>
      </c>
      <c r="J9720" t="s">
        <v>100</v>
      </c>
      <c r="K9720" t="s">
        <v>101</v>
      </c>
      <c r="L9720">
        <v>11</v>
      </c>
      <c r="M9720" t="s">
        <v>55147</v>
      </c>
      <c r="N9720" t="s">
        <v>75</v>
      </c>
      <c r="O9720" t="s">
        <v>48</v>
      </c>
      <c r="P9720" t="s">
        <v>48</v>
      </c>
      <c r="Q9720" t="s">
        <v>55148</v>
      </c>
      <c r="Y9720" t="s">
        <v>55149</v>
      </c>
    </row>
    <row r="9721" spans="1:25">
      <c r="A9721" t="s">
        <v>55150</v>
      </c>
      <c r="B9721" t="s">
        <v>55151</v>
      </c>
      <c r="D9721" t="s">
        <v>40</v>
      </c>
      <c r="E9721" t="s">
        <v>41</v>
      </c>
      <c r="G9721" t="s">
        <v>55152</v>
      </c>
      <c r="H9721" t="s">
        <v>2335</v>
      </c>
      <c r="J9721" t="s">
        <v>91</v>
      </c>
      <c r="K9721" t="s">
        <v>92</v>
      </c>
      <c r="L9721">
        <v>11</v>
      </c>
      <c r="M9721" t="s">
        <v>55153</v>
      </c>
      <c r="N9721" t="s">
        <v>75</v>
      </c>
      <c r="O9721" t="s">
        <v>48</v>
      </c>
      <c r="P9721" t="s">
        <v>48</v>
      </c>
      <c r="Q9721" t="s">
        <v>55154</v>
      </c>
      <c r="Y9721" t="s">
        <v>55155</v>
      </c>
    </row>
    <row r="9722" spans="1:25">
      <c r="A9722" t="s">
        <v>55156</v>
      </c>
      <c r="B9722" t="s">
        <v>55157</v>
      </c>
      <c r="D9722" t="s">
        <v>40</v>
      </c>
      <c r="E9722" t="s">
        <v>41</v>
      </c>
      <c r="G9722" t="s">
        <v>55158</v>
      </c>
      <c r="H9722" t="s">
        <v>1332</v>
      </c>
      <c r="J9722" t="s">
        <v>91</v>
      </c>
      <c r="K9722" t="s">
        <v>92</v>
      </c>
      <c r="L9722">
        <v>11</v>
      </c>
      <c r="M9722" t="s">
        <v>55153</v>
      </c>
      <c r="N9722" t="s">
        <v>75</v>
      </c>
      <c r="O9722" t="s">
        <v>48</v>
      </c>
      <c r="P9722" t="s">
        <v>48</v>
      </c>
      <c r="Q9722" t="s">
        <v>55159</v>
      </c>
      <c r="Y9722" t="s">
        <v>55160</v>
      </c>
    </row>
    <row r="9723" spans="1:25">
      <c r="A9723" t="s">
        <v>55161</v>
      </c>
      <c r="B9723" t="s">
        <v>55162</v>
      </c>
      <c r="D9723" t="s">
        <v>40</v>
      </c>
      <c r="E9723" t="s">
        <v>41</v>
      </c>
      <c r="G9723" t="s">
        <v>55163</v>
      </c>
      <c r="H9723" t="s">
        <v>55164</v>
      </c>
      <c r="J9723" t="s">
        <v>121</v>
      </c>
      <c r="K9723" t="s">
        <v>122</v>
      </c>
      <c r="L9723">
        <v>11</v>
      </c>
      <c r="M9723" t="s">
        <v>55153</v>
      </c>
      <c r="N9723" t="s">
        <v>58</v>
      </c>
      <c r="O9723" t="s">
        <v>48</v>
      </c>
      <c r="P9723" t="s">
        <v>48</v>
      </c>
      <c r="Q9723" t="s">
        <v>55165</v>
      </c>
      <c r="Y9723" t="s">
        <v>55166</v>
      </c>
    </row>
    <row r="9724" spans="1:25">
      <c r="A9724" t="s">
        <v>55167</v>
      </c>
      <c r="B9724" t="s">
        <v>55168</v>
      </c>
      <c r="D9724" t="s">
        <v>40</v>
      </c>
      <c r="E9724" t="s">
        <v>41</v>
      </c>
      <c r="G9724" t="s">
        <v>1225</v>
      </c>
      <c r="H9724" t="s">
        <v>14520</v>
      </c>
      <c r="J9724" t="s">
        <v>100</v>
      </c>
      <c r="K9724" t="s">
        <v>101</v>
      </c>
      <c r="L9724">
        <v>11</v>
      </c>
      <c r="M9724" t="s">
        <v>55169</v>
      </c>
      <c r="N9724" t="s">
        <v>75</v>
      </c>
      <c r="O9724" t="s">
        <v>48</v>
      </c>
      <c r="P9724" t="s">
        <v>48</v>
      </c>
      <c r="Q9724" t="s">
        <v>55170</v>
      </c>
      <c r="Y9724" t="s">
        <v>55171</v>
      </c>
    </row>
    <row r="9725" spans="1:25">
      <c r="A9725" t="s">
        <v>55172</v>
      </c>
      <c r="B9725" t="s">
        <v>55173</v>
      </c>
      <c r="D9725" t="s">
        <v>40</v>
      </c>
      <c r="E9725" t="s">
        <v>41</v>
      </c>
      <c r="G9725" t="s">
        <v>55174</v>
      </c>
      <c r="H9725" t="s">
        <v>251</v>
      </c>
      <c r="J9725" t="s">
        <v>100</v>
      </c>
      <c r="K9725" t="s">
        <v>101</v>
      </c>
      <c r="L9725">
        <v>11</v>
      </c>
      <c r="M9725" t="s">
        <v>55169</v>
      </c>
      <c r="N9725" t="s">
        <v>75</v>
      </c>
      <c r="O9725" t="s">
        <v>48</v>
      </c>
      <c r="P9725" t="s">
        <v>48</v>
      </c>
      <c r="Q9725" t="s">
        <v>24239</v>
      </c>
      <c r="Y9725" t="s">
        <v>55175</v>
      </c>
    </row>
    <row r="9726" spans="1:25">
      <c r="A9726" t="s">
        <v>55176</v>
      </c>
      <c r="B9726" t="s">
        <v>55177</v>
      </c>
      <c r="D9726" t="s">
        <v>40</v>
      </c>
      <c r="E9726" t="s">
        <v>41</v>
      </c>
      <c r="G9726" t="s">
        <v>3971</v>
      </c>
      <c r="H9726" t="s">
        <v>55178</v>
      </c>
      <c r="J9726" t="s">
        <v>100</v>
      </c>
      <c r="K9726" t="s">
        <v>101</v>
      </c>
      <c r="L9726">
        <v>11</v>
      </c>
      <c r="M9726" t="s">
        <v>55169</v>
      </c>
      <c r="N9726" t="s">
        <v>75</v>
      </c>
      <c r="O9726" t="s">
        <v>48</v>
      </c>
      <c r="P9726" t="s">
        <v>48</v>
      </c>
      <c r="Q9726" t="s">
        <v>55179</v>
      </c>
      <c r="Y9726" t="s">
        <v>55180</v>
      </c>
    </row>
    <row r="9727" spans="1:25">
      <c r="A9727" t="s">
        <v>184</v>
      </c>
      <c r="B9727" t="s">
        <v>55181</v>
      </c>
      <c r="D9727" t="s">
        <v>40</v>
      </c>
      <c r="E9727" t="s">
        <v>41</v>
      </c>
      <c r="G9727" t="s">
        <v>2407</v>
      </c>
      <c r="H9727" t="s">
        <v>16555</v>
      </c>
      <c r="J9727" t="s">
        <v>100</v>
      </c>
      <c r="K9727" t="s">
        <v>101</v>
      </c>
      <c r="L9727">
        <v>11</v>
      </c>
      <c r="M9727" t="s">
        <v>55169</v>
      </c>
      <c r="N9727" t="s">
        <v>75</v>
      </c>
      <c r="O9727" t="s">
        <v>48</v>
      </c>
      <c r="P9727" t="s">
        <v>48</v>
      </c>
      <c r="Q9727" t="s">
        <v>39603</v>
      </c>
      <c r="Y9727" t="s">
        <v>55182</v>
      </c>
    </row>
    <row r="9728" spans="1:25">
      <c r="A9728" t="s">
        <v>55183</v>
      </c>
      <c r="B9728" t="s">
        <v>55184</v>
      </c>
      <c r="D9728" t="s">
        <v>40</v>
      </c>
      <c r="E9728" t="s">
        <v>41</v>
      </c>
      <c r="G9728" t="s">
        <v>55185</v>
      </c>
      <c r="H9728" t="s">
        <v>897</v>
      </c>
      <c r="J9728" t="s">
        <v>511</v>
      </c>
      <c r="K9728" t="s">
        <v>512</v>
      </c>
      <c r="L9728">
        <v>11</v>
      </c>
      <c r="M9728" t="s">
        <v>55186</v>
      </c>
      <c r="N9728" t="s">
        <v>47</v>
      </c>
      <c r="O9728" t="s">
        <v>48</v>
      </c>
      <c r="P9728" t="s">
        <v>48</v>
      </c>
      <c r="Q9728" t="s">
        <v>32192</v>
      </c>
      <c r="Y9728" t="s">
        <v>55187</v>
      </c>
    </row>
    <row r="9729" spans="1:25">
      <c r="A9729" t="s">
        <v>55188</v>
      </c>
      <c r="B9729" t="s">
        <v>55189</v>
      </c>
      <c r="D9729" t="s">
        <v>40</v>
      </c>
      <c r="E9729" t="s">
        <v>41</v>
      </c>
      <c r="G9729" t="s">
        <v>55190</v>
      </c>
      <c r="H9729" t="s">
        <v>609</v>
      </c>
      <c r="J9729" t="s">
        <v>91</v>
      </c>
      <c r="K9729" t="s">
        <v>92</v>
      </c>
      <c r="L9729">
        <v>11</v>
      </c>
      <c r="M9729" t="s">
        <v>55191</v>
      </c>
      <c r="N9729" t="s">
        <v>75</v>
      </c>
      <c r="O9729" t="s">
        <v>48</v>
      </c>
      <c r="P9729" t="s">
        <v>48</v>
      </c>
      <c r="Q9729" t="s">
        <v>45907</v>
      </c>
      <c r="Y9729" t="s">
        <v>55192</v>
      </c>
    </row>
    <row r="9730" spans="1:25">
      <c r="A9730" t="s">
        <v>55193</v>
      </c>
      <c r="B9730" t="s">
        <v>55194</v>
      </c>
      <c r="D9730" t="s">
        <v>40</v>
      </c>
      <c r="E9730" t="s">
        <v>41</v>
      </c>
      <c r="G9730" t="s">
        <v>7608</v>
      </c>
      <c r="H9730" t="s">
        <v>1155</v>
      </c>
      <c r="J9730" t="s">
        <v>91</v>
      </c>
      <c r="K9730" t="s">
        <v>92</v>
      </c>
      <c r="L9730">
        <v>11</v>
      </c>
      <c r="M9730" t="s">
        <v>55195</v>
      </c>
      <c r="N9730" t="s">
        <v>75</v>
      </c>
      <c r="O9730" t="s">
        <v>48</v>
      </c>
      <c r="P9730" t="s">
        <v>48</v>
      </c>
      <c r="Q9730" t="s">
        <v>55196</v>
      </c>
      <c r="Y9730" t="s">
        <v>55197</v>
      </c>
    </row>
    <row r="9731" spans="1:25">
      <c r="A9731" t="s">
        <v>55198</v>
      </c>
      <c r="B9731" t="s">
        <v>55199</v>
      </c>
      <c r="D9731" t="s">
        <v>40</v>
      </c>
      <c r="E9731" t="s">
        <v>41</v>
      </c>
      <c r="G9731" t="s">
        <v>31656</v>
      </c>
      <c r="H9731" t="s">
        <v>55200</v>
      </c>
      <c r="J9731" t="s">
        <v>91</v>
      </c>
      <c r="K9731" t="s">
        <v>92</v>
      </c>
      <c r="L9731">
        <v>11</v>
      </c>
      <c r="M9731" t="s">
        <v>55201</v>
      </c>
      <c r="N9731" t="s">
        <v>75</v>
      </c>
      <c r="O9731" t="s">
        <v>48</v>
      </c>
      <c r="P9731" t="s">
        <v>48</v>
      </c>
      <c r="Q9731" t="s">
        <v>55202</v>
      </c>
      <c r="Y9731" t="s">
        <v>55203</v>
      </c>
    </row>
    <row r="9732" spans="1:25">
      <c r="A9732" t="s">
        <v>55204</v>
      </c>
      <c r="B9732" t="s">
        <v>55205</v>
      </c>
      <c r="D9732" t="s">
        <v>40</v>
      </c>
      <c r="E9732" t="s">
        <v>41</v>
      </c>
      <c r="G9732" t="s">
        <v>22527</v>
      </c>
      <c r="H9732" t="s">
        <v>55206</v>
      </c>
      <c r="J9732" t="s">
        <v>121</v>
      </c>
      <c r="K9732" t="s">
        <v>122</v>
      </c>
      <c r="L9732">
        <v>11</v>
      </c>
      <c r="M9732" t="s">
        <v>55201</v>
      </c>
      <c r="N9732" t="s">
        <v>58</v>
      </c>
      <c r="O9732" t="s">
        <v>48</v>
      </c>
      <c r="P9732" t="s">
        <v>48</v>
      </c>
      <c r="Q9732" t="s">
        <v>55207</v>
      </c>
      <c r="Y9732" t="s">
        <v>55208</v>
      </c>
    </row>
    <row r="9733" spans="1:25">
      <c r="A9733" t="s">
        <v>55209</v>
      </c>
      <c r="B9733" t="s">
        <v>55210</v>
      </c>
      <c r="D9733" t="s">
        <v>40</v>
      </c>
      <c r="E9733" t="s">
        <v>41</v>
      </c>
      <c r="G9733" t="s">
        <v>55211</v>
      </c>
      <c r="H9733" t="s">
        <v>8396</v>
      </c>
      <c r="J9733" t="s">
        <v>91</v>
      </c>
      <c r="K9733" t="s">
        <v>92</v>
      </c>
      <c r="L9733">
        <v>11</v>
      </c>
      <c r="M9733" t="s">
        <v>55201</v>
      </c>
      <c r="N9733" t="s">
        <v>75</v>
      </c>
      <c r="O9733" t="s">
        <v>48</v>
      </c>
      <c r="P9733" t="s">
        <v>48</v>
      </c>
      <c r="Q9733" t="s">
        <v>55212</v>
      </c>
      <c r="Y9733" t="s">
        <v>55213</v>
      </c>
    </row>
    <row r="9734" spans="1:25">
      <c r="A9734" t="s">
        <v>55214</v>
      </c>
      <c r="B9734" t="s">
        <v>55215</v>
      </c>
      <c r="D9734" t="s">
        <v>40</v>
      </c>
      <c r="E9734" t="s">
        <v>41</v>
      </c>
      <c r="G9734" t="s">
        <v>55216</v>
      </c>
      <c r="H9734" t="s">
        <v>55217</v>
      </c>
      <c r="J9734" t="s">
        <v>100</v>
      </c>
      <c r="K9734" t="s">
        <v>101</v>
      </c>
      <c r="L9734">
        <v>11</v>
      </c>
      <c r="M9734" t="s">
        <v>55201</v>
      </c>
      <c r="N9734" t="s">
        <v>75</v>
      </c>
      <c r="O9734" t="s">
        <v>48</v>
      </c>
      <c r="P9734" t="s">
        <v>48</v>
      </c>
      <c r="Q9734" t="s">
        <v>55218</v>
      </c>
      <c r="Y9734" t="s">
        <v>55219</v>
      </c>
    </row>
    <row r="9735" spans="1:25">
      <c r="A9735" t="s">
        <v>55220</v>
      </c>
      <c r="B9735" t="s">
        <v>55221</v>
      </c>
      <c r="D9735" t="s">
        <v>40</v>
      </c>
      <c r="E9735" t="s">
        <v>41</v>
      </c>
      <c r="G9735" t="s">
        <v>55222</v>
      </c>
      <c r="H9735" t="s">
        <v>55223</v>
      </c>
      <c r="J9735" t="s">
        <v>100</v>
      </c>
      <c r="K9735" t="s">
        <v>101</v>
      </c>
      <c r="L9735">
        <v>11</v>
      </c>
      <c r="M9735" t="s">
        <v>55224</v>
      </c>
      <c r="N9735" t="s">
        <v>75</v>
      </c>
      <c r="O9735" t="s">
        <v>48</v>
      </c>
      <c r="P9735" t="s">
        <v>48</v>
      </c>
      <c r="Q9735" t="s">
        <v>55225</v>
      </c>
      <c r="Y9735" t="s">
        <v>55226</v>
      </c>
    </row>
    <row r="9736" spans="1:25">
      <c r="A9736" t="s">
        <v>55227</v>
      </c>
      <c r="B9736" t="s">
        <v>55228</v>
      </c>
      <c r="D9736" t="s">
        <v>40</v>
      </c>
      <c r="E9736" t="s">
        <v>41</v>
      </c>
      <c r="G9736" t="s">
        <v>55229</v>
      </c>
      <c r="H9736" t="s">
        <v>4061</v>
      </c>
      <c r="J9736" t="s">
        <v>91</v>
      </c>
      <c r="K9736" t="s">
        <v>92</v>
      </c>
      <c r="L9736">
        <v>11</v>
      </c>
      <c r="M9736" t="s">
        <v>55230</v>
      </c>
      <c r="N9736" t="s">
        <v>75</v>
      </c>
      <c r="O9736" t="s">
        <v>48</v>
      </c>
      <c r="P9736" t="s">
        <v>48</v>
      </c>
      <c r="Q9736" t="s">
        <v>55231</v>
      </c>
      <c r="Y9736" t="s">
        <v>55232</v>
      </c>
    </row>
    <row r="9737" spans="1:25">
      <c r="A9737" t="s">
        <v>55233</v>
      </c>
      <c r="B9737" t="s">
        <v>55234</v>
      </c>
      <c r="D9737" t="s">
        <v>40</v>
      </c>
      <c r="E9737" t="s">
        <v>41</v>
      </c>
      <c r="G9737" t="s">
        <v>7191</v>
      </c>
      <c r="H9737" t="s">
        <v>1639</v>
      </c>
      <c r="J9737" t="s">
        <v>823</v>
      </c>
      <c r="K9737" t="s">
        <v>824</v>
      </c>
      <c r="L9737">
        <v>11</v>
      </c>
      <c r="M9737" t="s">
        <v>55230</v>
      </c>
      <c r="N9737" t="s">
        <v>75</v>
      </c>
      <c r="O9737" t="s">
        <v>48</v>
      </c>
      <c r="P9737" t="s">
        <v>48</v>
      </c>
      <c r="Q9737" t="s">
        <v>7622</v>
      </c>
      <c r="Y9737" t="s">
        <v>55235</v>
      </c>
    </row>
    <row r="9738" spans="1:25">
      <c r="A9738" t="s">
        <v>55236</v>
      </c>
      <c r="B9738" t="s">
        <v>55237</v>
      </c>
      <c r="D9738" t="s">
        <v>40</v>
      </c>
      <c r="E9738" t="s">
        <v>41</v>
      </c>
      <c r="G9738" t="s">
        <v>12199</v>
      </c>
      <c r="H9738" t="s">
        <v>55238</v>
      </c>
      <c r="J9738" t="s">
        <v>823</v>
      </c>
      <c r="K9738" t="s">
        <v>824</v>
      </c>
      <c r="L9738">
        <v>11</v>
      </c>
      <c r="M9738" t="s">
        <v>55230</v>
      </c>
      <c r="N9738" t="s">
        <v>75</v>
      </c>
      <c r="O9738" t="s">
        <v>48</v>
      </c>
      <c r="P9738" t="s">
        <v>48</v>
      </c>
      <c r="Q9738" t="s">
        <v>55239</v>
      </c>
      <c r="Y9738" t="s">
        <v>55240</v>
      </c>
    </row>
    <row r="9739" spans="1:25">
      <c r="A9739" t="s">
        <v>184</v>
      </c>
      <c r="B9739" t="s">
        <v>55241</v>
      </c>
      <c r="D9739" t="s">
        <v>40</v>
      </c>
      <c r="E9739" t="s">
        <v>41</v>
      </c>
      <c r="G9739" t="s">
        <v>55242</v>
      </c>
      <c r="H9739" t="s">
        <v>55243</v>
      </c>
      <c r="J9739" t="s">
        <v>100</v>
      </c>
      <c r="K9739" t="s">
        <v>101</v>
      </c>
      <c r="L9739">
        <v>11</v>
      </c>
      <c r="M9739" t="s">
        <v>55244</v>
      </c>
      <c r="N9739" t="s">
        <v>75</v>
      </c>
      <c r="O9739" t="s">
        <v>48</v>
      </c>
      <c r="P9739" t="s">
        <v>48</v>
      </c>
      <c r="Q9739" t="s">
        <v>55245</v>
      </c>
      <c r="Y9739" t="s">
        <v>55246</v>
      </c>
    </row>
    <row r="9740" spans="1:25">
      <c r="A9740" t="s">
        <v>55247</v>
      </c>
      <c r="B9740" t="s">
        <v>55248</v>
      </c>
      <c r="D9740" t="s">
        <v>40</v>
      </c>
      <c r="E9740" t="s">
        <v>41</v>
      </c>
      <c r="G9740" t="s">
        <v>55249</v>
      </c>
      <c r="H9740" t="s">
        <v>55250</v>
      </c>
      <c r="J9740" t="s">
        <v>100</v>
      </c>
      <c r="K9740" t="s">
        <v>101</v>
      </c>
      <c r="L9740">
        <v>11</v>
      </c>
      <c r="M9740" t="s">
        <v>55251</v>
      </c>
      <c r="N9740" t="s">
        <v>75</v>
      </c>
      <c r="O9740" t="s">
        <v>48</v>
      </c>
      <c r="P9740" t="s">
        <v>48</v>
      </c>
      <c r="Q9740" t="s">
        <v>55252</v>
      </c>
      <c r="Y9740" t="s">
        <v>55253</v>
      </c>
    </row>
    <row r="9741" spans="1:25">
      <c r="A9741" t="s">
        <v>55254</v>
      </c>
      <c r="B9741" t="s">
        <v>55255</v>
      </c>
      <c r="D9741" t="s">
        <v>40</v>
      </c>
      <c r="E9741" t="s">
        <v>41</v>
      </c>
      <c r="G9741" t="s">
        <v>55256</v>
      </c>
      <c r="H9741" t="s">
        <v>55257</v>
      </c>
      <c r="J9741" t="s">
        <v>100</v>
      </c>
      <c r="K9741" t="s">
        <v>101</v>
      </c>
      <c r="L9741">
        <v>11</v>
      </c>
      <c r="M9741" t="s">
        <v>55258</v>
      </c>
      <c r="N9741" t="s">
        <v>75</v>
      </c>
      <c r="O9741" t="s">
        <v>48</v>
      </c>
      <c r="P9741" t="s">
        <v>48</v>
      </c>
      <c r="Q9741" t="s">
        <v>55259</v>
      </c>
      <c r="Y9741" t="s">
        <v>55260</v>
      </c>
    </row>
    <row r="9742" spans="1:25">
      <c r="A9742" t="s">
        <v>55261</v>
      </c>
      <c r="B9742" t="s">
        <v>55262</v>
      </c>
      <c r="D9742" t="s">
        <v>40</v>
      </c>
      <c r="E9742" t="s">
        <v>41</v>
      </c>
      <c r="G9742" t="s">
        <v>55263</v>
      </c>
      <c r="H9742" t="s">
        <v>1537</v>
      </c>
      <c r="J9742" t="s">
        <v>511</v>
      </c>
      <c r="K9742" t="s">
        <v>512</v>
      </c>
      <c r="L9742">
        <v>11</v>
      </c>
      <c r="M9742" t="s">
        <v>55258</v>
      </c>
      <c r="N9742" t="s">
        <v>47</v>
      </c>
      <c r="O9742" t="s">
        <v>48</v>
      </c>
      <c r="P9742" t="s">
        <v>48</v>
      </c>
      <c r="Q9742" t="s">
        <v>55264</v>
      </c>
      <c r="Y9742" t="s">
        <v>55265</v>
      </c>
    </row>
    <row r="9743" spans="1:25">
      <c r="A9743" t="s">
        <v>55266</v>
      </c>
      <c r="B9743" t="s">
        <v>55267</v>
      </c>
      <c r="D9743" t="s">
        <v>40</v>
      </c>
      <c r="E9743" t="s">
        <v>41</v>
      </c>
      <c r="G9743" t="s">
        <v>3346</v>
      </c>
      <c r="H9743" t="s">
        <v>31634</v>
      </c>
      <c r="J9743" t="s">
        <v>91</v>
      </c>
      <c r="K9743" t="s">
        <v>92</v>
      </c>
      <c r="L9743">
        <v>11</v>
      </c>
      <c r="M9743" t="s">
        <v>55268</v>
      </c>
      <c r="N9743" t="s">
        <v>75</v>
      </c>
      <c r="O9743" t="s">
        <v>48</v>
      </c>
      <c r="P9743" t="s">
        <v>48</v>
      </c>
      <c r="Q9743" t="s">
        <v>55269</v>
      </c>
      <c r="Y9743" t="s">
        <v>55270</v>
      </c>
    </row>
    <row r="9744" spans="1:25">
      <c r="A9744" t="s">
        <v>55271</v>
      </c>
      <c r="B9744" t="s">
        <v>55272</v>
      </c>
      <c r="D9744" t="s">
        <v>40</v>
      </c>
      <c r="E9744" t="s">
        <v>41</v>
      </c>
      <c r="G9744" t="s">
        <v>30409</v>
      </c>
      <c r="H9744" t="s">
        <v>13075</v>
      </c>
      <c r="J9744" t="s">
        <v>91</v>
      </c>
      <c r="K9744" t="s">
        <v>92</v>
      </c>
      <c r="L9744">
        <v>11</v>
      </c>
      <c r="M9744" t="s">
        <v>55268</v>
      </c>
      <c r="N9744" t="s">
        <v>75</v>
      </c>
      <c r="O9744" t="s">
        <v>48</v>
      </c>
      <c r="P9744" t="s">
        <v>48</v>
      </c>
      <c r="Q9744" t="s">
        <v>55273</v>
      </c>
      <c r="Y9744" t="s">
        <v>55274</v>
      </c>
    </row>
    <row r="9745" spans="1:25">
      <c r="A9745" t="s">
        <v>55275</v>
      </c>
      <c r="B9745" t="s">
        <v>55276</v>
      </c>
      <c r="D9745" t="s">
        <v>40</v>
      </c>
      <c r="E9745" t="s">
        <v>41</v>
      </c>
      <c r="G9745" t="s">
        <v>55277</v>
      </c>
      <c r="H9745" t="s">
        <v>1575</v>
      </c>
      <c r="J9745" t="s">
        <v>100</v>
      </c>
      <c r="K9745" t="s">
        <v>101</v>
      </c>
      <c r="L9745">
        <v>11</v>
      </c>
      <c r="M9745" t="s">
        <v>55278</v>
      </c>
      <c r="N9745" t="s">
        <v>75</v>
      </c>
      <c r="O9745" t="s">
        <v>48</v>
      </c>
      <c r="P9745" t="s">
        <v>48</v>
      </c>
      <c r="Q9745" t="s">
        <v>18428</v>
      </c>
      <c r="Y9745" t="s">
        <v>55279</v>
      </c>
    </row>
    <row r="9746" spans="1:25">
      <c r="A9746" t="s">
        <v>55280</v>
      </c>
      <c r="B9746" t="s">
        <v>55281</v>
      </c>
      <c r="D9746" t="s">
        <v>40</v>
      </c>
      <c r="E9746" t="s">
        <v>41</v>
      </c>
      <c r="G9746" t="s">
        <v>37012</v>
      </c>
      <c r="H9746" t="s">
        <v>41636</v>
      </c>
      <c r="J9746" t="s">
        <v>100</v>
      </c>
      <c r="K9746" t="s">
        <v>101</v>
      </c>
      <c r="L9746">
        <v>11</v>
      </c>
      <c r="M9746" t="s">
        <v>55278</v>
      </c>
      <c r="N9746" t="s">
        <v>75</v>
      </c>
      <c r="O9746" t="s">
        <v>48</v>
      </c>
      <c r="P9746" t="s">
        <v>48</v>
      </c>
      <c r="Q9746" t="s">
        <v>55282</v>
      </c>
      <c r="Y9746" t="s">
        <v>55283</v>
      </c>
    </row>
    <row r="9747" spans="1:25">
      <c r="A9747" t="s">
        <v>55284</v>
      </c>
      <c r="B9747" t="s">
        <v>55285</v>
      </c>
      <c r="D9747" t="s">
        <v>40</v>
      </c>
      <c r="E9747" t="s">
        <v>41</v>
      </c>
      <c r="G9747" t="s">
        <v>25720</v>
      </c>
      <c r="H9747" t="s">
        <v>1999</v>
      </c>
      <c r="J9747" t="s">
        <v>91</v>
      </c>
      <c r="K9747" t="s">
        <v>92</v>
      </c>
      <c r="L9747">
        <v>11</v>
      </c>
      <c r="M9747" t="s">
        <v>55278</v>
      </c>
      <c r="N9747" t="s">
        <v>75</v>
      </c>
      <c r="O9747" t="s">
        <v>48</v>
      </c>
      <c r="P9747" t="s">
        <v>48</v>
      </c>
      <c r="Q9747" t="s">
        <v>55286</v>
      </c>
      <c r="Y9747" t="s">
        <v>55287</v>
      </c>
    </row>
    <row r="9748" spans="1:25">
      <c r="A9748" t="s">
        <v>55288</v>
      </c>
      <c r="B9748" t="s">
        <v>55289</v>
      </c>
      <c r="D9748" t="s">
        <v>40</v>
      </c>
      <c r="E9748" t="s">
        <v>41</v>
      </c>
      <c r="G9748" t="s">
        <v>55290</v>
      </c>
      <c r="H9748" t="s">
        <v>2349</v>
      </c>
      <c r="J9748" t="s">
        <v>100</v>
      </c>
      <c r="K9748" t="s">
        <v>101</v>
      </c>
      <c r="L9748">
        <v>11</v>
      </c>
      <c r="M9748" t="s">
        <v>55278</v>
      </c>
      <c r="N9748" t="s">
        <v>75</v>
      </c>
      <c r="O9748" t="s">
        <v>48</v>
      </c>
      <c r="P9748" t="s">
        <v>48</v>
      </c>
      <c r="Q9748" t="s">
        <v>55291</v>
      </c>
      <c r="Y9748" t="s">
        <v>55292</v>
      </c>
    </row>
    <row r="9749" spans="1:25">
      <c r="A9749" t="s">
        <v>55293</v>
      </c>
      <c r="B9749" t="s">
        <v>55294</v>
      </c>
      <c r="D9749" t="s">
        <v>40</v>
      </c>
      <c r="E9749" t="s">
        <v>41</v>
      </c>
      <c r="G9749" t="s">
        <v>1225</v>
      </c>
      <c r="H9749" t="s">
        <v>8353</v>
      </c>
      <c r="J9749" t="s">
        <v>91</v>
      </c>
      <c r="K9749" t="s">
        <v>92</v>
      </c>
      <c r="L9749">
        <v>11</v>
      </c>
      <c r="M9749" t="s">
        <v>55295</v>
      </c>
      <c r="N9749" t="s">
        <v>75</v>
      </c>
      <c r="O9749" t="s">
        <v>48</v>
      </c>
      <c r="P9749" t="s">
        <v>48</v>
      </c>
      <c r="Q9749" t="s">
        <v>55296</v>
      </c>
      <c r="Y9749" t="s">
        <v>55297</v>
      </c>
    </row>
    <row r="9750" spans="1:25">
      <c r="A9750" t="s">
        <v>55298</v>
      </c>
      <c r="B9750" t="s">
        <v>55299</v>
      </c>
      <c r="D9750" t="s">
        <v>40</v>
      </c>
      <c r="E9750" t="s">
        <v>41</v>
      </c>
      <c r="G9750" t="s">
        <v>36729</v>
      </c>
      <c r="H9750" t="s">
        <v>55300</v>
      </c>
      <c r="J9750" t="s">
        <v>121</v>
      </c>
      <c r="K9750" t="s">
        <v>122</v>
      </c>
      <c r="L9750">
        <v>11</v>
      </c>
      <c r="M9750" t="s">
        <v>55301</v>
      </c>
      <c r="N9750" t="s">
        <v>275</v>
      </c>
      <c r="O9750" t="s">
        <v>48</v>
      </c>
      <c r="P9750" t="s">
        <v>48</v>
      </c>
      <c r="Q9750" t="s">
        <v>55302</v>
      </c>
      <c r="Y9750" t="s">
        <v>55303</v>
      </c>
    </row>
    <row r="9751" spans="1:25">
      <c r="A9751" t="s">
        <v>55304</v>
      </c>
      <c r="B9751" t="s">
        <v>55305</v>
      </c>
      <c r="D9751" t="s">
        <v>40</v>
      </c>
      <c r="E9751" t="s">
        <v>41</v>
      </c>
      <c r="G9751" t="s">
        <v>55306</v>
      </c>
      <c r="H9751" t="s">
        <v>55307</v>
      </c>
      <c r="J9751" t="s">
        <v>91</v>
      </c>
      <c r="K9751" t="s">
        <v>92</v>
      </c>
      <c r="L9751">
        <v>11</v>
      </c>
      <c r="M9751" t="s">
        <v>55301</v>
      </c>
      <c r="N9751" t="s">
        <v>75</v>
      </c>
      <c r="O9751" t="s">
        <v>48</v>
      </c>
      <c r="P9751" t="s">
        <v>48</v>
      </c>
      <c r="Q9751" t="s">
        <v>55308</v>
      </c>
      <c r="Y9751" t="s">
        <v>55309</v>
      </c>
    </row>
    <row r="9752" spans="1:25">
      <c r="A9752" t="s">
        <v>55310</v>
      </c>
      <c r="B9752" t="s">
        <v>55311</v>
      </c>
      <c r="D9752" t="s">
        <v>40</v>
      </c>
      <c r="E9752" t="s">
        <v>41</v>
      </c>
      <c r="G9752" t="s">
        <v>7346</v>
      </c>
      <c r="H9752" t="s">
        <v>55312</v>
      </c>
      <c r="J9752" t="s">
        <v>100</v>
      </c>
      <c r="K9752" t="s">
        <v>101</v>
      </c>
      <c r="L9752">
        <v>11</v>
      </c>
      <c r="M9752" t="s">
        <v>55301</v>
      </c>
      <c r="N9752" t="s">
        <v>75</v>
      </c>
      <c r="O9752" t="s">
        <v>48</v>
      </c>
      <c r="P9752" t="s">
        <v>48</v>
      </c>
      <c r="Q9752" t="s">
        <v>55313</v>
      </c>
      <c r="Y9752" t="s">
        <v>55314</v>
      </c>
    </row>
    <row r="9753" spans="1:25">
      <c r="A9753" t="s">
        <v>55315</v>
      </c>
      <c r="B9753" t="s">
        <v>55316</v>
      </c>
      <c r="D9753" t="s">
        <v>40</v>
      </c>
      <c r="E9753" t="s">
        <v>41</v>
      </c>
      <c r="G9753" t="s">
        <v>554</v>
      </c>
      <c r="H9753" t="s">
        <v>81</v>
      </c>
      <c r="J9753" t="s">
        <v>91</v>
      </c>
      <c r="K9753" t="s">
        <v>92</v>
      </c>
      <c r="L9753">
        <v>11</v>
      </c>
      <c r="M9753" t="s">
        <v>55317</v>
      </c>
      <c r="N9753" t="s">
        <v>75</v>
      </c>
      <c r="O9753" t="s">
        <v>48</v>
      </c>
      <c r="P9753" t="s">
        <v>48</v>
      </c>
      <c r="Q9753" t="s">
        <v>32380</v>
      </c>
      <c r="Y9753" t="s">
        <v>55318</v>
      </c>
    </row>
    <row r="9754" spans="1:25">
      <c r="A9754" t="s">
        <v>55319</v>
      </c>
      <c r="B9754" t="s">
        <v>55320</v>
      </c>
      <c r="D9754" t="s">
        <v>40</v>
      </c>
      <c r="E9754" t="s">
        <v>41</v>
      </c>
      <c r="G9754" t="s">
        <v>55321</v>
      </c>
      <c r="H9754" t="s">
        <v>55322</v>
      </c>
      <c r="J9754" t="s">
        <v>91</v>
      </c>
      <c r="K9754" t="s">
        <v>92</v>
      </c>
      <c r="L9754">
        <v>11</v>
      </c>
      <c r="M9754" t="s">
        <v>55323</v>
      </c>
      <c r="N9754" t="s">
        <v>75</v>
      </c>
      <c r="O9754" t="s">
        <v>48</v>
      </c>
      <c r="P9754" t="s">
        <v>48</v>
      </c>
      <c r="Q9754" t="s">
        <v>55324</v>
      </c>
      <c r="Y9754" t="s">
        <v>55325</v>
      </c>
    </row>
    <row r="9755" spans="1:25">
      <c r="A9755" t="s">
        <v>55326</v>
      </c>
      <c r="B9755" t="s">
        <v>55327</v>
      </c>
      <c r="D9755" t="s">
        <v>40</v>
      </c>
      <c r="E9755" t="s">
        <v>41</v>
      </c>
      <c r="G9755" t="s">
        <v>10475</v>
      </c>
      <c r="H9755" t="s">
        <v>9678</v>
      </c>
      <c r="J9755" t="s">
        <v>511</v>
      </c>
      <c r="K9755" t="s">
        <v>512</v>
      </c>
      <c r="L9755">
        <v>11</v>
      </c>
      <c r="M9755" t="s">
        <v>55328</v>
      </c>
      <c r="N9755" t="s">
        <v>47</v>
      </c>
      <c r="O9755" t="s">
        <v>48</v>
      </c>
      <c r="P9755" t="s">
        <v>48</v>
      </c>
      <c r="Q9755" t="s">
        <v>45744</v>
      </c>
      <c r="Y9755" t="s">
        <v>55329</v>
      </c>
    </row>
    <row r="9756" spans="1:25">
      <c r="A9756" t="s">
        <v>55330</v>
      </c>
      <c r="B9756" t="s">
        <v>55331</v>
      </c>
      <c r="D9756" t="s">
        <v>40</v>
      </c>
      <c r="E9756" t="s">
        <v>41</v>
      </c>
      <c r="G9756" t="s">
        <v>12422</v>
      </c>
      <c r="H9756" t="s">
        <v>1658</v>
      </c>
      <c r="J9756" t="s">
        <v>100</v>
      </c>
      <c r="K9756" t="s">
        <v>101</v>
      </c>
      <c r="L9756">
        <v>11</v>
      </c>
      <c r="M9756" t="s">
        <v>55332</v>
      </c>
      <c r="N9756" t="s">
        <v>75</v>
      </c>
      <c r="O9756" t="s">
        <v>48</v>
      </c>
      <c r="P9756" t="s">
        <v>48</v>
      </c>
      <c r="Q9756" t="s">
        <v>55333</v>
      </c>
      <c r="Y9756" t="s">
        <v>55334</v>
      </c>
    </row>
    <row r="9757" spans="1:25">
      <c r="A9757" t="s">
        <v>55335</v>
      </c>
      <c r="B9757" t="s">
        <v>55336</v>
      </c>
      <c r="D9757" t="s">
        <v>40</v>
      </c>
      <c r="E9757" t="s">
        <v>41</v>
      </c>
      <c r="G9757" t="s">
        <v>55337</v>
      </c>
      <c r="H9757" t="s">
        <v>21797</v>
      </c>
      <c r="J9757" t="s">
        <v>91</v>
      </c>
      <c r="K9757" t="s">
        <v>92</v>
      </c>
      <c r="L9757">
        <v>11</v>
      </c>
      <c r="M9757" t="s">
        <v>55332</v>
      </c>
      <c r="N9757" t="s">
        <v>75</v>
      </c>
      <c r="O9757" t="s">
        <v>48</v>
      </c>
      <c r="P9757" t="s">
        <v>48</v>
      </c>
      <c r="Q9757" t="s">
        <v>55338</v>
      </c>
      <c r="Y9757" t="s">
        <v>55339</v>
      </c>
    </row>
    <row r="9758" spans="1:25">
      <c r="A9758" t="s">
        <v>55340</v>
      </c>
      <c r="B9758" t="s">
        <v>55341</v>
      </c>
      <c r="D9758" t="s">
        <v>40</v>
      </c>
      <c r="E9758" t="s">
        <v>41</v>
      </c>
      <c r="G9758" t="s">
        <v>55342</v>
      </c>
      <c r="H9758" t="s">
        <v>55343</v>
      </c>
      <c r="J9758" t="s">
        <v>91</v>
      </c>
      <c r="K9758" t="s">
        <v>92</v>
      </c>
      <c r="L9758">
        <v>11</v>
      </c>
      <c r="M9758" t="s">
        <v>55332</v>
      </c>
      <c r="N9758" t="s">
        <v>75</v>
      </c>
      <c r="O9758" t="s">
        <v>48</v>
      </c>
      <c r="P9758" t="s">
        <v>48</v>
      </c>
      <c r="Q9758" t="s">
        <v>55344</v>
      </c>
      <c r="Y9758" t="s">
        <v>55345</v>
      </c>
    </row>
    <row r="9759" spans="1:25">
      <c r="A9759" t="s">
        <v>55346</v>
      </c>
      <c r="B9759" t="s">
        <v>55347</v>
      </c>
      <c r="D9759" t="s">
        <v>40</v>
      </c>
      <c r="E9759" t="s">
        <v>41</v>
      </c>
      <c r="G9759" t="s">
        <v>43543</v>
      </c>
      <c r="H9759" t="s">
        <v>55348</v>
      </c>
      <c r="J9759" t="s">
        <v>100</v>
      </c>
      <c r="K9759" t="s">
        <v>101</v>
      </c>
      <c r="L9759">
        <v>11</v>
      </c>
      <c r="M9759" t="s">
        <v>55349</v>
      </c>
      <c r="N9759" t="s">
        <v>75</v>
      </c>
      <c r="O9759" t="s">
        <v>48</v>
      </c>
      <c r="P9759" t="s">
        <v>48</v>
      </c>
      <c r="Q9759" t="s">
        <v>55350</v>
      </c>
      <c r="Y9759" t="s">
        <v>55351</v>
      </c>
    </row>
    <row r="9760" spans="1:25">
      <c r="A9760" t="s">
        <v>55352</v>
      </c>
      <c r="B9760" t="s">
        <v>55353</v>
      </c>
      <c r="D9760" t="s">
        <v>40</v>
      </c>
      <c r="E9760" t="s">
        <v>41</v>
      </c>
      <c r="G9760" t="s">
        <v>55354</v>
      </c>
      <c r="H9760" t="s">
        <v>55355</v>
      </c>
      <c r="J9760" t="s">
        <v>100</v>
      </c>
      <c r="K9760" t="s">
        <v>101</v>
      </c>
      <c r="L9760">
        <v>11</v>
      </c>
      <c r="M9760" t="s">
        <v>55349</v>
      </c>
      <c r="N9760" t="s">
        <v>75</v>
      </c>
      <c r="O9760" t="s">
        <v>48</v>
      </c>
      <c r="P9760" t="s">
        <v>48</v>
      </c>
      <c r="Q9760" t="s">
        <v>55356</v>
      </c>
      <c r="Y9760" t="s">
        <v>55357</v>
      </c>
    </row>
    <row r="9761" spans="1:25">
      <c r="A9761" t="s">
        <v>184</v>
      </c>
      <c r="B9761" t="s">
        <v>55358</v>
      </c>
      <c r="D9761" t="s">
        <v>40</v>
      </c>
      <c r="E9761" t="s">
        <v>41</v>
      </c>
      <c r="G9761" t="s">
        <v>55359</v>
      </c>
      <c r="H9761" t="s">
        <v>55360</v>
      </c>
      <c r="J9761" t="s">
        <v>91</v>
      </c>
      <c r="K9761" t="s">
        <v>92</v>
      </c>
      <c r="L9761">
        <v>11</v>
      </c>
      <c r="M9761" t="s">
        <v>55349</v>
      </c>
      <c r="N9761" t="s">
        <v>75</v>
      </c>
      <c r="O9761" t="s">
        <v>48</v>
      </c>
      <c r="P9761" t="s">
        <v>48</v>
      </c>
      <c r="Q9761" t="s">
        <v>55361</v>
      </c>
      <c r="Y9761" t="s">
        <v>55362</v>
      </c>
    </row>
    <row r="9762" spans="1:25">
      <c r="A9762" t="s">
        <v>55363</v>
      </c>
      <c r="B9762" t="s">
        <v>55364</v>
      </c>
      <c r="D9762" t="s">
        <v>40</v>
      </c>
      <c r="E9762" t="s">
        <v>41</v>
      </c>
      <c r="G9762" t="s">
        <v>55365</v>
      </c>
      <c r="H9762" t="s">
        <v>6068</v>
      </c>
      <c r="J9762" t="s">
        <v>91</v>
      </c>
      <c r="K9762" t="s">
        <v>92</v>
      </c>
      <c r="L9762">
        <v>11</v>
      </c>
      <c r="M9762" t="s">
        <v>55349</v>
      </c>
      <c r="N9762" t="s">
        <v>75</v>
      </c>
      <c r="O9762" t="s">
        <v>48</v>
      </c>
      <c r="P9762" t="s">
        <v>48</v>
      </c>
      <c r="Q9762" t="s">
        <v>55366</v>
      </c>
      <c r="Y9762" t="s">
        <v>55367</v>
      </c>
    </row>
    <row r="9763" spans="1:25">
      <c r="A9763" t="s">
        <v>55368</v>
      </c>
      <c r="B9763" t="s">
        <v>55369</v>
      </c>
      <c r="D9763" t="s">
        <v>40</v>
      </c>
      <c r="E9763" t="s">
        <v>41</v>
      </c>
      <c r="G9763" t="s">
        <v>55370</v>
      </c>
      <c r="H9763" t="s">
        <v>55371</v>
      </c>
      <c r="J9763" t="s">
        <v>121</v>
      </c>
      <c r="K9763" t="s">
        <v>122</v>
      </c>
      <c r="L9763">
        <v>11</v>
      </c>
      <c r="M9763" t="s">
        <v>55349</v>
      </c>
      <c r="N9763" t="s">
        <v>58</v>
      </c>
      <c r="O9763" t="s">
        <v>48</v>
      </c>
      <c r="P9763" t="s">
        <v>48</v>
      </c>
      <c r="Q9763" t="s">
        <v>55372</v>
      </c>
      <c r="Y9763" t="s">
        <v>55373</v>
      </c>
    </row>
    <row r="9764" spans="1:25">
      <c r="A9764" t="s">
        <v>55374</v>
      </c>
      <c r="B9764" t="s">
        <v>55375</v>
      </c>
      <c r="D9764" t="s">
        <v>40</v>
      </c>
      <c r="E9764" t="s">
        <v>41</v>
      </c>
      <c r="G9764" t="s">
        <v>2167</v>
      </c>
      <c r="H9764" t="s">
        <v>2161</v>
      </c>
      <c r="J9764" t="s">
        <v>91</v>
      </c>
      <c r="K9764" t="s">
        <v>92</v>
      </c>
      <c r="L9764">
        <v>11</v>
      </c>
      <c r="M9764" t="s">
        <v>55376</v>
      </c>
      <c r="N9764" t="s">
        <v>75</v>
      </c>
      <c r="O9764" t="s">
        <v>48</v>
      </c>
      <c r="P9764" t="s">
        <v>48</v>
      </c>
      <c r="Q9764" t="s">
        <v>55377</v>
      </c>
      <c r="Y9764" t="s">
        <v>55378</v>
      </c>
    </row>
    <row r="9765" spans="1:25">
      <c r="A9765" t="s">
        <v>55379</v>
      </c>
      <c r="B9765" t="s">
        <v>55380</v>
      </c>
      <c r="D9765" t="s">
        <v>40</v>
      </c>
      <c r="E9765" t="s">
        <v>41</v>
      </c>
      <c r="G9765" t="s">
        <v>23441</v>
      </c>
      <c r="H9765" t="s">
        <v>17137</v>
      </c>
      <c r="J9765" t="s">
        <v>100</v>
      </c>
      <c r="K9765" t="s">
        <v>101</v>
      </c>
      <c r="L9765">
        <v>11</v>
      </c>
      <c r="M9765" t="s">
        <v>55381</v>
      </c>
      <c r="N9765" t="s">
        <v>75</v>
      </c>
      <c r="O9765" t="s">
        <v>48</v>
      </c>
      <c r="P9765" t="s">
        <v>48</v>
      </c>
      <c r="Q9765" t="s">
        <v>55382</v>
      </c>
      <c r="Y9765" t="s">
        <v>55383</v>
      </c>
    </row>
    <row r="9766" spans="1:25">
      <c r="A9766" t="s">
        <v>55384</v>
      </c>
      <c r="B9766" t="s">
        <v>55385</v>
      </c>
      <c r="D9766" t="s">
        <v>40</v>
      </c>
      <c r="E9766" t="s">
        <v>41</v>
      </c>
      <c r="G9766" t="s">
        <v>7946</v>
      </c>
      <c r="H9766" t="s">
        <v>1930</v>
      </c>
      <c r="J9766" t="s">
        <v>511</v>
      </c>
      <c r="K9766" t="s">
        <v>512</v>
      </c>
      <c r="L9766">
        <v>11</v>
      </c>
      <c r="M9766" t="s">
        <v>55386</v>
      </c>
      <c r="N9766" t="s">
        <v>47</v>
      </c>
      <c r="O9766" t="s">
        <v>48</v>
      </c>
      <c r="P9766" t="s">
        <v>48</v>
      </c>
      <c r="Q9766" t="s">
        <v>55387</v>
      </c>
      <c r="Y9766" t="s">
        <v>55388</v>
      </c>
    </row>
    <row r="9767" spans="1:25">
      <c r="A9767" t="s">
        <v>55389</v>
      </c>
      <c r="B9767" t="s">
        <v>55390</v>
      </c>
      <c r="D9767" t="s">
        <v>40</v>
      </c>
      <c r="E9767" t="s">
        <v>41</v>
      </c>
      <c r="G9767" t="s">
        <v>55391</v>
      </c>
      <c r="H9767" t="s">
        <v>55392</v>
      </c>
      <c r="J9767" t="s">
        <v>100</v>
      </c>
      <c r="K9767" t="s">
        <v>101</v>
      </c>
      <c r="L9767">
        <v>11</v>
      </c>
      <c r="M9767" t="s">
        <v>55393</v>
      </c>
      <c r="N9767" t="s">
        <v>75</v>
      </c>
      <c r="O9767" t="s">
        <v>48</v>
      </c>
      <c r="P9767" t="s">
        <v>48</v>
      </c>
      <c r="Q9767" t="s">
        <v>55394</v>
      </c>
      <c r="Y9767" t="s">
        <v>55395</v>
      </c>
    </row>
    <row r="9768" spans="1:25">
      <c r="A9768" t="s">
        <v>55396</v>
      </c>
      <c r="B9768" t="s">
        <v>55397</v>
      </c>
      <c r="D9768" t="s">
        <v>40</v>
      </c>
      <c r="E9768" t="s">
        <v>41</v>
      </c>
      <c r="G9768" t="s">
        <v>55398</v>
      </c>
      <c r="H9768" t="s">
        <v>1192</v>
      </c>
      <c r="J9768" t="s">
        <v>91</v>
      </c>
      <c r="K9768" t="s">
        <v>92</v>
      </c>
      <c r="L9768">
        <v>11</v>
      </c>
      <c r="M9768" t="s">
        <v>55399</v>
      </c>
      <c r="N9768" t="s">
        <v>75</v>
      </c>
      <c r="O9768" t="s">
        <v>48</v>
      </c>
      <c r="P9768" t="s">
        <v>48</v>
      </c>
      <c r="Q9768" t="s">
        <v>20711</v>
      </c>
      <c r="Y9768" t="s">
        <v>55400</v>
      </c>
    </row>
    <row r="9769" spans="1:25">
      <c r="A9769" t="s">
        <v>55401</v>
      </c>
      <c r="B9769" t="s">
        <v>55402</v>
      </c>
      <c r="D9769" t="s">
        <v>40</v>
      </c>
      <c r="E9769" t="s">
        <v>41</v>
      </c>
      <c r="G9769" t="s">
        <v>55403</v>
      </c>
      <c r="H9769" t="s">
        <v>2879</v>
      </c>
      <c r="J9769" t="s">
        <v>100</v>
      </c>
      <c r="K9769" t="s">
        <v>101</v>
      </c>
      <c r="L9769">
        <v>11</v>
      </c>
      <c r="M9769" t="s">
        <v>55399</v>
      </c>
      <c r="N9769" t="s">
        <v>75</v>
      </c>
      <c r="O9769" t="s">
        <v>48</v>
      </c>
      <c r="P9769" t="s">
        <v>48</v>
      </c>
      <c r="Q9769" t="s">
        <v>55404</v>
      </c>
      <c r="Y9769" t="s">
        <v>55405</v>
      </c>
    </row>
    <row r="9770" spans="1:25">
      <c r="A9770" t="s">
        <v>55406</v>
      </c>
      <c r="B9770" t="s">
        <v>55407</v>
      </c>
      <c r="D9770" t="s">
        <v>40</v>
      </c>
      <c r="E9770" t="s">
        <v>41</v>
      </c>
      <c r="G9770" t="s">
        <v>51371</v>
      </c>
      <c r="H9770" t="s">
        <v>51372</v>
      </c>
      <c r="J9770" t="s">
        <v>91</v>
      </c>
      <c r="K9770" t="s">
        <v>92</v>
      </c>
      <c r="L9770">
        <v>11</v>
      </c>
      <c r="M9770" t="s">
        <v>55399</v>
      </c>
      <c r="N9770" t="s">
        <v>75</v>
      </c>
      <c r="O9770" t="s">
        <v>48</v>
      </c>
      <c r="P9770" t="s">
        <v>48</v>
      </c>
      <c r="Q9770" t="s">
        <v>55408</v>
      </c>
      <c r="Y9770" t="s">
        <v>55409</v>
      </c>
    </row>
    <row r="9771" spans="1:25">
      <c r="A9771" t="s">
        <v>55410</v>
      </c>
      <c r="B9771" t="s">
        <v>55411</v>
      </c>
      <c r="D9771" t="s">
        <v>40</v>
      </c>
      <c r="E9771" t="s">
        <v>41</v>
      </c>
      <c r="G9771" t="s">
        <v>55412</v>
      </c>
      <c r="H9771" t="s">
        <v>1155</v>
      </c>
      <c r="J9771" t="s">
        <v>511</v>
      </c>
      <c r="K9771" t="s">
        <v>512</v>
      </c>
      <c r="L9771">
        <v>11</v>
      </c>
      <c r="M9771" t="s">
        <v>55399</v>
      </c>
      <c r="N9771" t="s">
        <v>58</v>
      </c>
      <c r="O9771" t="s">
        <v>48</v>
      </c>
      <c r="P9771" t="s">
        <v>48</v>
      </c>
      <c r="Q9771" t="s">
        <v>55413</v>
      </c>
      <c r="Y9771" t="s">
        <v>55414</v>
      </c>
    </row>
    <row r="9772" spans="1:25">
      <c r="A9772" t="s">
        <v>55415</v>
      </c>
      <c r="B9772" t="s">
        <v>55416</v>
      </c>
      <c r="D9772" t="s">
        <v>40</v>
      </c>
      <c r="E9772" t="s">
        <v>41</v>
      </c>
      <c r="G9772" t="s">
        <v>55417</v>
      </c>
      <c r="H9772" t="s">
        <v>4855</v>
      </c>
      <c r="J9772" t="s">
        <v>823</v>
      </c>
      <c r="K9772" t="s">
        <v>824</v>
      </c>
      <c r="L9772">
        <v>11</v>
      </c>
      <c r="M9772" t="s">
        <v>55418</v>
      </c>
      <c r="N9772" t="s">
        <v>75</v>
      </c>
      <c r="O9772" t="s">
        <v>48</v>
      </c>
      <c r="P9772" t="s">
        <v>48</v>
      </c>
      <c r="Q9772" t="s">
        <v>55419</v>
      </c>
      <c r="Y9772" t="s">
        <v>55420</v>
      </c>
    </row>
    <row r="9773" spans="1:25">
      <c r="A9773" t="s">
        <v>55421</v>
      </c>
      <c r="B9773" t="s">
        <v>55422</v>
      </c>
      <c r="D9773" t="s">
        <v>40</v>
      </c>
      <c r="E9773" t="s">
        <v>41</v>
      </c>
      <c r="G9773" t="s">
        <v>55423</v>
      </c>
      <c r="H9773" t="s">
        <v>55424</v>
      </c>
      <c r="J9773" t="s">
        <v>100</v>
      </c>
      <c r="K9773" t="s">
        <v>101</v>
      </c>
      <c r="L9773">
        <v>11</v>
      </c>
      <c r="M9773" t="s">
        <v>55418</v>
      </c>
      <c r="N9773" t="s">
        <v>75</v>
      </c>
      <c r="O9773" t="s">
        <v>48</v>
      </c>
      <c r="P9773" t="s">
        <v>48</v>
      </c>
      <c r="Q9773" t="s">
        <v>55425</v>
      </c>
      <c r="Y9773" t="s">
        <v>55426</v>
      </c>
    </row>
    <row r="9774" spans="1:25">
      <c r="A9774" t="s">
        <v>55427</v>
      </c>
      <c r="B9774" t="s">
        <v>55428</v>
      </c>
      <c r="D9774" t="s">
        <v>40</v>
      </c>
      <c r="E9774" t="s">
        <v>41</v>
      </c>
      <c r="G9774" t="s">
        <v>55403</v>
      </c>
      <c r="H9774" t="s">
        <v>2879</v>
      </c>
      <c r="J9774" t="s">
        <v>100</v>
      </c>
      <c r="K9774" t="s">
        <v>101</v>
      </c>
      <c r="L9774">
        <v>11</v>
      </c>
      <c r="M9774" t="s">
        <v>55418</v>
      </c>
      <c r="N9774" t="s">
        <v>75</v>
      </c>
      <c r="O9774" t="s">
        <v>48</v>
      </c>
      <c r="P9774" t="s">
        <v>48</v>
      </c>
      <c r="Q9774" t="s">
        <v>55404</v>
      </c>
      <c r="Y9774" t="s">
        <v>55429</v>
      </c>
    </row>
    <row r="9775" spans="1:25">
      <c r="A9775" t="s">
        <v>55430</v>
      </c>
      <c r="B9775" t="s">
        <v>55431</v>
      </c>
      <c r="D9775" t="s">
        <v>40</v>
      </c>
      <c r="E9775" t="s">
        <v>41</v>
      </c>
      <c r="G9775" t="s">
        <v>40984</v>
      </c>
      <c r="H9775" t="s">
        <v>55432</v>
      </c>
      <c r="J9775" t="s">
        <v>100</v>
      </c>
      <c r="K9775" t="s">
        <v>101</v>
      </c>
      <c r="L9775">
        <v>11</v>
      </c>
      <c r="M9775" t="s">
        <v>55418</v>
      </c>
      <c r="N9775" t="s">
        <v>75</v>
      </c>
      <c r="O9775" t="s">
        <v>48</v>
      </c>
      <c r="P9775" t="s">
        <v>48</v>
      </c>
      <c r="Q9775" t="s">
        <v>55433</v>
      </c>
      <c r="Y9775" t="s">
        <v>55434</v>
      </c>
    </row>
    <row r="9776" spans="1:25">
      <c r="A9776" t="s">
        <v>55435</v>
      </c>
      <c r="B9776" t="s">
        <v>55436</v>
      </c>
      <c r="D9776" t="s">
        <v>40</v>
      </c>
      <c r="E9776" t="s">
        <v>41</v>
      </c>
      <c r="G9776" t="s">
        <v>15718</v>
      </c>
      <c r="H9776" t="s">
        <v>55437</v>
      </c>
      <c r="J9776" t="s">
        <v>91</v>
      </c>
      <c r="K9776" t="s">
        <v>92</v>
      </c>
      <c r="L9776">
        <v>11</v>
      </c>
      <c r="M9776" t="s">
        <v>55438</v>
      </c>
      <c r="N9776" t="s">
        <v>75</v>
      </c>
      <c r="O9776" t="s">
        <v>48</v>
      </c>
      <c r="P9776" t="s">
        <v>48</v>
      </c>
      <c r="Q9776" t="s">
        <v>55439</v>
      </c>
      <c r="Y9776" t="s">
        <v>55440</v>
      </c>
    </row>
    <row r="9777" spans="1:25">
      <c r="A9777" t="s">
        <v>55441</v>
      </c>
      <c r="B9777" t="s">
        <v>55442</v>
      </c>
      <c r="D9777" t="s">
        <v>40</v>
      </c>
      <c r="E9777" t="s">
        <v>41</v>
      </c>
      <c r="G9777" t="s">
        <v>55443</v>
      </c>
      <c r="H9777" t="s">
        <v>55444</v>
      </c>
      <c r="J9777" t="s">
        <v>100</v>
      </c>
      <c r="K9777" t="s">
        <v>101</v>
      </c>
      <c r="L9777">
        <v>11</v>
      </c>
      <c r="M9777" t="s">
        <v>55445</v>
      </c>
      <c r="N9777" t="s">
        <v>75</v>
      </c>
      <c r="O9777" t="s">
        <v>48</v>
      </c>
      <c r="P9777" t="s">
        <v>48</v>
      </c>
      <c r="Q9777" t="s">
        <v>55446</v>
      </c>
      <c r="Y9777" t="s">
        <v>55447</v>
      </c>
    </row>
    <row r="9778" spans="1:25">
      <c r="A9778" t="s">
        <v>55448</v>
      </c>
      <c r="B9778" t="s">
        <v>55449</v>
      </c>
      <c r="D9778" t="s">
        <v>40</v>
      </c>
      <c r="E9778" t="s">
        <v>41</v>
      </c>
      <c r="G9778" t="s">
        <v>2628</v>
      </c>
      <c r="H9778" t="s">
        <v>55450</v>
      </c>
      <c r="J9778" t="s">
        <v>121</v>
      </c>
      <c r="K9778" t="s">
        <v>122</v>
      </c>
      <c r="L9778">
        <v>11</v>
      </c>
      <c r="M9778" t="s">
        <v>55451</v>
      </c>
      <c r="N9778" t="s">
        <v>275</v>
      </c>
      <c r="O9778" t="s">
        <v>48</v>
      </c>
      <c r="P9778" t="s">
        <v>48</v>
      </c>
      <c r="Q9778" t="s">
        <v>55452</v>
      </c>
      <c r="Y9778" t="s">
        <v>55453</v>
      </c>
    </row>
    <row r="9779" spans="1:25">
      <c r="A9779" t="s">
        <v>55454</v>
      </c>
      <c r="B9779" t="s">
        <v>55455</v>
      </c>
      <c r="D9779" t="s">
        <v>40</v>
      </c>
      <c r="E9779" t="s">
        <v>41</v>
      </c>
      <c r="G9779" t="s">
        <v>7191</v>
      </c>
      <c r="H9779" t="s">
        <v>1912</v>
      </c>
      <c r="J9779" t="s">
        <v>121</v>
      </c>
      <c r="K9779" t="s">
        <v>122</v>
      </c>
      <c r="L9779">
        <v>11</v>
      </c>
      <c r="M9779" t="s">
        <v>55456</v>
      </c>
      <c r="N9779" t="s">
        <v>58</v>
      </c>
      <c r="O9779" t="s">
        <v>48</v>
      </c>
      <c r="P9779" t="s">
        <v>48</v>
      </c>
      <c r="Q9779" t="s">
        <v>55457</v>
      </c>
      <c r="Y9779" t="s">
        <v>55458</v>
      </c>
    </row>
    <row r="9780" spans="1:25">
      <c r="A9780" t="s">
        <v>55459</v>
      </c>
      <c r="B9780" t="s">
        <v>55460</v>
      </c>
      <c r="D9780" t="s">
        <v>40</v>
      </c>
      <c r="E9780" t="s">
        <v>41</v>
      </c>
      <c r="G9780" t="s">
        <v>7633</v>
      </c>
      <c r="H9780" t="s">
        <v>2335</v>
      </c>
      <c r="J9780" t="s">
        <v>91</v>
      </c>
      <c r="K9780" t="s">
        <v>92</v>
      </c>
      <c r="L9780">
        <v>11</v>
      </c>
      <c r="M9780" t="s">
        <v>55461</v>
      </c>
      <c r="N9780" t="s">
        <v>75</v>
      </c>
      <c r="O9780" t="s">
        <v>48</v>
      </c>
      <c r="P9780" t="s">
        <v>48</v>
      </c>
      <c r="Q9780" t="s">
        <v>55462</v>
      </c>
      <c r="Y9780" t="s">
        <v>55463</v>
      </c>
    </row>
    <row r="9781" spans="1:25">
      <c r="A9781" t="s">
        <v>55464</v>
      </c>
      <c r="B9781" t="s">
        <v>55465</v>
      </c>
      <c r="D9781" t="s">
        <v>40</v>
      </c>
      <c r="E9781" t="s">
        <v>41</v>
      </c>
      <c r="G9781" t="s">
        <v>440</v>
      </c>
      <c r="H9781" t="s">
        <v>26334</v>
      </c>
      <c r="J9781" t="s">
        <v>91</v>
      </c>
      <c r="K9781" t="s">
        <v>92</v>
      </c>
      <c r="L9781">
        <v>11</v>
      </c>
      <c r="M9781" t="s">
        <v>55466</v>
      </c>
      <c r="N9781" t="s">
        <v>75</v>
      </c>
      <c r="O9781" t="s">
        <v>48</v>
      </c>
      <c r="P9781" t="s">
        <v>48</v>
      </c>
      <c r="Q9781" t="s">
        <v>26877</v>
      </c>
      <c r="Y9781" t="s">
        <v>55467</v>
      </c>
    </row>
    <row r="9782" spans="1:25">
      <c r="A9782" t="s">
        <v>55468</v>
      </c>
      <c r="B9782" t="s">
        <v>55469</v>
      </c>
      <c r="D9782" t="s">
        <v>40</v>
      </c>
      <c r="E9782" t="s">
        <v>41</v>
      </c>
      <c r="G9782" t="s">
        <v>54533</v>
      </c>
      <c r="H9782" t="s">
        <v>3607</v>
      </c>
      <c r="J9782" t="s">
        <v>100</v>
      </c>
      <c r="K9782" t="s">
        <v>101</v>
      </c>
      <c r="L9782">
        <v>11</v>
      </c>
      <c r="M9782" t="s">
        <v>55470</v>
      </c>
      <c r="N9782" t="s">
        <v>75</v>
      </c>
      <c r="O9782" t="s">
        <v>48</v>
      </c>
      <c r="P9782" t="s">
        <v>48</v>
      </c>
      <c r="Q9782" t="s">
        <v>55471</v>
      </c>
      <c r="Y9782" t="s">
        <v>55472</v>
      </c>
    </row>
    <row r="9783" spans="1:25">
      <c r="A9783" t="s">
        <v>55473</v>
      </c>
      <c r="B9783" t="s">
        <v>55474</v>
      </c>
      <c r="D9783" t="s">
        <v>40</v>
      </c>
      <c r="E9783" t="s">
        <v>41</v>
      </c>
      <c r="G9783" t="s">
        <v>48871</v>
      </c>
      <c r="H9783" t="s">
        <v>162</v>
      </c>
      <c r="J9783" t="s">
        <v>100</v>
      </c>
      <c r="K9783" t="s">
        <v>101</v>
      </c>
      <c r="L9783">
        <v>11</v>
      </c>
      <c r="M9783" t="s">
        <v>55475</v>
      </c>
      <c r="N9783" t="s">
        <v>75</v>
      </c>
      <c r="O9783" t="s">
        <v>48</v>
      </c>
      <c r="P9783" t="s">
        <v>48</v>
      </c>
      <c r="Q9783" t="s">
        <v>55476</v>
      </c>
      <c r="Y9783" t="s">
        <v>55477</v>
      </c>
    </row>
    <row r="9784" spans="1:25">
      <c r="A9784" t="s">
        <v>55478</v>
      </c>
      <c r="B9784" t="s">
        <v>55479</v>
      </c>
      <c r="D9784" t="s">
        <v>40</v>
      </c>
      <c r="E9784" t="s">
        <v>41</v>
      </c>
      <c r="G9784" t="s">
        <v>17304</v>
      </c>
      <c r="H9784" t="s">
        <v>55480</v>
      </c>
      <c r="J9784" t="s">
        <v>91</v>
      </c>
      <c r="K9784" t="s">
        <v>92</v>
      </c>
      <c r="L9784">
        <v>11</v>
      </c>
      <c r="M9784" t="s">
        <v>55481</v>
      </c>
      <c r="N9784" t="s">
        <v>75</v>
      </c>
      <c r="O9784" t="s">
        <v>48</v>
      </c>
      <c r="P9784" t="s">
        <v>48</v>
      </c>
      <c r="Q9784" t="s">
        <v>55482</v>
      </c>
      <c r="Y9784" t="s">
        <v>55483</v>
      </c>
    </row>
    <row r="9785" spans="1:25">
      <c r="A9785" t="s">
        <v>55484</v>
      </c>
      <c r="B9785" t="s">
        <v>55485</v>
      </c>
      <c r="D9785" t="s">
        <v>40</v>
      </c>
      <c r="E9785" t="s">
        <v>41</v>
      </c>
      <c r="G9785" t="s">
        <v>7346</v>
      </c>
      <c r="H9785" t="s">
        <v>27916</v>
      </c>
      <c r="J9785" t="s">
        <v>100</v>
      </c>
      <c r="K9785" t="s">
        <v>101</v>
      </c>
      <c r="L9785">
        <v>11</v>
      </c>
      <c r="M9785" t="s">
        <v>55481</v>
      </c>
      <c r="N9785" t="s">
        <v>75</v>
      </c>
      <c r="O9785" t="s">
        <v>48</v>
      </c>
      <c r="P9785" t="s">
        <v>48</v>
      </c>
      <c r="Q9785" t="s">
        <v>55486</v>
      </c>
      <c r="Y9785" t="s">
        <v>55487</v>
      </c>
    </row>
    <row r="9786" spans="1:25">
      <c r="A9786" t="s">
        <v>55488</v>
      </c>
      <c r="B9786" t="s">
        <v>55489</v>
      </c>
      <c r="D9786" t="s">
        <v>40</v>
      </c>
      <c r="E9786" t="s">
        <v>41</v>
      </c>
      <c r="G9786" t="s">
        <v>55490</v>
      </c>
      <c r="H9786" t="s">
        <v>55491</v>
      </c>
      <c r="J9786" t="s">
        <v>100</v>
      </c>
      <c r="K9786" t="s">
        <v>101</v>
      </c>
      <c r="L9786">
        <v>11</v>
      </c>
      <c r="M9786" t="s">
        <v>55481</v>
      </c>
      <c r="N9786" t="s">
        <v>75</v>
      </c>
      <c r="O9786" t="s">
        <v>48</v>
      </c>
      <c r="P9786" t="s">
        <v>48</v>
      </c>
      <c r="Q9786" t="s">
        <v>5544</v>
      </c>
      <c r="Y9786" t="s">
        <v>55492</v>
      </c>
    </row>
    <row r="9787" spans="1:25">
      <c r="A9787" t="s">
        <v>55493</v>
      </c>
      <c r="B9787" t="s">
        <v>55494</v>
      </c>
      <c r="D9787" t="s">
        <v>40</v>
      </c>
      <c r="E9787" t="s">
        <v>41</v>
      </c>
      <c r="G9787" t="s">
        <v>5318</v>
      </c>
      <c r="H9787" t="s">
        <v>55495</v>
      </c>
      <c r="J9787" t="s">
        <v>91</v>
      </c>
      <c r="K9787" t="s">
        <v>92</v>
      </c>
      <c r="L9787">
        <v>11</v>
      </c>
      <c r="M9787" t="s">
        <v>55481</v>
      </c>
      <c r="N9787" t="s">
        <v>75</v>
      </c>
      <c r="O9787" t="s">
        <v>48</v>
      </c>
      <c r="P9787" t="s">
        <v>48</v>
      </c>
      <c r="Q9787" t="s">
        <v>55496</v>
      </c>
      <c r="Y9787" t="s">
        <v>55497</v>
      </c>
    </row>
    <row r="9788" spans="1:25">
      <c r="A9788" t="s">
        <v>55498</v>
      </c>
      <c r="B9788" t="s">
        <v>55499</v>
      </c>
      <c r="D9788" t="s">
        <v>40</v>
      </c>
      <c r="E9788" t="s">
        <v>41</v>
      </c>
      <c r="G9788" t="s">
        <v>1246</v>
      </c>
      <c r="H9788" t="s">
        <v>55500</v>
      </c>
      <c r="J9788" t="s">
        <v>100</v>
      </c>
      <c r="K9788" t="s">
        <v>101</v>
      </c>
      <c r="L9788">
        <v>11</v>
      </c>
      <c r="M9788" t="s">
        <v>55501</v>
      </c>
      <c r="N9788" t="s">
        <v>75</v>
      </c>
      <c r="O9788" t="s">
        <v>48</v>
      </c>
      <c r="P9788" t="s">
        <v>48</v>
      </c>
      <c r="Q9788" t="s">
        <v>55502</v>
      </c>
      <c r="Y9788" t="s">
        <v>55503</v>
      </c>
    </row>
    <row r="9789" spans="1:25">
      <c r="A9789" t="s">
        <v>55504</v>
      </c>
      <c r="B9789" t="s">
        <v>55505</v>
      </c>
      <c r="D9789" t="s">
        <v>40</v>
      </c>
      <c r="E9789" t="s">
        <v>41</v>
      </c>
      <c r="G9789" t="s">
        <v>55506</v>
      </c>
      <c r="H9789" t="s">
        <v>55507</v>
      </c>
      <c r="J9789" t="s">
        <v>91</v>
      </c>
      <c r="K9789" t="s">
        <v>92</v>
      </c>
      <c r="L9789">
        <v>11</v>
      </c>
      <c r="M9789" t="s">
        <v>55501</v>
      </c>
      <c r="N9789" t="s">
        <v>75</v>
      </c>
      <c r="O9789" t="s">
        <v>48</v>
      </c>
      <c r="P9789" t="s">
        <v>48</v>
      </c>
      <c r="Q9789" t="s">
        <v>55508</v>
      </c>
      <c r="Y9789" t="s">
        <v>55509</v>
      </c>
    </row>
    <row r="9790" spans="1:25">
      <c r="A9790" t="s">
        <v>55510</v>
      </c>
      <c r="B9790" t="s">
        <v>55511</v>
      </c>
      <c r="D9790" t="s">
        <v>40</v>
      </c>
      <c r="E9790" t="s">
        <v>41</v>
      </c>
      <c r="G9790" t="s">
        <v>55512</v>
      </c>
      <c r="H9790" t="s">
        <v>55513</v>
      </c>
      <c r="J9790" t="s">
        <v>91</v>
      </c>
      <c r="K9790" t="s">
        <v>92</v>
      </c>
      <c r="L9790">
        <v>11</v>
      </c>
      <c r="M9790" t="s">
        <v>55501</v>
      </c>
      <c r="N9790" t="s">
        <v>75</v>
      </c>
      <c r="O9790" t="s">
        <v>48</v>
      </c>
      <c r="P9790" t="s">
        <v>48</v>
      </c>
      <c r="Q9790" t="s">
        <v>55514</v>
      </c>
      <c r="Y9790" t="s">
        <v>55515</v>
      </c>
    </row>
    <row r="9791" spans="1:25">
      <c r="A9791" t="s">
        <v>55516</v>
      </c>
      <c r="B9791" t="s">
        <v>55517</v>
      </c>
      <c r="D9791" t="s">
        <v>40</v>
      </c>
      <c r="E9791" t="s">
        <v>41</v>
      </c>
      <c r="G9791" t="s">
        <v>55518</v>
      </c>
      <c r="H9791" t="s">
        <v>55519</v>
      </c>
      <c r="J9791" t="s">
        <v>121</v>
      </c>
      <c r="K9791" t="s">
        <v>122</v>
      </c>
      <c r="L9791">
        <v>11</v>
      </c>
      <c r="M9791" t="s">
        <v>55520</v>
      </c>
      <c r="N9791" t="s">
        <v>275</v>
      </c>
      <c r="O9791" t="s">
        <v>48</v>
      </c>
      <c r="P9791" t="s">
        <v>48</v>
      </c>
      <c r="Q9791" t="s">
        <v>55521</v>
      </c>
      <c r="Y9791" t="s">
        <v>55522</v>
      </c>
    </row>
    <row r="9792" spans="1:25">
      <c r="A9792" t="s">
        <v>55523</v>
      </c>
      <c r="B9792" t="s">
        <v>55524</v>
      </c>
      <c r="D9792" t="s">
        <v>40</v>
      </c>
      <c r="E9792" t="s">
        <v>41</v>
      </c>
      <c r="G9792" t="s">
        <v>4353</v>
      </c>
      <c r="H9792" t="s">
        <v>12844</v>
      </c>
      <c r="J9792" t="s">
        <v>100</v>
      </c>
      <c r="K9792" t="s">
        <v>101</v>
      </c>
      <c r="L9792">
        <v>11</v>
      </c>
      <c r="M9792" t="s">
        <v>55525</v>
      </c>
      <c r="N9792" t="s">
        <v>75</v>
      </c>
      <c r="O9792" t="s">
        <v>48</v>
      </c>
      <c r="P9792" t="s">
        <v>48</v>
      </c>
      <c r="Q9792" t="s">
        <v>55526</v>
      </c>
      <c r="Y9792" t="s">
        <v>55527</v>
      </c>
    </row>
    <row r="9793" spans="1:25">
      <c r="A9793" t="s">
        <v>55528</v>
      </c>
      <c r="B9793" t="s">
        <v>55529</v>
      </c>
      <c r="D9793" t="s">
        <v>40</v>
      </c>
      <c r="E9793" t="s">
        <v>41</v>
      </c>
      <c r="G9793" t="s">
        <v>20475</v>
      </c>
      <c r="H9793" t="s">
        <v>55530</v>
      </c>
      <c r="J9793" t="s">
        <v>100</v>
      </c>
      <c r="K9793" t="s">
        <v>101</v>
      </c>
      <c r="L9793">
        <v>11</v>
      </c>
      <c r="M9793" t="s">
        <v>55531</v>
      </c>
      <c r="N9793" t="s">
        <v>75</v>
      </c>
      <c r="O9793" t="s">
        <v>48</v>
      </c>
      <c r="P9793" t="s">
        <v>48</v>
      </c>
      <c r="Q9793" t="s">
        <v>55532</v>
      </c>
      <c r="Y9793" t="s">
        <v>55533</v>
      </c>
    </row>
    <row r="9794" spans="1:25">
      <c r="A9794" t="s">
        <v>55534</v>
      </c>
      <c r="B9794" t="s">
        <v>55535</v>
      </c>
      <c r="D9794" t="s">
        <v>40</v>
      </c>
      <c r="E9794" t="s">
        <v>41</v>
      </c>
      <c r="G9794" t="s">
        <v>2206</v>
      </c>
      <c r="H9794" t="s">
        <v>55536</v>
      </c>
      <c r="J9794" t="s">
        <v>91</v>
      </c>
      <c r="K9794" t="s">
        <v>92</v>
      </c>
      <c r="L9794">
        <v>11</v>
      </c>
      <c r="M9794" t="s">
        <v>55537</v>
      </c>
      <c r="N9794" t="s">
        <v>75</v>
      </c>
      <c r="O9794" t="s">
        <v>48</v>
      </c>
      <c r="P9794" t="s">
        <v>48</v>
      </c>
      <c r="Q9794" t="s">
        <v>43040</v>
      </c>
      <c r="Y9794" t="s">
        <v>55538</v>
      </c>
    </row>
    <row r="9795" spans="1:25">
      <c r="A9795" t="s">
        <v>55539</v>
      </c>
      <c r="B9795" t="s">
        <v>55540</v>
      </c>
      <c r="D9795" t="s">
        <v>40</v>
      </c>
      <c r="E9795" t="s">
        <v>41</v>
      </c>
      <c r="G9795" t="s">
        <v>55541</v>
      </c>
      <c r="H9795" t="s">
        <v>55542</v>
      </c>
      <c r="J9795" t="s">
        <v>91</v>
      </c>
      <c r="K9795" t="s">
        <v>92</v>
      </c>
      <c r="L9795">
        <v>11</v>
      </c>
      <c r="M9795" t="s">
        <v>55543</v>
      </c>
      <c r="N9795" t="s">
        <v>75</v>
      </c>
      <c r="O9795" t="s">
        <v>48</v>
      </c>
      <c r="P9795" t="s">
        <v>48</v>
      </c>
      <c r="Q9795" t="s">
        <v>55544</v>
      </c>
      <c r="Y9795" t="s">
        <v>55545</v>
      </c>
    </row>
    <row r="9796" spans="1:25">
      <c r="A9796" t="s">
        <v>55546</v>
      </c>
      <c r="B9796" t="s">
        <v>55547</v>
      </c>
      <c r="D9796" t="s">
        <v>40</v>
      </c>
      <c r="E9796" t="s">
        <v>41</v>
      </c>
      <c r="G9796" t="s">
        <v>55548</v>
      </c>
      <c r="H9796" t="s">
        <v>55549</v>
      </c>
      <c r="J9796" t="s">
        <v>100</v>
      </c>
      <c r="K9796" t="s">
        <v>101</v>
      </c>
      <c r="L9796">
        <v>11</v>
      </c>
      <c r="M9796" t="s">
        <v>55550</v>
      </c>
      <c r="N9796" t="s">
        <v>75</v>
      </c>
      <c r="O9796" t="s">
        <v>48</v>
      </c>
      <c r="P9796" t="s">
        <v>48</v>
      </c>
      <c r="Q9796" t="s">
        <v>55551</v>
      </c>
      <c r="Y9796" t="s">
        <v>55552</v>
      </c>
    </row>
    <row r="9797" spans="1:25">
      <c r="A9797" t="s">
        <v>55553</v>
      </c>
      <c r="B9797" t="s">
        <v>55554</v>
      </c>
      <c r="D9797" t="s">
        <v>40</v>
      </c>
      <c r="E9797" t="s">
        <v>41</v>
      </c>
      <c r="G9797" t="s">
        <v>55555</v>
      </c>
      <c r="H9797" t="s">
        <v>13197</v>
      </c>
      <c r="J9797" t="s">
        <v>55</v>
      </c>
      <c r="K9797" t="s">
        <v>56</v>
      </c>
      <c r="L9797">
        <v>11</v>
      </c>
      <c r="M9797" t="s">
        <v>55556</v>
      </c>
      <c r="N9797" t="s">
        <v>58</v>
      </c>
      <c r="O9797" t="s">
        <v>48</v>
      </c>
      <c r="P9797" t="s">
        <v>48</v>
      </c>
      <c r="Q9797" t="s">
        <v>55557</v>
      </c>
      <c r="Y9797" t="s">
        <v>55558</v>
      </c>
    </row>
    <row r="9798" spans="1:25">
      <c r="A9798" t="s">
        <v>55559</v>
      </c>
      <c r="B9798" t="s">
        <v>55560</v>
      </c>
      <c r="D9798" t="s">
        <v>40</v>
      </c>
      <c r="E9798" t="s">
        <v>41</v>
      </c>
      <c r="G9798" t="s">
        <v>55561</v>
      </c>
      <c r="H9798" t="s">
        <v>3966</v>
      </c>
      <c r="J9798" t="s">
        <v>100</v>
      </c>
      <c r="K9798" t="s">
        <v>101</v>
      </c>
      <c r="L9798">
        <v>11</v>
      </c>
      <c r="M9798" t="s">
        <v>55562</v>
      </c>
      <c r="N9798" t="s">
        <v>75</v>
      </c>
      <c r="O9798" t="s">
        <v>48</v>
      </c>
      <c r="P9798" t="s">
        <v>48</v>
      </c>
      <c r="Q9798" t="s">
        <v>55563</v>
      </c>
      <c r="Y9798" t="s">
        <v>55564</v>
      </c>
    </row>
    <row r="9799" spans="1:25">
      <c r="A9799" t="s">
        <v>55565</v>
      </c>
      <c r="B9799" t="s">
        <v>55566</v>
      </c>
      <c r="D9799" t="s">
        <v>40</v>
      </c>
      <c r="E9799" t="s">
        <v>41</v>
      </c>
      <c r="G9799" t="s">
        <v>17617</v>
      </c>
      <c r="H9799" t="s">
        <v>55567</v>
      </c>
      <c r="J9799" t="s">
        <v>100</v>
      </c>
      <c r="K9799" t="s">
        <v>101</v>
      </c>
      <c r="L9799">
        <v>11</v>
      </c>
      <c r="M9799" t="s">
        <v>55568</v>
      </c>
      <c r="N9799" t="s">
        <v>75</v>
      </c>
      <c r="O9799" t="s">
        <v>48</v>
      </c>
      <c r="P9799" t="s">
        <v>48</v>
      </c>
      <c r="Q9799" t="s">
        <v>46697</v>
      </c>
      <c r="Y9799" t="s">
        <v>55569</v>
      </c>
    </row>
    <row r="9800" spans="1:25">
      <c r="A9800" t="s">
        <v>55570</v>
      </c>
      <c r="B9800" t="s">
        <v>55571</v>
      </c>
      <c r="D9800" t="s">
        <v>40</v>
      </c>
      <c r="E9800" t="s">
        <v>41</v>
      </c>
      <c r="G9800" t="s">
        <v>5805</v>
      </c>
      <c r="H9800" t="s">
        <v>55572</v>
      </c>
      <c r="J9800" t="s">
        <v>100</v>
      </c>
      <c r="K9800" t="s">
        <v>101</v>
      </c>
      <c r="L9800">
        <v>11</v>
      </c>
      <c r="M9800" t="s">
        <v>55573</v>
      </c>
      <c r="N9800" t="s">
        <v>75</v>
      </c>
      <c r="O9800" t="s">
        <v>48</v>
      </c>
      <c r="P9800" t="s">
        <v>48</v>
      </c>
      <c r="Q9800" t="s">
        <v>55574</v>
      </c>
      <c r="Y9800" t="s">
        <v>55575</v>
      </c>
    </row>
    <row r="9801" spans="1:25">
      <c r="A9801" t="s">
        <v>55576</v>
      </c>
      <c r="B9801" t="s">
        <v>55577</v>
      </c>
      <c r="D9801" t="s">
        <v>40</v>
      </c>
      <c r="E9801" t="s">
        <v>41</v>
      </c>
      <c r="G9801" t="s">
        <v>34996</v>
      </c>
      <c r="H9801" t="s">
        <v>55578</v>
      </c>
      <c r="J9801" t="s">
        <v>91</v>
      </c>
      <c r="K9801" t="s">
        <v>92</v>
      </c>
      <c r="L9801">
        <v>11</v>
      </c>
      <c r="M9801" t="s">
        <v>55573</v>
      </c>
      <c r="N9801" t="s">
        <v>75</v>
      </c>
      <c r="O9801" t="s">
        <v>48</v>
      </c>
      <c r="P9801" t="s">
        <v>48</v>
      </c>
      <c r="Q9801" t="s">
        <v>55579</v>
      </c>
      <c r="Y9801" t="s">
        <v>55580</v>
      </c>
    </row>
    <row r="9802" spans="1:25">
      <c r="A9802" t="s">
        <v>55581</v>
      </c>
      <c r="B9802" t="s">
        <v>55582</v>
      </c>
      <c r="D9802" t="s">
        <v>40</v>
      </c>
      <c r="E9802" t="s">
        <v>41</v>
      </c>
      <c r="G9802" t="s">
        <v>4264</v>
      </c>
      <c r="H9802" t="s">
        <v>1149</v>
      </c>
      <c r="J9802" t="s">
        <v>91</v>
      </c>
      <c r="K9802" t="s">
        <v>92</v>
      </c>
      <c r="L9802">
        <v>11</v>
      </c>
      <c r="M9802" t="s">
        <v>55573</v>
      </c>
      <c r="N9802" t="s">
        <v>75</v>
      </c>
      <c r="O9802" t="s">
        <v>48</v>
      </c>
      <c r="P9802" t="s">
        <v>48</v>
      </c>
      <c r="Q9802" t="s">
        <v>55583</v>
      </c>
      <c r="Y9802" t="s">
        <v>55584</v>
      </c>
    </row>
    <row r="9803" spans="1:25">
      <c r="A9803" t="s">
        <v>55585</v>
      </c>
      <c r="B9803" t="s">
        <v>55586</v>
      </c>
      <c r="D9803" t="s">
        <v>40</v>
      </c>
      <c r="E9803" t="s">
        <v>41</v>
      </c>
      <c r="G9803" t="s">
        <v>9774</v>
      </c>
      <c r="H9803" t="s">
        <v>55587</v>
      </c>
      <c r="J9803" t="s">
        <v>91</v>
      </c>
      <c r="K9803" t="s">
        <v>92</v>
      </c>
      <c r="L9803">
        <v>11</v>
      </c>
      <c r="M9803" t="s">
        <v>55573</v>
      </c>
      <c r="N9803" t="s">
        <v>75</v>
      </c>
      <c r="O9803" t="s">
        <v>48</v>
      </c>
      <c r="P9803" t="s">
        <v>48</v>
      </c>
      <c r="Q9803" t="s">
        <v>55588</v>
      </c>
      <c r="Y9803" t="s">
        <v>55589</v>
      </c>
    </row>
    <row r="9804" spans="1:25">
      <c r="A9804" t="s">
        <v>55590</v>
      </c>
      <c r="B9804" t="s">
        <v>55591</v>
      </c>
      <c r="D9804" t="s">
        <v>40</v>
      </c>
      <c r="E9804" t="s">
        <v>41</v>
      </c>
      <c r="G9804" t="s">
        <v>27567</v>
      </c>
      <c r="H9804" t="s">
        <v>55592</v>
      </c>
      <c r="J9804" t="s">
        <v>91</v>
      </c>
      <c r="K9804" t="s">
        <v>92</v>
      </c>
      <c r="L9804">
        <v>11</v>
      </c>
      <c r="M9804" t="s">
        <v>55573</v>
      </c>
      <c r="N9804" t="s">
        <v>75</v>
      </c>
      <c r="O9804" t="s">
        <v>48</v>
      </c>
      <c r="P9804" t="s">
        <v>48</v>
      </c>
      <c r="Q9804" t="s">
        <v>55593</v>
      </c>
      <c r="Y9804" t="s">
        <v>55594</v>
      </c>
    </row>
    <row r="9805" spans="1:25">
      <c r="A9805" t="s">
        <v>55595</v>
      </c>
      <c r="B9805" t="s">
        <v>55596</v>
      </c>
      <c r="D9805" t="s">
        <v>40</v>
      </c>
      <c r="E9805" t="s">
        <v>41</v>
      </c>
      <c r="G9805" t="s">
        <v>2305</v>
      </c>
      <c r="H9805" t="s">
        <v>2254</v>
      </c>
      <c r="J9805" t="s">
        <v>100</v>
      </c>
      <c r="K9805" t="s">
        <v>101</v>
      </c>
      <c r="L9805">
        <v>11</v>
      </c>
      <c r="M9805" t="s">
        <v>55597</v>
      </c>
      <c r="N9805" t="s">
        <v>75</v>
      </c>
      <c r="O9805" t="s">
        <v>48</v>
      </c>
      <c r="P9805" t="s">
        <v>48</v>
      </c>
      <c r="Q9805" t="s">
        <v>36010</v>
      </c>
      <c r="Y9805" t="s">
        <v>55598</v>
      </c>
    </row>
    <row r="9806" spans="1:25">
      <c r="A9806" t="s">
        <v>55599</v>
      </c>
      <c r="B9806" t="s">
        <v>55600</v>
      </c>
      <c r="D9806" t="s">
        <v>40</v>
      </c>
      <c r="E9806" t="s">
        <v>41</v>
      </c>
      <c r="G9806" t="s">
        <v>22569</v>
      </c>
      <c r="H9806" t="s">
        <v>609</v>
      </c>
      <c r="J9806" t="s">
        <v>100</v>
      </c>
      <c r="K9806" t="s">
        <v>101</v>
      </c>
      <c r="L9806">
        <v>11</v>
      </c>
      <c r="M9806" t="s">
        <v>55597</v>
      </c>
      <c r="N9806" t="s">
        <v>75</v>
      </c>
      <c r="O9806" t="s">
        <v>48</v>
      </c>
      <c r="P9806" t="s">
        <v>48</v>
      </c>
      <c r="Q9806" t="s">
        <v>26877</v>
      </c>
      <c r="Y9806" t="s">
        <v>55601</v>
      </c>
    </row>
    <row r="9807" spans="1:25">
      <c r="A9807" t="s">
        <v>55602</v>
      </c>
      <c r="B9807" t="s">
        <v>55603</v>
      </c>
      <c r="D9807" t="s">
        <v>40</v>
      </c>
      <c r="E9807" t="s">
        <v>41</v>
      </c>
      <c r="G9807" t="s">
        <v>2167</v>
      </c>
      <c r="H9807" t="s">
        <v>7313</v>
      </c>
      <c r="J9807" t="s">
        <v>100</v>
      </c>
      <c r="K9807" t="s">
        <v>101</v>
      </c>
      <c r="L9807">
        <v>11</v>
      </c>
      <c r="M9807" t="s">
        <v>55604</v>
      </c>
      <c r="N9807" t="s">
        <v>75</v>
      </c>
      <c r="O9807" t="s">
        <v>48</v>
      </c>
      <c r="P9807" t="s">
        <v>48</v>
      </c>
      <c r="Q9807" t="s">
        <v>55605</v>
      </c>
      <c r="Y9807" t="s">
        <v>55606</v>
      </c>
    </row>
    <row r="9808" spans="1:25">
      <c r="A9808" t="s">
        <v>55607</v>
      </c>
      <c r="B9808" t="s">
        <v>55608</v>
      </c>
      <c r="D9808" t="s">
        <v>40</v>
      </c>
      <c r="E9808" t="s">
        <v>41</v>
      </c>
      <c r="G9808" t="s">
        <v>55609</v>
      </c>
      <c r="H9808" t="s">
        <v>8353</v>
      </c>
      <c r="J9808" t="s">
        <v>91</v>
      </c>
      <c r="K9808" t="s">
        <v>92</v>
      </c>
      <c r="L9808">
        <v>11</v>
      </c>
      <c r="M9808" t="s">
        <v>55604</v>
      </c>
      <c r="N9808" t="s">
        <v>75</v>
      </c>
      <c r="O9808" t="s">
        <v>48</v>
      </c>
      <c r="P9808" t="s">
        <v>48</v>
      </c>
      <c r="Q9808" t="s">
        <v>55610</v>
      </c>
      <c r="Y9808" t="s">
        <v>55611</v>
      </c>
    </row>
    <row r="9809" spans="1:25">
      <c r="A9809" t="s">
        <v>55612</v>
      </c>
      <c r="B9809" t="s">
        <v>55613</v>
      </c>
      <c r="D9809" t="s">
        <v>40</v>
      </c>
      <c r="E9809" t="s">
        <v>41</v>
      </c>
      <c r="G9809" t="s">
        <v>4257</v>
      </c>
      <c r="H9809" t="s">
        <v>609</v>
      </c>
      <c r="J9809" t="s">
        <v>100</v>
      </c>
      <c r="K9809" t="s">
        <v>101</v>
      </c>
      <c r="L9809">
        <v>11</v>
      </c>
      <c r="M9809" t="s">
        <v>55604</v>
      </c>
      <c r="N9809" t="s">
        <v>75</v>
      </c>
      <c r="O9809" t="s">
        <v>48</v>
      </c>
      <c r="P9809" t="s">
        <v>48</v>
      </c>
      <c r="Q9809" t="s">
        <v>9500</v>
      </c>
      <c r="Y9809" t="s">
        <v>55614</v>
      </c>
    </row>
    <row r="9810" spans="1:25">
      <c r="A9810" t="s">
        <v>55615</v>
      </c>
      <c r="B9810" t="s">
        <v>55616</v>
      </c>
      <c r="D9810" t="s">
        <v>40</v>
      </c>
      <c r="E9810" t="s">
        <v>41</v>
      </c>
      <c r="G9810" t="s">
        <v>53432</v>
      </c>
      <c r="H9810" t="s">
        <v>55617</v>
      </c>
      <c r="J9810" t="s">
        <v>100</v>
      </c>
      <c r="K9810" t="s">
        <v>101</v>
      </c>
      <c r="L9810">
        <v>11</v>
      </c>
      <c r="M9810" t="s">
        <v>55618</v>
      </c>
      <c r="N9810" t="s">
        <v>75</v>
      </c>
      <c r="O9810" t="s">
        <v>48</v>
      </c>
      <c r="P9810" t="s">
        <v>48</v>
      </c>
      <c r="Q9810" t="s">
        <v>55619</v>
      </c>
      <c r="Y9810" t="s">
        <v>55620</v>
      </c>
    </row>
    <row r="9811" spans="1:25">
      <c r="A9811" t="s">
        <v>55621</v>
      </c>
      <c r="B9811" t="s">
        <v>55622</v>
      </c>
      <c r="D9811" t="s">
        <v>40</v>
      </c>
      <c r="E9811" t="s">
        <v>41</v>
      </c>
      <c r="G9811" t="s">
        <v>8168</v>
      </c>
      <c r="H9811" t="s">
        <v>55623</v>
      </c>
      <c r="J9811" t="s">
        <v>121</v>
      </c>
      <c r="K9811" t="s">
        <v>122</v>
      </c>
      <c r="L9811">
        <v>11</v>
      </c>
      <c r="M9811" t="s">
        <v>55624</v>
      </c>
      <c r="N9811" t="s">
        <v>275</v>
      </c>
      <c r="O9811" t="s">
        <v>48</v>
      </c>
      <c r="P9811" t="s">
        <v>48</v>
      </c>
      <c r="Q9811" t="s">
        <v>55625</v>
      </c>
      <c r="Y9811" t="s">
        <v>55626</v>
      </c>
    </row>
    <row r="9812" spans="1:25">
      <c r="A9812" t="s">
        <v>55627</v>
      </c>
      <c r="B9812" t="s">
        <v>55628</v>
      </c>
      <c r="D9812" t="s">
        <v>40</v>
      </c>
      <c r="E9812" t="s">
        <v>41</v>
      </c>
      <c r="G9812" t="s">
        <v>13093</v>
      </c>
      <c r="H9812" t="s">
        <v>9007</v>
      </c>
      <c r="J9812" t="s">
        <v>100</v>
      </c>
      <c r="K9812" t="s">
        <v>101</v>
      </c>
      <c r="L9812">
        <v>11</v>
      </c>
      <c r="M9812" t="s">
        <v>55629</v>
      </c>
      <c r="N9812" t="s">
        <v>75</v>
      </c>
      <c r="O9812" t="s">
        <v>48</v>
      </c>
      <c r="P9812" t="s">
        <v>48</v>
      </c>
      <c r="Q9812" t="s">
        <v>34869</v>
      </c>
      <c r="Y9812" t="s">
        <v>55630</v>
      </c>
    </row>
    <row r="9813" spans="1:25">
      <c r="A9813" t="s">
        <v>184</v>
      </c>
      <c r="B9813" t="s">
        <v>55631</v>
      </c>
      <c r="D9813" t="s">
        <v>40</v>
      </c>
      <c r="E9813" t="s">
        <v>41</v>
      </c>
      <c r="G9813" t="s">
        <v>6363</v>
      </c>
      <c r="H9813" t="s">
        <v>55632</v>
      </c>
      <c r="J9813" t="s">
        <v>100</v>
      </c>
      <c r="K9813" t="s">
        <v>101</v>
      </c>
      <c r="L9813">
        <v>11</v>
      </c>
      <c r="M9813" t="s">
        <v>55633</v>
      </c>
      <c r="N9813" t="s">
        <v>75</v>
      </c>
      <c r="O9813" t="s">
        <v>48</v>
      </c>
      <c r="P9813" t="s">
        <v>48</v>
      </c>
      <c r="Q9813" t="s">
        <v>16742</v>
      </c>
      <c r="Y9813" t="s">
        <v>55634</v>
      </c>
    </row>
    <row r="9814" spans="1:25">
      <c r="A9814" t="s">
        <v>55635</v>
      </c>
      <c r="B9814" t="s">
        <v>55636</v>
      </c>
      <c r="D9814" t="s">
        <v>40</v>
      </c>
      <c r="E9814" t="s">
        <v>41</v>
      </c>
      <c r="G9814" t="s">
        <v>2885</v>
      </c>
      <c r="H9814" t="s">
        <v>55637</v>
      </c>
      <c r="J9814" t="s">
        <v>91</v>
      </c>
      <c r="K9814" t="s">
        <v>92</v>
      </c>
      <c r="L9814">
        <v>11</v>
      </c>
      <c r="M9814" t="s">
        <v>55638</v>
      </c>
      <c r="N9814" t="s">
        <v>75</v>
      </c>
      <c r="O9814" t="s">
        <v>48</v>
      </c>
      <c r="P9814" t="s">
        <v>48</v>
      </c>
      <c r="Q9814" t="s">
        <v>55639</v>
      </c>
      <c r="Y9814" t="s">
        <v>55640</v>
      </c>
    </row>
    <row r="9815" spans="1:25">
      <c r="A9815" t="s">
        <v>55641</v>
      </c>
      <c r="B9815" t="s">
        <v>55642</v>
      </c>
      <c r="D9815" t="s">
        <v>40</v>
      </c>
      <c r="E9815" t="s">
        <v>41</v>
      </c>
      <c r="G9815" t="s">
        <v>3793</v>
      </c>
      <c r="H9815" t="s">
        <v>3291</v>
      </c>
      <c r="J9815" t="s">
        <v>91</v>
      </c>
      <c r="K9815" t="s">
        <v>92</v>
      </c>
      <c r="L9815">
        <v>11</v>
      </c>
      <c r="M9815" t="s">
        <v>55643</v>
      </c>
      <c r="N9815" t="s">
        <v>75</v>
      </c>
      <c r="O9815" t="s">
        <v>48</v>
      </c>
      <c r="P9815" t="s">
        <v>48</v>
      </c>
      <c r="Q9815" t="s">
        <v>55644</v>
      </c>
      <c r="Y9815" t="s">
        <v>55645</v>
      </c>
    </row>
    <row r="9816" spans="1:25">
      <c r="A9816" t="s">
        <v>55646</v>
      </c>
      <c r="B9816" t="s">
        <v>55647</v>
      </c>
      <c r="D9816" t="s">
        <v>40</v>
      </c>
      <c r="E9816" t="s">
        <v>41</v>
      </c>
      <c r="G9816" t="s">
        <v>55648</v>
      </c>
      <c r="H9816" t="s">
        <v>55649</v>
      </c>
      <c r="J9816" t="s">
        <v>100</v>
      </c>
      <c r="K9816" t="s">
        <v>101</v>
      </c>
      <c r="L9816">
        <v>11</v>
      </c>
      <c r="M9816" t="s">
        <v>55643</v>
      </c>
      <c r="N9816" t="s">
        <v>75</v>
      </c>
      <c r="O9816" t="s">
        <v>48</v>
      </c>
      <c r="P9816" t="s">
        <v>48</v>
      </c>
      <c r="Q9816" t="s">
        <v>55650</v>
      </c>
      <c r="Y9816" t="s">
        <v>55651</v>
      </c>
    </row>
    <row r="9817" spans="1:25">
      <c r="A9817" t="s">
        <v>55652</v>
      </c>
      <c r="B9817" t="s">
        <v>55653</v>
      </c>
      <c r="D9817" t="s">
        <v>40</v>
      </c>
      <c r="E9817" t="s">
        <v>41</v>
      </c>
      <c r="G9817" t="s">
        <v>4546</v>
      </c>
      <c r="H9817" t="s">
        <v>1313</v>
      </c>
      <c r="J9817" t="s">
        <v>100</v>
      </c>
      <c r="K9817" t="s">
        <v>101</v>
      </c>
      <c r="L9817">
        <v>11</v>
      </c>
      <c r="M9817" t="s">
        <v>55643</v>
      </c>
      <c r="N9817" t="s">
        <v>75</v>
      </c>
      <c r="O9817" t="s">
        <v>48</v>
      </c>
      <c r="P9817" t="s">
        <v>48</v>
      </c>
      <c r="Q9817" t="s">
        <v>55654</v>
      </c>
      <c r="Y9817" t="s">
        <v>55655</v>
      </c>
    </row>
    <row r="9818" spans="1:25">
      <c r="A9818" t="s">
        <v>55656</v>
      </c>
      <c r="B9818" t="s">
        <v>55657</v>
      </c>
      <c r="D9818" t="s">
        <v>40</v>
      </c>
      <c r="E9818" t="s">
        <v>41</v>
      </c>
      <c r="G9818" t="s">
        <v>982</v>
      </c>
      <c r="H9818" t="s">
        <v>3984</v>
      </c>
      <c r="J9818" t="s">
        <v>179</v>
      </c>
      <c r="K9818" t="s">
        <v>180</v>
      </c>
      <c r="L9818">
        <v>11</v>
      </c>
      <c r="M9818" t="s">
        <v>55643</v>
      </c>
      <c r="N9818" t="s">
        <v>47</v>
      </c>
      <c r="O9818" t="s">
        <v>48</v>
      </c>
      <c r="P9818" t="s">
        <v>48</v>
      </c>
      <c r="Q9818" t="s">
        <v>35593</v>
      </c>
      <c r="Y9818" t="s">
        <v>55658</v>
      </c>
    </row>
    <row r="9819" spans="1:25">
      <c r="A9819" t="s">
        <v>55659</v>
      </c>
      <c r="B9819" t="s">
        <v>55660</v>
      </c>
      <c r="D9819" t="s">
        <v>40</v>
      </c>
      <c r="E9819" t="s">
        <v>41</v>
      </c>
      <c r="G9819" t="s">
        <v>55661</v>
      </c>
      <c r="H9819" t="s">
        <v>48750</v>
      </c>
      <c r="J9819" t="s">
        <v>91</v>
      </c>
      <c r="K9819" t="s">
        <v>92</v>
      </c>
      <c r="L9819">
        <v>11</v>
      </c>
      <c r="M9819" t="s">
        <v>55662</v>
      </c>
      <c r="N9819" t="s">
        <v>75</v>
      </c>
      <c r="O9819" t="s">
        <v>48</v>
      </c>
      <c r="P9819" t="s">
        <v>48</v>
      </c>
      <c r="Q9819" t="s">
        <v>55663</v>
      </c>
      <c r="Y9819" t="s">
        <v>55664</v>
      </c>
    </row>
    <row r="9820" spans="1:25">
      <c r="A9820" t="s">
        <v>55665</v>
      </c>
      <c r="B9820" t="s">
        <v>55666</v>
      </c>
      <c r="D9820" t="s">
        <v>40</v>
      </c>
      <c r="E9820" t="s">
        <v>41</v>
      </c>
      <c r="G9820" t="s">
        <v>18183</v>
      </c>
      <c r="H9820" t="s">
        <v>1943</v>
      </c>
      <c r="J9820" t="s">
        <v>823</v>
      </c>
      <c r="K9820" t="s">
        <v>824</v>
      </c>
      <c r="L9820">
        <v>11</v>
      </c>
      <c r="M9820" t="s">
        <v>55667</v>
      </c>
      <c r="N9820" t="s">
        <v>75</v>
      </c>
      <c r="O9820" t="s">
        <v>48</v>
      </c>
      <c r="P9820" t="s">
        <v>48</v>
      </c>
      <c r="Q9820" t="s">
        <v>3849</v>
      </c>
      <c r="Y9820" t="s">
        <v>55668</v>
      </c>
    </row>
    <row r="9821" spans="1:25">
      <c r="A9821" t="s">
        <v>55669</v>
      </c>
      <c r="B9821" t="s">
        <v>55670</v>
      </c>
      <c r="D9821" t="s">
        <v>40</v>
      </c>
      <c r="E9821" t="s">
        <v>41</v>
      </c>
      <c r="G9821" t="s">
        <v>55671</v>
      </c>
      <c r="H9821" t="s">
        <v>55672</v>
      </c>
      <c r="J9821" t="s">
        <v>100</v>
      </c>
      <c r="K9821" t="s">
        <v>101</v>
      </c>
      <c r="L9821">
        <v>11</v>
      </c>
      <c r="M9821" t="s">
        <v>55673</v>
      </c>
      <c r="N9821" t="s">
        <v>75</v>
      </c>
      <c r="O9821" t="s">
        <v>48</v>
      </c>
      <c r="P9821" t="s">
        <v>48</v>
      </c>
      <c r="Q9821" t="s">
        <v>55674</v>
      </c>
      <c r="Y9821" t="s">
        <v>55675</v>
      </c>
    </row>
    <row r="9822" spans="1:25">
      <c r="A9822" t="s">
        <v>55676</v>
      </c>
      <c r="B9822" t="s">
        <v>55677</v>
      </c>
      <c r="D9822" t="s">
        <v>40</v>
      </c>
      <c r="E9822" t="s">
        <v>41</v>
      </c>
      <c r="G9822" t="s">
        <v>55678</v>
      </c>
      <c r="H9822" t="s">
        <v>55679</v>
      </c>
      <c r="J9822" t="s">
        <v>91</v>
      </c>
      <c r="K9822" t="s">
        <v>92</v>
      </c>
      <c r="L9822">
        <v>11</v>
      </c>
      <c r="M9822" t="s">
        <v>55680</v>
      </c>
      <c r="N9822" t="s">
        <v>75</v>
      </c>
      <c r="O9822" t="s">
        <v>48</v>
      </c>
      <c r="P9822" t="s">
        <v>48</v>
      </c>
      <c r="Q9822" t="s">
        <v>55681</v>
      </c>
      <c r="Y9822" t="s">
        <v>55682</v>
      </c>
    </row>
    <row r="9823" spans="1:25">
      <c r="A9823" t="s">
        <v>55683</v>
      </c>
      <c r="B9823" t="s">
        <v>55684</v>
      </c>
      <c r="D9823" t="s">
        <v>40</v>
      </c>
      <c r="E9823" t="s">
        <v>41</v>
      </c>
      <c r="G9823" t="s">
        <v>7191</v>
      </c>
      <c r="H9823" t="s">
        <v>764</v>
      </c>
      <c r="J9823" t="s">
        <v>100</v>
      </c>
      <c r="K9823" t="s">
        <v>101</v>
      </c>
      <c r="L9823">
        <v>11</v>
      </c>
      <c r="M9823" t="s">
        <v>55685</v>
      </c>
      <c r="N9823" t="s">
        <v>75</v>
      </c>
      <c r="O9823" t="s">
        <v>48</v>
      </c>
      <c r="P9823" t="s">
        <v>48</v>
      </c>
      <c r="Q9823" t="s">
        <v>55686</v>
      </c>
      <c r="Y9823" t="s">
        <v>55687</v>
      </c>
    </row>
    <row r="9824" spans="1:25">
      <c r="A9824" t="s">
        <v>55688</v>
      </c>
      <c r="B9824" t="s">
        <v>55689</v>
      </c>
      <c r="D9824" t="s">
        <v>40</v>
      </c>
      <c r="E9824" t="s">
        <v>41</v>
      </c>
      <c r="G9824" t="s">
        <v>6470</v>
      </c>
      <c r="H9824" t="s">
        <v>3813</v>
      </c>
      <c r="J9824" t="s">
        <v>91</v>
      </c>
      <c r="K9824" t="s">
        <v>92</v>
      </c>
      <c r="L9824">
        <v>11</v>
      </c>
      <c r="M9824" t="s">
        <v>55685</v>
      </c>
      <c r="N9824" t="s">
        <v>75</v>
      </c>
      <c r="O9824" t="s">
        <v>48</v>
      </c>
      <c r="P9824" t="s">
        <v>48</v>
      </c>
      <c r="Q9824" t="s">
        <v>55690</v>
      </c>
      <c r="Y9824" t="s">
        <v>55691</v>
      </c>
    </row>
    <row r="9825" spans="1:25">
      <c r="A9825" t="s">
        <v>55692</v>
      </c>
      <c r="B9825" t="s">
        <v>55693</v>
      </c>
      <c r="D9825" t="s">
        <v>40</v>
      </c>
      <c r="E9825" t="s">
        <v>41</v>
      </c>
      <c r="G9825" t="s">
        <v>55694</v>
      </c>
      <c r="H9825" t="s">
        <v>55695</v>
      </c>
      <c r="J9825" t="s">
        <v>91</v>
      </c>
      <c r="K9825" t="s">
        <v>92</v>
      </c>
      <c r="L9825">
        <v>11</v>
      </c>
      <c r="M9825" t="s">
        <v>55696</v>
      </c>
      <c r="N9825" t="s">
        <v>75</v>
      </c>
      <c r="O9825" t="s">
        <v>48</v>
      </c>
      <c r="P9825" t="s">
        <v>48</v>
      </c>
      <c r="Q9825" t="s">
        <v>55697</v>
      </c>
      <c r="Y9825" t="s">
        <v>55698</v>
      </c>
    </row>
    <row r="9826" spans="1:25">
      <c r="A9826" t="s">
        <v>55699</v>
      </c>
      <c r="B9826" t="s">
        <v>55700</v>
      </c>
      <c r="D9826" t="s">
        <v>40</v>
      </c>
      <c r="E9826" t="s">
        <v>41</v>
      </c>
      <c r="G9826" t="s">
        <v>55701</v>
      </c>
      <c r="H9826" t="s">
        <v>55702</v>
      </c>
      <c r="J9826" t="s">
        <v>91</v>
      </c>
      <c r="K9826" t="s">
        <v>92</v>
      </c>
      <c r="L9826">
        <v>11</v>
      </c>
      <c r="M9826" t="s">
        <v>55696</v>
      </c>
      <c r="N9826" t="s">
        <v>75</v>
      </c>
      <c r="O9826" t="s">
        <v>48</v>
      </c>
      <c r="P9826" t="s">
        <v>48</v>
      </c>
      <c r="Q9826" t="s">
        <v>55703</v>
      </c>
      <c r="Y9826" t="s">
        <v>55704</v>
      </c>
    </row>
    <row r="9827" spans="1:25">
      <c r="A9827" t="s">
        <v>55705</v>
      </c>
      <c r="B9827" t="s">
        <v>55706</v>
      </c>
      <c r="D9827" t="s">
        <v>40</v>
      </c>
      <c r="E9827" t="s">
        <v>41</v>
      </c>
      <c r="G9827" t="s">
        <v>44281</v>
      </c>
      <c r="H9827" t="s">
        <v>32845</v>
      </c>
      <c r="J9827" t="s">
        <v>100</v>
      </c>
      <c r="K9827" t="s">
        <v>101</v>
      </c>
      <c r="L9827">
        <v>11</v>
      </c>
      <c r="M9827" t="s">
        <v>55707</v>
      </c>
      <c r="N9827" t="s">
        <v>75</v>
      </c>
      <c r="O9827" t="s">
        <v>48</v>
      </c>
      <c r="P9827" t="s">
        <v>48</v>
      </c>
      <c r="Q9827" t="s">
        <v>55708</v>
      </c>
      <c r="Y9827" t="s">
        <v>55709</v>
      </c>
    </row>
    <row r="9828" spans="1:25">
      <c r="A9828" t="s">
        <v>55710</v>
      </c>
      <c r="B9828" t="s">
        <v>55711</v>
      </c>
      <c r="D9828" t="s">
        <v>40</v>
      </c>
      <c r="E9828" t="s">
        <v>41</v>
      </c>
      <c r="G9828" t="s">
        <v>2047</v>
      </c>
      <c r="H9828" t="s">
        <v>51602</v>
      </c>
      <c r="J9828" t="s">
        <v>91</v>
      </c>
      <c r="K9828" t="s">
        <v>92</v>
      </c>
      <c r="L9828">
        <v>11</v>
      </c>
      <c r="M9828" t="s">
        <v>55712</v>
      </c>
      <c r="N9828" t="s">
        <v>75</v>
      </c>
      <c r="O9828" t="s">
        <v>48</v>
      </c>
      <c r="P9828" t="s">
        <v>48</v>
      </c>
      <c r="Q9828" t="s">
        <v>55713</v>
      </c>
      <c r="Y9828" t="s">
        <v>55714</v>
      </c>
    </row>
    <row r="9829" spans="1:25">
      <c r="A9829" t="s">
        <v>55715</v>
      </c>
      <c r="B9829" t="s">
        <v>55716</v>
      </c>
      <c r="D9829" t="s">
        <v>40</v>
      </c>
      <c r="E9829" t="s">
        <v>41</v>
      </c>
      <c r="G9829" t="s">
        <v>55717</v>
      </c>
      <c r="H9829" t="s">
        <v>1313</v>
      </c>
      <c r="J9829" t="s">
        <v>100</v>
      </c>
      <c r="K9829" t="s">
        <v>101</v>
      </c>
      <c r="L9829">
        <v>11</v>
      </c>
      <c r="M9829" t="s">
        <v>55718</v>
      </c>
      <c r="N9829" t="s">
        <v>75</v>
      </c>
      <c r="O9829" t="s">
        <v>48</v>
      </c>
      <c r="P9829" t="s">
        <v>48</v>
      </c>
      <c r="Q9829" t="s">
        <v>9740</v>
      </c>
      <c r="Y9829" t="s">
        <v>55719</v>
      </c>
    </row>
    <row r="9830" spans="1:25">
      <c r="A9830" t="s">
        <v>55720</v>
      </c>
      <c r="B9830" t="s">
        <v>55721</v>
      </c>
      <c r="D9830" t="s">
        <v>40</v>
      </c>
      <c r="E9830" t="s">
        <v>41</v>
      </c>
      <c r="G9830" t="s">
        <v>4540</v>
      </c>
      <c r="H9830" t="s">
        <v>1854</v>
      </c>
      <c r="J9830" t="s">
        <v>100</v>
      </c>
      <c r="K9830" t="s">
        <v>101</v>
      </c>
      <c r="L9830">
        <v>11</v>
      </c>
      <c r="M9830" t="s">
        <v>55722</v>
      </c>
      <c r="N9830" t="s">
        <v>75</v>
      </c>
      <c r="O9830" t="s">
        <v>48</v>
      </c>
      <c r="P9830" t="s">
        <v>48</v>
      </c>
      <c r="Q9830" t="s">
        <v>55723</v>
      </c>
      <c r="Y9830" t="s">
        <v>55724</v>
      </c>
    </row>
    <row r="9831" spans="1:25">
      <c r="A9831" t="s">
        <v>55725</v>
      </c>
      <c r="B9831" t="s">
        <v>55726</v>
      </c>
      <c r="D9831" t="s">
        <v>40</v>
      </c>
      <c r="E9831" t="s">
        <v>41</v>
      </c>
      <c r="G9831" t="s">
        <v>9774</v>
      </c>
      <c r="H9831" t="s">
        <v>54007</v>
      </c>
      <c r="J9831" t="s">
        <v>91</v>
      </c>
      <c r="K9831" t="s">
        <v>92</v>
      </c>
      <c r="L9831">
        <v>11</v>
      </c>
      <c r="M9831" t="s">
        <v>55727</v>
      </c>
      <c r="N9831" t="s">
        <v>75</v>
      </c>
      <c r="O9831" t="s">
        <v>48</v>
      </c>
      <c r="P9831" t="s">
        <v>48</v>
      </c>
      <c r="Q9831" t="s">
        <v>55728</v>
      </c>
      <c r="Y9831" t="s">
        <v>55729</v>
      </c>
    </row>
    <row r="9832" spans="1:25">
      <c r="A9832" t="s">
        <v>55730</v>
      </c>
      <c r="B9832" t="s">
        <v>55731</v>
      </c>
      <c r="D9832" t="s">
        <v>40</v>
      </c>
      <c r="E9832" t="s">
        <v>41</v>
      </c>
      <c r="G9832" t="s">
        <v>4308</v>
      </c>
      <c r="H9832" t="s">
        <v>55732</v>
      </c>
      <c r="J9832" t="s">
        <v>100</v>
      </c>
      <c r="K9832" t="s">
        <v>101</v>
      </c>
      <c r="L9832">
        <v>11</v>
      </c>
      <c r="M9832" t="s">
        <v>55727</v>
      </c>
      <c r="N9832" t="s">
        <v>75</v>
      </c>
      <c r="O9832" t="s">
        <v>48</v>
      </c>
      <c r="P9832" t="s">
        <v>48</v>
      </c>
      <c r="Q9832" t="s">
        <v>14083</v>
      </c>
      <c r="Y9832" t="s">
        <v>55733</v>
      </c>
    </row>
    <row r="9833" spans="1:25">
      <c r="A9833" t="s">
        <v>55734</v>
      </c>
      <c r="B9833" t="s">
        <v>55735</v>
      </c>
      <c r="D9833" t="s">
        <v>40</v>
      </c>
      <c r="E9833" t="s">
        <v>41</v>
      </c>
      <c r="G9833" t="s">
        <v>1891</v>
      </c>
      <c r="H9833" t="s">
        <v>55736</v>
      </c>
      <c r="J9833" t="s">
        <v>100</v>
      </c>
      <c r="K9833" t="s">
        <v>101</v>
      </c>
      <c r="L9833">
        <v>11</v>
      </c>
      <c r="M9833" t="s">
        <v>55727</v>
      </c>
      <c r="N9833" t="s">
        <v>75</v>
      </c>
      <c r="O9833" t="s">
        <v>48</v>
      </c>
      <c r="P9833" t="s">
        <v>48</v>
      </c>
      <c r="Q9833" t="s">
        <v>55737</v>
      </c>
      <c r="Y9833" t="s">
        <v>55738</v>
      </c>
    </row>
    <row r="9834" spans="1:25">
      <c r="A9834" t="s">
        <v>55739</v>
      </c>
      <c r="B9834" t="s">
        <v>55740</v>
      </c>
      <c r="D9834" t="s">
        <v>40</v>
      </c>
      <c r="E9834" t="s">
        <v>41</v>
      </c>
      <c r="G9834" t="s">
        <v>11571</v>
      </c>
      <c r="H9834" t="s">
        <v>35188</v>
      </c>
      <c r="J9834" t="s">
        <v>100</v>
      </c>
      <c r="K9834" t="s">
        <v>101</v>
      </c>
      <c r="L9834">
        <v>11</v>
      </c>
      <c r="M9834" t="s">
        <v>55741</v>
      </c>
      <c r="N9834" t="s">
        <v>75</v>
      </c>
      <c r="O9834" t="s">
        <v>48</v>
      </c>
      <c r="P9834" t="s">
        <v>48</v>
      </c>
      <c r="Q9834" t="s">
        <v>55742</v>
      </c>
      <c r="Y9834" t="s">
        <v>55743</v>
      </c>
    </row>
    <row r="9835" spans="1:25">
      <c r="A9835" t="s">
        <v>55744</v>
      </c>
      <c r="B9835" t="s">
        <v>55745</v>
      </c>
      <c r="D9835" t="s">
        <v>40</v>
      </c>
      <c r="E9835" t="s">
        <v>41</v>
      </c>
      <c r="G9835" t="s">
        <v>55746</v>
      </c>
      <c r="H9835" t="s">
        <v>15999</v>
      </c>
      <c r="J9835" t="s">
        <v>100</v>
      </c>
      <c r="K9835" t="s">
        <v>101</v>
      </c>
      <c r="L9835">
        <v>11</v>
      </c>
      <c r="M9835" t="s">
        <v>55741</v>
      </c>
      <c r="N9835" t="s">
        <v>75</v>
      </c>
      <c r="O9835" t="s">
        <v>48</v>
      </c>
      <c r="P9835" t="s">
        <v>48</v>
      </c>
      <c r="Q9835" t="s">
        <v>55747</v>
      </c>
      <c r="Y9835" t="s">
        <v>55748</v>
      </c>
    </row>
    <row r="9836" spans="1:25">
      <c r="A9836" t="s">
        <v>55749</v>
      </c>
      <c r="B9836" t="s">
        <v>55750</v>
      </c>
      <c r="D9836" t="s">
        <v>40</v>
      </c>
      <c r="E9836" t="s">
        <v>41</v>
      </c>
      <c r="G9836" t="s">
        <v>55751</v>
      </c>
      <c r="H9836" t="s">
        <v>55752</v>
      </c>
      <c r="J9836" t="s">
        <v>100</v>
      </c>
      <c r="K9836" t="s">
        <v>101</v>
      </c>
      <c r="L9836">
        <v>11</v>
      </c>
      <c r="M9836" t="s">
        <v>55741</v>
      </c>
      <c r="N9836" t="s">
        <v>75</v>
      </c>
      <c r="O9836" t="s">
        <v>48</v>
      </c>
      <c r="P9836" t="s">
        <v>48</v>
      </c>
      <c r="Q9836" t="s">
        <v>55753</v>
      </c>
      <c r="Y9836" t="s">
        <v>55754</v>
      </c>
    </row>
    <row r="9837" spans="1:25">
      <c r="A9837" t="s">
        <v>55755</v>
      </c>
      <c r="B9837" t="s">
        <v>55756</v>
      </c>
      <c r="D9837" t="s">
        <v>40</v>
      </c>
      <c r="E9837" t="s">
        <v>41</v>
      </c>
      <c r="G9837" t="s">
        <v>15158</v>
      </c>
      <c r="H9837" t="s">
        <v>55757</v>
      </c>
      <c r="J9837" t="s">
        <v>100</v>
      </c>
      <c r="K9837" t="s">
        <v>101</v>
      </c>
      <c r="L9837">
        <v>11</v>
      </c>
      <c r="M9837" t="s">
        <v>55741</v>
      </c>
      <c r="N9837" t="s">
        <v>75</v>
      </c>
      <c r="O9837" t="s">
        <v>48</v>
      </c>
      <c r="P9837" t="s">
        <v>48</v>
      </c>
      <c r="Q9837" t="s">
        <v>9002</v>
      </c>
      <c r="Y9837" t="s">
        <v>55758</v>
      </c>
    </row>
    <row r="9838" spans="1:25">
      <c r="A9838" t="s">
        <v>55759</v>
      </c>
      <c r="B9838" t="s">
        <v>55760</v>
      </c>
      <c r="D9838" t="s">
        <v>40</v>
      </c>
      <c r="E9838" t="s">
        <v>41</v>
      </c>
      <c r="G9838" t="s">
        <v>34916</v>
      </c>
      <c r="H9838" t="s">
        <v>17549</v>
      </c>
      <c r="J9838" t="s">
        <v>100</v>
      </c>
      <c r="K9838" t="s">
        <v>101</v>
      </c>
      <c r="L9838">
        <v>11</v>
      </c>
      <c r="M9838" t="s">
        <v>55761</v>
      </c>
      <c r="N9838" t="s">
        <v>75</v>
      </c>
      <c r="O9838" t="s">
        <v>48</v>
      </c>
      <c r="P9838" t="s">
        <v>48</v>
      </c>
      <c r="Q9838" t="s">
        <v>30182</v>
      </c>
      <c r="Y9838" t="s">
        <v>55762</v>
      </c>
    </row>
    <row r="9839" spans="1:25">
      <c r="A9839" t="s">
        <v>55763</v>
      </c>
      <c r="B9839" t="s">
        <v>55764</v>
      </c>
      <c r="D9839" t="s">
        <v>40</v>
      </c>
      <c r="E9839" t="s">
        <v>41</v>
      </c>
      <c r="G9839" t="s">
        <v>55765</v>
      </c>
      <c r="H9839" t="s">
        <v>55766</v>
      </c>
      <c r="J9839" t="s">
        <v>121</v>
      </c>
      <c r="K9839" t="s">
        <v>122</v>
      </c>
      <c r="L9839">
        <v>11</v>
      </c>
      <c r="M9839" t="s">
        <v>55767</v>
      </c>
      <c r="N9839" t="s">
        <v>275</v>
      </c>
      <c r="O9839" t="s">
        <v>48</v>
      </c>
      <c r="P9839" t="s">
        <v>48</v>
      </c>
      <c r="Q9839" t="s">
        <v>2330</v>
      </c>
      <c r="Y9839" t="s">
        <v>55768</v>
      </c>
    </row>
    <row r="9840" spans="1:25">
      <c r="A9840" t="s">
        <v>55769</v>
      </c>
      <c r="B9840" t="s">
        <v>55770</v>
      </c>
      <c r="D9840" t="s">
        <v>40</v>
      </c>
      <c r="E9840" t="s">
        <v>41</v>
      </c>
      <c r="G9840" t="s">
        <v>55771</v>
      </c>
      <c r="H9840" t="s">
        <v>55772</v>
      </c>
      <c r="J9840" t="s">
        <v>100</v>
      </c>
      <c r="K9840" t="s">
        <v>101</v>
      </c>
      <c r="L9840">
        <v>11</v>
      </c>
      <c r="M9840" t="s">
        <v>55767</v>
      </c>
      <c r="N9840" t="s">
        <v>75</v>
      </c>
      <c r="O9840" t="s">
        <v>48</v>
      </c>
      <c r="P9840" t="s">
        <v>48</v>
      </c>
      <c r="Q9840" t="s">
        <v>8834</v>
      </c>
      <c r="Y9840" t="s">
        <v>55773</v>
      </c>
    </row>
    <row r="9841" spans="1:25">
      <c r="A9841" t="s">
        <v>55774</v>
      </c>
      <c r="B9841" t="s">
        <v>55775</v>
      </c>
      <c r="D9841" t="s">
        <v>40</v>
      </c>
      <c r="E9841" t="s">
        <v>41</v>
      </c>
      <c r="G9841" t="s">
        <v>9071</v>
      </c>
      <c r="H9841" t="s">
        <v>55776</v>
      </c>
      <c r="J9841" t="s">
        <v>91</v>
      </c>
      <c r="K9841" t="s">
        <v>92</v>
      </c>
      <c r="L9841">
        <v>11</v>
      </c>
      <c r="M9841" t="s">
        <v>55767</v>
      </c>
      <c r="N9841" t="s">
        <v>75</v>
      </c>
      <c r="O9841" t="s">
        <v>48</v>
      </c>
      <c r="P9841" t="s">
        <v>48</v>
      </c>
      <c r="Q9841" t="s">
        <v>55777</v>
      </c>
      <c r="Y9841" t="s">
        <v>55778</v>
      </c>
    </row>
    <row r="9842" spans="1:25">
      <c r="A9842" t="s">
        <v>55779</v>
      </c>
      <c r="B9842" t="s">
        <v>55780</v>
      </c>
      <c r="D9842" t="s">
        <v>40</v>
      </c>
      <c r="E9842" t="s">
        <v>41</v>
      </c>
      <c r="G9842" t="s">
        <v>14331</v>
      </c>
      <c r="H9842" t="s">
        <v>8108</v>
      </c>
      <c r="J9842" t="s">
        <v>91</v>
      </c>
      <c r="K9842" t="s">
        <v>92</v>
      </c>
      <c r="L9842">
        <v>11</v>
      </c>
      <c r="M9842" t="s">
        <v>55767</v>
      </c>
      <c r="N9842" t="s">
        <v>75</v>
      </c>
      <c r="O9842" t="s">
        <v>48</v>
      </c>
      <c r="P9842" t="s">
        <v>48</v>
      </c>
      <c r="Q9842" t="s">
        <v>27548</v>
      </c>
      <c r="Y9842" t="s">
        <v>55781</v>
      </c>
    </row>
    <row r="9843" spans="1:25">
      <c r="A9843" t="s">
        <v>55782</v>
      </c>
      <c r="B9843" t="s">
        <v>55783</v>
      </c>
      <c r="D9843" t="s">
        <v>40</v>
      </c>
      <c r="E9843" t="s">
        <v>41</v>
      </c>
      <c r="G9843" t="s">
        <v>55784</v>
      </c>
      <c r="H9843" t="s">
        <v>12224</v>
      </c>
      <c r="J9843" t="s">
        <v>100</v>
      </c>
      <c r="K9843" t="s">
        <v>101</v>
      </c>
      <c r="L9843">
        <v>11</v>
      </c>
      <c r="M9843" t="s">
        <v>55767</v>
      </c>
      <c r="N9843" t="s">
        <v>75</v>
      </c>
      <c r="O9843" t="s">
        <v>48</v>
      </c>
      <c r="P9843" t="s">
        <v>48</v>
      </c>
      <c r="Q9843" t="s">
        <v>55785</v>
      </c>
      <c r="Y9843" t="s">
        <v>55786</v>
      </c>
    </row>
    <row r="9844" spans="1:25">
      <c r="A9844" t="s">
        <v>55787</v>
      </c>
      <c r="B9844" t="s">
        <v>55788</v>
      </c>
      <c r="D9844" t="s">
        <v>40</v>
      </c>
      <c r="E9844" t="s">
        <v>41</v>
      </c>
      <c r="G9844" t="s">
        <v>55789</v>
      </c>
      <c r="H9844" t="s">
        <v>55790</v>
      </c>
      <c r="J9844" t="s">
        <v>100</v>
      </c>
      <c r="K9844" t="s">
        <v>101</v>
      </c>
      <c r="L9844">
        <v>11</v>
      </c>
      <c r="M9844" t="s">
        <v>55791</v>
      </c>
      <c r="N9844" t="s">
        <v>75</v>
      </c>
      <c r="O9844" t="s">
        <v>48</v>
      </c>
      <c r="P9844" t="s">
        <v>48</v>
      </c>
      <c r="Q9844" t="s">
        <v>37549</v>
      </c>
      <c r="Y9844" t="s">
        <v>55792</v>
      </c>
    </row>
    <row r="9845" spans="1:25">
      <c r="A9845" t="s">
        <v>55793</v>
      </c>
      <c r="B9845" t="s">
        <v>55794</v>
      </c>
      <c r="D9845" t="s">
        <v>40</v>
      </c>
      <c r="E9845" t="s">
        <v>41</v>
      </c>
      <c r="G9845" t="s">
        <v>55795</v>
      </c>
      <c r="H9845" t="s">
        <v>55796</v>
      </c>
      <c r="J9845" t="s">
        <v>100</v>
      </c>
      <c r="K9845" t="s">
        <v>101</v>
      </c>
      <c r="L9845">
        <v>11</v>
      </c>
      <c r="M9845" t="s">
        <v>55797</v>
      </c>
      <c r="N9845" t="s">
        <v>75</v>
      </c>
      <c r="O9845" t="s">
        <v>48</v>
      </c>
      <c r="P9845" t="s">
        <v>48</v>
      </c>
      <c r="Q9845" t="s">
        <v>55798</v>
      </c>
      <c r="Y9845" t="s">
        <v>55799</v>
      </c>
    </row>
    <row r="9846" spans="1:25">
      <c r="A9846" t="s">
        <v>55800</v>
      </c>
      <c r="B9846" t="s">
        <v>55801</v>
      </c>
      <c r="D9846" t="s">
        <v>40</v>
      </c>
      <c r="E9846" t="s">
        <v>41</v>
      </c>
      <c r="G9846" t="s">
        <v>6554</v>
      </c>
      <c r="H9846" t="s">
        <v>4136</v>
      </c>
      <c r="J9846" t="s">
        <v>2573</v>
      </c>
      <c r="K9846" t="s">
        <v>2574</v>
      </c>
      <c r="L9846">
        <v>12</v>
      </c>
      <c r="M9846" t="s">
        <v>55802</v>
      </c>
      <c r="N9846" t="s">
        <v>58</v>
      </c>
      <c r="O9846" t="s">
        <v>48</v>
      </c>
      <c r="P9846" t="s">
        <v>48</v>
      </c>
      <c r="Q9846" t="s">
        <v>55803</v>
      </c>
      <c r="Y9846" t="s">
        <v>55804</v>
      </c>
    </row>
    <row r="9847" spans="1:25">
      <c r="A9847" t="s">
        <v>55805</v>
      </c>
      <c r="B9847" t="s">
        <v>55806</v>
      </c>
      <c r="D9847" t="s">
        <v>40</v>
      </c>
      <c r="E9847" t="s">
        <v>41</v>
      </c>
      <c r="G9847" t="s">
        <v>55807</v>
      </c>
      <c r="H9847" t="s">
        <v>55808</v>
      </c>
      <c r="J9847" t="s">
        <v>533</v>
      </c>
      <c r="K9847" t="s">
        <v>534</v>
      </c>
      <c r="L9847">
        <v>11</v>
      </c>
      <c r="M9847" t="s">
        <v>55809</v>
      </c>
      <c r="N9847" t="s">
        <v>47</v>
      </c>
      <c r="O9847" t="s">
        <v>48</v>
      </c>
      <c r="P9847" t="s">
        <v>48</v>
      </c>
      <c r="Q9847" t="s">
        <v>55810</v>
      </c>
      <c r="Y9847" t="s">
        <v>55811</v>
      </c>
    </row>
    <row r="9848" spans="1:25">
      <c r="A9848" t="s">
        <v>55812</v>
      </c>
      <c r="B9848" t="s">
        <v>55813</v>
      </c>
      <c r="D9848" t="s">
        <v>40</v>
      </c>
      <c r="E9848" t="s">
        <v>41</v>
      </c>
      <c r="G9848" t="s">
        <v>55814</v>
      </c>
      <c r="H9848" t="s">
        <v>51736</v>
      </c>
      <c r="J9848" t="s">
        <v>91</v>
      </c>
      <c r="K9848" t="s">
        <v>92</v>
      </c>
      <c r="L9848">
        <v>11</v>
      </c>
      <c r="M9848" t="s">
        <v>55809</v>
      </c>
      <c r="N9848" t="s">
        <v>75</v>
      </c>
      <c r="O9848" t="s">
        <v>48</v>
      </c>
      <c r="P9848" t="s">
        <v>48</v>
      </c>
      <c r="Q9848" t="s">
        <v>55815</v>
      </c>
      <c r="Y9848" t="s">
        <v>55816</v>
      </c>
    </row>
    <row r="9849" spans="1:25">
      <c r="A9849" t="s">
        <v>55817</v>
      </c>
      <c r="B9849" t="s">
        <v>55818</v>
      </c>
      <c r="D9849" t="s">
        <v>40</v>
      </c>
      <c r="E9849" t="s">
        <v>41</v>
      </c>
      <c r="G9849" t="s">
        <v>55819</v>
      </c>
      <c r="H9849" t="s">
        <v>55820</v>
      </c>
      <c r="J9849" t="s">
        <v>100</v>
      </c>
      <c r="K9849" t="s">
        <v>101</v>
      </c>
      <c r="L9849">
        <v>11</v>
      </c>
      <c r="M9849" t="s">
        <v>55809</v>
      </c>
      <c r="N9849" t="s">
        <v>75</v>
      </c>
      <c r="O9849" t="s">
        <v>48</v>
      </c>
      <c r="P9849" t="s">
        <v>48</v>
      </c>
      <c r="Q9849" t="s">
        <v>55821</v>
      </c>
      <c r="Y9849" t="s">
        <v>55822</v>
      </c>
    </row>
    <row r="9850" spans="1:25">
      <c r="A9850" t="s">
        <v>55823</v>
      </c>
      <c r="B9850" t="s">
        <v>55824</v>
      </c>
      <c r="D9850" t="s">
        <v>40</v>
      </c>
      <c r="E9850" t="s">
        <v>41</v>
      </c>
      <c r="G9850" t="s">
        <v>41507</v>
      </c>
      <c r="H9850" t="s">
        <v>55825</v>
      </c>
      <c r="J9850" t="s">
        <v>91</v>
      </c>
      <c r="K9850" t="s">
        <v>92</v>
      </c>
      <c r="L9850">
        <v>11</v>
      </c>
      <c r="M9850" t="s">
        <v>55826</v>
      </c>
      <c r="N9850" t="s">
        <v>75</v>
      </c>
      <c r="O9850" t="s">
        <v>48</v>
      </c>
      <c r="P9850" t="s">
        <v>48</v>
      </c>
      <c r="Q9850" t="s">
        <v>55827</v>
      </c>
      <c r="Y9850" t="s">
        <v>55828</v>
      </c>
    </row>
    <row r="9851" spans="1:25">
      <c r="A9851" t="s">
        <v>55829</v>
      </c>
      <c r="B9851" t="s">
        <v>55830</v>
      </c>
      <c r="D9851" t="s">
        <v>40</v>
      </c>
      <c r="E9851" t="s">
        <v>41</v>
      </c>
      <c r="G9851" t="s">
        <v>55831</v>
      </c>
      <c r="H9851" t="s">
        <v>6109</v>
      </c>
      <c r="J9851" t="s">
        <v>91</v>
      </c>
      <c r="K9851" t="s">
        <v>92</v>
      </c>
      <c r="L9851">
        <v>11</v>
      </c>
      <c r="M9851" t="s">
        <v>55826</v>
      </c>
      <c r="N9851" t="s">
        <v>75</v>
      </c>
      <c r="O9851" t="s">
        <v>48</v>
      </c>
      <c r="P9851" t="s">
        <v>48</v>
      </c>
      <c r="Q9851" t="s">
        <v>21053</v>
      </c>
      <c r="Y9851" t="s">
        <v>55832</v>
      </c>
    </row>
    <row r="9852" spans="1:25">
      <c r="A9852" t="s">
        <v>55833</v>
      </c>
      <c r="B9852" t="s">
        <v>55834</v>
      </c>
      <c r="D9852" t="s">
        <v>40</v>
      </c>
      <c r="E9852" t="s">
        <v>41</v>
      </c>
      <c r="G9852" t="s">
        <v>28668</v>
      </c>
      <c r="H9852" t="s">
        <v>23428</v>
      </c>
      <c r="J9852" t="s">
        <v>100</v>
      </c>
      <c r="K9852" t="s">
        <v>101</v>
      </c>
      <c r="L9852">
        <v>11</v>
      </c>
      <c r="M9852" t="s">
        <v>55826</v>
      </c>
      <c r="N9852" t="s">
        <v>75</v>
      </c>
      <c r="O9852" t="s">
        <v>48</v>
      </c>
      <c r="P9852" t="s">
        <v>48</v>
      </c>
      <c r="Q9852" t="s">
        <v>55835</v>
      </c>
      <c r="Y9852" t="s">
        <v>55836</v>
      </c>
    </row>
    <row r="9853" spans="1:25">
      <c r="A9853" t="s">
        <v>55837</v>
      </c>
      <c r="B9853" t="s">
        <v>55838</v>
      </c>
      <c r="D9853" t="s">
        <v>40</v>
      </c>
      <c r="E9853" t="s">
        <v>41</v>
      </c>
      <c r="G9853" t="s">
        <v>55839</v>
      </c>
      <c r="H9853" t="s">
        <v>55840</v>
      </c>
      <c r="J9853" t="s">
        <v>91</v>
      </c>
      <c r="K9853" t="s">
        <v>92</v>
      </c>
      <c r="L9853">
        <v>11</v>
      </c>
      <c r="M9853" t="s">
        <v>55841</v>
      </c>
      <c r="N9853" t="s">
        <v>75</v>
      </c>
      <c r="O9853" t="s">
        <v>48</v>
      </c>
      <c r="P9853" t="s">
        <v>48</v>
      </c>
      <c r="Q9853" t="s">
        <v>55842</v>
      </c>
      <c r="Y9853" t="s">
        <v>55843</v>
      </c>
    </row>
    <row r="9854" spans="1:25">
      <c r="A9854" t="s">
        <v>55844</v>
      </c>
      <c r="B9854" t="s">
        <v>55845</v>
      </c>
      <c r="D9854" t="s">
        <v>40</v>
      </c>
      <c r="E9854" t="s">
        <v>41</v>
      </c>
      <c r="G9854" t="s">
        <v>55846</v>
      </c>
      <c r="H9854" t="s">
        <v>55847</v>
      </c>
      <c r="J9854" t="s">
        <v>91</v>
      </c>
      <c r="K9854" t="s">
        <v>92</v>
      </c>
      <c r="L9854">
        <v>11</v>
      </c>
      <c r="M9854" t="s">
        <v>55848</v>
      </c>
      <c r="N9854" t="s">
        <v>75</v>
      </c>
      <c r="O9854" t="s">
        <v>48</v>
      </c>
      <c r="P9854" t="s">
        <v>48</v>
      </c>
      <c r="Q9854" t="s">
        <v>55849</v>
      </c>
      <c r="Y9854" t="s">
        <v>55850</v>
      </c>
    </row>
    <row r="9855" spans="1:25">
      <c r="A9855" t="s">
        <v>55851</v>
      </c>
      <c r="B9855" t="s">
        <v>55852</v>
      </c>
      <c r="D9855" t="s">
        <v>40</v>
      </c>
      <c r="E9855" t="s">
        <v>41</v>
      </c>
      <c r="G9855" t="s">
        <v>36729</v>
      </c>
      <c r="H9855" t="s">
        <v>55853</v>
      </c>
      <c r="J9855" t="s">
        <v>91</v>
      </c>
      <c r="K9855" t="s">
        <v>92</v>
      </c>
      <c r="L9855">
        <v>11</v>
      </c>
      <c r="M9855" t="s">
        <v>55854</v>
      </c>
      <c r="N9855" t="s">
        <v>75</v>
      </c>
      <c r="O9855" t="s">
        <v>48</v>
      </c>
      <c r="P9855" t="s">
        <v>48</v>
      </c>
      <c r="Q9855" t="s">
        <v>6739</v>
      </c>
      <c r="Y9855" t="s">
        <v>55855</v>
      </c>
    </row>
    <row r="9856" spans="1:25">
      <c r="A9856" t="s">
        <v>55856</v>
      </c>
      <c r="B9856" t="s">
        <v>55857</v>
      </c>
      <c r="D9856" t="s">
        <v>40</v>
      </c>
      <c r="E9856" t="s">
        <v>41</v>
      </c>
      <c r="G9856" t="s">
        <v>55858</v>
      </c>
      <c r="H9856" t="s">
        <v>6126</v>
      </c>
      <c r="J9856" t="s">
        <v>729</v>
      </c>
      <c r="K9856" t="s">
        <v>730</v>
      </c>
      <c r="L9856">
        <v>11</v>
      </c>
      <c r="M9856" t="s">
        <v>55859</v>
      </c>
      <c r="N9856" t="s">
        <v>275</v>
      </c>
      <c r="O9856" t="s">
        <v>48</v>
      </c>
      <c r="P9856" t="s">
        <v>48</v>
      </c>
      <c r="Q9856" t="s">
        <v>2379</v>
      </c>
      <c r="Y9856" t="s">
        <v>55860</v>
      </c>
    </row>
    <row r="9857" spans="1:25">
      <c r="A9857" t="s">
        <v>55861</v>
      </c>
      <c r="B9857" t="s">
        <v>55862</v>
      </c>
      <c r="D9857" t="s">
        <v>40</v>
      </c>
      <c r="E9857" t="s">
        <v>41</v>
      </c>
      <c r="G9857" t="s">
        <v>55863</v>
      </c>
      <c r="H9857" t="s">
        <v>4972</v>
      </c>
      <c r="J9857" t="s">
        <v>91</v>
      </c>
      <c r="K9857" t="s">
        <v>92</v>
      </c>
      <c r="L9857">
        <v>11</v>
      </c>
      <c r="M9857" t="s">
        <v>55864</v>
      </c>
      <c r="N9857" t="s">
        <v>75</v>
      </c>
      <c r="O9857" t="s">
        <v>48</v>
      </c>
      <c r="P9857" t="s">
        <v>48</v>
      </c>
      <c r="Q9857" t="s">
        <v>55865</v>
      </c>
      <c r="Y9857" t="s">
        <v>55866</v>
      </c>
    </row>
    <row r="9858" spans="1:25">
      <c r="A9858" t="s">
        <v>55867</v>
      </c>
      <c r="B9858" t="s">
        <v>55868</v>
      </c>
      <c r="D9858" t="s">
        <v>40</v>
      </c>
      <c r="E9858" t="s">
        <v>41</v>
      </c>
      <c r="G9858" t="s">
        <v>1865</v>
      </c>
      <c r="H9858" t="s">
        <v>55869</v>
      </c>
      <c r="J9858" t="s">
        <v>100</v>
      </c>
      <c r="K9858" t="s">
        <v>101</v>
      </c>
      <c r="L9858">
        <v>11</v>
      </c>
      <c r="M9858" t="s">
        <v>55864</v>
      </c>
      <c r="N9858" t="s">
        <v>75</v>
      </c>
      <c r="O9858" t="s">
        <v>48</v>
      </c>
      <c r="P9858" t="s">
        <v>48</v>
      </c>
      <c r="Q9858" t="s">
        <v>55870</v>
      </c>
      <c r="Y9858" t="s">
        <v>55871</v>
      </c>
    </row>
    <row r="9859" spans="1:25">
      <c r="A9859" t="s">
        <v>55872</v>
      </c>
      <c r="B9859" t="s">
        <v>55873</v>
      </c>
      <c r="D9859" t="s">
        <v>40</v>
      </c>
      <c r="E9859" t="s">
        <v>41</v>
      </c>
      <c r="G9859" t="s">
        <v>681</v>
      </c>
      <c r="H9859" t="s">
        <v>162</v>
      </c>
      <c r="J9859" t="s">
        <v>100</v>
      </c>
      <c r="K9859" t="s">
        <v>101</v>
      </c>
      <c r="L9859">
        <v>11</v>
      </c>
      <c r="M9859" t="s">
        <v>55874</v>
      </c>
      <c r="N9859" t="s">
        <v>75</v>
      </c>
      <c r="O9859" t="s">
        <v>48</v>
      </c>
      <c r="P9859" t="s">
        <v>48</v>
      </c>
      <c r="Q9859" t="s">
        <v>55875</v>
      </c>
      <c r="Y9859" t="s">
        <v>55876</v>
      </c>
    </row>
    <row r="9860" spans="1:25">
      <c r="A9860" t="s">
        <v>55877</v>
      </c>
      <c r="B9860" t="s">
        <v>55878</v>
      </c>
      <c r="D9860" t="s">
        <v>40</v>
      </c>
      <c r="E9860" t="s">
        <v>41</v>
      </c>
      <c r="G9860" t="s">
        <v>55879</v>
      </c>
      <c r="H9860" t="s">
        <v>55880</v>
      </c>
      <c r="J9860" t="s">
        <v>100</v>
      </c>
      <c r="K9860" t="s">
        <v>101</v>
      </c>
      <c r="L9860">
        <v>11</v>
      </c>
      <c r="M9860" t="s">
        <v>55881</v>
      </c>
      <c r="N9860" t="s">
        <v>75</v>
      </c>
      <c r="O9860" t="s">
        <v>48</v>
      </c>
      <c r="P9860" t="s">
        <v>48</v>
      </c>
      <c r="Q9860" t="s">
        <v>55882</v>
      </c>
      <c r="Y9860" t="s">
        <v>55883</v>
      </c>
    </row>
    <row r="9861" spans="1:25">
      <c r="A9861" t="s">
        <v>55884</v>
      </c>
      <c r="B9861" t="s">
        <v>55885</v>
      </c>
      <c r="D9861" t="s">
        <v>40</v>
      </c>
      <c r="E9861" t="s">
        <v>41</v>
      </c>
      <c r="G9861" t="s">
        <v>55886</v>
      </c>
      <c r="H9861" t="s">
        <v>3077</v>
      </c>
      <c r="J9861" t="s">
        <v>91</v>
      </c>
      <c r="K9861" t="s">
        <v>92</v>
      </c>
      <c r="L9861">
        <v>11</v>
      </c>
      <c r="M9861" t="s">
        <v>55887</v>
      </c>
      <c r="N9861" t="s">
        <v>75</v>
      </c>
      <c r="O9861" t="s">
        <v>48</v>
      </c>
      <c r="P9861" t="s">
        <v>48</v>
      </c>
      <c r="Q9861" t="s">
        <v>55888</v>
      </c>
      <c r="Y9861" t="s">
        <v>55889</v>
      </c>
    </row>
    <row r="9862" spans="1:25">
      <c r="A9862" t="s">
        <v>55890</v>
      </c>
      <c r="B9862" t="s">
        <v>55891</v>
      </c>
      <c r="D9862" t="s">
        <v>40</v>
      </c>
      <c r="E9862" t="s">
        <v>41</v>
      </c>
      <c r="G9862" t="s">
        <v>55892</v>
      </c>
      <c r="H9862" t="s">
        <v>162</v>
      </c>
      <c r="J9862" t="s">
        <v>91</v>
      </c>
      <c r="K9862" t="s">
        <v>92</v>
      </c>
      <c r="L9862">
        <v>11</v>
      </c>
      <c r="M9862" t="s">
        <v>55893</v>
      </c>
      <c r="N9862" t="s">
        <v>75</v>
      </c>
      <c r="O9862" t="s">
        <v>48</v>
      </c>
      <c r="P9862" t="s">
        <v>48</v>
      </c>
      <c r="Q9862" t="s">
        <v>55894</v>
      </c>
      <c r="Y9862" t="s">
        <v>55895</v>
      </c>
    </row>
    <row r="9863" spans="1:25">
      <c r="A9863" t="s">
        <v>55896</v>
      </c>
      <c r="B9863" t="s">
        <v>55897</v>
      </c>
      <c r="D9863" t="s">
        <v>40</v>
      </c>
      <c r="E9863" t="s">
        <v>41</v>
      </c>
      <c r="G9863" t="s">
        <v>540</v>
      </c>
      <c r="H9863" t="s">
        <v>55898</v>
      </c>
      <c r="J9863" t="s">
        <v>91</v>
      </c>
      <c r="K9863" t="s">
        <v>92</v>
      </c>
      <c r="L9863">
        <v>11</v>
      </c>
      <c r="M9863" t="s">
        <v>55899</v>
      </c>
      <c r="N9863" t="s">
        <v>75</v>
      </c>
      <c r="O9863" t="s">
        <v>48</v>
      </c>
      <c r="P9863" t="s">
        <v>48</v>
      </c>
      <c r="Q9863" t="s">
        <v>55900</v>
      </c>
      <c r="Y9863" t="s">
        <v>55901</v>
      </c>
    </row>
    <row r="9864" spans="1:25">
      <c r="A9864" t="s">
        <v>55902</v>
      </c>
      <c r="B9864" t="s">
        <v>55903</v>
      </c>
      <c r="D9864" t="s">
        <v>40</v>
      </c>
      <c r="E9864" t="s">
        <v>41</v>
      </c>
      <c r="G9864" t="s">
        <v>55904</v>
      </c>
      <c r="H9864" t="s">
        <v>55905</v>
      </c>
      <c r="J9864" t="s">
        <v>100</v>
      </c>
      <c r="K9864" t="s">
        <v>101</v>
      </c>
      <c r="L9864">
        <v>11</v>
      </c>
      <c r="M9864" t="s">
        <v>55899</v>
      </c>
      <c r="N9864" t="s">
        <v>75</v>
      </c>
      <c r="O9864" t="s">
        <v>48</v>
      </c>
      <c r="P9864" t="s">
        <v>48</v>
      </c>
      <c r="Q9864" t="s">
        <v>55906</v>
      </c>
      <c r="Y9864" t="s">
        <v>55907</v>
      </c>
    </row>
    <row r="9865" spans="1:25">
      <c r="A9865" t="s">
        <v>55908</v>
      </c>
      <c r="B9865" t="s">
        <v>55909</v>
      </c>
      <c r="D9865" t="s">
        <v>40</v>
      </c>
      <c r="E9865" t="s">
        <v>41</v>
      </c>
      <c r="G9865" t="s">
        <v>17066</v>
      </c>
      <c r="H9865" t="s">
        <v>20988</v>
      </c>
      <c r="J9865" t="s">
        <v>91</v>
      </c>
      <c r="K9865" t="s">
        <v>92</v>
      </c>
      <c r="L9865">
        <v>11</v>
      </c>
      <c r="M9865" t="s">
        <v>55910</v>
      </c>
      <c r="N9865" t="s">
        <v>75</v>
      </c>
      <c r="O9865" t="s">
        <v>48</v>
      </c>
      <c r="P9865" t="s">
        <v>48</v>
      </c>
      <c r="Q9865" t="s">
        <v>45845</v>
      </c>
      <c r="Y9865" t="s">
        <v>55911</v>
      </c>
    </row>
    <row r="9866" spans="1:25">
      <c r="A9866" t="s">
        <v>55912</v>
      </c>
      <c r="B9866" t="s">
        <v>55913</v>
      </c>
      <c r="D9866" t="s">
        <v>40</v>
      </c>
      <c r="E9866" t="s">
        <v>41</v>
      </c>
      <c r="G9866" t="s">
        <v>55914</v>
      </c>
      <c r="H9866" t="s">
        <v>4787</v>
      </c>
      <c r="J9866" t="s">
        <v>91</v>
      </c>
      <c r="K9866" t="s">
        <v>92</v>
      </c>
      <c r="L9866">
        <v>11</v>
      </c>
      <c r="M9866" t="s">
        <v>55915</v>
      </c>
      <c r="N9866" t="s">
        <v>75</v>
      </c>
      <c r="O9866" t="s">
        <v>48</v>
      </c>
      <c r="P9866" t="s">
        <v>48</v>
      </c>
      <c r="Q9866" t="s">
        <v>55916</v>
      </c>
      <c r="Y9866" t="s">
        <v>55917</v>
      </c>
    </row>
    <row r="9867" spans="1:25">
      <c r="A9867" t="s">
        <v>55918</v>
      </c>
      <c r="B9867" t="s">
        <v>55919</v>
      </c>
      <c r="D9867" t="s">
        <v>40</v>
      </c>
      <c r="E9867" t="s">
        <v>41</v>
      </c>
      <c r="G9867" t="s">
        <v>55920</v>
      </c>
      <c r="H9867" t="s">
        <v>55921</v>
      </c>
      <c r="J9867" t="s">
        <v>91</v>
      </c>
      <c r="K9867" t="s">
        <v>92</v>
      </c>
      <c r="L9867">
        <v>11</v>
      </c>
      <c r="M9867" t="s">
        <v>55922</v>
      </c>
      <c r="N9867" t="s">
        <v>75</v>
      </c>
      <c r="O9867" t="s">
        <v>48</v>
      </c>
      <c r="P9867" t="s">
        <v>48</v>
      </c>
      <c r="Q9867" t="s">
        <v>55923</v>
      </c>
      <c r="Y9867" t="s">
        <v>55924</v>
      </c>
    </row>
    <row r="9868" spans="1:25">
      <c r="A9868" t="s">
        <v>55925</v>
      </c>
      <c r="B9868" t="s">
        <v>55926</v>
      </c>
      <c r="D9868" t="s">
        <v>40</v>
      </c>
      <c r="E9868" t="s">
        <v>41</v>
      </c>
      <c r="G9868" t="s">
        <v>55927</v>
      </c>
      <c r="H9868" t="s">
        <v>13952</v>
      </c>
      <c r="J9868" t="s">
        <v>91</v>
      </c>
      <c r="K9868" t="s">
        <v>92</v>
      </c>
      <c r="L9868">
        <v>11</v>
      </c>
      <c r="M9868" t="s">
        <v>55928</v>
      </c>
      <c r="N9868" t="s">
        <v>75</v>
      </c>
      <c r="O9868" t="s">
        <v>48</v>
      </c>
      <c r="P9868" t="s">
        <v>48</v>
      </c>
      <c r="Q9868" t="s">
        <v>55929</v>
      </c>
      <c r="Y9868" t="s">
        <v>55930</v>
      </c>
    </row>
    <row r="9869" spans="1:25">
      <c r="A9869" t="s">
        <v>55931</v>
      </c>
      <c r="B9869" t="s">
        <v>55932</v>
      </c>
      <c r="D9869" t="s">
        <v>40</v>
      </c>
      <c r="E9869" t="s">
        <v>41</v>
      </c>
      <c r="G9869" t="s">
        <v>55933</v>
      </c>
      <c r="H9869" t="s">
        <v>32103</v>
      </c>
      <c r="J9869" t="s">
        <v>100</v>
      </c>
      <c r="K9869" t="s">
        <v>101</v>
      </c>
      <c r="L9869">
        <v>11</v>
      </c>
      <c r="M9869" t="s">
        <v>55934</v>
      </c>
      <c r="N9869" t="s">
        <v>75</v>
      </c>
      <c r="O9869" t="s">
        <v>48</v>
      </c>
      <c r="P9869" t="s">
        <v>48</v>
      </c>
      <c r="Q9869" t="s">
        <v>55935</v>
      </c>
      <c r="Y9869" t="s">
        <v>55936</v>
      </c>
    </row>
    <row r="9870" spans="1:25">
      <c r="A9870" t="s">
        <v>55937</v>
      </c>
      <c r="B9870" t="s">
        <v>55938</v>
      </c>
      <c r="D9870" t="s">
        <v>40</v>
      </c>
      <c r="E9870" t="s">
        <v>41</v>
      </c>
      <c r="G9870" t="s">
        <v>3479</v>
      </c>
      <c r="H9870" t="s">
        <v>17261</v>
      </c>
      <c r="J9870" t="s">
        <v>91</v>
      </c>
      <c r="K9870" t="s">
        <v>92</v>
      </c>
      <c r="L9870">
        <v>11</v>
      </c>
      <c r="M9870" t="s">
        <v>55939</v>
      </c>
      <c r="N9870" t="s">
        <v>75</v>
      </c>
      <c r="O9870" t="s">
        <v>48</v>
      </c>
      <c r="P9870" t="s">
        <v>48</v>
      </c>
      <c r="Q9870" t="s">
        <v>55940</v>
      </c>
      <c r="Y9870" t="s">
        <v>55941</v>
      </c>
    </row>
    <row r="9871" spans="1:25">
      <c r="A9871" t="s">
        <v>55942</v>
      </c>
      <c r="B9871" t="s">
        <v>55943</v>
      </c>
      <c r="D9871" t="s">
        <v>40</v>
      </c>
      <c r="E9871" t="s">
        <v>41</v>
      </c>
      <c r="G9871" t="s">
        <v>1447</v>
      </c>
      <c r="H9871" t="s">
        <v>55944</v>
      </c>
      <c r="J9871" t="s">
        <v>511</v>
      </c>
      <c r="K9871" t="s">
        <v>512</v>
      </c>
      <c r="L9871">
        <v>11</v>
      </c>
      <c r="M9871" t="s">
        <v>55945</v>
      </c>
      <c r="N9871" t="s">
        <v>47</v>
      </c>
      <c r="O9871" t="s">
        <v>48</v>
      </c>
      <c r="P9871" t="s">
        <v>48</v>
      </c>
      <c r="Q9871" t="s">
        <v>55946</v>
      </c>
      <c r="Y9871" t="s">
        <v>55947</v>
      </c>
    </row>
    <row r="9872" spans="1:25">
      <c r="A9872" t="s">
        <v>55948</v>
      </c>
      <c r="B9872" t="s">
        <v>55949</v>
      </c>
      <c r="D9872" t="s">
        <v>40</v>
      </c>
      <c r="E9872" t="s">
        <v>41</v>
      </c>
      <c r="G9872" t="s">
        <v>55950</v>
      </c>
      <c r="H9872" t="s">
        <v>3748</v>
      </c>
      <c r="J9872" t="s">
        <v>100</v>
      </c>
      <c r="K9872" t="s">
        <v>101</v>
      </c>
      <c r="L9872">
        <v>11</v>
      </c>
      <c r="M9872" t="s">
        <v>55951</v>
      </c>
      <c r="N9872" t="s">
        <v>75</v>
      </c>
      <c r="O9872" t="s">
        <v>48</v>
      </c>
      <c r="P9872" t="s">
        <v>48</v>
      </c>
      <c r="Q9872" t="s">
        <v>55952</v>
      </c>
      <c r="Y9872" t="s">
        <v>55953</v>
      </c>
    </row>
    <row r="9873" spans="1:25">
      <c r="A9873" t="s">
        <v>55954</v>
      </c>
      <c r="B9873" t="s">
        <v>55955</v>
      </c>
      <c r="D9873" t="s">
        <v>40</v>
      </c>
      <c r="E9873" t="s">
        <v>41</v>
      </c>
      <c r="G9873" t="s">
        <v>7771</v>
      </c>
      <c r="H9873" t="s">
        <v>34472</v>
      </c>
      <c r="J9873" t="s">
        <v>91</v>
      </c>
      <c r="K9873" t="s">
        <v>92</v>
      </c>
      <c r="L9873">
        <v>11</v>
      </c>
      <c r="M9873" t="s">
        <v>55956</v>
      </c>
      <c r="N9873" t="s">
        <v>75</v>
      </c>
      <c r="O9873" t="s">
        <v>48</v>
      </c>
      <c r="P9873" t="s">
        <v>48</v>
      </c>
      <c r="Q9873" t="s">
        <v>1093</v>
      </c>
      <c r="Y9873" t="s">
        <v>55957</v>
      </c>
    </row>
    <row r="9874" spans="1:25">
      <c r="A9874" t="s">
        <v>55958</v>
      </c>
      <c r="B9874" t="s">
        <v>55959</v>
      </c>
      <c r="D9874" t="s">
        <v>40</v>
      </c>
      <c r="E9874" t="s">
        <v>41</v>
      </c>
      <c r="G9874" t="s">
        <v>55960</v>
      </c>
      <c r="H9874" t="s">
        <v>20280</v>
      </c>
      <c r="J9874" t="s">
        <v>823</v>
      </c>
      <c r="K9874" t="s">
        <v>824</v>
      </c>
      <c r="L9874">
        <v>11</v>
      </c>
      <c r="M9874" t="s">
        <v>55956</v>
      </c>
      <c r="N9874" t="s">
        <v>75</v>
      </c>
      <c r="O9874" t="s">
        <v>48</v>
      </c>
      <c r="P9874" t="s">
        <v>48</v>
      </c>
      <c r="Q9874" t="s">
        <v>55961</v>
      </c>
      <c r="Y9874" t="s">
        <v>55962</v>
      </c>
    </row>
    <row r="9875" spans="1:25">
      <c r="A9875" t="s">
        <v>55963</v>
      </c>
      <c r="B9875" t="s">
        <v>55964</v>
      </c>
      <c r="D9875" t="s">
        <v>40</v>
      </c>
      <c r="E9875" t="s">
        <v>41</v>
      </c>
      <c r="G9875" t="s">
        <v>6508</v>
      </c>
      <c r="H9875" t="s">
        <v>55965</v>
      </c>
      <c r="J9875" t="s">
        <v>91</v>
      </c>
      <c r="K9875" t="s">
        <v>92</v>
      </c>
      <c r="L9875">
        <v>11</v>
      </c>
      <c r="M9875" t="s">
        <v>55966</v>
      </c>
      <c r="N9875" t="s">
        <v>75</v>
      </c>
      <c r="O9875" t="s">
        <v>48</v>
      </c>
      <c r="P9875" t="s">
        <v>48</v>
      </c>
      <c r="Q9875" t="s">
        <v>55967</v>
      </c>
      <c r="Y9875" t="s">
        <v>55968</v>
      </c>
    </row>
    <row r="9876" spans="1:25">
      <c r="A9876" t="s">
        <v>55969</v>
      </c>
      <c r="B9876" t="s">
        <v>55970</v>
      </c>
      <c r="D9876" t="s">
        <v>40</v>
      </c>
      <c r="E9876" t="s">
        <v>41</v>
      </c>
      <c r="G9876" t="s">
        <v>55971</v>
      </c>
      <c r="H9876" t="s">
        <v>55972</v>
      </c>
      <c r="J9876" t="s">
        <v>100</v>
      </c>
      <c r="K9876" t="s">
        <v>101</v>
      </c>
      <c r="L9876">
        <v>11</v>
      </c>
      <c r="M9876" t="s">
        <v>55966</v>
      </c>
      <c r="N9876" t="s">
        <v>75</v>
      </c>
      <c r="O9876" t="s">
        <v>48</v>
      </c>
      <c r="P9876" t="s">
        <v>48</v>
      </c>
      <c r="Q9876" t="s">
        <v>3395</v>
      </c>
      <c r="Y9876" t="s">
        <v>55973</v>
      </c>
    </row>
    <row r="9877" spans="1:25">
      <c r="A9877" t="s">
        <v>184</v>
      </c>
      <c r="B9877" t="s">
        <v>55974</v>
      </c>
      <c r="D9877" t="s">
        <v>40</v>
      </c>
      <c r="E9877" t="s">
        <v>41</v>
      </c>
      <c r="G9877" t="s">
        <v>55975</v>
      </c>
      <c r="H9877" t="s">
        <v>18213</v>
      </c>
      <c r="J9877" t="s">
        <v>100</v>
      </c>
      <c r="K9877" t="s">
        <v>101</v>
      </c>
      <c r="L9877">
        <v>11</v>
      </c>
      <c r="M9877" t="s">
        <v>55966</v>
      </c>
      <c r="N9877" t="s">
        <v>75</v>
      </c>
      <c r="O9877" t="s">
        <v>48</v>
      </c>
      <c r="P9877" t="s">
        <v>48</v>
      </c>
      <c r="Q9877" t="s">
        <v>55976</v>
      </c>
      <c r="Y9877" t="s">
        <v>55977</v>
      </c>
    </row>
    <row r="9878" spans="1:25">
      <c r="A9878" t="s">
        <v>55978</v>
      </c>
      <c r="B9878" t="s">
        <v>55979</v>
      </c>
      <c r="D9878" t="s">
        <v>40</v>
      </c>
      <c r="E9878" t="s">
        <v>41</v>
      </c>
      <c r="G9878" t="s">
        <v>20932</v>
      </c>
      <c r="H9878" t="s">
        <v>3581</v>
      </c>
      <c r="J9878" t="s">
        <v>91</v>
      </c>
      <c r="K9878" t="s">
        <v>92</v>
      </c>
      <c r="L9878">
        <v>11</v>
      </c>
      <c r="M9878" t="s">
        <v>55980</v>
      </c>
      <c r="N9878" t="s">
        <v>75</v>
      </c>
      <c r="O9878" t="s">
        <v>48</v>
      </c>
      <c r="P9878" t="s">
        <v>48</v>
      </c>
      <c r="Q9878" t="s">
        <v>55981</v>
      </c>
      <c r="Y9878" t="s">
        <v>55982</v>
      </c>
    </row>
    <row r="9879" spans="1:25">
      <c r="A9879" t="s">
        <v>55983</v>
      </c>
      <c r="B9879" t="s">
        <v>55984</v>
      </c>
      <c r="D9879" t="s">
        <v>40</v>
      </c>
      <c r="E9879" t="s">
        <v>41</v>
      </c>
      <c r="G9879" t="s">
        <v>55985</v>
      </c>
      <c r="H9879" t="s">
        <v>55986</v>
      </c>
      <c r="J9879" t="s">
        <v>91</v>
      </c>
      <c r="K9879" t="s">
        <v>92</v>
      </c>
      <c r="L9879">
        <v>11</v>
      </c>
      <c r="M9879" t="s">
        <v>55980</v>
      </c>
      <c r="N9879" t="s">
        <v>75</v>
      </c>
      <c r="O9879" t="s">
        <v>48</v>
      </c>
      <c r="P9879" t="s">
        <v>48</v>
      </c>
      <c r="Q9879" t="s">
        <v>55987</v>
      </c>
      <c r="Y9879" t="s">
        <v>55988</v>
      </c>
    </row>
    <row r="9880" spans="1:25">
      <c r="A9880" t="s">
        <v>55989</v>
      </c>
      <c r="B9880" t="s">
        <v>55990</v>
      </c>
      <c r="D9880" t="s">
        <v>40</v>
      </c>
      <c r="E9880" t="s">
        <v>41</v>
      </c>
      <c r="G9880" t="s">
        <v>42073</v>
      </c>
      <c r="H9880" t="s">
        <v>1639</v>
      </c>
      <c r="J9880" t="s">
        <v>100</v>
      </c>
      <c r="K9880" t="s">
        <v>101</v>
      </c>
      <c r="L9880">
        <v>11</v>
      </c>
      <c r="M9880" t="s">
        <v>55980</v>
      </c>
      <c r="N9880" t="s">
        <v>75</v>
      </c>
      <c r="O9880" t="s">
        <v>48</v>
      </c>
      <c r="P9880" t="s">
        <v>48</v>
      </c>
      <c r="Q9880" t="s">
        <v>55991</v>
      </c>
      <c r="Y9880" t="s">
        <v>55992</v>
      </c>
    </row>
    <row r="9881" spans="1:25">
      <c r="A9881" t="s">
        <v>55993</v>
      </c>
      <c r="B9881" t="s">
        <v>55994</v>
      </c>
      <c r="D9881" t="s">
        <v>40</v>
      </c>
      <c r="E9881" t="s">
        <v>41</v>
      </c>
      <c r="G9881" t="s">
        <v>55995</v>
      </c>
      <c r="H9881" t="s">
        <v>55996</v>
      </c>
      <c r="J9881" t="s">
        <v>100</v>
      </c>
      <c r="K9881" t="s">
        <v>101</v>
      </c>
      <c r="L9881">
        <v>11</v>
      </c>
      <c r="M9881" t="s">
        <v>55997</v>
      </c>
      <c r="N9881" t="s">
        <v>75</v>
      </c>
      <c r="O9881" t="s">
        <v>48</v>
      </c>
      <c r="P9881" t="s">
        <v>48</v>
      </c>
      <c r="Q9881" t="s">
        <v>55998</v>
      </c>
      <c r="Y9881" t="s">
        <v>55999</v>
      </c>
    </row>
    <row r="9882" spans="1:25">
      <c r="A9882" t="s">
        <v>56000</v>
      </c>
      <c r="B9882" t="s">
        <v>56001</v>
      </c>
      <c r="D9882" t="s">
        <v>40</v>
      </c>
      <c r="E9882" t="s">
        <v>41</v>
      </c>
      <c r="G9882" t="s">
        <v>40509</v>
      </c>
      <c r="H9882" t="s">
        <v>3984</v>
      </c>
      <c r="J9882" t="s">
        <v>91</v>
      </c>
      <c r="K9882" t="s">
        <v>92</v>
      </c>
      <c r="L9882">
        <v>11</v>
      </c>
      <c r="M9882" t="s">
        <v>55997</v>
      </c>
      <c r="N9882" t="s">
        <v>75</v>
      </c>
      <c r="O9882" t="s">
        <v>48</v>
      </c>
      <c r="P9882" t="s">
        <v>48</v>
      </c>
      <c r="Q9882" t="s">
        <v>15934</v>
      </c>
      <c r="Y9882" t="s">
        <v>56002</v>
      </c>
    </row>
    <row r="9883" spans="1:25">
      <c r="A9883" t="s">
        <v>56003</v>
      </c>
      <c r="B9883" t="s">
        <v>56004</v>
      </c>
      <c r="D9883" t="s">
        <v>40</v>
      </c>
      <c r="E9883" t="s">
        <v>41</v>
      </c>
      <c r="G9883" t="s">
        <v>56005</v>
      </c>
      <c r="H9883" t="s">
        <v>392</v>
      </c>
      <c r="J9883" t="s">
        <v>100</v>
      </c>
      <c r="K9883" t="s">
        <v>101</v>
      </c>
      <c r="L9883">
        <v>11</v>
      </c>
      <c r="M9883" t="s">
        <v>55997</v>
      </c>
      <c r="N9883" t="s">
        <v>75</v>
      </c>
      <c r="O9883" t="s">
        <v>48</v>
      </c>
      <c r="P9883" t="s">
        <v>48</v>
      </c>
      <c r="Q9883" t="s">
        <v>56006</v>
      </c>
      <c r="Y9883" t="s">
        <v>56007</v>
      </c>
    </row>
    <row r="9884" spans="1:25">
      <c r="A9884" t="s">
        <v>56008</v>
      </c>
      <c r="B9884" t="s">
        <v>56009</v>
      </c>
      <c r="D9884" t="s">
        <v>40</v>
      </c>
      <c r="E9884" t="s">
        <v>41</v>
      </c>
      <c r="G9884" t="s">
        <v>4308</v>
      </c>
      <c r="H9884" t="s">
        <v>1639</v>
      </c>
      <c r="J9884" t="s">
        <v>100</v>
      </c>
      <c r="K9884" t="s">
        <v>101</v>
      </c>
      <c r="L9884">
        <v>11</v>
      </c>
      <c r="M9884" t="s">
        <v>55997</v>
      </c>
      <c r="N9884" t="s">
        <v>75</v>
      </c>
      <c r="O9884" t="s">
        <v>48</v>
      </c>
      <c r="P9884" t="s">
        <v>48</v>
      </c>
      <c r="Q9884" t="s">
        <v>5539</v>
      </c>
      <c r="Y9884" t="s">
        <v>56010</v>
      </c>
    </row>
    <row r="9885" spans="1:25">
      <c r="A9885" t="s">
        <v>56011</v>
      </c>
      <c r="B9885" t="s">
        <v>56012</v>
      </c>
      <c r="D9885" t="s">
        <v>40</v>
      </c>
      <c r="E9885" t="s">
        <v>41</v>
      </c>
      <c r="G9885" t="s">
        <v>12957</v>
      </c>
      <c r="H9885" t="s">
        <v>1912</v>
      </c>
      <c r="J9885" t="s">
        <v>100</v>
      </c>
      <c r="K9885" t="s">
        <v>101</v>
      </c>
      <c r="L9885">
        <v>11</v>
      </c>
      <c r="M9885" t="s">
        <v>55997</v>
      </c>
      <c r="N9885" t="s">
        <v>75</v>
      </c>
      <c r="O9885" t="s">
        <v>48</v>
      </c>
      <c r="P9885" t="s">
        <v>48</v>
      </c>
      <c r="Q9885" t="s">
        <v>56013</v>
      </c>
      <c r="Y9885" t="s">
        <v>56014</v>
      </c>
    </row>
    <row r="9886" spans="1:25">
      <c r="A9886" t="s">
        <v>56015</v>
      </c>
      <c r="B9886" t="s">
        <v>56016</v>
      </c>
      <c r="D9886" t="s">
        <v>40</v>
      </c>
      <c r="E9886" t="s">
        <v>41</v>
      </c>
      <c r="G9886" t="s">
        <v>56017</v>
      </c>
      <c r="H9886" t="s">
        <v>28794</v>
      </c>
      <c r="J9886" t="s">
        <v>100</v>
      </c>
      <c r="K9886" t="s">
        <v>101</v>
      </c>
      <c r="L9886">
        <v>11</v>
      </c>
      <c r="M9886" t="s">
        <v>56018</v>
      </c>
      <c r="N9886" t="s">
        <v>75</v>
      </c>
      <c r="O9886" t="s">
        <v>48</v>
      </c>
      <c r="P9886" t="s">
        <v>48</v>
      </c>
      <c r="Q9886" t="s">
        <v>6557</v>
      </c>
      <c r="Y9886" t="s">
        <v>56019</v>
      </c>
    </row>
    <row r="9887" spans="1:25">
      <c r="A9887" t="s">
        <v>56020</v>
      </c>
      <c r="B9887" t="s">
        <v>56021</v>
      </c>
      <c r="D9887" t="s">
        <v>40</v>
      </c>
      <c r="E9887" t="s">
        <v>41</v>
      </c>
      <c r="G9887" t="s">
        <v>15158</v>
      </c>
      <c r="H9887" t="s">
        <v>14061</v>
      </c>
      <c r="J9887" t="s">
        <v>100</v>
      </c>
      <c r="K9887" t="s">
        <v>101</v>
      </c>
      <c r="L9887">
        <v>11</v>
      </c>
      <c r="M9887" t="s">
        <v>56022</v>
      </c>
      <c r="N9887" t="s">
        <v>75</v>
      </c>
      <c r="O9887" t="s">
        <v>48</v>
      </c>
      <c r="P9887" t="s">
        <v>48</v>
      </c>
      <c r="Q9887" t="s">
        <v>56023</v>
      </c>
      <c r="Y9887" t="s">
        <v>56024</v>
      </c>
    </row>
    <row r="9888" spans="1:25">
      <c r="A9888" t="s">
        <v>56025</v>
      </c>
      <c r="B9888" t="s">
        <v>56026</v>
      </c>
      <c r="D9888" t="s">
        <v>40</v>
      </c>
      <c r="E9888" t="s">
        <v>41</v>
      </c>
      <c r="G9888" t="s">
        <v>2799</v>
      </c>
      <c r="H9888" t="s">
        <v>3581</v>
      </c>
      <c r="J9888" t="s">
        <v>100</v>
      </c>
      <c r="K9888" t="s">
        <v>101</v>
      </c>
      <c r="L9888">
        <v>11</v>
      </c>
      <c r="M9888" t="s">
        <v>56027</v>
      </c>
      <c r="N9888" t="s">
        <v>75</v>
      </c>
      <c r="O9888" t="s">
        <v>48</v>
      </c>
      <c r="P9888" t="s">
        <v>48</v>
      </c>
      <c r="Q9888" t="s">
        <v>56028</v>
      </c>
      <c r="Y9888" t="s">
        <v>56029</v>
      </c>
    </row>
    <row r="9889" spans="1:25">
      <c r="A9889" t="s">
        <v>56030</v>
      </c>
      <c r="B9889" t="s">
        <v>56031</v>
      </c>
      <c r="D9889" t="s">
        <v>40</v>
      </c>
      <c r="E9889" t="s">
        <v>41</v>
      </c>
      <c r="G9889" t="s">
        <v>56032</v>
      </c>
      <c r="H9889" t="s">
        <v>15415</v>
      </c>
      <c r="J9889" t="s">
        <v>100</v>
      </c>
      <c r="K9889" t="s">
        <v>101</v>
      </c>
      <c r="L9889">
        <v>11</v>
      </c>
      <c r="M9889" t="s">
        <v>56033</v>
      </c>
      <c r="N9889" t="s">
        <v>75</v>
      </c>
      <c r="O9889" t="s">
        <v>48</v>
      </c>
      <c r="P9889" t="s">
        <v>48</v>
      </c>
      <c r="Q9889" t="s">
        <v>56034</v>
      </c>
      <c r="Y9889" t="s">
        <v>56035</v>
      </c>
    </row>
    <row r="9890" spans="1:25">
      <c r="A9890" t="s">
        <v>56036</v>
      </c>
      <c r="B9890" t="s">
        <v>56037</v>
      </c>
      <c r="D9890" t="s">
        <v>40</v>
      </c>
      <c r="E9890" t="s">
        <v>41</v>
      </c>
      <c r="G9890" t="s">
        <v>56038</v>
      </c>
      <c r="H9890" t="s">
        <v>1582</v>
      </c>
      <c r="J9890" t="s">
        <v>100</v>
      </c>
      <c r="K9890" t="s">
        <v>101</v>
      </c>
      <c r="L9890">
        <v>11</v>
      </c>
      <c r="M9890" t="s">
        <v>56039</v>
      </c>
      <c r="N9890" t="s">
        <v>75</v>
      </c>
      <c r="O9890" t="s">
        <v>48</v>
      </c>
      <c r="P9890" t="s">
        <v>48</v>
      </c>
      <c r="Q9890" t="s">
        <v>56040</v>
      </c>
      <c r="Y9890" t="s">
        <v>56041</v>
      </c>
    </row>
    <row r="9891" spans="1:25">
      <c r="A9891" t="s">
        <v>184</v>
      </c>
      <c r="B9891" t="s">
        <v>56042</v>
      </c>
      <c r="D9891" t="s">
        <v>40</v>
      </c>
      <c r="E9891" t="s">
        <v>41</v>
      </c>
      <c r="G9891" t="s">
        <v>56043</v>
      </c>
      <c r="H9891" t="s">
        <v>2254</v>
      </c>
      <c r="J9891" t="s">
        <v>100</v>
      </c>
      <c r="K9891" t="s">
        <v>101</v>
      </c>
      <c r="L9891">
        <v>11</v>
      </c>
      <c r="M9891" t="s">
        <v>56044</v>
      </c>
      <c r="N9891" t="s">
        <v>75</v>
      </c>
      <c r="O9891" t="s">
        <v>48</v>
      </c>
      <c r="P9891" t="s">
        <v>48</v>
      </c>
      <c r="Q9891" t="s">
        <v>56045</v>
      </c>
      <c r="Y9891" t="s">
        <v>56046</v>
      </c>
    </row>
    <row r="9892" spans="1:25">
      <c r="A9892" t="s">
        <v>56047</v>
      </c>
      <c r="B9892" t="s">
        <v>56048</v>
      </c>
      <c r="D9892" t="s">
        <v>40</v>
      </c>
      <c r="E9892" t="s">
        <v>41</v>
      </c>
      <c r="G9892" t="s">
        <v>21916</v>
      </c>
      <c r="H9892" t="s">
        <v>609</v>
      </c>
      <c r="J9892" t="s">
        <v>91</v>
      </c>
      <c r="K9892" t="s">
        <v>92</v>
      </c>
      <c r="L9892">
        <v>11</v>
      </c>
      <c r="M9892" t="s">
        <v>56049</v>
      </c>
      <c r="N9892" t="s">
        <v>75</v>
      </c>
      <c r="O9892" t="s">
        <v>48</v>
      </c>
      <c r="P9892" t="s">
        <v>48</v>
      </c>
      <c r="Q9892" t="s">
        <v>189</v>
      </c>
      <c r="Y9892" t="s">
        <v>56050</v>
      </c>
    </row>
    <row r="9893" spans="1:25">
      <c r="A9893" t="s">
        <v>56051</v>
      </c>
      <c r="B9893" t="s">
        <v>56052</v>
      </c>
      <c r="D9893" t="s">
        <v>40</v>
      </c>
      <c r="E9893" t="s">
        <v>41</v>
      </c>
      <c r="G9893" t="s">
        <v>6258</v>
      </c>
      <c r="H9893" t="s">
        <v>56053</v>
      </c>
      <c r="J9893" t="s">
        <v>91</v>
      </c>
      <c r="K9893" t="s">
        <v>92</v>
      </c>
      <c r="L9893">
        <v>11</v>
      </c>
      <c r="M9893" t="s">
        <v>56049</v>
      </c>
      <c r="N9893" t="s">
        <v>75</v>
      </c>
      <c r="O9893" t="s">
        <v>48</v>
      </c>
      <c r="P9893" t="s">
        <v>48</v>
      </c>
      <c r="Q9893" t="s">
        <v>56054</v>
      </c>
      <c r="Y9893" t="s">
        <v>56055</v>
      </c>
    </row>
    <row r="9894" spans="1:25">
      <c r="A9894" t="s">
        <v>56056</v>
      </c>
      <c r="B9894" t="s">
        <v>56057</v>
      </c>
      <c r="D9894" t="s">
        <v>40</v>
      </c>
      <c r="E9894" t="s">
        <v>41</v>
      </c>
      <c r="G9894" t="s">
        <v>46410</v>
      </c>
      <c r="H9894" t="s">
        <v>56058</v>
      </c>
      <c r="J9894" t="s">
        <v>100</v>
      </c>
      <c r="K9894" t="s">
        <v>101</v>
      </c>
      <c r="L9894">
        <v>11</v>
      </c>
      <c r="M9894" t="s">
        <v>56049</v>
      </c>
      <c r="N9894" t="s">
        <v>75</v>
      </c>
      <c r="O9894" t="s">
        <v>48</v>
      </c>
      <c r="P9894" t="s">
        <v>48</v>
      </c>
      <c r="Q9894" t="s">
        <v>56059</v>
      </c>
      <c r="Y9894" t="s">
        <v>56060</v>
      </c>
    </row>
    <row r="9895" spans="1:25">
      <c r="A9895" t="s">
        <v>56061</v>
      </c>
      <c r="B9895" t="s">
        <v>56062</v>
      </c>
      <c r="D9895" t="s">
        <v>40</v>
      </c>
      <c r="E9895" t="s">
        <v>41</v>
      </c>
      <c r="G9895" t="s">
        <v>6363</v>
      </c>
      <c r="H9895" t="s">
        <v>56063</v>
      </c>
      <c r="J9895" t="s">
        <v>100</v>
      </c>
      <c r="K9895" t="s">
        <v>101</v>
      </c>
      <c r="L9895">
        <v>11</v>
      </c>
      <c r="M9895" t="s">
        <v>56049</v>
      </c>
      <c r="N9895" t="s">
        <v>75</v>
      </c>
      <c r="O9895" t="s">
        <v>48</v>
      </c>
      <c r="P9895" t="s">
        <v>48</v>
      </c>
      <c r="Q9895" t="s">
        <v>56064</v>
      </c>
      <c r="Y9895" t="s">
        <v>56065</v>
      </c>
    </row>
    <row r="9896" spans="1:25">
      <c r="A9896" t="s">
        <v>56066</v>
      </c>
      <c r="B9896" t="s">
        <v>56067</v>
      </c>
      <c r="D9896" t="s">
        <v>40</v>
      </c>
      <c r="E9896" t="s">
        <v>41</v>
      </c>
      <c r="G9896" t="s">
        <v>56068</v>
      </c>
      <c r="H9896" t="s">
        <v>4251</v>
      </c>
      <c r="J9896" t="s">
        <v>100</v>
      </c>
      <c r="K9896" t="s">
        <v>101</v>
      </c>
      <c r="L9896">
        <v>11</v>
      </c>
      <c r="M9896" t="s">
        <v>56069</v>
      </c>
      <c r="N9896" t="s">
        <v>75</v>
      </c>
      <c r="O9896" t="s">
        <v>48</v>
      </c>
      <c r="P9896" t="s">
        <v>48</v>
      </c>
      <c r="Q9896" t="s">
        <v>56070</v>
      </c>
      <c r="Y9896" t="s">
        <v>56071</v>
      </c>
    </row>
    <row r="9897" spans="1:25">
      <c r="A9897" t="s">
        <v>56072</v>
      </c>
      <c r="B9897" t="s">
        <v>56073</v>
      </c>
      <c r="D9897" t="s">
        <v>40</v>
      </c>
      <c r="E9897" t="s">
        <v>41</v>
      </c>
      <c r="G9897" t="s">
        <v>56074</v>
      </c>
      <c r="H9897" t="s">
        <v>4855</v>
      </c>
      <c r="J9897" t="s">
        <v>91</v>
      </c>
      <c r="K9897" t="s">
        <v>92</v>
      </c>
      <c r="L9897">
        <v>11</v>
      </c>
      <c r="M9897" t="s">
        <v>56075</v>
      </c>
      <c r="N9897" t="s">
        <v>75</v>
      </c>
      <c r="O9897" t="s">
        <v>48</v>
      </c>
      <c r="P9897" t="s">
        <v>48</v>
      </c>
      <c r="Q9897" t="s">
        <v>56076</v>
      </c>
      <c r="Y9897" t="s">
        <v>56077</v>
      </c>
    </row>
    <row r="9898" spans="1:25">
      <c r="A9898" t="s">
        <v>56078</v>
      </c>
      <c r="B9898" t="s">
        <v>56079</v>
      </c>
      <c r="D9898" t="s">
        <v>40</v>
      </c>
      <c r="E9898" t="s">
        <v>41</v>
      </c>
      <c r="G9898" t="s">
        <v>31003</v>
      </c>
      <c r="H9898" t="s">
        <v>56080</v>
      </c>
      <c r="J9898" t="s">
        <v>100</v>
      </c>
      <c r="K9898" t="s">
        <v>101</v>
      </c>
      <c r="L9898">
        <v>11</v>
      </c>
      <c r="M9898" t="s">
        <v>56081</v>
      </c>
      <c r="N9898" t="s">
        <v>75</v>
      </c>
      <c r="O9898" t="s">
        <v>48</v>
      </c>
      <c r="P9898" t="s">
        <v>48</v>
      </c>
      <c r="Q9898" t="s">
        <v>56082</v>
      </c>
      <c r="Y9898" t="s">
        <v>56083</v>
      </c>
    </row>
    <row r="9899" spans="1:25">
      <c r="A9899" t="s">
        <v>56084</v>
      </c>
      <c r="B9899" t="s">
        <v>56085</v>
      </c>
      <c r="D9899" t="s">
        <v>40</v>
      </c>
      <c r="E9899" t="s">
        <v>41</v>
      </c>
      <c r="G9899" t="s">
        <v>18371</v>
      </c>
      <c r="H9899" t="s">
        <v>56086</v>
      </c>
      <c r="J9899" t="s">
        <v>100</v>
      </c>
      <c r="K9899" t="s">
        <v>101</v>
      </c>
      <c r="L9899">
        <v>11</v>
      </c>
      <c r="M9899" t="s">
        <v>56087</v>
      </c>
      <c r="N9899" t="s">
        <v>75</v>
      </c>
      <c r="O9899" t="s">
        <v>48</v>
      </c>
      <c r="P9899" t="s">
        <v>48</v>
      </c>
      <c r="Q9899" t="s">
        <v>56088</v>
      </c>
      <c r="Y9899" t="s">
        <v>56089</v>
      </c>
    </row>
    <row r="9900" spans="1:25">
      <c r="A9900" t="s">
        <v>56090</v>
      </c>
      <c r="B9900" t="s">
        <v>56091</v>
      </c>
      <c r="D9900" t="s">
        <v>40</v>
      </c>
      <c r="E9900" t="s">
        <v>41</v>
      </c>
      <c r="G9900" t="s">
        <v>2140</v>
      </c>
      <c r="H9900" t="s">
        <v>2872</v>
      </c>
      <c r="J9900" t="s">
        <v>91</v>
      </c>
      <c r="K9900" t="s">
        <v>92</v>
      </c>
      <c r="L9900">
        <v>11</v>
      </c>
      <c r="M9900" t="s">
        <v>56092</v>
      </c>
      <c r="N9900" t="s">
        <v>75</v>
      </c>
      <c r="O9900" t="s">
        <v>48</v>
      </c>
      <c r="P9900" t="s">
        <v>48</v>
      </c>
      <c r="Q9900" t="s">
        <v>4782</v>
      </c>
      <c r="Y9900" t="s">
        <v>56093</v>
      </c>
    </row>
    <row r="9901" spans="1:25">
      <c r="A9901" t="s">
        <v>56094</v>
      </c>
      <c r="B9901" t="s">
        <v>56095</v>
      </c>
      <c r="D9901" t="s">
        <v>40</v>
      </c>
      <c r="E9901" t="s">
        <v>41</v>
      </c>
      <c r="G9901" t="s">
        <v>56096</v>
      </c>
      <c r="H9901" t="s">
        <v>8408</v>
      </c>
      <c r="J9901" t="s">
        <v>91</v>
      </c>
      <c r="K9901" t="s">
        <v>92</v>
      </c>
      <c r="L9901">
        <v>11</v>
      </c>
      <c r="M9901" t="s">
        <v>56092</v>
      </c>
      <c r="N9901" t="s">
        <v>75</v>
      </c>
      <c r="O9901" t="s">
        <v>48</v>
      </c>
      <c r="P9901" t="s">
        <v>48</v>
      </c>
      <c r="Q9901" t="s">
        <v>39028</v>
      </c>
      <c r="Y9901" t="s">
        <v>56097</v>
      </c>
    </row>
    <row r="9902" spans="1:25">
      <c r="A9902" t="s">
        <v>56098</v>
      </c>
      <c r="B9902" t="s">
        <v>56099</v>
      </c>
      <c r="D9902" t="s">
        <v>40</v>
      </c>
      <c r="E9902" t="s">
        <v>41</v>
      </c>
      <c r="G9902" t="s">
        <v>56100</v>
      </c>
      <c r="H9902" t="s">
        <v>4855</v>
      </c>
      <c r="J9902" t="s">
        <v>100</v>
      </c>
      <c r="K9902" t="s">
        <v>101</v>
      </c>
      <c r="L9902">
        <v>11</v>
      </c>
      <c r="M9902" t="s">
        <v>56101</v>
      </c>
      <c r="N9902" t="s">
        <v>75</v>
      </c>
      <c r="O9902" t="s">
        <v>48</v>
      </c>
      <c r="P9902" t="s">
        <v>48</v>
      </c>
      <c r="Q9902" t="s">
        <v>56102</v>
      </c>
      <c r="Y9902" t="s">
        <v>56103</v>
      </c>
    </row>
    <row r="9903" spans="1:25">
      <c r="A9903" t="s">
        <v>56104</v>
      </c>
      <c r="B9903" t="s">
        <v>56105</v>
      </c>
      <c r="D9903" t="s">
        <v>40</v>
      </c>
      <c r="E9903" t="s">
        <v>41</v>
      </c>
      <c r="G9903" t="s">
        <v>56106</v>
      </c>
      <c r="H9903" t="s">
        <v>1658</v>
      </c>
      <c r="J9903" t="s">
        <v>100</v>
      </c>
      <c r="K9903" t="s">
        <v>101</v>
      </c>
      <c r="L9903">
        <v>11</v>
      </c>
      <c r="M9903" t="s">
        <v>56101</v>
      </c>
      <c r="N9903" t="s">
        <v>75</v>
      </c>
      <c r="O9903" t="s">
        <v>48</v>
      </c>
      <c r="P9903" t="s">
        <v>48</v>
      </c>
      <c r="Q9903" t="s">
        <v>56107</v>
      </c>
      <c r="Y9903" t="s">
        <v>56108</v>
      </c>
    </row>
    <row r="9904" spans="1:25">
      <c r="A9904" t="s">
        <v>56109</v>
      </c>
      <c r="B9904" t="s">
        <v>56110</v>
      </c>
      <c r="D9904" t="s">
        <v>40</v>
      </c>
      <c r="E9904" t="s">
        <v>41</v>
      </c>
      <c r="G9904" t="s">
        <v>56111</v>
      </c>
      <c r="H9904" t="s">
        <v>56112</v>
      </c>
      <c r="J9904" t="s">
        <v>100</v>
      </c>
      <c r="K9904" t="s">
        <v>101</v>
      </c>
      <c r="L9904">
        <v>11</v>
      </c>
      <c r="M9904" t="s">
        <v>56101</v>
      </c>
      <c r="N9904" t="s">
        <v>75</v>
      </c>
      <c r="O9904" t="s">
        <v>48</v>
      </c>
      <c r="P9904" t="s">
        <v>48</v>
      </c>
      <c r="Q9904" t="s">
        <v>56113</v>
      </c>
      <c r="Y9904" t="s">
        <v>56114</v>
      </c>
    </row>
    <row r="9905" spans="1:25">
      <c r="A9905" t="s">
        <v>56115</v>
      </c>
      <c r="B9905" t="s">
        <v>56116</v>
      </c>
      <c r="D9905" t="s">
        <v>40</v>
      </c>
      <c r="E9905" t="s">
        <v>41</v>
      </c>
      <c r="G9905" t="s">
        <v>56117</v>
      </c>
      <c r="H9905" t="s">
        <v>39721</v>
      </c>
      <c r="J9905" t="s">
        <v>511</v>
      </c>
      <c r="K9905" t="s">
        <v>512</v>
      </c>
      <c r="L9905">
        <v>11</v>
      </c>
      <c r="M9905" t="s">
        <v>56101</v>
      </c>
      <c r="N9905" t="s">
        <v>47</v>
      </c>
      <c r="O9905" t="s">
        <v>48</v>
      </c>
      <c r="P9905" t="s">
        <v>48</v>
      </c>
      <c r="Q9905" t="s">
        <v>56118</v>
      </c>
      <c r="Y9905" t="s">
        <v>56119</v>
      </c>
    </row>
    <row r="9906" spans="1:25">
      <c r="A9906" t="s">
        <v>56120</v>
      </c>
      <c r="B9906" t="s">
        <v>56121</v>
      </c>
      <c r="D9906" t="s">
        <v>40</v>
      </c>
      <c r="E9906" t="s">
        <v>41</v>
      </c>
      <c r="G9906" t="s">
        <v>56122</v>
      </c>
      <c r="H9906" t="s">
        <v>56123</v>
      </c>
      <c r="J9906" t="s">
        <v>100</v>
      </c>
      <c r="K9906" t="s">
        <v>101</v>
      </c>
      <c r="L9906">
        <v>11</v>
      </c>
      <c r="M9906" t="s">
        <v>56101</v>
      </c>
      <c r="N9906" t="s">
        <v>75</v>
      </c>
      <c r="O9906" t="s">
        <v>48</v>
      </c>
      <c r="P9906" t="s">
        <v>48</v>
      </c>
      <c r="Q9906" t="s">
        <v>56124</v>
      </c>
      <c r="Y9906" t="s">
        <v>56125</v>
      </c>
    </row>
    <row r="9907" spans="1:25">
      <c r="A9907" t="s">
        <v>56126</v>
      </c>
      <c r="B9907" t="s">
        <v>56127</v>
      </c>
      <c r="D9907" t="s">
        <v>40</v>
      </c>
      <c r="E9907" t="s">
        <v>41</v>
      </c>
      <c r="G9907" t="s">
        <v>56128</v>
      </c>
      <c r="H9907" t="s">
        <v>49691</v>
      </c>
      <c r="J9907" t="s">
        <v>91</v>
      </c>
      <c r="K9907" t="s">
        <v>92</v>
      </c>
      <c r="L9907">
        <v>11</v>
      </c>
      <c r="M9907" t="s">
        <v>56101</v>
      </c>
      <c r="N9907" t="s">
        <v>75</v>
      </c>
      <c r="O9907" t="s">
        <v>48</v>
      </c>
      <c r="P9907" t="s">
        <v>48</v>
      </c>
      <c r="Q9907" t="s">
        <v>56129</v>
      </c>
      <c r="Y9907" t="s">
        <v>56130</v>
      </c>
    </row>
    <row r="9908" spans="1:25">
      <c r="A9908" t="s">
        <v>56131</v>
      </c>
      <c r="B9908" t="s">
        <v>56132</v>
      </c>
      <c r="D9908" t="s">
        <v>40</v>
      </c>
      <c r="E9908" t="s">
        <v>41</v>
      </c>
      <c r="G9908" t="s">
        <v>56133</v>
      </c>
      <c r="H9908" t="s">
        <v>1664</v>
      </c>
      <c r="J9908" t="s">
        <v>91</v>
      </c>
      <c r="K9908" t="s">
        <v>92</v>
      </c>
      <c r="L9908">
        <v>11</v>
      </c>
      <c r="M9908" t="s">
        <v>56134</v>
      </c>
      <c r="N9908" t="s">
        <v>75</v>
      </c>
      <c r="O9908" t="s">
        <v>48</v>
      </c>
      <c r="P9908" t="s">
        <v>48</v>
      </c>
      <c r="Q9908" t="s">
        <v>56135</v>
      </c>
      <c r="Y9908" t="s">
        <v>56136</v>
      </c>
    </row>
    <row r="9909" spans="1:25">
      <c r="A9909" t="s">
        <v>56137</v>
      </c>
      <c r="B9909" t="s">
        <v>56138</v>
      </c>
      <c r="D9909" t="s">
        <v>40</v>
      </c>
      <c r="E9909" t="s">
        <v>41</v>
      </c>
      <c r="G9909" t="s">
        <v>34861</v>
      </c>
      <c r="H9909" t="s">
        <v>3732</v>
      </c>
      <c r="J9909" t="s">
        <v>100</v>
      </c>
      <c r="K9909" t="s">
        <v>101</v>
      </c>
      <c r="L9909">
        <v>11</v>
      </c>
      <c r="M9909" t="s">
        <v>56139</v>
      </c>
      <c r="N9909" t="s">
        <v>75</v>
      </c>
      <c r="O9909" t="s">
        <v>48</v>
      </c>
      <c r="P9909" t="s">
        <v>48</v>
      </c>
      <c r="Q9909" t="s">
        <v>56140</v>
      </c>
      <c r="Y9909" t="s">
        <v>56141</v>
      </c>
    </row>
    <row r="9910" spans="1:25">
      <c r="A9910" t="s">
        <v>56142</v>
      </c>
      <c r="B9910" t="s">
        <v>56143</v>
      </c>
      <c r="D9910" t="s">
        <v>40</v>
      </c>
      <c r="E9910" t="s">
        <v>41</v>
      </c>
      <c r="G9910" t="s">
        <v>9347</v>
      </c>
      <c r="H9910" t="s">
        <v>9678</v>
      </c>
      <c r="J9910" t="s">
        <v>91</v>
      </c>
      <c r="K9910" t="s">
        <v>92</v>
      </c>
      <c r="L9910">
        <v>11</v>
      </c>
      <c r="M9910" t="s">
        <v>56144</v>
      </c>
      <c r="N9910" t="s">
        <v>75</v>
      </c>
      <c r="O9910" t="s">
        <v>48</v>
      </c>
      <c r="P9910" t="s">
        <v>48</v>
      </c>
      <c r="Q9910" t="s">
        <v>56145</v>
      </c>
      <c r="Y9910" t="s">
        <v>56146</v>
      </c>
    </row>
    <row r="9911" spans="1:25">
      <c r="A9911" t="s">
        <v>56147</v>
      </c>
      <c r="B9911" t="s">
        <v>56148</v>
      </c>
      <c r="D9911" t="s">
        <v>40</v>
      </c>
      <c r="E9911" t="s">
        <v>41</v>
      </c>
      <c r="G9911" t="s">
        <v>56149</v>
      </c>
      <c r="H9911" t="s">
        <v>6109</v>
      </c>
      <c r="J9911" t="s">
        <v>100</v>
      </c>
      <c r="K9911" t="s">
        <v>101</v>
      </c>
      <c r="L9911">
        <v>11</v>
      </c>
      <c r="M9911" t="s">
        <v>56144</v>
      </c>
      <c r="N9911" t="s">
        <v>75</v>
      </c>
      <c r="O9911" t="s">
        <v>48</v>
      </c>
      <c r="P9911" t="s">
        <v>48</v>
      </c>
      <c r="Q9911" t="s">
        <v>21953</v>
      </c>
      <c r="Y9911" t="s">
        <v>56150</v>
      </c>
    </row>
    <row r="9912" spans="1:25">
      <c r="A9912" t="s">
        <v>56151</v>
      </c>
      <c r="B9912" t="s">
        <v>56152</v>
      </c>
      <c r="D9912" t="s">
        <v>40</v>
      </c>
      <c r="E9912" t="s">
        <v>41</v>
      </c>
      <c r="G9912" t="s">
        <v>9664</v>
      </c>
      <c r="H9912" t="s">
        <v>1192</v>
      </c>
      <c r="J9912" t="s">
        <v>91</v>
      </c>
      <c r="K9912" t="s">
        <v>92</v>
      </c>
      <c r="L9912">
        <v>11</v>
      </c>
      <c r="M9912" t="s">
        <v>56153</v>
      </c>
      <c r="N9912" t="s">
        <v>75</v>
      </c>
      <c r="O9912" t="s">
        <v>48</v>
      </c>
      <c r="P9912" t="s">
        <v>48</v>
      </c>
      <c r="Q9912" t="s">
        <v>56154</v>
      </c>
      <c r="Y9912" t="s">
        <v>56155</v>
      </c>
    </row>
    <row r="9913" spans="1:25">
      <c r="A9913" t="s">
        <v>56156</v>
      </c>
      <c r="B9913" t="s">
        <v>56157</v>
      </c>
      <c r="D9913" t="s">
        <v>40</v>
      </c>
      <c r="E9913" t="s">
        <v>41</v>
      </c>
      <c r="G9913" t="s">
        <v>7050</v>
      </c>
      <c r="H9913" t="s">
        <v>56158</v>
      </c>
      <c r="J9913" t="s">
        <v>100</v>
      </c>
      <c r="K9913" t="s">
        <v>101</v>
      </c>
      <c r="L9913">
        <v>11</v>
      </c>
      <c r="M9913" t="s">
        <v>56159</v>
      </c>
      <c r="N9913" t="s">
        <v>75</v>
      </c>
      <c r="O9913" t="s">
        <v>48</v>
      </c>
      <c r="P9913" t="s">
        <v>48</v>
      </c>
      <c r="Q9913" t="s">
        <v>56160</v>
      </c>
      <c r="Y9913" t="s">
        <v>56161</v>
      </c>
    </row>
    <row r="9914" spans="1:25">
      <c r="A9914" t="s">
        <v>56162</v>
      </c>
      <c r="B9914" t="s">
        <v>56163</v>
      </c>
      <c r="D9914" t="s">
        <v>40</v>
      </c>
      <c r="E9914" t="s">
        <v>41</v>
      </c>
      <c r="G9914" t="s">
        <v>4901</v>
      </c>
      <c r="H9914" t="s">
        <v>22625</v>
      </c>
      <c r="J9914" t="s">
        <v>100</v>
      </c>
      <c r="K9914" t="s">
        <v>101</v>
      </c>
      <c r="L9914">
        <v>11</v>
      </c>
      <c r="M9914" t="s">
        <v>56164</v>
      </c>
      <c r="N9914" t="s">
        <v>75</v>
      </c>
      <c r="O9914" t="s">
        <v>48</v>
      </c>
      <c r="P9914" t="s">
        <v>48</v>
      </c>
      <c r="Q9914" t="s">
        <v>25095</v>
      </c>
      <c r="Y9914" t="s">
        <v>56165</v>
      </c>
    </row>
    <row r="9915" spans="1:25">
      <c r="A9915" t="s">
        <v>56166</v>
      </c>
      <c r="B9915" t="s">
        <v>56167</v>
      </c>
      <c r="D9915" t="s">
        <v>40</v>
      </c>
      <c r="E9915" t="s">
        <v>41</v>
      </c>
      <c r="G9915" t="s">
        <v>56168</v>
      </c>
      <c r="H9915" t="s">
        <v>5135</v>
      </c>
      <c r="J9915" t="s">
        <v>100</v>
      </c>
      <c r="K9915" t="s">
        <v>101</v>
      </c>
      <c r="L9915">
        <v>11</v>
      </c>
      <c r="M9915" t="s">
        <v>56164</v>
      </c>
      <c r="N9915" t="s">
        <v>75</v>
      </c>
      <c r="O9915" t="s">
        <v>48</v>
      </c>
      <c r="P9915" t="s">
        <v>48</v>
      </c>
      <c r="Q9915" t="s">
        <v>56169</v>
      </c>
      <c r="Y9915" t="s">
        <v>56170</v>
      </c>
    </row>
    <row r="9916" spans="1:25">
      <c r="A9916" t="s">
        <v>56171</v>
      </c>
      <c r="B9916" t="s">
        <v>56172</v>
      </c>
      <c r="D9916" t="s">
        <v>40</v>
      </c>
      <c r="E9916" t="s">
        <v>41</v>
      </c>
      <c r="G9916" t="s">
        <v>6363</v>
      </c>
      <c r="H9916" t="s">
        <v>56173</v>
      </c>
      <c r="J9916" t="s">
        <v>91</v>
      </c>
      <c r="K9916" t="s">
        <v>92</v>
      </c>
      <c r="L9916">
        <v>11</v>
      </c>
      <c r="M9916" t="s">
        <v>56164</v>
      </c>
      <c r="N9916" t="s">
        <v>75</v>
      </c>
      <c r="O9916" t="s">
        <v>48</v>
      </c>
      <c r="P9916" t="s">
        <v>48</v>
      </c>
      <c r="Q9916" t="s">
        <v>56174</v>
      </c>
      <c r="Y9916" t="s">
        <v>56175</v>
      </c>
    </row>
    <row r="9917" spans="1:25">
      <c r="A9917" t="s">
        <v>56176</v>
      </c>
      <c r="B9917" t="s">
        <v>56177</v>
      </c>
      <c r="D9917" t="s">
        <v>40</v>
      </c>
      <c r="E9917" t="s">
        <v>41</v>
      </c>
      <c r="G9917" t="s">
        <v>56178</v>
      </c>
      <c r="H9917" t="s">
        <v>1199</v>
      </c>
      <c r="J9917" t="s">
        <v>91</v>
      </c>
      <c r="K9917" t="s">
        <v>92</v>
      </c>
      <c r="L9917">
        <v>11</v>
      </c>
      <c r="M9917" t="s">
        <v>56164</v>
      </c>
      <c r="N9917" t="s">
        <v>75</v>
      </c>
      <c r="O9917" t="s">
        <v>48</v>
      </c>
      <c r="P9917" t="s">
        <v>48</v>
      </c>
      <c r="Q9917" t="s">
        <v>56179</v>
      </c>
      <c r="Y9917" t="s">
        <v>56180</v>
      </c>
    </row>
    <row r="9918" spans="1:25">
      <c r="A9918" t="s">
        <v>56181</v>
      </c>
      <c r="B9918" t="s">
        <v>56182</v>
      </c>
      <c r="D9918" t="s">
        <v>40</v>
      </c>
      <c r="E9918" t="s">
        <v>41</v>
      </c>
      <c r="G9918" t="s">
        <v>56183</v>
      </c>
      <c r="H9918" t="s">
        <v>18986</v>
      </c>
      <c r="J9918" t="s">
        <v>91</v>
      </c>
      <c r="K9918" t="s">
        <v>92</v>
      </c>
      <c r="L9918">
        <v>11</v>
      </c>
      <c r="M9918" t="s">
        <v>56164</v>
      </c>
      <c r="N9918" t="s">
        <v>75</v>
      </c>
      <c r="O9918" t="s">
        <v>48</v>
      </c>
      <c r="P9918" t="s">
        <v>48</v>
      </c>
      <c r="Q9918" t="s">
        <v>56184</v>
      </c>
      <c r="Y9918" t="s">
        <v>56185</v>
      </c>
    </row>
    <row r="9919" spans="1:25">
      <c r="A9919" t="s">
        <v>56186</v>
      </c>
      <c r="B9919" t="s">
        <v>56187</v>
      </c>
      <c r="D9919" t="s">
        <v>40</v>
      </c>
      <c r="E9919" t="s">
        <v>41</v>
      </c>
      <c r="G9919" t="s">
        <v>56188</v>
      </c>
      <c r="H9919" t="s">
        <v>1313</v>
      </c>
      <c r="J9919" t="s">
        <v>100</v>
      </c>
      <c r="K9919" t="s">
        <v>101</v>
      </c>
      <c r="L9919">
        <v>11</v>
      </c>
      <c r="M9919" t="s">
        <v>56189</v>
      </c>
      <c r="N9919" t="s">
        <v>75</v>
      </c>
      <c r="O9919" t="s">
        <v>48</v>
      </c>
      <c r="P9919" t="s">
        <v>48</v>
      </c>
      <c r="Q9919" t="s">
        <v>47132</v>
      </c>
      <c r="Y9919" t="s">
        <v>56190</v>
      </c>
    </row>
    <row r="9920" spans="1:25">
      <c r="A9920" t="s">
        <v>56191</v>
      </c>
      <c r="B9920" t="s">
        <v>56192</v>
      </c>
      <c r="D9920" t="s">
        <v>40</v>
      </c>
      <c r="E9920" t="s">
        <v>41</v>
      </c>
      <c r="G9920" t="s">
        <v>18625</v>
      </c>
      <c r="H9920" t="s">
        <v>11401</v>
      </c>
      <c r="J9920" t="s">
        <v>729</v>
      </c>
      <c r="K9920" t="s">
        <v>730</v>
      </c>
      <c r="L9920">
        <v>11</v>
      </c>
      <c r="M9920" t="s">
        <v>56189</v>
      </c>
      <c r="N9920" t="s">
        <v>47</v>
      </c>
      <c r="O9920" t="s">
        <v>48</v>
      </c>
      <c r="P9920" t="s">
        <v>48</v>
      </c>
      <c r="Q9920" t="s">
        <v>219</v>
      </c>
      <c r="Y9920" t="s">
        <v>56193</v>
      </c>
    </row>
    <row r="9921" spans="1:25">
      <c r="A9921" t="s">
        <v>56194</v>
      </c>
      <c r="B9921" t="s">
        <v>56195</v>
      </c>
      <c r="D9921" t="s">
        <v>40</v>
      </c>
      <c r="E9921" t="s">
        <v>41</v>
      </c>
      <c r="G9921" t="s">
        <v>2793</v>
      </c>
      <c r="H9921" t="s">
        <v>56196</v>
      </c>
      <c r="J9921" t="s">
        <v>100</v>
      </c>
      <c r="K9921" t="s">
        <v>101</v>
      </c>
      <c r="L9921">
        <v>11</v>
      </c>
      <c r="M9921" t="s">
        <v>56197</v>
      </c>
      <c r="N9921" t="s">
        <v>75</v>
      </c>
      <c r="O9921" t="s">
        <v>48</v>
      </c>
      <c r="P9921" t="s">
        <v>48</v>
      </c>
      <c r="Q9921" t="s">
        <v>56198</v>
      </c>
      <c r="Y9921" t="s">
        <v>56199</v>
      </c>
    </row>
    <row r="9922" spans="1:25">
      <c r="A9922" t="s">
        <v>56200</v>
      </c>
      <c r="B9922" t="s">
        <v>56201</v>
      </c>
      <c r="D9922" t="s">
        <v>40</v>
      </c>
      <c r="E9922" t="s">
        <v>41</v>
      </c>
      <c r="G9922" t="s">
        <v>20560</v>
      </c>
      <c r="H9922" t="s">
        <v>56202</v>
      </c>
      <c r="J9922" t="s">
        <v>100</v>
      </c>
      <c r="K9922" t="s">
        <v>101</v>
      </c>
      <c r="L9922">
        <v>11</v>
      </c>
      <c r="M9922" t="s">
        <v>56203</v>
      </c>
      <c r="N9922" t="s">
        <v>75</v>
      </c>
      <c r="O9922" t="s">
        <v>48</v>
      </c>
      <c r="P9922" t="s">
        <v>48</v>
      </c>
      <c r="Q9922" t="s">
        <v>16424</v>
      </c>
      <c r="Y9922" t="s">
        <v>56204</v>
      </c>
    </row>
    <row r="9923" spans="1:25">
      <c r="A9923" t="s">
        <v>56205</v>
      </c>
      <c r="B9923" t="s">
        <v>56206</v>
      </c>
      <c r="D9923" t="s">
        <v>40</v>
      </c>
      <c r="E9923" t="s">
        <v>41</v>
      </c>
      <c r="G9923" t="s">
        <v>56207</v>
      </c>
      <c r="H9923" t="s">
        <v>27028</v>
      </c>
      <c r="J9923" t="s">
        <v>511</v>
      </c>
      <c r="K9923" t="s">
        <v>512</v>
      </c>
      <c r="L9923">
        <v>11</v>
      </c>
      <c r="M9923" t="s">
        <v>56208</v>
      </c>
      <c r="N9923" t="s">
        <v>47</v>
      </c>
      <c r="O9923" t="s">
        <v>48</v>
      </c>
      <c r="P9923" t="s">
        <v>48</v>
      </c>
      <c r="Q9923" t="s">
        <v>56209</v>
      </c>
      <c r="Y9923" t="s">
        <v>56210</v>
      </c>
    </row>
    <row r="9924" spans="1:25">
      <c r="A9924" t="s">
        <v>56211</v>
      </c>
      <c r="B9924" t="s">
        <v>56212</v>
      </c>
      <c r="D9924" t="s">
        <v>40</v>
      </c>
      <c r="E9924" t="s">
        <v>41</v>
      </c>
      <c r="G9924" t="s">
        <v>40716</v>
      </c>
      <c r="H9924" t="s">
        <v>1434</v>
      </c>
      <c r="J9924" t="s">
        <v>100</v>
      </c>
      <c r="K9924" t="s">
        <v>101</v>
      </c>
      <c r="L9924">
        <v>11</v>
      </c>
      <c r="M9924" t="s">
        <v>56213</v>
      </c>
      <c r="N9924" t="s">
        <v>75</v>
      </c>
      <c r="O9924" t="s">
        <v>48</v>
      </c>
      <c r="P9924" t="s">
        <v>48</v>
      </c>
      <c r="Q9924" t="s">
        <v>56214</v>
      </c>
      <c r="Y9924" t="s">
        <v>56215</v>
      </c>
    </row>
    <row r="9925" spans="1:25">
      <c r="A9925" t="s">
        <v>184</v>
      </c>
      <c r="B9925" t="s">
        <v>56216</v>
      </c>
      <c r="D9925" t="s">
        <v>40</v>
      </c>
      <c r="E9925" t="s">
        <v>41</v>
      </c>
      <c r="G9925" t="s">
        <v>56217</v>
      </c>
      <c r="H9925" t="s">
        <v>1192</v>
      </c>
      <c r="J9925" t="s">
        <v>121</v>
      </c>
      <c r="K9925" t="s">
        <v>122</v>
      </c>
      <c r="L9925">
        <v>11</v>
      </c>
      <c r="M9925" t="s">
        <v>56213</v>
      </c>
      <c r="N9925" t="s">
        <v>275</v>
      </c>
      <c r="O9925" t="s">
        <v>48</v>
      </c>
      <c r="P9925" t="s">
        <v>48</v>
      </c>
      <c r="Q9925" t="s">
        <v>56218</v>
      </c>
      <c r="Y9925" t="s">
        <v>56219</v>
      </c>
    </row>
    <row r="9926" spans="1:25">
      <c r="A9926" t="s">
        <v>56220</v>
      </c>
      <c r="B9926" t="s">
        <v>56221</v>
      </c>
      <c r="D9926" t="s">
        <v>40</v>
      </c>
      <c r="E9926" t="s">
        <v>41</v>
      </c>
      <c r="G9926" t="s">
        <v>56222</v>
      </c>
      <c r="H9926" t="s">
        <v>1220</v>
      </c>
      <c r="J9926" t="s">
        <v>100</v>
      </c>
      <c r="K9926" t="s">
        <v>101</v>
      </c>
      <c r="L9926">
        <v>11</v>
      </c>
      <c r="M9926" t="s">
        <v>56223</v>
      </c>
      <c r="N9926" t="s">
        <v>75</v>
      </c>
      <c r="O9926" t="s">
        <v>48</v>
      </c>
      <c r="P9926" t="s">
        <v>48</v>
      </c>
      <c r="Q9926" t="s">
        <v>56224</v>
      </c>
      <c r="Y9926" t="s">
        <v>56225</v>
      </c>
    </row>
    <row r="9927" spans="1:25">
      <c r="A9927" t="s">
        <v>56226</v>
      </c>
      <c r="B9927" t="s">
        <v>56227</v>
      </c>
      <c r="D9927" t="s">
        <v>40</v>
      </c>
      <c r="E9927" t="s">
        <v>41</v>
      </c>
      <c r="G9927" t="s">
        <v>56228</v>
      </c>
      <c r="H9927" t="s">
        <v>4966</v>
      </c>
      <c r="J9927" t="s">
        <v>729</v>
      </c>
      <c r="K9927" t="s">
        <v>730</v>
      </c>
      <c r="L9927">
        <v>11</v>
      </c>
      <c r="M9927" t="s">
        <v>56229</v>
      </c>
      <c r="N9927" t="s">
        <v>47</v>
      </c>
      <c r="O9927" t="s">
        <v>48</v>
      </c>
      <c r="P9927" t="s">
        <v>48</v>
      </c>
      <c r="Q9927" t="s">
        <v>56230</v>
      </c>
      <c r="Y9927" t="s">
        <v>56231</v>
      </c>
    </row>
    <row r="9928" spans="1:25">
      <c r="A9928" t="s">
        <v>56232</v>
      </c>
      <c r="B9928" t="s">
        <v>56233</v>
      </c>
      <c r="D9928" t="s">
        <v>40</v>
      </c>
      <c r="E9928" t="s">
        <v>41</v>
      </c>
      <c r="G9928" t="s">
        <v>1891</v>
      </c>
      <c r="H9928" t="s">
        <v>2432</v>
      </c>
      <c r="J9928" t="s">
        <v>823</v>
      </c>
      <c r="K9928" t="s">
        <v>824</v>
      </c>
      <c r="L9928">
        <v>11</v>
      </c>
      <c r="M9928" t="s">
        <v>56234</v>
      </c>
      <c r="N9928" t="s">
        <v>75</v>
      </c>
      <c r="O9928" t="s">
        <v>48</v>
      </c>
      <c r="P9928" t="s">
        <v>48</v>
      </c>
      <c r="Q9928" t="s">
        <v>56235</v>
      </c>
      <c r="Y9928" t="s">
        <v>56236</v>
      </c>
    </row>
    <row r="9929" spans="1:25">
      <c r="A9929" t="s">
        <v>56237</v>
      </c>
      <c r="B9929" t="s">
        <v>56238</v>
      </c>
      <c r="D9929" t="s">
        <v>40</v>
      </c>
      <c r="E9929" t="s">
        <v>41</v>
      </c>
      <c r="G9929" t="s">
        <v>56239</v>
      </c>
      <c r="H9929" t="s">
        <v>56240</v>
      </c>
      <c r="J9929" t="s">
        <v>100</v>
      </c>
      <c r="K9929" t="s">
        <v>101</v>
      </c>
      <c r="L9929">
        <v>11</v>
      </c>
      <c r="M9929" t="s">
        <v>56241</v>
      </c>
      <c r="N9929" t="s">
        <v>75</v>
      </c>
      <c r="O9929" t="s">
        <v>48</v>
      </c>
      <c r="P9929" t="s">
        <v>48</v>
      </c>
      <c r="Q9929" t="s">
        <v>56242</v>
      </c>
      <c r="Y9929" t="s">
        <v>56243</v>
      </c>
    </row>
    <row r="9930" spans="1:25">
      <c r="A9930" t="s">
        <v>56244</v>
      </c>
      <c r="B9930" t="s">
        <v>56245</v>
      </c>
      <c r="D9930" t="s">
        <v>40</v>
      </c>
      <c r="E9930" t="s">
        <v>41</v>
      </c>
      <c r="G9930" t="s">
        <v>56246</v>
      </c>
      <c r="H9930" t="s">
        <v>56247</v>
      </c>
      <c r="J9930" t="s">
        <v>91</v>
      </c>
      <c r="K9930" t="s">
        <v>92</v>
      </c>
      <c r="L9930">
        <v>11</v>
      </c>
      <c r="M9930" t="s">
        <v>56248</v>
      </c>
      <c r="N9930" t="s">
        <v>75</v>
      </c>
      <c r="O9930" t="s">
        <v>48</v>
      </c>
      <c r="P9930" t="s">
        <v>48</v>
      </c>
      <c r="Q9930" t="s">
        <v>56249</v>
      </c>
      <c r="Y9930" t="s">
        <v>56250</v>
      </c>
    </row>
    <row r="9931" spans="1:25">
      <c r="A9931" t="s">
        <v>56251</v>
      </c>
      <c r="B9931" t="s">
        <v>56252</v>
      </c>
      <c r="D9931" t="s">
        <v>40</v>
      </c>
      <c r="E9931" t="s">
        <v>41</v>
      </c>
      <c r="G9931" t="s">
        <v>56253</v>
      </c>
      <c r="H9931" t="s">
        <v>56254</v>
      </c>
      <c r="J9931" t="s">
        <v>100</v>
      </c>
      <c r="K9931" t="s">
        <v>101</v>
      </c>
      <c r="L9931">
        <v>11</v>
      </c>
      <c r="M9931" t="s">
        <v>56248</v>
      </c>
      <c r="N9931" t="s">
        <v>75</v>
      </c>
      <c r="O9931" t="s">
        <v>48</v>
      </c>
      <c r="P9931" t="s">
        <v>48</v>
      </c>
      <c r="Q9931" t="s">
        <v>14847</v>
      </c>
      <c r="Y9931" t="s">
        <v>56255</v>
      </c>
    </row>
    <row r="9932" spans="1:25">
      <c r="A9932" t="s">
        <v>56256</v>
      </c>
      <c r="B9932" t="s">
        <v>56257</v>
      </c>
      <c r="D9932" t="s">
        <v>40</v>
      </c>
      <c r="E9932" t="s">
        <v>41</v>
      </c>
      <c r="G9932" t="s">
        <v>56258</v>
      </c>
      <c r="H9932" t="s">
        <v>636</v>
      </c>
      <c r="J9932" t="s">
        <v>91</v>
      </c>
      <c r="K9932" t="s">
        <v>92</v>
      </c>
      <c r="L9932">
        <v>11</v>
      </c>
      <c r="M9932" t="s">
        <v>56259</v>
      </c>
      <c r="N9932" t="s">
        <v>75</v>
      </c>
      <c r="O9932" t="s">
        <v>48</v>
      </c>
      <c r="P9932" t="s">
        <v>48</v>
      </c>
      <c r="Q9932" t="s">
        <v>4466</v>
      </c>
      <c r="Y9932" t="s">
        <v>56260</v>
      </c>
    </row>
    <row r="9933" spans="1:25">
      <c r="A9933" t="s">
        <v>184</v>
      </c>
      <c r="B9933" t="s">
        <v>56261</v>
      </c>
      <c r="D9933" t="s">
        <v>40</v>
      </c>
      <c r="E9933" t="s">
        <v>41</v>
      </c>
      <c r="G9933" t="s">
        <v>8168</v>
      </c>
      <c r="H9933" t="s">
        <v>56262</v>
      </c>
      <c r="J9933" t="s">
        <v>91</v>
      </c>
      <c r="K9933" t="s">
        <v>92</v>
      </c>
      <c r="L9933">
        <v>11</v>
      </c>
      <c r="M9933" t="s">
        <v>56259</v>
      </c>
      <c r="N9933" t="s">
        <v>75</v>
      </c>
      <c r="O9933" t="s">
        <v>48</v>
      </c>
      <c r="P9933" t="s">
        <v>48</v>
      </c>
      <c r="Q9933" t="s">
        <v>56263</v>
      </c>
      <c r="Y9933" t="s">
        <v>56264</v>
      </c>
    </row>
    <row r="9934" spans="1:25">
      <c r="A9934" t="s">
        <v>56265</v>
      </c>
      <c r="B9934" t="s">
        <v>56266</v>
      </c>
      <c r="D9934" t="s">
        <v>40</v>
      </c>
      <c r="E9934" t="s">
        <v>41</v>
      </c>
      <c r="G9934" t="s">
        <v>56267</v>
      </c>
      <c r="H9934" t="s">
        <v>56268</v>
      </c>
      <c r="J9934" t="s">
        <v>91</v>
      </c>
      <c r="K9934" t="s">
        <v>92</v>
      </c>
      <c r="L9934">
        <v>11</v>
      </c>
      <c r="M9934" t="s">
        <v>56259</v>
      </c>
      <c r="N9934" t="s">
        <v>75</v>
      </c>
      <c r="O9934" t="s">
        <v>48</v>
      </c>
      <c r="P9934" t="s">
        <v>48</v>
      </c>
      <c r="Q9934" t="s">
        <v>56269</v>
      </c>
      <c r="Y9934" t="s">
        <v>56270</v>
      </c>
    </row>
    <row r="9935" spans="1:25">
      <c r="A9935" t="s">
        <v>56271</v>
      </c>
      <c r="B9935" t="s">
        <v>56272</v>
      </c>
      <c r="D9935" t="s">
        <v>40</v>
      </c>
      <c r="E9935" t="s">
        <v>41</v>
      </c>
      <c r="G9935" t="s">
        <v>39406</v>
      </c>
      <c r="H9935" t="s">
        <v>56273</v>
      </c>
      <c r="J9935" t="s">
        <v>91</v>
      </c>
      <c r="K9935" t="s">
        <v>92</v>
      </c>
      <c r="L9935">
        <v>11</v>
      </c>
      <c r="M9935" t="s">
        <v>56259</v>
      </c>
      <c r="N9935" t="s">
        <v>75</v>
      </c>
      <c r="O9935" t="s">
        <v>48</v>
      </c>
      <c r="P9935" t="s">
        <v>48</v>
      </c>
      <c r="Q9935" t="s">
        <v>56274</v>
      </c>
      <c r="Y9935" t="s">
        <v>56275</v>
      </c>
    </row>
    <row r="9936" spans="1:25">
      <c r="A9936" t="s">
        <v>56276</v>
      </c>
      <c r="B9936" t="s">
        <v>56277</v>
      </c>
      <c r="D9936" t="s">
        <v>40</v>
      </c>
      <c r="E9936" t="s">
        <v>41</v>
      </c>
      <c r="G9936" t="s">
        <v>56278</v>
      </c>
      <c r="H9936" t="s">
        <v>56279</v>
      </c>
      <c r="J9936" t="s">
        <v>91</v>
      </c>
      <c r="K9936" t="s">
        <v>92</v>
      </c>
      <c r="L9936">
        <v>11</v>
      </c>
      <c r="M9936" t="s">
        <v>56280</v>
      </c>
      <c r="N9936" t="s">
        <v>75</v>
      </c>
      <c r="O9936" t="s">
        <v>48</v>
      </c>
      <c r="P9936" t="s">
        <v>48</v>
      </c>
      <c r="Q9936" t="s">
        <v>56281</v>
      </c>
      <c r="Y9936" t="s">
        <v>56282</v>
      </c>
    </row>
    <row r="9937" spans="1:25">
      <c r="A9937" t="s">
        <v>56283</v>
      </c>
      <c r="B9937" t="s">
        <v>56284</v>
      </c>
      <c r="D9937" t="s">
        <v>40</v>
      </c>
      <c r="E9937" t="s">
        <v>41</v>
      </c>
      <c r="G9937" t="s">
        <v>1948</v>
      </c>
      <c r="H9937" t="s">
        <v>1544</v>
      </c>
      <c r="J9937" t="s">
        <v>100</v>
      </c>
      <c r="K9937" t="s">
        <v>101</v>
      </c>
      <c r="L9937">
        <v>11</v>
      </c>
      <c r="M9937" t="s">
        <v>56280</v>
      </c>
      <c r="N9937" t="s">
        <v>75</v>
      </c>
      <c r="O9937" t="s">
        <v>48</v>
      </c>
      <c r="P9937" t="s">
        <v>48</v>
      </c>
      <c r="Q9937" t="s">
        <v>56285</v>
      </c>
      <c r="Y9937" t="s">
        <v>56286</v>
      </c>
    </row>
    <row r="9938" spans="1:25">
      <c r="A9938" t="s">
        <v>56287</v>
      </c>
      <c r="B9938" t="s">
        <v>56288</v>
      </c>
      <c r="D9938" t="s">
        <v>40</v>
      </c>
      <c r="E9938" t="s">
        <v>41</v>
      </c>
      <c r="G9938" t="s">
        <v>56289</v>
      </c>
      <c r="H9938" t="s">
        <v>6830</v>
      </c>
      <c r="J9938" t="s">
        <v>100</v>
      </c>
      <c r="K9938" t="s">
        <v>101</v>
      </c>
      <c r="L9938">
        <v>11</v>
      </c>
      <c r="M9938" t="s">
        <v>56280</v>
      </c>
      <c r="N9938" t="s">
        <v>75</v>
      </c>
      <c r="O9938" t="s">
        <v>48</v>
      </c>
      <c r="P9938" t="s">
        <v>48</v>
      </c>
      <c r="Q9938" t="s">
        <v>56290</v>
      </c>
      <c r="Y9938" t="s">
        <v>56291</v>
      </c>
    </row>
    <row r="9939" spans="1:25">
      <c r="A9939" t="s">
        <v>56292</v>
      </c>
      <c r="B9939" t="s">
        <v>56293</v>
      </c>
      <c r="D9939" t="s">
        <v>40</v>
      </c>
      <c r="E9939" t="s">
        <v>41</v>
      </c>
      <c r="G9939" t="s">
        <v>56294</v>
      </c>
      <c r="H9939" t="s">
        <v>35789</v>
      </c>
      <c r="J9939" t="s">
        <v>100</v>
      </c>
      <c r="K9939" t="s">
        <v>101</v>
      </c>
      <c r="L9939">
        <v>11</v>
      </c>
      <c r="M9939" t="s">
        <v>56280</v>
      </c>
      <c r="N9939" t="s">
        <v>75</v>
      </c>
      <c r="O9939" t="s">
        <v>48</v>
      </c>
      <c r="P9939" t="s">
        <v>48</v>
      </c>
      <c r="Q9939" t="s">
        <v>56295</v>
      </c>
      <c r="Y9939" t="s">
        <v>56296</v>
      </c>
    </row>
    <row r="9940" spans="1:25">
      <c r="A9940" t="s">
        <v>184</v>
      </c>
      <c r="B9940" t="s">
        <v>56297</v>
      </c>
      <c r="D9940" t="s">
        <v>40</v>
      </c>
      <c r="E9940" t="s">
        <v>41</v>
      </c>
      <c r="G9940" t="s">
        <v>56298</v>
      </c>
      <c r="H9940" t="s">
        <v>8240</v>
      </c>
      <c r="J9940" t="s">
        <v>100</v>
      </c>
      <c r="K9940" t="s">
        <v>101</v>
      </c>
      <c r="L9940">
        <v>11</v>
      </c>
      <c r="M9940" t="s">
        <v>56299</v>
      </c>
      <c r="N9940" t="s">
        <v>75</v>
      </c>
      <c r="O9940" t="s">
        <v>48</v>
      </c>
      <c r="P9940" t="s">
        <v>48</v>
      </c>
      <c r="Q9940" t="s">
        <v>56300</v>
      </c>
      <c r="Y9940" t="s">
        <v>56301</v>
      </c>
    </row>
    <row r="9941" spans="1:25">
      <c r="A9941" t="s">
        <v>56302</v>
      </c>
      <c r="B9941" t="s">
        <v>56303</v>
      </c>
      <c r="D9941" t="s">
        <v>40</v>
      </c>
      <c r="E9941" t="s">
        <v>41</v>
      </c>
      <c r="G9941" t="s">
        <v>56304</v>
      </c>
      <c r="H9941" t="s">
        <v>56305</v>
      </c>
      <c r="J9941" t="s">
        <v>100</v>
      </c>
      <c r="K9941" t="s">
        <v>101</v>
      </c>
      <c r="L9941">
        <v>11</v>
      </c>
      <c r="M9941" t="s">
        <v>56299</v>
      </c>
      <c r="N9941" t="s">
        <v>75</v>
      </c>
      <c r="O9941" t="s">
        <v>48</v>
      </c>
      <c r="P9941" t="s">
        <v>48</v>
      </c>
      <c r="Q9941" t="s">
        <v>56306</v>
      </c>
      <c r="Y9941" t="s">
        <v>56307</v>
      </c>
    </row>
    <row r="9942" spans="1:25">
      <c r="A9942" t="s">
        <v>56308</v>
      </c>
      <c r="B9942" t="s">
        <v>56309</v>
      </c>
      <c r="D9942" t="s">
        <v>40</v>
      </c>
      <c r="E9942" t="s">
        <v>41</v>
      </c>
      <c r="G9942" t="s">
        <v>56310</v>
      </c>
      <c r="H9942" t="s">
        <v>56311</v>
      </c>
      <c r="J9942" t="s">
        <v>100</v>
      </c>
      <c r="K9942" t="s">
        <v>101</v>
      </c>
      <c r="L9942">
        <v>11</v>
      </c>
      <c r="M9942" t="s">
        <v>56299</v>
      </c>
      <c r="N9942" t="s">
        <v>75</v>
      </c>
      <c r="O9942" t="s">
        <v>48</v>
      </c>
      <c r="P9942" t="s">
        <v>48</v>
      </c>
      <c r="Q9942" t="s">
        <v>56312</v>
      </c>
      <c r="Y9942" t="s">
        <v>56313</v>
      </c>
    </row>
    <row r="9943" spans="1:25">
      <c r="A9943" t="s">
        <v>56314</v>
      </c>
      <c r="B9943" t="s">
        <v>56315</v>
      </c>
      <c r="D9943" t="s">
        <v>40</v>
      </c>
      <c r="E9943" t="s">
        <v>41</v>
      </c>
      <c r="G9943" t="s">
        <v>10415</v>
      </c>
      <c r="H9943" t="s">
        <v>26680</v>
      </c>
      <c r="J9943" t="s">
        <v>100</v>
      </c>
      <c r="K9943" t="s">
        <v>101</v>
      </c>
      <c r="L9943">
        <v>11</v>
      </c>
      <c r="M9943" t="s">
        <v>56299</v>
      </c>
      <c r="N9943" t="s">
        <v>75</v>
      </c>
      <c r="O9943" t="s">
        <v>48</v>
      </c>
      <c r="P9943" t="s">
        <v>48</v>
      </c>
      <c r="Q9943" t="s">
        <v>22635</v>
      </c>
      <c r="Y9943" t="s">
        <v>56316</v>
      </c>
    </row>
    <row r="9944" spans="1:25">
      <c r="A9944" t="s">
        <v>56317</v>
      </c>
      <c r="B9944" t="s">
        <v>56318</v>
      </c>
      <c r="D9944" t="s">
        <v>40</v>
      </c>
      <c r="E9944" t="s">
        <v>41</v>
      </c>
      <c r="G9944" t="s">
        <v>56319</v>
      </c>
      <c r="H9944" t="s">
        <v>56320</v>
      </c>
      <c r="J9944" t="s">
        <v>91</v>
      </c>
      <c r="K9944" t="s">
        <v>92</v>
      </c>
      <c r="L9944">
        <v>11</v>
      </c>
      <c r="M9944" t="s">
        <v>56321</v>
      </c>
      <c r="N9944" t="s">
        <v>75</v>
      </c>
      <c r="O9944" t="s">
        <v>48</v>
      </c>
      <c r="P9944" t="s">
        <v>48</v>
      </c>
      <c r="Q9944" t="s">
        <v>56322</v>
      </c>
      <c r="Y9944" t="s">
        <v>56323</v>
      </c>
    </row>
    <row r="9945" spans="1:25">
      <c r="A9945" t="s">
        <v>56324</v>
      </c>
      <c r="B9945" t="s">
        <v>56325</v>
      </c>
      <c r="D9945" t="s">
        <v>40</v>
      </c>
      <c r="E9945" t="s">
        <v>41</v>
      </c>
      <c r="G9945" t="s">
        <v>941</v>
      </c>
      <c r="H9945" t="s">
        <v>56326</v>
      </c>
      <c r="J9945" t="s">
        <v>121</v>
      </c>
      <c r="K9945" t="s">
        <v>122</v>
      </c>
      <c r="L9945">
        <v>11</v>
      </c>
      <c r="M9945" t="s">
        <v>56327</v>
      </c>
      <c r="N9945" t="s">
        <v>275</v>
      </c>
      <c r="O9945" t="s">
        <v>48</v>
      </c>
      <c r="P9945" t="s">
        <v>48</v>
      </c>
      <c r="Q9945" t="s">
        <v>56328</v>
      </c>
      <c r="Y9945" t="s">
        <v>56329</v>
      </c>
    </row>
    <row r="9946" spans="1:25">
      <c r="A9946" t="s">
        <v>184</v>
      </c>
      <c r="B9946" t="s">
        <v>56330</v>
      </c>
      <c r="D9946" t="s">
        <v>40</v>
      </c>
      <c r="E9946" t="s">
        <v>41</v>
      </c>
      <c r="G9946" t="s">
        <v>56331</v>
      </c>
      <c r="H9946" t="s">
        <v>6718</v>
      </c>
      <c r="J9946" t="s">
        <v>91</v>
      </c>
      <c r="K9946" t="s">
        <v>92</v>
      </c>
      <c r="L9946">
        <v>11</v>
      </c>
      <c r="M9946" t="s">
        <v>56332</v>
      </c>
      <c r="N9946" t="s">
        <v>75</v>
      </c>
      <c r="O9946" t="s">
        <v>48</v>
      </c>
      <c r="P9946" t="s">
        <v>48</v>
      </c>
      <c r="Q9946" t="s">
        <v>56333</v>
      </c>
      <c r="Y9946" t="s">
        <v>56334</v>
      </c>
    </row>
    <row r="9947" spans="1:25">
      <c r="A9947" t="s">
        <v>56335</v>
      </c>
      <c r="B9947" t="s">
        <v>56336</v>
      </c>
      <c r="D9947" t="s">
        <v>40</v>
      </c>
      <c r="E9947" t="s">
        <v>41</v>
      </c>
      <c r="G9947" t="s">
        <v>11864</v>
      </c>
      <c r="H9947" t="s">
        <v>56337</v>
      </c>
      <c r="J9947" t="s">
        <v>823</v>
      </c>
      <c r="K9947" t="s">
        <v>824</v>
      </c>
      <c r="L9947">
        <v>11</v>
      </c>
      <c r="M9947" t="s">
        <v>56338</v>
      </c>
      <c r="N9947" t="s">
        <v>75</v>
      </c>
      <c r="O9947" t="s">
        <v>48</v>
      </c>
      <c r="P9947" t="s">
        <v>48</v>
      </c>
      <c r="Q9947" t="s">
        <v>14698</v>
      </c>
      <c r="Y9947" t="s">
        <v>56339</v>
      </c>
    </row>
    <row r="9948" spans="1:25">
      <c r="A9948" t="s">
        <v>56340</v>
      </c>
      <c r="B9948" t="s">
        <v>56341</v>
      </c>
      <c r="D9948" t="s">
        <v>40</v>
      </c>
      <c r="E9948" t="s">
        <v>41</v>
      </c>
      <c r="G9948" t="s">
        <v>7501</v>
      </c>
      <c r="H9948" t="s">
        <v>162</v>
      </c>
      <c r="J9948" t="s">
        <v>91</v>
      </c>
      <c r="K9948" t="s">
        <v>92</v>
      </c>
      <c r="L9948">
        <v>11</v>
      </c>
      <c r="M9948" t="s">
        <v>56342</v>
      </c>
      <c r="N9948" t="s">
        <v>75</v>
      </c>
      <c r="O9948" t="s">
        <v>48</v>
      </c>
      <c r="P9948" t="s">
        <v>48</v>
      </c>
      <c r="Q9948" t="s">
        <v>56343</v>
      </c>
      <c r="Y9948" t="s">
        <v>56344</v>
      </c>
    </row>
    <row r="9949" spans="1:25">
      <c r="A9949" t="s">
        <v>56345</v>
      </c>
      <c r="B9949" t="s">
        <v>56346</v>
      </c>
      <c r="D9949" t="s">
        <v>40</v>
      </c>
      <c r="E9949" t="s">
        <v>41</v>
      </c>
      <c r="G9949" t="s">
        <v>56347</v>
      </c>
      <c r="H9949" t="s">
        <v>3020</v>
      </c>
      <c r="J9949" t="s">
        <v>100</v>
      </c>
      <c r="K9949" t="s">
        <v>101</v>
      </c>
      <c r="L9949">
        <v>11</v>
      </c>
      <c r="M9949" t="s">
        <v>56342</v>
      </c>
      <c r="N9949" t="s">
        <v>75</v>
      </c>
      <c r="O9949" t="s">
        <v>48</v>
      </c>
      <c r="P9949" t="s">
        <v>48</v>
      </c>
      <c r="Q9949" t="s">
        <v>56348</v>
      </c>
      <c r="Y9949" t="s">
        <v>56349</v>
      </c>
    </row>
    <row r="9950" spans="1:25">
      <c r="A9950" t="s">
        <v>56350</v>
      </c>
      <c r="B9950" t="s">
        <v>56351</v>
      </c>
      <c r="D9950" t="s">
        <v>40</v>
      </c>
      <c r="E9950" t="s">
        <v>41</v>
      </c>
      <c r="G9950" t="s">
        <v>6363</v>
      </c>
      <c r="H9950" t="s">
        <v>56352</v>
      </c>
      <c r="J9950" t="s">
        <v>91</v>
      </c>
      <c r="K9950" t="s">
        <v>92</v>
      </c>
      <c r="L9950">
        <v>11</v>
      </c>
      <c r="M9950" t="s">
        <v>56342</v>
      </c>
      <c r="N9950" t="s">
        <v>75</v>
      </c>
      <c r="O9950" t="s">
        <v>48</v>
      </c>
      <c r="P9950" t="s">
        <v>48</v>
      </c>
      <c r="Q9950" t="s">
        <v>49851</v>
      </c>
      <c r="Y9950" t="s">
        <v>56353</v>
      </c>
    </row>
    <row r="9951" spans="1:25">
      <c r="A9951" t="s">
        <v>184</v>
      </c>
      <c r="B9951" t="s">
        <v>56354</v>
      </c>
      <c r="D9951" t="s">
        <v>40</v>
      </c>
      <c r="E9951" t="s">
        <v>41</v>
      </c>
      <c r="G9951" t="s">
        <v>31935</v>
      </c>
      <c r="H9951" t="s">
        <v>56355</v>
      </c>
      <c r="J9951" t="s">
        <v>511</v>
      </c>
      <c r="K9951" t="s">
        <v>512</v>
      </c>
      <c r="L9951">
        <v>11</v>
      </c>
      <c r="M9951" t="s">
        <v>56356</v>
      </c>
      <c r="N9951" t="s">
        <v>47</v>
      </c>
      <c r="O9951" t="s">
        <v>48</v>
      </c>
      <c r="P9951" t="s">
        <v>48</v>
      </c>
      <c r="Q9951" t="s">
        <v>56357</v>
      </c>
      <c r="Y9951" t="s">
        <v>56358</v>
      </c>
    </row>
    <row r="9952" spans="1:25">
      <c r="A9952" t="s">
        <v>56359</v>
      </c>
      <c r="B9952" t="s">
        <v>56360</v>
      </c>
      <c r="D9952" t="s">
        <v>40</v>
      </c>
      <c r="E9952" t="s">
        <v>41</v>
      </c>
      <c r="G9952" t="s">
        <v>45540</v>
      </c>
      <c r="H9952" t="s">
        <v>56361</v>
      </c>
      <c r="J9952" t="s">
        <v>121</v>
      </c>
      <c r="K9952" t="s">
        <v>122</v>
      </c>
      <c r="L9952">
        <v>11</v>
      </c>
      <c r="M9952" t="s">
        <v>56356</v>
      </c>
      <c r="N9952" t="s">
        <v>275</v>
      </c>
      <c r="O9952" t="s">
        <v>48</v>
      </c>
      <c r="P9952" t="s">
        <v>48</v>
      </c>
      <c r="Q9952" t="s">
        <v>56362</v>
      </c>
      <c r="Y9952" t="s">
        <v>56363</v>
      </c>
    </row>
    <row r="9953" spans="1:25">
      <c r="A9953" t="s">
        <v>56364</v>
      </c>
      <c r="B9953" t="s">
        <v>56365</v>
      </c>
      <c r="D9953" t="s">
        <v>40</v>
      </c>
      <c r="E9953" t="s">
        <v>41</v>
      </c>
      <c r="G9953" t="s">
        <v>12821</v>
      </c>
      <c r="H9953" t="s">
        <v>56366</v>
      </c>
      <c r="J9953" t="s">
        <v>91</v>
      </c>
      <c r="K9953" t="s">
        <v>92</v>
      </c>
      <c r="L9953">
        <v>11</v>
      </c>
      <c r="M9953" t="s">
        <v>56356</v>
      </c>
      <c r="N9953" t="s">
        <v>75</v>
      </c>
      <c r="O9953" t="s">
        <v>48</v>
      </c>
      <c r="P9953" t="s">
        <v>48</v>
      </c>
      <c r="Q9953" t="s">
        <v>56367</v>
      </c>
      <c r="Y9953" t="s">
        <v>56368</v>
      </c>
    </row>
    <row r="9954" spans="1:25">
      <c r="A9954" t="s">
        <v>56369</v>
      </c>
      <c r="B9954" t="s">
        <v>56370</v>
      </c>
      <c r="D9954" t="s">
        <v>40</v>
      </c>
      <c r="E9954" t="s">
        <v>41</v>
      </c>
      <c r="G9954" t="s">
        <v>42961</v>
      </c>
      <c r="H9954" t="s">
        <v>650</v>
      </c>
      <c r="J9954" t="s">
        <v>91</v>
      </c>
      <c r="K9954" t="s">
        <v>92</v>
      </c>
      <c r="L9954">
        <v>11</v>
      </c>
      <c r="M9954" t="s">
        <v>56356</v>
      </c>
      <c r="N9954" t="s">
        <v>75</v>
      </c>
      <c r="O9954" t="s">
        <v>48</v>
      </c>
      <c r="P9954" t="s">
        <v>48</v>
      </c>
      <c r="Q9954" t="s">
        <v>56371</v>
      </c>
      <c r="Y9954" t="s">
        <v>56372</v>
      </c>
    </row>
    <row r="9955" spans="1:25">
      <c r="A9955" t="s">
        <v>56373</v>
      </c>
      <c r="B9955" t="s">
        <v>56374</v>
      </c>
      <c r="D9955" t="s">
        <v>40</v>
      </c>
      <c r="E9955" t="s">
        <v>41</v>
      </c>
      <c r="G9955" t="s">
        <v>8462</v>
      </c>
      <c r="H9955" t="s">
        <v>56375</v>
      </c>
      <c r="J9955" t="s">
        <v>100</v>
      </c>
      <c r="K9955" t="s">
        <v>101</v>
      </c>
      <c r="L9955">
        <v>11</v>
      </c>
      <c r="M9955" t="s">
        <v>56356</v>
      </c>
      <c r="N9955" t="s">
        <v>75</v>
      </c>
      <c r="O9955" t="s">
        <v>48</v>
      </c>
      <c r="P9955" t="s">
        <v>48</v>
      </c>
      <c r="Q9955" t="s">
        <v>56376</v>
      </c>
      <c r="Y9955" t="s">
        <v>56377</v>
      </c>
    </row>
    <row r="9956" spans="1:25">
      <c r="A9956" t="s">
        <v>56378</v>
      </c>
      <c r="B9956" t="s">
        <v>56379</v>
      </c>
      <c r="D9956" t="s">
        <v>40</v>
      </c>
      <c r="E9956" t="s">
        <v>41</v>
      </c>
      <c r="G9956" t="s">
        <v>17830</v>
      </c>
      <c r="H9956" t="s">
        <v>48480</v>
      </c>
      <c r="J9956" t="s">
        <v>91</v>
      </c>
      <c r="K9956" t="s">
        <v>92</v>
      </c>
      <c r="L9956">
        <v>11</v>
      </c>
      <c r="M9956" t="s">
        <v>56380</v>
      </c>
      <c r="N9956" t="s">
        <v>75</v>
      </c>
      <c r="O9956" t="s">
        <v>48</v>
      </c>
      <c r="P9956" t="s">
        <v>48</v>
      </c>
      <c r="Q9956" t="s">
        <v>56381</v>
      </c>
      <c r="Y9956" t="s">
        <v>56382</v>
      </c>
    </row>
    <row r="9957" spans="1:25">
      <c r="A9957" t="s">
        <v>56383</v>
      </c>
      <c r="B9957" t="s">
        <v>56384</v>
      </c>
      <c r="D9957" t="s">
        <v>40</v>
      </c>
      <c r="E9957" t="s">
        <v>41</v>
      </c>
      <c r="G9957" t="s">
        <v>17326</v>
      </c>
      <c r="H9957" t="s">
        <v>1756</v>
      </c>
      <c r="J9957" t="s">
        <v>823</v>
      </c>
      <c r="K9957" t="s">
        <v>824</v>
      </c>
      <c r="L9957">
        <v>11</v>
      </c>
      <c r="M9957" t="s">
        <v>56385</v>
      </c>
      <c r="N9957" t="s">
        <v>75</v>
      </c>
      <c r="O9957" t="s">
        <v>48</v>
      </c>
      <c r="P9957" t="s">
        <v>48</v>
      </c>
      <c r="Q9957" t="s">
        <v>56386</v>
      </c>
      <c r="Y9957" t="s">
        <v>56387</v>
      </c>
    </row>
    <row r="9958" spans="1:25">
      <c r="A9958" t="s">
        <v>56388</v>
      </c>
      <c r="B9958" t="s">
        <v>56389</v>
      </c>
      <c r="D9958" t="s">
        <v>40</v>
      </c>
      <c r="E9958" t="s">
        <v>41</v>
      </c>
      <c r="G9958" t="s">
        <v>50346</v>
      </c>
      <c r="H9958" t="s">
        <v>56390</v>
      </c>
      <c r="J9958" t="s">
        <v>91</v>
      </c>
      <c r="K9958" t="s">
        <v>92</v>
      </c>
      <c r="L9958">
        <v>11</v>
      </c>
      <c r="M9958" t="s">
        <v>56391</v>
      </c>
      <c r="N9958" t="s">
        <v>75</v>
      </c>
      <c r="O9958" t="s">
        <v>48</v>
      </c>
      <c r="P9958" t="s">
        <v>48</v>
      </c>
      <c r="Q9958" t="s">
        <v>56392</v>
      </c>
      <c r="Y9958" t="s">
        <v>56393</v>
      </c>
    </row>
    <row r="9959" spans="1:25">
      <c r="A9959" t="s">
        <v>56394</v>
      </c>
      <c r="B9959" t="s">
        <v>56395</v>
      </c>
      <c r="D9959" t="s">
        <v>40</v>
      </c>
      <c r="E9959" t="s">
        <v>41</v>
      </c>
      <c r="G9959" t="s">
        <v>56396</v>
      </c>
      <c r="H9959" t="s">
        <v>4855</v>
      </c>
      <c r="J9959" t="s">
        <v>91</v>
      </c>
      <c r="K9959" t="s">
        <v>92</v>
      </c>
      <c r="L9959">
        <v>11</v>
      </c>
      <c r="M9959" t="s">
        <v>56397</v>
      </c>
      <c r="N9959" t="s">
        <v>75</v>
      </c>
      <c r="O9959" t="s">
        <v>48</v>
      </c>
      <c r="P9959" t="s">
        <v>48</v>
      </c>
      <c r="Q9959" t="s">
        <v>36200</v>
      </c>
      <c r="Y9959" t="s">
        <v>56398</v>
      </c>
    </row>
    <row r="9960" spans="1:25">
      <c r="A9960" t="s">
        <v>56399</v>
      </c>
      <c r="B9960" t="s">
        <v>56400</v>
      </c>
      <c r="D9960" t="s">
        <v>40</v>
      </c>
      <c r="E9960" t="s">
        <v>41</v>
      </c>
      <c r="G9960" t="s">
        <v>56401</v>
      </c>
      <c r="H9960" t="s">
        <v>1854</v>
      </c>
      <c r="J9960" t="s">
        <v>91</v>
      </c>
      <c r="K9960" t="s">
        <v>92</v>
      </c>
      <c r="L9960">
        <v>11</v>
      </c>
      <c r="M9960" t="s">
        <v>56402</v>
      </c>
      <c r="N9960" t="s">
        <v>75</v>
      </c>
      <c r="O9960" t="s">
        <v>48</v>
      </c>
      <c r="P9960" t="s">
        <v>48</v>
      </c>
      <c r="Q9960" t="s">
        <v>56403</v>
      </c>
      <c r="Y9960" t="s">
        <v>56404</v>
      </c>
    </row>
    <row r="9961" spans="1:25">
      <c r="A9961" t="s">
        <v>56405</v>
      </c>
      <c r="B9961" t="s">
        <v>56406</v>
      </c>
      <c r="D9961" t="s">
        <v>40</v>
      </c>
      <c r="E9961" t="s">
        <v>41</v>
      </c>
      <c r="G9961" t="s">
        <v>969</v>
      </c>
      <c r="H9961" t="s">
        <v>19415</v>
      </c>
      <c r="J9961" t="s">
        <v>91</v>
      </c>
      <c r="K9961" t="s">
        <v>92</v>
      </c>
      <c r="L9961">
        <v>11</v>
      </c>
      <c r="M9961" t="s">
        <v>56407</v>
      </c>
      <c r="N9961" t="s">
        <v>75</v>
      </c>
      <c r="O9961" t="s">
        <v>48</v>
      </c>
      <c r="P9961" t="s">
        <v>48</v>
      </c>
      <c r="Q9961" t="s">
        <v>56408</v>
      </c>
      <c r="Y9961" t="s">
        <v>56409</v>
      </c>
    </row>
    <row r="9962" spans="1:25">
      <c r="A9962" t="s">
        <v>56410</v>
      </c>
      <c r="B9962" t="s">
        <v>56411</v>
      </c>
      <c r="D9962" t="s">
        <v>40</v>
      </c>
      <c r="E9962" t="s">
        <v>41</v>
      </c>
      <c r="G9962" t="s">
        <v>56412</v>
      </c>
      <c r="H9962" t="s">
        <v>12740</v>
      </c>
      <c r="J9962" t="s">
        <v>91</v>
      </c>
      <c r="K9962" t="s">
        <v>92</v>
      </c>
      <c r="L9962">
        <v>11</v>
      </c>
      <c r="M9962" t="s">
        <v>56407</v>
      </c>
      <c r="N9962" t="s">
        <v>75</v>
      </c>
      <c r="O9962" t="s">
        <v>48</v>
      </c>
      <c r="P9962" t="s">
        <v>48</v>
      </c>
      <c r="Q9962" t="s">
        <v>56413</v>
      </c>
      <c r="Y9962" t="s">
        <v>56414</v>
      </c>
    </row>
    <row r="9963" spans="1:25">
      <c r="A9963" t="s">
        <v>56415</v>
      </c>
      <c r="B9963" t="s">
        <v>56416</v>
      </c>
      <c r="D9963" t="s">
        <v>40</v>
      </c>
      <c r="E9963" t="s">
        <v>41</v>
      </c>
      <c r="G9963" t="s">
        <v>56417</v>
      </c>
      <c r="H9963" t="s">
        <v>2349</v>
      </c>
      <c r="J9963" t="s">
        <v>91</v>
      </c>
      <c r="K9963" t="s">
        <v>92</v>
      </c>
      <c r="L9963">
        <v>11</v>
      </c>
      <c r="M9963" t="s">
        <v>56418</v>
      </c>
      <c r="N9963" t="s">
        <v>75</v>
      </c>
      <c r="O9963" t="s">
        <v>48</v>
      </c>
      <c r="P9963" t="s">
        <v>48</v>
      </c>
      <c r="Q9963" t="s">
        <v>56419</v>
      </c>
      <c r="Y9963" t="s">
        <v>56420</v>
      </c>
    </row>
    <row r="9964" spans="1:25">
      <c r="A9964" t="s">
        <v>56421</v>
      </c>
      <c r="B9964" t="s">
        <v>56422</v>
      </c>
      <c r="D9964" t="s">
        <v>40</v>
      </c>
      <c r="E9964" t="s">
        <v>41</v>
      </c>
      <c r="G9964" t="s">
        <v>56423</v>
      </c>
      <c r="H9964" t="s">
        <v>1098</v>
      </c>
      <c r="J9964" t="s">
        <v>100</v>
      </c>
      <c r="K9964" t="s">
        <v>101</v>
      </c>
      <c r="L9964">
        <v>11</v>
      </c>
      <c r="M9964" t="s">
        <v>56418</v>
      </c>
      <c r="N9964" t="s">
        <v>75</v>
      </c>
      <c r="O9964" t="s">
        <v>48</v>
      </c>
      <c r="P9964" t="s">
        <v>48</v>
      </c>
      <c r="Q9964" t="s">
        <v>56424</v>
      </c>
      <c r="Y9964" t="s">
        <v>56425</v>
      </c>
    </row>
    <row r="9965" spans="1:25">
      <c r="A9965" t="s">
        <v>56426</v>
      </c>
      <c r="B9965" t="s">
        <v>56427</v>
      </c>
      <c r="D9965" t="s">
        <v>40</v>
      </c>
      <c r="E9965" t="s">
        <v>41</v>
      </c>
      <c r="G9965" t="s">
        <v>56428</v>
      </c>
      <c r="H9965" t="s">
        <v>447</v>
      </c>
      <c r="J9965" t="s">
        <v>91</v>
      </c>
      <c r="K9965" t="s">
        <v>92</v>
      </c>
      <c r="L9965">
        <v>11</v>
      </c>
      <c r="M9965" t="s">
        <v>56429</v>
      </c>
      <c r="N9965" t="s">
        <v>75</v>
      </c>
      <c r="O9965" t="s">
        <v>48</v>
      </c>
      <c r="P9965" t="s">
        <v>48</v>
      </c>
      <c r="Q9965" t="s">
        <v>56430</v>
      </c>
      <c r="Y9965" t="s">
        <v>56431</v>
      </c>
    </row>
    <row r="9966" spans="1:25">
      <c r="A9966" t="s">
        <v>56432</v>
      </c>
      <c r="B9966" t="s">
        <v>56433</v>
      </c>
      <c r="D9966" t="s">
        <v>40</v>
      </c>
      <c r="E9966" t="s">
        <v>41</v>
      </c>
      <c r="G9966" t="s">
        <v>13921</v>
      </c>
      <c r="H9966" t="s">
        <v>56434</v>
      </c>
      <c r="J9966" t="s">
        <v>100</v>
      </c>
      <c r="K9966" t="s">
        <v>101</v>
      </c>
      <c r="L9966">
        <v>11</v>
      </c>
      <c r="M9966" t="s">
        <v>56435</v>
      </c>
      <c r="N9966" t="s">
        <v>75</v>
      </c>
      <c r="O9966" t="s">
        <v>48</v>
      </c>
      <c r="P9966" t="s">
        <v>48</v>
      </c>
      <c r="Q9966" t="s">
        <v>56436</v>
      </c>
      <c r="Y9966" t="s">
        <v>56437</v>
      </c>
    </row>
    <row r="9967" spans="1:25">
      <c r="A9967" t="s">
        <v>56438</v>
      </c>
      <c r="B9967" t="s">
        <v>56439</v>
      </c>
      <c r="D9967" t="s">
        <v>40</v>
      </c>
      <c r="E9967" t="s">
        <v>41</v>
      </c>
      <c r="G9967" t="s">
        <v>34916</v>
      </c>
      <c r="H9967" t="s">
        <v>8353</v>
      </c>
      <c r="J9967" t="s">
        <v>100</v>
      </c>
      <c r="K9967" t="s">
        <v>101</v>
      </c>
      <c r="L9967">
        <v>11</v>
      </c>
      <c r="M9967" t="s">
        <v>56435</v>
      </c>
      <c r="N9967" t="s">
        <v>75</v>
      </c>
      <c r="O9967" t="s">
        <v>48</v>
      </c>
      <c r="P9967" t="s">
        <v>48</v>
      </c>
      <c r="Q9967" t="s">
        <v>56440</v>
      </c>
      <c r="Y9967" t="s">
        <v>56441</v>
      </c>
    </row>
    <row r="9968" spans="1:25">
      <c r="A9968" t="s">
        <v>56442</v>
      </c>
      <c r="B9968" t="s">
        <v>56443</v>
      </c>
      <c r="D9968" t="s">
        <v>40</v>
      </c>
      <c r="E9968" t="s">
        <v>41</v>
      </c>
      <c r="G9968" t="s">
        <v>56444</v>
      </c>
      <c r="H9968" t="s">
        <v>1434</v>
      </c>
      <c r="J9968" t="s">
        <v>511</v>
      </c>
      <c r="K9968" t="s">
        <v>512</v>
      </c>
      <c r="L9968">
        <v>11</v>
      </c>
      <c r="M9968" t="s">
        <v>56435</v>
      </c>
      <c r="N9968" t="s">
        <v>47</v>
      </c>
      <c r="O9968" t="s">
        <v>48</v>
      </c>
      <c r="P9968" t="s">
        <v>48</v>
      </c>
      <c r="Q9968" t="s">
        <v>25067</v>
      </c>
      <c r="Y9968" t="s">
        <v>56445</v>
      </c>
    </row>
    <row r="9969" spans="1:25">
      <c r="A9969" t="s">
        <v>56446</v>
      </c>
      <c r="B9969" t="s">
        <v>56447</v>
      </c>
      <c r="D9969" t="s">
        <v>40</v>
      </c>
      <c r="E9969" t="s">
        <v>41</v>
      </c>
      <c r="G9969" t="s">
        <v>56448</v>
      </c>
      <c r="H9969" t="s">
        <v>81</v>
      </c>
      <c r="J9969" t="s">
        <v>100</v>
      </c>
      <c r="K9969" t="s">
        <v>101</v>
      </c>
      <c r="L9969">
        <v>11</v>
      </c>
      <c r="M9969" t="s">
        <v>56435</v>
      </c>
      <c r="N9969" t="s">
        <v>75</v>
      </c>
      <c r="O9969" t="s">
        <v>48</v>
      </c>
      <c r="P9969" t="s">
        <v>48</v>
      </c>
      <c r="Q9969" t="s">
        <v>56449</v>
      </c>
      <c r="Y9969" t="s">
        <v>56450</v>
      </c>
    </row>
    <row r="9970" spans="1:25">
      <c r="A9970" t="s">
        <v>56451</v>
      </c>
      <c r="B9970" t="s">
        <v>56452</v>
      </c>
      <c r="D9970" t="s">
        <v>40</v>
      </c>
      <c r="E9970" t="s">
        <v>41</v>
      </c>
      <c r="G9970" t="s">
        <v>56453</v>
      </c>
      <c r="H9970" t="s">
        <v>56454</v>
      </c>
      <c r="J9970" t="s">
        <v>100</v>
      </c>
      <c r="K9970" t="s">
        <v>101</v>
      </c>
      <c r="L9970">
        <v>11</v>
      </c>
      <c r="M9970" t="s">
        <v>56435</v>
      </c>
      <c r="N9970" t="s">
        <v>75</v>
      </c>
      <c r="O9970" t="s">
        <v>48</v>
      </c>
      <c r="P9970" t="s">
        <v>48</v>
      </c>
      <c r="Q9970" t="s">
        <v>56455</v>
      </c>
      <c r="Y9970" t="s">
        <v>56456</v>
      </c>
    </row>
    <row r="9971" spans="1:25">
      <c r="A9971" t="s">
        <v>56457</v>
      </c>
      <c r="B9971" t="s">
        <v>56458</v>
      </c>
      <c r="D9971" t="s">
        <v>40</v>
      </c>
      <c r="E9971" t="s">
        <v>41</v>
      </c>
      <c r="G9971" t="s">
        <v>35746</v>
      </c>
      <c r="H9971" t="s">
        <v>1639</v>
      </c>
      <c r="J9971" t="s">
        <v>100</v>
      </c>
      <c r="K9971" t="s">
        <v>101</v>
      </c>
      <c r="L9971">
        <v>11</v>
      </c>
      <c r="M9971" t="s">
        <v>56459</v>
      </c>
      <c r="N9971" t="s">
        <v>75</v>
      </c>
      <c r="O9971" t="s">
        <v>48</v>
      </c>
      <c r="P9971" t="s">
        <v>48</v>
      </c>
      <c r="Q9971" t="s">
        <v>17852</v>
      </c>
      <c r="Y9971" t="s">
        <v>56460</v>
      </c>
    </row>
    <row r="9972" spans="1:25">
      <c r="A9972" t="s">
        <v>184</v>
      </c>
      <c r="B9972" t="s">
        <v>56461</v>
      </c>
      <c r="D9972" t="s">
        <v>40</v>
      </c>
      <c r="E9972" t="s">
        <v>41</v>
      </c>
      <c r="G9972" t="s">
        <v>11958</v>
      </c>
      <c r="H9972" t="s">
        <v>56462</v>
      </c>
      <c r="J9972" t="s">
        <v>91</v>
      </c>
      <c r="K9972" t="s">
        <v>92</v>
      </c>
      <c r="L9972">
        <v>11</v>
      </c>
      <c r="M9972" t="s">
        <v>56463</v>
      </c>
      <c r="N9972" t="s">
        <v>75</v>
      </c>
      <c r="O9972" t="s">
        <v>48</v>
      </c>
      <c r="P9972" t="s">
        <v>48</v>
      </c>
      <c r="Q9972" t="s">
        <v>9112</v>
      </c>
      <c r="Y9972" t="s">
        <v>56464</v>
      </c>
    </row>
    <row r="9973" spans="1:25">
      <c r="A9973" t="s">
        <v>56465</v>
      </c>
      <c r="B9973" t="s">
        <v>56466</v>
      </c>
      <c r="D9973" t="s">
        <v>40</v>
      </c>
      <c r="E9973" t="s">
        <v>41</v>
      </c>
      <c r="G9973" t="s">
        <v>30803</v>
      </c>
      <c r="H9973" t="s">
        <v>56467</v>
      </c>
      <c r="J9973" t="s">
        <v>100</v>
      </c>
      <c r="K9973" t="s">
        <v>101</v>
      </c>
      <c r="L9973">
        <v>11</v>
      </c>
      <c r="M9973" t="s">
        <v>56463</v>
      </c>
      <c r="N9973" t="s">
        <v>75</v>
      </c>
      <c r="O9973" t="s">
        <v>48</v>
      </c>
      <c r="P9973" t="s">
        <v>48</v>
      </c>
      <c r="Q9973" t="s">
        <v>56468</v>
      </c>
      <c r="Y9973" t="s">
        <v>56469</v>
      </c>
    </row>
    <row r="9974" spans="1:25">
      <c r="A9974" t="s">
        <v>56470</v>
      </c>
      <c r="B9974" t="s">
        <v>56471</v>
      </c>
      <c r="D9974" t="s">
        <v>40</v>
      </c>
      <c r="E9974" t="s">
        <v>41</v>
      </c>
      <c r="G9974" t="s">
        <v>56472</v>
      </c>
      <c r="H9974" t="s">
        <v>8494</v>
      </c>
      <c r="J9974" t="s">
        <v>100</v>
      </c>
      <c r="K9974" t="s">
        <v>101</v>
      </c>
      <c r="L9974">
        <v>11</v>
      </c>
      <c r="M9974" t="s">
        <v>56473</v>
      </c>
      <c r="N9974" t="s">
        <v>75</v>
      </c>
      <c r="O9974" t="s">
        <v>48</v>
      </c>
      <c r="P9974" t="s">
        <v>48</v>
      </c>
      <c r="Q9974" t="s">
        <v>16138</v>
      </c>
      <c r="Y9974" t="s">
        <v>56474</v>
      </c>
    </row>
    <row r="9975" spans="1:25">
      <c r="A9975" t="s">
        <v>56475</v>
      </c>
      <c r="B9975" t="s">
        <v>56476</v>
      </c>
      <c r="D9975" t="s">
        <v>40</v>
      </c>
      <c r="E9975" t="s">
        <v>41</v>
      </c>
      <c r="G9975" t="s">
        <v>56477</v>
      </c>
      <c r="H9975" t="s">
        <v>56478</v>
      </c>
      <c r="J9975" t="s">
        <v>100</v>
      </c>
      <c r="K9975" t="s">
        <v>101</v>
      </c>
      <c r="L9975">
        <v>11</v>
      </c>
      <c r="M9975" t="s">
        <v>56473</v>
      </c>
      <c r="N9975" t="s">
        <v>75</v>
      </c>
      <c r="O9975" t="s">
        <v>48</v>
      </c>
      <c r="P9975" t="s">
        <v>48</v>
      </c>
      <c r="Q9975" t="s">
        <v>56479</v>
      </c>
      <c r="Y9975" t="s">
        <v>56480</v>
      </c>
    </row>
    <row r="9976" spans="1:25">
      <c r="A9976" t="s">
        <v>56481</v>
      </c>
      <c r="B9976" t="s">
        <v>56482</v>
      </c>
      <c r="D9976" t="s">
        <v>40</v>
      </c>
      <c r="E9976" t="s">
        <v>41</v>
      </c>
      <c r="G9976" t="s">
        <v>56483</v>
      </c>
      <c r="H9976" t="s">
        <v>1313</v>
      </c>
      <c r="J9976" t="s">
        <v>511</v>
      </c>
      <c r="K9976" t="s">
        <v>512</v>
      </c>
      <c r="L9976">
        <v>11</v>
      </c>
      <c r="M9976" t="s">
        <v>56473</v>
      </c>
      <c r="N9976" t="s">
        <v>47</v>
      </c>
      <c r="O9976" t="s">
        <v>48</v>
      </c>
      <c r="P9976" t="s">
        <v>48</v>
      </c>
      <c r="Q9976" t="s">
        <v>56484</v>
      </c>
      <c r="Y9976" t="s">
        <v>56485</v>
      </c>
    </row>
    <row r="9977" spans="1:25">
      <c r="A9977" t="s">
        <v>56486</v>
      </c>
      <c r="B9977" t="s">
        <v>56487</v>
      </c>
      <c r="D9977" t="s">
        <v>40</v>
      </c>
      <c r="E9977" t="s">
        <v>41</v>
      </c>
      <c r="G9977" t="s">
        <v>56488</v>
      </c>
      <c r="H9977" t="s">
        <v>162</v>
      </c>
      <c r="J9977" t="s">
        <v>100</v>
      </c>
      <c r="K9977" t="s">
        <v>101</v>
      </c>
      <c r="L9977">
        <v>11</v>
      </c>
      <c r="M9977" t="s">
        <v>56473</v>
      </c>
      <c r="N9977" t="s">
        <v>75</v>
      </c>
      <c r="O9977" t="s">
        <v>48</v>
      </c>
      <c r="P9977" t="s">
        <v>48</v>
      </c>
      <c r="Q9977" t="s">
        <v>56489</v>
      </c>
      <c r="Y9977" t="s">
        <v>56490</v>
      </c>
    </row>
    <row r="9978" spans="1:25">
      <c r="A9978" t="s">
        <v>56491</v>
      </c>
      <c r="B9978" t="s">
        <v>56492</v>
      </c>
      <c r="D9978" t="s">
        <v>40</v>
      </c>
      <c r="E9978" t="s">
        <v>41</v>
      </c>
      <c r="G9978" t="s">
        <v>56493</v>
      </c>
      <c r="H9978" t="s">
        <v>194</v>
      </c>
      <c r="J9978" t="s">
        <v>121</v>
      </c>
      <c r="K9978" t="s">
        <v>122</v>
      </c>
      <c r="L9978">
        <v>11</v>
      </c>
      <c r="M9978" t="s">
        <v>56494</v>
      </c>
      <c r="N9978" t="s">
        <v>275</v>
      </c>
      <c r="O9978" t="s">
        <v>48</v>
      </c>
      <c r="P9978" t="s">
        <v>48</v>
      </c>
      <c r="Q9978" t="s">
        <v>56495</v>
      </c>
      <c r="Y9978" t="s">
        <v>56496</v>
      </c>
    </row>
    <row r="9979" spans="1:25">
      <c r="A9979" t="s">
        <v>56497</v>
      </c>
      <c r="B9979" t="s">
        <v>56498</v>
      </c>
      <c r="D9979" t="s">
        <v>40</v>
      </c>
      <c r="E9979" t="s">
        <v>41</v>
      </c>
      <c r="G9979" t="s">
        <v>56499</v>
      </c>
      <c r="H9979" t="s">
        <v>56500</v>
      </c>
      <c r="J9979" t="s">
        <v>100</v>
      </c>
      <c r="K9979" t="s">
        <v>101</v>
      </c>
      <c r="L9979">
        <v>11</v>
      </c>
      <c r="M9979" t="s">
        <v>56501</v>
      </c>
      <c r="N9979" t="s">
        <v>75</v>
      </c>
      <c r="O9979" t="s">
        <v>48</v>
      </c>
      <c r="P9979" t="s">
        <v>48</v>
      </c>
      <c r="Q9979" t="s">
        <v>33392</v>
      </c>
      <c r="Y9979" t="s">
        <v>56502</v>
      </c>
    </row>
    <row r="9980" spans="1:25">
      <c r="A9980" t="s">
        <v>56503</v>
      </c>
      <c r="B9980" t="s">
        <v>56504</v>
      </c>
      <c r="D9980" t="s">
        <v>40</v>
      </c>
      <c r="E9980" t="s">
        <v>41</v>
      </c>
      <c r="G9980" t="s">
        <v>23103</v>
      </c>
      <c r="H9980" t="s">
        <v>56505</v>
      </c>
      <c r="J9980" t="s">
        <v>91</v>
      </c>
      <c r="K9980" t="s">
        <v>92</v>
      </c>
      <c r="L9980">
        <v>11</v>
      </c>
      <c r="M9980" t="s">
        <v>56501</v>
      </c>
      <c r="N9980" t="s">
        <v>75</v>
      </c>
      <c r="O9980" t="s">
        <v>48</v>
      </c>
      <c r="P9980" t="s">
        <v>48</v>
      </c>
      <c r="Q9980" t="s">
        <v>56506</v>
      </c>
      <c r="Y9980" t="s">
        <v>56507</v>
      </c>
    </row>
    <row r="9981" spans="1:25">
      <c r="A9981" t="s">
        <v>56508</v>
      </c>
      <c r="B9981" t="s">
        <v>56509</v>
      </c>
      <c r="D9981" t="s">
        <v>40</v>
      </c>
      <c r="E9981" t="s">
        <v>41</v>
      </c>
      <c r="G9981" t="s">
        <v>56510</v>
      </c>
      <c r="H9981" t="s">
        <v>56511</v>
      </c>
      <c r="J9981" t="s">
        <v>91</v>
      </c>
      <c r="K9981" t="s">
        <v>92</v>
      </c>
      <c r="L9981">
        <v>11</v>
      </c>
      <c r="M9981" t="s">
        <v>56501</v>
      </c>
      <c r="N9981" t="s">
        <v>75</v>
      </c>
      <c r="O9981" t="s">
        <v>48</v>
      </c>
      <c r="P9981" t="s">
        <v>48</v>
      </c>
      <c r="Q9981" t="s">
        <v>56512</v>
      </c>
      <c r="Y9981" t="s">
        <v>56513</v>
      </c>
    </row>
    <row r="9982" spans="1:25">
      <c r="A9982" t="s">
        <v>56514</v>
      </c>
      <c r="B9982" t="s">
        <v>56515</v>
      </c>
      <c r="D9982" t="s">
        <v>40</v>
      </c>
      <c r="E9982" t="s">
        <v>41</v>
      </c>
      <c r="G9982" t="s">
        <v>56516</v>
      </c>
      <c r="H9982" t="s">
        <v>47628</v>
      </c>
      <c r="J9982" t="s">
        <v>100</v>
      </c>
      <c r="K9982" t="s">
        <v>101</v>
      </c>
      <c r="L9982">
        <v>11</v>
      </c>
      <c r="M9982" t="s">
        <v>56517</v>
      </c>
      <c r="N9982" t="s">
        <v>75</v>
      </c>
      <c r="O9982" t="s">
        <v>48</v>
      </c>
      <c r="P9982" t="s">
        <v>48</v>
      </c>
      <c r="Q9982" t="s">
        <v>56518</v>
      </c>
      <c r="Y9982" t="s">
        <v>56519</v>
      </c>
    </row>
    <row r="9983" spans="1:25">
      <c r="A9983" t="s">
        <v>56520</v>
      </c>
      <c r="B9983" t="s">
        <v>56521</v>
      </c>
      <c r="D9983" t="s">
        <v>40</v>
      </c>
      <c r="E9983" t="s">
        <v>41</v>
      </c>
      <c r="G9983" t="s">
        <v>3705</v>
      </c>
      <c r="H9983" t="s">
        <v>4041</v>
      </c>
      <c r="J9983" t="s">
        <v>511</v>
      </c>
      <c r="K9983" t="s">
        <v>512</v>
      </c>
      <c r="L9983">
        <v>11</v>
      </c>
      <c r="M9983" t="s">
        <v>56522</v>
      </c>
      <c r="N9983" t="s">
        <v>47</v>
      </c>
      <c r="O9983" t="s">
        <v>48</v>
      </c>
      <c r="P9983" t="s">
        <v>48</v>
      </c>
      <c r="Q9983" t="s">
        <v>56523</v>
      </c>
      <c r="Y9983" t="s">
        <v>56524</v>
      </c>
    </row>
    <row r="9984" spans="1:25">
      <c r="A9984" t="s">
        <v>56525</v>
      </c>
      <c r="B9984" t="s">
        <v>56526</v>
      </c>
      <c r="D9984" t="s">
        <v>40</v>
      </c>
      <c r="E9984" t="s">
        <v>41</v>
      </c>
      <c r="G9984" t="s">
        <v>11673</v>
      </c>
      <c r="H9984" t="s">
        <v>16324</v>
      </c>
      <c r="J9984" t="s">
        <v>121</v>
      </c>
      <c r="K9984" t="s">
        <v>122</v>
      </c>
      <c r="L9984">
        <v>11</v>
      </c>
      <c r="M9984" t="s">
        <v>56527</v>
      </c>
      <c r="N9984" t="s">
        <v>275</v>
      </c>
      <c r="O9984" t="s">
        <v>48</v>
      </c>
      <c r="P9984" t="s">
        <v>48</v>
      </c>
      <c r="Q9984" t="s">
        <v>56528</v>
      </c>
      <c r="Y9984" t="s">
        <v>56529</v>
      </c>
    </row>
    <row r="9985" spans="1:25">
      <c r="A9985" t="s">
        <v>56530</v>
      </c>
      <c r="B9985" t="s">
        <v>56531</v>
      </c>
      <c r="D9985" t="s">
        <v>40</v>
      </c>
      <c r="E9985" t="s">
        <v>41</v>
      </c>
      <c r="G9985" t="s">
        <v>50022</v>
      </c>
      <c r="H9985" t="s">
        <v>56532</v>
      </c>
      <c r="J9985" t="s">
        <v>100</v>
      </c>
      <c r="K9985" t="s">
        <v>101</v>
      </c>
      <c r="L9985">
        <v>11</v>
      </c>
      <c r="M9985" t="s">
        <v>56533</v>
      </c>
      <c r="N9985" t="s">
        <v>75</v>
      </c>
      <c r="O9985" t="s">
        <v>48</v>
      </c>
      <c r="P9985" t="s">
        <v>48</v>
      </c>
      <c r="Q9985" t="s">
        <v>56534</v>
      </c>
      <c r="Y9985" t="s">
        <v>56535</v>
      </c>
    </row>
    <row r="9986" spans="1:25">
      <c r="A9986" t="s">
        <v>56536</v>
      </c>
      <c r="B9986" t="s">
        <v>56537</v>
      </c>
      <c r="D9986" t="s">
        <v>40</v>
      </c>
      <c r="E9986" t="s">
        <v>41</v>
      </c>
      <c r="G9986" t="s">
        <v>42110</v>
      </c>
      <c r="H9986" t="s">
        <v>11698</v>
      </c>
      <c r="J9986" t="s">
        <v>91</v>
      </c>
      <c r="K9986" t="s">
        <v>92</v>
      </c>
      <c r="L9986">
        <v>11</v>
      </c>
      <c r="M9986" t="s">
        <v>56538</v>
      </c>
      <c r="N9986" t="s">
        <v>75</v>
      </c>
      <c r="O9986" t="s">
        <v>48</v>
      </c>
      <c r="P9986" t="s">
        <v>48</v>
      </c>
      <c r="Q9986" t="s">
        <v>17201</v>
      </c>
      <c r="Y9986" t="s">
        <v>56539</v>
      </c>
    </row>
    <row r="9987" spans="1:25">
      <c r="A9987" t="s">
        <v>56540</v>
      </c>
      <c r="B9987" t="s">
        <v>56541</v>
      </c>
      <c r="D9987" t="s">
        <v>40</v>
      </c>
      <c r="E9987" t="s">
        <v>41</v>
      </c>
      <c r="G9987" t="s">
        <v>481</v>
      </c>
      <c r="H9987" t="s">
        <v>16555</v>
      </c>
      <c r="J9987" t="s">
        <v>91</v>
      </c>
      <c r="K9987" t="s">
        <v>92</v>
      </c>
      <c r="L9987">
        <v>11</v>
      </c>
      <c r="M9987" t="s">
        <v>56542</v>
      </c>
      <c r="N9987" t="s">
        <v>75</v>
      </c>
      <c r="O9987" t="s">
        <v>48</v>
      </c>
      <c r="P9987" t="s">
        <v>48</v>
      </c>
      <c r="Q9987" t="s">
        <v>20962</v>
      </c>
      <c r="Y9987" t="s">
        <v>56543</v>
      </c>
    </row>
    <row r="9988" spans="1:25">
      <c r="A9988" t="s">
        <v>56544</v>
      </c>
      <c r="B9988" t="s">
        <v>56545</v>
      </c>
      <c r="D9988" t="s">
        <v>40</v>
      </c>
      <c r="E9988" t="s">
        <v>41</v>
      </c>
      <c r="G9988" t="s">
        <v>20663</v>
      </c>
      <c r="H9988" t="s">
        <v>56546</v>
      </c>
      <c r="J9988" t="s">
        <v>91</v>
      </c>
      <c r="K9988" t="s">
        <v>92</v>
      </c>
      <c r="L9988">
        <v>11</v>
      </c>
      <c r="M9988" t="s">
        <v>56547</v>
      </c>
      <c r="N9988" t="s">
        <v>75</v>
      </c>
      <c r="O9988" t="s">
        <v>48</v>
      </c>
      <c r="P9988" t="s">
        <v>48</v>
      </c>
      <c r="Q9988" t="s">
        <v>56548</v>
      </c>
      <c r="Y9988" t="s">
        <v>56549</v>
      </c>
    </row>
    <row r="9989" spans="1:25">
      <c r="A9989" t="s">
        <v>56550</v>
      </c>
      <c r="B9989" t="s">
        <v>56551</v>
      </c>
      <c r="D9989" t="s">
        <v>40</v>
      </c>
      <c r="E9989" t="s">
        <v>41</v>
      </c>
      <c r="G9989" t="s">
        <v>20248</v>
      </c>
      <c r="H9989" t="s">
        <v>56552</v>
      </c>
      <c r="J9989" t="s">
        <v>91</v>
      </c>
      <c r="K9989" t="s">
        <v>92</v>
      </c>
      <c r="L9989">
        <v>11</v>
      </c>
      <c r="M9989" t="s">
        <v>56553</v>
      </c>
      <c r="N9989" t="s">
        <v>75</v>
      </c>
      <c r="O9989" t="s">
        <v>48</v>
      </c>
      <c r="P9989" t="s">
        <v>48</v>
      </c>
      <c r="Q9989" t="s">
        <v>56554</v>
      </c>
      <c r="Y9989" t="s">
        <v>56555</v>
      </c>
    </row>
    <row r="9990" spans="1:25">
      <c r="A9990" t="s">
        <v>184</v>
      </c>
      <c r="B9990" t="s">
        <v>56556</v>
      </c>
      <c r="D9990" t="s">
        <v>40</v>
      </c>
      <c r="E9990" t="s">
        <v>41</v>
      </c>
      <c r="G9990" t="s">
        <v>38280</v>
      </c>
      <c r="H9990" t="s">
        <v>56557</v>
      </c>
      <c r="J9990" t="s">
        <v>100</v>
      </c>
      <c r="K9990" t="s">
        <v>101</v>
      </c>
      <c r="L9990">
        <v>11</v>
      </c>
      <c r="M9990" t="s">
        <v>56558</v>
      </c>
      <c r="N9990" t="s">
        <v>75</v>
      </c>
      <c r="O9990" t="s">
        <v>48</v>
      </c>
      <c r="P9990" t="s">
        <v>48</v>
      </c>
      <c r="Q9990" t="s">
        <v>56559</v>
      </c>
      <c r="Y9990" t="s">
        <v>56560</v>
      </c>
    </row>
    <row r="9991" spans="1:25">
      <c r="A9991" t="s">
        <v>56561</v>
      </c>
      <c r="B9991" t="s">
        <v>56562</v>
      </c>
      <c r="D9991" t="s">
        <v>40</v>
      </c>
      <c r="E9991" t="s">
        <v>41</v>
      </c>
      <c r="G9991" t="s">
        <v>56563</v>
      </c>
      <c r="H9991" t="s">
        <v>56564</v>
      </c>
      <c r="J9991" t="s">
        <v>91</v>
      </c>
      <c r="K9991" t="s">
        <v>92</v>
      </c>
      <c r="L9991">
        <v>11</v>
      </c>
      <c r="M9991" t="s">
        <v>56565</v>
      </c>
      <c r="N9991" t="s">
        <v>75</v>
      </c>
      <c r="O9991" t="s">
        <v>48</v>
      </c>
      <c r="P9991" t="s">
        <v>48</v>
      </c>
      <c r="Q9991" t="s">
        <v>56566</v>
      </c>
      <c r="Y9991" t="s">
        <v>56567</v>
      </c>
    </row>
    <row r="9992" spans="1:25">
      <c r="A9992" t="s">
        <v>56568</v>
      </c>
      <c r="B9992" t="s">
        <v>56569</v>
      </c>
      <c r="D9992" t="s">
        <v>40</v>
      </c>
      <c r="E9992" t="s">
        <v>41</v>
      </c>
      <c r="G9992" t="s">
        <v>56570</v>
      </c>
      <c r="H9992" t="s">
        <v>37621</v>
      </c>
      <c r="J9992" t="s">
        <v>100</v>
      </c>
      <c r="K9992" t="s">
        <v>101</v>
      </c>
      <c r="L9992">
        <v>11</v>
      </c>
      <c r="M9992" t="s">
        <v>56565</v>
      </c>
      <c r="N9992" t="s">
        <v>75</v>
      </c>
      <c r="O9992" t="s">
        <v>48</v>
      </c>
      <c r="P9992" t="s">
        <v>48</v>
      </c>
      <c r="Q9992" t="s">
        <v>56571</v>
      </c>
      <c r="Y9992" t="s">
        <v>56572</v>
      </c>
    </row>
    <row r="9993" spans="1:25">
      <c r="A9993" t="s">
        <v>56573</v>
      </c>
      <c r="B9993" t="s">
        <v>56574</v>
      </c>
      <c r="D9993" t="s">
        <v>40</v>
      </c>
      <c r="E9993" t="s">
        <v>41</v>
      </c>
      <c r="G9993" t="s">
        <v>56575</v>
      </c>
      <c r="H9993" t="s">
        <v>56576</v>
      </c>
      <c r="J9993" t="s">
        <v>823</v>
      </c>
      <c r="K9993" t="s">
        <v>824</v>
      </c>
      <c r="L9993">
        <v>11</v>
      </c>
      <c r="M9993" t="s">
        <v>56577</v>
      </c>
      <c r="N9993" t="s">
        <v>75</v>
      </c>
      <c r="O9993" t="s">
        <v>48</v>
      </c>
      <c r="P9993" t="s">
        <v>48</v>
      </c>
      <c r="Q9993" t="s">
        <v>14332</v>
      </c>
      <c r="Y9993" t="s">
        <v>56578</v>
      </c>
    </row>
    <row r="9994" spans="1:25">
      <c r="A9994" t="s">
        <v>56579</v>
      </c>
      <c r="B9994" t="s">
        <v>56580</v>
      </c>
      <c r="D9994" t="s">
        <v>40</v>
      </c>
      <c r="E9994" t="s">
        <v>41</v>
      </c>
      <c r="G9994" t="s">
        <v>56581</v>
      </c>
      <c r="H9994" t="s">
        <v>251</v>
      </c>
      <c r="J9994" t="s">
        <v>100</v>
      </c>
      <c r="K9994" t="s">
        <v>101</v>
      </c>
      <c r="L9994">
        <v>11</v>
      </c>
      <c r="M9994" t="s">
        <v>56577</v>
      </c>
      <c r="N9994" t="s">
        <v>75</v>
      </c>
      <c r="O9994" t="s">
        <v>48</v>
      </c>
      <c r="P9994" t="s">
        <v>48</v>
      </c>
      <c r="Q9994" t="s">
        <v>29116</v>
      </c>
      <c r="Y9994" t="s">
        <v>56582</v>
      </c>
    </row>
    <row r="9995" spans="1:25">
      <c r="A9995" t="s">
        <v>56583</v>
      </c>
      <c r="B9995" t="s">
        <v>56584</v>
      </c>
      <c r="D9995" t="s">
        <v>40</v>
      </c>
      <c r="E9995" t="s">
        <v>41</v>
      </c>
      <c r="G9995" t="s">
        <v>2226</v>
      </c>
      <c r="H9995" t="s">
        <v>56585</v>
      </c>
      <c r="J9995" t="s">
        <v>91</v>
      </c>
      <c r="K9995" t="s">
        <v>92</v>
      </c>
      <c r="L9995">
        <v>11</v>
      </c>
      <c r="M9995" t="s">
        <v>56586</v>
      </c>
      <c r="N9995" t="s">
        <v>75</v>
      </c>
      <c r="O9995" t="s">
        <v>48</v>
      </c>
      <c r="P9995" t="s">
        <v>48</v>
      </c>
      <c r="Q9995" t="s">
        <v>56587</v>
      </c>
      <c r="Y9995" t="s">
        <v>56588</v>
      </c>
    </row>
    <row r="9996" spans="1:25">
      <c r="A9996" t="s">
        <v>56589</v>
      </c>
      <c r="B9996" t="s">
        <v>56590</v>
      </c>
      <c r="D9996" t="s">
        <v>40</v>
      </c>
      <c r="E9996" t="s">
        <v>41</v>
      </c>
      <c r="G9996" t="s">
        <v>56591</v>
      </c>
      <c r="H9996" t="s">
        <v>1390</v>
      </c>
      <c r="J9996" t="s">
        <v>511</v>
      </c>
      <c r="K9996" t="s">
        <v>512</v>
      </c>
      <c r="L9996">
        <v>11</v>
      </c>
      <c r="M9996" t="s">
        <v>56592</v>
      </c>
      <c r="N9996" t="s">
        <v>47</v>
      </c>
      <c r="O9996" t="s">
        <v>48</v>
      </c>
      <c r="P9996" t="s">
        <v>48</v>
      </c>
      <c r="Q9996" t="s">
        <v>56593</v>
      </c>
      <c r="Y9996" t="s">
        <v>56594</v>
      </c>
    </row>
    <row r="9997" spans="1:25">
      <c r="A9997" t="s">
        <v>56595</v>
      </c>
      <c r="B9997" t="s">
        <v>56596</v>
      </c>
      <c r="D9997" t="s">
        <v>40</v>
      </c>
      <c r="E9997" t="s">
        <v>41</v>
      </c>
      <c r="G9997" t="s">
        <v>56597</v>
      </c>
      <c r="H9997" t="s">
        <v>1633</v>
      </c>
      <c r="J9997" t="s">
        <v>91</v>
      </c>
      <c r="K9997" t="s">
        <v>92</v>
      </c>
      <c r="L9997">
        <v>11</v>
      </c>
      <c r="M9997" t="s">
        <v>56598</v>
      </c>
      <c r="N9997" t="s">
        <v>75</v>
      </c>
      <c r="O9997" t="s">
        <v>48</v>
      </c>
      <c r="P9997" t="s">
        <v>48</v>
      </c>
      <c r="Q9997" t="s">
        <v>56599</v>
      </c>
      <c r="Y9997" t="s">
        <v>56600</v>
      </c>
    </row>
    <row r="9998" spans="1:25">
      <c r="A9998" t="s">
        <v>56601</v>
      </c>
      <c r="B9998" t="s">
        <v>56602</v>
      </c>
      <c r="D9998" t="s">
        <v>40</v>
      </c>
      <c r="E9998" t="s">
        <v>41</v>
      </c>
      <c r="G9998" t="s">
        <v>56603</v>
      </c>
      <c r="H9998" t="s">
        <v>56604</v>
      </c>
      <c r="J9998" t="s">
        <v>100</v>
      </c>
      <c r="K9998" t="s">
        <v>101</v>
      </c>
      <c r="L9998">
        <v>11</v>
      </c>
      <c r="M9998" t="s">
        <v>56605</v>
      </c>
      <c r="N9998" t="s">
        <v>75</v>
      </c>
      <c r="O9998" t="s">
        <v>48</v>
      </c>
      <c r="P9998" t="s">
        <v>48</v>
      </c>
      <c r="Q9998" t="s">
        <v>56606</v>
      </c>
      <c r="Y9998" t="s">
        <v>56607</v>
      </c>
    </row>
    <row r="9999" spans="1:25">
      <c r="A9999" t="s">
        <v>56608</v>
      </c>
      <c r="B9999" t="s">
        <v>56609</v>
      </c>
      <c r="D9999" t="s">
        <v>40</v>
      </c>
      <c r="E9999" t="s">
        <v>41</v>
      </c>
      <c r="G9999" t="s">
        <v>7626</v>
      </c>
      <c r="H9999" t="s">
        <v>14198</v>
      </c>
      <c r="J9999" t="s">
        <v>91</v>
      </c>
      <c r="K9999" t="s">
        <v>92</v>
      </c>
      <c r="L9999">
        <v>11</v>
      </c>
      <c r="M9999" t="s">
        <v>56610</v>
      </c>
      <c r="N9999" t="s">
        <v>75</v>
      </c>
      <c r="O9999" t="s">
        <v>48</v>
      </c>
      <c r="P9999" t="s">
        <v>48</v>
      </c>
      <c r="Q9999" t="s">
        <v>56611</v>
      </c>
      <c r="Y9999" t="s">
        <v>56612</v>
      </c>
    </row>
    <row r="10000" spans="1:25">
      <c r="A10000" t="s">
        <v>56613</v>
      </c>
      <c r="B10000" t="s">
        <v>56614</v>
      </c>
      <c r="D10000" t="s">
        <v>40</v>
      </c>
      <c r="E10000" t="s">
        <v>41</v>
      </c>
      <c r="G10000" t="s">
        <v>56615</v>
      </c>
      <c r="H10000" t="s">
        <v>2370</v>
      </c>
      <c r="J10000" t="s">
        <v>823</v>
      </c>
      <c r="K10000" t="s">
        <v>824</v>
      </c>
      <c r="L10000">
        <v>11</v>
      </c>
      <c r="M10000" t="s">
        <v>56610</v>
      </c>
      <c r="N10000" t="s">
        <v>75</v>
      </c>
      <c r="O10000" t="s">
        <v>48</v>
      </c>
      <c r="P10000" t="s">
        <v>48</v>
      </c>
      <c r="Q10000" t="s">
        <v>56616</v>
      </c>
      <c r="Y10000" t="s">
        <v>56617</v>
      </c>
    </row>
    <row r="10001" spans="1:25">
      <c r="A10001" t="s">
        <v>56618</v>
      </c>
      <c r="B10001" t="s">
        <v>56619</v>
      </c>
      <c r="D10001" t="s">
        <v>40</v>
      </c>
      <c r="E10001" t="s">
        <v>41</v>
      </c>
      <c r="G10001" t="s">
        <v>36729</v>
      </c>
      <c r="H10001" t="s">
        <v>56620</v>
      </c>
      <c r="J10001" t="s">
        <v>91</v>
      </c>
      <c r="K10001" t="s">
        <v>92</v>
      </c>
      <c r="L10001">
        <v>11</v>
      </c>
      <c r="M10001" t="s">
        <v>56621</v>
      </c>
      <c r="N10001" t="s">
        <v>75</v>
      </c>
      <c r="O10001" t="s">
        <v>48</v>
      </c>
      <c r="P10001" t="s">
        <v>48</v>
      </c>
      <c r="Q10001" t="s">
        <v>56622</v>
      </c>
      <c r="Y10001" t="s">
        <v>56623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56624</v>
      </c>
    </row>
    <row r="2" spans="1:2">
      <c r="A2" s="2" t="s">
        <v>101</v>
      </c>
      <c r="B2" s="3">
        <v>4739</v>
      </c>
    </row>
    <row r="3" spans="1:2">
      <c r="A3" s="2" t="s">
        <v>92</v>
      </c>
      <c r="B3" s="3">
        <v>4418</v>
      </c>
    </row>
    <row r="4" spans="1:2">
      <c r="A4" s="2" t="s">
        <v>273</v>
      </c>
      <c r="B4" s="3">
        <v>667</v>
      </c>
    </row>
    <row r="5" spans="1:2">
      <c r="A5" s="2" t="s">
        <v>122</v>
      </c>
      <c r="B5" s="3">
        <v>550</v>
      </c>
    </row>
    <row r="6" spans="1:2">
      <c r="A6" s="2" t="s">
        <v>155</v>
      </c>
      <c r="B6" s="3">
        <v>510</v>
      </c>
    </row>
    <row r="7" spans="1:2">
      <c r="A7" s="2" t="s">
        <v>512</v>
      </c>
      <c r="B7" s="3">
        <v>481</v>
      </c>
    </row>
    <row r="8" spans="1:2">
      <c r="A8" s="2" t="s">
        <v>2583</v>
      </c>
      <c r="B8" s="3">
        <v>454</v>
      </c>
    </row>
    <row r="9" spans="1:2">
      <c r="A9" s="2" t="s">
        <v>534</v>
      </c>
      <c r="B9" s="3">
        <v>435</v>
      </c>
    </row>
    <row r="10" spans="1:2">
      <c r="A10" s="2" t="s">
        <v>73</v>
      </c>
      <c r="B10" s="3">
        <v>318</v>
      </c>
    </row>
    <row r="11" spans="1:2">
      <c r="A11" s="2" t="s">
        <v>824</v>
      </c>
      <c r="B11" s="3">
        <v>315</v>
      </c>
    </row>
    <row r="12" spans="1:2">
      <c r="A12" s="2" t="s">
        <v>8850</v>
      </c>
      <c r="B12" s="3">
        <v>303</v>
      </c>
    </row>
    <row r="13" spans="1:2">
      <c r="A13" s="2" t="s">
        <v>56625</v>
      </c>
      <c r="B13" s="3">
        <v>118</v>
      </c>
    </row>
    <row r="14" spans="1:2">
      <c r="A14" s="2" t="s">
        <v>56</v>
      </c>
      <c r="B14" s="3">
        <v>112</v>
      </c>
    </row>
    <row r="15" spans="1:2">
      <c r="A15" s="2" t="s">
        <v>56626</v>
      </c>
      <c r="B15" s="3">
        <v>110</v>
      </c>
    </row>
    <row r="16" spans="1:2">
      <c r="A16" s="2" t="s">
        <v>56627</v>
      </c>
      <c r="B16" s="3">
        <v>93</v>
      </c>
    </row>
    <row r="17" spans="1:2">
      <c r="A17" s="2" t="s">
        <v>730</v>
      </c>
      <c r="B17" s="3">
        <v>86</v>
      </c>
    </row>
    <row r="18" spans="1:2">
      <c r="A18" s="2" t="s">
        <v>164</v>
      </c>
      <c r="B18" s="3">
        <v>72</v>
      </c>
    </row>
    <row r="19" spans="1:2">
      <c r="A19" s="2" t="s">
        <v>83</v>
      </c>
      <c r="B19" s="3">
        <v>67</v>
      </c>
    </row>
    <row r="20" spans="1:2">
      <c r="A20" s="2" t="s">
        <v>180</v>
      </c>
      <c r="B20" s="3">
        <v>61</v>
      </c>
    </row>
    <row r="21" spans="1:2">
      <c r="A21" s="2" t="s">
        <v>8618</v>
      </c>
      <c r="B21" s="3">
        <v>49</v>
      </c>
    </row>
    <row r="22" spans="1:2">
      <c r="A22" s="2" t="s">
        <v>145</v>
      </c>
      <c r="B22" s="3">
        <v>44</v>
      </c>
    </row>
    <row r="23" spans="1:2">
      <c r="A23" s="2" t="s">
        <v>56628</v>
      </c>
      <c r="B23" s="3">
        <v>37</v>
      </c>
    </row>
    <row r="24" spans="1:2">
      <c r="A24" s="2" t="s">
        <v>25998</v>
      </c>
      <c r="B24" s="3">
        <v>30</v>
      </c>
    </row>
    <row r="25" spans="1:2">
      <c r="A25" s="2" t="s">
        <v>56629</v>
      </c>
      <c r="B25" s="3">
        <v>29</v>
      </c>
    </row>
    <row r="26" spans="1:2">
      <c r="A26" s="2" t="s">
        <v>2574</v>
      </c>
      <c r="B26" s="3">
        <v>27</v>
      </c>
    </row>
    <row r="27" spans="1:2">
      <c r="A27" s="2" t="s">
        <v>56630</v>
      </c>
      <c r="B27" s="3">
        <v>24</v>
      </c>
    </row>
    <row r="28" spans="1:2">
      <c r="A28" s="2" t="s">
        <v>52164</v>
      </c>
      <c r="B28" s="3">
        <v>19</v>
      </c>
    </row>
    <row r="29" spans="1:2">
      <c r="A29" s="2" t="s">
        <v>45</v>
      </c>
      <c r="B29" s="3">
        <v>15</v>
      </c>
    </row>
    <row r="30" spans="1:2">
      <c r="A30" s="2" t="s">
        <v>196</v>
      </c>
      <c r="B30" s="3">
        <v>13</v>
      </c>
    </row>
    <row r="31" spans="1:2">
      <c r="A31" s="2" t="s">
        <v>2357</v>
      </c>
      <c r="B31" s="3">
        <v>9</v>
      </c>
    </row>
    <row r="32" spans="1:2">
      <c r="A32" s="2" t="s">
        <v>56631</v>
      </c>
      <c r="B32" s="3">
        <v>8</v>
      </c>
    </row>
    <row r="33" spans="1:2">
      <c r="A33" s="2" t="s">
        <v>31287</v>
      </c>
      <c r="B33" s="3">
        <v>8</v>
      </c>
    </row>
    <row r="34" spans="1:2">
      <c r="A34" s="2" t="s">
        <v>3847</v>
      </c>
      <c r="B34" s="3">
        <v>8</v>
      </c>
    </row>
    <row r="35" spans="1:2">
      <c r="A35" s="2" t="s">
        <v>26840</v>
      </c>
      <c r="B35" s="3">
        <v>6</v>
      </c>
    </row>
    <row r="36" spans="1:2">
      <c r="A36" s="2" t="s">
        <v>2541</v>
      </c>
      <c r="B36" s="3">
        <v>4</v>
      </c>
    </row>
    <row r="37" spans="1:2">
      <c r="A37" s="2" t="s">
        <v>56632</v>
      </c>
      <c r="B37" s="3">
        <v>3</v>
      </c>
    </row>
    <row r="38" spans="1:2">
      <c r="A38" s="2" t="s">
        <v>56633</v>
      </c>
      <c r="B38" s="3">
        <v>2</v>
      </c>
    </row>
    <row r="39" spans="1:2">
      <c r="A39" s="2" t="s">
        <v>56634</v>
      </c>
      <c r="B39" s="3">
        <v>1</v>
      </c>
    </row>
    <row r="40" spans="1:2">
      <c r="A40" s="4" t="s">
        <v>56635</v>
      </c>
      <c r="B40" s="4">
        <v>14245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56636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56637</v>
      </c>
      <c r="C5" s="1" t="s">
        <v>56638</v>
      </c>
      <c r="D5" s="1" t="s">
        <v>56639</v>
      </c>
      <c r="E5" s="1" t="s">
        <v>56638</v>
      </c>
      <c r="F5" s="1" t="s">
        <v>56640</v>
      </c>
      <c r="G5" s="1" t="s">
        <v>56638</v>
      </c>
      <c r="H5" s="1" t="s">
        <v>56641</v>
      </c>
      <c r="I5" s="1" t="s">
        <v>56638</v>
      </c>
    </row>
    <row r="6" spans="1:10">
      <c r="B6" s="2" t="s">
        <v>101</v>
      </c>
      <c r="C6" s="6">
        <f>IFERROR(VLOOKUP("Answering Machine Autodial", Pivot!$A$2:$B$39, 2, FALSE), 0)</f>
        <v>0</v>
      </c>
      <c r="D6" s="2" t="s">
        <v>2574</v>
      </c>
      <c r="E6" s="6">
        <f>IFERROR(VLOOKUP("Sale Made - Completed Mandate", Pivot!$A$2:$B$39, 2, FALSE), 0)</f>
        <v>0</v>
      </c>
      <c r="F6" s="2" t="s">
        <v>45</v>
      </c>
      <c r="G6" s="6">
        <f>IFERROR(VLOOKUP("Already Contacted", Pivot!$A$2:$B$39, 2, FALSE), 0)</f>
        <v>0</v>
      </c>
      <c r="H6" s="2" t="s">
        <v>122</v>
      </c>
      <c r="I6" s="6">
        <f>IFERROR(VLOOKUP("Client Hung Up", Pivot!$A$2:$B$39, 2, FALSE), 0)</f>
        <v>0</v>
      </c>
    </row>
    <row r="7" spans="1:10">
      <c r="B7" s="2" t="s">
        <v>92</v>
      </c>
      <c r="C7" s="6">
        <f>IFERROR(VLOOKUP("No Answer Autodial", Pivot!$A$2:$B$39, 2, FALSE), 0)</f>
        <v>0</v>
      </c>
      <c r="D7" s="2" t="s">
        <v>56632</v>
      </c>
      <c r="E7" s="6">
        <f>IFERROR(VLOOKUP("Sale Made - Pending Mandate", Pivot!$A$2:$B$39, 2, FALSE), 0)</f>
        <v>0</v>
      </c>
      <c r="F7" s="2" t="s">
        <v>8618</v>
      </c>
      <c r="G7" s="6">
        <f>IFERROR(VLOOKUP("Existing Client", Pivot!$A$2:$B$39, 2, FALSE), 0)</f>
        <v>0</v>
      </c>
      <c r="H7" s="2" t="s">
        <v>56668</v>
      </c>
      <c r="I7" s="6">
        <f>IFERROR(VLOOKUP("CallBack", Pivot!$A$2:$B$39, 2, FALSE), 0)</f>
        <v>0</v>
      </c>
    </row>
    <row r="8" spans="1:10">
      <c r="B8" s="2" t="s">
        <v>824</v>
      </c>
      <c r="C8" s="6">
        <f>IFERROR(VLOOKUP("Auto Engaged", Pivot!$A$2:$B$39, 2, FALSE), 0)</f>
        <v>0</v>
      </c>
      <c r="D8" s="2" t="s">
        <v>56654</v>
      </c>
      <c r="E8" s="6">
        <f>IFERROR(VLOOKUP("Sale Made", Pivot!$A$2:$B$39, 2, FALSE), 0)</f>
        <v>0</v>
      </c>
      <c r="F8" s="2" t="s">
        <v>534</v>
      </c>
      <c r="G8" s="6">
        <f>IFERROR(VLOOKUP("Unemployed", Pivot!$A$2:$B$39, 2, FALSE), 0)</f>
        <v>0</v>
      </c>
      <c r="H8" s="2" t="s">
        <v>155</v>
      </c>
      <c r="I8" s="6">
        <f>IFERROR(VLOOKUP("Not Interested", Pivot!$A$2:$B$39, 2, FALSE), 0)</f>
        <v>0</v>
      </c>
    </row>
    <row r="9" spans="1:10">
      <c r="B9" s="2" t="s">
        <v>56642</v>
      </c>
      <c r="C9" s="6">
        <f>IFERROR(VLOOKUP("Disconnected Number Auto", Pivot!$A$2:$B$39, 2, FALSE), 0)</f>
        <v>0</v>
      </c>
      <c r="D9" s="2" t="s">
        <v>56655</v>
      </c>
      <c r="E9" s="6">
        <f>IFERROR(VLOOKUP("Tyme Bank Account Sale", Pivot!$A$2:$B$39, 2, FALSE), 0)</f>
        <v>0</v>
      </c>
      <c r="F9" s="2" t="s">
        <v>8850</v>
      </c>
      <c r="G9" s="6">
        <f>IFERROR(VLOOKUP("Wrong Number", Pivot!$A$2:$B$39, 2, FALSE), 0)</f>
        <v>0</v>
      </c>
      <c r="H9" s="2" t="s">
        <v>2583</v>
      </c>
      <c r="I9" s="6">
        <f>IFERROR(VLOOKUP("Not Interested Upfront", Pivot!$A$2:$B$39, 2, FALSE), 0)</f>
        <v>0</v>
      </c>
    </row>
    <row r="10" spans="1:10">
      <c r="B10" s="2" t="s">
        <v>56</v>
      </c>
      <c r="C10" s="6">
        <f>IFERROR(VLOOKUP("Answering Machine", Pivot!$A$2:$B$39, 2, FALSE), 0)</f>
        <v>0</v>
      </c>
      <c r="D10" s="2" t="s">
        <v>56656</v>
      </c>
      <c r="E10" s="6">
        <f>IFERROR(VLOOKUP("QA Rework", Pivot!$A$2:$B$39, 2, FALSE), 0)</f>
        <v>0</v>
      </c>
      <c r="F10" s="2" t="s">
        <v>145</v>
      </c>
      <c r="G10" s="6">
        <f>IFERROR(VLOOKUP("Do Not Call", Pivot!$A$2:$B$39, 2, FALSE), 0)</f>
        <v>0</v>
      </c>
      <c r="H10" s="2" t="s">
        <v>56629</v>
      </c>
      <c r="I10" s="6">
        <f>IFERROR(VLOOKUP("Cannot Afford Premium", Pivot!$A$2:$B$39, 2, FALSE), 0)</f>
        <v>0</v>
      </c>
    </row>
    <row r="11" spans="1:10">
      <c r="B11" s="2" t="s">
        <v>56625</v>
      </c>
      <c r="C11" s="6">
        <f>IFERROR(VLOOKUP("Selected", Pivot!$A$2:$B$39, 2, FALSE), 0)</f>
        <v>0</v>
      </c>
      <c r="F11" s="2" t="s">
        <v>25998</v>
      </c>
      <c r="G11" s="6">
        <f>IFERROR(VLOOKUP("No Smartphones", Pivot!$A$2:$B$39, 2, FALSE), 0)</f>
        <v>0</v>
      </c>
      <c r="H11" s="2" t="s">
        <v>56669</v>
      </c>
      <c r="I11" s="6">
        <f>IFERROR(VLOOKUP("Not interested - Pitched", Pivot!$A$2:$B$39, 2, FALSE), 0)</f>
        <v>0</v>
      </c>
    </row>
    <row r="12" spans="1:10">
      <c r="B12" s="2" t="s">
        <v>164</v>
      </c>
      <c r="C12" s="6">
        <f>IFERROR(VLOOKUP("No Answer", Pivot!$A$2:$B$39, 2, FALSE), 0)</f>
        <v>0</v>
      </c>
      <c r="F12" s="2" t="s">
        <v>56628</v>
      </c>
      <c r="G12" s="6">
        <f>IFERROR(VLOOKUP("Client Deceased", Pivot!$A$2:$B$39, 2, FALSE), 0)</f>
        <v>0</v>
      </c>
      <c r="H12" s="2" t="s">
        <v>56670</v>
      </c>
      <c r="I12" s="6">
        <f>IFERROR(VLOOKUP("Affordability", Pivot!$A$2:$B$39, 2, FALSE), 0)</f>
        <v>0</v>
      </c>
    </row>
    <row r="13" spans="1:10">
      <c r="B13" s="2" t="s">
        <v>180</v>
      </c>
      <c r="C13" s="6">
        <f>IFERROR(VLOOKUP("Busy Tone", Pivot!$A$2:$B$39, 2, FALSE), 0)</f>
        <v>0</v>
      </c>
      <c r="F13" s="2" t="s">
        <v>56627</v>
      </c>
      <c r="G13" s="6">
        <f>IFERROR(VLOOKUP("Right Party Not Available", Pivot!$A$2:$B$39, 2, FALSE), 0)</f>
        <v>0</v>
      </c>
      <c r="H13" s="2" t="s">
        <v>56671</v>
      </c>
      <c r="I13" s="6">
        <f>IFERROR(VLOOKUP("Quoted Client Not Interested", Pivot!$A$2:$B$39, 2, FALSE), 0)</f>
        <v>0</v>
      </c>
    </row>
    <row r="14" spans="1:10">
      <c r="B14" s="2" t="s">
        <v>73</v>
      </c>
      <c r="C14" s="6">
        <f>IFERROR(VLOOKUP("Dropped", Pivot!$A$2:$B$39, 2, FALSE), 0)</f>
        <v>0</v>
      </c>
      <c r="F14" s="2" t="s">
        <v>56630</v>
      </c>
      <c r="G14" s="6">
        <f>IFERROR(VLOOKUP("Client Overage Limit", Pivot!$A$2:$B$39, 2, FALSE), 0)</f>
        <v>0</v>
      </c>
      <c r="H14" s="2" t="s">
        <v>56672</v>
      </c>
      <c r="I14" s="6">
        <f>IFERROR(VLOOKUP("Not interested business does not use speed point mac", Pivot!$A$2:$B$39, 2, FALSE), 0)</f>
        <v>0</v>
      </c>
    </row>
    <row r="15" spans="1:10">
      <c r="B15" s="2" t="s">
        <v>56626</v>
      </c>
      <c r="C15" s="6">
        <f>IFERROR(VLOOKUP("New", Pivot!$A$2:$B$39, 2, FALSE), 0)</f>
        <v>0</v>
      </c>
      <c r="F15" s="2" t="s">
        <v>26840</v>
      </c>
      <c r="G15" s="6">
        <f>IFERROR(VLOOKUP("Language Barrier", Pivot!$A$2:$B$39, 2, FALSE), 0)</f>
        <v>0</v>
      </c>
      <c r="H15" s="2" t="s">
        <v>56673</v>
      </c>
      <c r="I15" s="6">
        <f>IFERROR(VLOOKUP("Call Back Technical Error", Pivot!$A$2:$B$39, 2, FALSE), 0)</f>
        <v>0</v>
      </c>
    </row>
    <row r="16" spans="1:10">
      <c r="B16" s="2" t="s">
        <v>512</v>
      </c>
      <c r="C16" s="6">
        <f>IFERROR(VLOOKUP("Call Dropped", Pivot!$A$2:$B$39, 2, FALSE), 0)</f>
        <v>0</v>
      </c>
      <c r="F16" s="2" t="s">
        <v>3847</v>
      </c>
      <c r="G16" s="6">
        <f>IFERROR(VLOOKUP("Non SA Citizen", Pivot!$A$2:$B$39, 2, FALSE), 0)</f>
        <v>0</v>
      </c>
      <c r="H16" s="2" t="s">
        <v>56674</v>
      </c>
      <c r="I16" s="6">
        <f>IFERROR(VLOOKUP("Not Interested Transaction Fees", Pivot!$A$2:$B$39, 2, FALSE), 0)</f>
        <v>0</v>
      </c>
    </row>
    <row r="17" spans="2:9">
      <c r="B17" s="2" t="s">
        <v>196</v>
      </c>
      <c r="C17" s="6">
        <f>IFERROR(VLOOKUP("Inbound After Hours Drop", Pivot!$A$2:$B$39, 2, FALSE), 0)</f>
        <v>0</v>
      </c>
      <c r="F17" s="2" t="s">
        <v>31287</v>
      </c>
      <c r="G17" s="6">
        <f>IFERROR(VLOOKUP("No Bank Account", Pivot!$A$2:$B$39, 2, FALSE), 0)</f>
        <v>0</v>
      </c>
      <c r="H17" s="2" t="s">
        <v>56675</v>
      </c>
      <c r="I17" s="6">
        <f>IFERROR(VLOOKUP("Cannot Afford", Pivot!$A$2:$B$39, 2, FALSE), 0)</f>
        <v>0</v>
      </c>
    </row>
    <row r="18" spans="2:9">
      <c r="B18" s="2" t="s">
        <v>2357</v>
      </c>
      <c r="C18" s="6">
        <f>IFERROR(VLOOKUP("TPS Registered Number", Pivot!$A$2:$B$39, 2, FALSE), 0)</f>
        <v>0</v>
      </c>
      <c r="F18" s="2" t="s">
        <v>52164</v>
      </c>
      <c r="G18" s="6">
        <f>IFERROR(VLOOKUP("Client Underage", Pivot!$A$2:$B$39, 2, FALSE), 0)</f>
        <v>0</v>
      </c>
      <c r="H18" s="2" t="s">
        <v>56676</v>
      </c>
      <c r="I18" s="6">
        <f>IFERROR(VLOOKUP("Not Interested Household Contents", Pivot!$A$2:$B$39, 2, FALSE), 0)</f>
        <v>0</v>
      </c>
    </row>
    <row r="19" spans="2:9">
      <c r="B19" s="2" t="s">
        <v>56643</v>
      </c>
      <c r="C19" s="6">
        <f>IFERROR(VLOOKUP("Temporary Disconnected Number", Pivot!$A$2:$B$39, 2, FALSE), 0)</f>
        <v>0</v>
      </c>
      <c r="F19" s="2" t="s">
        <v>56657</v>
      </c>
      <c r="G19" s="6">
        <f>IFERROR(VLOOKUP("Go To The Branch", Pivot!$A$2:$B$39, 2, FALSE), 0)</f>
        <v>0</v>
      </c>
      <c r="H19" s="2" t="s">
        <v>56677</v>
      </c>
      <c r="I19" s="6">
        <f>IFERROR(VLOOKUP("Call Back Hold", Pivot!$A$2:$B$39, 2, FALSE), 0)</f>
        <v>0</v>
      </c>
    </row>
    <row r="20" spans="2:9">
      <c r="B20" s="2" t="s">
        <v>730</v>
      </c>
      <c r="C20" s="6">
        <f>IFERROR(VLOOKUP("Bad Line Quality", Pivot!$A$2:$B$39, 2, FALSE), 0)</f>
        <v>0</v>
      </c>
      <c r="F20" s="2" t="s">
        <v>56658</v>
      </c>
      <c r="G20" s="6">
        <f>IFERROR(VLOOKUP("Completed", Pivot!$A$2:$B$39, 2, FALSE), 0)</f>
        <v>0</v>
      </c>
      <c r="H20" s="2" t="s">
        <v>56678</v>
      </c>
      <c r="I20" s="6">
        <f>IFERROR(VLOOKUP("Declined Sale", Pivot!$A$2:$B$39, 2, FALSE), 0)</f>
        <v>0</v>
      </c>
    </row>
    <row r="21" spans="2:9">
      <c r="B21" s="2" t="s">
        <v>83</v>
      </c>
      <c r="C21" s="6">
        <f>IFERROR(VLOOKUP("Inbound Abandon", Pivot!$A$2:$B$39, 2, FALSE), 0)</f>
        <v>0</v>
      </c>
      <c r="F21" s="2" t="s">
        <v>2541</v>
      </c>
      <c r="G21" s="6">
        <f>IFERROR(VLOOKUP("Cannot Afford Upfront Payment", Pivot!$A$2:$B$39, 2, FALSE), 0)</f>
        <v>0</v>
      </c>
    </row>
    <row r="22" spans="2:9">
      <c r="B22" s="2" t="s">
        <v>56644</v>
      </c>
      <c r="C22" s="6">
        <f>IFERROR(VLOOKUP("Outbound Pre-Routing Drop", Pivot!$A$2:$B$39, 2, FALSE), 0)</f>
        <v>0</v>
      </c>
      <c r="F22" s="2" t="s">
        <v>56634</v>
      </c>
      <c r="G22" s="6">
        <f>IFERROR(VLOOKUP("Account Suspended", Pivot!$A$2:$B$39, 2, FALSE), 0)</f>
        <v>0</v>
      </c>
    </row>
    <row r="23" spans="2:9">
      <c r="B23" s="2" t="s">
        <v>56633</v>
      </c>
      <c r="C23" s="6">
        <f>IFERROR(VLOOKUP("Engaged", Pivot!$A$2:$B$39, 2, FALSE), 0)</f>
        <v>0</v>
      </c>
      <c r="F23" s="2" t="s">
        <v>56659</v>
      </c>
      <c r="G23" s="6">
        <f>IFERROR(VLOOKUP("Insured at another company", Pivot!$A$2:$B$39, 2, FALSE), 0)</f>
        <v>0</v>
      </c>
    </row>
    <row r="24" spans="2:9">
      <c r="B24" s="2" t="s">
        <v>56645</v>
      </c>
      <c r="C24" s="6">
        <f>IFERROR(VLOOKUP("Disconnected", Pivot!$A$2:$B$39, 2, FALSE), 0)</f>
        <v>0</v>
      </c>
      <c r="F24" s="2" t="s">
        <v>56660</v>
      </c>
      <c r="G24" s="6">
        <f>IFERROR(VLOOKUP("Scheduled Appointment", Pivot!$A$2:$B$39, 2, FALSE), 0)</f>
        <v>0</v>
      </c>
    </row>
    <row r="25" spans="2:9">
      <c r="B25" s="2" t="s">
        <v>56646</v>
      </c>
      <c r="C25" s="6">
        <f>IFERROR(VLOOKUP("CONGESTED", Pivot!$A$2:$B$39, 2, FALSE), 0)</f>
        <v>0</v>
      </c>
      <c r="F25" s="2" t="s">
        <v>56661</v>
      </c>
      <c r="G25" s="6">
        <f>IFERROR(VLOOKUP("Refund Request", Pivot!$A$2:$B$39, 2, FALSE), 0)</f>
        <v>0</v>
      </c>
    </row>
    <row r="26" spans="2:9">
      <c r="B26" s="2" t="s">
        <v>56647</v>
      </c>
      <c r="C26" s="6">
        <f>IFERROR(VLOOKUP("Flow Inbound Abandon", Pivot!$A$2:$B$39, 2, FALSE), 0)</f>
        <v>0</v>
      </c>
      <c r="F26" s="2" t="s">
        <v>56662</v>
      </c>
      <c r="G26" s="6">
        <f>IFERROR(VLOOKUP("Does Not Qualify", Pivot!$A$2:$B$39, 2, FALSE), 0)</f>
        <v>0</v>
      </c>
    </row>
    <row r="27" spans="2:9">
      <c r="B27" s="2" t="s">
        <v>56648</v>
      </c>
      <c r="C27" s="6">
        <f>IFERROR(VLOOKUP("Multiple Calls", Pivot!$A$2:$B$39, 2, FALSE), 0)</f>
        <v>0</v>
      </c>
      <c r="F27" s="2" t="s">
        <v>56663</v>
      </c>
      <c r="G27" s="6">
        <f>IFERROR(VLOOKUP("Does Not Have a Business", Pivot!$A$2:$B$39, 2, FALSE), 0)</f>
        <v>0</v>
      </c>
    </row>
    <row r="28" spans="2:9">
      <c r="B28" s="2" t="s">
        <v>56649</v>
      </c>
      <c r="C28" s="6">
        <f>IFERROR(VLOOKUP("Missed", Pivot!$A$2:$B$39, 2, FALSE), 0)</f>
        <v>0</v>
      </c>
      <c r="F28" s="2" t="s">
        <v>56664</v>
      </c>
      <c r="G28" s="6">
        <f>IFERROR(VLOOKUP("Refer To Store - Doesn't want to complete online", Pivot!$A$2:$B$39, 2, FALSE), 0)</f>
        <v>0</v>
      </c>
    </row>
    <row r="29" spans="2:9">
      <c r="B29" s="2" t="s">
        <v>56650</v>
      </c>
      <c r="C29" s="6">
        <f>IFERROR(VLOOKUP("Answered", Pivot!$A$2:$B$39, 2, FALSE), 0)</f>
        <v>0</v>
      </c>
      <c r="F29" s="2" t="s">
        <v>56665</v>
      </c>
      <c r="G29" s="6">
        <f>IFERROR(VLOOKUP("Does Not Need It Now", Pivot!$A$2:$B$39, 2, FALSE), 0)</f>
        <v>0</v>
      </c>
    </row>
    <row r="30" spans="2:9">
      <c r="B30" s="2" t="s">
        <v>56651</v>
      </c>
      <c r="C30" s="6">
        <f>IFERROR(VLOOKUP("Customer drop", Pivot!$A$2:$B$39, 2, FALSE), 0)</f>
        <v>0</v>
      </c>
      <c r="F30" s="2" t="s">
        <v>56666</v>
      </c>
      <c r="G30" s="6">
        <f>IFERROR(VLOOKUP("Technical Issue", Pivot!$A$2:$B$39, 2, FALSE), 0)</f>
        <v>0</v>
      </c>
    </row>
    <row r="31" spans="2:9">
      <c r="B31" s="2" t="s">
        <v>56652</v>
      </c>
      <c r="C31" s="6">
        <f>IFERROR(VLOOKUP("Auto Dial Disconnected", Pivot!$A$2:$B$39, 2, FALSE), 0)</f>
        <v>0</v>
      </c>
      <c r="F31" s="2" t="s">
        <v>56667</v>
      </c>
      <c r="G31" s="6">
        <f>IFERROR(VLOOKUP("Unsuccessful Application", Pivot!$A$2:$B$39, 2, FALSE), 0)</f>
        <v>0</v>
      </c>
    </row>
    <row r="32" spans="2:9">
      <c r="B32" s="2" t="s">
        <v>56653</v>
      </c>
      <c r="C32" s="6">
        <f>IFERROR(VLOOKUP("Disconnected Number Temporary", Pivot!$A$2:$B$39, 2, FALSE), 0)</f>
        <v>0</v>
      </c>
    </row>
    <row r="35" spans="1:3">
      <c r="A35" s="7" t="s">
        <v>56679</v>
      </c>
      <c r="B35" s="6">
        <f>SUM(C6:C31)+SUM(E6:E9)</f>
        <v>0</v>
      </c>
    </row>
    <row r="37" spans="1:3">
      <c r="A37" s="7" t="s">
        <v>56680</v>
      </c>
    </row>
    <row r="38" spans="1:3">
      <c r="A38" s="2" t="s">
        <v>56640</v>
      </c>
      <c r="B38" s="6">
        <f>SUM(E6:E9)</f>
        <v>0</v>
      </c>
    </row>
    <row r="39" spans="1:3">
      <c r="A39" s="2" t="s">
        <v>56681</v>
      </c>
      <c r="B39" s="6">
        <f>SUM(I6:I19)</f>
        <v>0</v>
      </c>
    </row>
    <row r="40" spans="1:3">
      <c r="A40" s="2" t="s">
        <v>56682</v>
      </c>
      <c r="B40" s="6">
        <f>SUM(G6:G30)</f>
        <v>0</v>
      </c>
    </row>
    <row r="41" spans="1:3">
      <c r="A41" s="2" t="s">
        <v>56683</v>
      </c>
      <c r="B41" s="6">
        <f>E6</f>
        <v>0</v>
      </c>
    </row>
    <row r="42" spans="1:3">
      <c r="A42" s="2" t="s">
        <v>56684</v>
      </c>
      <c r="B42" s="6">
        <f>B38/B37</f>
        <v>0</v>
      </c>
    </row>
    <row r="43" spans="1:3">
      <c r="A43" s="2" t="s">
        <v>56685</v>
      </c>
      <c r="B43" s="6">
        <f>(B37+B38)/B35</f>
        <v>0</v>
      </c>
    </row>
    <row r="47" spans="1:3">
      <c r="A47" s="7" t="s">
        <v>56686</v>
      </c>
      <c r="B47" s="7" t="s">
        <v>56624</v>
      </c>
      <c r="C47" s="7" t="s">
        <v>56687</v>
      </c>
    </row>
    <row r="48" spans="1:3">
      <c r="A48" s="2" t="s">
        <v>101</v>
      </c>
      <c r="B48" s="3">
        <v>4739</v>
      </c>
      <c r="C48" s="8">
        <f>B47/B35</f>
        <v>0</v>
      </c>
    </row>
    <row r="49" spans="1:3">
      <c r="A49" s="2" t="s">
        <v>92</v>
      </c>
      <c r="B49" s="3">
        <v>4418</v>
      </c>
      <c r="C49" s="8">
        <f>B48/B35</f>
        <v>0</v>
      </c>
    </row>
    <row r="50" spans="1:3">
      <c r="A50" s="2" t="s">
        <v>273</v>
      </c>
      <c r="B50" s="3">
        <v>667</v>
      </c>
      <c r="C50" s="8">
        <f>B49/B35</f>
        <v>0</v>
      </c>
    </row>
    <row r="51" spans="1:3">
      <c r="A51" s="2" t="s">
        <v>122</v>
      </c>
      <c r="B51" s="3">
        <v>550</v>
      </c>
      <c r="C51" s="8">
        <f>B50/B35</f>
        <v>0</v>
      </c>
    </row>
    <row r="52" spans="1:3">
      <c r="A52" s="2" t="s">
        <v>155</v>
      </c>
      <c r="B52" s="3">
        <v>510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2026-03-08T11:01:12Z</dcterms:created>
  <dcterms:modified xsi:type="dcterms:W3CDTF">2026-03-08T11:01:12Z</dcterms:modified>
</cp:coreProperties>
</file>